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7.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tables/table1.xml" ContentType="application/vnd.openxmlformats-officedocument.spreadsheetml.table+xml"/>
  <Override PartName="/xl/charts/chartEx1.xml" ContentType="application/vnd.ms-office.chartex+xml"/>
  <Override PartName="/xl/charts/style18.xml" ContentType="application/vnd.ms-office.chartstyle+xml"/>
  <Override PartName="/xl/charts/colors18.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xml" ContentType="application/vnd.openxmlformats-officedocument.themeOverride+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xml" ContentType="application/vnd.openxmlformats-officedocument.themeOverride+xml"/>
  <Override PartName="/xl/drawings/drawing58.xml" ContentType="application/vnd.openxmlformats-officedocument.drawing+xml"/>
  <Override PartName="/xl/drawings/drawing59.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3.xml" ContentType="application/vnd.openxmlformats-officedocument.themeOverride+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dgprd.sharepoint.com/sites/Depto.deEstudiosEconmicos/Shared Documents/Informes/Informes Acumulados/2026/Informe Medio Término Enero-Junio 2026/Entrega final/"/>
    </mc:Choice>
  </mc:AlternateContent>
  <xr:revisionPtr revIDLastSave="0" documentId="14_{9F7DB25B-68BA-4617-82DF-DC3946C8C387}" xr6:coauthVersionLast="47" xr6:coauthVersionMax="47" xr10:uidLastSave="{00000000-0000-0000-0000-000000000000}"/>
  <bookViews>
    <workbookView xWindow="28680" yWindow="-120" windowWidth="29040" windowHeight="15720" tabRatio="965" xr2:uid="{00000000-000D-0000-FFFF-FFFF00000000}"/>
  </bookViews>
  <sheets>
    <sheet name="Indice" sheetId="97" r:id="rId1"/>
    <sheet name="Tabla 1" sheetId="2" r:id="rId2"/>
    <sheet name="Gráfico 1" sheetId="10" r:id="rId3"/>
    <sheet name="Tabla 2" sheetId="11" r:id="rId4"/>
    <sheet name="Gráfico 2" sheetId="12" r:id="rId5"/>
    <sheet name="Gráfico 3" sheetId="13" r:id="rId6"/>
    <sheet name="Gráfico 4" sheetId="14" r:id="rId7"/>
    <sheet name="Gráfico 5" sheetId="15" r:id="rId8"/>
    <sheet name="Gráfico 6" sheetId="16" r:id="rId9"/>
    <sheet name="Gráfico 7" sheetId="17" r:id="rId10"/>
    <sheet name="Gráfico 8" sheetId="18" r:id="rId11"/>
    <sheet name="Gráfico 9" sheetId="19" r:id="rId12"/>
    <sheet name="Gráfico 10" sheetId="20" r:id="rId13"/>
    <sheet name="Gráfico 11" sheetId="54" r:id="rId14"/>
    <sheet name="Tabla 3" sheetId="55" r:id="rId15"/>
    <sheet name="Gráfico 12" sheetId="56" r:id="rId16"/>
    <sheet name="Gráfico 13" sheetId="57" r:id="rId17"/>
    <sheet name="Gráfico 14" sheetId="58" r:id="rId18"/>
    <sheet name="Tabla 4" sheetId="3" r:id="rId19"/>
    <sheet name="Tabla 5" sheetId="4" r:id="rId20"/>
    <sheet name="Tabla 6" sheetId="5" r:id="rId21"/>
    <sheet name="Tabla 7" sheetId="6" r:id="rId22"/>
    <sheet name="Tabla 8" sheetId="7" r:id="rId23"/>
    <sheet name="Tabla 9" sheetId="8" r:id="rId24"/>
    <sheet name="Tabla 10" sheetId="9" r:id="rId25"/>
    <sheet name="Gráfico 15" sheetId="22" r:id="rId26"/>
    <sheet name="Gráfico 16" sheetId="23" r:id="rId27"/>
    <sheet name="Tabla 11" sheetId="21" r:id="rId28"/>
    <sheet name="Gráfico 17" sheetId="24" r:id="rId29"/>
    <sheet name="Tabla 12" sheetId="25" r:id="rId30"/>
    <sheet name="Tabla 13" sheetId="87" r:id="rId31"/>
    <sheet name="Tabla 14" sheetId="88" r:id="rId32"/>
    <sheet name="Tabla 15" sheetId="89" r:id="rId33"/>
    <sheet name="Gráfico 18" sheetId="26" r:id="rId34"/>
    <sheet name="Tabla 16" sheetId="27" r:id="rId35"/>
    <sheet name="Tabla 17" sheetId="28" r:id="rId36"/>
    <sheet name="Mapa 1" sheetId="30" r:id="rId37"/>
    <sheet name="Gráfico 19" sheetId="59" r:id="rId38"/>
    <sheet name="Ilustración 1" sheetId="60" r:id="rId39"/>
    <sheet name="Tabla 18" sheetId="31" r:id="rId40"/>
    <sheet name="Tabla 19" sheetId="32" r:id="rId41"/>
    <sheet name="Tabla 20" sheetId="33" r:id="rId42"/>
    <sheet name="Tabla 21" sheetId="86" r:id="rId43"/>
    <sheet name="Tabla 22" sheetId="35" r:id="rId44"/>
    <sheet name="Tabla 23" sheetId="36" r:id="rId45"/>
    <sheet name="Tabla 24" sheetId="37" r:id="rId46"/>
    <sheet name="Tabla 25" sheetId="38" r:id="rId47"/>
    <sheet name="Ilustración 2" sheetId="39" r:id="rId48"/>
    <sheet name="Tabla 26" sheetId="40" r:id="rId49"/>
    <sheet name="Tabla 27" sheetId="41" r:id="rId50"/>
    <sheet name="Tabla 28" sheetId="42" r:id="rId51"/>
    <sheet name="Tabla 29" sheetId="43" r:id="rId52"/>
    <sheet name="Tabla 30" sheetId="44" r:id="rId53"/>
    <sheet name="Gráfico 20" sheetId="45" r:id="rId54"/>
    <sheet name="Tabla 31" sheetId="46" r:id="rId55"/>
    <sheet name="Tabla 32" sheetId="47" r:id="rId56"/>
    <sheet name="Gráfico 21" sheetId="48" r:id="rId57"/>
    <sheet name="Tabla 33" sheetId="49" r:id="rId58"/>
    <sheet name="Gráfico 22" sheetId="50" r:id="rId59"/>
    <sheet name="Tabla 34" sheetId="51" r:id="rId60"/>
    <sheet name="Tabla 35" sheetId="52" r:id="rId61"/>
    <sheet name="Tabla 36" sheetId="53" r:id="rId62"/>
    <sheet name="Tabla 37" sheetId="90" r:id="rId63"/>
    <sheet name="Tabla 38" sheetId="91" r:id="rId64"/>
    <sheet name="Tabla 39" sheetId="92" r:id="rId65"/>
    <sheet name="Tabla 40" sheetId="93" r:id="rId66"/>
    <sheet name="Tabla 41" sheetId="94" r:id="rId67"/>
    <sheet name="Tabla 42" sheetId="95" r:id="rId68"/>
    <sheet name="Tabla 43" sheetId="96" r:id="rId69"/>
    <sheet name="Tabla 44" sheetId="29" r:id="rId70"/>
    <sheet name="Tabla 45" sheetId="61" r:id="rId71"/>
    <sheet name="Tabla 46" sheetId="62" r:id="rId72"/>
    <sheet name="Tabla 47" sheetId="63" r:id="rId73"/>
    <sheet name="Tabla 48" sheetId="64" r:id="rId74"/>
    <sheet name="Tabla 49" sheetId="65" r:id="rId75"/>
    <sheet name="Tabla 50" sheetId="66" r:id="rId76"/>
    <sheet name="Tabla 51" sheetId="67" r:id="rId77"/>
    <sheet name="Tabla 52" sheetId="68" r:id="rId78"/>
    <sheet name="Tabla 53" sheetId="69" r:id="rId79"/>
    <sheet name="Tabla 54" sheetId="70" r:id="rId80"/>
    <sheet name="Tabla 55" sheetId="71" r:id="rId81"/>
    <sheet name="Ilustración 3" sheetId="72" r:id="rId82"/>
    <sheet name="Tabla 56" sheetId="73" r:id="rId83"/>
    <sheet name="Tabla 57" sheetId="74" r:id="rId84"/>
    <sheet name="Tabla 58" sheetId="75" r:id="rId85"/>
    <sheet name="Tabla 59" sheetId="76" r:id="rId86"/>
    <sheet name="Anexo 1" sheetId="77" r:id="rId87"/>
    <sheet name="Anexo 2" sheetId="78" r:id="rId88"/>
    <sheet name="Anexo 3" sheetId="79" r:id="rId89"/>
    <sheet name="Anexo 4" sheetId="81" r:id="rId90"/>
    <sheet name="Anexo 5" sheetId="82" r:id="rId91"/>
    <sheet name="Anexo 6" sheetId="83" r:id="rId92"/>
    <sheet name="Anexo 7" sheetId="84" r:id="rId93"/>
    <sheet name="Anexo 8" sheetId="85" r:id="rId94"/>
  </sheets>
  <externalReferences>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s>
  <definedNames>
    <definedName name="\0" localSheetId="86">#REF!</definedName>
    <definedName name="\0" localSheetId="87">#REF!</definedName>
    <definedName name="\0" localSheetId="88">#REF!</definedName>
    <definedName name="\0" localSheetId="89">#REF!</definedName>
    <definedName name="\0" localSheetId="91">#REF!</definedName>
    <definedName name="\0" localSheetId="92">#REF!</definedName>
    <definedName name="\0" localSheetId="93">#REF!</definedName>
    <definedName name="\0" localSheetId="15">#REF!</definedName>
    <definedName name="\0" localSheetId="16">#REF!</definedName>
    <definedName name="\0" localSheetId="17">#REF!</definedName>
    <definedName name="\0" localSheetId="25">#REF!</definedName>
    <definedName name="\0" localSheetId="26">#REF!</definedName>
    <definedName name="\0" localSheetId="28">#REF!</definedName>
    <definedName name="\0" localSheetId="33">#REF!</definedName>
    <definedName name="\0" localSheetId="37">#REF!</definedName>
    <definedName name="\0" localSheetId="38">#REF!</definedName>
    <definedName name="\0" localSheetId="47">#REF!</definedName>
    <definedName name="\0" localSheetId="81">#REF!</definedName>
    <definedName name="\0" localSheetId="36">#REF!</definedName>
    <definedName name="\0" localSheetId="1">#REF!</definedName>
    <definedName name="\0" localSheetId="27">#REF!</definedName>
    <definedName name="\0" localSheetId="29">#REF!</definedName>
    <definedName name="\0" localSheetId="30">#N/A</definedName>
    <definedName name="\0" localSheetId="31">#N/A</definedName>
    <definedName name="\0" localSheetId="32">#N/A</definedName>
    <definedName name="\0" localSheetId="34">#REF!</definedName>
    <definedName name="\0" localSheetId="39">#REF!</definedName>
    <definedName name="\0" localSheetId="40">#REF!</definedName>
    <definedName name="\0" localSheetId="44">#REF!</definedName>
    <definedName name="\0" localSheetId="48">#REF!</definedName>
    <definedName name="\0" localSheetId="49">#REF!</definedName>
    <definedName name="\0" localSheetId="50">#REF!</definedName>
    <definedName name="\0" localSheetId="62">#REF!</definedName>
    <definedName name="\0" localSheetId="63">#REF!</definedName>
    <definedName name="\0" localSheetId="69">#REF!</definedName>
    <definedName name="\0" localSheetId="70">#REF!</definedName>
    <definedName name="\0" localSheetId="82">#REF!</definedName>
    <definedName name="\0" localSheetId="83">#REF!</definedName>
    <definedName name="\0" localSheetId="84">#REF!</definedName>
    <definedName name="\0" localSheetId="22">#REF!</definedName>
    <definedName name="\0" localSheetId="23">#REF!</definedName>
    <definedName name="\0">#REF!</definedName>
    <definedName name="\A" localSheetId="86">#REF!</definedName>
    <definedName name="\A" localSheetId="87">#REF!</definedName>
    <definedName name="\A" localSheetId="88">#REF!</definedName>
    <definedName name="\A" localSheetId="89">#REF!</definedName>
    <definedName name="\A" localSheetId="91">#REF!</definedName>
    <definedName name="\A" localSheetId="92">#REF!</definedName>
    <definedName name="\A" localSheetId="93">#REF!</definedName>
    <definedName name="\A" localSheetId="15">#REF!</definedName>
    <definedName name="\A" localSheetId="16">#REF!</definedName>
    <definedName name="\A" localSheetId="17">#REF!</definedName>
    <definedName name="\A" localSheetId="25">#REF!</definedName>
    <definedName name="\A" localSheetId="28">#REF!</definedName>
    <definedName name="\A" localSheetId="47">#REF!</definedName>
    <definedName name="\A" localSheetId="81">#REF!</definedName>
    <definedName name="\A" localSheetId="36">#REF!</definedName>
    <definedName name="\A" localSheetId="1">#REF!</definedName>
    <definedName name="\A" localSheetId="27">#REF!</definedName>
    <definedName name="\A" localSheetId="29">#REF!</definedName>
    <definedName name="\A" localSheetId="34">#REF!</definedName>
    <definedName name="\A" localSheetId="39">#REF!</definedName>
    <definedName name="\A" localSheetId="40">#REF!</definedName>
    <definedName name="\A" localSheetId="48">#REF!</definedName>
    <definedName name="\A" localSheetId="49">#REF!</definedName>
    <definedName name="\A" localSheetId="50">#REF!</definedName>
    <definedName name="\A" localSheetId="62">#REF!</definedName>
    <definedName name="\A" localSheetId="63">#REF!</definedName>
    <definedName name="\A" localSheetId="69">#REF!</definedName>
    <definedName name="\A" localSheetId="70">#REF!</definedName>
    <definedName name="\A" localSheetId="82">#REF!</definedName>
    <definedName name="\A" localSheetId="83">#REF!</definedName>
    <definedName name="\A" localSheetId="22">#REF!</definedName>
    <definedName name="\A" localSheetId="23">#REF!</definedName>
    <definedName name="\A">#REF!</definedName>
    <definedName name="\B" localSheetId="86">#REF!</definedName>
    <definedName name="\B" localSheetId="87">#REF!</definedName>
    <definedName name="\B" localSheetId="88">#REF!</definedName>
    <definedName name="\B" localSheetId="89">#REF!</definedName>
    <definedName name="\B" localSheetId="91">#REF!</definedName>
    <definedName name="\B" localSheetId="92">#REF!</definedName>
    <definedName name="\B" localSheetId="93">#REF!</definedName>
    <definedName name="\B" localSheetId="15">#REF!</definedName>
    <definedName name="\B" localSheetId="16">#REF!</definedName>
    <definedName name="\B" localSheetId="17">#REF!</definedName>
    <definedName name="\B" localSheetId="25">#REF!</definedName>
    <definedName name="\B" localSheetId="28">#REF!</definedName>
    <definedName name="\B" localSheetId="47">#REF!</definedName>
    <definedName name="\B" localSheetId="81">#REF!</definedName>
    <definedName name="\B" localSheetId="36">#REF!</definedName>
    <definedName name="\B" localSheetId="1">#REF!</definedName>
    <definedName name="\B" localSheetId="27">#REF!</definedName>
    <definedName name="\B" localSheetId="29">#REF!</definedName>
    <definedName name="\B" localSheetId="34">#REF!</definedName>
    <definedName name="\B" localSheetId="39">#REF!</definedName>
    <definedName name="\B" localSheetId="40">#REF!</definedName>
    <definedName name="\B" localSheetId="48">#REF!</definedName>
    <definedName name="\B" localSheetId="49">#REF!</definedName>
    <definedName name="\B" localSheetId="50">#REF!</definedName>
    <definedName name="\B" localSheetId="62">#REF!</definedName>
    <definedName name="\B" localSheetId="63">#REF!</definedName>
    <definedName name="\B" localSheetId="69">#REF!</definedName>
    <definedName name="\B" localSheetId="70">#REF!</definedName>
    <definedName name="\B" localSheetId="82">#REF!</definedName>
    <definedName name="\B" localSheetId="83">#REF!</definedName>
    <definedName name="\B" localSheetId="22">#REF!</definedName>
    <definedName name="\B" localSheetId="23">#REF!</definedName>
    <definedName name="\B">#REF!</definedName>
    <definedName name="\bmiii" localSheetId="15">#REF!</definedName>
    <definedName name="\bmiii" localSheetId="17">#REF!</definedName>
    <definedName name="\bmiii" localSheetId="47">#REF!</definedName>
    <definedName name="\bmiii" localSheetId="36">[1]Q6!$E$32:$AH$32</definedName>
    <definedName name="\bmiii" localSheetId="1">[1]Q6!$E$32:$AH$32</definedName>
    <definedName name="\bmiii" localSheetId="29">[1]Q6!$E$32:$AH$32</definedName>
    <definedName name="\bmiii" localSheetId="48">#REF!</definedName>
    <definedName name="\bmiii" localSheetId="49">#REF!</definedName>
    <definedName name="\bmiii" localSheetId="50">#REF!</definedName>
    <definedName name="\bmiii" localSheetId="84">[1]Q6!$E$32:$AH$32</definedName>
    <definedName name="\bmiii" localSheetId="22">#REF!</definedName>
    <definedName name="\bmiii" localSheetId="23">[1]Q6!$E$32:$AH$32</definedName>
    <definedName name="\bmiii">#REF!</definedName>
    <definedName name="\C" localSheetId="86">#REF!</definedName>
    <definedName name="\C" localSheetId="87">#REF!</definedName>
    <definedName name="\C" localSheetId="88">#REF!</definedName>
    <definedName name="\C" localSheetId="89">#REF!</definedName>
    <definedName name="\C" localSheetId="91">#REF!</definedName>
    <definedName name="\C" localSheetId="92">#REF!</definedName>
    <definedName name="\C" localSheetId="93">#REF!</definedName>
    <definedName name="\C" localSheetId="15">#REF!</definedName>
    <definedName name="\C" localSheetId="16">#REF!</definedName>
    <definedName name="\C" localSheetId="17">#REF!</definedName>
    <definedName name="\C" localSheetId="25">#REF!</definedName>
    <definedName name="\C" localSheetId="28">#REF!</definedName>
    <definedName name="\C" localSheetId="33">#REF!</definedName>
    <definedName name="\C" localSheetId="37">#REF!</definedName>
    <definedName name="\C" localSheetId="38">#REF!</definedName>
    <definedName name="\C" localSheetId="47">#REF!</definedName>
    <definedName name="\C" localSheetId="81">#REF!</definedName>
    <definedName name="\C" localSheetId="36">#REF!</definedName>
    <definedName name="\C" localSheetId="1">#REF!</definedName>
    <definedName name="\C" localSheetId="27">#REF!</definedName>
    <definedName name="\C" localSheetId="29">#REF!</definedName>
    <definedName name="\C" localSheetId="34">#REF!</definedName>
    <definedName name="\C" localSheetId="40">#REF!</definedName>
    <definedName name="\C" localSheetId="48">#REF!</definedName>
    <definedName name="\C" localSheetId="49">#REF!</definedName>
    <definedName name="\C" localSheetId="50">#REF!</definedName>
    <definedName name="\C" localSheetId="62">#REF!</definedName>
    <definedName name="\C" localSheetId="63">#REF!</definedName>
    <definedName name="\C" localSheetId="69">#REF!</definedName>
    <definedName name="\C" localSheetId="70">#REF!</definedName>
    <definedName name="\C" localSheetId="82">#REF!</definedName>
    <definedName name="\C" localSheetId="83">#REF!</definedName>
    <definedName name="\C" localSheetId="84">#REF!</definedName>
    <definedName name="\C" localSheetId="22">#REF!</definedName>
    <definedName name="\C" localSheetId="23">#REF!</definedName>
    <definedName name="\C">#REF!</definedName>
    <definedName name="\cc" localSheetId="86">[2]Debt!#REF!</definedName>
    <definedName name="\cc" localSheetId="87">[2]Debt!#REF!</definedName>
    <definedName name="\cc" localSheetId="88">[2]Debt!#REF!</definedName>
    <definedName name="\cc" localSheetId="89">[2]Debt!#REF!</definedName>
    <definedName name="\cc" localSheetId="91">[2]Debt!#REF!</definedName>
    <definedName name="\cc" localSheetId="92">[2]Debt!#REF!</definedName>
    <definedName name="\cc" localSheetId="93">[2]Debt!#REF!</definedName>
    <definedName name="\cc" localSheetId="15">#REF!</definedName>
    <definedName name="\cc" localSheetId="16">#REF!</definedName>
    <definedName name="\cc" localSheetId="17">#REF!</definedName>
    <definedName name="\cc" localSheetId="33">[2]Debt!#REF!</definedName>
    <definedName name="\cc" localSheetId="37">[2]Debt!#REF!</definedName>
    <definedName name="\cc" localSheetId="38">[2]Debt!#REF!</definedName>
    <definedName name="\cc" localSheetId="47">#REF!</definedName>
    <definedName name="\cc" localSheetId="81">[2]Debt!#REF!</definedName>
    <definedName name="\cc" localSheetId="36">[2]Debt!#REF!</definedName>
    <definedName name="\cc" localSheetId="1">[2]Debt!#REF!</definedName>
    <definedName name="\cc" localSheetId="29">[2]Debt!#REF!</definedName>
    <definedName name="\cc" localSheetId="34">[2]Debt!#REF!</definedName>
    <definedName name="\cc" localSheetId="39">[2]Debt!#REF!</definedName>
    <definedName name="\cc" localSheetId="48">#REF!</definedName>
    <definedName name="\cc" localSheetId="49">[2]Debt!#REF!</definedName>
    <definedName name="\cc" localSheetId="50">[2]Debt!#REF!</definedName>
    <definedName name="\cc" localSheetId="82">[2]Debt!#REF!</definedName>
    <definedName name="\cc" localSheetId="83">[2]Debt!#REF!</definedName>
    <definedName name="\cc" localSheetId="84">[2]Debt!#REF!</definedName>
    <definedName name="\cc" localSheetId="22">#REF!</definedName>
    <definedName name="\cc" localSheetId="23">[2]Debt!#REF!</definedName>
    <definedName name="\cc">#REF!</definedName>
    <definedName name="\D" localSheetId="86">#REF!</definedName>
    <definedName name="\D" localSheetId="87">#REF!</definedName>
    <definedName name="\D" localSheetId="88">#REF!</definedName>
    <definedName name="\D" localSheetId="89">#REF!</definedName>
    <definedName name="\D" localSheetId="91">#REF!</definedName>
    <definedName name="\D" localSheetId="92">#REF!</definedName>
    <definedName name="\D" localSheetId="93">#REF!</definedName>
    <definedName name="\D" localSheetId="15">#REF!</definedName>
    <definedName name="\D" localSheetId="16">#REF!</definedName>
    <definedName name="\D" localSheetId="17">#REF!</definedName>
    <definedName name="\D" localSheetId="25">#REF!</definedName>
    <definedName name="\D" localSheetId="33">#REF!</definedName>
    <definedName name="\D" localSheetId="37">#REF!</definedName>
    <definedName name="\D" localSheetId="38">#REF!</definedName>
    <definedName name="\D" localSheetId="47">#REF!</definedName>
    <definedName name="\D" localSheetId="81">#REF!</definedName>
    <definedName name="\D" localSheetId="36">#REF!</definedName>
    <definedName name="\D" localSheetId="1">#REF!</definedName>
    <definedName name="\D" localSheetId="27">#REF!</definedName>
    <definedName name="\D" localSheetId="34">#REF!</definedName>
    <definedName name="\D" localSheetId="40">#REF!</definedName>
    <definedName name="\D" localSheetId="48">#REF!</definedName>
    <definedName name="\D" localSheetId="49">#REF!</definedName>
    <definedName name="\D" localSheetId="50">#REF!</definedName>
    <definedName name="\D" localSheetId="62">#REF!</definedName>
    <definedName name="\D" localSheetId="63">#REF!</definedName>
    <definedName name="\D" localSheetId="69">#REF!</definedName>
    <definedName name="\D" localSheetId="70">#REF!</definedName>
    <definedName name="\D" localSheetId="82">#REF!</definedName>
    <definedName name="\D" localSheetId="83">#REF!</definedName>
    <definedName name="\D" localSheetId="84">#REF!</definedName>
    <definedName name="\D" localSheetId="22">#REF!</definedName>
    <definedName name="\D" localSheetId="23">#REF!</definedName>
    <definedName name="\D">#REF!</definedName>
    <definedName name="\E" localSheetId="86">#REF!</definedName>
    <definedName name="\E" localSheetId="87">#REF!</definedName>
    <definedName name="\E" localSheetId="88">#REF!</definedName>
    <definedName name="\E" localSheetId="89">#REF!</definedName>
    <definedName name="\E" localSheetId="91">#REF!</definedName>
    <definedName name="\E" localSheetId="92">#REF!</definedName>
    <definedName name="\E" localSheetId="93">#REF!</definedName>
    <definedName name="\E" localSheetId="15">#REF!</definedName>
    <definedName name="\E" localSheetId="16">#REF!</definedName>
    <definedName name="\E" localSheetId="17">#REF!</definedName>
    <definedName name="\E" localSheetId="25">#REF!</definedName>
    <definedName name="\E" localSheetId="47">#REF!</definedName>
    <definedName name="\E" localSheetId="81">#REF!</definedName>
    <definedName name="\E" localSheetId="36">#REF!</definedName>
    <definedName name="\E" localSheetId="1">#REF!</definedName>
    <definedName name="\E" localSheetId="27">#REF!</definedName>
    <definedName name="\E" localSheetId="34">#REF!</definedName>
    <definedName name="\E" localSheetId="40">#REF!</definedName>
    <definedName name="\E" localSheetId="48">#REF!</definedName>
    <definedName name="\E" localSheetId="49">#REF!</definedName>
    <definedName name="\E" localSheetId="50">#REF!</definedName>
    <definedName name="\E" localSheetId="62">#REF!</definedName>
    <definedName name="\E" localSheetId="63">#REF!</definedName>
    <definedName name="\E" localSheetId="69">#REF!</definedName>
    <definedName name="\E" localSheetId="70">#REF!</definedName>
    <definedName name="\E" localSheetId="82">#REF!</definedName>
    <definedName name="\E" localSheetId="83">#REF!</definedName>
    <definedName name="\E" localSheetId="22">#REF!</definedName>
    <definedName name="\E" localSheetId="23">#REF!</definedName>
    <definedName name="\E">#REF!</definedName>
    <definedName name="\F" localSheetId="86">#REF!</definedName>
    <definedName name="\F" localSheetId="87">#REF!</definedName>
    <definedName name="\F" localSheetId="88">#REF!</definedName>
    <definedName name="\F" localSheetId="89">#REF!</definedName>
    <definedName name="\F" localSheetId="91">#REF!</definedName>
    <definedName name="\F" localSheetId="92">#REF!</definedName>
    <definedName name="\F" localSheetId="93">#REF!</definedName>
    <definedName name="\F" localSheetId="15">#REF!</definedName>
    <definedName name="\F" localSheetId="16">#REF!</definedName>
    <definedName name="\F" localSheetId="17">#REF!</definedName>
    <definedName name="\F" localSheetId="25">#REF!</definedName>
    <definedName name="\F" localSheetId="47">#REF!</definedName>
    <definedName name="\F" localSheetId="81">#REF!</definedName>
    <definedName name="\F" localSheetId="36">#REF!</definedName>
    <definedName name="\F" localSheetId="1">#REF!</definedName>
    <definedName name="\F" localSheetId="27">#REF!</definedName>
    <definedName name="\F" localSheetId="34">#REF!</definedName>
    <definedName name="\F" localSheetId="40">#REF!</definedName>
    <definedName name="\F" localSheetId="48">#REF!</definedName>
    <definedName name="\F" localSheetId="49">#REF!</definedName>
    <definedName name="\F" localSheetId="50">#REF!</definedName>
    <definedName name="\F" localSheetId="62">#REF!</definedName>
    <definedName name="\F" localSheetId="63">#REF!</definedName>
    <definedName name="\F" localSheetId="69">#REF!</definedName>
    <definedName name="\F" localSheetId="70">#REF!</definedName>
    <definedName name="\F" localSheetId="82">#REF!</definedName>
    <definedName name="\F" localSheetId="83">#REF!</definedName>
    <definedName name="\F" localSheetId="22">#REF!</definedName>
    <definedName name="\F" localSheetId="23">#REF!</definedName>
    <definedName name="\F">#REF!</definedName>
    <definedName name="\G" localSheetId="86">#REF!</definedName>
    <definedName name="\G" localSheetId="87">#REF!</definedName>
    <definedName name="\G" localSheetId="88">#REF!</definedName>
    <definedName name="\G" localSheetId="89">#REF!</definedName>
    <definedName name="\G" localSheetId="91">#REF!</definedName>
    <definedName name="\G" localSheetId="92">#REF!</definedName>
    <definedName name="\G" localSheetId="93">#REF!</definedName>
    <definedName name="\G" localSheetId="15">#REF!</definedName>
    <definedName name="\G" localSheetId="17">#REF!</definedName>
    <definedName name="\G" localSheetId="25">#REF!</definedName>
    <definedName name="\G" localSheetId="47">#REF!</definedName>
    <definedName name="\G" localSheetId="81">#REF!</definedName>
    <definedName name="\G" localSheetId="36">#REF!</definedName>
    <definedName name="\G" localSheetId="1">#REF!</definedName>
    <definedName name="\G" localSheetId="27">#REF!</definedName>
    <definedName name="\G" localSheetId="34">#REF!</definedName>
    <definedName name="\G" localSheetId="40">#REF!</definedName>
    <definedName name="\G" localSheetId="48">#REF!</definedName>
    <definedName name="\G" localSheetId="49">#REF!</definedName>
    <definedName name="\G" localSheetId="50">#REF!</definedName>
    <definedName name="\G" localSheetId="62">#REF!</definedName>
    <definedName name="\G" localSheetId="63">#REF!</definedName>
    <definedName name="\G" localSheetId="69">#REF!</definedName>
    <definedName name="\G" localSheetId="70">#REF!</definedName>
    <definedName name="\G" localSheetId="82">#REF!</definedName>
    <definedName name="\G" localSheetId="83">#REF!</definedName>
    <definedName name="\G" localSheetId="22">#REF!</definedName>
    <definedName name="\G" localSheetId="23">#REF!</definedName>
    <definedName name="\G">#REF!</definedName>
    <definedName name="\gg" localSheetId="86">[2]Debt!#REF!</definedName>
    <definedName name="\gg" localSheetId="87">[2]Debt!#REF!</definedName>
    <definedName name="\gg" localSheetId="88">[2]Debt!#REF!</definedName>
    <definedName name="\gg" localSheetId="89">[2]Debt!#REF!</definedName>
    <definedName name="\gg" localSheetId="91">[2]Debt!#REF!</definedName>
    <definedName name="\gg" localSheetId="92">[2]Debt!#REF!</definedName>
    <definedName name="\gg" localSheetId="93">[2]Debt!#REF!</definedName>
    <definedName name="\gg" localSheetId="15">#REF!</definedName>
    <definedName name="\gg" localSheetId="17">#REF!</definedName>
    <definedName name="\gg" localSheetId="47">#REF!</definedName>
    <definedName name="\gg" localSheetId="36">[2]Debt!#REF!</definedName>
    <definedName name="\gg" localSheetId="1">[2]Debt!#REF!</definedName>
    <definedName name="\gg" localSheetId="29">[2]Debt!#REF!</definedName>
    <definedName name="\gg" localSheetId="34">[2]Debt!#REF!</definedName>
    <definedName name="\gg" localSheetId="48">#REF!</definedName>
    <definedName name="\gg" localSheetId="49">#REF!</definedName>
    <definedName name="\gg" localSheetId="50">#REF!</definedName>
    <definedName name="\gg" localSheetId="83">[2]Debt!#REF!</definedName>
    <definedName name="\gg" localSheetId="84">[2]Debt!#REF!</definedName>
    <definedName name="\gg" localSheetId="22">#REF!</definedName>
    <definedName name="\gg" localSheetId="23">[2]Debt!#REF!</definedName>
    <definedName name="\gg">#REF!</definedName>
    <definedName name="\H" localSheetId="86">#REF!</definedName>
    <definedName name="\H" localSheetId="87">#REF!</definedName>
    <definedName name="\H" localSheetId="88">#REF!</definedName>
    <definedName name="\H" localSheetId="89">#REF!</definedName>
    <definedName name="\H" localSheetId="91">#REF!</definedName>
    <definedName name="\H" localSheetId="92">#REF!</definedName>
    <definedName name="\H" localSheetId="93">#REF!</definedName>
    <definedName name="\H" localSheetId="15">#REF!</definedName>
    <definedName name="\H" localSheetId="16">#REF!</definedName>
    <definedName name="\H" localSheetId="17">#REF!</definedName>
    <definedName name="\H" localSheetId="25">#REF!</definedName>
    <definedName name="\H" localSheetId="33">#REF!</definedName>
    <definedName name="\H" localSheetId="37">#REF!</definedName>
    <definedName name="\H" localSheetId="38">#REF!</definedName>
    <definedName name="\H" localSheetId="47">#REF!</definedName>
    <definedName name="\H" localSheetId="81">#REF!</definedName>
    <definedName name="\H" localSheetId="36">#REF!</definedName>
    <definedName name="\H" localSheetId="1">#REF!</definedName>
    <definedName name="\H" localSheetId="27">#REF!</definedName>
    <definedName name="\H" localSheetId="34">#REF!</definedName>
    <definedName name="\H" localSheetId="40">#REF!</definedName>
    <definedName name="\H" localSheetId="48">#REF!</definedName>
    <definedName name="\H" localSheetId="49">#REF!</definedName>
    <definedName name="\H" localSheetId="50">#REF!</definedName>
    <definedName name="\H" localSheetId="62">#REF!</definedName>
    <definedName name="\H" localSheetId="63">#REF!</definedName>
    <definedName name="\H" localSheetId="69">#REF!</definedName>
    <definedName name="\H" localSheetId="70">#REF!</definedName>
    <definedName name="\H" localSheetId="82">#REF!</definedName>
    <definedName name="\H" localSheetId="83">#REF!</definedName>
    <definedName name="\H" localSheetId="84">#REF!</definedName>
    <definedName name="\H" localSheetId="22">#REF!</definedName>
    <definedName name="\H" localSheetId="23">#REF!</definedName>
    <definedName name="\H">#REF!</definedName>
    <definedName name="\I" localSheetId="86">#REF!</definedName>
    <definedName name="\I" localSheetId="87">#REF!</definedName>
    <definedName name="\I" localSheetId="88">#REF!</definedName>
    <definedName name="\I" localSheetId="89">#REF!</definedName>
    <definedName name="\I" localSheetId="91">#REF!</definedName>
    <definedName name="\I" localSheetId="92">#REF!</definedName>
    <definedName name="\I" localSheetId="93">#REF!</definedName>
    <definedName name="\I" localSheetId="15">#REF!</definedName>
    <definedName name="\I" localSheetId="16">#REF!</definedName>
    <definedName name="\I" localSheetId="17">#REF!</definedName>
    <definedName name="\I" localSheetId="25">#REF!</definedName>
    <definedName name="\I" localSheetId="47">#REF!</definedName>
    <definedName name="\I" localSheetId="81">#REF!</definedName>
    <definedName name="\I" localSheetId="36">#REF!</definedName>
    <definedName name="\I" localSheetId="1">#REF!</definedName>
    <definedName name="\I" localSheetId="27">#REF!</definedName>
    <definedName name="\I" localSheetId="34">#REF!</definedName>
    <definedName name="\I" localSheetId="40">#REF!</definedName>
    <definedName name="\I" localSheetId="48">#REF!</definedName>
    <definedName name="\I" localSheetId="49">#REF!</definedName>
    <definedName name="\I" localSheetId="50">#REF!</definedName>
    <definedName name="\I" localSheetId="62">#REF!</definedName>
    <definedName name="\I" localSheetId="63">#REF!</definedName>
    <definedName name="\I" localSheetId="69">#REF!</definedName>
    <definedName name="\I" localSheetId="70">#REF!</definedName>
    <definedName name="\I" localSheetId="82">#REF!</definedName>
    <definedName name="\I" localSheetId="83">#REF!</definedName>
    <definedName name="\I" localSheetId="22">#REF!</definedName>
    <definedName name="\I" localSheetId="23">#REF!</definedName>
    <definedName name="\I">#REF!</definedName>
    <definedName name="\J" localSheetId="86">#REF!</definedName>
    <definedName name="\J" localSheetId="87">#REF!</definedName>
    <definedName name="\J" localSheetId="88">#REF!</definedName>
    <definedName name="\J" localSheetId="89">#REF!</definedName>
    <definedName name="\J" localSheetId="91">#REF!</definedName>
    <definedName name="\J" localSheetId="92">#REF!</definedName>
    <definedName name="\J" localSheetId="93">#REF!</definedName>
    <definedName name="\J" localSheetId="15">#REF!</definedName>
    <definedName name="\J" localSheetId="16">#REF!</definedName>
    <definedName name="\J" localSheetId="17">#REF!</definedName>
    <definedName name="\J" localSheetId="25">#REF!</definedName>
    <definedName name="\J" localSheetId="47">#REF!</definedName>
    <definedName name="\J" localSheetId="81">#REF!</definedName>
    <definedName name="\J" localSheetId="36">#REF!</definedName>
    <definedName name="\J" localSheetId="1">#REF!</definedName>
    <definedName name="\J" localSheetId="27">#REF!</definedName>
    <definedName name="\J" localSheetId="34">#REF!</definedName>
    <definedName name="\J" localSheetId="40">#REF!</definedName>
    <definedName name="\J" localSheetId="48">#REF!</definedName>
    <definedName name="\J" localSheetId="49">#REF!</definedName>
    <definedName name="\J" localSheetId="50">#REF!</definedName>
    <definedName name="\J" localSheetId="62">#REF!</definedName>
    <definedName name="\J" localSheetId="63">#REF!</definedName>
    <definedName name="\J" localSheetId="69">#REF!</definedName>
    <definedName name="\J" localSheetId="70">#REF!</definedName>
    <definedName name="\J" localSheetId="82">#REF!</definedName>
    <definedName name="\J" localSheetId="83">#REF!</definedName>
    <definedName name="\J" localSheetId="22">#REF!</definedName>
    <definedName name="\J" localSheetId="23">#REF!</definedName>
    <definedName name="\J">#REF!</definedName>
    <definedName name="\K" localSheetId="86">#REF!</definedName>
    <definedName name="\K" localSheetId="87">#REF!</definedName>
    <definedName name="\K" localSheetId="88">#REF!</definedName>
    <definedName name="\K" localSheetId="89">#REF!</definedName>
    <definedName name="\K" localSheetId="91">#REF!</definedName>
    <definedName name="\K" localSheetId="92">#REF!</definedName>
    <definedName name="\K" localSheetId="93">#REF!</definedName>
    <definedName name="\K" localSheetId="15">#REF!</definedName>
    <definedName name="\K" localSheetId="17">#REF!</definedName>
    <definedName name="\K" localSheetId="25">#REF!</definedName>
    <definedName name="\K" localSheetId="47">#REF!</definedName>
    <definedName name="\K" localSheetId="81">#REF!</definedName>
    <definedName name="\K" localSheetId="36">#REF!</definedName>
    <definedName name="\K" localSheetId="1">#REF!</definedName>
    <definedName name="\K" localSheetId="27">#REF!</definedName>
    <definedName name="\K" localSheetId="34">#REF!</definedName>
    <definedName name="\K" localSheetId="40">#REF!</definedName>
    <definedName name="\K" localSheetId="48">#REF!</definedName>
    <definedName name="\K" localSheetId="49">#REF!</definedName>
    <definedName name="\K" localSheetId="50">#REF!</definedName>
    <definedName name="\K" localSheetId="62">#REF!</definedName>
    <definedName name="\K" localSheetId="63">#REF!</definedName>
    <definedName name="\K" localSheetId="69">#REF!</definedName>
    <definedName name="\K" localSheetId="70">#REF!</definedName>
    <definedName name="\K" localSheetId="82">#REF!</definedName>
    <definedName name="\K" localSheetId="83">#REF!</definedName>
    <definedName name="\K" localSheetId="22">#REF!</definedName>
    <definedName name="\K" localSheetId="23">#REF!</definedName>
    <definedName name="\K">#REF!</definedName>
    <definedName name="\kk" localSheetId="86">[2]Debt!#REF!</definedName>
    <definedName name="\kk" localSheetId="87">[2]Debt!#REF!</definedName>
    <definedName name="\kk" localSheetId="88">[2]Debt!#REF!</definedName>
    <definedName name="\kk" localSheetId="89">[2]Debt!#REF!</definedName>
    <definedName name="\kk" localSheetId="91">[2]Debt!#REF!</definedName>
    <definedName name="\kk" localSheetId="92">[2]Debt!#REF!</definedName>
    <definedName name="\kk" localSheetId="93">[2]Debt!#REF!</definedName>
    <definedName name="\kk" localSheetId="15">#REF!</definedName>
    <definedName name="\kk" localSheetId="17">#REF!</definedName>
    <definedName name="\kk" localSheetId="47">#REF!</definedName>
    <definedName name="\kk" localSheetId="36">[2]Debt!#REF!</definedName>
    <definedName name="\kk" localSheetId="1">[2]Debt!#REF!</definedName>
    <definedName name="\kk" localSheetId="29">[2]Debt!#REF!</definedName>
    <definedName name="\kk" localSheetId="34">[2]Debt!#REF!</definedName>
    <definedName name="\kk" localSheetId="48">#REF!</definedName>
    <definedName name="\kk" localSheetId="49">#REF!</definedName>
    <definedName name="\kk" localSheetId="50">#REF!</definedName>
    <definedName name="\kk" localSheetId="83">[2]Debt!#REF!</definedName>
    <definedName name="\kk" localSheetId="84">[2]Debt!#REF!</definedName>
    <definedName name="\kk" localSheetId="22">#REF!</definedName>
    <definedName name="\kk" localSheetId="23">[2]Debt!#REF!</definedName>
    <definedName name="\kk">#REF!</definedName>
    <definedName name="\L" localSheetId="86">#REF!</definedName>
    <definedName name="\L" localSheetId="87">#REF!</definedName>
    <definedName name="\L" localSheetId="88">#REF!</definedName>
    <definedName name="\L" localSheetId="89">#REF!</definedName>
    <definedName name="\L" localSheetId="91">#REF!</definedName>
    <definedName name="\L" localSheetId="92">#REF!</definedName>
    <definedName name="\L" localSheetId="93">#REF!</definedName>
    <definedName name="\L" localSheetId="15">#REF!</definedName>
    <definedName name="\L" localSheetId="16">#REF!</definedName>
    <definedName name="\L" localSheetId="17">#REF!</definedName>
    <definedName name="\L" localSheetId="25">#REF!</definedName>
    <definedName name="\L" localSheetId="33">#REF!</definedName>
    <definedName name="\L" localSheetId="37">#REF!</definedName>
    <definedName name="\L" localSheetId="38">#REF!</definedName>
    <definedName name="\L" localSheetId="47">#REF!</definedName>
    <definedName name="\L" localSheetId="81">#REF!</definedName>
    <definedName name="\L" localSheetId="36">#REF!</definedName>
    <definedName name="\L" localSheetId="1">#REF!</definedName>
    <definedName name="\L" localSheetId="27">#REF!</definedName>
    <definedName name="\L" localSheetId="34">#REF!</definedName>
    <definedName name="\L" localSheetId="40">#REF!</definedName>
    <definedName name="\L" localSheetId="48">#REF!</definedName>
    <definedName name="\L" localSheetId="49">#REF!</definedName>
    <definedName name="\L" localSheetId="50">#REF!</definedName>
    <definedName name="\L" localSheetId="62">#REF!</definedName>
    <definedName name="\L" localSheetId="63">#REF!</definedName>
    <definedName name="\L" localSheetId="69">#REF!</definedName>
    <definedName name="\L" localSheetId="70">#REF!</definedName>
    <definedName name="\L" localSheetId="82">#REF!</definedName>
    <definedName name="\L" localSheetId="83">#REF!</definedName>
    <definedName name="\L" localSheetId="84">#REF!</definedName>
    <definedName name="\L" localSheetId="22">#REF!</definedName>
    <definedName name="\L" localSheetId="23">#REF!</definedName>
    <definedName name="\L">#REF!</definedName>
    <definedName name="\M" localSheetId="86">#REF!</definedName>
    <definedName name="\M" localSheetId="87">#REF!</definedName>
    <definedName name="\M" localSheetId="88">#REF!</definedName>
    <definedName name="\M" localSheetId="89">#REF!</definedName>
    <definedName name="\M" localSheetId="91">#REF!</definedName>
    <definedName name="\M" localSheetId="92">#REF!</definedName>
    <definedName name="\M" localSheetId="93">#REF!</definedName>
    <definedName name="\M" localSheetId="15">#REF!</definedName>
    <definedName name="\M" localSheetId="16">#REF!</definedName>
    <definedName name="\M" localSheetId="17">#REF!</definedName>
    <definedName name="\M" localSheetId="25">#REF!</definedName>
    <definedName name="\M" localSheetId="28">#REF!</definedName>
    <definedName name="\M" localSheetId="47">#REF!</definedName>
    <definedName name="\M" localSheetId="81">#REF!</definedName>
    <definedName name="\M" localSheetId="36">#REF!</definedName>
    <definedName name="\M" localSheetId="1">#REF!</definedName>
    <definedName name="\M" localSheetId="27">#REF!</definedName>
    <definedName name="\M" localSheetId="29">#REF!</definedName>
    <definedName name="\M" localSheetId="34">#REF!</definedName>
    <definedName name="\M" localSheetId="40">#REF!</definedName>
    <definedName name="\M" localSheetId="48">#REF!</definedName>
    <definedName name="\M" localSheetId="49">#REF!</definedName>
    <definedName name="\M" localSheetId="50">#REF!</definedName>
    <definedName name="\M" localSheetId="62">#REF!</definedName>
    <definedName name="\M" localSheetId="63">#REF!</definedName>
    <definedName name="\M" localSheetId="69">#REF!</definedName>
    <definedName name="\M" localSheetId="70">#REF!</definedName>
    <definedName name="\M" localSheetId="82">#REF!</definedName>
    <definedName name="\M" localSheetId="83">#REF!</definedName>
    <definedName name="\M" localSheetId="22">#REF!</definedName>
    <definedName name="\M" localSheetId="23">#REF!</definedName>
    <definedName name="\M">#REF!</definedName>
    <definedName name="\N" localSheetId="86">#REF!</definedName>
    <definedName name="\N" localSheetId="87">#REF!</definedName>
    <definedName name="\N" localSheetId="88">#REF!</definedName>
    <definedName name="\N" localSheetId="89">#REF!</definedName>
    <definedName name="\N" localSheetId="91">#REF!</definedName>
    <definedName name="\N" localSheetId="92">#REF!</definedName>
    <definedName name="\N" localSheetId="93">#REF!</definedName>
    <definedName name="\N" localSheetId="15">#REF!</definedName>
    <definedName name="\N" localSheetId="16">#REF!</definedName>
    <definedName name="\N" localSheetId="17">#REF!</definedName>
    <definedName name="\N" localSheetId="25">#REF!</definedName>
    <definedName name="\N" localSheetId="47">#REF!</definedName>
    <definedName name="\N" localSheetId="81">#REF!</definedName>
    <definedName name="\N" localSheetId="36">#REF!</definedName>
    <definedName name="\N" localSheetId="1">#REF!</definedName>
    <definedName name="\N" localSheetId="27">#REF!</definedName>
    <definedName name="\N" localSheetId="30">#N/A</definedName>
    <definedName name="\N" localSheetId="31">#N/A</definedName>
    <definedName name="\N" localSheetId="32">#N/A</definedName>
    <definedName name="\N" localSheetId="34">#REF!</definedName>
    <definedName name="\N" localSheetId="40">#REF!</definedName>
    <definedName name="\N" localSheetId="48">#REF!</definedName>
    <definedName name="\N" localSheetId="49">#REF!</definedName>
    <definedName name="\N" localSheetId="50">#REF!</definedName>
    <definedName name="\N" localSheetId="62">#REF!</definedName>
    <definedName name="\N" localSheetId="63">#REF!</definedName>
    <definedName name="\N" localSheetId="69">#REF!</definedName>
    <definedName name="\N" localSheetId="70">#REF!</definedName>
    <definedName name="\N" localSheetId="82">#REF!</definedName>
    <definedName name="\N" localSheetId="83">#REF!</definedName>
    <definedName name="\N" localSheetId="22">#REF!</definedName>
    <definedName name="\N" localSheetId="23">#REF!</definedName>
    <definedName name="\N">#REF!</definedName>
    <definedName name="\Ñ" localSheetId="86">#REF!</definedName>
    <definedName name="\Ñ" localSheetId="87">#REF!</definedName>
    <definedName name="\Ñ" localSheetId="88">#REF!</definedName>
    <definedName name="\Ñ" localSheetId="89">#REF!</definedName>
    <definedName name="\Ñ" localSheetId="91">#REF!</definedName>
    <definedName name="\Ñ" localSheetId="92">#REF!</definedName>
    <definedName name="\Ñ" localSheetId="93">#REF!</definedName>
    <definedName name="\Ñ" localSheetId="15">#REF!</definedName>
    <definedName name="\Ñ" localSheetId="17">#REF!</definedName>
    <definedName name="\Ñ" localSheetId="25">#REF!</definedName>
    <definedName name="\Ñ" localSheetId="47">#REF!</definedName>
    <definedName name="\Ñ" localSheetId="81">#REF!</definedName>
    <definedName name="\Ñ" localSheetId="36">#REF!</definedName>
    <definedName name="\Ñ" localSheetId="1">#REF!</definedName>
    <definedName name="\Ñ" localSheetId="34">#REF!</definedName>
    <definedName name="\Ñ" localSheetId="40">#REF!</definedName>
    <definedName name="\Ñ" localSheetId="48">#REF!</definedName>
    <definedName name="\Ñ" localSheetId="49">#REF!</definedName>
    <definedName name="\Ñ" localSheetId="50">#REF!</definedName>
    <definedName name="\Ñ" localSheetId="70">#REF!</definedName>
    <definedName name="\Ñ" localSheetId="82">#REF!</definedName>
    <definedName name="\Ñ" localSheetId="83">#REF!</definedName>
    <definedName name="\Ñ" localSheetId="22">#REF!</definedName>
    <definedName name="\Ñ" localSheetId="23">#REF!</definedName>
    <definedName name="\Ñ">#REF!</definedName>
    <definedName name="\O" localSheetId="86">#REF!</definedName>
    <definedName name="\O" localSheetId="87">#REF!</definedName>
    <definedName name="\O" localSheetId="88">#REF!</definedName>
    <definedName name="\O" localSheetId="89">#REF!</definedName>
    <definedName name="\O" localSheetId="91">#REF!</definedName>
    <definedName name="\O" localSheetId="92">#REF!</definedName>
    <definedName name="\O" localSheetId="93">#REF!</definedName>
    <definedName name="\O" localSheetId="15">#REF!</definedName>
    <definedName name="\O" localSheetId="16">#REF!</definedName>
    <definedName name="\O" localSheetId="17">#REF!</definedName>
    <definedName name="\O" localSheetId="25">#REF!</definedName>
    <definedName name="\O" localSheetId="47">#REF!</definedName>
    <definedName name="\O" localSheetId="81">#REF!</definedName>
    <definedName name="\O" localSheetId="36">#REF!</definedName>
    <definedName name="\O" localSheetId="1">#REF!</definedName>
    <definedName name="\O" localSheetId="27">#REF!</definedName>
    <definedName name="\O" localSheetId="30">#N/A</definedName>
    <definedName name="\O" localSheetId="31">#N/A</definedName>
    <definedName name="\O" localSheetId="32">#N/A</definedName>
    <definedName name="\O" localSheetId="34">#REF!</definedName>
    <definedName name="\O" localSheetId="40">#REF!</definedName>
    <definedName name="\O" localSheetId="48">#REF!</definedName>
    <definedName name="\O" localSheetId="49">#REF!</definedName>
    <definedName name="\O" localSheetId="50">#REF!</definedName>
    <definedName name="\O" localSheetId="62">#REF!</definedName>
    <definedName name="\O" localSheetId="63">#REF!</definedName>
    <definedName name="\O" localSheetId="69">#REF!</definedName>
    <definedName name="\O" localSheetId="70">#REF!</definedName>
    <definedName name="\O" localSheetId="82">#REF!</definedName>
    <definedName name="\O" localSheetId="83">#REF!</definedName>
    <definedName name="\O" localSheetId="22">#REF!</definedName>
    <definedName name="\O" localSheetId="23">#REF!</definedName>
    <definedName name="\O">#REF!</definedName>
    <definedName name="\P" localSheetId="86">#REF!</definedName>
    <definedName name="\P" localSheetId="87">#REF!</definedName>
    <definedName name="\P" localSheetId="88">#REF!</definedName>
    <definedName name="\P" localSheetId="89">#REF!</definedName>
    <definedName name="\P" localSheetId="91">#REF!</definedName>
    <definedName name="\P" localSheetId="92">#REF!</definedName>
    <definedName name="\P" localSheetId="93">#REF!</definedName>
    <definedName name="\P" localSheetId="15">#REF!</definedName>
    <definedName name="\P" localSheetId="16">#REF!</definedName>
    <definedName name="\P" localSheetId="17">#REF!</definedName>
    <definedName name="\P" localSheetId="25">#REF!</definedName>
    <definedName name="\P" localSheetId="47">#REF!</definedName>
    <definedName name="\P" localSheetId="81">#REF!</definedName>
    <definedName name="\P" localSheetId="36">#REF!</definedName>
    <definedName name="\P" localSheetId="1">#REF!</definedName>
    <definedName name="\P" localSheetId="27">#REF!</definedName>
    <definedName name="\P" localSheetId="34">#REF!</definedName>
    <definedName name="\P" localSheetId="40">#REF!</definedName>
    <definedName name="\P" localSheetId="48">#REF!</definedName>
    <definedName name="\P" localSheetId="49">#REF!</definedName>
    <definedName name="\P" localSheetId="50">#REF!</definedName>
    <definedName name="\P" localSheetId="62">#REF!</definedName>
    <definedName name="\P" localSheetId="63">#REF!</definedName>
    <definedName name="\P" localSheetId="69">#REF!</definedName>
    <definedName name="\P" localSheetId="70">#REF!</definedName>
    <definedName name="\P" localSheetId="82">#REF!</definedName>
    <definedName name="\P" localSheetId="83">#REF!</definedName>
    <definedName name="\P" localSheetId="22">#REF!</definedName>
    <definedName name="\P" localSheetId="23">#REF!</definedName>
    <definedName name="\P">#REF!</definedName>
    <definedName name="\Q" localSheetId="86">#REF!</definedName>
    <definedName name="\Q" localSheetId="87">#REF!</definedName>
    <definedName name="\Q" localSheetId="88">#REF!</definedName>
    <definedName name="\Q" localSheetId="89">#REF!</definedName>
    <definedName name="\Q" localSheetId="91">#REF!</definedName>
    <definedName name="\Q" localSheetId="92">#REF!</definedName>
    <definedName name="\Q" localSheetId="93">#REF!</definedName>
    <definedName name="\Q" localSheetId="15">#REF!</definedName>
    <definedName name="\Q" localSheetId="17">#REF!</definedName>
    <definedName name="\Q" localSheetId="25">#REF!</definedName>
    <definedName name="\Q" localSheetId="47">#REF!</definedName>
    <definedName name="\Q" localSheetId="81">#REF!</definedName>
    <definedName name="\Q" localSheetId="36">#REF!</definedName>
    <definedName name="\Q" localSheetId="1">#REF!</definedName>
    <definedName name="\Q" localSheetId="27">#REF!</definedName>
    <definedName name="\q" localSheetId="30">#N/A</definedName>
    <definedName name="\q" localSheetId="31">#N/A</definedName>
    <definedName name="\q" localSheetId="32">#N/A</definedName>
    <definedName name="\Q" localSheetId="34">#REF!</definedName>
    <definedName name="\Q" localSheetId="40">#REF!</definedName>
    <definedName name="\Q" localSheetId="48">#REF!</definedName>
    <definedName name="\Q" localSheetId="49">#REF!</definedName>
    <definedName name="\Q" localSheetId="50">#REF!</definedName>
    <definedName name="\Q" localSheetId="62">#REF!</definedName>
    <definedName name="\Q" localSheetId="63">#REF!</definedName>
    <definedName name="\Q" localSheetId="69">#REF!</definedName>
    <definedName name="\Q" localSheetId="70">#REF!</definedName>
    <definedName name="\Q" localSheetId="82">#REF!</definedName>
    <definedName name="\Q" localSheetId="83">#REF!</definedName>
    <definedName name="\Q" localSheetId="22">#REF!</definedName>
    <definedName name="\Q" localSheetId="23">#REF!</definedName>
    <definedName name="\Q">#REF!</definedName>
    <definedName name="\R" localSheetId="86">#REF!</definedName>
    <definedName name="\R" localSheetId="87">#REF!</definedName>
    <definedName name="\R" localSheetId="88">#REF!</definedName>
    <definedName name="\R" localSheetId="89">#REF!</definedName>
    <definedName name="\R" localSheetId="91">#REF!</definedName>
    <definedName name="\R" localSheetId="92">#REF!</definedName>
    <definedName name="\R" localSheetId="93">#REF!</definedName>
    <definedName name="\R" localSheetId="15">#REF!</definedName>
    <definedName name="\R" localSheetId="16">#REF!</definedName>
    <definedName name="\R" localSheetId="17">#REF!</definedName>
    <definedName name="\R" localSheetId="25">#REF!</definedName>
    <definedName name="\R" localSheetId="28">#REF!</definedName>
    <definedName name="\R" localSheetId="47">#REF!</definedName>
    <definedName name="\R" localSheetId="81">#REF!</definedName>
    <definedName name="\R" localSheetId="36">#REF!</definedName>
    <definedName name="\R" localSheetId="1">#REF!</definedName>
    <definedName name="\R" localSheetId="27">#REF!</definedName>
    <definedName name="\R" localSheetId="29">#REF!</definedName>
    <definedName name="\R" localSheetId="30">#N/A</definedName>
    <definedName name="\R" localSheetId="31">#N/A</definedName>
    <definedName name="\R" localSheetId="32">#N/A</definedName>
    <definedName name="\R" localSheetId="34">#REF!</definedName>
    <definedName name="\R" localSheetId="40">#REF!</definedName>
    <definedName name="\R" localSheetId="48">#REF!</definedName>
    <definedName name="\R" localSheetId="49">#REF!</definedName>
    <definedName name="\R" localSheetId="50">#REF!</definedName>
    <definedName name="\R" localSheetId="62">#REF!</definedName>
    <definedName name="\R" localSheetId="63">#REF!</definedName>
    <definedName name="\R" localSheetId="69">#REF!</definedName>
    <definedName name="\R" localSheetId="70">#REF!</definedName>
    <definedName name="\R" localSheetId="82">#REF!</definedName>
    <definedName name="\R" localSheetId="83">#REF!</definedName>
    <definedName name="\R" localSheetId="22">#REF!</definedName>
    <definedName name="\R" localSheetId="23">#REF!</definedName>
    <definedName name="\R">#REF!</definedName>
    <definedName name="\S" localSheetId="86">#REF!</definedName>
    <definedName name="\S" localSheetId="87">#REF!</definedName>
    <definedName name="\S" localSheetId="88">#REF!</definedName>
    <definedName name="\S" localSheetId="89">#REF!</definedName>
    <definedName name="\S" localSheetId="91">#REF!</definedName>
    <definedName name="\S" localSheetId="92">#REF!</definedName>
    <definedName name="\S" localSheetId="93">#REF!</definedName>
    <definedName name="\S" localSheetId="15">#REF!</definedName>
    <definedName name="\S" localSheetId="16">#REF!</definedName>
    <definedName name="\S" localSheetId="17">#REF!</definedName>
    <definedName name="\S" localSheetId="25">#REF!</definedName>
    <definedName name="\S" localSheetId="47">#REF!</definedName>
    <definedName name="\S" localSheetId="81">#REF!</definedName>
    <definedName name="\S" localSheetId="36">#REF!</definedName>
    <definedName name="\S" localSheetId="1">#REF!</definedName>
    <definedName name="\S" localSheetId="27">#REF!</definedName>
    <definedName name="\S" localSheetId="34">#REF!</definedName>
    <definedName name="\S" localSheetId="40">#REF!</definedName>
    <definedName name="\S" localSheetId="48">#REF!</definedName>
    <definedName name="\S" localSheetId="49">#REF!</definedName>
    <definedName name="\S" localSheetId="50">#REF!</definedName>
    <definedName name="\S" localSheetId="62">#REF!</definedName>
    <definedName name="\S" localSheetId="63">#REF!</definedName>
    <definedName name="\S" localSheetId="69">#REF!</definedName>
    <definedName name="\S" localSheetId="70">#REF!</definedName>
    <definedName name="\S" localSheetId="82">#REF!</definedName>
    <definedName name="\S" localSheetId="83">#REF!</definedName>
    <definedName name="\S" localSheetId="22">#REF!</definedName>
    <definedName name="\S" localSheetId="23">#REF!</definedName>
    <definedName name="\S">#REF!</definedName>
    <definedName name="\T" localSheetId="86">#REF!</definedName>
    <definedName name="\T" localSheetId="87">#REF!</definedName>
    <definedName name="\T" localSheetId="88">#REF!</definedName>
    <definedName name="\T" localSheetId="89">#REF!</definedName>
    <definedName name="\T" localSheetId="91">#REF!</definedName>
    <definedName name="\T" localSheetId="92">#REF!</definedName>
    <definedName name="\T" localSheetId="93">#REF!</definedName>
    <definedName name="\T" localSheetId="15">#REF!</definedName>
    <definedName name="\T" localSheetId="16">#REF!</definedName>
    <definedName name="\T" localSheetId="17">#REF!</definedName>
    <definedName name="\T" localSheetId="25">#REF!</definedName>
    <definedName name="\T" localSheetId="47">#REF!</definedName>
    <definedName name="\T" localSheetId="81">#REF!</definedName>
    <definedName name="\T" localSheetId="36">#REF!</definedName>
    <definedName name="\T" localSheetId="1">#REF!</definedName>
    <definedName name="\T" localSheetId="27">#REF!</definedName>
    <definedName name="\T" localSheetId="34">#REF!</definedName>
    <definedName name="\T" localSheetId="40">#REF!</definedName>
    <definedName name="\T" localSheetId="48">#REF!</definedName>
    <definedName name="\T" localSheetId="49">#REF!</definedName>
    <definedName name="\T" localSheetId="50">#REF!</definedName>
    <definedName name="\T" localSheetId="62">#REF!</definedName>
    <definedName name="\T" localSheetId="63">#REF!</definedName>
    <definedName name="\T" localSheetId="69">#REF!</definedName>
    <definedName name="\T" localSheetId="70">#REF!</definedName>
    <definedName name="\T" localSheetId="82">#REF!</definedName>
    <definedName name="\T" localSheetId="83">#REF!</definedName>
    <definedName name="\T" localSheetId="22">#REF!</definedName>
    <definedName name="\T" localSheetId="23">#REF!</definedName>
    <definedName name="\T">#REF!</definedName>
    <definedName name="\T1" localSheetId="86">#REF!</definedName>
    <definedName name="\T1" localSheetId="87">#REF!</definedName>
    <definedName name="\T1" localSheetId="88">#REF!</definedName>
    <definedName name="\T1" localSheetId="89">#REF!</definedName>
    <definedName name="\T1" localSheetId="91">#REF!</definedName>
    <definedName name="\T1" localSheetId="92">#REF!</definedName>
    <definedName name="\T1" localSheetId="93">#REF!</definedName>
    <definedName name="\T1" localSheetId="15">#REF!</definedName>
    <definedName name="\T1" localSheetId="17">#REF!</definedName>
    <definedName name="\T1" localSheetId="25">#REF!</definedName>
    <definedName name="\T1" localSheetId="47">#REF!</definedName>
    <definedName name="\T1" localSheetId="81">#REF!</definedName>
    <definedName name="\T1" localSheetId="36">#REF!</definedName>
    <definedName name="\T1" localSheetId="1">#REF!</definedName>
    <definedName name="\T1" localSheetId="34">#REF!</definedName>
    <definedName name="\T1" localSheetId="40">#REF!</definedName>
    <definedName name="\T1" localSheetId="48">#REF!</definedName>
    <definedName name="\T1" localSheetId="49">#REF!</definedName>
    <definedName name="\T1" localSheetId="50">#REF!</definedName>
    <definedName name="\T1" localSheetId="70">#REF!</definedName>
    <definedName name="\T1" localSheetId="82">#REF!</definedName>
    <definedName name="\T1" localSheetId="83">#REF!</definedName>
    <definedName name="\T1" localSheetId="22">#REF!</definedName>
    <definedName name="\T1" localSheetId="23">#REF!</definedName>
    <definedName name="\T1">#REF!</definedName>
    <definedName name="\T2" localSheetId="86">[3]BOP!#REF!</definedName>
    <definedName name="\T2" localSheetId="87">[3]BOP!#REF!</definedName>
    <definedName name="\T2" localSheetId="88">[3]BOP!#REF!</definedName>
    <definedName name="\T2" localSheetId="89">[3]BOP!#REF!</definedName>
    <definedName name="\T2" localSheetId="91">[3]BOP!#REF!</definedName>
    <definedName name="\T2" localSheetId="92">[3]BOP!#REF!</definedName>
    <definedName name="\T2" localSheetId="93">[3]BOP!#REF!</definedName>
    <definedName name="\T2" localSheetId="15">#REF!</definedName>
    <definedName name="\T2" localSheetId="17">#REF!</definedName>
    <definedName name="\T2" localSheetId="25">[3]BOP!#REF!</definedName>
    <definedName name="\T2" localSheetId="28">#REF!</definedName>
    <definedName name="\T2" localSheetId="47">#REF!</definedName>
    <definedName name="\T2" localSheetId="81">[3]BOP!#REF!</definedName>
    <definedName name="\T2" localSheetId="36">[3]BOP!#REF!</definedName>
    <definedName name="\T2" localSheetId="1">[3]BOP!#REF!</definedName>
    <definedName name="\T2" localSheetId="27">#REF!</definedName>
    <definedName name="\T2" localSheetId="29">[3]BOP!#REF!</definedName>
    <definedName name="\T2" localSheetId="30">[3]BOP!#REF!</definedName>
    <definedName name="\T2" localSheetId="31">[3]BOP!#REF!</definedName>
    <definedName name="\T2" localSheetId="32">[3]BOP!#REF!</definedName>
    <definedName name="\T2" localSheetId="34">[3]BOP!#REF!</definedName>
    <definedName name="\T2" localSheetId="39">[3]BOP!#REF!</definedName>
    <definedName name="\T2" localSheetId="48">#REF!</definedName>
    <definedName name="\T2" localSheetId="49">#REF!</definedName>
    <definedName name="\T2" localSheetId="50">[3]BOP!#REF!</definedName>
    <definedName name="\T2" localSheetId="69">#REF!</definedName>
    <definedName name="\T2" localSheetId="70">[3]BOP!#REF!</definedName>
    <definedName name="\T2" localSheetId="82">[3]BOP!#REF!</definedName>
    <definedName name="\T2" localSheetId="83">[3]BOP!#REF!</definedName>
    <definedName name="\T2" localSheetId="84">[3]BOP!#REF!</definedName>
    <definedName name="\T2" localSheetId="22">#REF!</definedName>
    <definedName name="\T2" localSheetId="23">[3]BOP!#REF!</definedName>
    <definedName name="\T2">#REF!</definedName>
    <definedName name="\tt" localSheetId="86">[2]Debt!#REF!</definedName>
    <definedName name="\tt" localSheetId="87">[2]Debt!#REF!</definedName>
    <definedName name="\tt" localSheetId="88">[2]Debt!#REF!</definedName>
    <definedName name="\tt" localSheetId="89">[2]Debt!#REF!</definedName>
    <definedName name="\tt" localSheetId="91">[2]Debt!#REF!</definedName>
    <definedName name="\tt" localSheetId="92">[2]Debt!#REF!</definedName>
    <definedName name="\tt" localSheetId="93">[2]Debt!#REF!</definedName>
    <definedName name="\tt" localSheetId="15">#REF!</definedName>
    <definedName name="\tt" localSheetId="17">#REF!</definedName>
    <definedName name="\tt" localSheetId="47">#REF!</definedName>
    <definedName name="\tt" localSheetId="36">[2]Debt!#REF!</definedName>
    <definedName name="\tt" localSheetId="1">[2]Debt!#REF!</definedName>
    <definedName name="\tt" localSheetId="29">[2]Debt!#REF!</definedName>
    <definedName name="\tt" localSheetId="48">#REF!</definedName>
    <definedName name="\tt" localSheetId="49">#REF!</definedName>
    <definedName name="\tt" localSheetId="50">#REF!</definedName>
    <definedName name="\tt" localSheetId="70">[2]Debt!#REF!</definedName>
    <definedName name="\tt" localSheetId="83">[2]Debt!#REF!</definedName>
    <definedName name="\tt" localSheetId="84">[2]Debt!#REF!</definedName>
    <definedName name="\tt" localSheetId="22">#REF!</definedName>
    <definedName name="\tt" localSheetId="23">[2]Debt!#REF!</definedName>
    <definedName name="\tt">#REF!</definedName>
    <definedName name="\U" localSheetId="86">#REF!</definedName>
    <definedName name="\U" localSheetId="87">#REF!</definedName>
    <definedName name="\U" localSheetId="88">#REF!</definedName>
    <definedName name="\U" localSheetId="89">#REF!</definedName>
    <definedName name="\U" localSheetId="91">#REF!</definedName>
    <definedName name="\U" localSheetId="92">#REF!</definedName>
    <definedName name="\U" localSheetId="93">#REF!</definedName>
    <definedName name="\U" localSheetId="15">#REF!</definedName>
    <definedName name="\U" localSheetId="16">#REF!</definedName>
    <definedName name="\U" localSheetId="17">#REF!</definedName>
    <definedName name="\U" localSheetId="25">#REF!</definedName>
    <definedName name="\U" localSheetId="26">#REF!</definedName>
    <definedName name="\U" localSheetId="28">#REF!</definedName>
    <definedName name="\U" localSheetId="33">#REF!</definedName>
    <definedName name="\U" localSheetId="37">#REF!</definedName>
    <definedName name="\U" localSheetId="38">#REF!</definedName>
    <definedName name="\U" localSheetId="47">#REF!</definedName>
    <definedName name="\U" localSheetId="81">#REF!</definedName>
    <definedName name="\U" localSheetId="36">#REF!</definedName>
    <definedName name="\U" localSheetId="1">#REF!</definedName>
    <definedName name="\U" localSheetId="27">#REF!</definedName>
    <definedName name="\U" localSheetId="34">#REF!</definedName>
    <definedName name="\U" localSheetId="39">#REF!</definedName>
    <definedName name="\U" localSheetId="40">#REF!</definedName>
    <definedName name="\U" localSheetId="44">#REF!</definedName>
    <definedName name="\U" localSheetId="48">#REF!</definedName>
    <definedName name="\U" localSheetId="49">#REF!</definedName>
    <definedName name="\U" localSheetId="50">#REF!</definedName>
    <definedName name="\U" localSheetId="62">#REF!</definedName>
    <definedName name="\U" localSheetId="63">#REF!</definedName>
    <definedName name="\U" localSheetId="69">#REF!</definedName>
    <definedName name="\U" localSheetId="70">#REF!</definedName>
    <definedName name="\U" localSheetId="82">#REF!</definedName>
    <definedName name="\U" localSheetId="83">#REF!</definedName>
    <definedName name="\U" localSheetId="84">#REF!</definedName>
    <definedName name="\U" localSheetId="22">#REF!</definedName>
    <definedName name="\U" localSheetId="23">#REF!</definedName>
    <definedName name="\U">#REF!</definedName>
    <definedName name="\V" localSheetId="86">#REF!</definedName>
    <definedName name="\V" localSheetId="87">#REF!</definedName>
    <definedName name="\V" localSheetId="88">#REF!</definedName>
    <definedName name="\V" localSheetId="89">#REF!</definedName>
    <definedName name="\V" localSheetId="91">#REF!</definedName>
    <definedName name="\V" localSheetId="92">#REF!</definedName>
    <definedName name="\V" localSheetId="93">#REF!</definedName>
    <definedName name="\V" localSheetId="15">#REF!</definedName>
    <definedName name="\V" localSheetId="16">#REF!</definedName>
    <definedName name="\V" localSheetId="17">#REF!</definedName>
    <definedName name="\V" localSheetId="25">#REF!</definedName>
    <definedName name="\V" localSheetId="28">#REF!</definedName>
    <definedName name="\V" localSheetId="47">#REF!</definedName>
    <definedName name="\V" localSheetId="81">#REF!</definedName>
    <definedName name="\V" localSheetId="36">#REF!</definedName>
    <definedName name="\V" localSheetId="1">#REF!</definedName>
    <definedName name="\V" localSheetId="27">#REF!</definedName>
    <definedName name="\V" localSheetId="34">#REF!</definedName>
    <definedName name="\V" localSheetId="39">#REF!</definedName>
    <definedName name="\V" localSheetId="40">#REF!</definedName>
    <definedName name="\V" localSheetId="48">#REF!</definedName>
    <definedName name="\V" localSheetId="49">#REF!</definedName>
    <definedName name="\V" localSheetId="50">#REF!</definedName>
    <definedName name="\V" localSheetId="62">#REF!</definedName>
    <definedName name="\V" localSheetId="63">#REF!</definedName>
    <definedName name="\V" localSheetId="69">#REF!</definedName>
    <definedName name="\V" localSheetId="70">#REF!</definedName>
    <definedName name="\V" localSheetId="82">#REF!</definedName>
    <definedName name="\V" localSheetId="83">#REF!</definedName>
    <definedName name="\V" localSheetId="22">#REF!</definedName>
    <definedName name="\V" localSheetId="23">#REF!</definedName>
    <definedName name="\V">#REF!</definedName>
    <definedName name="\W" localSheetId="86">#REF!</definedName>
    <definedName name="\W" localSheetId="87">#REF!</definedName>
    <definedName name="\W" localSheetId="88">#REF!</definedName>
    <definedName name="\W" localSheetId="89">#REF!</definedName>
    <definedName name="\W" localSheetId="91">#REF!</definedName>
    <definedName name="\W" localSheetId="92">#REF!</definedName>
    <definedName name="\W" localSheetId="93">#REF!</definedName>
    <definedName name="\W" localSheetId="15">#REF!</definedName>
    <definedName name="\W" localSheetId="16">#REF!</definedName>
    <definedName name="\W" localSheetId="17">#REF!</definedName>
    <definedName name="\W" localSheetId="25">#REF!</definedName>
    <definedName name="\W" localSheetId="28">#REF!</definedName>
    <definedName name="\W" localSheetId="47">#REF!</definedName>
    <definedName name="\W" localSheetId="81">#REF!</definedName>
    <definedName name="\W" localSheetId="36">#REF!</definedName>
    <definedName name="\W" localSheetId="1">#REF!</definedName>
    <definedName name="\W" localSheetId="27">#REF!</definedName>
    <definedName name="\W" localSheetId="34">#REF!</definedName>
    <definedName name="\W" localSheetId="39">#REF!</definedName>
    <definedName name="\W" localSheetId="40">#REF!</definedName>
    <definedName name="\W" localSheetId="48">#REF!</definedName>
    <definedName name="\W" localSheetId="49">#REF!</definedName>
    <definedName name="\W" localSheetId="50">#REF!</definedName>
    <definedName name="\W" localSheetId="62">#REF!</definedName>
    <definedName name="\W" localSheetId="63">#REF!</definedName>
    <definedName name="\W" localSheetId="69">#REF!</definedName>
    <definedName name="\W" localSheetId="70">#REF!</definedName>
    <definedName name="\W" localSheetId="82">#REF!</definedName>
    <definedName name="\W" localSheetId="83">#REF!</definedName>
    <definedName name="\W" localSheetId="22">#REF!</definedName>
    <definedName name="\W" localSheetId="23">#REF!</definedName>
    <definedName name="\W">#REF!</definedName>
    <definedName name="\X" localSheetId="86">#REF!</definedName>
    <definedName name="\X" localSheetId="87">#REF!</definedName>
    <definedName name="\X" localSheetId="88">#REF!</definedName>
    <definedName name="\X" localSheetId="89">#REF!</definedName>
    <definedName name="\X" localSheetId="91">#REF!</definedName>
    <definedName name="\X" localSheetId="92">#REF!</definedName>
    <definedName name="\X" localSheetId="93">#REF!</definedName>
    <definedName name="\X" localSheetId="15">#REF!</definedName>
    <definedName name="\X" localSheetId="17">#REF!</definedName>
    <definedName name="\X" localSheetId="25">#REF!</definedName>
    <definedName name="\X" localSheetId="47">#REF!</definedName>
    <definedName name="\X" localSheetId="81">#REF!</definedName>
    <definedName name="\X" localSheetId="36">#REF!</definedName>
    <definedName name="\X" localSheetId="1">#REF!</definedName>
    <definedName name="\X" localSheetId="27">#REF!</definedName>
    <definedName name="\X" localSheetId="34">#REF!</definedName>
    <definedName name="\X" localSheetId="40">#REF!</definedName>
    <definedName name="\X" localSheetId="48">#REF!</definedName>
    <definedName name="\X" localSheetId="49">#REF!</definedName>
    <definedName name="\X" localSheetId="50">#REF!</definedName>
    <definedName name="\X" localSheetId="62">#REF!</definedName>
    <definedName name="\X" localSheetId="63">#REF!</definedName>
    <definedName name="\X" localSheetId="69">#REF!</definedName>
    <definedName name="\X" localSheetId="70">#REF!</definedName>
    <definedName name="\X" localSheetId="82">#REF!</definedName>
    <definedName name="\X" localSheetId="83">#REF!</definedName>
    <definedName name="\X" localSheetId="22">#REF!</definedName>
    <definedName name="\X" localSheetId="23">#REF!</definedName>
    <definedName name="\X">#REF!</definedName>
    <definedName name="\Y" localSheetId="86">#REF!</definedName>
    <definedName name="\Y" localSheetId="87">#REF!</definedName>
    <definedName name="\Y" localSheetId="88">#REF!</definedName>
    <definedName name="\Y" localSheetId="89">#REF!</definedName>
    <definedName name="\Y" localSheetId="91">#REF!</definedName>
    <definedName name="\Y" localSheetId="92">#REF!</definedName>
    <definedName name="\Y" localSheetId="93">#REF!</definedName>
    <definedName name="\Y" localSheetId="15">#REF!</definedName>
    <definedName name="\Y" localSheetId="17">#REF!</definedName>
    <definedName name="\Y" localSheetId="25">#REF!</definedName>
    <definedName name="\Y" localSheetId="47">#REF!</definedName>
    <definedName name="\Y" localSheetId="81">#REF!</definedName>
    <definedName name="\Y" localSheetId="36">#REF!</definedName>
    <definedName name="\Y" localSheetId="1">#REF!</definedName>
    <definedName name="\Y" localSheetId="27">#REF!</definedName>
    <definedName name="\Y" localSheetId="34">#REF!</definedName>
    <definedName name="\Y" localSheetId="40">#REF!</definedName>
    <definedName name="\Y" localSheetId="48">#REF!</definedName>
    <definedName name="\Y" localSheetId="49">#REF!</definedName>
    <definedName name="\Y" localSheetId="50">#REF!</definedName>
    <definedName name="\Y" localSheetId="62">#REF!</definedName>
    <definedName name="\Y" localSheetId="63">#REF!</definedName>
    <definedName name="\Y" localSheetId="69">#REF!</definedName>
    <definedName name="\Y" localSheetId="70">#REF!</definedName>
    <definedName name="\Y" localSheetId="82">#REF!</definedName>
    <definedName name="\Y" localSheetId="83">#REF!</definedName>
    <definedName name="\Y" localSheetId="22">#REF!</definedName>
    <definedName name="\Y" localSheetId="23">#REF!</definedName>
    <definedName name="\Y">#REF!</definedName>
    <definedName name="\Z" localSheetId="86">#REF!</definedName>
    <definedName name="\Z" localSheetId="87">#REF!</definedName>
    <definedName name="\Z" localSheetId="88">#REF!</definedName>
    <definedName name="\Z" localSheetId="89">#REF!</definedName>
    <definedName name="\Z" localSheetId="91">#REF!</definedName>
    <definedName name="\Z" localSheetId="92">#REF!</definedName>
    <definedName name="\Z" localSheetId="93">#REF!</definedName>
    <definedName name="\Z" localSheetId="15">#REF!</definedName>
    <definedName name="\Z" localSheetId="17">#REF!</definedName>
    <definedName name="\Z" localSheetId="25">#REF!</definedName>
    <definedName name="\Z" localSheetId="47">#REF!</definedName>
    <definedName name="\Z" localSheetId="81">#REF!</definedName>
    <definedName name="\Z" localSheetId="36">#REF!</definedName>
    <definedName name="\Z" localSheetId="1">#REF!</definedName>
    <definedName name="\Z" localSheetId="27">#REF!</definedName>
    <definedName name="\Z" localSheetId="34">#REF!</definedName>
    <definedName name="\Z" localSheetId="40">#REF!</definedName>
    <definedName name="\Z" localSheetId="48">#REF!</definedName>
    <definedName name="\Z" localSheetId="49">#REF!</definedName>
    <definedName name="\Z" localSheetId="50">#REF!</definedName>
    <definedName name="\Z" localSheetId="62">#REF!</definedName>
    <definedName name="\Z" localSheetId="63">#REF!</definedName>
    <definedName name="\Z" localSheetId="69">#REF!</definedName>
    <definedName name="\Z" localSheetId="70">#REF!</definedName>
    <definedName name="\Z" localSheetId="82">#REF!</definedName>
    <definedName name="\Z" localSheetId="83">#REF!</definedName>
    <definedName name="\Z" localSheetId="22">#REF!</definedName>
    <definedName name="\Z" localSheetId="23">#REF!</definedName>
    <definedName name="\Z">#REF!</definedName>
    <definedName name="_._IMPUESTOS_SOBRE_COMBUSTIBLES_Y_GAS_NATURAL" localSheetId="15">#REF!</definedName>
    <definedName name="_._IMPUESTOS_SOBRE_COMBUSTIBLES_Y_GAS_NATURAL" localSheetId="17">#REF!</definedName>
    <definedName name="_._IMPUESTOS_SOBRE_COMBUSTIBLES_Y_GAS_NATURAL" localSheetId="47">#REF!</definedName>
    <definedName name="_._IMPUESTOS_SOBRE_COMBUSTIBLES_Y_GAS_NATURAL" localSheetId="36">[4]C!$B$27:$N$27</definedName>
    <definedName name="_._IMPUESTOS_SOBRE_COMBUSTIBLES_Y_GAS_NATURAL" localSheetId="1">[4]C!$B$27:$N$27</definedName>
    <definedName name="_._IMPUESTOS_SOBRE_COMBUSTIBLES_Y_GAS_NATURAL" localSheetId="29">[4]C!$B$27:$N$27</definedName>
    <definedName name="_._IMPUESTOS_SOBRE_COMBUSTIBLES_Y_GAS_NATURAL" localSheetId="48">#REF!</definedName>
    <definedName name="_._IMPUESTOS_SOBRE_COMBUSTIBLES_Y_GAS_NATURAL" localSheetId="49">#REF!</definedName>
    <definedName name="_._IMPUESTOS_SOBRE_COMBUSTIBLES_Y_GAS_NATURAL" localSheetId="50">#REF!</definedName>
    <definedName name="_._IMPUESTOS_SOBRE_COMBUSTIBLES_Y_GAS_NATURAL" localSheetId="84">[4]C!$B$27:$N$27</definedName>
    <definedName name="_._IMPUESTOS_SOBRE_COMBUSTIBLES_Y_GAS_NATURAL" localSheetId="22">#REF!</definedName>
    <definedName name="_._IMPUESTOS_SOBRE_COMBUSTIBLES_Y_GAS_NATURAL" localSheetId="23">[4]C!$B$27:$N$27</definedName>
    <definedName name="_._IMPUESTOS_SOBRE_COMBUSTIBLES_Y_GAS_NATURAL">#REF!</definedName>
    <definedName name="_._IMPUESTOS_SOBRE_ENERGIA_ELECTRICA" localSheetId="15">#REF!</definedName>
    <definedName name="_._IMPUESTOS_SOBRE_ENERGIA_ELECTRICA" localSheetId="17">#REF!</definedName>
    <definedName name="_._IMPUESTOS_SOBRE_ENERGIA_ELECTRICA" localSheetId="47">#REF!</definedName>
    <definedName name="_._IMPUESTOS_SOBRE_ENERGIA_ELECTRICA" localSheetId="36">[4]C!$B$28:$N$28</definedName>
    <definedName name="_._IMPUESTOS_SOBRE_ENERGIA_ELECTRICA" localSheetId="1">[4]C!$B$28:$N$28</definedName>
    <definedName name="_._IMPUESTOS_SOBRE_ENERGIA_ELECTRICA" localSheetId="29">[4]C!$B$28:$N$28</definedName>
    <definedName name="_._IMPUESTOS_SOBRE_ENERGIA_ELECTRICA" localSheetId="48">#REF!</definedName>
    <definedName name="_._IMPUESTOS_SOBRE_ENERGIA_ELECTRICA" localSheetId="49">#REF!</definedName>
    <definedName name="_._IMPUESTOS_SOBRE_ENERGIA_ELECTRICA" localSheetId="50">#REF!</definedName>
    <definedName name="_._IMPUESTOS_SOBRE_ENERGIA_ELECTRICA" localSheetId="84">[4]C!$B$28:$N$28</definedName>
    <definedName name="_._IMPUESTOS_SOBRE_ENERGIA_ELECTRICA" localSheetId="22">#REF!</definedName>
    <definedName name="_._IMPUESTOS_SOBRE_ENERGIA_ELECTRICA" localSheetId="23">[4]C!$B$28:$N$28</definedName>
    <definedName name="_._IMPUESTOS_SOBRE_ENERGIA_ELECTRICA">#REF!</definedName>
    <definedName name="____________________________ROS1">#N/A</definedName>
    <definedName name="____________________________ROS2">#N/A</definedName>
    <definedName name="____________________________ROS3">#N/A</definedName>
    <definedName name="____________________________ROS4">#N/A</definedName>
    <definedName name="___________________________ROS1">#N/A</definedName>
    <definedName name="___________________________ROS2">#N/A</definedName>
    <definedName name="___________________________ROS3">#N/A</definedName>
    <definedName name="___________________________ROS4">#N/A</definedName>
    <definedName name="__________________________ROS1">#N/A</definedName>
    <definedName name="__________________________ROS2">#N/A</definedName>
    <definedName name="__________________________ROS3">#N/A</definedName>
    <definedName name="__________________________ROS4">#N/A</definedName>
    <definedName name="_________________________ROS1">#N/A</definedName>
    <definedName name="_________________________ROS2">#N/A</definedName>
    <definedName name="_________________________ROS3">#N/A</definedName>
    <definedName name="_________________________ROS4">#N/A</definedName>
    <definedName name="________________________ROS1">#N/A</definedName>
    <definedName name="________________________ROS2">#N/A</definedName>
    <definedName name="________________________ROS3">#N/A</definedName>
    <definedName name="________________________ROS4">#N/A</definedName>
    <definedName name="_______________________ROS1">#N/A</definedName>
    <definedName name="_______________________ROS2">#N/A</definedName>
    <definedName name="_______________________ROS3">#N/A</definedName>
    <definedName name="_______________________ROS4">#N/A</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 localSheetId="86">[5]!____________asd1</definedName>
    <definedName name="____________asd1" localSheetId="87">[5]!____________asd1</definedName>
    <definedName name="____________asd1" localSheetId="88">[5]!____________asd1</definedName>
    <definedName name="____________asd1" localSheetId="89">[5]!____________asd1</definedName>
    <definedName name="____________asd1" localSheetId="91">[5]!____________asd1</definedName>
    <definedName name="____________asd1" localSheetId="92">[5]!____________asd1</definedName>
    <definedName name="____________asd1" localSheetId="93">[5]!____________asd1</definedName>
    <definedName name="____________asd1" localSheetId="15">#REF!</definedName>
    <definedName name="____________asd1" localSheetId="17">#REF!</definedName>
    <definedName name="____________asd1" localSheetId="10">[5]!____________asd1</definedName>
    <definedName name="____________asd1" localSheetId="11">[5]!____________asd1</definedName>
    <definedName name="____________asd1" localSheetId="47">#REF!</definedName>
    <definedName name="____________asd1" localSheetId="36">[5]!____________asd1</definedName>
    <definedName name="____________asd1" localSheetId="1">[5]!____________asd1</definedName>
    <definedName name="____________asd1" localSheetId="29">[5]!____________asd1</definedName>
    <definedName name="____________asd1" localSheetId="34">[5]!____________asd1</definedName>
    <definedName name="____________asd1" localSheetId="39">[5]!____________asd1</definedName>
    <definedName name="____________asd1" localSheetId="48">#REF!</definedName>
    <definedName name="____________asd1" localSheetId="49">[5]!____________asd1</definedName>
    <definedName name="____________asd1" localSheetId="50">[5]!____________asd1</definedName>
    <definedName name="____________asd1" localSheetId="70">[5]!____________asd1</definedName>
    <definedName name="____________asd1" localSheetId="83">[5]!____________asd1</definedName>
    <definedName name="____________asd1" localSheetId="84">[5]!____________asd1</definedName>
    <definedName name="____________asd1" localSheetId="22">#REF!</definedName>
    <definedName name="____________asd1" localSheetId="23">[5]!____________asd1</definedName>
    <definedName name="____________asd1">#REF!</definedName>
    <definedName name="____________ROS1">#N/A</definedName>
    <definedName name="____________ROS2">#N/A</definedName>
    <definedName name="____________ROS3">#N/A</definedName>
    <definedName name="____________ROS4">#N/A</definedName>
    <definedName name="____________tnt1" localSheetId="86">[5]!____________tnt1</definedName>
    <definedName name="____________tnt1" localSheetId="87">[5]!____________tnt1</definedName>
    <definedName name="____________tnt1" localSheetId="88">[5]!____________tnt1</definedName>
    <definedName name="____________tnt1" localSheetId="89">[5]!____________tnt1</definedName>
    <definedName name="____________tnt1" localSheetId="91">[5]!____________tnt1</definedName>
    <definedName name="____________tnt1" localSheetId="92">[5]!____________tnt1</definedName>
    <definedName name="____________tnt1" localSheetId="93">[5]!____________tnt1</definedName>
    <definedName name="____________tnt1" localSheetId="15">#REF!</definedName>
    <definedName name="____________tnt1" localSheetId="17">#REF!</definedName>
    <definedName name="____________tnt1" localSheetId="10">[5]!____________tnt1</definedName>
    <definedName name="____________tnt1" localSheetId="11">[5]!____________tnt1</definedName>
    <definedName name="____________tnt1" localSheetId="47">#REF!</definedName>
    <definedName name="____________tnt1" localSheetId="36">[5]!____________tnt1</definedName>
    <definedName name="____________tnt1" localSheetId="1">[5]!____________tnt1</definedName>
    <definedName name="____________tnt1" localSheetId="29">[5]!____________tnt1</definedName>
    <definedName name="____________tnt1" localSheetId="34">[5]!____________tnt1</definedName>
    <definedName name="____________tnt1" localSheetId="39">[5]!____________tnt1</definedName>
    <definedName name="____________tnt1" localSheetId="48">#REF!</definedName>
    <definedName name="____________tnt1" localSheetId="49">[5]!____________tnt1</definedName>
    <definedName name="____________tnt1" localSheetId="50">[5]!____________tnt1</definedName>
    <definedName name="____________tnt1" localSheetId="70">[5]!____________tnt1</definedName>
    <definedName name="____________tnt1" localSheetId="83">[5]!____________tnt1</definedName>
    <definedName name="____________tnt1" localSheetId="84">[5]!____________tnt1</definedName>
    <definedName name="____________tnt1" localSheetId="22">#REF!</definedName>
    <definedName name="____________tnt1" localSheetId="23">[5]!____________tnt1</definedName>
    <definedName name="____________tnt1">#REF!</definedName>
    <definedName name="___________ROS1">#N/A</definedName>
    <definedName name="___________ROS2">#N/A</definedName>
    <definedName name="___________ROS3">#N/A</definedName>
    <definedName name="___________ROS4">#N/A</definedName>
    <definedName name="__________asd1" localSheetId="86">[5]!__________asd1</definedName>
    <definedName name="__________asd1" localSheetId="87">[5]!__________asd1</definedName>
    <definedName name="__________asd1" localSheetId="88">[5]!__________asd1</definedName>
    <definedName name="__________asd1" localSheetId="89">[5]!__________asd1</definedName>
    <definedName name="__________asd1" localSheetId="91">[5]!__________asd1</definedName>
    <definedName name="__________asd1" localSheetId="92">[5]!__________asd1</definedName>
    <definedName name="__________asd1" localSheetId="93">[5]!__________asd1</definedName>
    <definedName name="__________asd1" localSheetId="15">#REF!</definedName>
    <definedName name="__________asd1" localSheetId="17">#REF!</definedName>
    <definedName name="__________asd1" localSheetId="10">[5]!__________asd1</definedName>
    <definedName name="__________asd1" localSheetId="11">[5]!__________asd1</definedName>
    <definedName name="__________asd1" localSheetId="47">#REF!</definedName>
    <definedName name="__________asd1" localSheetId="36">[5]!__________asd1</definedName>
    <definedName name="__________asd1" localSheetId="1">[5]!__________asd1</definedName>
    <definedName name="__________asd1" localSheetId="29">[5]!__________asd1</definedName>
    <definedName name="__________asd1" localSheetId="34">[5]!__________asd1</definedName>
    <definedName name="__________asd1" localSheetId="39">[5]!__________asd1</definedName>
    <definedName name="__________asd1" localSheetId="48">#REF!</definedName>
    <definedName name="__________asd1" localSheetId="49">[5]!__________asd1</definedName>
    <definedName name="__________asd1" localSheetId="50">[5]!__________asd1</definedName>
    <definedName name="__________asd1" localSheetId="70">[5]!__________asd1</definedName>
    <definedName name="__________asd1" localSheetId="83">[5]!__________asd1</definedName>
    <definedName name="__________asd1" localSheetId="84">[5]!__________asd1</definedName>
    <definedName name="__________asd1" localSheetId="22">#REF!</definedName>
    <definedName name="__________asd1" localSheetId="23">[5]!__________asd1</definedName>
    <definedName name="__________asd1">#REF!</definedName>
    <definedName name="__________ROS1">#N/A</definedName>
    <definedName name="__________ROS2">#N/A</definedName>
    <definedName name="__________ROS3">#N/A</definedName>
    <definedName name="__________ROS4">#N/A</definedName>
    <definedName name="__________tnt1" localSheetId="86">[5]!__________tnt1</definedName>
    <definedName name="__________tnt1" localSheetId="87">[5]!__________tnt1</definedName>
    <definedName name="__________tnt1" localSheetId="88">[5]!__________tnt1</definedName>
    <definedName name="__________tnt1" localSheetId="89">[5]!__________tnt1</definedName>
    <definedName name="__________tnt1" localSheetId="91">[5]!__________tnt1</definedName>
    <definedName name="__________tnt1" localSheetId="92">[5]!__________tnt1</definedName>
    <definedName name="__________tnt1" localSheetId="93">[5]!__________tnt1</definedName>
    <definedName name="__________tnt1" localSheetId="15">#REF!</definedName>
    <definedName name="__________tnt1" localSheetId="17">#REF!</definedName>
    <definedName name="__________tnt1" localSheetId="10">[5]!__________tnt1</definedName>
    <definedName name="__________tnt1" localSheetId="11">[5]!__________tnt1</definedName>
    <definedName name="__________tnt1" localSheetId="47">#REF!</definedName>
    <definedName name="__________tnt1" localSheetId="36">[5]!__________tnt1</definedName>
    <definedName name="__________tnt1" localSheetId="1">[5]!__________tnt1</definedName>
    <definedName name="__________tnt1" localSheetId="29">[5]!__________tnt1</definedName>
    <definedName name="__________tnt1" localSheetId="34">[5]!__________tnt1</definedName>
    <definedName name="__________tnt1" localSheetId="39">[5]!__________tnt1</definedName>
    <definedName name="__________tnt1" localSheetId="48">#REF!</definedName>
    <definedName name="__________tnt1" localSheetId="49">[5]!__________tnt1</definedName>
    <definedName name="__________tnt1" localSheetId="50">[5]!__________tnt1</definedName>
    <definedName name="__________tnt1" localSheetId="70">[5]!__________tnt1</definedName>
    <definedName name="__________tnt1" localSheetId="83">[5]!__________tnt1</definedName>
    <definedName name="__________tnt1" localSheetId="84">[5]!__________tnt1</definedName>
    <definedName name="__________tnt1" localSheetId="22">#REF!</definedName>
    <definedName name="__________tnt1" localSheetId="23">[5]!__________tnt1</definedName>
    <definedName name="__________tnt1">#REF!</definedName>
    <definedName name="_________asd1" localSheetId="86">[5]!_________asd1</definedName>
    <definedName name="_________asd1" localSheetId="87">[5]!_________asd1</definedName>
    <definedName name="_________asd1" localSheetId="88">[5]!_________asd1</definedName>
    <definedName name="_________asd1" localSheetId="89">[5]!_________asd1</definedName>
    <definedName name="_________asd1" localSheetId="91">[5]!_________asd1</definedName>
    <definedName name="_________asd1" localSheetId="92">[5]!_________asd1</definedName>
    <definedName name="_________asd1" localSheetId="93">[5]!_________asd1</definedName>
    <definedName name="_________asd1" localSheetId="15">#REF!</definedName>
    <definedName name="_________asd1" localSheetId="17">#REF!</definedName>
    <definedName name="_________asd1" localSheetId="10">[5]!_________asd1</definedName>
    <definedName name="_________asd1" localSheetId="11">[5]!_________asd1</definedName>
    <definedName name="_________asd1" localSheetId="47">#REF!</definedName>
    <definedName name="_________asd1" localSheetId="36">[5]!_________asd1</definedName>
    <definedName name="_________asd1" localSheetId="1">[5]!_________asd1</definedName>
    <definedName name="_________asd1" localSheetId="29">[5]!_________asd1</definedName>
    <definedName name="_________asd1" localSheetId="34">[5]!_________asd1</definedName>
    <definedName name="_________asd1" localSheetId="39">[5]!_________asd1</definedName>
    <definedName name="_________asd1" localSheetId="48">#REF!</definedName>
    <definedName name="_________asd1" localSheetId="49">[5]!_________asd1</definedName>
    <definedName name="_________asd1" localSheetId="50">[5]!_________asd1</definedName>
    <definedName name="_________asd1" localSheetId="70">[5]!_________asd1</definedName>
    <definedName name="_________asd1" localSheetId="83">[5]!_________asd1</definedName>
    <definedName name="_________asd1" localSheetId="84">[5]!_________asd1</definedName>
    <definedName name="_________asd1" localSheetId="22">#REF!</definedName>
    <definedName name="_________asd1" localSheetId="23">[5]!_________asd1</definedName>
    <definedName name="_________asd1">#REF!</definedName>
    <definedName name="_________ROS1">#N/A</definedName>
    <definedName name="_________ROS2">#N/A</definedName>
    <definedName name="_________ROS3">#N/A</definedName>
    <definedName name="_________ROS4">#N/A</definedName>
    <definedName name="_________tAB4" localSheetId="15">#REF!</definedName>
    <definedName name="_________tAB4" localSheetId="17">#REF!</definedName>
    <definedName name="_________tAB4" localSheetId="47">#REF!</definedName>
    <definedName name="_________tAB4" localSheetId="36">'[6]shared data'!$A$1:$G$71</definedName>
    <definedName name="_________tAB4" localSheetId="1">'[6]shared data'!$A$1:$G$71</definedName>
    <definedName name="_________tAB4" localSheetId="29">'[6]shared data'!$A$1:$G$71</definedName>
    <definedName name="_________tAB4" localSheetId="48">#REF!</definedName>
    <definedName name="_________tAB4" localSheetId="49">#REF!</definedName>
    <definedName name="_________tAB4" localSheetId="50">#REF!</definedName>
    <definedName name="_________tAB4" localSheetId="84">'[6]shared data'!$A$1:$G$71</definedName>
    <definedName name="_________tAB4" localSheetId="22">#REF!</definedName>
    <definedName name="_________tAB4" localSheetId="23">'[6]shared data'!$A$1:$G$71</definedName>
    <definedName name="_________tAB4">#REF!</definedName>
    <definedName name="_________tnt1" localSheetId="86">[5]!_________tnt1</definedName>
    <definedName name="_________tnt1" localSheetId="87">[5]!_________tnt1</definedName>
    <definedName name="_________tnt1" localSheetId="88">[5]!_________tnt1</definedName>
    <definedName name="_________tnt1" localSheetId="89">[5]!_________tnt1</definedName>
    <definedName name="_________tnt1" localSheetId="91">[5]!_________tnt1</definedName>
    <definedName name="_________tnt1" localSheetId="92">[5]!_________tnt1</definedName>
    <definedName name="_________tnt1" localSheetId="93">[5]!_________tnt1</definedName>
    <definedName name="_________tnt1" localSheetId="15">#REF!</definedName>
    <definedName name="_________tnt1" localSheetId="17">#REF!</definedName>
    <definedName name="_________tnt1" localSheetId="10">[5]!_________tnt1</definedName>
    <definedName name="_________tnt1" localSheetId="11">[5]!_________tnt1</definedName>
    <definedName name="_________tnt1" localSheetId="47">#REF!</definedName>
    <definedName name="_________tnt1" localSheetId="36">[5]!_________tnt1</definedName>
    <definedName name="_________tnt1" localSheetId="1">[5]!_________tnt1</definedName>
    <definedName name="_________tnt1" localSheetId="29">[5]!_________tnt1</definedName>
    <definedName name="_________tnt1" localSheetId="34">[5]!_________tnt1</definedName>
    <definedName name="_________tnt1" localSheetId="39">[5]!_________tnt1</definedName>
    <definedName name="_________tnt1" localSheetId="48">#REF!</definedName>
    <definedName name="_________tnt1" localSheetId="49">[5]!_________tnt1</definedName>
    <definedName name="_________tnt1" localSheetId="50">[5]!_________tnt1</definedName>
    <definedName name="_________tnt1" localSheetId="70">[5]!_________tnt1</definedName>
    <definedName name="_________tnt1" localSheetId="83">[5]!_________tnt1</definedName>
    <definedName name="_________tnt1" localSheetId="84">[5]!_________tnt1</definedName>
    <definedName name="_________tnt1" localSheetId="22">#REF!</definedName>
    <definedName name="_________tnt1" localSheetId="23">[5]!_________tnt1</definedName>
    <definedName name="_________tnt1">#REF!</definedName>
    <definedName name="________asd1" localSheetId="86">[5]!________asd1</definedName>
    <definedName name="________asd1" localSheetId="87">[5]!________asd1</definedName>
    <definedName name="________asd1" localSheetId="88">[5]!________asd1</definedName>
    <definedName name="________asd1" localSheetId="89">[5]!________asd1</definedName>
    <definedName name="________asd1" localSheetId="91">[5]!________asd1</definedName>
    <definedName name="________asd1" localSheetId="92">[5]!________asd1</definedName>
    <definedName name="________asd1" localSheetId="93">[5]!________asd1</definedName>
    <definedName name="________asd1" localSheetId="15">#REF!</definedName>
    <definedName name="________asd1" localSheetId="17">#REF!</definedName>
    <definedName name="________asd1" localSheetId="10">[5]!________asd1</definedName>
    <definedName name="________asd1" localSheetId="11">[5]!________asd1</definedName>
    <definedName name="________asd1" localSheetId="47">#REF!</definedName>
    <definedName name="________asd1" localSheetId="36">[5]!________asd1</definedName>
    <definedName name="________asd1" localSheetId="1">[5]!________asd1</definedName>
    <definedName name="________asd1" localSheetId="29">[5]!________asd1</definedName>
    <definedName name="________asd1" localSheetId="34">[5]!________asd1</definedName>
    <definedName name="________asd1" localSheetId="39">[5]!________asd1</definedName>
    <definedName name="________asd1" localSheetId="48">#REF!</definedName>
    <definedName name="________asd1" localSheetId="49">[5]!________asd1</definedName>
    <definedName name="________asd1" localSheetId="50">[5]!________asd1</definedName>
    <definedName name="________asd1" localSheetId="70">[5]!________asd1</definedName>
    <definedName name="________asd1" localSheetId="83">[5]!________asd1</definedName>
    <definedName name="________asd1" localSheetId="84">[5]!________asd1</definedName>
    <definedName name="________asd1" localSheetId="22">#REF!</definedName>
    <definedName name="________asd1" localSheetId="23">[5]!________asd1</definedName>
    <definedName name="________asd1">#REF!</definedName>
    <definedName name="________ROS1">#N/A</definedName>
    <definedName name="________ROS2">#N/A</definedName>
    <definedName name="________ROS3">#N/A</definedName>
    <definedName name="________ROS4">#N/A</definedName>
    <definedName name="________tAB4" localSheetId="15">#REF!</definedName>
    <definedName name="________tAB4" localSheetId="17">#REF!</definedName>
    <definedName name="________tAB4" localSheetId="47">#REF!</definedName>
    <definedName name="________tAB4" localSheetId="36">'[6]shared data'!$A$1:$G$71</definedName>
    <definedName name="________tAB4" localSheetId="1">'[6]shared data'!$A$1:$G$71</definedName>
    <definedName name="________tAB4" localSheetId="29">'[6]shared data'!$A$1:$G$71</definedName>
    <definedName name="________tAB4" localSheetId="48">#REF!</definedName>
    <definedName name="________tAB4" localSheetId="49">#REF!</definedName>
    <definedName name="________tAB4" localSheetId="50">#REF!</definedName>
    <definedName name="________tAB4" localSheetId="84">'[6]shared data'!$A$1:$G$71</definedName>
    <definedName name="________tAB4" localSheetId="22">#REF!</definedName>
    <definedName name="________tAB4" localSheetId="23">'[6]shared data'!$A$1:$G$71</definedName>
    <definedName name="________tAB4">#REF!</definedName>
    <definedName name="________tnt1" localSheetId="86">[5]!________tnt1</definedName>
    <definedName name="________tnt1" localSheetId="87">[5]!________tnt1</definedName>
    <definedName name="________tnt1" localSheetId="88">[5]!________tnt1</definedName>
    <definedName name="________tnt1" localSheetId="89">[5]!________tnt1</definedName>
    <definedName name="________tnt1" localSheetId="91">[5]!________tnt1</definedName>
    <definedName name="________tnt1" localSheetId="92">[5]!________tnt1</definedName>
    <definedName name="________tnt1" localSheetId="93">[5]!________tnt1</definedName>
    <definedName name="________tnt1" localSheetId="15">#REF!</definedName>
    <definedName name="________tnt1" localSheetId="17">#REF!</definedName>
    <definedName name="________tnt1" localSheetId="10">[5]!________tnt1</definedName>
    <definedName name="________tnt1" localSheetId="11">[5]!________tnt1</definedName>
    <definedName name="________tnt1" localSheetId="47">#REF!</definedName>
    <definedName name="________tnt1" localSheetId="36">[5]!________tnt1</definedName>
    <definedName name="________tnt1" localSheetId="1">[5]!________tnt1</definedName>
    <definedName name="________tnt1" localSheetId="29">[5]!________tnt1</definedName>
    <definedName name="________tnt1" localSheetId="34">[5]!________tnt1</definedName>
    <definedName name="________tnt1" localSheetId="39">[5]!________tnt1</definedName>
    <definedName name="________tnt1" localSheetId="48">#REF!</definedName>
    <definedName name="________tnt1" localSheetId="49">[5]!________tnt1</definedName>
    <definedName name="________tnt1" localSheetId="50">[5]!________tnt1</definedName>
    <definedName name="________tnt1" localSheetId="70">[5]!________tnt1</definedName>
    <definedName name="________tnt1" localSheetId="83">[5]!________tnt1</definedName>
    <definedName name="________tnt1" localSheetId="84">[5]!________tnt1</definedName>
    <definedName name="________tnt1" localSheetId="22">#REF!</definedName>
    <definedName name="________tnt1" localSheetId="23">[5]!________tnt1</definedName>
    <definedName name="________tnt1">#REF!</definedName>
    <definedName name="_______asd1" localSheetId="86">[5]!_______asd1</definedName>
    <definedName name="_______asd1" localSheetId="87">[5]!_______asd1</definedName>
    <definedName name="_______asd1" localSheetId="88">[5]!_______asd1</definedName>
    <definedName name="_______asd1" localSheetId="89">[5]!_______asd1</definedName>
    <definedName name="_______asd1" localSheetId="91">[5]!_______asd1</definedName>
    <definedName name="_______asd1" localSheetId="92">[5]!_______asd1</definedName>
    <definedName name="_______asd1" localSheetId="93">[5]!_______asd1</definedName>
    <definedName name="_______asd1" localSheetId="15">#REF!</definedName>
    <definedName name="_______asd1" localSheetId="17">#REF!</definedName>
    <definedName name="_______asd1" localSheetId="10">[5]!_______asd1</definedName>
    <definedName name="_______asd1" localSheetId="11">[5]!_______asd1</definedName>
    <definedName name="_______asd1" localSheetId="47">#REF!</definedName>
    <definedName name="_______asd1" localSheetId="36">[5]!_______asd1</definedName>
    <definedName name="_______asd1" localSheetId="1">[5]!_______asd1</definedName>
    <definedName name="_______asd1" localSheetId="29">[5]!_______asd1</definedName>
    <definedName name="_______asd1" localSheetId="34">[5]!_______asd1</definedName>
    <definedName name="_______asd1" localSheetId="39">[5]!_______asd1</definedName>
    <definedName name="_______asd1" localSheetId="48">#REF!</definedName>
    <definedName name="_______asd1" localSheetId="49">[5]!_______asd1</definedName>
    <definedName name="_______asd1" localSheetId="50">[5]!_______asd1</definedName>
    <definedName name="_______asd1" localSheetId="70">[5]!_______asd1</definedName>
    <definedName name="_______asd1" localSheetId="83">[5]!_______asd1</definedName>
    <definedName name="_______asd1" localSheetId="84">[5]!_______asd1</definedName>
    <definedName name="_______asd1" localSheetId="22">#REF!</definedName>
    <definedName name="_______asd1" localSheetId="23">[5]!_______asd1</definedName>
    <definedName name="_______asd1">#REF!</definedName>
    <definedName name="_______FAL4" localSheetId="86">#REF!</definedName>
    <definedName name="_______FAL4" localSheetId="87">#REF!</definedName>
    <definedName name="_______FAL4" localSheetId="88">#REF!</definedName>
    <definedName name="_______FAL4" localSheetId="89">#REF!</definedName>
    <definedName name="_______FAL4" localSheetId="91">#REF!</definedName>
    <definedName name="_______FAL4" localSheetId="92">#REF!</definedName>
    <definedName name="_______FAL4" localSheetId="93">#REF!</definedName>
    <definedName name="_______FAL4" localSheetId="15">#REF!</definedName>
    <definedName name="_______FAL4" localSheetId="16">#REF!</definedName>
    <definedName name="_______FAL4" localSheetId="17">#REF!</definedName>
    <definedName name="_______FAL4" localSheetId="25">#REF!</definedName>
    <definedName name="_______FAL4" localSheetId="26">#REF!</definedName>
    <definedName name="_______FAL4" localSheetId="28">#REF!</definedName>
    <definedName name="_______FAL4" localSheetId="33">#REF!</definedName>
    <definedName name="_______FAL4" localSheetId="37">#REF!</definedName>
    <definedName name="_______FAL4" localSheetId="38">#REF!</definedName>
    <definedName name="_______FAL4" localSheetId="47">#REF!</definedName>
    <definedName name="_______FAL4" localSheetId="81">#REF!</definedName>
    <definedName name="_______FAL4" localSheetId="36">#REF!</definedName>
    <definedName name="_______FAL4" localSheetId="1">#REF!</definedName>
    <definedName name="_______FAL4" localSheetId="27">#REF!</definedName>
    <definedName name="_______FAL4" localSheetId="30">#N/A</definedName>
    <definedName name="_______FAL4" localSheetId="31">#N/A</definedName>
    <definedName name="_______FAL4" localSheetId="32">#N/A</definedName>
    <definedName name="_______FAL4" localSheetId="34">#REF!</definedName>
    <definedName name="_______FAL4" localSheetId="39">#REF!</definedName>
    <definedName name="_______FAL4" localSheetId="40">#REF!</definedName>
    <definedName name="_______FAL4" localSheetId="44">#REF!</definedName>
    <definedName name="_______FAL4" localSheetId="48">#REF!</definedName>
    <definedName name="_______FAL4" localSheetId="49">#REF!</definedName>
    <definedName name="_______FAL4" localSheetId="50">#REF!</definedName>
    <definedName name="_______FAL4" localSheetId="62">#REF!</definedName>
    <definedName name="_______FAL4" localSheetId="63">#REF!</definedName>
    <definedName name="_______FAL4" localSheetId="69">#REF!</definedName>
    <definedName name="_______FAL4" localSheetId="70">#REF!</definedName>
    <definedName name="_______FAL4" localSheetId="82">#REF!</definedName>
    <definedName name="_______FAL4" localSheetId="83">#REF!</definedName>
    <definedName name="_______FAL4" localSheetId="84">#REF!</definedName>
    <definedName name="_______FAL4" localSheetId="22">#REF!</definedName>
    <definedName name="_______FAL4" localSheetId="23">#REF!</definedName>
    <definedName name="_______FAL4">#REF!</definedName>
    <definedName name="_______FAL6" localSheetId="86">#REF!</definedName>
    <definedName name="_______FAL6" localSheetId="87">#REF!</definedName>
    <definedName name="_______FAL6" localSheetId="88">#REF!</definedName>
    <definedName name="_______FAL6" localSheetId="89">#REF!</definedName>
    <definedName name="_______FAL6" localSheetId="91">#REF!</definedName>
    <definedName name="_______FAL6" localSheetId="92">#REF!</definedName>
    <definedName name="_______FAL6" localSheetId="93">#REF!</definedName>
    <definedName name="_______FAL6" localSheetId="15">#REF!</definedName>
    <definedName name="_______FAL6" localSheetId="16">#REF!</definedName>
    <definedName name="_______FAL6" localSheetId="17">#REF!</definedName>
    <definedName name="_______FAL6" localSheetId="25">#REF!</definedName>
    <definedName name="_______FAL6" localSheetId="28">#REF!</definedName>
    <definedName name="_______FAL6" localSheetId="47">#REF!</definedName>
    <definedName name="_______FAL6" localSheetId="81">#REF!</definedName>
    <definedName name="_______FAL6" localSheetId="36">#REF!</definedName>
    <definedName name="_______FAL6" localSheetId="1">#REF!</definedName>
    <definedName name="_______FAL6" localSheetId="27">#REF!</definedName>
    <definedName name="_______FAL6" localSheetId="30">#N/A</definedName>
    <definedName name="_______FAL6" localSheetId="31">#N/A</definedName>
    <definedName name="_______FAL6" localSheetId="32">#N/A</definedName>
    <definedName name="_______FAL6" localSheetId="34">#REF!</definedName>
    <definedName name="_______FAL6" localSheetId="39">#REF!</definedName>
    <definedName name="_______FAL6" localSheetId="40">#REF!</definedName>
    <definedName name="_______FAL6" localSheetId="48">#REF!</definedName>
    <definedName name="_______FAL6" localSheetId="49">#REF!</definedName>
    <definedName name="_______FAL6" localSheetId="50">#REF!</definedName>
    <definedName name="_______FAL6" localSheetId="62">#REF!</definedName>
    <definedName name="_______FAL6" localSheetId="63">#REF!</definedName>
    <definedName name="_______FAL6" localSheetId="69">#REF!</definedName>
    <definedName name="_______FAL6" localSheetId="70">#REF!</definedName>
    <definedName name="_______FAL6" localSheetId="82">#REF!</definedName>
    <definedName name="_______FAL6" localSheetId="83">#REF!</definedName>
    <definedName name="_______FAL6" localSheetId="22">#REF!</definedName>
    <definedName name="_______FAL6" localSheetId="23">#REF!</definedName>
    <definedName name="_______FAL6">#REF!</definedName>
    <definedName name="_______FAL7" localSheetId="86">#REF!</definedName>
    <definedName name="_______FAL7" localSheetId="87">#REF!</definedName>
    <definedName name="_______FAL7" localSheetId="88">#REF!</definedName>
    <definedName name="_______FAL7" localSheetId="89">#REF!</definedName>
    <definedName name="_______FAL7" localSheetId="91">#REF!</definedName>
    <definedName name="_______FAL7" localSheetId="92">#REF!</definedName>
    <definedName name="_______FAL7" localSheetId="93">#REF!</definedName>
    <definedName name="_______FAL7" localSheetId="15">#REF!</definedName>
    <definedName name="_______FAL7" localSheetId="16">#REF!</definedName>
    <definedName name="_______FAL7" localSheetId="17">#REF!</definedName>
    <definedName name="_______FAL7" localSheetId="25">#REF!</definedName>
    <definedName name="_______FAL7" localSheetId="28">#REF!</definedName>
    <definedName name="_______FAL7" localSheetId="47">#REF!</definedName>
    <definedName name="_______FAL7" localSheetId="81">#REF!</definedName>
    <definedName name="_______FAL7" localSheetId="36">#REF!</definedName>
    <definedName name="_______FAL7" localSheetId="1">#REF!</definedName>
    <definedName name="_______FAL7" localSheetId="27">#REF!</definedName>
    <definedName name="_______FAL7" localSheetId="30">#N/A</definedName>
    <definedName name="_______FAL7" localSheetId="31">#N/A</definedName>
    <definedName name="_______FAL7" localSheetId="32">#N/A</definedName>
    <definedName name="_______FAL7" localSheetId="34">#REF!</definedName>
    <definedName name="_______FAL7" localSheetId="39">#REF!</definedName>
    <definedName name="_______FAL7" localSheetId="40">#REF!</definedName>
    <definedName name="_______FAL7" localSheetId="48">#REF!</definedName>
    <definedName name="_______FAL7" localSheetId="49">#REF!</definedName>
    <definedName name="_______FAL7" localSheetId="50">#REF!</definedName>
    <definedName name="_______FAL7" localSheetId="62">#REF!</definedName>
    <definedName name="_______FAL7" localSheetId="63">#REF!</definedName>
    <definedName name="_______FAL7" localSheetId="69">#REF!</definedName>
    <definedName name="_______FAL7" localSheetId="70">#REF!</definedName>
    <definedName name="_______FAL7" localSheetId="82">#REF!</definedName>
    <definedName name="_______FAL7" localSheetId="83">#REF!</definedName>
    <definedName name="_______FAL7" localSheetId="22">#REF!</definedName>
    <definedName name="_______FAL7" localSheetId="23">#REF!</definedName>
    <definedName name="_______FAL7">#REF!</definedName>
    <definedName name="_______ROS1">#N/A</definedName>
    <definedName name="_______ROS2">#N/A</definedName>
    <definedName name="_______ROS3">#N/A</definedName>
    <definedName name="_______ROS4">#N/A</definedName>
    <definedName name="_______tAB4" localSheetId="15">#REF!</definedName>
    <definedName name="_______tAB4" localSheetId="17">#REF!</definedName>
    <definedName name="_______tAB4" localSheetId="47">#REF!</definedName>
    <definedName name="_______tAB4" localSheetId="36">'[6]shared data'!$A$1:$G$71</definedName>
    <definedName name="_______tAB4" localSheetId="1">'[6]shared data'!$A$1:$G$71</definedName>
    <definedName name="_______tAB4" localSheetId="29">'[6]shared data'!$A$1:$G$71</definedName>
    <definedName name="_______tAB4" localSheetId="48">#REF!</definedName>
    <definedName name="_______tAB4" localSheetId="49">#REF!</definedName>
    <definedName name="_______tAB4" localSheetId="50">#REF!</definedName>
    <definedName name="_______tAB4" localSheetId="84">'[6]shared data'!$A$1:$G$71</definedName>
    <definedName name="_______tAB4" localSheetId="22">#REF!</definedName>
    <definedName name="_______tAB4" localSheetId="23">'[6]shared data'!$A$1:$G$71</definedName>
    <definedName name="_______tAB4">#REF!</definedName>
    <definedName name="_______tnt1" localSheetId="86">[5]!_______tnt1</definedName>
    <definedName name="_______tnt1" localSheetId="87">[5]!_______tnt1</definedName>
    <definedName name="_______tnt1" localSheetId="88">[5]!_______tnt1</definedName>
    <definedName name="_______tnt1" localSheetId="89">[5]!_______tnt1</definedName>
    <definedName name="_______tnt1" localSheetId="91">[5]!_______tnt1</definedName>
    <definedName name="_______tnt1" localSheetId="92">[5]!_______tnt1</definedName>
    <definedName name="_______tnt1" localSheetId="93">[5]!_______tnt1</definedName>
    <definedName name="_______tnt1" localSheetId="15">#REF!</definedName>
    <definedName name="_______tnt1" localSheetId="17">#REF!</definedName>
    <definedName name="_______tnt1" localSheetId="10">[5]!_______tnt1</definedName>
    <definedName name="_______tnt1" localSheetId="11">[5]!_______tnt1</definedName>
    <definedName name="_______tnt1" localSheetId="47">#REF!</definedName>
    <definedName name="_______tnt1" localSheetId="36">[5]!_______tnt1</definedName>
    <definedName name="_______tnt1" localSheetId="1">[5]!_______tnt1</definedName>
    <definedName name="_______tnt1" localSheetId="29">[5]!_______tnt1</definedName>
    <definedName name="_______tnt1" localSheetId="34">[5]!_______tnt1</definedName>
    <definedName name="_______tnt1" localSheetId="39">[5]!_______tnt1</definedName>
    <definedName name="_______tnt1" localSheetId="48">#REF!</definedName>
    <definedName name="_______tnt1" localSheetId="49">[5]!_______tnt1</definedName>
    <definedName name="_______tnt1" localSheetId="50">[5]!_______tnt1</definedName>
    <definedName name="_______tnt1" localSheetId="70">[5]!_______tnt1</definedName>
    <definedName name="_______tnt1" localSheetId="83">[5]!_______tnt1</definedName>
    <definedName name="_______tnt1" localSheetId="84">[5]!_______tnt1</definedName>
    <definedName name="_______tnt1" localSheetId="22">#REF!</definedName>
    <definedName name="_______tnt1" localSheetId="23">[5]!_______tnt1</definedName>
    <definedName name="_______tnt1">#REF!</definedName>
    <definedName name="______asd1" localSheetId="86">[5]!______asd1</definedName>
    <definedName name="______asd1" localSheetId="87">[5]!______asd1</definedName>
    <definedName name="______asd1" localSheetId="88">[5]!______asd1</definedName>
    <definedName name="______asd1" localSheetId="89">[5]!______asd1</definedName>
    <definedName name="______asd1" localSheetId="91">[5]!______asd1</definedName>
    <definedName name="______asd1" localSheetId="92">[5]!______asd1</definedName>
    <definedName name="______asd1" localSheetId="93">[5]!______asd1</definedName>
    <definedName name="______asd1" localSheetId="15">#REF!</definedName>
    <definedName name="______asd1" localSheetId="17">#REF!</definedName>
    <definedName name="______asd1" localSheetId="10">[5]!______asd1</definedName>
    <definedName name="______asd1" localSheetId="11">[5]!______asd1</definedName>
    <definedName name="______asd1" localSheetId="47">#REF!</definedName>
    <definedName name="______asd1" localSheetId="36">[5]!______asd1</definedName>
    <definedName name="______asd1" localSheetId="1">[5]!______asd1</definedName>
    <definedName name="______asd1" localSheetId="29">[5]!______asd1</definedName>
    <definedName name="______asd1" localSheetId="34">[5]!______asd1</definedName>
    <definedName name="______asd1" localSheetId="39">[5]!______asd1</definedName>
    <definedName name="______asd1" localSheetId="48">#REF!</definedName>
    <definedName name="______asd1" localSheetId="49">[5]!______asd1</definedName>
    <definedName name="______asd1" localSheetId="50">[5]!______asd1</definedName>
    <definedName name="______asd1" localSheetId="70">[5]!______asd1</definedName>
    <definedName name="______asd1" localSheetId="83">[5]!______asd1</definedName>
    <definedName name="______asd1" localSheetId="84">[5]!______asd1</definedName>
    <definedName name="______asd1" localSheetId="22">#REF!</definedName>
    <definedName name="______asd1" localSheetId="23">[5]!______asd1</definedName>
    <definedName name="______asd1">#REF!</definedName>
    <definedName name="______AUS1" localSheetId="86">#REF!</definedName>
    <definedName name="______AUS1" localSheetId="87">#REF!</definedName>
    <definedName name="______AUS1" localSheetId="88">#REF!</definedName>
    <definedName name="______AUS1" localSheetId="89">#REF!</definedName>
    <definedName name="______AUS1" localSheetId="91">#REF!</definedName>
    <definedName name="______AUS1" localSheetId="92">#REF!</definedName>
    <definedName name="______AUS1" localSheetId="93">#REF!</definedName>
    <definedName name="______AUS1" localSheetId="15">#REF!</definedName>
    <definedName name="______AUS1" localSheetId="16">#REF!</definedName>
    <definedName name="______AUS1" localSheetId="17">#REF!</definedName>
    <definedName name="______AUS1" localSheetId="25">#REF!</definedName>
    <definedName name="______AUS1" localSheetId="26">#REF!</definedName>
    <definedName name="______AUS1" localSheetId="28">#REF!</definedName>
    <definedName name="______AUS1" localSheetId="33">#REF!</definedName>
    <definedName name="______AUS1" localSheetId="37">#REF!</definedName>
    <definedName name="______AUS1" localSheetId="38">#REF!</definedName>
    <definedName name="______AUS1" localSheetId="47">#REF!</definedName>
    <definedName name="______AUS1" localSheetId="81">#REF!</definedName>
    <definedName name="______AUS1" localSheetId="36">#REF!</definedName>
    <definedName name="______AUS1" localSheetId="1">#REF!</definedName>
    <definedName name="______AUS1" localSheetId="27">#REF!</definedName>
    <definedName name="______AUS1" localSheetId="30">#N/A</definedName>
    <definedName name="______AUS1" localSheetId="31">#N/A</definedName>
    <definedName name="______AUS1" localSheetId="32">#N/A</definedName>
    <definedName name="______AUS1" localSheetId="34">#REF!</definedName>
    <definedName name="______AUS1" localSheetId="39">#REF!</definedName>
    <definedName name="______AUS1" localSheetId="40">#REF!</definedName>
    <definedName name="______AUS1" localSheetId="44">#REF!</definedName>
    <definedName name="______AUS1" localSheetId="48">#REF!</definedName>
    <definedName name="______AUS1" localSheetId="49">#REF!</definedName>
    <definedName name="______AUS1" localSheetId="50">#REF!</definedName>
    <definedName name="______AUS1" localSheetId="62">#REF!</definedName>
    <definedName name="______AUS1" localSheetId="63">#REF!</definedName>
    <definedName name="______AUS1" localSheetId="69">#REF!</definedName>
    <definedName name="______AUS1" localSheetId="70">#REF!</definedName>
    <definedName name="______AUS1" localSheetId="82">#REF!</definedName>
    <definedName name="______AUS1" localSheetId="83">#REF!</definedName>
    <definedName name="______AUS1" localSheetId="84">#REF!</definedName>
    <definedName name="______AUS1" localSheetId="22">#REF!</definedName>
    <definedName name="______AUS1" localSheetId="23">#REF!</definedName>
    <definedName name="______AUS1">#REF!</definedName>
    <definedName name="______DEG1" localSheetId="86">#REF!</definedName>
    <definedName name="______DEG1" localSheetId="87">#REF!</definedName>
    <definedName name="______DEG1" localSheetId="88">#REF!</definedName>
    <definedName name="______DEG1" localSheetId="89">#REF!</definedName>
    <definedName name="______DEG1" localSheetId="91">#REF!</definedName>
    <definedName name="______DEG1" localSheetId="92">#REF!</definedName>
    <definedName name="______DEG1" localSheetId="93">#REF!</definedName>
    <definedName name="______DEG1" localSheetId="15">#REF!</definedName>
    <definedName name="______DEG1" localSheetId="16">#REF!</definedName>
    <definedName name="______DEG1" localSheetId="17">#REF!</definedName>
    <definedName name="______DEG1" localSheetId="25">#REF!</definedName>
    <definedName name="______DEG1" localSheetId="28">#REF!</definedName>
    <definedName name="______DEG1" localSheetId="47">#REF!</definedName>
    <definedName name="______DEG1" localSheetId="81">#REF!</definedName>
    <definedName name="______DEG1" localSheetId="36">#REF!</definedName>
    <definedName name="______DEG1" localSheetId="1">#REF!</definedName>
    <definedName name="______DEG1" localSheetId="27">#REF!</definedName>
    <definedName name="______DEG1" localSheetId="30">#N/A</definedName>
    <definedName name="______DEG1" localSheetId="31">#N/A</definedName>
    <definedName name="______DEG1" localSheetId="32">#N/A</definedName>
    <definedName name="______DEG1" localSheetId="34">#REF!</definedName>
    <definedName name="______DEG1" localSheetId="39">#REF!</definedName>
    <definedName name="______DEG1" localSheetId="40">#REF!</definedName>
    <definedName name="______DEG1" localSheetId="48">#REF!</definedName>
    <definedName name="______DEG1" localSheetId="49">#REF!</definedName>
    <definedName name="______DEG1" localSheetId="50">#REF!</definedName>
    <definedName name="______DEG1" localSheetId="62">#REF!</definedName>
    <definedName name="______DEG1" localSheetId="63">#REF!</definedName>
    <definedName name="______DEG1" localSheetId="69">#REF!</definedName>
    <definedName name="______DEG1" localSheetId="70">#REF!</definedName>
    <definedName name="______DEG1" localSheetId="82">#REF!</definedName>
    <definedName name="______DEG1" localSheetId="83">#REF!</definedName>
    <definedName name="______DEG1" localSheetId="22">#REF!</definedName>
    <definedName name="______DEG1" localSheetId="23">#REF!</definedName>
    <definedName name="______DEG1">#REF!</definedName>
    <definedName name="______DKR1" localSheetId="86">#REF!</definedName>
    <definedName name="______DKR1" localSheetId="87">#REF!</definedName>
    <definedName name="______DKR1" localSheetId="88">#REF!</definedName>
    <definedName name="______DKR1" localSheetId="89">#REF!</definedName>
    <definedName name="______DKR1" localSheetId="91">#REF!</definedName>
    <definedName name="______DKR1" localSheetId="92">#REF!</definedName>
    <definedName name="______DKR1" localSheetId="93">#REF!</definedName>
    <definedName name="______DKR1" localSheetId="15">#REF!</definedName>
    <definedName name="______DKR1" localSheetId="16">#REF!</definedName>
    <definedName name="______DKR1" localSheetId="17">#REF!</definedName>
    <definedName name="______DKR1" localSheetId="25">#REF!</definedName>
    <definedName name="______DKR1" localSheetId="28">#REF!</definedName>
    <definedName name="______DKR1" localSheetId="47">#REF!</definedName>
    <definedName name="______DKR1" localSheetId="81">#REF!</definedName>
    <definedName name="______DKR1" localSheetId="36">#REF!</definedName>
    <definedName name="______DKR1" localSheetId="1">#REF!</definedName>
    <definedName name="______DKR1" localSheetId="27">#REF!</definedName>
    <definedName name="______DKR1" localSheetId="30">#N/A</definedName>
    <definedName name="______DKR1" localSheetId="31">#N/A</definedName>
    <definedName name="______DKR1" localSheetId="32">#N/A</definedName>
    <definedName name="______DKR1" localSheetId="34">#REF!</definedName>
    <definedName name="______DKR1" localSheetId="39">#REF!</definedName>
    <definedName name="______DKR1" localSheetId="40">#REF!</definedName>
    <definedName name="______DKR1" localSheetId="48">#REF!</definedName>
    <definedName name="______DKR1" localSheetId="49">#REF!</definedName>
    <definedName name="______DKR1" localSheetId="50">#REF!</definedName>
    <definedName name="______DKR1" localSheetId="62">#REF!</definedName>
    <definedName name="______DKR1" localSheetId="63">#REF!</definedName>
    <definedName name="______DKR1" localSheetId="69">#REF!</definedName>
    <definedName name="______DKR1" localSheetId="70">#REF!</definedName>
    <definedName name="______DKR1" localSheetId="82">#REF!</definedName>
    <definedName name="______DKR1" localSheetId="83">#REF!</definedName>
    <definedName name="______DKR1" localSheetId="22">#REF!</definedName>
    <definedName name="______DKR1" localSheetId="23">#REF!</definedName>
    <definedName name="______DKR1">#REF!</definedName>
    <definedName name="______ECU1" localSheetId="86">#REF!</definedName>
    <definedName name="______ECU1" localSheetId="87">#REF!</definedName>
    <definedName name="______ECU1" localSheetId="88">#REF!</definedName>
    <definedName name="______ECU1" localSheetId="89">#REF!</definedName>
    <definedName name="______ECU1" localSheetId="91">#REF!</definedName>
    <definedName name="______ECU1" localSheetId="92">#REF!</definedName>
    <definedName name="______ECU1" localSheetId="93">#REF!</definedName>
    <definedName name="______ECU1" localSheetId="15">#REF!</definedName>
    <definedName name="______ECU1" localSheetId="17">#REF!</definedName>
    <definedName name="______ECU1" localSheetId="25">#REF!</definedName>
    <definedName name="______ECU1" localSheetId="47">#REF!</definedName>
    <definedName name="______ECU1" localSheetId="81">#REF!</definedName>
    <definedName name="______ECU1" localSheetId="36">#REF!</definedName>
    <definedName name="______ECU1" localSheetId="1">#REF!</definedName>
    <definedName name="______ECU1" localSheetId="27">#REF!</definedName>
    <definedName name="______ECU1" localSheetId="30">#N/A</definedName>
    <definedName name="______ECU1" localSheetId="31">#N/A</definedName>
    <definedName name="______ECU1" localSheetId="32">#N/A</definedName>
    <definedName name="______ECU1" localSheetId="34">#REF!</definedName>
    <definedName name="______ECU1" localSheetId="40">#REF!</definedName>
    <definedName name="______ECU1" localSheetId="48">#REF!</definedName>
    <definedName name="______ECU1" localSheetId="49">#REF!</definedName>
    <definedName name="______ECU1" localSheetId="50">#REF!</definedName>
    <definedName name="______ECU1" localSheetId="62">#REF!</definedName>
    <definedName name="______ECU1" localSheetId="63">#REF!</definedName>
    <definedName name="______ECU1" localSheetId="69">#REF!</definedName>
    <definedName name="______ECU1" localSheetId="70">#REF!</definedName>
    <definedName name="______ECU1" localSheetId="82">#REF!</definedName>
    <definedName name="______ECU1" localSheetId="83">#REF!</definedName>
    <definedName name="______ECU1" localSheetId="22">#REF!</definedName>
    <definedName name="______ECU1" localSheetId="23">#REF!</definedName>
    <definedName name="______ECU1">#REF!</definedName>
    <definedName name="______ESC1" localSheetId="86">#REF!</definedName>
    <definedName name="______ESC1" localSheetId="87">#REF!</definedName>
    <definedName name="______ESC1" localSheetId="88">#REF!</definedName>
    <definedName name="______ESC1" localSheetId="89">#REF!</definedName>
    <definedName name="______ESC1" localSheetId="91">#REF!</definedName>
    <definedName name="______ESC1" localSheetId="92">#REF!</definedName>
    <definedName name="______ESC1" localSheetId="93">#REF!</definedName>
    <definedName name="______ESC1" localSheetId="15">#REF!</definedName>
    <definedName name="______ESC1" localSheetId="17">#REF!</definedName>
    <definedName name="______ESC1" localSheetId="25">#REF!</definedName>
    <definedName name="______ESC1" localSheetId="47">#REF!</definedName>
    <definedName name="______ESC1" localSheetId="81">#REF!</definedName>
    <definedName name="______ESC1" localSheetId="36">#REF!</definedName>
    <definedName name="______ESC1" localSheetId="1">#REF!</definedName>
    <definedName name="______ESC1" localSheetId="27">#REF!</definedName>
    <definedName name="______ESC1" localSheetId="30">#N/A</definedName>
    <definedName name="______ESC1" localSheetId="31">#N/A</definedName>
    <definedName name="______ESC1" localSheetId="32">#N/A</definedName>
    <definedName name="______ESC1" localSheetId="34">#REF!</definedName>
    <definedName name="______ESC1" localSheetId="40">#REF!</definedName>
    <definedName name="______ESC1" localSheetId="48">#REF!</definedName>
    <definedName name="______ESC1" localSheetId="49">#REF!</definedName>
    <definedName name="______ESC1" localSheetId="50">#REF!</definedName>
    <definedName name="______ESC1" localSheetId="62">#REF!</definedName>
    <definedName name="______ESC1" localSheetId="63">#REF!</definedName>
    <definedName name="______ESC1" localSheetId="69">#REF!</definedName>
    <definedName name="______ESC1" localSheetId="70">#REF!</definedName>
    <definedName name="______ESC1" localSheetId="82">#REF!</definedName>
    <definedName name="______ESC1" localSheetId="83">#REF!</definedName>
    <definedName name="______ESC1" localSheetId="22">#REF!</definedName>
    <definedName name="______ESC1" localSheetId="23">#REF!</definedName>
    <definedName name="______ESC1">#REF!</definedName>
    <definedName name="______FAL2" localSheetId="86">#REF!</definedName>
    <definedName name="______FAL2" localSheetId="87">#REF!</definedName>
    <definedName name="______FAL2" localSheetId="88">#REF!</definedName>
    <definedName name="______FAL2" localSheetId="89">#REF!</definedName>
    <definedName name="______FAL2" localSheetId="91">#REF!</definedName>
    <definedName name="______FAL2" localSheetId="92">#REF!</definedName>
    <definedName name="______FAL2" localSheetId="93">#REF!</definedName>
    <definedName name="______FAL2" localSheetId="15">#REF!</definedName>
    <definedName name="______FAL2" localSheetId="17">#REF!</definedName>
    <definedName name="______FAL2" localSheetId="25">#REF!</definedName>
    <definedName name="______FAL2" localSheetId="47">#REF!</definedName>
    <definedName name="______FAL2" localSheetId="81">#REF!</definedName>
    <definedName name="______FAL2" localSheetId="36">#REF!</definedName>
    <definedName name="______FAL2" localSheetId="1">#REF!</definedName>
    <definedName name="______FAL2" localSheetId="27">#REF!</definedName>
    <definedName name="______FAL2" localSheetId="30">#N/A</definedName>
    <definedName name="______FAL2" localSheetId="31">#N/A</definedName>
    <definedName name="______FAL2" localSheetId="32">#N/A</definedName>
    <definedName name="______FAL2" localSheetId="34">#REF!</definedName>
    <definedName name="______FAL2" localSheetId="40">#REF!</definedName>
    <definedName name="______FAL2" localSheetId="48">#REF!</definedName>
    <definedName name="______FAL2" localSheetId="49">#REF!</definedName>
    <definedName name="______FAL2" localSheetId="50">#REF!</definedName>
    <definedName name="______FAL2" localSheetId="62">#REF!</definedName>
    <definedName name="______FAL2" localSheetId="63">#REF!</definedName>
    <definedName name="______FAL2" localSheetId="69">#REF!</definedName>
    <definedName name="______FAL2" localSheetId="70">#REF!</definedName>
    <definedName name="______FAL2" localSheetId="82">#REF!</definedName>
    <definedName name="______FAL2" localSheetId="83">#REF!</definedName>
    <definedName name="______FAL2" localSheetId="22">#REF!</definedName>
    <definedName name="______FAL2" localSheetId="23">#REF!</definedName>
    <definedName name="______FAL2">#REF!</definedName>
    <definedName name="______FAL3" localSheetId="86">#REF!</definedName>
    <definedName name="______FAL3" localSheetId="87">#REF!</definedName>
    <definedName name="______FAL3" localSheetId="88">#REF!</definedName>
    <definedName name="______FAL3" localSheetId="89">#REF!</definedName>
    <definedName name="______FAL3" localSheetId="91">#REF!</definedName>
    <definedName name="______FAL3" localSheetId="92">#REF!</definedName>
    <definedName name="______FAL3" localSheetId="93">#REF!</definedName>
    <definedName name="______FAL3" localSheetId="15">#REF!</definedName>
    <definedName name="______FAL3" localSheetId="17">#REF!</definedName>
    <definedName name="______FAL3" localSheetId="25">#REF!</definedName>
    <definedName name="______FAL3" localSheetId="47">#REF!</definedName>
    <definedName name="______FAL3" localSheetId="81">#REF!</definedName>
    <definedName name="______FAL3" localSheetId="36">#REF!</definedName>
    <definedName name="______FAL3" localSheetId="1">#REF!</definedName>
    <definedName name="______FAL3" localSheetId="27">#REF!</definedName>
    <definedName name="______FAL3" localSheetId="30">#N/A</definedName>
    <definedName name="______FAL3" localSheetId="31">#N/A</definedName>
    <definedName name="______FAL3" localSheetId="32">#N/A</definedName>
    <definedName name="______FAL3" localSheetId="34">#REF!</definedName>
    <definedName name="______FAL3" localSheetId="40">#REF!</definedName>
    <definedName name="______FAL3" localSheetId="48">#REF!</definedName>
    <definedName name="______FAL3" localSheetId="49">#REF!</definedName>
    <definedName name="______FAL3" localSheetId="50">#REF!</definedName>
    <definedName name="______FAL3" localSheetId="62">#REF!</definedName>
    <definedName name="______FAL3" localSheetId="63">#REF!</definedName>
    <definedName name="______FAL3" localSheetId="69">#REF!</definedName>
    <definedName name="______FAL3" localSheetId="70">#REF!</definedName>
    <definedName name="______FAL3" localSheetId="82">#REF!</definedName>
    <definedName name="______FAL3" localSheetId="83">#REF!</definedName>
    <definedName name="______FAL3" localSheetId="22">#REF!</definedName>
    <definedName name="______FAL3" localSheetId="23">#REF!</definedName>
    <definedName name="______FAL3">#REF!</definedName>
    <definedName name="______FAL4" localSheetId="86">#REF!</definedName>
    <definedName name="______FAL4" localSheetId="87">#REF!</definedName>
    <definedName name="______FAL4" localSheetId="88">#REF!</definedName>
    <definedName name="______FAL4" localSheetId="89">#REF!</definedName>
    <definedName name="______FAL4" localSheetId="91">#REF!</definedName>
    <definedName name="______FAL4" localSheetId="92">#REF!</definedName>
    <definedName name="______FAL4" localSheetId="93">#REF!</definedName>
    <definedName name="______FAL4" localSheetId="15">#REF!</definedName>
    <definedName name="______FAL4" localSheetId="17">#REF!</definedName>
    <definedName name="______FAL4" localSheetId="25">#REF!</definedName>
    <definedName name="______FAL4" localSheetId="47">#REF!</definedName>
    <definedName name="______FAL4" localSheetId="81">#REF!</definedName>
    <definedName name="______FAL4" localSheetId="36">#REF!</definedName>
    <definedName name="______FAL4" localSheetId="1">#REF!</definedName>
    <definedName name="______FAL4" localSheetId="27">#REF!</definedName>
    <definedName name="______FAL4" localSheetId="30">#N/A</definedName>
    <definedName name="______FAL4" localSheetId="31">#N/A</definedName>
    <definedName name="______FAL4" localSheetId="32">#N/A</definedName>
    <definedName name="______FAL4" localSheetId="34">#REF!</definedName>
    <definedName name="______FAL4" localSheetId="40">#REF!</definedName>
    <definedName name="______FAL4" localSheetId="48">#REF!</definedName>
    <definedName name="______FAL4" localSheetId="49">#REF!</definedName>
    <definedName name="______FAL4" localSheetId="50">#REF!</definedName>
    <definedName name="______FAL4" localSheetId="62">#REF!</definedName>
    <definedName name="______FAL4" localSheetId="63">#REF!</definedName>
    <definedName name="______FAL4" localSheetId="69">#REF!</definedName>
    <definedName name="______FAL4" localSheetId="70">#REF!</definedName>
    <definedName name="______FAL4" localSheetId="82">#REF!</definedName>
    <definedName name="______FAL4" localSheetId="83">#REF!</definedName>
    <definedName name="______FAL4" localSheetId="22">#REF!</definedName>
    <definedName name="______FAL4" localSheetId="23">#REF!</definedName>
    <definedName name="______FAL4">#REF!</definedName>
    <definedName name="______FAL5" localSheetId="86">#REF!</definedName>
    <definedName name="______FAL5" localSheetId="87">#REF!</definedName>
    <definedName name="______FAL5" localSheetId="88">#REF!</definedName>
    <definedName name="______FAL5" localSheetId="89">#REF!</definedName>
    <definedName name="______FAL5" localSheetId="91">#REF!</definedName>
    <definedName name="______FAL5" localSheetId="92">#REF!</definedName>
    <definedName name="______FAL5" localSheetId="93">#REF!</definedName>
    <definedName name="______FAL5" localSheetId="15">#REF!</definedName>
    <definedName name="______FAL5" localSheetId="17">#REF!</definedName>
    <definedName name="______FAL5" localSheetId="25">#REF!</definedName>
    <definedName name="______FAL5" localSheetId="47">#REF!</definedName>
    <definedName name="______FAL5" localSheetId="81">#REF!</definedName>
    <definedName name="______FAL5" localSheetId="36">#REF!</definedName>
    <definedName name="______FAL5" localSheetId="1">#REF!</definedName>
    <definedName name="______FAL5" localSheetId="27">#REF!</definedName>
    <definedName name="______FAL5" localSheetId="30">#N/A</definedName>
    <definedName name="______FAL5" localSheetId="31">#N/A</definedName>
    <definedName name="______FAL5" localSheetId="32">#N/A</definedName>
    <definedName name="______FAL5" localSheetId="34">#REF!</definedName>
    <definedName name="______FAL5" localSheetId="40">#REF!</definedName>
    <definedName name="______FAL5" localSheetId="48">#REF!</definedName>
    <definedName name="______FAL5" localSheetId="49">#REF!</definedName>
    <definedName name="______FAL5" localSheetId="50">#REF!</definedName>
    <definedName name="______FAL5" localSheetId="62">#REF!</definedName>
    <definedName name="______FAL5" localSheetId="63">#REF!</definedName>
    <definedName name="______FAL5" localSheetId="69">#REF!</definedName>
    <definedName name="______FAL5" localSheetId="70">#REF!</definedName>
    <definedName name="______FAL5" localSheetId="82">#REF!</definedName>
    <definedName name="______FAL5" localSheetId="83">#REF!</definedName>
    <definedName name="______FAL5" localSheetId="22">#REF!</definedName>
    <definedName name="______FAL5" localSheetId="23">#REF!</definedName>
    <definedName name="______FAL5">#REF!</definedName>
    <definedName name="______FAL6" localSheetId="86">#REF!</definedName>
    <definedName name="______FAL6" localSheetId="87">#REF!</definedName>
    <definedName name="______FAL6" localSheetId="88">#REF!</definedName>
    <definedName name="______FAL6" localSheetId="89">#REF!</definedName>
    <definedName name="______FAL6" localSheetId="91">#REF!</definedName>
    <definedName name="______FAL6" localSheetId="92">#REF!</definedName>
    <definedName name="______FAL6" localSheetId="93">#REF!</definedName>
    <definedName name="______FAL6" localSheetId="15">#REF!</definedName>
    <definedName name="______FAL6" localSheetId="17">#REF!</definedName>
    <definedName name="______FAL6" localSheetId="25">#REF!</definedName>
    <definedName name="______FAL6" localSheetId="47">#REF!</definedName>
    <definedName name="______FAL6" localSheetId="81">#REF!</definedName>
    <definedName name="______FAL6" localSheetId="36">#REF!</definedName>
    <definedName name="______FAL6" localSheetId="1">#REF!</definedName>
    <definedName name="______FAL6" localSheetId="27">#REF!</definedName>
    <definedName name="______FAL6" localSheetId="30">#N/A</definedName>
    <definedName name="______FAL6" localSheetId="31">#N/A</definedName>
    <definedName name="______FAL6" localSheetId="32">#N/A</definedName>
    <definedName name="______FAL6" localSheetId="34">#REF!</definedName>
    <definedName name="______FAL6" localSheetId="40">#REF!</definedName>
    <definedName name="______FAL6" localSheetId="48">#REF!</definedName>
    <definedName name="______FAL6" localSheetId="49">#REF!</definedName>
    <definedName name="______FAL6" localSheetId="50">#REF!</definedName>
    <definedName name="______FAL6" localSheetId="62">#REF!</definedName>
    <definedName name="______FAL6" localSheetId="63">#REF!</definedName>
    <definedName name="______FAL6" localSheetId="69">#REF!</definedName>
    <definedName name="______FAL6" localSheetId="70">#REF!</definedName>
    <definedName name="______FAL6" localSheetId="82">#REF!</definedName>
    <definedName name="______FAL6" localSheetId="83">#REF!</definedName>
    <definedName name="______FAL6" localSheetId="22">#REF!</definedName>
    <definedName name="______FAL6" localSheetId="23">#REF!</definedName>
    <definedName name="______FAL6">#REF!</definedName>
    <definedName name="______FAL7" localSheetId="86">#REF!</definedName>
    <definedName name="______FAL7" localSheetId="87">#REF!</definedName>
    <definedName name="______FAL7" localSheetId="88">#REF!</definedName>
    <definedName name="______FAL7" localSheetId="89">#REF!</definedName>
    <definedName name="______FAL7" localSheetId="91">#REF!</definedName>
    <definedName name="______FAL7" localSheetId="92">#REF!</definedName>
    <definedName name="______FAL7" localSheetId="93">#REF!</definedName>
    <definedName name="______FAL7" localSheetId="15">#REF!</definedName>
    <definedName name="______FAL7" localSheetId="17">#REF!</definedName>
    <definedName name="______FAL7" localSheetId="25">#REF!</definedName>
    <definedName name="______FAL7" localSheetId="47">#REF!</definedName>
    <definedName name="______FAL7" localSheetId="81">#REF!</definedName>
    <definedName name="______FAL7" localSheetId="36">#REF!</definedName>
    <definedName name="______FAL7" localSheetId="1">#REF!</definedName>
    <definedName name="______FAL7" localSheetId="27">#REF!</definedName>
    <definedName name="______FAL7" localSheetId="30">#N/A</definedName>
    <definedName name="______FAL7" localSheetId="31">#N/A</definedName>
    <definedName name="______FAL7" localSheetId="32">#N/A</definedName>
    <definedName name="______FAL7" localSheetId="34">#REF!</definedName>
    <definedName name="______FAL7" localSheetId="40">#REF!</definedName>
    <definedName name="______FAL7" localSheetId="48">#REF!</definedName>
    <definedName name="______FAL7" localSheetId="49">#REF!</definedName>
    <definedName name="______FAL7" localSheetId="50">#REF!</definedName>
    <definedName name="______FAL7" localSheetId="62">#REF!</definedName>
    <definedName name="______FAL7" localSheetId="63">#REF!</definedName>
    <definedName name="______FAL7" localSheetId="69">#REF!</definedName>
    <definedName name="______FAL7" localSheetId="70">#REF!</definedName>
    <definedName name="______FAL7" localSheetId="82">#REF!</definedName>
    <definedName name="______FAL7" localSheetId="83">#REF!</definedName>
    <definedName name="______FAL7" localSheetId="22">#REF!</definedName>
    <definedName name="______FAL7" localSheetId="23">#REF!</definedName>
    <definedName name="______FAL7">#REF!</definedName>
    <definedName name="______FMK1" localSheetId="86">#REF!</definedName>
    <definedName name="______FMK1" localSheetId="87">#REF!</definedName>
    <definedName name="______FMK1" localSheetId="88">#REF!</definedName>
    <definedName name="______FMK1" localSheetId="89">#REF!</definedName>
    <definedName name="______FMK1" localSheetId="91">#REF!</definedName>
    <definedName name="______FMK1" localSheetId="92">#REF!</definedName>
    <definedName name="______FMK1" localSheetId="93">#REF!</definedName>
    <definedName name="______FMK1" localSheetId="15">#REF!</definedName>
    <definedName name="______FMK1" localSheetId="17">#REF!</definedName>
    <definedName name="______FMK1" localSheetId="25">#REF!</definedName>
    <definedName name="______FMK1" localSheetId="47">#REF!</definedName>
    <definedName name="______FMK1" localSheetId="81">#REF!</definedName>
    <definedName name="______FMK1" localSheetId="36">#REF!</definedName>
    <definedName name="______FMK1" localSheetId="1">#REF!</definedName>
    <definedName name="______FMK1" localSheetId="27">#REF!</definedName>
    <definedName name="______FMK1" localSheetId="30">#N/A</definedName>
    <definedName name="______FMK1" localSheetId="31">#N/A</definedName>
    <definedName name="______FMK1" localSheetId="32">#N/A</definedName>
    <definedName name="______FMK1" localSheetId="34">#REF!</definedName>
    <definedName name="______FMK1" localSheetId="40">#REF!</definedName>
    <definedName name="______FMK1" localSheetId="48">#REF!</definedName>
    <definedName name="______FMK1" localSheetId="49">#REF!</definedName>
    <definedName name="______FMK1" localSheetId="50">#REF!</definedName>
    <definedName name="______FMK1" localSheetId="62">#REF!</definedName>
    <definedName name="______FMK1" localSheetId="63">#REF!</definedName>
    <definedName name="______FMK1" localSheetId="69">#REF!</definedName>
    <definedName name="______FMK1" localSheetId="70">#REF!</definedName>
    <definedName name="______FMK1" localSheetId="82">#REF!</definedName>
    <definedName name="______FMK1" localSheetId="83">#REF!</definedName>
    <definedName name="______FMK1" localSheetId="22">#REF!</definedName>
    <definedName name="______FMK1" localSheetId="23">#REF!</definedName>
    <definedName name="______FMK1">#REF!</definedName>
    <definedName name="______IKR1" localSheetId="86">#REF!</definedName>
    <definedName name="______IKR1" localSheetId="87">#REF!</definedName>
    <definedName name="______IKR1" localSheetId="88">#REF!</definedName>
    <definedName name="______IKR1" localSheetId="89">#REF!</definedName>
    <definedName name="______IKR1" localSheetId="91">#REF!</definedName>
    <definedName name="______IKR1" localSheetId="92">#REF!</definedName>
    <definedName name="______IKR1" localSheetId="93">#REF!</definedName>
    <definedName name="______IKR1" localSheetId="15">#REF!</definedName>
    <definedName name="______IKR1" localSheetId="17">#REF!</definedName>
    <definedName name="______IKR1" localSheetId="25">#REF!</definedName>
    <definedName name="______IKR1" localSheetId="47">#REF!</definedName>
    <definedName name="______IKR1" localSheetId="81">#REF!</definedName>
    <definedName name="______IKR1" localSheetId="36">#REF!</definedName>
    <definedName name="______IKR1" localSheetId="1">#REF!</definedName>
    <definedName name="______IKR1" localSheetId="27">#REF!</definedName>
    <definedName name="______IKR1" localSheetId="30">#N/A</definedName>
    <definedName name="______IKR1" localSheetId="31">#N/A</definedName>
    <definedName name="______IKR1" localSheetId="32">#N/A</definedName>
    <definedName name="______IKR1" localSheetId="34">#REF!</definedName>
    <definedName name="______IKR1" localSheetId="40">#REF!</definedName>
    <definedName name="______IKR1" localSheetId="48">#REF!</definedName>
    <definedName name="______IKR1" localSheetId="49">#REF!</definedName>
    <definedName name="______IKR1" localSheetId="50">#REF!</definedName>
    <definedName name="______IKR1" localSheetId="62">#REF!</definedName>
    <definedName name="______IKR1" localSheetId="63">#REF!</definedName>
    <definedName name="______IKR1" localSheetId="69">#REF!</definedName>
    <definedName name="______IKR1" localSheetId="70">#REF!</definedName>
    <definedName name="______IKR1" localSheetId="82">#REF!</definedName>
    <definedName name="______IKR1" localSheetId="83">#REF!</definedName>
    <definedName name="______IKR1" localSheetId="22">#REF!</definedName>
    <definedName name="______IKR1" localSheetId="23">#REF!</definedName>
    <definedName name="______IKR1">#REF!</definedName>
    <definedName name="______IRP1" localSheetId="86">#REF!</definedName>
    <definedName name="______IRP1" localSheetId="87">#REF!</definedName>
    <definedName name="______IRP1" localSheetId="88">#REF!</definedName>
    <definedName name="______IRP1" localSheetId="89">#REF!</definedName>
    <definedName name="______IRP1" localSheetId="91">#REF!</definedName>
    <definedName name="______IRP1" localSheetId="92">#REF!</definedName>
    <definedName name="______IRP1" localSheetId="93">#REF!</definedName>
    <definedName name="______IRP1" localSheetId="15">#REF!</definedName>
    <definedName name="______IRP1" localSheetId="17">#REF!</definedName>
    <definedName name="______IRP1" localSheetId="25">#REF!</definedName>
    <definedName name="______IRP1" localSheetId="47">#REF!</definedName>
    <definedName name="______IRP1" localSheetId="81">#REF!</definedName>
    <definedName name="______IRP1" localSheetId="36">#REF!</definedName>
    <definedName name="______IRP1" localSheetId="1">#REF!</definedName>
    <definedName name="______IRP1" localSheetId="27">#REF!</definedName>
    <definedName name="______IRP1" localSheetId="30">#N/A</definedName>
    <definedName name="______IRP1" localSheetId="31">#N/A</definedName>
    <definedName name="______IRP1" localSheetId="32">#N/A</definedName>
    <definedName name="______IRP1" localSheetId="34">#REF!</definedName>
    <definedName name="______IRP1" localSheetId="40">#REF!</definedName>
    <definedName name="______IRP1" localSheetId="48">#REF!</definedName>
    <definedName name="______IRP1" localSheetId="49">#REF!</definedName>
    <definedName name="______IRP1" localSheetId="50">#REF!</definedName>
    <definedName name="______IRP1" localSheetId="62">#REF!</definedName>
    <definedName name="______IRP1" localSheetId="63">#REF!</definedName>
    <definedName name="______IRP1" localSheetId="69">#REF!</definedName>
    <definedName name="______IRP1" localSheetId="70">#REF!</definedName>
    <definedName name="______IRP1" localSheetId="82">#REF!</definedName>
    <definedName name="______IRP1" localSheetId="83">#REF!</definedName>
    <definedName name="______IRP1" localSheetId="22">#REF!</definedName>
    <definedName name="______IRP1" localSheetId="23">#REF!</definedName>
    <definedName name="______IRP1">#REF!</definedName>
    <definedName name="______LIT1" localSheetId="86">#REF!</definedName>
    <definedName name="______LIT1" localSheetId="87">#REF!</definedName>
    <definedName name="______LIT1" localSheetId="88">#REF!</definedName>
    <definedName name="______LIT1" localSheetId="89">#REF!</definedName>
    <definedName name="______LIT1" localSheetId="91">#REF!</definedName>
    <definedName name="______LIT1" localSheetId="92">#REF!</definedName>
    <definedName name="______LIT1" localSheetId="93">#REF!</definedName>
    <definedName name="______LIT1" localSheetId="15">#REF!</definedName>
    <definedName name="______LIT1" localSheetId="17">#REF!</definedName>
    <definedName name="______LIT1" localSheetId="25">#REF!</definedName>
    <definedName name="______LIT1" localSheetId="47">#REF!</definedName>
    <definedName name="______LIT1" localSheetId="81">#REF!</definedName>
    <definedName name="______LIT1" localSheetId="36">#REF!</definedName>
    <definedName name="______LIT1" localSheetId="1">#REF!</definedName>
    <definedName name="______LIT1" localSheetId="27">#REF!</definedName>
    <definedName name="______LIT1" localSheetId="30">#N/A</definedName>
    <definedName name="______LIT1" localSheetId="31">#N/A</definedName>
    <definedName name="______LIT1" localSheetId="32">#N/A</definedName>
    <definedName name="______LIT1" localSheetId="34">#REF!</definedName>
    <definedName name="______LIT1" localSheetId="40">#REF!</definedName>
    <definedName name="______LIT1" localSheetId="48">#REF!</definedName>
    <definedName name="______LIT1" localSheetId="49">#REF!</definedName>
    <definedName name="______LIT1" localSheetId="50">#REF!</definedName>
    <definedName name="______LIT1" localSheetId="62">#REF!</definedName>
    <definedName name="______LIT1" localSheetId="63">#REF!</definedName>
    <definedName name="______LIT1" localSheetId="69">#REF!</definedName>
    <definedName name="______LIT1" localSheetId="70">#REF!</definedName>
    <definedName name="______LIT1" localSheetId="82">#REF!</definedName>
    <definedName name="______LIT1" localSheetId="83">#REF!</definedName>
    <definedName name="______LIT1" localSheetId="22">#REF!</definedName>
    <definedName name="______LIT1" localSheetId="23">#REF!</definedName>
    <definedName name="______LIT1">#REF!</definedName>
    <definedName name="______LL2" localSheetId="8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9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9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9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5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6">#REF!</definedName>
    <definedName name="______MEX1" localSheetId="87">#REF!</definedName>
    <definedName name="______MEX1" localSheetId="88">#REF!</definedName>
    <definedName name="______MEX1" localSheetId="89">#REF!</definedName>
    <definedName name="______MEX1" localSheetId="91">#REF!</definedName>
    <definedName name="______MEX1" localSheetId="92">#REF!</definedName>
    <definedName name="______MEX1" localSheetId="93">#REF!</definedName>
    <definedName name="______MEX1" localSheetId="15">#REF!</definedName>
    <definedName name="______MEX1" localSheetId="16">#REF!</definedName>
    <definedName name="______MEX1" localSheetId="17">#REF!</definedName>
    <definedName name="______MEX1" localSheetId="25">#REF!</definedName>
    <definedName name="______MEX1" localSheetId="26">#REF!</definedName>
    <definedName name="______MEX1" localSheetId="28">#REF!</definedName>
    <definedName name="______MEX1" localSheetId="33">#REF!</definedName>
    <definedName name="______MEX1" localSheetId="37">#REF!</definedName>
    <definedName name="______MEX1" localSheetId="38">#REF!</definedName>
    <definedName name="______MEX1" localSheetId="47">#REF!</definedName>
    <definedName name="______MEX1" localSheetId="81">#REF!</definedName>
    <definedName name="______MEX1" localSheetId="36">#REF!</definedName>
    <definedName name="______MEX1" localSheetId="1">#REF!</definedName>
    <definedName name="______MEX1" localSheetId="27">#REF!</definedName>
    <definedName name="______MEX1" localSheetId="30">#N/A</definedName>
    <definedName name="______MEX1" localSheetId="31">#N/A</definedName>
    <definedName name="______MEX1" localSheetId="32">#N/A</definedName>
    <definedName name="______MEX1" localSheetId="34">#REF!</definedName>
    <definedName name="______MEX1" localSheetId="39">#REF!</definedName>
    <definedName name="______MEX1" localSheetId="40">#REF!</definedName>
    <definedName name="______MEX1" localSheetId="44">#REF!</definedName>
    <definedName name="______MEX1" localSheetId="48">#REF!</definedName>
    <definedName name="______MEX1" localSheetId="49">#REF!</definedName>
    <definedName name="______MEX1" localSheetId="50">#REF!</definedName>
    <definedName name="______MEX1" localSheetId="62">#REF!</definedName>
    <definedName name="______MEX1" localSheetId="63">#REF!</definedName>
    <definedName name="______MEX1" localSheetId="69">#REF!</definedName>
    <definedName name="______MEX1" localSheetId="70">#REF!</definedName>
    <definedName name="______MEX1" localSheetId="82">#REF!</definedName>
    <definedName name="______MEX1" localSheetId="83">#REF!</definedName>
    <definedName name="______MEX1" localSheetId="84">#REF!</definedName>
    <definedName name="______MEX1" localSheetId="22">#REF!</definedName>
    <definedName name="______MEX1" localSheetId="23">#REF!</definedName>
    <definedName name="______MEX1">#REF!</definedName>
    <definedName name="______PTA1" localSheetId="86">#REF!</definedName>
    <definedName name="______PTA1" localSheetId="87">#REF!</definedName>
    <definedName name="______PTA1" localSheetId="88">#REF!</definedName>
    <definedName name="______PTA1" localSheetId="89">#REF!</definedName>
    <definedName name="______PTA1" localSheetId="91">#REF!</definedName>
    <definedName name="______PTA1" localSheetId="92">#REF!</definedName>
    <definedName name="______PTA1" localSheetId="93">#REF!</definedName>
    <definedName name="______PTA1" localSheetId="15">#REF!</definedName>
    <definedName name="______PTA1" localSheetId="16">#REF!</definedName>
    <definedName name="______PTA1" localSheetId="17">#REF!</definedName>
    <definedName name="______PTA1" localSheetId="25">#REF!</definedName>
    <definedName name="______PTA1" localSheetId="28">#REF!</definedName>
    <definedName name="______PTA1" localSheetId="47">#REF!</definedName>
    <definedName name="______PTA1" localSheetId="81">#REF!</definedName>
    <definedName name="______PTA1" localSheetId="36">#REF!</definedName>
    <definedName name="______PTA1" localSheetId="1">#REF!</definedName>
    <definedName name="______PTA1" localSheetId="27">#REF!</definedName>
    <definedName name="______PTA1" localSheetId="30">#N/A</definedName>
    <definedName name="______PTA1" localSheetId="31">#N/A</definedName>
    <definedName name="______PTA1" localSheetId="32">#N/A</definedName>
    <definedName name="______PTA1" localSheetId="34">#REF!</definedName>
    <definedName name="______PTA1" localSheetId="39">#REF!</definedName>
    <definedName name="______PTA1" localSheetId="40">#REF!</definedName>
    <definedName name="______PTA1" localSheetId="48">#REF!</definedName>
    <definedName name="______PTA1" localSheetId="49">#REF!</definedName>
    <definedName name="______PTA1" localSheetId="50">#REF!</definedName>
    <definedName name="______PTA1" localSheetId="62">#REF!</definedName>
    <definedName name="______PTA1" localSheetId="63">#REF!</definedName>
    <definedName name="______PTA1" localSheetId="69">#REF!</definedName>
    <definedName name="______PTA1" localSheetId="70">#REF!</definedName>
    <definedName name="______PTA1" localSheetId="82">#REF!</definedName>
    <definedName name="______PTA1" localSheetId="83">#REF!</definedName>
    <definedName name="______PTA1" localSheetId="22">#REF!</definedName>
    <definedName name="______PTA1" localSheetId="23">#REF!</definedName>
    <definedName name="______PTA1">#REF!</definedName>
    <definedName name="______ROS1">#N/A</definedName>
    <definedName name="______ROS2">#N/A</definedName>
    <definedName name="______ROS3">#N/A</definedName>
    <definedName name="______ROS4">#N/A</definedName>
    <definedName name="______SAR1" localSheetId="86">#REF!</definedName>
    <definedName name="______SAR1" localSheetId="87">#REF!</definedName>
    <definedName name="______SAR1" localSheetId="88">#REF!</definedName>
    <definedName name="______SAR1" localSheetId="89">#REF!</definedName>
    <definedName name="______SAR1" localSheetId="91">#REF!</definedName>
    <definedName name="______SAR1" localSheetId="92">#REF!</definedName>
    <definedName name="______SAR1" localSheetId="93">#REF!</definedName>
    <definedName name="______SAR1" localSheetId="15">#REF!</definedName>
    <definedName name="______SAR1" localSheetId="16">#REF!</definedName>
    <definedName name="______SAR1" localSheetId="17">#REF!</definedName>
    <definedName name="______SAR1" localSheetId="25">#REF!</definedName>
    <definedName name="______SAR1" localSheetId="26">#REF!</definedName>
    <definedName name="______SAR1" localSheetId="28">#REF!</definedName>
    <definedName name="______SAR1" localSheetId="33">#REF!</definedName>
    <definedName name="______SAR1" localSheetId="37">#REF!</definedName>
    <definedName name="______SAR1" localSheetId="38">#REF!</definedName>
    <definedName name="______SAR1" localSheetId="47">#REF!</definedName>
    <definedName name="______SAR1" localSheetId="81">#REF!</definedName>
    <definedName name="______SAR1" localSheetId="36">#REF!</definedName>
    <definedName name="______SAR1" localSheetId="1">#REF!</definedName>
    <definedName name="______SAR1" localSheetId="27">#REF!</definedName>
    <definedName name="______SAR1" localSheetId="30">#N/A</definedName>
    <definedName name="______SAR1" localSheetId="31">#N/A</definedName>
    <definedName name="______SAR1" localSheetId="32">#N/A</definedName>
    <definedName name="______SAR1" localSheetId="34">#REF!</definedName>
    <definedName name="______SAR1" localSheetId="39">#REF!</definedName>
    <definedName name="______SAR1" localSheetId="40">#REF!</definedName>
    <definedName name="______SAR1" localSheetId="44">#REF!</definedName>
    <definedName name="______SAR1" localSheetId="48">#REF!</definedName>
    <definedName name="______SAR1" localSheetId="49">#REF!</definedName>
    <definedName name="______SAR1" localSheetId="50">#REF!</definedName>
    <definedName name="______SAR1" localSheetId="62">#REF!</definedName>
    <definedName name="______SAR1" localSheetId="63">#REF!</definedName>
    <definedName name="______SAR1" localSheetId="69">#REF!</definedName>
    <definedName name="______SAR1" localSheetId="70">#REF!</definedName>
    <definedName name="______SAR1" localSheetId="82">#REF!</definedName>
    <definedName name="______SAR1" localSheetId="83">#REF!</definedName>
    <definedName name="______SAR1" localSheetId="84">#REF!</definedName>
    <definedName name="______SAR1" localSheetId="22">#REF!</definedName>
    <definedName name="______SAR1" localSheetId="23">#REF!</definedName>
    <definedName name="______SAR1">#REF!</definedName>
    <definedName name="______SRT11" localSheetId="86" hidden="1">{"Minpmon",#N/A,FALSE,"Monthinput"}</definedName>
    <definedName name="______SRT11" localSheetId="87" hidden="1">{"Minpmon",#N/A,FALSE,"Monthinput"}</definedName>
    <definedName name="______SRT11" localSheetId="88" hidden="1">{"Minpmon",#N/A,FALSE,"Monthinput"}</definedName>
    <definedName name="______SRT11" localSheetId="89" hidden="1">{"Minpmon",#N/A,FALSE,"Monthinput"}</definedName>
    <definedName name="______SRT11" localSheetId="91" hidden="1">{"Minpmon",#N/A,FALSE,"Monthinput"}</definedName>
    <definedName name="______SRT11" localSheetId="92" hidden="1">{"Minpmon",#N/A,FALSE,"Monthinput"}</definedName>
    <definedName name="______SRT11" localSheetId="93" hidden="1">{"Minpmon",#N/A,FALSE,"Monthinput"}</definedName>
    <definedName name="______SRT11" localSheetId="15" hidden="1">{"Minpmon",#N/A,FALSE,"Monthinput"}</definedName>
    <definedName name="______SRT11" localSheetId="16" hidden="1">{"Minpmon",#N/A,FALSE,"Monthinput"}</definedName>
    <definedName name="______SRT11" localSheetId="17" hidden="1">{"Minpmon",#N/A,FALSE,"Monthinput"}</definedName>
    <definedName name="______SRT11" localSheetId="25" hidden="1">{"Minpmon",#N/A,FALSE,"Monthinput"}</definedName>
    <definedName name="______SRT11" localSheetId="26" hidden="1">{"Minpmon",#N/A,FALSE,"Monthinput"}</definedName>
    <definedName name="______SRT11" localSheetId="28" hidden="1">{"Minpmon",#N/A,FALSE,"Monthinput"}</definedName>
    <definedName name="______SRT11" localSheetId="33" hidden="1">{"Minpmon",#N/A,FALSE,"Monthinput"}</definedName>
    <definedName name="______SRT11" localSheetId="37" hidden="1">{"Minpmon",#N/A,FALSE,"Monthinput"}</definedName>
    <definedName name="______SRT11" localSheetId="8" hidden="1">{"Minpmon",#N/A,FALSE,"Monthinput"}</definedName>
    <definedName name="______SRT11" localSheetId="9" hidden="1">{"Minpmon",#N/A,FALSE,"Monthinput"}</definedName>
    <definedName name="______SRT11" localSheetId="10" hidden="1">{"Minpmon",#N/A,FALSE,"Monthinput"}</definedName>
    <definedName name="______SRT11" localSheetId="11" hidden="1">{"Minpmon",#N/A,FALSE,"Monthinput"}</definedName>
    <definedName name="______SRT11" localSheetId="38" hidden="1">{"Minpmon",#N/A,FALSE,"Monthinput"}</definedName>
    <definedName name="______SRT11" localSheetId="47" hidden="1">{"Minpmon",#N/A,FALSE,"Monthinput"}</definedName>
    <definedName name="______SRT11" localSheetId="81" hidden="1">{"Minpmon",#N/A,FALSE,"Monthinput"}</definedName>
    <definedName name="______SRT11" localSheetId="36" hidden="1">{"Minpmon",#N/A,FALSE,"Monthinput"}</definedName>
    <definedName name="______SRT11" localSheetId="1" hidden="1">{"Minpmon",#N/A,FALSE,"Monthinput"}</definedName>
    <definedName name="______SRT11" localSheetId="24" hidden="1">{"Minpmon",#N/A,FALSE,"Monthinput"}</definedName>
    <definedName name="______SRT11" localSheetId="27" hidden="1">{"Minpmon",#N/A,FALSE,"Monthinput"}</definedName>
    <definedName name="______SRT11" localSheetId="29" hidden="1">{"Minpmon",#N/A,FALSE,"Monthinput"}</definedName>
    <definedName name="______SRT11" localSheetId="34" hidden="1">{"Minpmon",#N/A,FALSE,"Monthinput"}</definedName>
    <definedName name="______SRT11" localSheetId="35" hidden="1">{"Minpmon",#N/A,FALSE,"Monthinput"}</definedName>
    <definedName name="______SRT11" localSheetId="39" hidden="1">{"Minpmon",#N/A,FALSE,"Monthinput"}</definedName>
    <definedName name="______SRT11" localSheetId="40" hidden="1">{"Minpmon",#N/A,FALSE,"Monthinput"}</definedName>
    <definedName name="______SRT11" localSheetId="3" hidden="1">{"Minpmon",#N/A,FALSE,"Monthinput"}</definedName>
    <definedName name="______SRT11" localSheetId="41" hidden="1">{"Minpmon",#N/A,FALSE,"Monthinput"}</definedName>
    <definedName name="______SRT11" localSheetId="42" hidden="1">{"Minpmon",#N/A,FALSE,"Monthinput"}</definedName>
    <definedName name="______SRT11" localSheetId="43" hidden="1">{"Minpmon",#N/A,FALSE,"Monthinput"}</definedName>
    <definedName name="______SRT11" localSheetId="44" hidden="1">{"Minpmon",#N/A,FALSE,"Monthinput"}</definedName>
    <definedName name="______SRT11" localSheetId="48" hidden="1">{"Minpmon",#N/A,FALSE,"Monthinput"}</definedName>
    <definedName name="______SRT11" localSheetId="49" hidden="1">{"Minpmon",#N/A,FALSE,"Monthinput"}</definedName>
    <definedName name="______SRT11" localSheetId="50" hidden="1">{"Minpmon",#N/A,FALSE,"Monthinput"}</definedName>
    <definedName name="______SRT11" localSheetId="62" hidden="1">{"Minpmon",#N/A,FALSE,"Monthinput"}</definedName>
    <definedName name="______SRT11" localSheetId="63" hidden="1">{"Minpmon",#N/A,FALSE,"Monthinput"}</definedName>
    <definedName name="______SRT11" localSheetId="64" hidden="1">{"Minpmon",#N/A,FALSE,"Monthinput"}</definedName>
    <definedName name="______SRT11" localSheetId="65" hidden="1">{"Minpmon",#N/A,FALSE,"Monthinput"}</definedName>
    <definedName name="______SRT11" localSheetId="66" hidden="1">{"Minpmon",#N/A,FALSE,"Monthinput"}</definedName>
    <definedName name="______SRT11" localSheetId="67" hidden="1">{"Minpmon",#N/A,FALSE,"Monthinput"}</definedName>
    <definedName name="______SRT11" localSheetId="69" hidden="1">{"Minpmon",#N/A,FALSE,"Monthinput"}</definedName>
    <definedName name="______SRT11" localSheetId="70" hidden="1">{"Minpmon",#N/A,FALSE,"Monthinput"}</definedName>
    <definedName name="______SRT11" localSheetId="82" hidden="1">{"Minpmon",#N/A,FALSE,"Monthinput"}</definedName>
    <definedName name="______SRT11" localSheetId="83" hidden="1">{"Minpmon",#N/A,FALSE,"Monthinput"}</definedName>
    <definedName name="______SRT11" localSheetId="84" hidden="1">{"Minpmon",#N/A,FALSE,"Monthinput"}</definedName>
    <definedName name="______SRT11" localSheetId="85" hidden="1">{"Minpmon",#N/A,FALSE,"Monthinput"}</definedName>
    <definedName name="______SRT11" localSheetId="22" hidden="1">{"Minpmon",#N/A,FALSE,"Monthinput"}</definedName>
    <definedName name="______SRT11" localSheetId="23" hidden="1">{"Minpmon",#N/A,FALSE,"Monthinput"}</definedName>
    <definedName name="______SRT11" hidden="1">{"Minpmon",#N/A,FALSE,"Monthinput"}</definedName>
    <definedName name="______tAB4" localSheetId="15">#REF!</definedName>
    <definedName name="______tAB4" localSheetId="17">#REF!</definedName>
    <definedName name="______tAB4" localSheetId="47">#REF!</definedName>
    <definedName name="______tAB4" localSheetId="36">'[6]shared data'!$A$1:$G$71</definedName>
    <definedName name="______tAB4" localSheetId="1">'[6]shared data'!$A$1:$G$71</definedName>
    <definedName name="______tAB4" localSheetId="29">'[6]shared data'!$A$1:$G$71</definedName>
    <definedName name="______tAB4" localSheetId="48">#REF!</definedName>
    <definedName name="______tAB4" localSheetId="49">#REF!</definedName>
    <definedName name="______tAB4" localSheetId="50">#REF!</definedName>
    <definedName name="______tAB4" localSheetId="84">'[6]shared data'!$A$1:$G$71</definedName>
    <definedName name="______tAB4" localSheetId="22">#REF!</definedName>
    <definedName name="______tAB4" localSheetId="23">'[6]shared data'!$A$1:$G$71</definedName>
    <definedName name="______tAB4">#REF!</definedName>
    <definedName name="______tnt1" localSheetId="86">[5]!______tnt1</definedName>
    <definedName name="______tnt1" localSheetId="87">[5]!______tnt1</definedName>
    <definedName name="______tnt1" localSheetId="88">[5]!______tnt1</definedName>
    <definedName name="______tnt1" localSheetId="89">[5]!______tnt1</definedName>
    <definedName name="______tnt1" localSheetId="91">[5]!______tnt1</definedName>
    <definedName name="______tnt1" localSheetId="92">[5]!______tnt1</definedName>
    <definedName name="______tnt1" localSheetId="93">[5]!______tnt1</definedName>
    <definedName name="______tnt1" localSheetId="15">#REF!</definedName>
    <definedName name="______tnt1" localSheetId="17">#REF!</definedName>
    <definedName name="______tnt1" localSheetId="10">[5]!______tnt1</definedName>
    <definedName name="______tnt1" localSheetId="11">[5]!______tnt1</definedName>
    <definedName name="______tnt1" localSheetId="47">#REF!</definedName>
    <definedName name="______tnt1" localSheetId="36">[5]!______tnt1</definedName>
    <definedName name="______tnt1" localSheetId="1">[5]!______tnt1</definedName>
    <definedName name="______tnt1" localSheetId="29">[5]!______tnt1</definedName>
    <definedName name="______tnt1" localSheetId="34">[5]!______tnt1</definedName>
    <definedName name="______tnt1" localSheetId="39">[5]!______tnt1</definedName>
    <definedName name="______tnt1" localSheetId="48">#REF!</definedName>
    <definedName name="______tnt1" localSheetId="49">[5]!______tnt1</definedName>
    <definedName name="______tnt1" localSheetId="50">[5]!______tnt1</definedName>
    <definedName name="______tnt1" localSheetId="70">[5]!______tnt1</definedName>
    <definedName name="______tnt1" localSheetId="83">[5]!______tnt1</definedName>
    <definedName name="______tnt1" localSheetId="84">[5]!______tnt1</definedName>
    <definedName name="______tnt1" localSheetId="22">#REF!</definedName>
    <definedName name="______tnt1" localSheetId="23">[5]!______tnt1</definedName>
    <definedName name="______tnt1">#REF!</definedName>
    <definedName name="_____asd1">#N/A</definedName>
    <definedName name="_____AUS1" localSheetId="86">#REF!</definedName>
    <definedName name="_____AUS1" localSheetId="87">#REF!</definedName>
    <definedName name="_____AUS1" localSheetId="88">#REF!</definedName>
    <definedName name="_____AUS1" localSheetId="89">#REF!</definedName>
    <definedName name="_____AUS1" localSheetId="91">#REF!</definedName>
    <definedName name="_____AUS1" localSheetId="92">#REF!</definedName>
    <definedName name="_____AUS1" localSheetId="93">#REF!</definedName>
    <definedName name="_____AUS1" localSheetId="15">#REF!</definedName>
    <definedName name="_____AUS1" localSheetId="16">#REF!</definedName>
    <definedName name="_____AUS1" localSheetId="17">#REF!</definedName>
    <definedName name="_____AUS1" localSheetId="25">#REF!</definedName>
    <definedName name="_____AUS1" localSheetId="26">#REF!</definedName>
    <definedName name="_____AUS1" localSheetId="28">#REF!</definedName>
    <definedName name="_____AUS1" localSheetId="33">#REF!</definedName>
    <definedName name="_____AUS1" localSheetId="37">#REF!</definedName>
    <definedName name="_____AUS1" localSheetId="38">#REF!</definedName>
    <definedName name="_____AUS1" localSheetId="47">#REF!</definedName>
    <definedName name="_____AUS1" localSheetId="81">#REF!</definedName>
    <definedName name="_____AUS1" localSheetId="36">#REF!</definedName>
    <definedName name="_____AUS1" localSheetId="1">#REF!</definedName>
    <definedName name="_____AUS1" localSheetId="27">#REF!</definedName>
    <definedName name="_____AUS1" localSheetId="30">#N/A</definedName>
    <definedName name="_____AUS1" localSheetId="31">#N/A</definedName>
    <definedName name="_____AUS1" localSheetId="32">#N/A</definedName>
    <definedName name="_____AUS1" localSheetId="34">#REF!</definedName>
    <definedName name="_____AUS1" localSheetId="39">#REF!</definedName>
    <definedName name="_____AUS1" localSheetId="40">#REF!</definedName>
    <definedName name="_____AUS1" localSheetId="44">#REF!</definedName>
    <definedName name="_____AUS1" localSheetId="48">#REF!</definedName>
    <definedName name="_____AUS1" localSheetId="49">#REF!</definedName>
    <definedName name="_____AUS1" localSheetId="50">#REF!</definedName>
    <definedName name="_____AUS1" localSheetId="62">#REF!</definedName>
    <definedName name="_____AUS1" localSheetId="63">#REF!</definedName>
    <definedName name="_____AUS1" localSheetId="69">#REF!</definedName>
    <definedName name="_____AUS1" localSheetId="70">#REF!</definedName>
    <definedName name="_____AUS1" localSheetId="82">#REF!</definedName>
    <definedName name="_____AUS1" localSheetId="83">#REF!</definedName>
    <definedName name="_____AUS1" localSheetId="84">#REF!</definedName>
    <definedName name="_____AUS1" localSheetId="22">#REF!</definedName>
    <definedName name="_____AUS1" localSheetId="23">#REF!</definedName>
    <definedName name="_____AUS1">#REF!</definedName>
    <definedName name="_____DEG1" localSheetId="86">#REF!</definedName>
    <definedName name="_____DEG1" localSheetId="87">#REF!</definedName>
    <definedName name="_____DEG1" localSheetId="88">#REF!</definedName>
    <definedName name="_____DEG1" localSheetId="89">#REF!</definedName>
    <definedName name="_____DEG1" localSheetId="91">#REF!</definedName>
    <definedName name="_____DEG1" localSheetId="92">#REF!</definedName>
    <definedName name="_____DEG1" localSheetId="93">#REF!</definedName>
    <definedName name="_____DEG1" localSheetId="15">#REF!</definedName>
    <definedName name="_____DEG1" localSheetId="16">#REF!</definedName>
    <definedName name="_____DEG1" localSheetId="17">#REF!</definedName>
    <definedName name="_____DEG1" localSheetId="25">#REF!</definedName>
    <definedName name="_____DEG1" localSheetId="28">#REF!</definedName>
    <definedName name="_____DEG1" localSheetId="47">#REF!</definedName>
    <definedName name="_____DEG1" localSheetId="81">#REF!</definedName>
    <definedName name="_____DEG1" localSheetId="36">#REF!</definedName>
    <definedName name="_____DEG1" localSheetId="1">#REF!</definedName>
    <definedName name="_____DEG1" localSheetId="27">#REF!</definedName>
    <definedName name="_____DEG1" localSheetId="30">#N/A</definedName>
    <definedName name="_____DEG1" localSheetId="31">#N/A</definedName>
    <definedName name="_____DEG1" localSheetId="32">#N/A</definedName>
    <definedName name="_____DEG1" localSheetId="34">#REF!</definedName>
    <definedName name="_____DEG1" localSheetId="39">#REF!</definedName>
    <definedName name="_____DEG1" localSheetId="40">#REF!</definedName>
    <definedName name="_____DEG1" localSheetId="48">#REF!</definedName>
    <definedName name="_____DEG1" localSheetId="49">#REF!</definedName>
    <definedName name="_____DEG1" localSheetId="50">#REF!</definedName>
    <definedName name="_____DEG1" localSheetId="62">#REF!</definedName>
    <definedName name="_____DEG1" localSheetId="63">#REF!</definedName>
    <definedName name="_____DEG1" localSheetId="69">#REF!</definedName>
    <definedName name="_____DEG1" localSheetId="70">#REF!</definedName>
    <definedName name="_____DEG1" localSheetId="82">#REF!</definedName>
    <definedName name="_____DEG1" localSheetId="83">#REF!</definedName>
    <definedName name="_____DEG1" localSheetId="22">#REF!</definedName>
    <definedName name="_____DEG1" localSheetId="23">#REF!</definedName>
    <definedName name="_____DEG1">#REF!</definedName>
    <definedName name="_____DKR1" localSheetId="86">#REF!</definedName>
    <definedName name="_____DKR1" localSheetId="87">#REF!</definedName>
    <definedName name="_____DKR1" localSheetId="88">#REF!</definedName>
    <definedName name="_____DKR1" localSheetId="89">#REF!</definedName>
    <definedName name="_____DKR1" localSheetId="91">#REF!</definedName>
    <definedName name="_____DKR1" localSheetId="92">#REF!</definedName>
    <definedName name="_____DKR1" localSheetId="93">#REF!</definedName>
    <definedName name="_____DKR1" localSheetId="15">#REF!</definedName>
    <definedName name="_____DKR1" localSheetId="16">#REF!</definedName>
    <definedName name="_____DKR1" localSheetId="17">#REF!</definedName>
    <definedName name="_____DKR1" localSheetId="25">#REF!</definedName>
    <definedName name="_____DKR1" localSheetId="28">#REF!</definedName>
    <definedName name="_____DKR1" localSheetId="47">#REF!</definedName>
    <definedName name="_____DKR1" localSheetId="81">#REF!</definedName>
    <definedName name="_____DKR1" localSheetId="36">#REF!</definedName>
    <definedName name="_____DKR1" localSheetId="1">#REF!</definedName>
    <definedName name="_____DKR1" localSheetId="27">#REF!</definedName>
    <definedName name="_____DKR1" localSheetId="30">#N/A</definedName>
    <definedName name="_____DKR1" localSheetId="31">#N/A</definedName>
    <definedName name="_____DKR1" localSheetId="32">#N/A</definedName>
    <definedName name="_____DKR1" localSheetId="34">#REF!</definedName>
    <definedName name="_____DKR1" localSheetId="39">#REF!</definedName>
    <definedName name="_____DKR1" localSheetId="40">#REF!</definedName>
    <definedName name="_____DKR1" localSheetId="48">#REF!</definedName>
    <definedName name="_____DKR1" localSheetId="49">#REF!</definedName>
    <definedName name="_____DKR1" localSheetId="50">#REF!</definedName>
    <definedName name="_____DKR1" localSheetId="62">#REF!</definedName>
    <definedName name="_____DKR1" localSheetId="63">#REF!</definedName>
    <definedName name="_____DKR1" localSheetId="69">#REF!</definedName>
    <definedName name="_____DKR1" localSheetId="70">#REF!</definedName>
    <definedName name="_____DKR1" localSheetId="82">#REF!</definedName>
    <definedName name="_____DKR1" localSheetId="83">#REF!</definedName>
    <definedName name="_____DKR1" localSheetId="22">#REF!</definedName>
    <definedName name="_____DKR1" localSheetId="23">#REF!</definedName>
    <definedName name="_____DKR1">#REF!</definedName>
    <definedName name="_____ECU1" localSheetId="86">#REF!</definedName>
    <definedName name="_____ECU1" localSheetId="87">#REF!</definedName>
    <definedName name="_____ECU1" localSheetId="88">#REF!</definedName>
    <definedName name="_____ECU1" localSheetId="89">#REF!</definedName>
    <definedName name="_____ECU1" localSheetId="91">#REF!</definedName>
    <definedName name="_____ECU1" localSheetId="92">#REF!</definedName>
    <definedName name="_____ECU1" localSheetId="93">#REF!</definedName>
    <definedName name="_____ECU1" localSheetId="15">#REF!</definedName>
    <definedName name="_____ECU1" localSheetId="17">#REF!</definedName>
    <definedName name="_____ECU1" localSheetId="25">#REF!</definedName>
    <definedName name="_____ECU1" localSheetId="47">#REF!</definedName>
    <definedName name="_____ECU1" localSheetId="81">#REF!</definedName>
    <definedName name="_____ECU1" localSheetId="36">#REF!</definedName>
    <definedName name="_____ECU1" localSheetId="1">#REF!</definedName>
    <definedName name="_____ECU1" localSheetId="27">#REF!</definedName>
    <definedName name="_____ECU1" localSheetId="30">#N/A</definedName>
    <definedName name="_____ECU1" localSheetId="31">#N/A</definedName>
    <definedName name="_____ECU1" localSheetId="32">#N/A</definedName>
    <definedName name="_____ECU1" localSheetId="34">#REF!</definedName>
    <definedName name="_____ECU1" localSheetId="40">#REF!</definedName>
    <definedName name="_____ECU1" localSheetId="48">#REF!</definedName>
    <definedName name="_____ECU1" localSheetId="49">#REF!</definedName>
    <definedName name="_____ECU1" localSheetId="50">#REF!</definedName>
    <definedName name="_____ECU1" localSheetId="62">#REF!</definedName>
    <definedName name="_____ECU1" localSheetId="63">#REF!</definedName>
    <definedName name="_____ECU1" localSheetId="69">#REF!</definedName>
    <definedName name="_____ECU1" localSheetId="70">#REF!</definedName>
    <definedName name="_____ECU1" localSheetId="82">#REF!</definedName>
    <definedName name="_____ECU1" localSheetId="83">#REF!</definedName>
    <definedName name="_____ECU1" localSheetId="22">#REF!</definedName>
    <definedName name="_____ECU1" localSheetId="23">#REF!</definedName>
    <definedName name="_____ECU1">#REF!</definedName>
    <definedName name="_____ESC1" localSheetId="86">#REF!</definedName>
    <definedName name="_____ESC1" localSheetId="87">#REF!</definedName>
    <definedName name="_____ESC1" localSheetId="88">#REF!</definedName>
    <definedName name="_____ESC1" localSheetId="89">#REF!</definedName>
    <definedName name="_____ESC1" localSheetId="91">#REF!</definedName>
    <definedName name="_____ESC1" localSheetId="92">#REF!</definedName>
    <definedName name="_____ESC1" localSheetId="93">#REF!</definedName>
    <definedName name="_____ESC1" localSheetId="15">#REF!</definedName>
    <definedName name="_____ESC1" localSheetId="17">#REF!</definedName>
    <definedName name="_____ESC1" localSheetId="25">#REF!</definedName>
    <definedName name="_____ESC1" localSheetId="47">#REF!</definedName>
    <definedName name="_____ESC1" localSheetId="81">#REF!</definedName>
    <definedName name="_____ESC1" localSheetId="36">#REF!</definedName>
    <definedName name="_____ESC1" localSheetId="1">#REF!</definedName>
    <definedName name="_____ESC1" localSheetId="27">#REF!</definedName>
    <definedName name="_____ESC1" localSheetId="30">#N/A</definedName>
    <definedName name="_____ESC1" localSheetId="31">#N/A</definedName>
    <definedName name="_____ESC1" localSheetId="32">#N/A</definedName>
    <definedName name="_____ESC1" localSheetId="34">#REF!</definedName>
    <definedName name="_____ESC1" localSheetId="40">#REF!</definedName>
    <definedName name="_____ESC1" localSheetId="48">#REF!</definedName>
    <definedName name="_____ESC1" localSheetId="49">#REF!</definedName>
    <definedName name="_____ESC1" localSheetId="50">#REF!</definedName>
    <definedName name="_____ESC1" localSheetId="62">#REF!</definedName>
    <definedName name="_____ESC1" localSheetId="63">#REF!</definedName>
    <definedName name="_____ESC1" localSheetId="69">#REF!</definedName>
    <definedName name="_____ESC1" localSheetId="70">#REF!</definedName>
    <definedName name="_____ESC1" localSheetId="82">#REF!</definedName>
    <definedName name="_____ESC1" localSheetId="83">#REF!</definedName>
    <definedName name="_____ESC1" localSheetId="22">#REF!</definedName>
    <definedName name="_____ESC1" localSheetId="23">#REF!</definedName>
    <definedName name="_____ESC1">#REF!</definedName>
    <definedName name="_____FAL2" localSheetId="86">#REF!</definedName>
    <definedName name="_____FAL2" localSheetId="87">#REF!</definedName>
    <definedName name="_____FAL2" localSheetId="88">#REF!</definedName>
    <definedName name="_____FAL2" localSheetId="89">#REF!</definedName>
    <definedName name="_____FAL2" localSheetId="91">#REF!</definedName>
    <definedName name="_____FAL2" localSheetId="92">#REF!</definedName>
    <definedName name="_____FAL2" localSheetId="93">#REF!</definedName>
    <definedName name="_____FAL2" localSheetId="15">#REF!</definedName>
    <definedName name="_____FAL2" localSheetId="17">#REF!</definedName>
    <definedName name="_____FAL2" localSheetId="25">#REF!</definedName>
    <definedName name="_____FAL2" localSheetId="47">#REF!</definedName>
    <definedName name="_____FAL2" localSheetId="81">#REF!</definedName>
    <definedName name="_____FAL2" localSheetId="36">#REF!</definedName>
    <definedName name="_____FAL2" localSheetId="1">#REF!</definedName>
    <definedName name="_____FAL2" localSheetId="27">#REF!</definedName>
    <definedName name="_____FAL2" localSheetId="30">#N/A</definedName>
    <definedName name="_____FAL2" localSheetId="31">#N/A</definedName>
    <definedName name="_____FAL2" localSheetId="32">#N/A</definedName>
    <definedName name="_____FAL2" localSheetId="34">#REF!</definedName>
    <definedName name="_____FAL2" localSheetId="40">#REF!</definedName>
    <definedName name="_____FAL2" localSheetId="48">#REF!</definedName>
    <definedName name="_____FAL2" localSheetId="49">#REF!</definedName>
    <definedName name="_____FAL2" localSheetId="50">#REF!</definedName>
    <definedName name="_____FAL2" localSheetId="62">#REF!</definedName>
    <definedName name="_____FAL2" localSheetId="63">#REF!</definedName>
    <definedName name="_____FAL2" localSheetId="69">#REF!</definedName>
    <definedName name="_____FAL2" localSheetId="70">#REF!</definedName>
    <definedName name="_____FAL2" localSheetId="82">#REF!</definedName>
    <definedName name="_____FAL2" localSheetId="83">#REF!</definedName>
    <definedName name="_____FAL2" localSheetId="22">#REF!</definedName>
    <definedName name="_____FAL2" localSheetId="23">#REF!</definedName>
    <definedName name="_____FAL2">#REF!</definedName>
    <definedName name="_____FAL3" localSheetId="86">#REF!</definedName>
    <definedName name="_____FAL3" localSheetId="87">#REF!</definedName>
    <definedName name="_____FAL3" localSheetId="88">#REF!</definedName>
    <definedName name="_____FAL3" localSheetId="89">#REF!</definedName>
    <definedName name="_____FAL3" localSheetId="91">#REF!</definedName>
    <definedName name="_____FAL3" localSheetId="92">#REF!</definedName>
    <definedName name="_____FAL3" localSheetId="93">#REF!</definedName>
    <definedName name="_____FAL3" localSheetId="15">#REF!</definedName>
    <definedName name="_____FAL3" localSheetId="17">#REF!</definedName>
    <definedName name="_____FAL3" localSheetId="25">#REF!</definedName>
    <definedName name="_____FAL3" localSheetId="47">#REF!</definedName>
    <definedName name="_____FAL3" localSheetId="81">#REF!</definedName>
    <definedName name="_____FAL3" localSheetId="36">#REF!</definedName>
    <definedName name="_____FAL3" localSheetId="1">#REF!</definedName>
    <definedName name="_____FAL3" localSheetId="27">#REF!</definedName>
    <definedName name="_____FAL3" localSheetId="30">#N/A</definedName>
    <definedName name="_____FAL3" localSheetId="31">#N/A</definedName>
    <definedName name="_____FAL3" localSheetId="32">#N/A</definedName>
    <definedName name="_____FAL3" localSheetId="34">#REF!</definedName>
    <definedName name="_____FAL3" localSheetId="40">#REF!</definedName>
    <definedName name="_____FAL3" localSheetId="48">#REF!</definedName>
    <definedName name="_____FAL3" localSheetId="49">#REF!</definedName>
    <definedName name="_____FAL3" localSheetId="50">#REF!</definedName>
    <definedName name="_____FAL3" localSheetId="62">#REF!</definedName>
    <definedName name="_____FAL3" localSheetId="63">#REF!</definedName>
    <definedName name="_____FAL3" localSheetId="69">#REF!</definedName>
    <definedName name="_____FAL3" localSheetId="70">#REF!</definedName>
    <definedName name="_____FAL3" localSheetId="82">#REF!</definedName>
    <definedName name="_____FAL3" localSheetId="83">#REF!</definedName>
    <definedName name="_____FAL3" localSheetId="22">#REF!</definedName>
    <definedName name="_____FAL3" localSheetId="23">#REF!</definedName>
    <definedName name="_____FAL3">#REF!</definedName>
    <definedName name="_____FAL4" localSheetId="86">#REF!</definedName>
    <definedName name="_____FAL4" localSheetId="87">#REF!</definedName>
    <definedName name="_____FAL4" localSheetId="88">#REF!</definedName>
    <definedName name="_____FAL4" localSheetId="89">#REF!</definedName>
    <definedName name="_____FAL4" localSheetId="91">#REF!</definedName>
    <definedName name="_____FAL4" localSheetId="92">#REF!</definedName>
    <definedName name="_____FAL4" localSheetId="93">#REF!</definedName>
    <definedName name="_____FAL4" localSheetId="15">#REF!</definedName>
    <definedName name="_____FAL4" localSheetId="17">#REF!</definedName>
    <definedName name="_____FAL4" localSheetId="25">#REF!</definedName>
    <definedName name="_____FAL4" localSheetId="47">#REF!</definedName>
    <definedName name="_____FAL4" localSheetId="81">#REF!</definedName>
    <definedName name="_____FAL4" localSheetId="36">#REF!</definedName>
    <definedName name="_____FAL4" localSheetId="1">#REF!</definedName>
    <definedName name="_____FAL4" localSheetId="27">#REF!</definedName>
    <definedName name="_____FAL4" localSheetId="30">#N/A</definedName>
    <definedName name="_____FAL4" localSheetId="31">#N/A</definedName>
    <definedName name="_____FAL4" localSheetId="32">#N/A</definedName>
    <definedName name="_____FAL4" localSheetId="34">#REF!</definedName>
    <definedName name="_____FAL4" localSheetId="40">#REF!</definedName>
    <definedName name="_____FAL4" localSheetId="48">#REF!</definedName>
    <definedName name="_____FAL4" localSheetId="49">#REF!</definedName>
    <definedName name="_____FAL4" localSheetId="50">#REF!</definedName>
    <definedName name="_____FAL4" localSheetId="62">#REF!</definedName>
    <definedName name="_____FAL4" localSheetId="63">#REF!</definedName>
    <definedName name="_____FAL4" localSheetId="69">#REF!</definedName>
    <definedName name="_____FAL4" localSheetId="70">#REF!</definedName>
    <definedName name="_____FAL4" localSheetId="82">#REF!</definedName>
    <definedName name="_____FAL4" localSheetId="83">#REF!</definedName>
    <definedName name="_____FAL4" localSheetId="22">#REF!</definedName>
    <definedName name="_____FAL4" localSheetId="23">#REF!</definedName>
    <definedName name="_____FAL4">#REF!</definedName>
    <definedName name="_____FAL5" localSheetId="86">#REF!</definedName>
    <definedName name="_____FAL5" localSheetId="87">#REF!</definedName>
    <definedName name="_____FAL5" localSheetId="88">#REF!</definedName>
    <definedName name="_____FAL5" localSheetId="89">#REF!</definedName>
    <definedName name="_____FAL5" localSheetId="91">#REF!</definedName>
    <definedName name="_____FAL5" localSheetId="92">#REF!</definedName>
    <definedName name="_____FAL5" localSheetId="93">#REF!</definedName>
    <definedName name="_____FAL5" localSheetId="15">#REF!</definedName>
    <definedName name="_____FAL5" localSheetId="17">#REF!</definedName>
    <definedName name="_____FAL5" localSheetId="25">#REF!</definedName>
    <definedName name="_____FAL5" localSheetId="47">#REF!</definedName>
    <definedName name="_____FAL5" localSheetId="81">#REF!</definedName>
    <definedName name="_____FAL5" localSheetId="36">#REF!</definedName>
    <definedName name="_____FAL5" localSheetId="1">#REF!</definedName>
    <definedName name="_____FAL5" localSheetId="27">#REF!</definedName>
    <definedName name="_____FAL5" localSheetId="30">#N/A</definedName>
    <definedName name="_____FAL5" localSheetId="31">#N/A</definedName>
    <definedName name="_____FAL5" localSheetId="32">#N/A</definedName>
    <definedName name="_____FAL5" localSheetId="34">#REF!</definedName>
    <definedName name="_____FAL5" localSheetId="40">#REF!</definedName>
    <definedName name="_____FAL5" localSheetId="48">#REF!</definedName>
    <definedName name="_____FAL5" localSheetId="49">#REF!</definedName>
    <definedName name="_____FAL5" localSheetId="50">#REF!</definedName>
    <definedName name="_____FAL5" localSheetId="62">#REF!</definedName>
    <definedName name="_____FAL5" localSheetId="63">#REF!</definedName>
    <definedName name="_____FAL5" localSheetId="69">#REF!</definedName>
    <definedName name="_____FAL5" localSheetId="70">#REF!</definedName>
    <definedName name="_____FAL5" localSheetId="82">#REF!</definedName>
    <definedName name="_____FAL5" localSheetId="83">#REF!</definedName>
    <definedName name="_____FAL5" localSheetId="22">#REF!</definedName>
    <definedName name="_____FAL5" localSheetId="23">#REF!</definedName>
    <definedName name="_____FAL5">#REF!</definedName>
    <definedName name="_____FAL6" localSheetId="86">#REF!</definedName>
    <definedName name="_____FAL6" localSheetId="87">#REF!</definedName>
    <definedName name="_____FAL6" localSheetId="88">#REF!</definedName>
    <definedName name="_____FAL6" localSheetId="89">#REF!</definedName>
    <definedName name="_____FAL6" localSheetId="91">#REF!</definedName>
    <definedName name="_____FAL6" localSheetId="92">#REF!</definedName>
    <definedName name="_____FAL6" localSheetId="93">#REF!</definedName>
    <definedName name="_____FAL6" localSheetId="15">#REF!</definedName>
    <definedName name="_____FAL6" localSheetId="17">#REF!</definedName>
    <definedName name="_____FAL6" localSheetId="25">#REF!</definedName>
    <definedName name="_____FAL6" localSheetId="47">#REF!</definedName>
    <definedName name="_____FAL6" localSheetId="81">#REF!</definedName>
    <definedName name="_____FAL6" localSheetId="36">#REF!</definedName>
    <definedName name="_____FAL6" localSheetId="1">#REF!</definedName>
    <definedName name="_____FAL6" localSheetId="27">#REF!</definedName>
    <definedName name="_____FAL6" localSheetId="30">#N/A</definedName>
    <definedName name="_____FAL6" localSheetId="31">#N/A</definedName>
    <definedName name="_____FAL6" localSheetId="32">#N/A</definedName>
    <definedName name="_____FAL6" localSheetId="34">#REF!</definedName>
    <definedName name="_____FAL6" localSheetId="40">#REF!</definedName>
    <definedName name="_____FAL6" localSheetId="48">#REF!</definedName>
    <definedName name="_____FAL6" localSheetId="49">#REF!</definedName>
    <definedName name="_____FAL6" localSheetId="50">#REF!</definedName>
    <definedName name="_____FAL6" localSheetId="62">#REF!</definedName>
    <definedName name="_____FAL6" localSheetId="63">#REF!</definedName>
    <definedName name="_____FAL6" localSheetId="69">#REF!</definedName>
    <definedName name="_____FAL6" localSheetId="70">#REF!</definedName>
    <definedName name="_____FAL6" localSheetId="82">#REF!</definedName>
    <definedName name="_____FAL6" localSheetId="83">#REF!</definedName>
    <definedName name="_____FAL6" localSheetId="22">#REF!</definedName>
    <definedName name="_____FAL6" localSheetId="23">#REF!</definedName>
    <definedName name="_____FAL6">#REF!</definedName>
    <definedName name="_____FAL7" localSheetId="86">#REF!</definedName>
    <definedName name="_____FAL7" localSheetId="87">#REF!</definedName>
    <definedName name="_____FAL7" localSheetId="88">#REF!</definedName>
    <definedName name="_____FAL7" localSheetId="89">#REF!</definedName>
    <definedName name="_____FAL7" localSheetId="91">#REF!</definedName>
    <definedName name="_____FAL7" localSheetId="92">#REF!</definedName>
    <definedName name="_____FAL7" localSheetId="93">#REF!</definedName>
    <definedName name="_____FAL7" localSheetId="15">#REF!</definedName>
    <definedName name="_____FAL7" localSheetId="17">#REF!</definedName>
    <definedName name="_____FAL7" localSheetId="25">#REF!</definedName>
    <definedName name="_____FAL7" localSheetId="47">#REF!</definedName>
    <definedName name="_____FAL7" localSheetId="81">#REF!</definedName>
    <definedName name="_____FAL7" localSheetId="36">#REF!</definedName>
    <definedName name="_____FAL7" localSheetId="1">#REF!</definedName>
    <definedName name="_____FAL7" localSheetId="27">#REF!</definedName>
    <definedName name="_____FAL7" localSheetId="30">#N/A</definedName>
    <definedName name="_____FAL7" localSheetId="31">#N/A</definedName>
    <definedName name="_____FAL7" localSheetId="32">#N/A</definedName>
    <definedName name="_____FAL7" localSheetId="34">#REF!</definedName>
    <definedName name="_____FAL7" localSheetId="40">#REF!</definedName>
    <definedName name="_____FAL7" localSheetId="48">#REF!</definedName>
    <definedName name="_____FAL7" localSheetId="49">#REF!</definedName>
    <definedName name="_____FAL7" localSheetId="50">#REF!</definedName>
    <definedName name="_____FAL7" localSheetId="62">#REF!</definedName>
    <definedName name="_____FAL7" localSheetId="63">#REF!</definedName>
    <definedName name="_____FAL7" localSheetId="69">#REF!</definedName>
    <definedName name="_____FAL7" localSheetId="70">#REF!</definedName>
    <definedName name="_____FAL7" localSheetId="82">#REF!</definedName>
    <definedName name="_____FAL7" localSheetId="83">#REF!</definedName>
    <definedName name="_____FAL7" localSheetId="22">#REF!</definedName>
    <definedName name="_____FAL7" localSheetId="23">#REF!</definedName>
    <definedName name="_____FAL7">#REF!</definedName>
    <definedName name="_____FMK1" localSheetId="86">#REF!</definedName>
    <definedName name="_____FMK1" localSheetId="87">#REF!</definedName>
    <definedName name="_____FMK1" localSheetId="88">#REF!</definedName>
    <definedName name="_____FMK1" localSheetId="89">#REF!</definedName>
    <definedName name="_____FMK1" localSheetId="91">#REF!</definedName>
    <definedName name="_____FMK1" localSheetId="92">#REF!</definedName>
    <definedName name="_____FMK1" localSheetId="93">#REF!</definedName>
    <definedName name="_____FMK1" localSheetId="15">#REF!</definedName>
    <definedName name="_____FMK1" localSheetId="17">#REF!</definedName>
    <definedName name="_____FMK1" localSheetId="25">#REF!</definedName>
    <definedName name="_____FMK1" localSheetId="47">#REF!</definedName>
    <definedName name="_____FMK1" localSheetId="81">#REF!</definedName>
    <definedName name="_____FMK1" localSheetId="36">#REF!</definedName>
    <definedName name="_____FMK1" localSheetId="1">#REF!</definedName>
    <definedName name="_____FMK1" localSheetId="27">#REF!</definedName>
    <definedName name="_____FMK1" localSheetId="30">#N/A</definedName>
    <definedName name="_____FMK1" localSheetId="31">#N/A</definedName>
    <definedName name="_____FMK1" localSheetId="32">#N/A</definedName>
    <definedName name="_____FMK1" localSheetId="34">#REF!</definedName>
    <definedName name="_____FMK1" localSheetId="40">#REF!</definedName>
    <definedName name="_____FMK1" localSheetId="48">#REF!</definedName>
    <definedName name="_____FMK1" localSheetId="49">#REF!</definedName>
    <definedName name="_____FMK1" localSheetId="50">#REF!</definedName>
    <definedName name="_____FMK1" localSheetId="62">#REF!</definedName>
    <definedName name="_____FMK1" localSheetId="63">#REF!</definedName>
    <definedName name="_____FMK1" localSheetId="69">#REF!</definedName>
    <definedName name="_____FMK1" localSheetId="70">#REF!</definedName>
    <definedName name="_____FMK1" localSheetId="82">#REF!</definedName>
    <definedName name="_____FMK1" localSheetId="83">#REF!</definedName>
    <definedName name="_____FMK1" localSheetId="22">#REF!</definedName>
    <definedName name="_____FMK1" localSheetId="23">#REF!</definedName>
    <definedName name="_____FMK1">#REF!</definedName>
    <definedName name="_____IKR1" localSheetId="86">#REF!</definedName>
    <definedName name="_____IKR1" localSheetId="87">#REF!</definedName>
    <definedName name="_____IKR1" localSheetId="88">#REF!</definedName>
    <definedName name="_____IKR1" localSheetId="89">#REF!</definedName>
    <definedName name="_____IKR1" localSheetId="91">#REF!</definedName>
    <definedName name="_____IKR1" localSheetId="92">#REF!</definedName>
    <definedName name="_____IKR1" localSheetId="93">#REF!</definedName>
    <definedName name="_____IKR1" localSheetId="15">#REF!</definedName>
    <definedName name="_____IKR1" localSheetId="17">#REF!</definedName>
    <definedName name="_____IKR1" localSheetId="25">#REF!</definedName>
    <definedName name="_____IKR1" localSheetId="47">#REF!</definedName>
    <definedName name="_____IKR1" localSheetId="81">#REF!</definedName>
    <definedName name="_____IKR1" localSheetId="36">#REF!</definedName>
    <definedName name="_____IKR1" localSheetId="1">#REF!</definedName>
    <definedName name="_____IKR1" localSheetId="27">#REF!</definedName>
    <definedName name="_____IKR1" localSheetId="30">#N/A</definedName>
    <definedName name="_____IKR1" localSheetId="31">#N/A</definedName>
    <definedName name="_____IKR1" localSheetId="32">#N/A</definedName>
    <definedName name="_____IKR1" localSheetId="34">#REF!</definedName>
    <definedName name="_____IKR1" localSheetId="40">#REF!</definedName>
    <definedName name="_____IKR1" localSheetId="48">#REF!</definedName>
    <definedName name="_____IKR1" localSheetId="49">#REF!</definedName>
    <definedName name="_____IKR1" localSheetId="50">#REF!</definedName>
    <definedName name="_____IKR1" localSheetId="62">#REF!</definedName>
    <definedName name="_____IKR1" localSheetId="63">#REF!</definedName>
    <definedName name="_____IKR1" localSheetId="69">#REF!</definedName>
    <definedName name="_____IKR1" localSheetId="70">#REF!</definedName>
    <definedName name="_____IKR1" localSheetId="82">#REF!</definedName>
    <definedName name="_____IKR1" localSheetId="83">#REF!</definedName>
    <definedName name="_____IKR1" localSheetId="22">#REF!</definedName>
    <definedName name="_____IKR1" localSheetId="23">#REF!</definedName>
    <definedName name="_____IKR1">#REF!</definedName>
    <definedName name="_____IRP1" localSheetId="86">#REF!</definedName>
    <definedName name="_____IRP1" localSheetId="87">#REF!</definedName>
    <definedName name="_____IRP1" localSheetId="88">#REF!</definedName>
    <definedName name="_____IRP1" localSheetId="89">#REF!</definedName>
    <definedName name="_____IRP1" localSheetId="91">#REF!</definedName>
    <definedName name="_____IRP1" localSheetId="92">#REF!</definedName>
    <definedName name="_____IRP1" localSheetId="93">#REF!</definedName>
    <definedName name="_____IRP1" localSheetId="15">#REF!</definedName>
    <definedName name="_____IRP1" localSheetId="17">#REF!</definedName>
    <definedName name="_____IRP1" localSheetId="25">#REF!</definedName>
    <definedName name="_____IRP1" localSheetId="47">#REF!</definedName>
    <definedName name="_____IRP1" localSheetId="81">#REF!</definedName>
    <definedName name="_____IRP1" localSheetId="36">#REF!</definedName>
    <definedName name="_____IRP1" localSheetId="1">#REF!</definedName>
    <definedName name="_____IRP1" localSheetId="27">#REF!</definedName>
    <definedName name="_____IRP1" localSheetId="30">#N/A</definedName>
    <definedName name="_____IRP1" localSheetId="31">#N/A</definedName>
    <definedName name="_____IRP1" localSheetId="32">#N/A</definedName>
    <definedName name="_____IRP1" localSheetId="34">#REF!</definedName>
    <definedName name="_____IRP1" localSheetId="40">#REF!</definedName>
    <definedName name="_____IRP1" localSheetId="48">#REF!</definedName>
    <definedName name="_____IRP1" localSheetId="49">#REF!</definedName>
    <definedName name="_____IRP1" localSheetId="50">#REF!</definedName>
    <definedName name="_____IRP1" localSheetId="62">#REF!</definedName>
    <definedName name="_____IRP1" localSheetId="63">#REF!</definedName>
    <definedName name="_____IRP1" localSheetId="69">#REF!</definedName>
    <definedName name="_____IRP1" localSheetId="70">#REF!</definedName>
    <definedName name="_____IRP1" localSheetId="82">#REF!</definedName>
    <definedName name="_____IRP1" localSheetId="83">#REF!</definedName>
    <definedName name="_____IRP1" localSheetId="22">#REF!</definedName>
    <definedName name="_____IRP1" localSheetId="23">#REF!</definedName>
    <definedName name="_____IRP1">#REF!</definedName>
    <definedName name="_____LIT1" localSheetId="86">#REF!</definedName>
    <definedName name="_____LIT1" localSheetId="87">#REF!</definedName>
    <definedName name="_____LIT1" localSheetId="88">#REF!</definedName>
    <definedName name="_____LIT1" localSheetId="89">#REF!</definedName>
    <definedName name="_____LIT1" localSheetId="91">#REF!</definedName>
    <definedName name="_____LIT1" localSheetId="92">#REF!</definedName>
    <definedName name="_____LIT1" localSheetId="93">#REF!</definedName>
    <definedName name="_____LIT1" localSheetId="15">#REF!</definedName>
    <definedName name="_____LIT1" localSheetId="17">#REF!</definedName>
    <definedName name="_____LIT1" localSheetId="25">#REF!</definedName>
    <definedName name="_____LIT1" localSheetId="47">#REF!</definedName>
    <definedName name="_____LIT1" localSheetId="81">#REF!</definedName>
    <definedName name="_____LIT1" localSheetId="36">#REF!</definedName>
    <definedName name="_____LIT1" localSheetId="1">#REF!</definedName>
    <definedName name="_____LIT1" localSheetId="27">#REF!</definedName>
    <definedName name="_____LIT1" localSheetId="30">#N/A</definedName>
    <definedName name="_____LIT1" localSheetId="31">#N/A</definedName>
    <definedName name="_____LIT1" localSheetId="32">#N/A</definedName>
    <definedName name="_____LIT1" localSheetId="34">#REF!</definedName>
    <definedName name="_____LIT1" localSheetId="40">#REF!</definedName>
    <definedName name="_____LIT1" localSheetId="48">#REF!</definedName>
    <definedName name="_____LIT1" localSheetId="49">#REF!</definedName>
    <definedName name="_____LIT1" localSheetId="50">#REF!</definedName>
    <definedName name="_____LIT1" localSheetId="62">#REF!</definedName>
    <definedName name="_____LIT1" localSheetId="63">#REF!</definedName>
    <definedName name="_____LIT1" localSheetId="69">#REF!</definedName>
    <definedName name="_____LIT1" localSheetId="70">#REF!</definedName>
    <definedName name="_____LIT1" localSheetId="82">#REF!</definedName>
    <definedName name="_____LIT1" localSheetId="83">#REF!</definedName>
    <definedName name="_____LIT1" localSheetId="22">#REF!</definedName>
    <definedName name="_____LIT1" localSheetId="23">#REF!</definedName>
    <definedName name="_____LIT1">#REF!</definedName>
    <definedName name="_____LL2" localSheetId="8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9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9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9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5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6">#REF!</definedName>
    <definedName name="_____MEX1" localSheetId="87">#REF!</definedName>
    <definedName name="_____MEX1" localSheetId="88">#REF!</definedName>
    <definedName name="_____MEX1" localSheetId="89">#REF!</definedName>
    <definedName name="_____MEX1" localSheetId="91">#REF!</definedName>
    <definedName name="_____MEX1" localSheetId="92">#REF!</definedName>
    <definedName name="_____MEX1" localSheetId="93">#REF!</definedName>
    <definedName name="_____MEX1" localSheetId="15">#REF!</definedName>
    <definedName name="_____MEX1" localSheetId="16">#REF!</definedName>
    <definedName name="_____MEX1" localSheetId="17">#REF!</definedName>
    <definedName name="_____MEX1" localSheetId="25">#REF!</definedName>
    <definedName name="_____MEX1" localSheetId="26">#REF!</definedName>
    <definedName name="_____MEX1" localSheetId="28">#REF!</definedName>
    <definedName name="_____MEX1" localSheetId="33">#REF!</definedName>
    <definedName name="_____MEX1" localSheetId="37">#REF!</definedName>
    <definedName name="_____MEX1" localSheetId="38">#REF!</definedName>
    <definedName name="_____MEX1" localSheetId="47">#REF!</definedName>
    <definedName name="_____MEX1" localSheetId="81">#REF!</definedName>
    <definedName name="_____MEX1" localSheetId="36">#REF!</definedName>
    <definedName name="_____MEX1" localSheetId="1">#REF!</definedName>
    <definedName name="_____MEX1" localSheetId="27">#REF!</definedName>
    <definedName name="_____MEX1" localSheetId="30">#N/A</definedName>
    <definedName name="_____MEX1" localSheetId="31">#N/A</definedName>
    <definedName name="_____MEX1" localSheetId="32">#N/A</definedName>
    <definedName name="_____MEX1" localSheetId="34">#REF!</definedName>
    <definedName name="_____MEX1" localSheetId="39">#REF!</definedName>
    <definedName name="_____MEX1" localSheetId="40">#REF!</definedName>
    <definedName name="_____MEX1" localSheetId="44">#REF!</definedName>
    <definedName name="_____MEX1" localSheetId="48">#REF!</definedName>
    <definedName name="_____MEX1" localSheetId="49">#REF!</definedName>
    <definedName name="_____MEX1" localSheetId="50">#REF!</definedName>
    <definedName name="_____MEX1" localSheetId="62">#REF!</definedName>
    <definedName name="_____MEX1" localSheetId="63">#REF!</definedName>
    <definedName name="_____MEX1" localSheetId="69">#REF!</definedName>
    <definedName name="_____MEX1" localSheetId="70">#REF!</definedName>
    <definedName name="_____MEX1" localSheetId="82">#REF!</definedName>
    <definedName name="_____MEX1" localSheetId="83">#REF!</definedName>
    <definedName name="_____MEX1" localSheetId="84">#REF!</definedName>
    <definedName name="_____MEX1" localSheetId="22">#REF!</definedName>
    <definedName name="_____MEX1" localSheetId="23">#REF!</definedName>
    <definedName name="_____MEX1">#REF!</definedName>
    <definedName name="_____PTA1" localSheetId="86">#REF!</definedName>
    <definedName name="_____PTA1" localSheetId="87">#REF!</definedName>
    <definedName name="_____PTA1" localSheetId="88">#REF!</definedName>
    <definedName name="_____PTA1" localSheetId="89">#REF!</definedName>
    <definedName name="_____PTA1" localSheetId="91">#REF!</definedName>
    <definedName name="_____PTA1" localSheetId="92">#REF!</definedName>
    <definedName name="_____PTA1" localSheetId="93">#REF!</definedName>
    <definedName name="_____PTA1" localSheetId="15">#REF!</definedName>
    <definedName name="_____PTA1" localSheetId="16">#REF!</definedName>
    <definedName name="_____PTA1" localSheetId="17">#REF!</definedName>
    <definedName name="_____PTA1" localSheetId="25">#REF!</definedName>
    <definedName name="_____PTA1" localSheetId="28">#REF!</definedName>
    <definedName name="_____PTA1" localSheetId="47">#REF!</definedName>
    <definedName name="_____PTA1" localSheetId="81">#REF!</definedName>
    <definedName name="_____PTA1" localSheetId="36">#REF!</definedName>
    <definedName name="_____PTA1" localSheetId="1">#REF!</definedName>
    <definedName name="_____PTA1" localSheetId="27">#REF!</definedName>
    <definedName name="_____PTA1" localSheetId="30">#N/A</definedName>
    <definedName name="_____PTA1" localSheetId="31">#N/A</definedName>
    <definedName name="_____PTA1" localSheetId="32">#N/A</definedName>
    <definedName name="_____PTA1" localSheetId="34">#REF!</definedName>
    <definedName name="_____PTA1" localSheetId="39">#REF!</definedName>
    <definedName name="_____PTA1" localSheetId="40">#REF!</definedName>
    <definedName name="_____PTA1" localSheetId="48">#REF!</definedName>
    <definedName name="_____PTA1" localSheetId="49">#REF!</definedName>
    <definedName name="_____PTA1" localSheetId="50">#REF!</definedName>
    <definedName name="_____PTA1" localSheetId="62">#REF!</definedName>
    <definedName name="_____PTA1" localSheetId="63">#REF!</definedName>
    <definedName name="_____PTA1" localSheetId="69">#REF!</definedName>
    <definedName name="_____PTA1" localSheetId="70">#REF!</definedName>
    <definedName name="_____PTA1" localSheetId="82">#REF!</definedName>
    <definedName name="_____PTA1" localSheetId="83">#REF!</definedName>
    <definedName name="_____PTA1" localSheetId="22">#REF!</definedName>
    <definedName name="_____PTA1" localSheetId="23">#REF!</definedName>
    <definedName name="_____PTA1">#REF!</definedName>
    <definedName name="_____ROS1">#N/A</definedName>
    <definedName name="_____ROS2">#N/A</definedName>
    <definedName name="_____ROS3">#N/A</definedName>
    <definedName name="_____ROS4">#N/A</definedName>
    <definedName name="_____SAR1" localSheetId="86">#REF!</definedName>
    <definedName name="_____SAR1" localSheetId="87">#REF!</definedName>
    <definedName name="_____SAR1" localSheetId="88">#REF!</definedName>
    <definedName name="_____SAR1" localSheetId="89">#REF!</definedName>
    <definedName name="_____SAR1" localSheetId="91">#REF!</definedName>
    <definedName name="_____SAR1" localSheetId="92">#REF!</definedName>
    <definedName name="_____SAR1" localSheetId="93">#REF!</definedName>
    <definedName name="_____SAR1" localSheetId="15">#REF!</definedName>
    <definedName name="_____SAR1" localSheetId="16">#REF!</definedName>
    <definedName name="_____SAR1" localSheetId="17">#REF!</definedName>
    <definedName name="_____SAR1" localSheetId="25">#REF!</definedName>
    <definedName name="_____SAR1" localSheetId="26">#REF!</definedName>
    <definedName name="_____SAR1" localSheetId="28">#REF!</definedName>
    <definedName name="_____SAR1" localSheetId="33">#REF!</definedName>
    <definedName name="_____SAR1" localSheetId="37">#REF!</definedName>
    <definedName name="_____SAR1" localSheetId="38">#REF!</definedName>
    <definedName name="_____SAR1" localSheetId="47">#REF!</definedName>
    <definedName name="_____SAR1" localSheetId="81">#REF!</definedName>
    <definedName name="_____SAR1" localSheetId="36">#REF!</definedName>
    <definedName name="_____SAR1" localSheetId="1">#REF!</definedName>
    <definedName name="_____SAR1" localSheetId="27">#REF!</definedName>
    <definedName name="_____SAR1" localSheetId="30">#N/A</definedName>
    <definedName name="_____SAR1" localSheetId="31">#N/A</definedName>
    <definedName name="_____SAR1" localSheetId="32">#N/A</definedName>
    <definedName name="_____SAR1" localSheetId="34">#REF!</definedName>
    <definedName name="_____SAR1" localSheetId="39">#REF!</definedName>
    <definedName name="_____SAR1" localSheetId="40">#REF!</definedName>
    <definedName name="_____SAR1" localSheetId="44">#REF!</definedName>
    <definedName name="_____SAR1" localSheetId="48">#REF!</definedName>
    <definedName name="_____SAR1" localSheetId="49">#REF!</definedName>
    <definedName name="_____SAR1" localSheetId="50">#REF!</definedName>
    <definedName name="_____SAR1" localSheetId="62">#REF!</definedName>
    <definedName name="_____SAR1" localSheetId="63">#REF!</definedName>
    <definedName name="_____SAR1" localSheetId="69">#REF!</definedName>
    <definedName name="_____SAR1" localSheetId="70">#REF!</definedName>
    <definedName name="_____SAR1" localSheetId="82">#REF!</definedName>
    <definedName name="_____SAR1" localSheetId="83">#REF!</definedName>
    <definedName name="_____SAR1" localSheetId="84">#REF!</definedName>
    <definedName name="_____SAR1" localSheetId="22">#REF!</definedName>
    <definedName name="_____SAR1" localSheetId="23">#REF!</definedName>
    <definedName name="_____SAR1">#REF!</definedName>
    <definedName name="_____SRT11" localSheetId="86" hidden="1">{"Minpmon",#N/A,FALSE,"Monthinput"}</definedName>
    <definedName name="_____SRT11" localSheetId="87" hidden="1">{"Minpmon",#N/A,FALSE,"Monthinput"}</definedName>
    <definedName name="_____SRT11" localSheetId="88" hidden="1">{"Minpmon",#N/A,FALSE,"Monthinput"}</definedName>
    <definedName name="_____SRT11" localSheetId="89" hidden="1">{"Minpmon",#N/A,FALSE,"Monthinput"}</definedName>
    <definedName name="_____SRT11" localSheetId="91" hidden="1">{"Minpmon",#N/A,FALSE,"Monthinput"}</definedName>
    <definedName name="_____SRT11" localSheetId="92" hidden="1">{"Minpmon",#N/A,FALSE,"Monthinput"}</definedName>
    <definedName name="_____SRT11" localSheetId="93" hidden="1">{"Minpmon",#N/A,FALSE,"Monthinput"}</definedName>
    <definedName name="_____SRT11" localSheetId="15" hidden="1">{"Minpmon",#N/A,FALSE,"Monthinput"}</definedName>
    <definedName name="_____SRT11" localSheetId="16" hidden="1">{"Minpmon",#N/A,FALSE,"Monthinput"}</definedName>
    <definedName name="_____SRT11" localSheetId="17" hidden="1">{"Minpmon",#N/A,FALSE,"Monthinput"}</definedName>
    <definedName name="_____SRT11" localSheetId="25" hidden="1">{"Minpmon",#N/A,FALSE,"Monthinput"}</definedName>
    <definedName name="_____SRT11" localSheetId="26" hidden="1">{"Minpmon",#N/A,FALSE,"Monthinput"}</definedName>
    <definedName name="_____SRT11" localSheetId="28" hidden="1">{"Minpmon",#N/A,FALSE,"Monthinput"}</definedName>
    <definedName name="_____SRT11" localSheetId="33" hidden="1">{"Minpmon",#N/A,FALSE,"Monthinput"}</definedName>
    <definedName name="_____SRT11" localSheetId="37" hidden="1">{"Minpmon",#N/A,FALSE,"Monthinput"}</definedName>
    <definedName name="_____SRT11" localSheetId="8" hidden="1">{"Minpmon",#N/A,FALSE,"Monthinput"}</definedName>
    <definedName name="_____SRT11" localSheetId="9" hidden="1">{"Minpmon",#N/A,FALSE,"Monthinput"}</definedName>
    <definedName name="_____SRT11" localSheetId="10" hidden="1">{"Minpmon",#N/A,FALSE,"Monthinput"}</definedName>
    <definedName name="_____SRT11" localSheetId="11" hidden="1">{"Minpmon",#N/A,FALSE,"Monthinput"}</definedName>
    <definedName name="_____SRT11" localSheetId="38" hidden="1">{"Minpmon",#N/A,FALSE,"Monthinput"}</definedName>
    <definedName name="_____SRT11" localSheetId="47" hidden="1">{"Minpmon",#N/A,FALSE,"Monthinput"}</definedName>
    <definedName name="_____SRT11" localSheetId="81" hidden="1">{"Minpmon",#N/A,FALSE,"Monthinput"}</definedName>
    <definedName name="_____SRT11" localSheetId="36" hidden="1">{"Minpmon",#N/A,FALSE,"Monthinput"}</definedName>
    <definedName name="_____SRT11" localSheetId="1" hidden="1">{"Minpmon",#N/A,FALSE,"Monthinput"}</definedName>
    <definedName name="_____SRT11" localSheetId="24" hidden="1">{"Minpmon",#N/A,FALSE,"Monthinput"}</definedName>
    <definedName name="_____SRT11" localSheetId="27" hidden="1">{"Minpmon",#N/A,FALSE,"Monthinput"}</definedName>
    <definedName name="_____SRT11" localSheetId="29" hidden="1">{"Minpmon",#N/A,FALSE,"Monthinput"}</definedName>
    <definedName name="_____SRT11" localSheetId="34" hidden="1">{"Minpmon",#N/A,FALSE,"Monthinput"}</definedName>
    <definedName name="_____SRT11" localSheetId="35" hidden="1">{"Minpmon",#N/A,FALSE,"Monthinput"}</definedName>
    <definedName name="_____SRT11" localSheetId="39" hidden="1">{"Minpmon",#N/A,FALSE,"Monthinput"}</definedName>
    <definedName name="_____SRT11" localSheetId="40" hidden="1">{"Minpmon",#N/A,FALSE,"Monthinput"}</definedName>
    <definedName name="_____SRT11" localSheetId="3" hidden="1">{"Minpmon",#N/A,FALSE,"Monthinput"}</definedName>
    <definedName name="_____SRT11" localSheetId="41" hidden="1">{"Minpmon",#N/A,FALSE,"Monthinput"}</definedName>
    <definedName name="_____SRT11" localSheetId="42" hidden="1">{"Minpmon",#N/A,FALSE,"Monthinput"}</definedName>
    <definedName name="_____SRT11" localSheetId="43" hidden="1">{"Minpmon",#N/A,FALSE,"Monthinput"}</definedName>
    <definedName name="_____SRT11" localSheetId="44" hidden="1">{"Minpmon",#N/A,FALSE,"Monthinput"}</definedName>
    <definedName name="_____SRT11" localSheetId="48" hidden="1">{"Minpmon",#N/A,FALSE,"Monthinput"}</definedName>
    <definedName name="_____SRT11" localSheetId="49" hidden="1">{"Minpmon",#N/A,FALSE,"Monthinput"}</definedName>
    <definedName name="_____SRT11" localSheetId="50" hidden="1">{"Minpmon",#N/A,FALSE,"Monthinput"}</definedName>
    <definedName name="_____SRT11" localSheetId="62" hidden="1">{"Minpmon",#N/A,FALSE,"Monthinput"}</definedName>
    <definedName name="_____SRT11" localSheetId="63" hidden="1">{"Minpmon",#N/A,FALSE,"Monthinput"}</definedName>
    <definedName name="_____SRT11" localSheetId="64" hidden="1">{"Minpmon",#N/A,FALSE,"Monthinput"}</definedName>
    <definedName name="_____SRT11" localSheetId="65" hidden="1">{"Minpmon",#N/A,FALSE,"Monthinput"}</definedName>
    <definedName name="_____SRT11" localSheetId="66" hidden="1">{"Minpmon",#N/A,FALSE,"Monthinput"}</definedName>
    <definedName name="_____SRT11" localSheetId="67" hidden="1">{"Minpmon",#N/A,FALSE,"Monthinput"}</definedName>
    <definedName name="_____SRT11" localSheetId="69" hidden="1">{"Minpmon",#N/A,FALSE,"Monthinput"}</definedName>
    <definedName name="_____SRT11" localSheetId="70" hidden="1">{"Minpmon",#N/A,FALSE,"Monthinput"}</definedName>
    <definedName name="_____SRT11" localSheetId="82" hidden="1">{"Minpmon",#N/A,FALSE,"Monthinput"}</definedName>
    <definedName name="_____SRT11" localSheetId="83" hidden="1">{"Minpmon",#N/A,FALSE,"Monthinput"}</definedName>
    <definedName name="_____SRT11" localSheetId="84" hidden="1">{"Minpmon",#N/A,FALSE,"Monthinput"}</definedName>
    <definedName name="_____SRT11" localSheetId="85" hidden="1">{"Minpmon",#N/A,FALSE,"Monthinput"}</definedName>
    <definedName name="_____SRT11" localSheetId="22" hidden="1">{"Minpmon",#N/A,FALSE,"Monthinput"}</definedName>
    <definedName name="_____SRT11" localSheetId="23" hidden="1">{"Minpmon",#N/A,FALSE,"Monthinput"}</definedName>
    <definedName name="_____SRT11" hidden="1">{"Minpmon",#N/A,FALSE,"Monthinput"}</definedName>
    <definedName name="_____tAB4" localSheetId="15">#REF!</definedName>
    <definedName name="_____tAB4" localSheetId="17">#REF!</definedName>
    <definedName name="_____tAB4" localSheetId="47">#REF!</definedName>
    <definedName name="_____tAB4" localSheetId="36">'[6]shared data'!$A$1:$G$71</definedName>
    <definedName name="_____tAB4" localSheetId="1">'[6]shared data'!$A$1:$G$71</definedName>
    <definedName name="_____tAB4" localSheetId="29">'[6]shared data'!$A$1:$G$71</definedName>
    <definedName name="_____tAB4" localSheetId="48">#REF!</definedName>
    <definedName name="_____tAB4" localSheetId="49">#REF!</definedName>
    <definedName name="_____tAB4" localSheetId="50">#REF!</definedName>
    <definedName name="_____tAB4" localSheetId="84">'[6]shared data'!$A$1:$G$71</definedName>
    <definedName name="_____tAB4" localSheetId="22">#REF!</definedName>
    <definedName name="_____tAB4" localSheetId="23">'[6]shared data'!$A$1:$G$71</definedName>
    <definedName name="_____tAB4">#REF!</definedName>
    <definedName name="_____tnt1">#N/A</definedName>
    <definedName name="_____TOT58" localSheetId="86">[7]GROWTH!#REF!</definedName>
    <definedName name="_____TOT58" localSheetId="87">[7]GROWTH!#REF!</definedName>
    <definedName name="_____TOT58" localSheetId="88">[7]GROWTH!#REF!</definedName>
    <definedName name="_____TOT58" localSheetId="89">[7]GROWTH!#REF!</definedName>
    <definedName name="_____TOT58" localSheetId="91">[7]GROWTH!#REF!</definedName>
    <definedName name="_____TOT58" localSheetId="92">[7]GROWTH!#REF!</definedName>
    <definedName name="_____TOT58" localSheetId="93">[7]GROWTH!#REF!</definedName>
    <definedName name="_____TOT58" localSheetId="15">#REF!</definedName>
    <definedName name="_____TOT58" localSheetId="16">#REF!</definedName>
    <definedName name="_____TOT58" localSheetId="17">#REF!</definedName>
    <definedName name="_____TOT58" localSheetId="28">#REF!</definedName>
    <definedName name="_____TOT58" localSheetId="33">[7]GROWTH!#REF!</definedName>
    <definedName name="_____TOT58" localSheetId="37">[7]GROWTH!#REF!</definedName>
    <definedName name="_____TOT58" localSheetId="38">[7]GROWTH!#REF!</definedName>
    <definedName name="_____TOT58" localSheetId="47">#REF!</definedName>
    <definedName name="_____TOT58" localSheetId="81">[7]GROWTH!#REF!</definedName>
    <definedName name="_____TOT58" localSheetId="36">[7]GROWTH!#REF!</definedName>
    <definedName name="_____TOT58" localSheetId="1">[7]GROWTH!#REF!</definedName>
    <definedName name="_____TOT58" localSheetId="27">#REF!</definedName>
    <definedName name="_____TOT58" localSheetId="29">[7]GROWTH!#REF!</definedName>
    <definedName name="_____TOT58" localSheetId="34">[7]GROWTH!#REF!</definedName>
    <definedName name="_____TOT58" localSheetId="39">[7]GROWTH!#REF!</definedName>
    <definedName name="_____TOT58" localSheetId="48">#REF!</definedName>
    <definedName name="_____TOT58" localSheetId="49">[7]GROWTH!#REF!</definedName>
    <definedName name="_____TOT58" localSheetId="50">[7]GROWTH!#REF!</definedName>
    <definedName name="_____TOT58" localSheetId="69">#REF!</definedName>
    <definedName name="_____TOT58" localSheetId="70">[7]GROWTH!#REF!</definedName>
    <definedName name="_____TOT58" localSheetId="82">[7]GROWTH!#REF!</definedName>
    <definedName name="_____TOT58" localSheetId="83">[7]GROWTH!#REF!</definedName>
    <definedName name="_____TOT58" localSheetId="84">[7]GROWTH!#REF!</definedName>
    <definedName name="_____TOT58" localSheetId="22">#REF!</definedName>
    <definedName name="_____TOT58" localSheetId="23">[7]GROWTH!#REF!</definedName>
    <definedName name="_____TOT58">#REF!</definedName>
    <definedName name="____asd1">#N/A</definedName>
    <definedName name="____AUS1" localSheetId="86">#REF!</definedName>
    <definedName name="____AUS1" localSheetId="87">#REF!</definedName>
    <definedName name="____AUS1" localSheetId="88">#REF!</definedName>
    <definedName name="____AUS1" localSheetId="89">#REF!</definedName>
    <definedName name="____AUS1" localSheetId="91">#REF!</definedName>
    <definedName name="____AUS1" localSheetId="92">#REF!</definedName>
    <definedName name="____AUS1" localSheetId="93">#REF!</definedName>
    <definedName name="____AUS1" localSheetId="15">#REF!</definedName>
    <definedName name="____AUS1" localSheetId="16">#REF!</definedName>
    <definedName name="____AUS1" localSheetId="17">#REF!</definedName>
    <definedName name="____AUS1" localSheetId="25">#REF!</definedName>
    <definedName name="____AUS1" localSheetId="26">#REF!</definedName>
    <definedName name="____AUS1" localSheetId="28">#REF!</definedName>
    <definedName name="____AUS1" localSheetId="33">#REF!</definedName>
    <definedName name="____AUS1" localSheetId="37">#REF!</definedName>
    <definedName name="____AUS1" localSheetId="38">#REF!</definedName>
    <definedName name="____AUS1" localSheetId="47">#REF!</definedName>
    <definedName name="____AUS1" localSheetId="81">#REF!</definedName>
    <definedName name="____AUS1" localSheetId="36">#REF!</definedName>
    <definedName name="____AUS1" localSheetId="1">#REF!</definedName>
    <definedName name="____AUS1" localSheetId="27">#REF!</definedName>
    <definedName name="____AUS1" localSheetId="30">#N/A</definedName>
    <definedName name="____AUS1" localSheetId="31">#N/A</definedName>
    <definedName name="____AUS1" localSheetId="32">#N/A</definedName>
    <definedName name="____AUS1" localSheetId="34">#REF!</definedName>
    <definedName name="____AUS1" localSheetId="39">#REF!</definedName>
    <definedName name="____AUS1" localSheetId="40">#REF!</definedName>
    <definedName name="____AUS1" localSheetId="44">#REF!</definedName>
    <definedName name="____AUS1" localSheetId="48">#REF!</definedName>
    <definedName name="____AUS1" localSheetId="49">#REF!</definedName>
    <definedName name="____AUS1" localSheetId="50">#REF!</definedName>
    <definedName name="____AUS1" localSheetId="62">#REF!</definedName>
    <definedName name="____AUS1" localSheetId="63">#REF!</definedName>
    <definedName name="____AUS1" localSheetId="69">#REF!</definedName>
    <definedName name="____AUS1" localSheetId="70">#REF!</definedName>
    <definedName name="____AUS1" localSheetId="82">#REF!</definedName>
    <definedName name="____AUS1" localSheetId="83">#REF!</definedName>
    <definedName name="____AUS1" localSheetId="84">#REF!</definedName>
    <definedName name="____AUS1" localSheetId="22">#REF!</definedName>
    <definedName name="____AUS1" localSheetId="23">#REF!</definedName>
    <definedName name="____AUS1">#REF!</definedName>
    <definedName name="____DEG1" localSheetId="86">#REF!</definedName>
    <definedName name="____DEG1" localSheetId="87">#REF!</definedName>
    <definedName name="____DEG1" localSheetId="88">#REF!</definedName>
    <definedName name="____DEG1" localSheetId="89">#REF!</definedName>
    <definedName name="____DEG1" localSheetId="91">#REF!</definedName>
    <definedName name="____DEG1" localSheetId="92">#REF!</definedName>
    <definedName name="____DEG1" localSheetId="93">#REF!</definedName>
    <definedName name="____DEG1" localSheetId="15">#REF!</definedName>
    <definedName name="____DEG1" localSheetId="16">#REF!</definedName>
    <definedName name="____DEG1" localSheetId="17">#REF!</definedName>
    <definedName name="____DEG1" localSheetId="25">#REF!</definedName>
    <definedName name="____DEG1" localSheetId="28">#REF!</definedName>
    <definedName name="____DEG1" localSheetId="47">#REF!</definedName>
    <definedName name="____DEG1" localSheetId="81">#REF!</definedName>
    <definedName name="____DEG1" localSheetId="36">#REF!</definedName>
    <definedName name="____DEG1" localSheetId="1">#REF!</definedName>
    <definedName name="____DEG1" localSheetId="27">#REF!</definedName>
    <definedName name="____DEG1" localSheetId="30">#N/A</definedName>
    <definedName name="____DEG1" localSheetId="31">#N/A</definedName>
    <definedName name="____DEG1" localSheetId="32">#N/A</definedName>
    <definedName name="____DEG1" localSheetId="34">#REF!</definedName>
    <definedName name="____DEG1" localSheetId="39">#REF!</definedName>
    <definedName name="____DEG1" localSheetId="40">#REF!</definedName>
    <definedName name="____DEG1" localSheetId="48">#REF!</definedName>
    <definedName name="____DEG1" localSheetId="49">#REF!</definedName>
    <definedName name="____DEG1" localSheetId="50">#REF!</definedName>
    <definedName name="____DEG1" localSheetId="62">#REF!</definedName>
    <definedName name="____DEG1" localSheetId="63">#REF!</definedName>
    <definedName name="____DEG1" localSheetId="69">#REF!</definedName>
    <definedName name="____DEG1" localSheetId="70">#REF!</definedName>
    <definedName name="____DEG1" localSheetId="82">#REF!</definedName>
    <definedName name="____DEG1" localSheetId="83">#REF!</definedName>
    <definedName name="____DEG1" localSheetId="22">#REF!</definedName>
    <definedName name="____DEG1" localSheetId="23">#REF!</definedName>
    <definedName name="____DEG1">#REF!</definedName>
    <definedName name="____DKR1" localSheetId="86">#REF!</definedName>
    <definedName name="____DKR1" localSheetId="87">#REF!</definedName>
    <definedName name="____DKR1" localSheetId="88">#REF!</definedName>
    <definedName name="____DKR1" localSheetId="89">#REF!</definedName>
    <definedName name="____DKR1" localSheetId="91">#REF!</definedName>
    <definedName name="____DKR1" localSheetId="92">#REF!</definedName>
    <definedName name="____DKR1" localSheetId="93">#REF!</definedName>
    <definedName name="____DKR1" localSheetId="15">#REF!</definedName>
    <definedName name="____DKR1" localSheetId="16">#REF!</definedName>
    <definedName name="____DKR1" localSheetId="17">#REF!</definedName>
    <definedName name="____DKR1" localSheetId="25">#REF!</definedName>
    <definedName name="____DKR1" localSheetId="28">#REF!</definedName>
    <definedName name="____DKR1" localSheetId="47">#REF!</definedName>
    <definedName name="____DKR1" localSheetId="81">#REF!</definedName>
    <definedName name="____DKR1" localSheetId="36">#REF!</definedName>
    <definedName name="____DKR1" localSheetId="1">#REF!</definedName>
    <definedName name="____DKR1" localSheetId="27">#REF!</definedName>
    <definedName name="____DKR1" localSheetId="30">#N/A</definedName>
    <definedName name="____DKR1" localSheetId="31">#N/A</definedName>
    <definedName name="____DKR1" localSheetId="32">#N/A</definedName>
    <definedName name="____DKR1" localSheetId="34">#REF!</definedName>
    <definedName name="____DKR1" localSheetId="39">#REF!</definedName>
    <definedName name="____DKR1" localSheetId="40">#REF!</definedName>
    <definedName name="____DKR1" localSheetId="48">#REF!</definedName>
    <definedName name="____DKR1" localSheetId="49">#REF!</definedName>
    <definedName name="____DKR1" localSheetId="50">#REF!</definedName>
    <definedName name="____DKR1" localSheetId="62">#REF!</definedName>
    <definedName name="____DKR1" localSheetId="63">#REF!</definedName>
    <definedName name="____DKR1" localSheetId="69">#REF!</definedName>
    <definedName name="____DKR1" localSheetId="70">#REF!</definedName>
    <definedName name="____DKR1" localSheetId="82">#REF!</definedName>
    <definedName name="____DKR1" localSheetId="83">#REF!</definedName>
    <definedName name="____DKR1" localSheetId="22">#REF!</definedName>
    <definedName name="____DKR1" localSheetId="23">#REF!</definedName>
    <definedName name="____DKR1">#REF!</definedName>
    <definedName name="____ECU1" localSheetId="86">#REF!</definedName>
    <definedName name="____ECU1" localSheetId="87">#REF!</definedName>
    <definedName name="____ECU1" localSheetId="88">#REF!</definedName>
    <definedName name="____ECU1" localSheetId="89">#REF!</definedName>
    <definedName name="____ECU1" localSheetId="91">#REF!</definedName>
    <definedName name="____ECU1" localSheetId="92">#REF!</definedName>
    <definedName name="____ECU1" localSheetId="93">#REF!</definedName>
    <definedName name="____ECU1" localSheetId="15">#REF!</definedName>
    <definedName name="____ECU1" localSheetId="17">#REF!</definedName>
    <definedName name="____ECU1" localSheetId="25">#REF!</definedName>
    <definedName name="____ECU1" localSheetId="47">#REF!</definedName>
    <definedName name="____ECU1" localSheetId="81">#REF!</definedName>
    <definedName name="____ECU1" localSheetId="36">#REF!</definedName>
    <definedName name="____ECU1" localSheetId="1">#REF!</definedName>
    <definedName name="____ECU1" localSheetId="27">#REF!</definedName>
    <definedName name="____ECU1" localSheetId="30">#N/A</definedName>
    <definedName name="____ECU1" localSheetId="31">#N/A</definedName>
    <definedName name="____ECU1" localSheetId="32">#N/A</definedName>
    <definedName name="____ECU1" localSheetId="34">#REF!</definedName>
    <definedName name="____ECU1" localSheetId="40">#REF!</definedName>
    <definedName name="____ECU1" localSheetId="48">#REF!</definedName>
    <definedName name="____ECU1" localSheetId="49">#REF!</definedName>
    <definedName name="____ECU1" localSheetId="50">#REF!</definedName>
    <definedName name="____ECU1" localSheetId="62">#REF!</definedName>
    <definedName name="____ECU1" localSheetId="63">#REF!</definedName>
    <definedName name="____ECU1" localSheetId="69">#REF!</definedName>
    <definedName name="____ECU1" localSheetId="70">#REF!</definedName>
    <definedName name="____ECU1" localSheetId="82">#REF!</definedName>
    <definedName name="____ECU1" localSheetId="83">#REF!</definedName>
    <definedName name="____ECU1" localSheetId="22">#REF!</definedName>
    <definedName name="____ECU1" localSheetId="23">#REF!</definedName>
    <definedName name="____ECU1">#REF!</definedName>
    <definedName name="____ESC1" localSheetId="86">#REF!</definedName>
    <definedName name="____ESC1" localSheetId="87">#REF!</definedName>
    <definedName name="____ESC1" localSheetId="88">#REF!</definedName>
    <definedName name="____ESC1" localSheetId="89">#REF!</definedName>
    <definedName name="____ESC1" localSheetId="91">#REF!</definedName>
    <definedName name="____ESC1" localSheetId="92">#REF!</definedName>
    <definedName name="____ESC1" localSheetId="93">#REF!</definedName>
    <definedName name="____ESC1" localSheetId="15">#REF!</definedName>
    <definedName name="____ESC1" localSheetId="17">#REF!</definedName>
    <definedName name="____ESC1" localSheetId="25">#REF!</definedName>
    <definedName name="____ESC1" localSheetId="47">#REF!</definedName>
    <definedName name="____ESC1" localSheetId="81">#REF!</definedName>
    <definedName name="____ESC1" localSheetId="36">#REF!</definedName>
    <definedName name="____ESC1" localSheetId="1">#REF!</definedName>
    <definedName name="____ESC1" localSheetId="27">#REF!</definedName>
    <definedName name="____ESC1" localSheetId="30">#N/A</definedName>
    <definedName name="____ESC1" localSheetId="31">#N/A</definedName>
    <definedName name="____ESC1" localSheetId="32">#N/A</definedName>
    <definedName name="____ESC1" localSheetId="34">#REF!</definedName>
    <definedName name="____ESC1" localSheetId="40">#REF!</definedName>
    <definedName name="____ESC1" localSheetId="48">#REF!</definedName>
    <definedName name="____ESC1" localSheetId="49">#REF!</definedName>
    <definedName name="____ESC1" localSheetId="50">#REF!</definedName>
    <definedName name="____ESC1" localSheetId="62">#REF!</definedName>
    <definedName name="____ESC1" localSheetId="63">#REF!</definedName>
    <definedName name="____ESC1" localSheetId="69">#REF!</definedName>
    <definedName name="____ESC1" localSheetId="70">#REF!</definedName>
    <definedName name="____ESC1" localSheetId="82">#REF!</definedName>
    <definedName name="____ESC1" localSheetId="83">#REF!</definedName>
    <definedName name="____ESC1" localSheetId="22">#REF!</definedName>
    <definedName name="____ESC1" localSheetId="23">#REF!</definedName>
    <definedName name="____ESC1">#REF!</definedName>
    <definedName name="____FAL2" localSheetId="86">#REF!</definedName>
    <definedName name="____FAL2" localSheetId="87">#REF!</definedName>
    <definedName name="____FAL2" localSheetId="88">#REF!</definedName>
    <definedName name="____FAL2" localSheetId="89">#REF!</definedName>
    <definedName name="____FAL2" localSheetId="91">#REF!</definedName>
    <definedName name="____FAL2" localSheetId="92">#REF!</definedName>
    <definedName name="____FAL2" localSheetId="93">#REF!</definedName>
    <definedName name="____FAL2" localSheetId="15">#REF!</definedName>
    <definedName name="____FAL2" localSheetId="17">#REF!</definedName>
    <definedName name="____FAL2" localSheetId="25">#REF!</definedName>
    <definedName name="____FAL2" localSheetId="47">#REF!</definedName>
    <definedName name="____FAL2" localSheetId="81">#REF!</definedName>
    <definedName name="____FAL2" localSheetId="36">#REF!</definedName>
    <definedName name="____FAL2" localSheetId="1">#REF!</definedName>
    <definedName name="____FAL2" localSheetId="27">#REF!</definedName>
    <definedName name="____FAL2" localSheetId="30">#N/A</definedName>
    <definedName name="____FAL2" localSheetId="31">#N/A</definedName>
    <definedName name="____FAL2" localSheetId="32">#N/A</definedName>
    <definedName name="____FAL2" localSheetId="34">#REF!</definedName>
    <definedName name="____FAL2" localSheetId="40">#REF!</definedName>
    <definedName name="____FAL2" localSheetId="48">#REF!</definedName>
    <definedName name="____FAL2" localSheetId="49">#REF!</definedName>
    <definedName name="____FAL2" localSheetId="50">#REF!</definedName>
    <definedName name="____FAL2" localSheetId="62">#REF!</definedName>
    <definedName name="____FAL2" localSheetId="63">#REF!</definedName>
    <definedName name="____FAL2" localSheetId="69">#REF!</definedName>
    <definedName name="____FAL2" localSheetId="70">#REF!</definedName>
    <definedName name="____FAL2" localSheetId="82">#REF!</definedName>
    <definedName name="____FAL2" localSheetId="83">#REF!</definedName>
    <definedName name="____FAL2" localSheetId="22">#REF!</definedName>
    <definedName name="____FAL2" localSheetId="23">#REF!</definedName>
    <definedName name="____FAL2">#REF!</definedName>
    <definedName name="____FAL3" localSheetId="86">#REF!</definedName>
    <definedName name="____FAL3" localSheetId="87">#REF!</definedName>
    <definedName name="____FAL3" localSheetId="88">#REF!</definedName>
    <definedName name="____FAL3" localSheetId="89">#REF!</definedName>
    <definedName name="____FAL3" localSheetId="91">#REF!</definedName>
    <definedName name="____FAL3" localSheetId="92">#REF!</definedName>
    <definedName name="____FAL3" localSheetId="93">#REF!</definedName>
    <definedName name="____FAL3" localSheetId="15">#REF!</definedName>
    <definedName name="____FAL3" localSheetId="17">#REF!</definedName>
    <definedName name="____FAL3" localSheetId="25">#REF!</definedName>
    <definedName name="____FAL3" localSheetId="47">#REF!</definedName>
    <definedName name="____FAL3" localSheetId="81">#REF!</definedName>
    <definedName name="____FAL3" localSheetId="36">#REF!</definedName>
    <definedName name="____FAL3" localSheetId="1">#REF!</definedName>
    <definedName name="____FAL3" localSheetId="27">#REF!</definedName>
    <definedName name="____FAL3" localSheetId="30">#N/A</definedName>
    <definedName name="____FAL3" localSheetId="31">#N/A</definedName>
    <definedName name="____FAL3" localSheetId="32">#N/A</definedName>
    <definedName name="____FAL3" localSheetId="34">#REF!</definedName>
    <definedName name="____FAL3" localSheetId="40">#REF!</definedName>
    <definedName name="____FAL3" localSheetId="48">#REF!</definedName>
    <definedName name="____FAL3" localSheetId="49">#REF!</definedName>
    <definedName name="____FAL3" localSheetId="50">#REF!</definedName>
    <definedName name="____FAL3" localSheetId="62">#REF!</definedName>
    <definedName name="____FAL3" localSheetId="63">#REF!</definedName>
    <definedName name="____FAL3" localSheetId="69">#REF!</definedName>
    <definedName name="____FAL3" localSheetId="70">#REF!</definedName>
    <definedName name="____FAL3" localSheetId="82">#REF!</definedName>
    <definedName name="____FAL3" localSheetId="83">#REF!</definedName>
    <definedName name="____FAL3" localSheetId="22">#REF!</definedName>
    <definedName name="____FAL3" localSheetId="23">#REF!</definedName>
    <definedName name="____FAL3">#REF!</definedName>
    <definedName name="____FAL4" localSheetId="86">#REF!</definedName>
    <definedName name="____FAL4" localSheetId="87">#REF!</definedName>
    <definedName name="____FAL4" localSheetId="88">#REF!</definedName>
    <definedName name="____FAL4" localSheetId="89">#REF!</definedName>
    <definedName name="____FAL4" localSheetId="91">#REF!</definedName>
    <definedName name="____FAL4" localSheetId="92">#REF!</definedName>
    <definedName name="____FAL4" localSheetId="93">#REF!</definedName>
    <definedName name="____FAL4" localSheetId="15">#REF!</definedName>
    <definedName name="____FAL4" localSheetId="17">#REF!</definedName>
    <definedName name="____FAL4" localSheetId="25">#REF!</definedName>
    <definedName name="____FAL4" localSheetId="47">#REF!</definedName>
    <definedName name="____FAL4" localSheetId="81">#REF!</definedName>
    <definedName name="____FAL4" localSheetId="36">#REF!</definedName>
    <definedName name="____FAL4" localSheetId="1">#REF!</definedName>
    <definedName name="____FAL4" localSheetId="27">#REF!</definedName>
    <definedName name="____FAL4" localSheetId="30">#N/A</definedName>
    <definedName name="____FAL4" localSheetId="31">#N/A</definedName>
    <definedName name="____FAL4" localSheetId="32">#N/A</definedName>
    <definedName name="____FAL4" localSheetId="34">#REF!</definedName>
    <definedName name="____FAL4" localSheetId="40">#REF!</definedName>
    <definedName name="____FAL4" localSheetId="48">#REF!</definedName>
    <definedName name="____FAL4" localSheetId="49">#REF!</definedName>
    <definedName name="____FAL4" localSheetId="50">#REF!</definedName>
    <definedName name="____FAL4" localSheetId="62">#REF!</definedName>
    <definedName name="____FAL4" localSheetId="63">#REF!</definedName>
    <definedName name="____FAL4" localSheetId="69">#REF!</definedName>
    <definedName name="____FAL4" localSheetId="70">#REF!</definedName>
    <definedName name="____FAL4" localSheetId="82">#REF!</definedName>
    <definedName name="____FAL4" localSheetId="83">#REF!</definedName>
    <definedName name="____FAL4" localSheetId="22">#REF!</definedName>
    <definedName name="____FAL4" localSheetId="23">#REF!</definedName>
    <definedName name="____FAL4">#REF!</definedName>
    <definedName name="____FAL5" localSheetId="86">#REF!</definedName>
    <definedName name="____FAL5" localSheetId="87">#REF!</definedName>
    <definedName name="____FAL5" localSheetId="88">#REF!</definedName>
    <definedName name="____FAL5" localSheetId="89">#REF!</definedName>
    <definedName name="____FAL5" localSheetId="91">#REF!</definedName>
    <definedName name="____FAL5" localSheetId="92">#REF!</definedName>
    <definedName name="____FAL5" localSheetId="93">#REF!</definedName>
    <definedName name="____FAL5" localSheetId="15">#REF!</definedName>
    <definedName name="____FAL5" localSheetId="17">#REF!</definedName>
    <definedName name="____FAL5" localSheetId="25">#REF!</definedName>
    <definedName name="____FAL5" localSheetId="47">#REF!</definedName>
    <definedName name="____FAL5" localSheetId="81">#REF!</definedName>
    <definedName name="____FAL5" localSheetId="36">#REF!</definedName>
    <definedName name="____FAL5" localSheetId="1">#REF!</definedName>
    <definedName name="____FAL5" localSheetId="27">#REF!</definedName>
    <definedName name="____FAL5" localSheetId="30">#N/A</definedName>
    <definedName name="____FAL5" localSheetId="31">#N/A</definedName>
    <definedName name="____FAL5" localSheetId="32">#N/A</definedName>
    <definedName name="____FAL5" localSheetId="34">#REF!</definedName>
    <definedName name="____FAL5" localSheetId="40">#REF!</definedName>
    <definedName name="____FAL5" localSheetId="48">#REF!</definedName>
    <definedName name="____FAL5" localSheetId="49">#REF!</definedName>
    <definedName name="____FAL5" localSheetId="50">#REF!</definedName>
    <definedName name="____FAL5" localSheetId="62">#REF!</definedName>
    <definedName name="____FAL5" localSheetId="63">#REF!</definedName>
    <definedName name="____FAL5" localSheetId="69">#REF!</definedName>
    <definedName name="____FAL5" localSheetId="70">#REF!</definedName>
    <definedName name="____FAL5" localSheetId="82">#REF!</definedName>
    <definedName name="____FAL5" localSheetId="83">#REF!</definedName>
    <definedName name="____FAL5" localSheetId="22">#REF!</definedName>
    <definedName name="____FAL5" localSheetId="23">#REF!</definedName>
    <definedName name="____FAL5">#REF!</definedName>
    <definedName name="____FAL6" localSheetId="86">#REF!</definedName>
    <definedName name="____FAL6" localSheetId="87">#REF!</definedName>
    <definedName name="____FAL6" localSheetId="88">#REF!</definedName>
    <definedName name="____FAL6" localSheetId="89">#REF!</definedName>
    <definedName name="____FAL6" localSheetId="91">#REF!</definedName>
    <definedName name="____FAL6" localSheetId="92">#REF!</definedName>
    <definedName name="____FAL6" localSheetId="93">#REF!</definedName>
    <definedName name="____FAL6" localSheetId="15">#REF!</definedName>
    <definedName name="____FAL6" localSheetId="17">#REF!</definedName>
    <definedName name="____FAL6" localSheetId="25">#REF!</definedName>
    <definedName name="____FAL6" localSheetId="47">#REF!</definedName>
    <definedName name="____FAL6" localSheetId="81">#REF!</definedName>
    <definedName name="____FAL6" localSheetId="36">#REF!</definedName>
    <definedName name="____FAL6" localSheetId="1">#REF!</definedName>
    <definedName name="____FAL6" localSheetId="27">#REF!</definedName>
    <definedName name="____FAL6" localSheetId="30">#N/A</definedName>
    <definedName name="____FAL6" localSheetId="31">#N/A</definedName>
    <definedName name="____FAL6" localSheetId="32">#N/A</definedName>
    <definedName name="____FAL6" localSheetId="34">#REF!</definedName>
    <definedName name="____FAL6" localSheetId="40">#REF!</definedName>
    <definedName name="____FAL6" localSheetId="48">#REF!</definedName>
    <definedName name="____FAL6" localSheetId="49">#REF!</definedName>
    <definedName name="____FAL6" localSheetId="50">#REF!</definedName>
    <definedName name="____FAL6" localSheetId="62">#REF!</definedName>
    <definedName name="____FAL6" localSheetId="63">#REF!</definedName>
    <definedName name="____FAL6" localSheetId="69">#REF!</definedName>
    <definedName name="____FAL6" localSheetId="70">#REF!</definedName>
    <definedName name="____FAL6" localSheetId="82">#REF!</definedName>
    <definedName name="____FAL6" localSheetId="83">#REF!</definedName>
    <definedName name="____FAL6" localSheetId="22">#REF!</definedName>
    <definedName name="____FAL6" localSheetId="23">#REF!</definedName>
    <definedName name="____FAL6">#REF!</definedName>
    <definedName name="____FAL7" localSheetId="86">#REF!</definedName>
    <definedName name="____FAL7" localSheetId="87">#REF!</definedName>
    <definedName name="____FAL7" localSheetId="88">#REF!</definedName>
    <definedName name="____FAL7" localSheetId="89">#REF!</definedName>
    <definedName name="____FAL7" localSheetId="91">#REF!</definedName>
    <definedName name="____FAL7" localSheetId="92">#REF!</definedName>
    <definedName name="____FAL7" localSheetId="93">#REF!</definedName>
    <definedName name="____FAL7" localSheetId="15">#REF!</definedName>
    <definedName name="____FAL7" localSheetId="17">#REF!</definedName>
    <definedName name="____FAL7" localSheetId="25">#REF!</definedName>
    <definedName name="____FAL7" localSheetId="47">#REF!</definedName>
    <definedName name="____FAL7" localSheetId="81">#REF!</definedName>
    <definedName name="____FAL7" localSheetId="36">#REF!</definedName>
    <definedName name="____FAL7" localSheetId="1">#REF!</definedName>
    <definedName name="____FAL7" localSheetId="27">#REF!</definedName>
    <definedName name="____FAL7" localSheetId="30">#N/A</definedName>
    <definedName name="____FAL7" localSheetId="31">#N/A</definedName>
    <definedName name="____FAL7" localSheetId="32">#N/A</definedName>
    <definedName name="____FAL7" localSheetId="34">#REF!</definedName>
    <definedName name="____FAL7" localSheetId="40">#REF!</definedName>
    <definedName name="____FAL7" localSheetId="48">#REF!</definedName>
    <definedName name="____FAL7" localSheetId="49">#REF!</definedName>
    <definedName name="____FAL7" localSheetId="50">#REF!</definedName>
    <definedName name="____FAL7" localSheetId="62">#REF!</definedName>
    <definedName name="____FAL7" localSheetId="63">#REF!</definedName>
    <definedName name="____FAL7" localSheetId="69">#REF!</definedName>
    <definedName name="____FAL7" localSheetId="70">#REF!</definedName>
    <definedName name="____FAL7" localSheetId="82">#REF!</definedName>
    <definedName name="____FAL7" localSheetId="83">#REF!</definedName>
    <definedName name="____FAL7" localSheetId="22">#REF!</definedName>
    <definedName name="____FAL7" localSheetId="23">#REF!</definedName>
    <definedName name="____FAL7">#REF!</definedName>
    <definedName name="____FMK1" localSheetId="86">#REF!</definedName>
    <definedName name="____FMK1" localSheetId="87">#REF!</definedName>
    <definedName name="____FMK1" localSheetId="88">#REF!</definedName>
    <definedName name="____FMK1" localSheetId="89">#REF!</definedName>
    <definedName name="____FMK1" localSheetId="91">#REF!</definedName>
    <definedName name="____FMK1" localSheetId="92">#REF!</definedName>
    <definedName name="____FMK1" localSheetId="93">#REF!</definedName>
    <definedName name="____FMK1" localSheetId="15">#REF!</definedName>
    <definedName name="____FMK1" localSheetId="17">#REF!</definedName>
    <definedName name="____FMK1" localSheetId="25">#REF!</definedName>
    <definedName name="____FMK1" localSheetId="47">#REF!</definedName>
    <definedName name="____FMK1" localSheetId="81">#REF!</definedName>
    <definedName name="____FMK1" localSheetId="36">#REF!</definedName>
    <definedName name="____FMK1" localSheetId="1">#REF!</definedName>
    <definedName name="____FMK1" localSheetId="27">#REF!</definedName>
    <definedName name="____FMK1" localSheetId="30">#N/A</definedName>
    <definedName name="____FMK1" localSheetId="31">#N/A</definedName>
    <definedName name="____FMK1" localSheetId="32">#N/A</definedName>
    <definedName name="____FMK1" localSheetId="34">#REF!</definedName>
    <definedName name="____FMK1" localSheetId="40">#REF!</definedName>
    <definedName name="____FMK1" localSheetId="48">#REF!</definedName>
    <definedName name="____FMK1" localSheetId="49">#REF!</definedName>
    <definedName name="____FMK1" localSheetId="50">#REF!</definedName>
    <definedName name="____FMK1" localSheetId="62">#REF!</definedName>
    <definedName name="____FMK1" localSheetId="63">#REF!</definedName>
    <definedName name="____FMK1" localSheetId="69">#REF!</definedName>
    <definedName name="____FMK1" localSheetId="70">#REF!</definedName>
    <definedName name="____FMK1" localSheetId="82">#REF!</definedName>
    <definedName name="____FMK1" localSheetId="83">#REF!</definedName>
    <definedName name="____FMK1" localSheetId="22">#REF!</definedName>
    <definedName name="____FMK1" localSheetId="23">#REF!</definedName>
    <definedName name="____FMK1">#REF!</definedName>
    <definedName name="____IKR1" localSheetId="86">#REF!</definedName>
    <definedName name="____IKR1" localSheetId="87">#REF!</definedName>
    <definedName name="____IKR1" localSheetId="88">#REF!</definedName>
    <definedName name="____IKR1" localSheetId="89">#REF!</definedName>
    <definedName name="____IKR1" localSheetId="91">#REF!</definedName>
    <definedName name="____IKR1" localSheetId="92">#REF!</definedName>
    <definedName name="____IKR1" localSheetId="93">#REF!</definedName>
    <definedName name="____IKR1" localSheetId="15">#REF!</definedName>
    <definedName name="____IKR1" localSheetId="17">#REF!</definedName>
    <definedName name="____IKR1" localSheetId="25">#REF!</definedName>
    <definedName name="____IKR1" localSheetId="47">#REF!</definedName>
    <definedName name="____IKR1" localSheetId="81">#REF!</definedName>
    <definedName name="____IKR1" localSheetId="36">#REF!</definedName>
    <definedName name="____IKR1" localSheetId="1">#REF!</definedName>
    <definedName name="____IKR1" localSheetId="27">#REF!</definedName>
    <definedName name="____IKR1" localSheetId="30">#N/A</definedName>
    <definedName name="____IKR1" localSheetId="31">#N/A</definedName>
    <definedName name="____IKR1" localSheetId="32">#N/A</definedName>
    <definedName name="____IKR1" localSheetId="34">#REF!</definedName>
    <definedName name="____IKR1" localSheetId="40">#REF!</definedName>
    <definedName name="____IKR1" localSheetId="48">#REF!</definedName>
    <definedName name="____IKR1" localSheetId="49">#REF!</definedName>
    <definedName name="____IKR1" localSheetId="50">#REF!</definedName>
    <definedName name="____IKR1" localSheetId="62">#REF!</definedName>
    <definedName name="____IKR1" localSheetId="63">#REF!</definedName>
    <definedName name="____IKR1" localSheetId="69">#REF!</definedName>
    <definedName name="____IKR1" localSheetId="70">#REF!</definedName>
    <definedName name="____IKR1" localSheetId="82">#REF!</definedName>
    <definedName name="____IKR1" localSheetId="83">#REF!</definedName>
    <definedName name="____IKR1" localSheetId="22">#REF!</definedName>
    <definedName name="____IKR1" localSheetId="23">#REF!</definedName>
    <definedName name="____IKR1">#REF!</definedName>
    <definedName name="____IRP1" localSheetId="86">#REF!</definedName>
    <definedName name="____IRP1" localSheetId="87">#REF!</definedName>
    <definedName name="____IRP1" localSheetId="88">#REF!</definedName>
    <definedName name="____IRP1" localSheetId="89">#REF!</definedName>
    <definedName name="____IRP1" localSheetId="91">#REF!</definedName>
    <definedName name="____IRP1" localSheetId="92">#REF!</definedName>
    <definedName name="____IRP1" localSheetId="93">#REF!</definedName>
    <definedName name="____IRP1" localSheetId="15">#REF!</definedName>
    <definedName name="____IRP1" localSheetId="17">#REF!</definedName>
    <definedName name="____IRP1" localSheetId="25">#REF!</definedName>
    <definedName name="____IRP1" localSheetId="47">#REF!</definedName>
    <definedName name="____IRP1" localSheetId="81">#REF!</definedName>
    <definedName name="____IRP1" localSheetId="36">#REF!</definedName>
    <definedName name="____IRP1" localSheetId="1">#REF!</definedName>
    <definedName name="____IRP1" localSheetId="27">#REF!</definedName>
    <definedName name="____IRP1" localSheetId="30">#N/A</definedName>
    <definedName name="____IRP1" localSheetId="31">#N/A</definedName>
    <definedName name="____IRP1" localSheetId="32">#N/A</definedName>
    <definedName name="____IRP1" localSheetId="34">#REF!</definedName>
    <definedName name="____IRP1" localSheetId="40">#REF!</definedName>
    <definedName name="____IRP1" localSheetId="48">#REF!</definedName>
    <definedName name="____IRP1" localSheetId="49">#REF!</definedName>
    <definedName name="____IRP1" localSheetId="50">#REF!</definedName>
    <definedName name="____IRP1" localSheetId="62">#REF!</definedName>
    <definedName name="____IRP1" localSheetId="63">#REF!</definedName>
    <definedName name="____IRP1" localSheetId="69">#REF!</definedName>
    <definedName name="____IRP1" localSheetId="70">#REF!</definedName>
    <definedName name="____IRP1" localSheetId="82">#REF!</definedName>
    <definedName name="____IRP1" localSheetId="83">#REF!</definedName>
    <definedName name="____IRP1" localSheetId="22">#REF!</definedName>
    <definedName name="____IRP1" localSheetId="23">#REF!</definedName>
    <definedName name="____IRP1">#REF!</definedName>
    <definedName name="____LIT1" localSheetId="86">#REF!</definedName>
    <definedName name="____LIT1" localSheetId="87">#REF!</definedName>
    <definedName name="____LIT1" localSheetId="88">#REF!</definedName>
    <definedName name="____LIT1" localSheetId="89">#REF!</definedName>
    <definedName name="____LIT1" localSheetId="91">#REF!</definedName>
    <definedName name="____LIT1" localSheetId="92">#REF!</definedName>
    <definedName name="____LIT1" localSheetId="93">#REF!</definedName>
    <definedName name="____LIT1" localSheetId="15">#REF!</definedName>
    <definedName name="____LIT1" localSheetId="17">#REF!</definedName>
    <definedName name="____LIT1" localSheetId="25">#REF!</definedName>
    <definedName name="____LIT1" localSheetId="47">#REF!</definedName>
    <definedName name="____LIT1" localSheetId="81">#REF!</definedName>
    <definedName name="____LIT1" localSheetId="36">#REF!</definedName>
    <definedName name="____LIT1" localSheetId="1">#REF!</definedName>
    <definedName name="____LIT1" localSheetId="27">#REF!</definedName>
    <definedName name="____LIT1" localSheetId="30">#N/A</definedName>
    <definedName name="____LIT1" localSheetId="31">#N/A</definedName>
    <definedName name="____LIT1" localSheetId="32">#N/A</definedName>
    <definedName name="____LIT1" localSheetId="34">#REF!</definedName>
    <definedName name="____LIT1" localSheetId="40">#REF!</definedName>
    <definedName name="____LIT1" localSheetId="48">#REF!</definedName>
    <definedName name="____LIT1" localSheetId="49">#REF!</definedName>
    <definedName name="____LIT1" localSheetId="50">#REF!</definedName>
    <definedName name="____LIT1" localSheetId="62">#REF!</definedName>
    <definedName name="____LIT1" localSheetId="63">#REF!</definedName>
    <definedName name="____LIT1" localSheetId="69">#REF!</definedName>
    <definedName name="____LIT1" localSheetId="70">#REF!</definedName>
    <definedName name="____LIT1" localSheetId="82">#REF!</definedName>
    <definedName name="____LIT1" localSheetId="83">#REF!</definedName>
    <definedName name="____LIT1" localSheetId="22">#REF!</definedName>
    <definedName name="____LIT1" localSheetId="23">#REF!</definedName>
    <definedName name="____LIT1">#REF!</definedName>
    <definedName name="____LL2" localSheetId="8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9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9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9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5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6">#REF!</definedName>
    <definedName name="____MEX1" localSheetId="87">#REF!</definedName>
    <definedName name="____MEX1" localSheetId="88">#REF!</definedName>
    <definedName name="____MEX1" localSheetId="89">#REF!</definedName>
    <definedName name="____MEX1" localSheetId="91">#REF!</definedName>
    <definedName name="____MEX1" localSheetId="92">#REF!</definedName>
    <definedName name="____MEX1" localSheetId="93">#REF!</definedName>
    <definedName name="____MEX1" localSheetId="15">#REF!</definedName>
    <definedName name="____MEX1" localSheetId="16">#REF!</definedName>
    <definedName name="____MEX1" localSheetId="17">#REF!</definedName>
    <definedName name="____MEX1" localSheetId="25">#REF!</definedName>
    <definedName name="____MEX1" localSheetId="26">#REF!</definedName>
    <definedName name="____MEX1" localSheetId="28">#REF!</definedName>
    <definedName name="____MEX1" localSheetId="33">#REF!</definedName>
    <definedName name="____MEX1" localSheetId="37">#REF!</definedName>
    <definedName name="____MEX1" localSheetId="38">#REF!</definedName>
    <definedName name="____MEX1" localSheetId="47">#REF!</definedName>
    <definedName name="____MEX1" localSheetId="81">#REF!</definedName>
    <definedName name="____MEX1" localSheetId="36">#REF!</definedName>
    <definedName name="____MEX1" localSheetId="1">#REF!</definedName>
    <definedName name="____MEX1" localSheetId="27">#REF!</definedName>
    <definedName name="____MEX1" localSheetId="30">#N/A</definedName>
    <definedName name="____MEX1" localSheetId="31">#N/A</definedName>
    <definedName name="____MEX1" localSheetId="32">#N/A</definedName>
    <definedName name="____MEX1" localSheetId="34">#REF!</definedName>
    <definedName name="____MEX1" localSheetId="39">#REF!</definedName>
    <definedName name="____MEX1" localSheetId="40">#REF!</definedName>
    <definedName name="____MEX1" localSheetId="44">#REF!</definedName>
    <definedName name="____MEX1" localSheetId="48">#REF!</definedName>
    <definedName name="____MEX1" localSheetId="49">#REF!</definedName>
    <definedName name="____MEX1" localSheetId="50">#REF!</definedName>
    <definedName name="____MEX1" localSheetId="62">#REF!</definedName>
    <definedName name="____MEX1" localSheetId="63">#REF!</definedName>
    <definedName name="____MEX1" localSheetId="69">#REF!</definedName>
    <definedName name="____MEX1" localSheetId="70">#REF!</definedName>
    <definedName name="____MEX1" localSheetId="82">#REF!</definedName>
    <definedName name="____MEX1" localSheetId="83">#REF!</definedName>
    <definedName name="____MEX1" localSheetId="84">#REF!</definedName>
    <definedName name="____MEX1" localSheetId="22">#REF!</definedName>
    <definedName name="____MEX1" localSheetId="23">#REF!</definedName>
    <definedName name="____MEX1">#REF!</definedName>
    <definedName name="____PTA1" localSheetId="86">#REF!</definedName>
    <definedName name="____PTA1" localSheetId="87">#REF!</definedName>
    <definedName name="____PTA1" localSheetId="88">#REF!</definedName>
    <definedName name="____PTA1" localSheetId="89">#REF!</definedName>
    <definedName name="____PTA1" localSheetId="91">#REF!</definedName>
    <definedName name="____PTA1" localSheetId="92">#REF!</definedName>
    <definedName name="____PTA1" localSheetId="93">#REF!</definedName>
    <definedName name="____PTA1" localSheetId="15">#REF!</definedName>
    <definedName name="____PTA1" localSheetId="16">#REF!</definedName>
    <definedName name="____PTA1" localSheetId="17">#REF!</definedName>
    <definedName name="____PTA1" localSheetId="25">#REF!</definedName>
    <definedName name="____PTA1" localSheetId="28">#REF!</definedName>
    <definedName name="____PTA1" localSheetId="47">#REF!</definedName>
    <definedName name="____PTA1" localSheetId="81">#REF!</definedName>
    <definedName name="____PTA1" localSheetId="36">#REF!</definedName>
    <definedName name="____PTA1" localSheetId="1">#REF!</definedName>
    <definedName name="____PTA1" localSheetId="27">#REF!</definedName>
    <definedName name="____PTA1" localSheetId="30">#N/A</definedName>
    <definedName name="____PTA1" localSheetId="31">#N/A</definedName>
    <definedName name="____PTA1" localSheetId="32">#N/A</definedName>
    <definedName name="____PTA1" localSheetId="34">#REF!</definedName>
    <definedName name="____PTA1" localSheetId="39">#REF!</definedName>
    <definedName name="____PTA1" localSheetId="40">#REF!</definedName>
    <definedName name="____PTA1" localSheetId="48">#REF!</definedName>
    <definedName name="____PTA1" localSheetId="49">#REF!</definedName>
    <definedName name="____PTA1" localSheetId="50">#REF!</definedName>
    <definedName name="____PTA1" localSheetId="62">#REF!</definedName>
    <definedName name="____PTA1" localSheetId="63">#REF!</definedName>
    <definedName name="____PTA1" localSheetId="69">#REF!</definedName>
    <definedName name="____PTA1" localSheetId="70">#REF!</definedName>
    <definedName name="____PTA1" localSheetId="82">#REF!</definedName>
    <definedName name="____PTA1" localSheetId="83">#REF!</definedName>
    <definedName name="____PTA1" localSheetId="22">#REF!</definedName>
    <definedName name="____PTA1" localSheetId="23">#REF!</definedName>
    <definedName name="____PTA1">#REF!</definedName>
    <definedName name="____ROS1">#N/A</definedName>
    <definedName name="____ROS2">#N/A</definedName>
    <definedName name="____ROS3">#N/A</definedName>
    <definedName name="____ROS4">#N/A</definedName>
    <definedName name="____SAR1" localSheetId="86">#REF!</definedName>
    <definedName name="____SAR1" localSheetId="87">#REF!</definedName>
    <definedName name="____SAR1" localSheetId="88">#REF!</definedName>
    <definedName name="____SAR1" localSheetId="89">#REF!</definedName>
    <definedName name="____SAR1" localSheetId="91">#REF!</definedName>
    <definedName name="____SAR1" localSheetId="92">#REF!</definedName>
    <definedName name="____SAR1" localSheetId="93">#REF!</definedName>
    <definedName name="____SAR1" localSheetId="15">#REF!</definedName>
    <definedName name="____SAR1" localSheetId="16">#REF!</definedName>
    <definedName name="____SAR1" localSheetId="17">#REF!</definedName>
    <definedName name="____SAR1" localSheetId="25">#REF!</definedName>
    <definedName name="____SAR1" localSheetId="26">#REF!</definedName>
    <definedName name="____SAR1" localSheetId="28">#REF!</definedName>
    <definedName name="____SAR1" localSheetId="33">#REF!</definedName>
    <definedName name="____SAR1" localSheetId="37">#REF!</definedName>
    <definedName name="____SAR1" localSheetId="38">#REF!</definedName>
    <definedName name="____SAR1" localSheetId="47">#REF!</definedName>
    <definedName name="____SAR1" localSheetId="81">#REF!</definedName>
    <definedName name="____SAR1" localSheetId="36">#REF!</definedName>
    <definedName name="____SAR1" localSheetId="1">#REF!</definedName>
    <definedName name="____SAR1" localSheetId="27">#REF!</definedName>
    <definedName name="____SAR1" localSheetId="30">#N/A</definedName>
    <definedName name="____SAR1" localSheetId="31">#N/A</definedName>
    <definedName name="____SAR1" localSheetId="32">#N/A</definedName>
    <definedName name="____SAR1" localSheetId="34">#REF!</definedName>
    <definedName name="____SAR1" localSheetId="39">#REF!</definedName>
    <definedName name="____SAR1" localSheetId="40">#REF!</definedName>
    <definedName name="____SAR1" localSheetId="44">#REF!</definedName>
    <definedName name="____SAR1" localSheetId="48">#REF!</definedName>
    <definedName name="____SAR1" localSheetId="49">#REF!</definedName>
    <definedName name="____SAR1" localSheetId="50">#REF!</definedName>
    <definedName name="____SAR1" localSheetId="62">#REF!</definedName>
    <definedName name="____SAR1" localSheetId="63">#REF!</definedName>
    <definedName name="____SAR1" localSheetId="69">#REF!</definedName>
    <definedName name="____SAR1" localSheetId="70">#REF!</definedName>
    <definedName name="____SAR1" localSheetId="82">#REF!</definedName>
    <definedName name="____SAR1" localSheetId="83">#REF!</definedName>
    <definedName name="____SAR1" localSheetId="84">#REF!</definedName>
    <definedName name="____SAR1" localSheetId="22">#REF!</definedName>
    <definedName name="____SAR1" localSheetId="23">#REF!</definedName>
    <definedName name="____SAR1">#REF!</definedName>
    <definedName name="____SRT11" localSheetId="86" hidden="1">{"Minpmon",#N/A,FALSE,"Monthinput"}</definedName>
    <definedName name="____SRT11" localSheetId="87" hidden="1">{"Minpmon",#N/A,FALSE,"Monthinput"}</definedName>
    <definedName name="____SRT11" localSheetId="88" hidden="1">{"Minpmon",#N/A,FALSE,"Monthinput"}</definedName>
    <definedName name="____SRT11" localSheetId="89" hidden="1">{"Minpmon",#N/A,FALSE,"Monthinput"}</definedName>
    <definedName name="____SRT11" localSheetId="91" hidden="1">{"Minpmon",#N/A,FALSE,"Monthinput"}</definedName>
    <definedName name="____SRT11" localSheetId="92" hidden="1">{"Minpmon",#N/A,FALSE,"Monthinput"}</definedName>
    <definedName name="____SRT11" localSheetId="93" hidden="1">{"Minpmon",#N/A,FALSE,"Monthinput"}</definedName>
    <definedName name="____SRT11" localSheetId="15" hidden="1">{"Minpmon",#N/A,FALSE,"Monthinput"}</definedName>
    <definedName name="____SRT11" localSheetId="16" hidden="1">{"Minpmon",#N/A,FALSE,"Monthinput"}</definedName>
    <definedName name="____SRT11" localSheetId="17" hidden="1">{"Minpmon",#N/A,FALSE,"Monthinput"}</definedName>
    <definedName name="____SRT11" localSheetId="25" hidden="1">{"Minpmon",#N/A,FALSE,"Monthinput"}</definedName>
    <definedName name="____SRT11" localSheetId="26" hidden="1">{"Minpmon",#N/A,FALSE,"Monthinput"}</definedName>
    <definedName name="____SRT11" localSheetId="28" hidden="1">{"Minpmon",#N/A,FALSE,"Monthinput"}</definedName>
    <definedName name="____SRT11" localSheetId="33" hidden="1">{"Minpmon",#N/A,FALSE,"Monthinput"}</definedName>
    <definedName name="____SRT11" localSheetId="37" hidden="1">{"Minpmon",#N/A,FALSE,"Monthinput"}</definedName>
    <definedName name="____SRT11" localSheetId="8" hidden="1">{"Minpmon",#N/A,FALSE,"Monthinput"}</definedName>
    <definedName name="____SRT11" localSheetId="9" hidden="1">{"Minpmon",#N/A,FALSE,"Monthinput"}</definedName>
    <definedName name="____SRT11" localSheetId="10" hidden="1">{"Minpmon",#N/A,FALSE,"Monthinput"}</definedName>
    <definedName name="____SRT11" localSheetId="11" hidden="1">{"Minpmon",#N/A,FALSE,"Monthinput"}</definedName>
    <definedName name="____SRT11" localSheetId="38" hidden="1">{"Minpmon",#N/A,FALSE,"Monthinput"}</definedName>
    <definedName name="____SRT11" localSheetId="47" hidden="1">{"Minpmon",#N/A,FALSE,"Monthinput"}</definedName>
    <definedName name="____SRT11" localSheetId="81" hidden="1">{"Minpmon",#N/A,FALSE,"Monthinput"}</definedName>
    <definedName name="____SRT11" localSheetId="36" hidden="1">{"Minpmon",#N/A,FALSE,"Monthinput"}</definedName>
    <definedName name="____SRT11" localSheetId="1" hidden="1">{"Minpmon",#N/A,FALSE,"Monthinput"}</definedName>
    <definedName name="____SRT11" localSheetId="24" hidden="1">{"Minpmon",#N/A,FALSE,"Monthinput"}</definedName>
    <definedName name="____SRT11" localSheetId="27" hidden="1">{"Minpmon",#N/A,FALSE,"Monthinput"}</definedName>
    <definedName name="____SRT11" localSheetId="29" hidden="1">{"Minpmon",#N/A,FALSE,"Monthinput"}</definedName>
    <definedName name="____SRT11" localSheetId="34" hidden="1">{"Minpmon",#N/A,FALSE,"Monthinput"}</definedName>
    <definedName name="____SRT11" localSheetId="35" hidden="1">{"Minpmon",#N/A,FALSE,"Monthinput"}</definedName>
    <definedName name="____SRT11" localSheetId="39" hidden="1">{"Minpmon",#N/A,FALSE,"Monthinput"}</definedName>
    <definedName name="____SRT11" localSheetId="40" hidden="1">{"Minpmon",#N/A,FALSE,"Monthinput"}</definedName>
    <definedName name="____SRT11" localSheetId="3" hidden="1">{"Minpmon",#N/A,FALSE,"Monthinput"}</definedName>
    <definedName name="____SRT11" localSheetId="41" hidden="1">{"Minpmon",#N/A,FALSE,"Monthinput"}</definedName>
    <definedName name="____SRT11" localSheetId="42" hidden="1">{"Minpmon",#N/A,FALSE,"Monthinput"}</definedName>
    <definedName name="____SRT11" localSheetId="43" hidden="1">{"Minpmon",#N/A,FALSE,"Monthinput"}</definedName>
    <definedName name="____SRT11" localSheetId="44" hidden="1">{"Minpmon",#N/A,FALSE,"Monthinput"}</definedName>
    <definedName name="____SRT11" localSheetId="48" hidden="1">{"Minpmon",#N/A,FALSE,"Monthinput"}</definedName>
    <definedName name="____SRT11" localSheetId="49" hidden="1">{"Minpmon",#N/A,FALSE,"Monthinput"}</definedName>
    <definedName name="____SRT11" localSheetId="50" hidden="1">{"Minpmon",#N/A,FALSE,"Monthinput"}</definedName>
    <definedName name="____SRT11" localSheetId="62" hidden="1">{"Minpmon",#N/A,FALSE,"Monthinput"}</definedName>
    <definedName name="____SRT11" localSheetId="63" hidden="1">{"Minpmon",#N/A,FALSE,"Monthinput"}</definedName>
    <definedName name="____SRT11" localSheetId="64" hidden="1">{"Minpmon",#N/A,FALSE,"Monthinput"}</definedName>
    <definedName name="____SRT11" localSheetId="65" hidden="1">{"Minpmon",#N/A,FALSE,"Monthinput"}</definedName>
    <definedName name="____SRT11" localSheetId="66" hidden="1">{"Minpmon",#N/A,FALSE,"Monthinput"}</definedName>
    <definedName name="____SRT11" localSheetId="67" hidden="1">{"Minpmon",#N/A,FALSE,"Monthinput"}</definedName>
    <definedName name="____SRT11" localSheetId="69" hidden="1">{"Minpmon",#N/A,FALSE,"Monthinput"}</definedName>
    <definedName name="____SRT11" localSheetId="70" hidden="1">{"Minpmon",#N/A,FALSE,"Monthinput"}</definedName>
    <definedName name="____SRT11" localSheetId="82" hidden="1">{"Minpmon",#N/A,FALSE,"Monthinput"}</definedName>
    <definedName name="____SRT11" localSheetId="83" hidden="1">{"Minpmon",#N/A,FALSE,"Monthinput"}</definedName>
    <definedName name="____SRT11" localSheetId="84" hidden="1">{"Minpmon",#N/A,FALSE,"Monthinput"}</definedName>
    <definedName name="____SRT11" localSheetId="85" hidden="1">{"Minpmon",#N/A,FALSE,"Monthinput"}</definedName>
    <definedName name="____SRT11" localSheetId="22" hidden="1">{"Minpmon",#N/A,FALSE,"Monthinput"}</definedName>
    <definedName name="____SRT11" localSheetId="23" hidden="1">{"Minpmon",#N/A,FALSE,"Monthinput"}</definedName>
    <definedName name="____SRT11" hidden="1">{"Minpmon",#N/A,FALSE,"Monthinput"}</definedName>
    <definedName name="____tAB4" localSheetId="15">#REF!</definedName>
    <definedName name="____tAB4" localSheetId="17">#REF!</definedName>
    <definedName name="____tAB4" localSheetId="47">#REF!</definedName>
    <definedName name="____tAB4" localSheetId="36">'[6]shared data'!$A$1:$G$71</definedName>
    <definedName name="____tAB4" localSheetId="1">'[6]shared data'!$A$1:$G$71</definedName>
    <definedName name="____tAB4" localSheetId="29">'[6]shared data'!$A$1:$G$71</definedName>
    <definedName name="____tAB4" localSheetId="48">#REF!</definedName>
    <definedName name="____tAB4" localSheetId="49">#REF!</definedName>
    <definedName name="____tAB4" localSheetId="50">#REF!</definedName>
    <definedName name="____tAB4" localSheetId="84">'[6]shared data'!$A$1:$G$71</definedName>
    <definedName name="____tAB4" localSheetId="22">#REF!</definedName>
    <definedName name="____tAB4" localSheetId="23">'[6]shared data'!$A$1:$G$71</definedName>
    <definedName name="____tAB4">#REF!</definedName>
    <definedName name="____tnt1">#N/A</definedName>
    <definedName name="____TOT58" localSheetId="86">[7]GROWTH!#REF!</definedName>
    <definedName name="____TOT58" localSheetId="87">[7]GROWTH!#REF!</definedName>
    <definedName name="____TOT58" localSheetId="88">[7]GROWTH!#REF!</definedName>
    <definedName name="____TOT58" localSheetId="89">[7]GROWTH!#REF!</definedName>
    <definedName name="____TOT58" localSheetId="91">[7]GROWTH!#REF!</definedName>
    <definedName name="____TOT58" localSheetId="92">[7]GROWTH!#REF!</definedName>
    <definedName name="____TOT58" localSheetId="93">[7]GROWTH!#REF!</definedName>
    <definedName name="____TOT58" localSheetId="15">#REF!</definedName>
    <definedName name="____TOT58" localSheetId="16">#REF!</definedName>
    <definedName name="____TOT58" localSheetId="17">#REF!</definedName>
    <definedName name="____TOT58" localSheetId="28">#REF!</definedName>
    <definedName name="____TOT58" localSheetId="33">[7]GROWTH!#REF!</definedName>
    <definedName name="____TOT58" localSheetId="37">[7]GROWTH!#REF!</definedName>
    <definedName name="____TOT58" localSheetId="38">[7]GROWTH!#REF!</definedName>
    <definedName name="____TOT58" localSheetId="47">#REF!</definedName>
    <definedName name="____TOT58" localSheetId="81">[7]GROWTH!#REF!</definedName>
    <definedName name="____TOT58" localSheetId="36">[7]GROWTH!#REF!</definedName>
    <definedName name="____TOT58" localSheetId="1">[7]GROWTH!#REF!</definedName>
    <definedName name="____TOT58" localSheetId="27">#REF!</definedName>
    <definedName name="____TOT58" localSheetId="29">[7]GROWTH!#REF!</definedName>
    <definedName name="____TOT58" localSheetId="34">[7]GROWTH!#REF!</definedName>
    <definedName name="____TOT58" localSheetId="39">[7]GROWTH!#REF!</definedName>
    <definedName name="____TOT58" localSheetId="48">#REF!</definedName>
    <definedName name="____TOT58" localSheetId="49">[7]GROWTH!#REF!</definedName>
    <definedName name="____TOT58" localSheetId="50">[7]GROWTH!#REF!</definedName>
    <definedName name="____TOT58" localSheetId="69">#REF!</definedName>
    <definedName name="____TOT58" localSheetId="70">[7]GROWTH!#REF!</definedName>
    <definedName name="____TOT58" localSheetId="82">[7]GROWTH!#REF!</definedName>
    <definedName name="____TOT58" localSheetId="83">[7]GROWTH!#REF!</definedName>
    <definedName name="____TOT58" localSheetId="84">[7]GROWTH!#REF!</definedName>
    <definedName name="____TOT58" localSheetId="22">#REF!</definedName>
    <definedName name="____TOT58" localSheetId="23">[7]GROWTH!#REF!</definedName>
    <definedName name="____TOT58">#REF!</definedName>
    <definedName name="___asd1">#N/A</definedName>
    <definedName name="___AUS1" localSheetId="86">#REF!</definedName>
    <definedName name="___AUS1" localSheetId="87">#REF!</definedName>
    <definedName name="___AUS1" localSheetId="88">#REF!</definedName>
    <definedName name="___AUS1" localSheetId="89">#REF!</definedName>
    <definedName name="___AUS1" localSheetId="91">#REF!</definedName>
    <definedName name="___AUS1" localSheetId="92">#REF!</definedName>
    <definedName name="___AUS1" localSheetId="93">#REF!</definedName>
    <definedName name="___AUS1" localSheetId="15">#REF!</definedName>
    <definedName name="___AUS1" localSheetId="16">#REF!</definedName>
    <definedName name="___AUS1" localSheetId="17">#REF!</definedName>
    <definedName name="___AUS1" localSheetId="25">#REF!</definedName>
    <definedName name="___AUS1" localSheetId="26">#REF!</definedName>
    <definedName name="___AUS1" localSheetId="28">#REF!</definedName>
    <definedName name="___AUS1" localSheetId="33">#REF!</definedName>
    <definedName name="___AUS1" localSheetId="37">#REF!</definedName>
    <definedName name="___AUS1" localSheetId="38">#REF!</definedName>
    <definedName name="___AUS1" localSheetId="47">#REF!</definedName>
    <definedName name="___AUS1" localSheetId="81">#REF!</definedName>
    <definedName name="___AUS1" localSheetId="36">#REF!</definedName>
    <definedName name="___AUS1" localSheetId="1">#REF!</definedName>
    <definedName name="___AUS1" localSheetId="27">#REF!</definedName>
    <definedName name="___AUS1" localSheetId="30">#N/A</definedName>
    <definedName name="___AUS1" localSheetId="31">#N/A</definedName>
    <definedName name="___AUS1" localSheetId="32">#N/A</definedName>
    <definedName name="___AUS1" localSheetId="34">#REF!</definedName>
    <definedName name="___AUS1" localSheetId="39">#REF!</definedName>
    <definedName name="___AUS1" localSheetId="40">#REF!</definedName>
    <definedName name="___AUS1" localSheetId="44">#REF!</definedName>
    <definedName name="___AUS1" localSheetId="48">#REF!</definedName>
    <definedName name="___AUS1" localSheetId="49">#REF!</definedName>
    <definedName name="___AUS1" localSheetId="50">#REF!</definedName>
    <definedName name="___AUS1" localSheetId="62">#REF!</definedName>
    <definedName name="___AUS1" localSheetId="63">#REF!</definedName>
    <definedName name="___AUS1" localSheetId="69">#REF!</definedName>
    <definedName name="___AUS1" localSheetId="70">#REF!</definedName>
    <definedName name="___AUS1" localSheetId="82">#REF!</definedName>
    <definedName name="___AUS1" localSheetId="83">#REF!</definedName>
    <definedName name="___AUS1" localSheetId="84">#REF!</definedName>
    <definedName name="___AUS1" localSheetId="22">#REF!</definedName>
    <definedName name="___AUS1" localSheetId="23">#REF!</definedName>
    <definedName name="___AUS1">#REF!</definedName>
    <definedName name="___DEG1" localSheetId="86">#REF!</definedName>
    <definedName name="___DEG1" localSheetId="87">#REF!</definedName>
    <definedName name="___DEG1" localSheetId="88">#REF!</definedName>
    <definedName name="___DEG1" localSheetId="89">#REF!</definedName>
    <definedName name="___DEG1" localSheetId="91">#REF!</definedName>
    <definedName name="___DEG1" localSheetId="92">#REF!</definedName>
    <definedName name="___DEG1" localSheetId="93">#REF!</definedName>
    <definedName name="___DEG1" localSheetId="15">#REF!</definedName>
    <definedName name="___DEG1" localSheetId="16">#REF!</definedName>
    <definedName name="___DEG1" localSheetId="17">#REF!</definedName>
    <definedName name="___DEG1" localSheetId="25">#REF!</definedName>
    <definedName name="___DEG1" localSheetId="28">#REF!</definedName>
    <definedName name="___DEG1" localSheetId="47">#REF!</definedName>
    <definedName name="___DEG1" localSheetId="81">#REF!</definedName>
    <definedName name="___DEG1" localSheetId="36">#REF!</definedName>
    <definedName name="___DEG1" localSheetId="1">#REF!</definedName>
    <definedName name="___DEG1" localSheetId="27">#REF!</definedName>
    <definedName name="___DEG1" localSheetId="30">#N/A</definedName>
    <definedName name="___DEG1" localSheetId="31">#N/A</definedName>
    <definedName name="___DEG1" localSheetId="32">#N/A</definedName>
    <definedName name="___DEG1" localSheetId="34">#REF!</definedName>
    <definedName name="___DEG1" localSheetId="39">#REF!</definedName>
    <definedName name="___DEG1" localSheetId="40">#REF!</definedName>
    <definedName name="___DEG1" localSheetId="48">#REF!</definedName>
    <definedName name="___DEG1" localSheetId="49">#REF!</definedName>
    <definedName name="___DEG1" localSheetId="50">#REF!</definedName>
    <definedName name="___DEG1" localSheetId="62">#REF!</definedName>
    <definedName name="___DEG1" localSheetId="63">#REF!</definedName>
    <definedName name="___DEG1" localSheetId="69">#REF!</definedName>
    <definedName name="___DEG1" localSheetId="70">#REF!</definedName>
    <definedName name="___DEG1" localSheetId="82">#REF!</definedName>
    <definedName name="___DEG1" localSheetId="83">#REF!</definedName>
    <definedName name="___DEG1" localSheetId="22">#REF!</definedName>
    <definedName name="___DEG1" localSheetId="23">#REF!</definedName>
    <definedName name="___DEG1">#REF!</definedName>
    <definedName name="___DKR1" localSheetId="86">#REF!</definedName>
    <definedName name="___DKR1" localSheetId="87">#REF!</definedName>
    <definedName name="___DKR1" localSheetId="88">#REF!</definedName>
    <definedName name="___DKR1" localSheetId="89">#REF!</definedName>
    <definedName name="___DKR1" localSheetId="91">#REF!</definedName>
    <definedName name="___DKR1" localSheetId="92">#REF!</definedName>
    <definedName name="___DKR1" localSheetId="93">#REF!</definedName>
    <definedName name="___DKR1" localSheetId="15">#REF!</definedName>
    <definedName name="___DKR1" localSheetId="16">#REF!</definedName>
    <definedName name="___DKR1" localSheetId="17">#REF!</definedName>
    <definedName name="___DKR1" localSheetId="25">#REF!</definedName>
    <definedName name="___DKR1" localSheetId="28">#REF!</definedName>
    <definedName name="___DKR1" localSheetId="47">#REF!</definedName>
    <definedName name="___DKR1" localSheetId="81">#REF!</definedName>
    <definedName name="___DKR1" localSheetId="36">#REF!</definedName>
    <definedName name="___DKR1" localSheetId="1">#REF!</definedName>
    <definedName name="___DKR1" localSheetId="27">#REF!</definedName>
    <definedName name="___DKR1" localSheetId="30">#N/A</definedName>
    <definedName name="___DKR1" localSheetId="31">#N/A</definedName>
    <definedName name="___DKR1" localSheetId="32">#N/A</definedName>
    <definedName name="___DKR1" localSheetId="34">#REF!</definedName>
    <definedName name="___DKR1" localSheetId="39">#REF!</definedName>
    <definedName name="___DKR1" localSheetId="40">#REF!</definedName>
    <definedName name="___DKR1" localSheetId="48">#REF!</definedName>
    <definedName name="___DKR1" localSheetId="49">#REF!</definedName>
    <definedName name="___DKR1" localSheetId="50">#REF!</definedName>
    <definedName name="___DKR1" localSheetId="62">#REF!</definedName>
    <definedName name="___DKR1" localSheetId="63">#REF!</definedName>
    <definedName name="___DKR1" localSheetId="69">#REF!</definedName>
    <definedName name="___DKR1" localSheetId="70">#REF!</definedName>
    <definedName name="___DKR1" localSheetId="82">#REF!</definedName>
    <definedName name="___DKR1" localSheetId="83">#REF!</definedName>
    <definedName name="___DKR1" localSheetId="22">#REF!</definedName>
    <definedName name="___DKR1" localSheetId="23">#REF!</definedName>
    <definedName name="___DKR1">#REF!</definedName>
    <definedName name="___ECU1" localSheetId="86">#REF!</definedName>
    <definedName name="___ECU1" localSheetId="87">#REF!</definedName>
    <definedName name="___ECU1" localSheetId="88">#REF!</definedName>
    <definedName name="___ECU1" localSheetId="89">#REF!</definedName>
    <definedName name="___ECU1" localSheetId="91">#REF!</definedName>
    <definedName name="___ECU1" localSheetId="92">#REF!</definedName>
    <definedName name="___ECU1" localSheetId="93">#REF!</definedName>
    <definedName name="___ECU1" localSheetId="15">#REF!</definedName>
    <definedName name="___ECU1" localSheetId="17">#REF!</definedName>
    <definedName name="___ECU1" localSheetId="25">#REF!</definedName>
    <definedName name="___ECU1" localSheetId="47">#REF!</definedName>
    <definedName name="___ECU1" localSheetId="81">#REF!</definedName>
    <definedName name="___ECU1" localSheetId="36">#REF!</definedName>
    <definedName name="___ECU1" localSheetId="1">#REF!</definedName>
    <definedName name="___ECU1" localSheetId="27">#REF!</definedName>
    <definedName name="___ECU1" localSheetId="30">#N/A</definedName>
    <definedName name="___ECU1" localSheetId="31">#N/A</definedName>
    <definedName name="___ECU1" localSheetId="32">#N/A</definedName>
    <definedName name="___ECU1" localSheetId="34">#REF!</definedName>
    <definedName name="___ECU1" localSheetId="40">#REF!</definedName>
    <definedName name="___ECU1" localSheetId="48">#REF!</definedName>
    <definedName name="___ECU1" localSheetId="49">#REF!</definedName>
    <definedName name="___ECU1" localSheetId="50">#REF!</definedName>
    <definedName name="___ECU1" localSheetId="62">#REF!</definedName>
    <definedName name="___ECU1" localSheetId="63">#REF!</definedName>
    <definedName name="___ECU1" localSheetId="69">#REF!</definedName>
    <definedName name="___ECU1" localSheetId="70">#REF!</definedName>
    <definedName name="___ECU1" localSheetId="82">#REF!</definedName>
    <definedName name="___ECU1" localSheetId="83">#REF!</definedName>
    <definedName name="___ECU1" localSheetId="22">#REF!</definedName>
    <definedName name="___ECU1" localSheetId="23">#REF!</definedName>
    <definedName name="___ECU1">#REF!</definedName>
    <definedName name="___ESC1" localSheetId="86">#REF!</definedName>
    <definedName name="___ESC1" localSheetId="87">#REF!</definedName>
    <definedName name="___ESC1" localSheetId="88">#REF!</definedName>
    <definedName name="___ESC1" localSheetId="89">#REF!</definedName>
    <definedName name="___ESC1" localSheetId="91">#REF!</definedName>
    <definedName name="___ESC1" localSheetId="92">#REF!</definedName>
    <definedName name="___ESC1" localSheetId="93">#REF!</definedName>
    <definedName name="___ESC1" localSheetId="15">#REF!</definedName>
    <definedName name="___ESC1" localSheetId="17">#REF!</definedName>
    <definedName name="___ESC1" localSheetId="25">#REF!</definedName>
    <definedName name="___ESC1" localSheetId="47">#REF!</definedName>
    <definedName name="___ESC1" localSheetId="81">#REF!</definedName>
    <definedName name="___ESC1" localSheetId="36">#REF!</definedName>
    <definedName name="___ESC1" localSheetId="1">#REF!</definedName>
    <definedName name="___ESC1" localSheetId="27">#REF!</definedName>
    <definedName name="___ESC1" localSheetId="30">#N/A</definedName>
    <definedName name="___ESC1" localSheetId="31">#N/A</definedName>
    <definedName name="___ESC1" localSheetId="32">#N/A</definedName>
    <definedName name="___ESC1" localSheetId="34">#REF!</definedName>
    <definedName name="___ESC1" localSheetId="40">#REF!</definedName>
    <definedName name="___ESC1" localSheetId="48">#REF!</definedName>
    <definedName name="___ESC1" localSheetId="49">#REF!</definedName>
    <definedName name="___ESC1" localSheetId="50">#REF!</definedName>
    <definedName name="___ESC1" localSheetId="62">#REF!</definedName>
    <definedName name="___ESC1" localSheetId="63">#REF!</definedName>
    <definedName name="___ESC1" localSheetId="69">#REF!</definedName>
    <definedName name="___ESC1" localSheetId="70">#REF!</definedName>
    <definedName name="___ESC1" localSheetId="82">#REF!</definedName>
    <definedName name="___ESC1" localSheetId="83">#REF!</definedName>
    <definedName name="___ESC1" localSheetId="22">#REF!</definedName>
    <definedName name="___ESC1" localSheetId="23">#REF!</definedName>
    <definedName name="___ESC1">#REF!</definedName>
    <definedName name="___F" localSheetId="86" hidden="1">'[8]Fax a enviar'!#REF!</definedName>
    <definedName name="___F" localSheetId="87" hidden="1">'[8]Fax a enviar'!#REF!</definedName>
    <definedName name="___F" localSheetId="88" hidden="1">'[8]Fax a enviar'!#REF!</definedName>
    <definedName name="___F" localSheetId="89" hidden="1">'[8]Fax a enviar'!#REF!</definedName>
    <definedName name="___F" localSheetId="91" hidden="1">'[8]Fax a enviar'!#REF!</definedName>
    <definedName name="___F" localSheetId="92" hidden="1">'[8]Fax a enviar'!#REF!</definedName>
    <definedName name="___F" localSheetId="93" hidden="1">'[8]Fax a enviar'!#REF!</definedName>
    <definedName name="___F" localSheetId="15" hidden="1">#REF!</definedName>
    <definedName name="___F" localSheetId="17" hidden="1">#REF!</definedName>
    <definedName name="___F" localSheetId="25" hidden="1">'[8]Fax a enviar'!#REF!</definedName>
    <definedName name="___F" localSheetId="28" hidden="1">#REF!</definedName>
    <definedName name="___F" localSheetId="47" hidden="1">#REF!</definedName>
    <definedName name="___F" localSheetId="36" hidden="1">'[8]Fax a enviar'!#REF!</definedName>
    <definedName name="___F" localSheetId="1" hidden="1">'[8]Fax a enviar'!#REF!</definedName>
    <definedName name="___F" localSheetId="27" hidden="1">#REF!</definedName>
    <definedName name="___F" localSheetId="29" hidden="1">'[8]Fax a enviar'!#REF!</definedName>
    <definedName name="___F" localSheetId="39" hidden="1">'[8]Fax a enviar'!#REF!</definedName>
    <definedName name="___F" localSheetId="48" hidden="1">#REF!</definedName>
    <definedName name="___F" localSheetId="49" hidden="1">#REF!</definedName>
    <definedName name="___F" localSheetId="50" hidden="1">#REF!</definedName>
    <definedName name="___F" localSheetId="69" hidden="1">#REF!</definedName>
    <definedName name="___F" localSheetId="70" hidden="1">'[8]Fax a enviar'!#REF!</definedName>
    <definedName name="___F" localSheetId="83" hidden="1">'[8]Fax a enviar'!#REF!</definedName>
    <definedName name="___F" localSheetId="84" hidden="1">'[8]Fax a enviar'!#REF!</definedName>
    <definedName name="___F" localSheetId="22" hidden="1">#REF!</definedName>
    <definedName name="___F" localSheetId="23" hidden="1">'[8]Fax a enviar'!#REF!</definedName>
    <definedName name="___F" hidden="1">#REF!</definedName>
    <definedName name="___FAL2" localSheetId="86">#REF!</definedName>
    <definedName name="___FAL2" localSheetId="87">#REF!</definedName>
    <definedName name="___FAL2" localSheetId="88">#REF!</definedName>
    <definedName name="___FAL2" localSheetId="89">#REF!</definedName>
    <definedName name="___FAL2" localSheetId="91">#REF!</definedName>
    <definedName name="___FAL2" localSheetId="92">#REF!</definedName>
    <definedName name="___FAL2" localSheetId="93">#REF!</definedName>
    <definedName name="___FAL2" localSheetId="15">#REF!</definedName>
    <definedName name="___FAL2" localSheetId="16">#REF!</definedName>
    <definedName name="___FAL2" localSheetId="17">#REF!</definedName>
    <definedName name="___FAL2" localSheetId="25">#REF!</definedName>
    <definedName name="___FAL2" localSheetId="26">#REF!</definedName>
    <definedName name="___FAL2" localSheetId="28">#REF!</definedName>
    <definedName name="___FAL2" localSheetId="33">#REF!</definedName>
    <definedName name="___FAL2" localSheetId="37">#REF!</definedName>
    <definedName name="___FAL2" localSheetId="38">#REF!</definedName>
    <definedName name="___FAL2" localSheetId="47">#REF!</definedName>
    <definedName name="___FAL2" localSheetId="81">#REF!</definedName>
    <definedName name="___FAL2" localSheetId="36">#REF!</definedName>
    <definedName name="___FAL2" localSheetId="1">#REF!</definedName>
    <definedName name="___FAL2" localSheetId="27">#REF!</definedName>
    <definedName name="___FAL2" localSheetId="30">#N/A</definedName>
    <definedName name="___FAL2" localSheetId="31">#N/A</definedName>
    <definedName name="___FAL2" localSheetId="32">#N/A</definedName>
    <definedName name="___FAL2" localSheetId="34">#REF!</definedName>
    <definedName name="___FAL2" localSheetId="39">#REF!</definedName>
    <definedName name="___FAL2" localSheetId="40">#REF!</definedName>
    <definedName name="___FAL2" localSheetId="44">#REF!</definedName>
    <definedName name="___FAL2" localSheetId="48">#REF!</definedName>
    <definedName name="___FAL2" localSheetId="49">#REF!</definedName>
    <definedName name="___FAL2" localSheetId="50">#REF!</definedName>
    <definedName name="___FAL2" localSheetId="62">#REF!</definedName>
    <definedName name="___FAL2" localSheetId="63">#REF!</definedName>
    <definedName name="___FAL2" localSheetId="69">#REF!</definedName>
    <definedName name="___FAL2" localSheetId="70">#REF!</definedName>
    <definedName name="___FAL2" localSheetId="82">#REF!</definedName>
    <definedName name="___FAL2" localSheetId="83">#REF!</definedName>
    <definedName name="___FAL2" localSheetId="84">#REF!</definedName>
    <definedName name="___FAL2" localSheetId="22">#REF!</definedName>
    <definedName name="___FAL2" localSheetId="23">#REF!</definedName>
    <definedName name="___FAL2">#REF!</definedName>
    <definedName name="___FAL3" localSheetId="86">#REF!</definedName>
    <definedName name="___FAL3" localSheetId="87">#REF!</definedName>
    <definedName name="___FAL3" localSheetId="88">#REF!</definedName>
    <definedName name="___FAL3" localSheetId="89">#REF!</definedName>
    <definedName name="___FAL3" localSheetId="91">#REF!</definedName>
    <definedName name="___FAL3" localSheetId="92">#REF!</definedName>
    <definedName name="___FAL3" localSheetId="93">#REF!</definedName>
    <definedName name="___FAL3" localSheetId="15">#REF!</definedName>
    <definedName name="___FAL3" localSheetId="16">#REF!</definedName>
    <definedName name="___FAL3" localSheetId="17">#REF!</definedName>
    <definedName name="___FAL3" localSheetId="25">#REF!</definedName>
    <definedName name="___FAL3" localSheetId="28">#REF!</definedName>
    <definedName name="___FAL3" localSheetId="47">#REF!</definedName>
    <definedName name="___FAL3" localSheetId="81">#REF!</definedName>
    <definedName name="___FAL3" localSheetId="36">#REF!</definedName>
    <definedName name="___FAL3" localSheetId="1">#REF!</definedName>
    <definedName name="___FAL3" localSheetId="27">#REF!</definedName>
    <definedName name="___FAL3" localSheetId="30">#N/A</definedName>
    <definedName name="___FAL3" localSheetId="31">#N/A</definedName>
    <definedName name="___FAL3" localSheetId="32">#N/A</definedName>
    <definedName name="___FAL3" localSheetId="34">#REF!</definedName>
    <definedName name="___FAL3" localSheetId="39">#REF!</definedName>
    <definedName name="___FAL3" localSheetId="40">#REF!</definedName>
    <definedName name="___FAL3" localSheetId="48">#REF!</definedName>
    <definedName name="___FAL3" localSheetId="49">#REF!</definedName>
    <definedName name="___FAL3" localSheetId="50">#REF!</definedName>
    <definedName name="___FAL3" localSheetId="62">#REF!</definedName>
    <definedName name="___FAL3" localSheetId="63">#REF!</definedName>
    <definedName name="___FAL3" localSheetId="69">#REF!</definedName>
    <definedName name="___FAL3" localSheetId="70">#REF!</definedName>
    <definedName name="___FAL3" localSheetId="82">#REF!</definedName>
    <definedName name="___FAL3" localSheetId="83">#REF!</definedName>
    <definedName name="___FAL3" localSheetId="22">#REF!</definedName>
    <definedName name="___FAL3" localSheetId="23">#REF!</definedName>
    <definedName name="___FAL3">#REF!</definedName>
    <definedName name="___FAL4" localSheetId="86">#REF!</definedName>
    <definedName name="___FAL4" localSheetId="87">#REF!</definedName>
    <definedName name="___FAL4" localSheetId="88">#REF!</definedName>
    <definedName name="___FAL4" localSheetId="89">#REF!</definedName>
    <definedName name="___FAL4" localSheetId="91">#REF!</definedName>
    <definedName name="___FAL4" localSheetId="92">#REF!</definedName>
    <definedName name="___FAL4" localSheetId="93">#REF!</definedName>
    <definedName name="___FAL4" localSheetId="15">#REF!</definedName>
    <definedName name="___FAL4" localSheetId="16">#REF!</definedName>
    <definedName name="___FAL4" localSheetId="17">#REF!</definedName>
    <definedName name="___FAL4" localSheetId="25">#REF!</definedName>
    <definedName name="___FAL4" localSheetId="28">#REF!</definedName>
    <definedName name="___FAL4" localSheetId="47">#REF!</definedName>
    <definedName name="___FAL4" localSheetId="81">#REF!</definedName>
    <definedName name="___FAL4" localSheetId="36">#REF!</definedName>
    <definedName name="___FAL4" localSheetId="1">#REF!</definedName>
    <definedName name="___FAL4" localSheetId="27">#REF!</definedName>
    <definedName name="___FAL4" localSheetId="30">#N/A</definedName>
    <definedName name="___FAL4" localSheetId="31">#N/A</definedName>
    <definedName name="___FAL4" localSheetId="32">#N/A</definedName>
    <definedName name="___FAL4" localSheetId="34">#REF!</definedName>
    <definedName name="___FAL4" localSheetId="39">#REF!</definedName>
    <definedName name="___FAL4" localSheetId="40">#REF!</definedName>
    <definedName name="___FAL4" localSheetId="48">#REF!</definedName>
    <definedName name="___FAL4" localSheetId="49">#REF!</definedName>
    <definedName name="___FAL4" localSheetId="50">#REF!</definedName>
    <definedName name="___FAL4" localSheetId="62">#REF!</definedName>
    <definedName name="___FAL4" localSheetId="63">#REF!</definedName>
    <definedName name="___FAL4" localSheetId="69">#REF!</definedName>
    <definedName name="___FAL4" localSheetId="70">#REF!</definedName>
    <definedName name="___FAL4" localSheetId="82">#REF!</definedName>
    <definedName name="___FAL4" localSheetId="83">#REF!</definedName>
    <definedName name="___FAL4" localSheetId="22">#REF!</definedName>
    <definedName name="___FAL4" localSheetId="23">#REF!</definedName>
    <definedName name="___FAL4">#REF!</definedName>
    <definedName name="___FAL5" localSheetId="86">#REF!</definedName>
    <definedName name="___FAL5" localSheetId="87">#REF!</definedName>
    <definedName name="___FAL5" localSheetId="88">#REF!</definedName>
    <definedName name="___FAL5" localSheetId="89">#REF!</definedName>
    <definedName name="___FAL5" localSheetId="91">#REF!</definedName>
    <definedName name="___FAL5" localSheetId="92">#REF!</definedName>
    <definedName name="___FAL5" localSheetId="93">#REF!</definedName>
    <definedName name="___FAL5" localSheetId="15">#REF!</definedName>
    <definedName name="___FAL5" localSheetId="17">#REF!</definedName>
    <definedName name="___FAL5" localSheetId="25">#REF!</definedName>
    <definedName name="___FAL5" localSheetId="47">#REF!</definedName>
    <definedName name="___FAL5" localSheetId="81">#REF!</definedName>
    <definedName name="___FAL5" localSheetId="36">#REF!</definedName>
    <definedName name="___FAL5" localSheetId="1">#REF!</definedName>
    <definedName name="___FAL5" localSheetId="27">#REF!</definedName>
    <definedName name="___FAL5" localSheetId="30">#N/A</definedName>
    <definedName name="___FAL5" localSheetId="31">#N/A</definedName>
    <definedName name="___FAL5" localSheetId="32">#N/A</definedName>
    <definedName name="___FAL5" localSheetId="34">#REF!</definedName>
    <definedName name="___FAL5" localSheetId="40">#REF!</definedName>
    <definedName name="___FAL5" localSheetId="48">#REF!</definedName>
    <definedName name="___FAL5" localSheetId="49">#REF!</definedName>
    <definedName name="___FAL5" localSheetId="50">#REF!</definedName>
    <definedName name="___FAL5" localSheetId="62">#REF!</definedName>
    <definedName name="___FAL5" localSheetId="63">#REF!</definedName>
    <definedName name="___FAL5" localSheetId="69">#REF!</definedName>
    <definedName name="___FAL5" localSheetId="70">#REF!</definedName>
    <definedName name="___FAL5" localSheetId="82">#REF!</definedName>
    <definedName name="___FAL5" localSheetId="83">#REF!</definedName>
    <definedName name="___FAL5" localSheetId="22">#REF!</definedName>
    <definedName name="___FAL5" localSheetId="23">#REF!</definedName>
    <definedName name="___FAL5">#REF!</definedName>
    <definedName name="___FAL6" localSheetId="86">#REF!</definedName>
    <definedName name="___FAL6" localSheetId="87">#REF!</definedName>
    <definedName name="___FAL6" localSheetId="88">#REF!</definedName>
    <definedName name="___FAL6" localSheetId="89">#REF!</definedName>
    <definedName name="___FAL6" localSheetId="91">#REF!</definedName>
    <definedName name="___FAL6" localSheetId="92">#REF!</definedName>
    <definedName name="___FAL6" localSheetId="93">#REF!</definedName>
    <definedName name="___FAL6" localSheetId="15">#REF!</definedName>
    <definedName name="___FAL6" localSheetId="17">#REF!</definedName>
    <definedName name="___FAL6" localSheetId="25">#REF!</definedName>
    <definedName name="___FAL6" localSheetId="47">#REF!</definedName>
    <definedName name="___FAL6" localSheetId="81">#REF!</definedName>
    <definedName name="___FAL6" localSheetId="36">#REF!</definedName>
    <definedName name="___FAL6" localSheetId="1">#REF!</definedName>
    <definedName name="___FAL6" localSheetId="27">#REF!</definedName>
    <definedName name="___FAL6" localSheetId="30">#N/A</definedName>
    <definedName name="___FAL6" localSheetId="31">#N/A</definedName>
    <definedName name="___FAL6" localSheetId="32">#N/A</definedName>
    <definedName name="___FAL6" localSheetId="34">#REF!</definedName>
    <definedName name="___FAL6" localSheetId="40">#REF!</definedName>
    <definedName name="___FAL6" localSheetId="48">#REF!</definedName>
    <definedName name="___FAL6" localSheetId="49">#REF!</definedName>
    <definedName name="___FAL6" localSheetId="50">#REF!</definedName>
    <definedName name="___FAL6" localSheetId="62">#REF!</definedName>
    <definedName name="___FAL6" localSheetId="63">#REF!</definedName>
    <definedName name="___FAL6" localSheetId="69">#REF!</definedName>
    <definedName name="___FAL6" localSheetId="70">#REF!</definedName>
    <definedName name="___FAL6" localSheetId="82">#REF!</definedName>
    <definedName name="___FAL6" localSheetId="83">#REF!</definedName>
    <definedName name="___FAL6" localSheetId="22">#REF!</definedName>
    <definedName name="___FAL6" localSheetId="23">#REF!</definedName>
    <definedName name="___FAL6">#REF!</definedName>
    <definedName name="___FAL7" localSheetId="86">#REF!</definedName>
    <definedName name="___FAL7" localSheetId="87">#REF!</definedName>
    <definedName name="___FAL7" localSheetId="88">#REF!</definedName>
    <definedName name="___FAL7" localSheetId="89">#REF!</definedName>
    <definedName name="___FAL7" localSheetId="91">#REF!</definedName>
    <definedName name="___FAL7" localSheetId="92">#REF!</definedName>
    <definedName name="___FAL7" localSheetId="93">#REF!</definedName>
    <definedName name="___FAL7" localSheetId="15">#REF!</definedName>
    <definedName name="___FAL7" localSheetId="17">#REF!</definedName>
    <definedName name="___FAL7" localSheetId="25">#REF!</definedName>
    <definedName name="___FAL7" localSheetId="47">#REF!</definedName>
    <definedName name="___FAL7" localSheetId="81">#REF!</definedName>
    <definedName name="___FAL7" localSheetId="36">#REF!</definedName>
    <definedName name="___FAL7" localSheetId="1">#REF!</definedName>
    <definedName name="___FAL7" localSheetId="27">#REF!</definedName>
    <definedName name="___FAL7" localSheetId="30">#N/A</definedName>
    <definedName name="___FAL7" localSheetId="31">#N/A</definedName>
    <definedName name="___FAL7" localSheetId="32">#N/A</definedName>
    <definedName name="___FAL7" localSheetId="34">#REF!</definedName>
    <definedName name="___FAL7" localSheetId="40">#REF!</definedName>
    <definedName name="___FAL7" localSheetId="48">#REF!</definedName>
    <definedName name="___FAL7" localSheetId="49">#REF!</definedName>
    <definedName name="___FAL7" localSheetId="50">#REF!</definedName>
    <definedName name="___FAL7" localSheetId="62">#REF!</definedName>
    <definedName name="___FAL7" localSheetId="63">#REF!</definedName>
    <definedName name="___FAL7" localSheetId="69">#REF!</definedName>
    <definedName name="___FAL7" localSheetId="70">#REF!</definedName>
    <definedName name="___FAL7" localSheetId="82">#REF!</definedName>
    <definedName name="___FAL7" localSheetId="83">#REF!</definedName>
    <definedName name="___FAL7" localSheetId="22">#REF!</definedName>
    <definedName name="___FAL7" localSheetId="23">#REF!</definedName>
    <definedName name="___FAL7">#REF!</definedName>
    <definedName name="___FMK1" localSheetId="86">#REF!</definedName>
    <definedName name="___FMK1" localSheetId="87">#REF!</definedName>
    <definedName name="___FMK1" localSheetId="88">#REF!</definedName>
    <definedName name="___FMK1" localSheetId="89">#REF!</definedName>
    <definedName name="___FMK1" localSheetId="91">#REF!</definedName>
    <definedName name="___FMK1" localSheetId="92">#REF!</definedName>
    <definedName name="___FMK1" localSheetId="93">#REF!</definedName>
    <definedName name="___FMK1" localSheetId="15">#REF!</definedName>
    <definedName name="___FMK1" localSheetId="17">#REF!</definedName>
    <definedName name="___FMK1" localSheetId="25">#REF!</definedName>
    <definedName name="___FMK1" localSheetId="47">#REF!</definedName>
    <definedName name="___FMK1" localSheetId="81">#REF!</definedName>
    <definedName name="___FMK1" localSheetId="36">#REF!</definedName>
    <definedName name="___FMK1" localSheetId="1">#REF!</definedName>
    <definedName name="___FMK1" localSheetId="27">#REF!</definedName>
    <definedName name="___FMK1" localSheetId="30">#N/A</definedName>
    <definedName name="___FMK1" localSheetId="31">#N/A</definedName>
    <definedName name="___FMK1" localSheetId="32">#N/A</definedName>
    <definedName name="___FMK1" localSheetId="34">#REF!</definedName>
    <definedName name="___FMK1" localSheetId="40">#REF!</definedName>
    <definedName name="___FMK1" localSheetId="48">#REF!</definedName>
    <definedName name="___FMK1" localSheetId="49">#REF!</definedName>
    <definedName name="___FMK1" localSheetId="50">#REF!</definedName>
    <definedName name="___FMK1" localSheetId="62">#REF!</definedName>
    <definedName name="___FMK1" localSheetId="63">#REF!</definedName>
    <definedName name="___FMK1" localSheetId="69">#REF!</definedName>
    <definedName name="___FMK1" localSheetId="70">#REF!</definedName>
    <definedName name="___FMK1" localSheetId="82">#REF!</definedName>
    <definedName name="___FMK1" localSheetId="83">#REF!</definedName>
    <definedName name="___FMK1" localSheetId="22">#REF!</definedName>
    <definedName name="___FMK1" localSheetId="23">#REF!</definedName>
    <definedName name="___FMK1">#REF!</definedName>
    <definedName name="___IKR1" localSheetId="86">#REF!</definedName>
    <definedName name="___IKR1" localSheetId="87">#REF!</definedName>
    <definedName name="___IKR1" localSheetId="88">#REF!</definedName>
    <definedName name="___IKR1" localSheetId="89">#REF!</definedName>
    <definedName name="___IKR1" localSheetId="91">#REF!</definedName>
    <definedName name="___IKR1" localSheetId="92">#REF!</definedName>
    <definedName name="___IKR1" localSheetId="93">#REF!</definedName>
    <definedName name="___IKR1" localSheetId="15">#REF!</definedName>
    <definedName name="___IKR1" localSheetId="17">#REF!</definedName>
    <definedName name="___IKR1" localSheetId="25">#REF!</definedName>
    <definedName name="___IKR1" localSheetId="47">#REF!</definedName>
    <definedName name="___IKR1" localSheetId="81">#REF!</definedName>
    <definedName name="___IKR1" localSheetId="36">#REF!</definedName>
    <definedName name="___IKR1" localSheetId="1">#REF!</definedName>
    <definedName name="___IKR1" localSheetId="27">#REF!</definedName>
    <definedName name="___IKR1" localSheetId="30">#N/A</definedName>
    <definedName name="___IKR1" localSheetId="31">#N/A</definedName>
    <definedName name="___IKR1" localSheetId="32">#N/A</definedName>
    <definedName name="___IKR1" localSheetId="34">#REF!</definedName>
    <definedName name="___IKR1" localSheetId="40">#REF!</definedName>
    <definedName name="___IKR1" localSheetId="48">#REF!</definedName>
    <definedName name="___IKR1" localSheetId="49">#REF!</definedName>
    <definedName name="___IKR1" localSheetId="50">#REF!</definedName>
    <definedName name="___IKR1" localSheetId="62">#REF!</definedName>
    <definedName name="___IKR1" localSheetId="63">#REF!</definedName>
    <definedName name="___IKR1" localSheetId="69">#REF!</definedName>
    <definedName name="___IKR1" localSheetId="70">#REF!</definedName>
    <definedName name="___IKR1" localSheetId="82">#REF!</definedName>
    <definedName name="___IKR1" localSheetId="83">#REF!</definedName>
    <definedName name="___IKR1" localSheetId="22">#REF!</definedName>
    <definedName name="___IKR1" localSheetId="23">#REF!</definedName>
    <definedName name="___IKR1">#REF!</definedName>
    <definedName name="___IRP1" localSheetId="86">#REF!</definedName>
    <definedName name="___IRP1" localSheetId="87">#REF!</definedName>
    <definedName name="___IRP1" localSheetId="88">#REF!</definedName>
    <definedName name="___IRP1" localSheetId="89">#REF!</definedName>
    <definedName name="___IRP1" localSheetId="91">#REF!</definedName>
    <definedName name="___IRP1" localSheetId="92">#REF!</definedName>
    <definedName name="___IRP1" localSheetId="93">#REF!</definedName>
    <definedName name="___IRP1" localSheetId="15">#REF!</definedName>
    <definedName name="___IRP1" localSheetId="17">#REF!</definedName>
    <definedName name="___IRP1" localSheetId="25">#REF!</definedName>
    <definedName name="___IRP1" localSheetId="47">#REF!</definedName>
    <definedName name="___IRP1" localSheetId="81">#REF!</definedName>
    <definedName name="___IRP1" localSheetId="36">#REF!</definedName>
    <definedName name="___IRP1" localSheetId="1">#REF!</definedName>
    <definedName name="___IRP1" localSheetId="27">#REF!</definedName>
    <definedName name="___IRP1" localSheetId="30">#N/A</definedName>
    <definedName name="___IRP1" localSheetId="31">#N/A</definedName>
    <definedName name="___IRP1" localSheetId="32">#N/A</definedName>
    <definedName name="___IRP1" localSheetId="34">#REF!</definedName>
    <definedName name="___IRP1" localSheetId="40">#REF!</definedName>
    <definedName name="___IRP1" localSheetId="48">#REF!</definedName>
    <definedName name="___IRP1" localSheetId="49">#REF!</definedName>
    <definedName name="___IRP1" localSheetId="50">#REF!</definedName>
    <definedName name="___IRP1" localSheetId="62">#REF!</definedName>
    <definedName name="___IRP1" localSheetId="63">#REF!</definedName>
    <definedName name="___IRP1" localSheetId="69">#REF!</definedName>
    <definedName name="___IRP1" localSheetId="70">#REF!</definedName>
    <definedName name="___IRP1" localSheetId="82">#REF!</definedName>
    <definedName name="___IRP1" localSheetId="83">#REF!</definedName>
    <definedName name="___IRP1" localSheetId="22">#REF!</definedName>
    <definedName name="___IRP1" localSheetId="23">#REF!</definedName>
    <definedName name="___IRP1">#REF!</definedName>
    <definedName name="___LIT1" localSheetId="86">#REF!</definedName>
    <definedName name="___LIT1" localSheetId="87">#REF!</definedName>
    <definedName name="___LIT1" localSheetId="88">#REF!</definedName>
    <definedName name="___LIT1" localSheetId="89">#REF!</definedName>
    <definedName name="___LIT1" localSheetId="91">#REF!</definedName>
    <definedName name="___LIT1" localSheetId="92">#REF!</definedName>
    <definedName name="___LIT1" localSheetId="93">#REF!</definedName>
    <definedName name="___LIT1" localSheetId="15">#REF!</definedName>
    <definedName name="___LIT1" localSheetId="17">#REF!</definedName>
    <definedName name="___LIT1" localSheetId="25">#REF!</definedName>
    <definedName name="___LIT1" localSheetId="47">#REF!</definedName>
    <definedName name="___LIT1" localSheetId="81">#REF!</definedName>
    <definedName name="___LIT1" localSheetId="36">#REF!</definedName>
    <definedName name="___LIT1" localSheetId="1">#REF!</definedName>
    <definedName name="___LIT1" localSheetId="27">#REF!</definedName>
    <definedName name="___LIT1" localSheetId="30">#N/A</definedName>
    <definedName name="___LIT1" localSheetId="31">#N/A</definedName>
    <definedName name="___LIT1" localSheetId="32">#N/A</definedName>
    <definedName name="___LIT1" localSheetId="34">#REF!</definedName>
    <definedName name="___LIT1" localSheetId="40">#REF!</definedName>
    <definedName name="___LIT1" localSheetId="48">#REF!</definedName>
    <definedName name="___LIT1" localSheetId="49">#REF!</definedName>
    <definedName name="___LIT1" localSheetId="50">#REF!</definedName>
    <definedName name="___LIT1" localSheetId="62">#REF!</definedName>
    <definedName name="___LIT1" localSheetId="63">#REF!</definedName>
    <definedName name="___LIT1" localSheetId="69">#REF!</definedName>
    <definedName name="___LIT1" localSheetId="70">#REF!</definedName>
    <definedName name="___LIT1" localSheetId="82">#REF!</definedName>
    <definedName name="___LIT1" localSheetId="83">#REF!</definedName>
    <definedName name="___LIT1" localSheetId="22">#REF!</definedName>
    <definedName name="___LIT1" localSheetId="23">#REF!</definedName>
    <definedName name="___LIT1">#REF!</definedName>
    <definedName name="___LL2" localSheetId="86" hidden="1">{FALSE,FALSE,-1.25,-15.5,484.5,276.75,FALSE,FALSE,TRUE,TRUE,0,12,#N/A,46,#N/A,2.93460490463215,15.35,1,FALSE,FALSE,3,TRUE,1,FALSE,100,"Swvu.PLA1.","ACwvu.PLA1.",#N/A,FALSE,FALSE,0,0,0,0,2,"","",TRUE,TRUE,FALSE,FALSE,1,60,#N/A,#N/A,FALSE,FALSE,FALSE,FALSE,FALSE,FALSE,FALSE,9,65532,65532,FALSE,FALSE,TRUE,TRUE,TRUE}</definedName>
    <definedName name="___LL2" localSheetId="87" hidden="1">{FALSE,FALSE,-1.25,-15.5,484.5,276.75,FALSE,FALSE,TRUE,TRUE,0,12,#N/A,46,#N/A,2.93460490463215,15.35,1,FALSE,FALSE,3,TRUE,1,FALSE,100,"Swvu.PLA1.","ACwvu.PLA1.",#N/A,FALSE,FALSE,0,0,0,0,2,"","",TRUE,TRUE,FALSE,FALSE,1,60,#N/A,#N/A,FALSE,FALSE,FALSE,FALSE,FALSE,FALSE,FALSE,9,65532,65532,FALSE,FALSE,TRUE,TRUE,TRUE}</definedName>
    <definedName name="___LL2" localSheetId="88" hidden="1">{FALSE,FALSE,-1.25,-15.5,484.5,276.75,FALSE,FALSE,TRUE,TRUE,0,12,#N/A,46,#N/A,2.93460490463215,15.35,1,FALSE,FALSE,3,TRUE,1,FALSE,100,"Swvu.PLA1.","ACwvu.PLA1.",#N/A,FALSE,FALSE,0,0,0,0,2,"","",TRUE,TRUE,FALSE,FALSE,1,60,#N/A,#N/A,FALSE,FALSE,FALSE,FALSE,FALSE,FALSE,FALSE,9,65532,65532,FALSE,FALSE,TRUE,TRUE,TRUE}</definedName>
    <definedName name="___LL2" localSheetId="89" hidden="1">{FALSE,FALSE,-1.25,-15.5,484.5,276.75,FALSE,FALSE,TRUE,TRUE,0,12,#N/A,46,#N/A,2.93460490463215,15.35,1,FALSE,FALSE,3,TRUE,1,FALSE,100,"Swvu.PLA1.","ACwvu.PLA1.",#N/A,FALSE,FALSE,0,0,0,0,2,"","",TRUE,TRUE,FALSE,FALSE,1,60,#N/A,#N/A,FALSE,FALSE,FALSE,FALSE,FALSE,FALSE,FALSE,9,65532,65532,FALSE,FALSE,TRUE,TRUE,TRUE}</definedName>
    <definedName name="___LL2" localSheetId="91" hidden="1">{FALSE,FALSE,-1.25,-15.5,484.5,276.75,FALSE,FALSE,TRUE,TRUE,0,12,#N/A,46,#N/A,2.93460490463215,15.35,1,FALSE,FALSE,3,TRUE,1,FALSE,100,"Swvu.PLA1.","ACwvu.PLA1.",#N/A,FALSE,FALSE,0,0,0,0,2,"","",TRUE,TRUE,FALSE,FALSE,1,60,#N/A,#N/A,FALSE,FALSE,FALSE,FALSE,FALSE,FALSE,FALSE,9,65532,65532,FALSE,FALSE,TRUE,TRUE,TRUE}</definedName>
    <definedName name="___LL2" localSheetId="92" hidden="1">{FALSE,FALSE,-1.25,-15.5,484.5,276.75,FALSE,FALSE,TRUE,TRUE,0,12,#N/A,46,#N/A,2.93460490463215,15.35,1,FALSE,FALSE,3,TRUE,1,FALSE,100,"Swvu.PLA1.","ACwvu.PLA1.",#N/A,FALSE,FALSE,0,0,0,0,2,"","",TRUE,TRUE,FALSE,FALSE,1,60,#N/A,#N/A,FALSE,FALSE,FALSE,FALSE,FALSE,FALSE,FALSE,9,65532,65532,FALSE,FALSE,TRUE,TRUE,TRUE}</definedName>
    <definedName name="___LL2" localSheetId="93" hidden="1">{FALSE,FALSE,-1.25,-15.5,484.5,276.75,FALSE,FALSE,TRUE,TRUE,0,12,#N/A,46,#N/A,2.93460490463215,15.35,1,FALSE,FALSE,3,TRUE,1,FALSE,100,"Swvu.PLA1.","ACwvu.PLA1.",#N/A,FALSE,FALSE,0,0,0,0,2,"","",TRUE,TRUE,FALSE,FALSE,1,60,#N/A,#N/A,FALSE,FALSE,FALSE,FALSE,FALSE,FALSE,FALSE,9,65532,65532,FALSE,FALSE,TRUE,TRUE,TRUE}</definedName>
    <definedName name="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LL2" localSheetId="47" hidden="1">{FALSE,FALSE,-1.25,-15.5,484.5,276.75,FALSE,FALSE,TRUE,TRUE,0,12,#N/A,46,#N/A,2.93460490463215,15.35,1,FALSE,FALSE,3,TRUE,1,FALSE,100,"Swvu.PLA1.","ACwvu.PLA1.",#N/A,FALSE,FALSE,0,0,0,0,2,"","",TRUE,TRUE,FALSE,FALSE,1,60,#N/A,#N/A,FALSE,FALSE,FALSE,FALSE,FALSE,FALSE,FALSE,9,65532,65532,FALSE,FALSE,TRUE,TRUE,TRUE}</definedName>
    <definedName name="___LL2" localSheetId="81" hidden="1">{FALSE,FALSE,-1.25,-15.5,484.5,276.75,FALSE,FALSE,TRUE,TRUE,0,12,#N/A,46,#N/A,2.93460490463215,15.35,1,FALSE,FALSE,3,TRUE,1,FALSE,100,"Swvu.PLA1.","ACwvu.PLA1.",#N/A,FALSE,FALSE,0,0,0,0,2,"","",TRUE,TRUE,FALSE,FALSE,1,60,#N/A,#N/A,FALSE,FALSE,FALSE,FALSE,FALSE,FALSE,FALSE,9,65532,65532,FALSE,FALSE,TRUE,TRUE,TRUE}</definedName>
    <definedName name="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LL2" localSheetId="44" hidden="1">{FALSE,FALSE,-1.25,-15.5,484.5,276.75,FALSE,FALSE,TRUE,TRUE,0,12,#N/A,46,#N/A,2.93460490463215,15.35,1,FALSE,FALSE,3,TRUE,1,FALSE,100,"Swvu.PLA1.","ACwvu.PLA1.",#N/A,FALSE,FALSE,0,0,0,0,2,"","",TRUE,TRUE,FALSE,FALSE,1,60,#N/A,#N/A,FALSE,FALSE,FALSE,FALSE,FALSE,FALSE,FALSE,9,65532,65532,FALSE,FALSE,TRUE,TRUE,TRUE}</definedName>
    <definedName name="___LL2" localSheetId="48" hidden="1">{FALSE,FALSE,-1.25,-15.5,484.5,276.75,FALSE,FALSE,TRUE,TRUE,0,12,#N/A,46,#N/A,2.93460490463215,15.35,1,FALSE,FALSE,3,TRUE,1,FALSE,100,"Swvu.PLA1.","ACwvu.PLA1.",#N/A,FALSE,FALSE,0,0,0,0,2,"","",TRUE,TRUE,FALSE,FALSE,1,60,#N/A,#N/A,FALSE,FALSE,FALSE,FALSE,FALSE,FALSE,FALSE,9,65532,65532,FALSE,FALSE,TRUE,TRUE,TRUE}</definedName>
    <definedName name="___LL2" localSheetId="49" hidden="1">{FALSE,FALSE,-1.25,-15.5,484.5,276.75,FALSE,FALSE,TRUE,TRUE,0,12,#N/A,46,#N/A,2.93460490463215,15.35,1,FALSE,FALSE,3,TRUE,1,FALSE,100,"Swvu.PLA1.","ACwvu.PLA1.",#N/A,FALSE,FALSE,0,0,0,0,2,"","",TRUE,TRUE,FALSE,FALSE,1,60,#N/A,#N/A,FALSE,FALSE,FALSE,FALSE,FALSE,FALSE,FALSE,9,65532,65532,FALSE,FALSE,TRUE,TRUE,TRUE}</definedName>
    <definedName name="___LL2" localSheetId="50" hidden="1">{FALSE,FALSE,-1.25,-15.5,484.5,276.75,FALSE,FALSE,TRUE,TRUE,0,12,#N/A,46,#N/A,2.93460490463215,15.35,1,FALSE,FALSE,3,TRUE,1,FALSE,100,"Swvu.PLA1.","ACwvu.PLA1.",#N/A,FALSE,FALSE,0,0,0,0,2,"","",TRUE,TRUE,FALSE,FALSE,1,60,#N/A,#N/A,FALSE,FALSE,FALSE,FALSE,FALSE,FALSE,FALSE,9,65532,65532,FALSE,FALSE,TRUE,TRUE,TRUE}</definedName>
    <definedName name="___LL2" localSheetId="62" hidden="1">{FALSE,FALSE,-1.25,-15.5,484.5,276.75,FALSE,FALSE,TRUE,TRUE,0,12,#N/A,46,#N/A,2.93460490463215,15.35,1,FALSE,FALSE,3,TRUE,1,FALSE,100,"Swvu.PLA1.","ACwvu.PLA1.",#N/A,FALSE,FALSE,0,0,0,0,2,"","",TRUE,TRUE,FALSE,FALSE,1,60,#N/A,#N/A,FALSE,FALSE,FALSE,FALSE,FALSE,FALSE,FALSE,9,65532,65532,FALSE,FALSE,TRUE,TRUE,TRUE}</definedName>
    <definedName name="___LL2" localSheetId="63" hidden="1">{FALSE,FALSE,-1.25,-15.5,484.5,276.75,FALSE,FALSE,TRUE,TRUE,0,12,#N/A,46,#N/A,2.93460490463215,15.35,1,FALSE,FALSE,3,TRUE,1,FALSE,100,"Swvu.PLA1.","ACwvu.PLA1.",#N/A,FALSE,FALSE,0,0,0,0,2,"","",TRUE,TRUE,FALSE,FALSE,1,60,#N/A,#N/A,FALSE,FALSE,FALSE,FALSE,FALSE,FALSE,FALSE,9,65532,65532,FALSE,FALSE,TRUE,TRUE,TRUE}</definedName>
    <definedName name="___LL2" localSheetId="64" hidden="1">{FALSE,FALSE,-1.25,-15.5,484.5,276.75,FALSE,FALSE,TRUE,TRUE,0,12,#N/A,46,#N/A,2.93460490463215,15.35,1,FALSE,FALSE,3,TRUE,1,FALSE,100,"Swvu.PLA1.","ACwvu.PLA1.",#N/A,FALSE,FALSE,0,0,0,0,2,"","",TRUE,TRUE,FALSE,FALSE,1,60,#N/A,#N/A,FALSE,FALSE,FALSE,FALSE,FALSE,FALSE,FALSE,9,65532,65532,FALSE,FALSE,TRUE,TRUE,TRUE}</definedName>
    <definedName name="___LL2" localSheetId="65" hidden="1">{FALSE,FALSE,-1.25,-15.5,484.5,276.75,FALSE,FALSE,TRUE,TRUE,0,12,#N/A,46,#N/A,2.93460490463215,15.35,1,FALSE,FALSE,3,TRUE,1,FALSE,100,"Swvu.PLA1.","ACwvu.PLA1.",#N/A,FALSE,FALSE,0,0,0,0,2,"","",TRUE,TRUE,FALSE,FALSE,1,60,#N/A,#N/A,FALSE,FALSE,FALSE,FALSE,FALSE,FALSE,FALSE,9,65532,65532,FALSE,FALSE,TRUE,TRUE,TRUE}</definedName>
    <definedName name="___LL2" localSheetId="66" hidden="1">{FALSE,FALSE,-1.25,-15.5,484.5,276.75,FALSE,FALSE,TRUE,TRUE,0,12,#N/A,46,#N/A,2.93460490463215,15.35,1,FALSE,FALSE,3,TRUE,1,FALSE,100,"Swvu.PLA1.","ACwvu.PLA1.",#N/A,FALSE,FALSE,0,0,0,0,2,"","",TRUE,TRUE,FALSE,FALSE,1,60,#N/A,#N/A,FALSE,FALSE,FALSE,FALSE,FALSE,FALSE,FALSE,9,65532,65532,FALSE,FALSE,TRUE,TRUE,TRUE}</definedName>
    <definedName name="___LL2" localSheetId="67" hidden="1">{FALSE,FALSE,-1.25,-15.5,484.5,276.75,FALSE,FALSE,TRUE,TRUE,0,12,#N/A,46,#N/A,2.93460490463215,15.35,1,FALSE,FALSE,3,TRUE,1,FALSE,100,"Swvu.PLA1.","ACwvu.PLA1.",#N/A,FALSE,FALSE,0,0,0,0,2,"","",TRUE,TRUE,FALSE,FALSE,1,60,#N/A,#N/A,FALSE,FALSE,FALSE,FALSE,FALSE,FALSE,FALSE,9,65532,65532,FALSE,FALSE,TRUE,TRUE,TRUE}</definedName>
    <definedName name="___LL2" localSheetId="69" hidden="1">{FALSE,FALSE,-1.25,-15.5,484.5,276.75,FALSE,FALSE,TRUE,TRUE,0,12,#N/A,46,#N/A,2.93460490463215,15.35,1,FALSE,FALSE,3,TRUE,1,FALSE,100,"Swvu.PLA1.","ACwvu.PLA1.",#N/A,FALSE,FALSE,0,0,0,0,2,"","",TRUE,TRUE,FALSE,FALSE,1,60,#N/A,#N/A,FALSE,FALSE,FALSE,FALSE,FALSE,FALSE,FALSE,9,65532,65532,FALSE,FALSE,TRUE,TRUE,TRUE}</definedName>
    <definedName name="___LL2" localSheetId="70" hidden="1">{FALSE,FALSE,-1.25,-15.5,484.5,276.75,FALSE,FALSE,TRUE,TRUE,0,12,#N/A,46,#N/A,2.93460490463215,15.35,1,FALSE,FALSE,3,TRUE,1,FALSE,100,"Swvu.PLA1.","ACwvu.PLA1.",#N/A,FALSE,FALSE,0,0,0,0,2,"","",TRUE,TRUE,FALSE,FALSE,1,60,#N/A,#N/A,FALSE,FALSE,FALSE,FALSE,FALSE,FALSE,FALSE,9,65532,65532,FALSE,FALSE,TRUE,TRUE,TRUE}</definedName>
    <definedName name="___LL2" localSheetId="82" hidden="1">{FALSE,FALSE,-1.25,-15.5,484.5,276.75,FALSE,FALSE,TRUE,TRUE,0,12,#N/A,46,#N/A,2.93460490463215,15.35,1,FALSE,FALSE,3,TRUE,1,FALSE,100,"Swvu.PLA1.","ACwvu.PLA1.",#N/A,FALSE,FALSE,0,0,0,0,2,"","",TRUE,TRUE,FALSE,FALSE,1,60,#N/A,#N/A,FALSE,FALSE,FALSE,FALSE,FALSE,FALSE,FALSE,9,65532,65532,FALSE,FALSE,TRUE,TRUE,TRUE}</definedName>
    <definedName name="___LL2" localSheetId="83" hidden="1">{FALSE,FALSE,-1.25,-15.5,484.5,276.75,FALSE,FALSE,TRUE,TRUE,0,12,#N/A,46,#N/A,2.93460490463215,15.35,1,FALSE,FALSE,3,TRUE,1,FALSE,100,"Swvu.PLA1.","ACwvu.PLA1.",#N/A,FALSE,FALSE,0,0,0,0,2,"","",TRUE,TRUE,FALSE,FALSE,1,60,#N/A,#N/A,FALSE,FALSE,FALSE,FALSE,FALSE,FALSE,FALSE,9,65532,65532,FALSE,FALSE,TRUE,TRUE,TRUE}</definedName>
    <definedName name="___LL2" localSheetId="84" hidden="1">{FALSE,FALSE,-1.25,-15.5,484.5,276.75,FALSE,FALSE,TRUE,TRUE,0,12,#N/A,46,#N/A,2.93460490463215,15.35,1,FALSE,FALSE,3,TRUE,1,FALSE,100,"Swvu.PLA1.","ACwvu.PLA1.",#N/A,FALSE,FALSE,0,0,0,0,2,"","",TRUE,TRUE,FALSE,FALSE,1,60,#N/A,#N/A,FALSE,FALSE,FALSE,FALSE,FALSE,FALSE,FALSE,9,65532,65532,FALSE,FALSE,TRUE,TRUE,TRUE}</definedName>
    <definedName name="___LL2" localSheetId="85" hidden="1">{FALSE,FALSE,-1.25,-15.5,484.5,276.75,FALSE,FALSE,TRUE,TRUE,0,12,#N/A,46,#N/A,2.93460490463215,15.35,1,FALSE,FALSE,3,TRUE,1,FALSE,100,"Swvu.PLA1.","ACwvu.PLA1.",#N/A,FALSE,FALSE,0,0,0,0,2,"","",TRUE,TRUE,FALSE,FALSE,1,60,#N/A,#N/A,FALSE,FALSE,FALSE,FALSE,FALSE,FALSE,FALSE,9,65532,65532,FALSE,FALSE,TRUE,TRUE,TRUE}</definedName>
    <definedName name="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6">#REF!</definedName>
    <definedName name="___MEX1" localSheetId="87">#REF!</definedName>
    <definedName name="___MEX1" localSheetId="88">#REF!</definedName>
    <definedName name="___MEX1" localSheetId="89">#REF!</definedName>
    <definedName name="___MEX1" localSheetId="91">#REF!</definedName>
    <definedName name="___MEX1" localSheetId="92">#REF!</definedName>
    <definedName name="___MEX1" localSheetId="93">#REF!</definedName>
    <definedName name="___MEX1" localSheetId="15">#REF!</definedName>
    <definedName name="___MEX1" localSheetId="16">#REF!</definedName>
    <definedName name="___MEX1" localSheetId="17">#REF!</definedName>
    <definedName name="___MEX1" localSheetId="25">#REF!</definedName>
    <definedName name="___MEX1" localSheetId="26">#REF!</definedName>
    <definedName name="___MEX1" localSheetId="28">#REF!</definedName>
    <definedName name="___MEX1" localSheetId="33">#REF!</definedName>
    <definedName name="___MEX1" localSheetId="37">#REF!</definedName>
    <definedName name="___MEX1" localSheetId="38">#REF!</definedName>
    <definedName name="___MEX1" localSheetId="47">#REF!</definedName>
    <definedName name="___MEX1" localSheetId="81">#REF!</definedName>
    <definedName name="___MEX1" localSheetId="36">#REF!</definedName>
    <definedName name="___MEX1" localSheetId="1">#REF!</definedName>
    <definedName name="___MEX1" localSheetId="27">#REF!</definedName>
    <definedName name="___MEX1" localSheetId="30">#N/A</definedName>
    <definedName name="___MEX1" localSheetId="31">#N/A</definedName>
    <definedName name="___MEX1" localSheetId="32">#N/A</definedName>
    <definedName name="___MEX1" localSheetId="34">#REF!</definedName>
    <definedName name="___MEX1" localSheetId="39">#REF!</definedName>
    <definedName name="___MEX1" localSheetId="40">#REF!</definedName>
    <definedName name="___MEX1" localSheetId="44">#REF!</definedName>
    <definedName name="___MEX1" localSheetId="48">#REF!</definedName>
    <definedName name="___MEX1" localSheetId="49">#REF!</definedName>
    <definedName name="___MEX1" localSheetId="50">#REF!</definedName>
    <definedName name="___MEX1" localSheetId="62">#REF!</definedName>
    <definedName name="___MEX1" localSheetId="63">#REF!</definedName>
    <definedName name="___MEX1" localSheetId="69">#REF!</definedName>
    <definedName name="___MEX1" localSheetId="70">#REF!</definedName>
    <definedName name="___MEX1" localSheetId="82">#REF!</definedName>
    <definedName name="___MEX1" localSheetId="83">#REF!</definedName>
    <definedName name="___MEX1" localSheetId="84">#REF!</definedName>
    <definedName name="___MEX1" localSheetId="22">#REF!</definedName>
    <definedName name="___MEX1" localSheetId="23">#REF!</definedName>
    <definedName name="___MEX1">#REF!</definedName>
    <definedName name="___PTA1" localSheetId="86">#REF!</definedName>
    <definedName name="___PTA1" localSheetId="87">#REF!</definedName>
    <definedName name="___PTA1" localSheetId="88">#REF!</definedName>
    <definedName name="___PTA1" localSheetId="89">#REF!</definedName>
    <definedName name="___PTA1" localSheetId="91">#REF!</definedName>
    <definedName name="___PTA1" localSheetId="92">#REF!</definedName>
    <definedName name="___PTA1" localSheetId="93">#REF!</definedName>
    <definedName name="___PTA1" localSheetId="15">#REF!</definedName>
    <definedName name="___PTA1" localSheetId="16">#REF!</definedName>
    <definedName name="___PTA1" localSheetId="17">#REF!</definedName>
    <definedName name="___PTA1" localSheetId="25">#REF!</definedName>
    <definedName name="___PTA1" localSheetId="28">#REF!</definedName>
    <definedName name="___PTA1" localSheetId="47">#REF!</definedName>
    <definedName name="___PTA1" localSheetId="81">#REF!</definedName>
    <definedName name="___PTA1" localSheetId="36">#REF!</definedName>
    <definedName name="___PTA1" localSheetId="1">#REF!</definedName>
    <definedName name="___PTA1" localSheetId="27">#REF!</definedName>
    <definedName name="___PTA1" localSheetId="30">#N/A</definedName>
    <definedName name="___PTA1" localSheetId="31">#N/A</definedName>
    <definedName name="___PTA1" localSheetId="32">#N/A</definedName>
    <definedName name="___PTA1" localSheetId="34">#REF!</definedName>
    <definedName name="___PTA1" localSheetId="39">#REF!</definedName>
    <definedName name="___PTA1" localSheetId="40">#REF!</definedName>
    <definedName name="___PTA1" localSheetId="48">#REF!</definedName>
    <definedName name="___PTA1" localSheetId="49">#REF!</definedName>
    <definedName name="___PTA1" localSheetId="50">#REF!</definedName>
    <definedName name="___PTA1" localSheetId="62">#REF!</definedName>
    <definedName name="___PTA1" localSheetId="63">#REF!</definedName>
    <definedName name="___PTA1" localSheetId="69">#REF!</definedName>
    <definedName name="___PTA1" localSheetId="70">#REF!</definedName>
    <definedName name="___PTA1" localSheetId="82">#REF!</definedName>
    <definedName name="___PTA1" localSheetId="83">#REF!</definedName>
    <definedName name="___PTA1" localSheetId="22">#REF!</definedName>
    <definedName name="___PTA1" localSheetId="23">#REF!</definedName>
    <definedName name="___PTA1">#REF!</definedName>
    <definedName name="___ROS1">#N/A</definedName>
    <definedName name="___ROS2">#N/A</definedName>
    <definedName name="___ROS3">#N/A</definedName>
    <definedName name="___ROS4">#N/A</definedName>
    <definedName name="___SAR1" localSheetId="86">#REF!</definedName>
    <definedName name="___SAR1" localSheetId="87">#REF!</definedName>
    <definedName name="___SAR1" localSheetId="88">#REF!</definedName>
    <definedName name="___SAR1" localSheetId="89">#REF!</definedName>
    <definedName name="___SAR1" localSheetId="91">#REF!</definedName>
    <definedName name="___SAR1" localSheetId="92">#REF!</definedName>
    <definedName name="___SAR1" localSheetId="93">#REF!</definedName>
    <definedName name="___SAR1" localSheetId="15">#REF!</definedName>
    <definedName name="___SAR1" localSheetId="16">#REF!</definedName>
    <definedName name="___SAR1" localSheetId="17">#REF!</definedName>
    <definedName name="___SAR1" localSheetId="25">#REF!</definedName>
    <definedName name="___SAR1" localSheetId="26">#REF!</definedName>
    <definedName name="___SAR1" localSheetId="28">#REF!</definedName>
    <definedName name="___SAR1" localSheetId="33">#REF!</definedName>
    <definedName name="___SAR1" localSheetId="37">#REF!</definedName>
    <definedName name="___SAR1" localSheetId="38">#REF!</definedName>
    <definedName name="___SAR1" localSheetId="47">#REF!</definedName>
    <definedName name="___SAR1" localSheetId="81">#REF!</definedName>
    <definedName name="___SAR1" localSheetId="36">#REF!</definedName>
    <definedName name="___SAR1" localSheetId="1">#REF!</definedName>
    <definedName name="___SAR1" localSheetId="27">#REF!</definedName>
    <definedName name="___SAR1" localSheetId="30">#N/A</definedName>
    <definedName name="___SAR1" localSheetId="31">#N/A</definedName>
    <definedName name="___SAR1" localSheetId="32">#N/A</definedName>
    <definedName name="___SAR1" localSheetId="34">#REF!</definedName>
    <definedName name="___SAR1" localSheetId="39">#REF!</definedName>
    <definedName name="___SAR1" localSheetId="40">#REF!</definedName>
    <definedName name="___SAR1" localSheetId="44">#REF!</definedName>
    <definedName name="___SAR1" localSheetId="48">#REF!</definedName>
    <definedName name="___SAR1" localSheetId="49">#REF!</definedName>
    <definedName name="___SAR1" localSheetId="50">#REF!</definedName>
    <definedName name="___SAR1" localSheetId="62">#REF!</definedName>
    <definedName name="___SAR1" localSheetId="63">#REF!</definedName>
    <definedName name="___SAR1" localSheetId="69">#REF!</definedName>
    <definedName name="___SAR1" localSheetId="70">#REF!</definedName>
    <definedName name="___SAR1" localSheetId="82">#REF!</definedName>
    <definedName name="___SAR1" localSheetId="83">#REF!</definedName>
    <definedName name="___SAR1" localSheetId="84">#REF!</definedName>
    <definedName name="___SAR1" localSheetId="22">#REF!</definedName>
    <definedName name="___SAR1" localSheetId="23">#REF!</definedName>
    <definedName name="___SAR1">#REF!</definedName>
    <definedName name="___SRT11" localSheetId="86" hidden="1">{"Minpmon",#N/A,FALSE,"Monthinput"}</definedName>
    <definedName name="___SRT11" localSheetId="87" hidden="1">{"Minpmon",#N/A,FALSE,"Monthinput"}</definedName>
    <definedName name="___SRT11" localSheetId="88" hidden="1">{"Minpmon",#N/A,FALSE,"Monthinput"}</definedName>
    <definedName name="___SRT11" localSheetId="89" hidden="1">{"Minpmon",#N/A,FALSE,"Monthinput"}</definedName>
    <definedName name="___SRT11" localSheetId="91" hidden="1">{"Minpmon",#N/A,FALSE,"Monthinput"}</definedName>
    <definedName name="___SRT11" localSheetId="92" hidden="1">{"Minpmon",#N/A,FALSE,"Monthinput"}</definedName>
    <definedName name="___SRT11" localSheetId="93" hidden="1">{"Minpmon",#N/A,FALSE,"Monthinput"}</definedName>
    <definedName name="___SRT11" localSheetId="15" hidden="1">{"Minpmon",#N/A,FALSE,"Monthinput"}</definedName>
    <definedName name="___SRT11" localSheetId="16" hidden="1">{"Minpmon",#N/A,FALSE,"Monthinput"}</definedName>
    <definedName name="___SRT11" localSheetId="17" hidden="1">{"Minpmon",#N/A,FALSE,"Monthinput"}</definedName>
    <definedName name="___SRT11" localSheetId="25" hidden="1">{"Minpmon",#N/A,FALSE,"Monthinput"}</definedName>
    <definedName name="___SRT11" localSheetId="26" hidden="1">{"Minpmon",#N/A,FALSE,"Monthinput"}</definedName>
    <definedName name="___SRT11" localSheetId="28" hidden="1">{"Minpmon",#N/A,FALSE,"Monthinput"}</definedName>
    <definedName name="___SRT11" localSheetId="33" hidden="1">{"Minpmon",#N/A,FALSE,"Monthinput"}</definedName>
    <definedName name="___SRT11" localSheetId="37" hidden="1">{"Minpmon",#N/A,FALSE,"Monthinput"}</definedName>
    <definedName name="___SRT11" localSheetId="8" hidden="1">{"Minpmon",#N/A,FALSE,"Monthinput"}</definedName>
    <definedName name="___SRT11" localSheetId="9" hidden="1">{"Minpmon",#N/A,FALSE,"Monthinput"}</definedName>
    <definedName name="___SRT11" localSheetId="10" hidden="1">{"Minpmon",#N/A,FALSE,"Monthinput"}</definedName>
    <definedName name="___SRT11" localSheetId="11" hidden="1">{"Minpmon",#N/A,FALSE,"Monthinput"}</definedName>
    <definedName name="___SRT11" localSheetId="38" hidden="1">{"Minpmon",#N/A,FALSE,"Monthinput"}</definedName>
    <definedName name="___SRT11" localSheetId="47" hidden="1">{"Minpmon",#N/A,FALSE,"Monthinput"}</definedName>
    <definedName name="___SRT11" localSheetId="81" hidden="1">{"Minpmon",#N/A,FALSE,"Monthinput"}</definedName>
    <definedName name="___SRT11" localSheetId="36" hidden="1">{"Minpmon",#N/A,FALSE,"Monthinput"}</definedName>
    <definedName name="___SRT11" localSheetId="1" hidden="1">{"Minpmon",#N/A,FALSE,"Monthinput"}</definedName>
    <definedName name="___SRT11" localSheetId="24" hidden="1">{"Minpmon",#N/A,FALSE,"Monthinput"}</definedName>
    <definedName name="___SRT11" localSheetId="27" hidden="1">{"Minpmon",#N/A,FALSE,"Monthinput"}</definedName>
    <definedName name="___SRT11" localSheetId="29" hidden="1">{"Minpmon",#N/A,FALSE,"Monthinput"}</definedName>
    <definedName name="___SRT11" localSheetId="34" hidden="1">{"Minpmon",#N/A,FALSE,"Monthinput"}</definedName>
    <definedName name="___SRT11" localSheetId="35" hidden="1">{"Minpmon",#N/A,FALSE,"Monthinput"}</definedName>
    <definedName name="___SRT11" localSheetId="39" hidden="1">{"Minpmon",#N/A,FALSE,"Monthinput"}</definedName>
    <definedName name="___SRT11" localSheetId="40" hidden="1">{"Minpmon",#N/A,FALSE,"Monthinput"}</definedName>
    <definedName name="___SRT11" localSheetId="3" hidden="1">{"Minpmon",#N/A,FALSE,"Monthinput"}</definedName>
    <definedName name="___SRT11" localSheetId="41" hidden="1">{"Minpmon",#N/A,FALSE,"Monthinput"}</definedName>
    <definedName name="___SRT11" localSheetId="42" hidden="1">{"Minpmon",#N/A,FALSE,"Monthinput"}</definedName>
    <definedName name="___SRT11" localSheetId="43" hidden="1">{"Minpmon",#N/A,FALSE,"Monthinput"}</definedName>
    <definedName name="___SRT11" localSheetId="44" hidden="1">{"Minpmon",#N/A,FALSE,"Monthinput"}</definedName>
    <definedName name="___SRT11" localSheetId="48" hidden="1">{"Minpmon",#N/A,FALSE,"Monthinput"}</definedName>
    <definedName name="___SRT11" localSheetId="49" hidden="1">{"Minpmon",#N/A,FALSE,"Monthinput"}</definedName>
    <definedName name="___SRT11" localSheetId="50" hidden="1">{"Minpmon",#N/A,FALSE,"Monthinput"}</definedName>
    <definedName name="___SRT11" localSheetId="62" hidden="1">{"Minpmon",#N/A,FALSE,"Monthinput"}</definedName>
    <definedName name="___SRT11" localSheetId="63" hidden="1">{"Minpmon",#N/A,FALSE,"Monthinput"}</definedName>
    <definedName name="___SRT11" localSheetId="64" hidden="1">{"Minpmon",#N/A,FALSE,"Monthinput"}</definedName>
    <definedName name="___SRT11" localSheetId="65" hidden="1">{"Minpmon",#N/A,FALSE,"Monthinput"}</definedName>
    <definedName name="___SRT11" localSheetId="66" hidden="1">{"Minpmon",#N/A,FALSE,"Monthinput"}</definedName>
    <definedName name="___SRT11" localSheetId="67" hidden="1">{"Minpmon",#N/A,FALSE,"Monthinput"}</definedName>
    <definedName name="___SRT11" localSheetId="69" hidden="1">{"Minpmon",#N/A,FALSE,"Monthinput"}</definedName>
    <definedName name="___SRT11" localSheetId="70" hidden="1">{"Minpmon",#N/A,FALSE,"Monthinput"}</definedName>
    <definedName name="___SRT11" localSheetId="82" hidden="1">{"Minpmon",#N/A,FALSE,"Monthinput"}</definedName>
    <definedName name="___SRT11" localSheetId="83" hidden="1">{"Minpmon",#N/A,FALSE,"Monthinput"}</definedName>
    <definedName name="___SRT11" localSheetId="84" hidden="1">{"Minpmon",#N/A,FALSE,"Monthinput"}</definedName>
    <definedName name="___SRT11" localSheetId="85" hidden="1">{"Minpmon",#N/A,FALSE,"Monthinput"}</definedName>
    <definedName name="___SRT11" localSheetId="22" hidden="1">{"Minpmon",#N/A,FALSE,"Monthinput"}</definedName>
    <definedName name="___SRT11" localSheetId="23" hidden="1">{"Minpmon",#N/A,FALSE,"Monthinput"}</definedName>
    <definedName name="___SRT11" hidden="1">{"Minpmon",#N/A,FALSE,"Monthinput"}</definedName>
    <definedName name="___tAB4" localSheetId="15">#REF!</definedName>
    <definedName name="___tAB4" localSheetId="17">#REF!</definedName>
    <definedName name="___tAB4" localSheetId="47">#REF!</definedName>
    <definedName name="___tAB4" localSheetId="36">'[6]shared data'!$A$1:$G$71</definedName>
    <definedName name="___tAB4" localSheetId="1">'[6]shared data'!$A$1:$G$71</definedName>
    <definedName name="___tAB4" localSheetId="29">'[6]shared data'!$A$1:$G$71</definedName>
    <definedName name="___tAB4" localSheetId="48">#REF!</definedName>
    <definedName name="___tAB4" localSheetId="49">#REF!</definedName>
    <definedName name="___tAB4" localSheetId="50">#REF!</definedName>
    <definedName name="___tAB4" localSheetId="84">'[6]shared data'!$A$1:$G$71</definedName>
    <definedName name="___tAB4" localSheetId="22">#REF!</definedName>
    <definedName name="___tAB4" localSheetId="23">'[6]shared data'!$A$1:$G$71</definedName>
    <definedName name="___tAB4">#REF!</definedName>
    <definedName name="___tnt1">#N/A</definedName>
    <definedName name="___TOT58" localSheetId="86">[7]GROWTH!#REF!</definedName>
    <definedName name="___TOT58" localSheetId="87">[7]GROWTH!#REF!</definedName>
    <definedName name="___TOT58" localSheetId="88">[7]GROWTH!#REF!</definedName>
    <definedName name="___TOT58" localSheetId="89">[7]GROWTH!#REF!</definedName>
    <definedName name="___TOT58" localSheetId="91">[7]GROWTH!#REF!</definedName>
    <definedName name="___TOT58" localSheetId="92">[7]GROWTH!#REF!</definedName>
    <definedName name="___TOT58" localSheetId="93">[7]GROWTH!#REF!</definedName>
    <definedName name="___TOT58" localSheetId="15">#REF!</definedName>
    <definedName name="___TOT58" localSheetId="16">#REF!</definedName>
    <definedName name="___TOT58" localSheetId="17">#REF!</definedName>
    <definedName name="___TOT58" localSheetId="28">#REF!</definedName>
    <definedName name="___TOT58" localSheetId="33">[7]GROWTH!#REF!</definedName>
    <definedName name="___TOT58" localSheetId="37">[7]GROWTH!#REF!</definedName>
    <definedName name="___TOT58" localSheetId="38">[7]GROWTH!#REF!</definedName>
    <definedName name="___TOT58" localSheetId="47">#REF!</definedName>
    <definedName name="___TOT58" localSheetId="81">[7]GROWTH!#REF!</definedName>
    <definedName name="___TOT58" localSheetId="36">[7]GROWTH!#REF!</definedName>
    <definedName name="___TOT58" localSheetId="1">[7]GROWTH!#REF!</definedName>
    <definedName name="___TOT58" localSheetId="27">#REF!</definedName>
    <definedName name="___TOT58" localSheetId="29">[7]GROWTH!#REF!</definedName>
    <definedName name="___TOT58" localSheetId="34">[7]GROWTH!#REF!</definedName>
    <definedName name="___TOT58" localSheetId="39">[7]GROWTH!#REF!</definedName>
    <definedName name="___TOT58" localSheetId="48">#REF!</definedName>
    <definedName name="___TOT58" localSheetId="49">[7]GROWTH!#REF!</definedName>
    <definedName name="___TOT58" localSheetId="50">[7]GROWTH!#REF!</definedName>
    <definedName name="___TOT58" localSheetId="69">#REF!</definedName>
    <definedName name="___TOT58" localSheetId="70">[7]GROWTH!#REF!</definedName>
    <definedName name="___TOT58" localSheetId="82">[7]GROWTH!#REF!</definedName>
    <definedName name="___TOT58" localSheetId="83">[7]GROWTH!#REF!</definedName>
    <definedName name="___TOT58" localSheetId="84">[7]GROWTH!#REF!</definedName>
    <definedName name="___TOT58" localSheetId="22">#REF!</definedName>
    <definedName name="___TOT58" localSheetId="23">[7]GROWTH!#REF!</definedName>
    <definedName name="___TOT58">#REF!</definedName>
    <definedName name="__10FA_L" localSheetId="86">#REF!</definedName>
    <definedName name="__10FA_L" localSheetId="87">#REF!</definedName>
    <definedName name="__10FA_L" localSheetId="88">#REF!</definedName>
    <definedName name="__10FA_L" localSheetId="89">#REF!</definedName>
    <definedName name="__10FA_L" localSheetId="91">#REF!</definedName>
    <definedName name="__10FA_L" localSheetId="92">#REF!</definedName>
    <definedName name="__10FA_L" localSheetId="93">#REF!</definedName>
    <definedName name="__10FA_L" localSheetId="15">#REF!</definedName>
    <definedName name="__10FA_L" localSheetId="16">#REF!</definedName>
    <definedName name="__10FA_L" localSheetId="17">#REF!</definedName>
    <definedName name="__10FA_L" localSheetId="25">#REF!</definedName>
    <definedName name="__10FA_L" localSheetId="26">#REF!</definedName>
    <definedName name="__10FA_L" localSheetId="28">#REF!</definedName>
    <definedName name="__10FA_L" localSheetId="33">#REF!</definedName>
    <definedName name="__10FA_L" localSheetId="37">#REF!</definedName>
    <definedName name="__10FA_L" localSheetId="38">#REF!</definedName>
    <definedName name="__10FA_L" localSheetId="47">#REF!</definedName>
    <definedName name="__10FA_L" localSheetId="81">#REF!</definedName>
    <definedName name="__10FA_L" localSheetId="36">#REF!</definedName>
    <definedName name="__10FA_L" localSheetId="1">#REF!</definedName>
    <definedName name="__10FA_L" localSheetId="27">#REF!</definedName>
    <definedName name="__10FA_L" localSheetId="34">#REF!</definedName>
    <definedName name="__10FA_L" localSheetId="39">#REF!</definedName>
    <definedName name="__10FA_L" localSheetId="40">#REF!</definedName>
    <definedName name="__10FA_L" localSheetId="44">#REF!</definedName>
    <definedName name="__10FA_L" localSheetId="48">#REF!</definedName>
    <definedName name="__10FA_L" localSheetId="49">#REF!</definedName>
    <definedName name="__10FA_L" localSheetId="50">#REF!</definedName>
    <definedName name="__10FA_L" localSheetId="69">#REF!</definedName>
    <definedName name="__10FA_L" localSheetId="70">#REF!</definedName>
    <definedName name="__10FA_L" localSheetId="82">#REF!</definedName>
    <definedName name="__10FA_L" localSheetId="83">#REF!</definedName>
    <definedName name="__10FA_L" localSheetId="84">#REF!</definedName>
    <definedName name="__10FA_L" localSheetId="22">#REF!</definedName>
    <definedName name="__10FA_L" localSheetId="23">#REF!</definedName>
    <definedName name="__10FA_L">#REF!</definedName>
    <definedName name="__11GAZ_LIABS" localSheetId="86">#REF!</definedName>
    <definedName name="__11GAZ_LIABS" localSheetId="87">#REF!</definedName>
    <definedName name="__11GAZ_LIABS" localSheetId="88">#REF!</definedName>
    <definedName name="__11GAZ_LIABS" localSheetId="89">#REF!</definedName>
    <definedName name="__11GAZ_LIABS" localSheetId="91">#REF!</definedName>
    <definedName name="__11GAZ_LIABS" localSheetId="92">#REF!</definedName>
    <definedName name="__11GAZ_LIABS" localSheetId="93">#REF!</definedName>
    <definedName name="__11GAZ_LIABS" localSheetId="15">#REF!</definedName>
    <definedName name="__11GAZ_LIABS" localSheetId="16">#REF!</definedName>
    <definedName name="__11GAZ_LIABS" localSheetId="17">#REF!</definedName>
    <definedName name="__11GAZ_LIABS" localSheetId="25">#REF!</definedName>
    <definedName name="__11GAZ_LIABS" localSheetId="26">#REF!</definedName>
    <definedName name="__11GAZ_LIABS" localSheetId="28">#REF!</definedName>
    <definedName name="__11GAZ_LIABS" localSheetId="47">#REF!</definedName>
    <definedName name="__11GAZ_LIABS" localSheetId="81">#REF!</definedName>
    <definedName name="__11GAZ_LIABS" localSheetId="36">#REF!</definedName>
    <definedName name="__11GAZ_LIABS" localSheetId="1">#REF!</definedName>
    <definedName name="__11GAZ_LIABS" localSheetId="27">#REF!</definedName>
    <definedName name="__11GAZ_LIABS" localSheetId="34">#REF!</definedName>
    <definedName name="__11GAZ_LIABS" localSheetId="39">#REF!</definedName>
    <definedName name="__11GAZ_LIABS" localSheetId="40">#REF!</definedName>
    <definedName name="__11GAZ_LIABS" localSheetId="48">#REF!</definedName>
    <definedName name="__11GAZ_LIABS" localSheetId="49">#REF!</definedName>
    <definedName name="__11GAZ_LIABS" localSheetId="50">#REF!</definedName>
    <definedName name="__11GAZ_LIABS" localSheetId="69">#REF!</definedName>
    <definedName name="__11GAZ_LIABS" localSheetId="70">#REF!</definedName>
    <definedName name="__11GAZ_LIABS" localSheetId="82">#REF!</definedName>
    <definedName name="__11GAZ_LIABS" localSheetId="83">#REF!</definedName>
    <definedName name="__11GAZ_LIABS" localSheetId="22">#REF!</definedName>
    <definedName name="__11GAZ_LIABS" localSheetId="23">#REF!</definedName>
    <definedName name="__11GAZ_LIABS">#REF!</definedName>
    <definedName name="__123Graph_A" localSheetId="86" hidden="1">[9]C!#REF!</definedName>
    <definedName name="__123Graph_A" localSheetId="87" hidden="1">[9]C!#REF!</definedName>
    <definedName name="__123Graph_A" localSheetId="88" hidden="1">[9]C!#REF!</definedName>
    <definedName name="__123Graph_A" localSheetId="89" hidden="1">[9]C!#REF!</definedName>
    <definedName name="__123Graph_A" localSheetId="91" hidden="1">[9]C!#REF!</definedName>
    <definedName name="__123Graph_A" localSheetId="92" hidden="1">[9]C!#REF!</definedName>
    <definedName name="__123Graph_A" localSheetId="93" hidden="1">[9]C!#REF!</definedName>
    <definedName name="__123Graph_A" localSheetId="15" hidden="1">#REF!</definedName>
    <definedName name="__123Graph_A" localSheetId="16" hidden="1">#REF!</definedName>
    <definedName name="__123Graph_A" localSheetId="17" hidden="1">#REF!</definedName>
    <definedName name="__123Graph_A" localSheetId="25" hidden="1">[10]C!#REF!</definedName>
    <definedName name="__123Graph_A" localSheetId="26" hidden="1">[10]C!#REF!</definedName>
    <definedName name="__123Graph_A" localSheetId="28" hidden="1">#REF!</definedName>
    <definedName name="__123Graph_A" localSheetId="47" hidden="1">#REF!</definedName>
    <definedName name="__123Graph_A" localSheetId="81" hidden="1">[9]C!#REF!</definedName>
    <definedName name="__123Graph_A" localSheetId="36" hidden="1">[9]C!#REF!</definedName>
    <definedName name="__123Graph_A" localSheetId="1" hidden="1">[9]C!#REF!</definedName>
    <definedName name="__123Graph_A" localSheetId="27" hidden="1">#REF!</definedName>
    <definedName name="__123Graph_A" localSheetId="29" hidden="1">[9]C!#REF!</definedName>
    <definedName name="__123Graph_A" localSheetId="30" hidden="1">'[11]Crédito SPNF (fiscal)'!#REF!</definedName>
    <definedName name="__123Graph_A" localSheetId="31" hidden="1">'[11]Crédito SPNF (fiscal)'!#REF!</definedName>
    <definedName name="__123Graph_A" localSheetId="32" hidden="1">'[11]Crédito SPNF (fiscal)'!#REF!</definedName>
    <definedName name="__123Graph_A" localSheetId="34" hidden="1">[9]C!#REF!</definedName>
    <definedName name="__123Graph_A" localSheetId="39" hidden="1">[9]C!#REF!</definedName>
    <definedName name="__123Graph_A" localSheetId="40" hidden="1">#REF!</definedName>
    <definedName name="__123Graph_A" localSheetId="48" hidden="1">#REF!</definedName>
    <definedName name="__123Graph_A" localSheetId="49" hidden="1">[9]C!#REF!</definedName>
    <definedName name="__123Graph_A" localSheetId="50" hidden="1">[9]C!#REF!</definedName>
    <definedName name="__123Graph_A" localSheetId="68" hidden="1">#REF!</definedName>
    <definedName name="__123Graph_A" localSheetId="69" hidden="1">#REF!</definedName>
    <definedName name="__123Graph_A" localSheetId="70" hidden="1">[10]C!#REF!</definedName>
    <definedName name="__123Graph_A" localSheetId="82" hidden="1">[9]C!#REF!</definedName>
    <definedName name="__123Graph_A" localSheetId="83" hidden="1">[9]C!#REF!</definedName>
    <definedName name="__123Graph_A" localSheetId="84" hidden="1">[9]C!#REF!</definedName>
    <definedName name="__123Graph_A" localSheetId="22" hidden="1">#REF!</definedName>
    <definedName name="__123Graph_A" localSheetId="23" hidden="1">[9]C!#REF!</definedName>
    <definedName name="__123Graph_A" hidden="1">#REF!</definedName>
    <definedName name="__123Graph_AChart1" localSheetId="86" hidden="1">[12]IN_Cable!#REF!</definedName>
    <definedName name="__123Graph_AChart1" localSheetId="87" hidden="1">[12]IN_Cable!#REF!</definedName>
    <definedName name="__123Graph_AChart1" localSheetId="88" hidden="1">[12]IN_Cable!#REF!</definedName>
    <definedName name="__123Graph_AChart1" localSheetId="89" hidden="1">[12]IN_Cable!#REF!</definedName>
    <definedName name="__123Graph_AChart1" localSheetId="91" hidden="1">[12]IN_Cable!#REF!</definedName>
    <definedName name="__123Graph_AChart1" localSheetId="92" hidden="1">[12]IN_Cable!#REF!</definedName>
    <definedName name="__123Graph_AChart1" localSheetId="93" hidden="1">[12]IN_Cable!#REF!</definedName>
    <definedName name="__123Graph_AChart1" localSheetId="15" hidden="1">#REF!</definedName>
    <definedName name="__123Graph_AChart1" localSheetId="16" hidden="1">#REF!</definedName>
    <definedName name="__123Graph_AChart1" localSheetId="17" hidden="1">#REF!</definedName>
    <definedName name="__123Graph_AChart1" localSheetId="25" hidden="1">[12]IN_Cable!#REF!</definedName>
    <definedName name="__123Graph_AChart1" localSheetId="28" hidden="1">#REF!</definedName>
    <definedName name="__123Graph_AChart1" localSheetId="47" hidden="1">#REF!</definedName>
    <definedName name="__123Graph_AChart1" localSheetId="81" hidden="1">[12]IN_Cable!#REF!</definedName>
    <definedName name="__123Graph_AChart1" localSheetId="36" hidden="1">[12]IN_Cable!#REF!</definedName>
    <definedName name="__123Graph_AChart1" localSheetId="1" hidden="1">[12]IN_Cable!#REF!</definedName>
    <definedName name="__123Graph_AChart1" localSheetId="27" hidden="1">#REF!</definedName>
    <definedName name="__123Graph_AChart1" localSheetId="29" hidden="1">[12]IN_Cable!#REF!</definedName>
    <definedName name="__123Graph_AChart1" localSheetId="30" hidden="1">'[13]Cable 2'!#REF!</definedName>
    <definedName name="__123Graph_AChart1" localSheetId="31" hidden="1">'[13]Cable 2'!#REF!</definedName>
    <definedName name="__123Graph_AChart1" localSheetId="32" hidden="1">'[13]Cable 2'!#REF!</definedName>
    <definedName name="__123Graph_AChart1" localSheetId="34" hidden="1">[12]IN_Cable!#REF!</definedName>
    <definedName name="__123Graph_AChart1" localSheetId="39" hidden="1">[12]IN_Cable!#REF!</definedName>
    <definedName name="__123Graph_AChart1" localSheetId="40" hidden="1">#REF!</definedName>
    <definedName name="__123Graph_AChart1" localSheetId="48" hidden="1">#REF!</definedName>
    <definedName name="__123Graph_AChart1" localSheetId="49" hidden="1">[12]IN_Cable!#REF!</definedName>
    <definedName name="__123Graph_AChart1" localSheetId="50" hidden="1">[12]IN_Cable!#REF!</definedName>
    <definedName name="__123Graph_AChart1" localSheetId="69" hidden="1">#REF!</definedName>
    <definedName name="__123Graph_AChart1" localSheetId="82" hidden="1">[12]IN_Cable!#REF!</definedName>
    <definedName name="__123Graph_AChart1" localSheetId="83" hidden="1">[12]IN_Cable!#REF!</definedName>
    <definedName name="__123Graph_AChart1" localSheetId="84" hidden="1">[12]IN_Cable!#REF!</definedName>
    <definedName name="__123Graph_AChart1" localSheetId="22" hidden="1">#REF!</definedName>
    <definedName name="__123Graph_AChart1" localSheetId="23" hidden="1">[12]IN_Cable!#REF!</definedName>
    <definedName name="__123Graph_AChart1" hidden="1">#REF!</definedName>
    <definedName name="__123Graph_AChart2" localSheetId="86" hidden="1">[12]IN_Cable!#REF!</definedName>
    <definedName name="__123Graph_AChart2" localSheetId="87" hidden="1">[12]IN_Cable!#REF!</definedName>
    <definedName name="__123Graph_AChart2" localSheetId="88" hidden="1">[12]IN_Cable!#REF!</definedName>
    <definedName name="__123Graph_AChart2" localSheetId="89" hidden="1">[12]IN_Cable!#REF!</definedName>
    <definedName name="__123Graph_AChart2" localSheetId="91" hidden="1">[12]IN_Cable!#REF!</definedName>
    <definedName name="__123Graph_AChart2" localSheetId="92" hidden="1">[12]IN_Cable!#REF!</definedName>
    <definedName name="__123Graph_AChart2" localSheetId="93" hidden="1">[12]IN_Cable!#REF!</definedName>
    <definedName name="__123Graph_AChart2" localSheetId="15" hidden="1">#REF!</definedName>
    <definedName name="__123Graph_AChart2" localSheetId="16" hidden="1">#REF!</definedName>
    <definedName name="__123Graph_AChart2" localSheetId="17" hidden="1">#REF!</definedName>
    <definedName name="__123Graph_AChart2" localSheetId="28" hidden="1">#REF!</definedName>
    <definedName name="__123Graph_AChart2" localSheetId="47" hidden="1">#REF!</definedName>
    <definedName name="__123Graph_AChart2" localSheetId="36" hidden="1">[12]IN_Cable!#REF!</definedName>
    <definedName name="__123Graph_AChart2" localSheetId="1" hidden="1">[12]IN_Cable!#REF!</definedName>
    <definedName name="__123Graph_AChart2" localSheetId="27" hidden="1">#REF!</definedName>
    <definedName name="__123Graph_AChart2" localSheetId="29" hidden="1">[12]IN_Cable!#REF!</definedName>
    <definedName name="__123Graph_AChart2" localSheetId="30" hidden="1">'[13]Cable 2'!#REF!</definedName>
    <definedName name="__123Graph_AChart2" localSheetId="31" hidden="1">'[13]Cable 2'!#REF!</definedName>
    <definedName name="__123Graph_AChart2" localSheetId="32" hidden="1">'[13]Cable 2'!#REF!</definedName>
    <definedName name="__123Graph_AChart2" localSheetId="39" hidden="1">[12]IN_Cable!#REF!</definedName>
    <definedName name="__123Graph_AChart2" localSheetId="48" hidden="1">#REF!</definedName>
    <definedName name="__123Graph_AChart2" localSheetId="49" hidden="1">#REF!</definedName>
    <definedName name="__123Graph_AChart2" localSheetId="50" hidden="1">#REF!</definedName>
    <definedName name="__123Graph_AChart2" localSheetId="69" hidden="1">#REF!</definedName>
    <definedName name="__123Graph_AChart2" localSheetId="83" hidden="1">[12]IN_Cable!#REF!</definedName>
    <definedName name="__123Graph_AChart2" localSheetId="84" hidden="1">[12]IN_Cable!#REF!</definedName>
    <definedName name="__123Graph_AChart2" localSheetId="22" hidden="1">#REF!</definedName>
    <definedName name="__123Graph_AChart2" localSheetId="23" hidden="1">[12]IN_Cable!#REF!</definedName>
    <definedName name="__123Graph_AChart2" hidden="1">#REF!</definedName>
    <definedName name="__123Graph_AChart3" localSheetId="86" hidden="1">[12]IN_Cable!#REF!</definedName>
    <definedName name="__123Graph_AChart3" localSheetId="87" hidden="1">[12]IN_Cable!#REF!</definedName>
    <definedName name="__123Graph_AChart3" localSheetId="88" hidden="1">[12]IN_Cable!#REF!</definedName>
    <definedName name="__123Graph_AChart3" localSheetId="89" hidden="1">[12]IN_Cable!#REF!</definedName>
    <definedName name="__123Graph_AChart3" localSheetId="91" hidden="1">[12]IN_Cable!#REF!</definedName>
    <definedName name="__123Graph_AChart3" localSheetId="92" hidden="1">[12]IN_Cable!#REF!</definedName>
    <definedName name="__123Graph_AChart3" localSheetId="93" hidden="1">[12]IN_Cable!#REF!</definedName>
    <definedName name="__123Graph_AChart3" localSheetId="15" hidden="1">#REF!</definedName>
    <definedName name="__123Graph_AChart3" localSheetId="16" hidden="1">#REF!</definedName>
    <definedName name="__123Graph_AChart3" localSheetId="17" hidden="1">#REF!</definedName>
    <definedName name="__123Graph_AChart3" localSheetId="28" hidden="1">#REF!</definedName>
    <definedName name="__123Graph_AChart3" localSheetId="47" hidden="1">#REF!</definedName>
    <definedName name="__123Graph_AChart3" localSheetId="36" hidden="1">[12]IN_Cable!#REF!</definedName>
    <definedName name="__123Graph_AChart3" localSheetId="1" hidden="1">[12]IN_Cable!#REF!</definedName>
    <definedName name="__123Graph_AChart3" localSheetId="27" hidden="1">#REF!</definedName>
    <definedName name="__123Graph_AChart3" localSheetId="29" hidden="1">[12]IN_Cable!#REF!</definedName>
    <definedName name="__123Graph_AChart3" localSheetId="30" hidden="1">'[13]Cable 2'!#REF!</definedName>
    <definedName name="__123Graph_AChart3" localSheetId="31" hidden="1">'[13]Cable 2'!#REF!</definedName>
    <definedName name="__123Graph_AChart3" localSheetId="32" hidden="1">'[13]Cable 2'!#REF!</definedName>
    <definedName name="__123Graph_AChart3" localSheetId="39" hidden="1">[12]IN_Cable!#REF!</definedName>
    <definedName name="__123Graph_AChart3" localSheetId="48" hidden="1">#REF!</definedName>
    <definedName name="__123Graph_AChart3" localSheetId="49" hidden="1">#REF!</definedName>
    <definedName name="__123Graph_AChart3" localSheetId="50" hidden="1">#REF!</definedName>
    <definedName name="__123Graph_AChart3" localSheetId="69" hidden="1">#REF!</definedName>
    <definedName name="__123Graph_AChart3" localSheetId="83" hidden="1">[12]IN_Cable!#REF!</definedName>
    <definedName name="__123Graph_AChart3" localSheetId="84" hidden="1">[12]IN_Cable!#REF!</definedName>
    <definedName name="__123Graph_AChart3" localSheetId="22" hidden="1">#REF!</definedName>
    <definedName name="__123Graph_AChart3" localSheetId="23" hidden="1">[12]IN_Cable!#REF!</definedName>
    <definedName name="__123Graph_AChart3" hidden="1">#REF!</definedName>
    <definedName name="__123Graph_AChart4" localSheetId="86" hidden="1">[12]IN_Cable!#REF!</definedName>
    <definedName name="__123Graph_AChart4" localSheetId="87" hidden="1">[12]IN_Cable!#REF!</definedName>
    <definedName name="__123Graph_AChart4" localSheetId="88" hidden="1">[12]IN_Cable!#REF!</definedName>
    <definedName name="__123Graph_AChart4" localSheetId="89" hidden="1">[12]IN_Cable!#REF!</definedName>
    <definedName name="__123Graph_AChart4" localSheetId="91" hidden="1">[12]IN_Cable!#REF!</definedName>
    <definedName name="__123Graph_AChart4" localSheetId="92" hidden="1">[12]IN_Cable!#REF!</definedName>
    <definedName name="__123Graph_AChart4" localSheetId="93" hidden="1">[12]IN_Cable!#REF!</definedName>
    <definedName name="__123Graph_AChart4" localSheetId="15" hidden="1">#REF!</definedName>
    <definedName name="__123Graph_AChart4" localSheetId="16" hidden="1">#REF!</definedName>
    <definedName name="__123Graph_AChart4" localSheetId="17" hidden="1">#REF!</definedName>
    <definedName name="__123Graph_AChart4" localSheetId="28" hidden="1">#REF!</definedName>
    <definedName name="__123Graph_AChart4" localSheetId="47" hidden="1">#REF!</definedName>
    <definedName name="__123Graph_AChart4" localSheetId="36" hidden="1">[12]IN_Cable!#REF!</definedName>
    <definedName name="__123Graph_AChart4" localSheetId="1" hidden="1">[12]IN_Cable!#REF!</definedName>
    <definedName name="__123Graph_AChart4" localSheetId="27" hidden="1">#REF!</definedName>
    <definedName name="__123Graph_AChart4" localSheetId="29" hidden="1">[12]IN_Cable!#REF!</definedName>
    <definedName name="__123Graph_AChart4" localSheetId="30" hidden="1">'[13]Cable 2'!#REF!</definedName>
    <definedName name="__123Graph_AChart4" localSheetId="31" hidden="1">'[13]Cable 2'!#REF!</definedName>
    <definedName name="__123Graph_AChart4" localSheetId="32" hidden="1">'[13]Cable 2'!#REF!</definedName>
    <definedName name="__123Graph_AChart4" localSheetId="39" hidden="1">[12]IN_Cable!#REF!</definedName>
    <definedName name="__123Graph_AChart4" localSheetId="48" hidden="1">#REF!</definedName>
    <definedName name="__123Graph_AChart4" localSheetId="49" hidden="1">#REF!</definedName>
    <definedName name="__123Graph_AChart4" localSheetId="50" hidden="1">#REF!</definedName>
    <definedName name="__123Graph_AChart4" localSheetId="69" hidden="1">#REF!</definedName>
    <definedName name="__123Graph_AChart4" localSheetId="83" hidden="1">[12]IN_Cable!#REF!</definedName>
    <definedName name="__123Graph_AChart4" localSheetId="84" hidden="1">[12]IN_Cable!#REF!</definedName>
    <definedName name="__123Graph_AChart4" localSheetId="22" hidden="1">#REF!</definedName>
    <definedName name="__123Graph_AChart4" localSheetId="23" hidden="1">[12]IN_Cable!#REF!</definedName>
    <definedName name="__123Graph_AChart4" hidden="1">#REF!</definedName>
    <definedName name="__123Graph_AChart5" localSheetId="86" hidden="1">[12]IN_Cable!#REF!</definedName>
    <definedName name="__123Graph_AChart5" localSheetId="87" hidden="1">[12]IN_Cable!#REF!</definedName>
    <definedName name="__123Graph_AChart5" localSheetId="88" hidden="1">[12]IN_Cable!#REF!</definedName>
    <definedName name="__123Graph_AChart5" localSheetId="89" hidden="1">[12]IN_Cable!#REF!</definedName>
    <definedName name="__123Graph_AChart5" localSheetId="91" hidden="1">[12]IN_Cable!#REF!</definedName>
    <definedName name="__123Graph_AChart5" localSheetId="92" hidden="1">[12]IN_Cable!#REF!</definedName>
    <definedName name="__123Graph_AChart5" localSheetId="93" hidden="1">[12]IN_Cable!#REF!</definedName>
    <definedName name="__123Graph_AChart5" localSheetId="15" hidden="1">#REF!</definedName>
    <definedName name="__123Graph_AChart5" localSheetId="16" hidden="1">#REF!</definedName>
    <definedName name="__123Graph_AChart5" localSheetId="17" hidden="1">#REF!</definedName>
    <definedName name="__123Graph_AChart5" localSheetId="28" hidden="1">#REF!</definedName>
    <definedName name="__123Graph_AChart5" localSheetId="47" hidden="1">#REF!</definedName>
    <definedName name="__123Graph_AChart5" localSheetId="36" hidden="1">[12]IN_Cable!#REF!</definedName>
    <definedName name="__123Graph_AChart5" localSheetId="1" hidden="1">[12]IN_Cable!#REF!</definedName>
    <definedName name="__123Graph_AChart5" localSheetId="27" hidden="1">#REF!</definedName>
    <definedName name="__123Graph_AChart5" localSheetId="29" hidden="1">[12]IN_Cable!#REF!</definedName>
    <definedName name="__123Graph_AChart5" localSheetId="30" hidden="1">'[13]Cable 2'!#REF!</definedName>
    <definedName name="__123Graph_AChart5" localSheetId="31" hidden="1">'[13]Cable 2'!#REF!</definedName>
    <definedName name="__123Graph_AChart5" localSheetId="32" hidden="1">'[13]Cable 2'!#REF!</definedName>
    <definedName name="__123Graph_AChart5" localSheetId="39" hidden="1">[12]IN_Cable!#REF!</definedName>
    <definedName name="__123Graph_AChart5" localSheetId="48" hidden="1">#REF!</definedName>
    <definedName name="__123Graph_AChart5" localSheetId="49" hidden="1">#REF!</definedName>
    <definedName name="__123Graph_AChart5" localSheetId="50" hidden="1">#REF!</definedName>
    <definedName name="__123Graph_AChart5" localSheetId="69" hidden="1">#REF!</definedName>
    <definedName name="__123Graph_AChart5" localSheetId="83" hidden="1">[12]IN_Cable!#REF!</definedName>
    <definedName name="__123Graph_AChart5" localSheetId="84" hidden="1">[12]IN_Cable!#REF!</definedName>
    <definedName name="__123Graph_AChart5" localSheetId="22" hidden="1">#REF!</definedName>
    <definedName name="__123Graph_AChart5" localSheetId="23" hidden="1">[12]IN_Cable!#REF!</definedName>
    <definedName name="__123Graph_AChart5" hidden="1">#REF!</definedName>
    <definedName name="__123Graph_AChart6" localSheetId="86" hidden="1">[12]IN_Cable!#REF!</definedName>
    <definedName name="__123Graph_AChart6" localSheetId="87" hidden="1">[12]IN_Cable!#REF!</definedName>
    <definedName name="__123Graph_AChart6" localSheetId="88" hidden="1">[12]IN_Cable!#REF!</definedName>
    <definedName name="__123Graph_AChart6" localSheetId="89" hidden="1">[12]IN_Cable!#REF!</definedName>
    <definedName name="__123Graph_AChart6" localSheetId="91" hidden="1">[12]IN_Cable!#REF!</definedName>
    <definedName name="__123Graph_AChart6" localSheetId="92" hidden="1">[12]IN_Cable!#REF!</definedName>
    <definedName name="__123Graph_AChart6" localSheetId="93" hidden="1">[12]IN_Cable!#REF!</definedName>
    <definedName name="__123Graph_AChart6" localSheetId="15" hidden="1">#REF!</definedName>
    <definedName name="__123Graph_AChart6" localSheetId="16" hidden="1">#REF!</definedName>
    <definedName name="__123Graph_AChart6" localSheetId="17" hidden="1">#REF!</definedName>
    <definedName name="__123Graph_AChart6" localSheetId="28" hidden="1">#REF!</definedName>
    <definedName name="__123Graph_AChart6" localSheetId="47" hidden="1">#REF!</definedName>
    <definedName name="__123Graph_AChart6" localSheetId="36" hidden="1">[12]IN_Cable!#REF!</definedName>
    <definedName name="__123Graph_AChart6" localSheetId="1" hidden="1">[12]IN_Cable!#REF!</definedName>
    <definedName name="__123Graph_AChart6" localSheetId="27" hidden="1">#REF!</definedName>
    <definedName name="__123Graph_AChart6" localSheetId="29" hidden="1">[12]IN_Cable!#REF!</definedName>
    <definedName name="__123Graph_AChart6" localSheetId="30" hidden="1">'[13]Cable 2'!#REF!</definedName>
    <definedName name="__123Graph_AChart6" localSheetId="31" hidden="1">'[13]Cable 2'!#REF!</definedName>
    <definedName name="__123Graph_AChart6" localSheetId="32" hidden="1">'[13]Cable 2'!#REF!</definedName>
    <definedName name="__123Graph_AChart6" localSheetId="39" hidden="1">[12]IN_Cable!#REF!</definedName>
    <definedName name="__123Graph_AChart6" localSheetId="48" hidden="1">#REF!</definedName>
    <definedName name="__123Graph_AChart6" localSheetId="49" hidden="1">#REF!</definedName>
    <definedName name="__123Graph_AChart6" localSheetId="50" hidden="1">#REF!</definedName>
    <definedName name="__123Graph_AChart6" localSheetId="69" hidden="1">#REF!</definedName>
    <definedName name="__123Graph_AChart6" localSheetId="83" hidden="1">[12]IN_Cable!#REF!</definedName>
    <definedName name="__123Graph_AChart6" localSheetId="84" hidden="1">[12]IN_Cable!#REF!</definedName>
    <definedName name="__123Graph_AChart6" localSheetId="22" hidden="1">#REF!</definedName>
    <definedName name="__123Graph_AChart6" localSheetId="23" hidden="1">[12]IN_Cable!#REF!</definedName>
    <definedName name="__123Graph_AChart6" hidden="1">#REF!</definedName>
    <definedName name="__123Graph_AChart7" localSheetId="86" hidden="1">[12]IN_Cable!#REF!</definedName>
    <definedName name="__123Graph_AChart7" localSheetId="87" hidden="1">[12]IN_Cable!#REF!</definedName>
    <definedName name="__123Graph_AChart7" localSheetId="88" hidden="1">[12]IN_Cable!#REF!</definedName>
    <definedName name="__123Graph_AChart7" localSheetId="89" hidden="1">[12]IN_Cable!#REF!</definedName>
    <definedName name="__123Graph_AChart7" localSheetId="91" hidden="1">[12]IN_Cable!#REF!</definedName>
    <definedName name="__123Graph_AChart7" localSheetId="92" hidden="1">[12]IN_Cable!#REF!</definedName>
    <definedName name="__123Graph_AChart7" localSheetId="93" hidden="1">[12]IN_Cable!#REF!</definedName>
    <definedName name="__123Graph_AChart7" localSheetId="15" hidden="1">#REF!</definedName>
    <definedName name="__123Graph_AChart7" localSheetId="16" hidden="1">#REF!</definedName>
    <definedName name="__123Graph_AChart7" localSheetId="17" hidden="1">#REF!</definedName>
    <definedName name="__123Graph_AChart7" localSheetId="28" hidden="1">#REF!</definedName>
    <definedName name="__123Graph_AChart7" localSheetId="47" hidden="1">#REF!</definedName>
    <definedName name="__123Graph_AChart7" localSheetId="36" hidden="1">[12]IN_Cable!#REF!</definedName>
    <definedName name="__123Graph_AChart7" localSheetId="1" hidden="1">[12]IN_Cable!#REF!</definedName>
    <definedName name="__123Graph_AChart7" localSheetId="27" hidden="1">#REF!</definedName>
    <definedName name="__123Graph_AChart7" localSheetId="29" hidden="1">[12]IN_Cable!#REF!</definedName>
    <definedName name="__123Graph_AChart7" localSheetId="30" hidden="1">'[13]Cable 2'!#REF!</definedName>
    <definedName name="__123Graph_AChart7" localSheetId="31" hidden="1">'[13]Cable 2'!#REF!</definedName>
    <definedName name="__123Graph_AChart7" localSheetId="32" hidden="1">'[13]Cable 2'!#REF!</definedName>
    <definedName name="__123Graph_AChart7" localSheetId="39" hidden="1">[12]IN_Cable!#REF!</definedName>
    <definedName name="__123Graph_AChart7" localSheetId="48" hidden="1">#REF!</definedName>
    <definedName name="__123Graph_AChart7" localSheetId="49" hidden="1">#REF!</definedName>
    <definedName name="__123Graph_AChart7" localSheetId="50" hidden="1">#REF!</definedName>
    <definedName name="__123Graph_AChart7" localSheetId="69" hidden="1">#REF!</definedName>
    <definedName name="__123Graph_AChart7" localSheetId="83" hidden="1">[12]IN_Cable!#REF!</definedName>
    <definedName name="__123Graph_AChart7" localSheetId="84" hidden="1">[12]IN_Cable!#REF!</definedName>
    <definedName name="__123Graph_AChart7" localSheetId="22" hidden="1">#REF!</definedName>
    <definedName name="__123Graph_AChart7" localSheetId="23" hidden="1">[12]IN_Cable!#REF!</definedName>
    <definedName name="__123Graph_AChart7" hidden="1">#REF!</definedName>
    <definedName name="__123Graph_ACurrent" localSheetId="86" hidden="1">[12]IN_Cable!#REF!</definedName>
    <definedName name="__123Graph_ACurrent" localSheetId="87" hidden="1">[12]IN_Cable!#REF!</definedName>
    <definedName name="__123Graph_ACurrent" localSheetId="88" hidden="1">[12]IN_Cable!#REF!</definedName>
    <definedName name="__123Graph_ACurrent" localSheetId="89" hidden="1">[12]IN_Cable!#REF!</definedName>
    <definedName name="__123Graph_ACurrent" localSheetId="91" hidden="1">[12]IN_Cable!#REF!</definedName>
    <definedName name="__123Graph_ACurrent" localSheetId="92" hidden="1">[12]IN_Cable!#REF!</definedName>
    <definedName name="__123Graph_ACurrent" localSheetId="93" hidden="1">[12]IN_Cable!#REF!</definedName>
    <definedName name="__123Graph_ACurrent" localSheetId="15" hidden="1">#REF!</definedName>
    <definedName name="__123Graph_ACurrent" localSheetId="16" hidden="1">#REF!</definedName>
    <definedName name="__123Graph_ACurrent" localSheetId="17" hidden="1">#REF!</definedName>
    <definedName name="__123Graph_ACurrent" localSheetId="28" hidden="1">#REF!</definedName>
    <definedName name="__123Graph_ACurrent" localSheetId="47" hidden="1">#REF!</definedName>
    <definedName name="__123Graph_ACurrent" localSheetId="36" hidden="1">[12]IN_Cable!#REF!</definedName>
    <definedName name="__123Graph_ACurrent" localSheetId="1" hidden="1">[12]IN_Cable!#REF!</definedName>
    <definedName name="__123Graph_ACurrent" localSheetId="27" hidden="1">#REF!</definedName>
    <definedName name="__123Graph_ACurrent" localSheetId="29" hidden="1">[12]IN_Cable!#REF!</definedName>
    <definedName name="__123Graph_ACurrent" localSheetId="30" hidden="1">'[13]Cable 2'!#REF!</definedName>
    <definedName name="__123Graph_ACurrent" localSheetId="31" hidden="1">'[13]Cable 2'!#REF!</definedName>
    <definedName name="__123Graph_ACurrent" localSheetId="32" hidden="1">'[13]Cable 2'!#REF!</definedName>
    <definedName name="__123Graph_ACurrent" localSheetId="39" hidden="1">[12]IN_Cable!#REF!</definedName>
    <definedName name="__123Graph_ACurrent" localSheetId="48" hidden="1">#REF!</definedName>
    <definedName name="__123Graph_ACurrent" localSheetId="49" hidden="1">#REF!</definedName>
    <definedName name="__123Graph_ACurrent" localSheetId="50" hidden="1">#REF!</definedName>
    <definedName name="__123Graph_ACurrent" localSheetId="69" hidden="1">#REF!</definedName>
    <definedName name="__123Graph_ACurrent" localSheetId="83" hidden="1">[12]IN_Cable!#REF!</definedName>
    <definedName name="__123Graph_ACurrent" localSheetId="84" hidden="1">[12]IN_Cable!#REF!</definedName>
    <definedName name="__123Graph_ACurrent" localSheetId="22" hidden="1">#REF!</definedName>
    <definedName name="__123Graph_ACurrent" localSheetId="23" hidden="1">[12]IN_Cable!#REF!</definedName>
    <definedName name="__123Graph_ACurrent" hidden="1">#REF!</definedName>
    <definedName name="__123Graph_ADEBT" localSheetId="86" hidden="1">#REF!</definedName>
    <definedName name="__123Graph_ADEBT" localSheetId="87" hidden="1">#REF!</definedName>
    <definedName name="__123Graph_ADEBT" localSheetId="88" hidden="1">#REF!</definedName>
    <definedName name="__123Graph_ADEBT" localSheetId="89" hidden="1">#REF!</definedName>
    <definedName name="__123Graph_ADEBT" localSheetId="91" hidden="1">#REF!</definedName>
    <definedName name="__123Graph_ADEBT" localSheetId="92" hidden="1">#REF!</definedName>
    <definedName name="__123Graph_ADEBT" localSheetId="93" hidden="1">#REF!</definedName>
    <definedName name="__123Graph_ADEBT" localSheetId="15" hidden="1">#REF!</definedName>
    <definedName name="__123Graph_ADEBT" localSheetId="16" hidden="1">#REF!</definedName>
    <definedName name="__123Graph_ADEBT" localSheetId="17" hidden="1">#REF!</definedName>
    <definedName name="__123Graph_ADEBT" localSheetId="25" hidden="1">#REF!</definedName>
    <definedName name="__123Graph_ADEBT" localSheetId="26" hidden="1">#REF!</definedName>
    <definedName name="__123Graph_ADEBT" localSheetId="28" hidden="1">#REF!</definedName>
    <definedName name="__123Graph_ADEBT" localSheetId="33" hidden="1">#REF!</definedName>
    <definedName name="__123Graph_ADEBT" localSheetId="37" hidden="1">#REF!</definedName>
    <definedName name="__123Graph_ADEBT" localSheetId="38" hidden="1">#REF!</definedName>
    <definedName name="__123Graph_ADEBT" localSheetId="47" hidden="1">#REF!</definedName>
    <definedName name="__123Graph_ADEBT" localSheetId="81" hidden="1">#REF!</definedName>
    <definedName name="__123Graph_ADEBT" localSheetId="36" hidden="1">#REF!</definedName>
    <definedName name="__123Graph_ADEBT" localSheetId="1" hidden="1">#REF!</definedName>
    <definedName name="__123Graph_ADEBT" localSheetId="27" hidden="1">#REF!</definedName>
    <definedName name="__123Graph_ADEBT" localSheetId="34" hidden="1">#REF!</definedName>
    <definedName name="__123Graph_ADEBT" localSheetId="39" hidden="1">#REF!</definedName>
    <definedName name="__123Graph_ADEBT" localSheetId="40" hidden="1">#REF!</definedName>
    <definedName name="__123Graph_ADEBT" localSheetId="44" hidden="1">#REF!</definedName>
    <definedName name="__123Graph_ADEBT" localSheetId="48" hidden="1">#REF!</definedName>
    <definedName name="__123Graph_ADEBT" localSheetId="49" hidden="1">#REF!</definedName>
    <definedName name="__123Graph_ADEBT" localSheetId="50" hidden="1">#REF!</definedName>
    <definedName name="__123Graph_ADEBT" localSheetId="62" hidden="1">#REF!</definedName>
    <definedName name="__123Graph_ADEBT" localSheetId="63" hidden="1">#REF!</definedName>
    <definedName name="__123Graph_ADEBT" localSheetId="69" hidden="1">#REF!</definedName>
    <definedName name="__123Graph_ADEBT" localSheetId="70" hidden="1">#REF!</definedName>
    <definedName name="__123Graph_ADEBT" localSheetId="82" hidden="1">#REF!</definedName>
    <definedName name="__123Graph_ADEBT" localSheetId="83" hidden="1">#REF!</definedName>
    <definedName name="__123Graph_ADEBT" localSheetId="84" hidden="1">#REF!</definedName>
    <definedName name="__123Graph_ADEBT" localSheetId="22" hidden="1">#REF!</definedName>
    <definedName name="__123Graph_ADEBT" localSheetId="23" hidden="1">#REF!</definedName>
    <definedName name="__123Graph_ADEBT" hidden="1">#REF!</definedName>
    <definedName name="__123Graph_ADIFFERENTIAL" localSheetId="86" hidden="1">[14]TAB25b!#REF!</definedName>
    <definedName name="__123Graph_ADIFFERENTIAL" localSheetId="87" hidden="1">[14]TAB25b!#REF!</definedName>
    <definedName name="__123Graph_ADIFFERENTIAL" localSheetId="88" hidden="1">[14]TAB25b!#REF!</definedName>
    <definedName name="__123Graph_ADIFFERENTIAL" localSheetId="89" hidden="1">[14]TAB25b!#REF!</definedName>
    <definedName name="__123Graph_ADIFFERENTIAL" localSheetId="91" hidden="1">[14]TAB25b!#REF!</definedName>
    <definedName name="__123Graph_ADIFFERENTIAL" localSheetId="92" hidden="1">[14]TAB25b!#REF!</definedName>
    <definedName name="__123Graph_ADIFFERENTIAL" localSheetId="93" hidden="1">[14]TAB25b!#REF!</definedName>
    <definedName name="__123Graph_ADIFFERENTIAL" localSheetId="15" hidden="1">#REF!</definedName>
    <definedName name="__123Graph_ADIFFERENTIAL" localSheetId="16" hidden="1">#REF!</definedName>
    <definedName name="__123Graph_ADIFFERENTIAL" localSheetId="17" hidden="1">#REF!</definedName>
    <definedName name="__123Graph_ADIFFERENTIAL" localSheetId="25" hidden="1">[14]TAB25b!#REF!</definedName>
    <definedName name="__123Graph_ADIFFERENTIAL" localSheetId="26" hidden="1">[14]TAB25b!#REF!</definedName>
    <definedName name="__123Graph_ADIFFERENTIAL" localSheetId="28" hidden="1">#REF!</definedName>
    <definedName name="__123Graph_ADIFFERENTIAL" localSheetId="33" hidden="1">[14]TAB25b!#REF!</definedName>
    <definedName name="__123Graph_ADIFFERENTIAL" localSheetId="37" hidden="1">[14]TAB25b!#REF!</definedName>
    <definedName name="__123Graph_ADIFFERENTIAL" localSheetId="38" hidden="1">[14]TAB25b!#REF!</definedName>
    <definedName name="__123Graph_ADIFFERENTIAL" localSheetId="47" hidden="1">#REF!</definedName>
    <definedName name="__123Graph_ADIFFERENTIAL" localSheetId="81" hidden="1">[14]TAB25b!#REF!</definedName>
    <definedName name="__123Graph_ADIFFERENTIAL" localSheetId="36" hidden="1">[14]TAB25b!#REF!</definedName>
    <definedName name="__123Graph_ADIFFERENTIAL" localSheetId="1" hidden="1">[14]TAB25b!#REF!</definedName>
    <definedName name="__123Graph_ADIFFERENTIAL" localSheetId="27" hidden="1">#REF!</definedName>
    <definedName name="__123Graph_ADIFFERENTIAL" localSheetId="29" hidden="1">[14]TAB25b!#REF!</definedName>
    <definedName name="__123Graph_ADIFFERENTIAL" localSheetId="34" hidden="1">[14]TAB25b!#REF!</definedName>
    <definedName name="__123Graph_ADIFFERENTIAL" localSheetId="39" hidden="1">[14]TAB25b!#REF!</definedName>
    <definedName name="__123Graph_ADIFFERENTIAL" localSheetId="44" hidden="1">#REF!</definedName>
    <definedName name="__123Graph_ADIFFERENTIAL" localSheetId="48" hidden="1">#REF!</definedName>
    <definedName name="__123Graph_ADIFFERENTIAL" localSheetId="49" hidden="1">#REF!</definedName>
    <definedName name="__123Graph_ADIFFERENTIAL" localSheetId="50" hidden="1">[14]TAB25b!#REF!</definedName>
    <definedName name="__123Graph_ADIFFERENTIAL" localSheetId="69" hidden="1">#REF!</definedName>
    <definedName name="__123Graph_ADIFFERENTIAL" localSheetId="70" hidden="1">[14]TAB25b!#REF!</definedName>
    <definedName name="__123Graph_ADIFFERENTIAL" localSheetId="82" hidden="1">[14]TAB25b!#REF!</definedName>
    <definedName name="__123Graph_ADIFFERENTIAL" localSheetId="83" hidden="1">[14]TAB25b!#REF!</definedName>
    <definedName name="__123Graph_ADIFFERENTIAL" localSheetId="84" hidden="1">[14]TAB25b!#REF!</definedName>
    <definedName name="__123Graph_ADIFFERENTIAL" localSheetId="22" hidden="1">#REF!</definedName>
    <definedName name="__123Graph_ADIFFERENTIAL" localSheetId="23" hidden="1">[14]TAB25b!#REF!</definedName>
    <definedName name="__123Graph_ADIFFERENTIAL" hidden="1">#REF!</definedName>
    <definedName name="__123Graph_AINTEREST" localSheetId="15" hidden="1">#REF!</definedName>
    <definedName name="__123Graph_AINTEREST" localSheetId="16" hidden="1">#REF!</definedName>
    <definedName name="__123Graph_AINTEREST" localSheetId="17" hidden="1">#REF!</definedName>
    <definedName name="__123Graph_AINTEREST" localSheetId="28" hidden="1">#REF!</definedName>
    <definedName name="__123Graph_AINTEREST" localSheetId="47" hidden="1">#REF!</definedName>
    <definedName name="__123Graph_AINTEREST" localSheetId="81" hidden="1">[14]TAB25b!#REF!</definedName>
    <definedName name="__123Graph_AINTEREST" localSheetId="36" hidden="1">[14]TAB25b!#REF!</definedName>
    <definedName name="__123Graph_AINTEREST" localSheetId="1" hidden="1">[14]TAB25b!#REF!</definedName>
    <definedName name="__123Graph_AINTEREST" localSheetId="27" hidden="1">#REF!</definedName>
    <definedName name="__123Graph_AINTEREST" localSheetId="29" hidden="1">[14]TAB25b!#REF!</definedName>
    <definedName name="__123Graph_AINTEREST" localSheetId="34" hidden="1">[14]TAB25b!#REF!</definedName>
    <definedName name="__123Graph_AINTEREST" localSheetId="44" hidden="1">#REF!</definedName>
    <definedName name="__123Graph_AINTEREST" localSheetId="48" hidden="1">#REF!</definedName>
    <definedName name="__123Graph_AINTEREST" localSheetId="49" hidden="1">#REF!</definedName>
    <definedName name="__123Graph_AINTEREST" localSheetId="50" hidden="1">[14]TAB25b!#REF!</definedName>
    <definedName name="__123Graph_AINTEREST" localSheetId="69" hidden="1">#REF!</definedName>
    <definedName name="__123Graph_AINTEREST" localSheetId="82" hidden="1">[14]TAB25b!#REF!</definedName>
    <definedName name="__123Graph_AINTEREST" localSheetId="84" hidden="1">[14]TAB25b!#REF!</definedName>
    <definedName name="__123Graph_AINTEREST" localSheetId="22" hidden="1">#REF!</definedName>
    <definedName name="__123Graph_AINTEREST" localSheetId="23" hidden="1">[14]TAB25b!#REF!</definedName>
    <definedName name="__123Graph_AINTEREST" hidden="1">#REF!</definedName>
    <definedName name="__123Graph_AREER" localSheetId="86" hidden="1">[15]ER!#REF!</definedName>
    <definedName name="__123Graph_AREER" localSheetId="87" hidden="1">[15]ER!#REF!</definedName>
    <definedName name="__123Graph_AREER" localSheetId="88" hidden="1">[15]ER!#REF!</definedName>
    <definedName name="__123Graph_AREER" localSheetId="89" hidden="1">[15]ER!#REF!</definedName>
    <definedName name="__123Graph_AREER" localSheetId="91" hidden="1">[15]ER!#REF!</definedName>
    <definedName name="__123Graph_AREER" localSheetId="92" hidden="1">[15]ER!#REF!</definedName>
    <definedName name="__123Graph_AREER" localSheetId="93" hidden="1">[15]ER!#REF!</definedName>
    <definedName name="__123Graph_AREER" localSheetId="15" hidden="1">#REF!</definedName>
    <definedName name="__123Graph_AREER" localSheetId="17" hidden="1">#REF!</definedName>
    <definedName name="__123Graph_AREER" localSheetId="28" hidden="1">#REF!</definedName>
    <definedName name="__123Graph_AREER" localSheetId="47" hidden="1">#REF!</definedName>
    <definedName name="__123Graph_AREER" localSheetId="36" hidden="1">[15]ER!#REF!</definedName>
    <definedName name="__123Graph_AREER" localSheetId="1" hidden="1">[15]ER!#REF!</definedName>
    <definedName name="__123Graph_AREER" localSheetId="27" hidden="1">#REF!</definedName>
    <definedName name="__123Graph_AREER" localSheetId="29" hidden="1">[15]ER!#REF!</definedName>
    <definedName name="__123Graph_AREER" localSheetId="30" hidden="1">[15]ER!#REF!</definedName>
    <definedName name="__123Graph_AREER" localSheetId="31" hidden="1">[15]ER!#REF!</definedName>
    <definedName name="__123Graph_AREER" localSheetId="32" hidden="1">[15]ER!#REF!</definedName>
    <definedName name="__123Graph_AREER" localSheetId="39" hidden="1">[15]ER!#REF!</definedName>
    <definedName name="__123Graph_AREER" localSheetId="48" hidden="1">#REF!</definedName>
    <definedName name="__123Graph_AREER" localSheetId="49" hidden="1">#REF!</definedName>
    <definedName name="__123Graph_AREER" localSheetId="50" hidden="1">#REF!</definedName>
    <definedName name="__123Graph_AREER" localSheetId="69" hidden="1">#REF!</definedName>
    <definedName name="__123Graph_AREER" localSheetId="83" hidden="1">[15]ER!#REF!</definedName>
    <definedName name="__123Graph_AREER" localSheetId="84" hidden="1">[15]ER!#REF!</definedName>
    <definedName name="__123Graph_AREER" localSheetId="22" hidden="1">#REF!</definedName>
    <definedName name="__123Graph_AREER" localSheetId="23" hidden="1">[15]ER!#REF!</definedName>
    <definedName name="__123Graph_AREER" hidden="1">#REF!</definedName>
    <definedName name="__123Graph_ASPREAD" localSheetId="86" hidden="1">[14]TAB25b!#REF!</definedName>
    <definedName name="__123Graph_ASPREAD" localSheetId="87" hidden="1">[14]TAB25b!#REF!</definedName>
    <definedName name="__123Graph_ASPREAD" localSheetId="88" hidden="1">[14]TAB25b!#REF!</definedName>
    <definedName name="__123Graph_ASPREAD" localSheetId="89" hidden="1">[14]TAB25b!#REF!</definedName>
    <definedName name="__123Graph_ASPREAD" localSheetId="91" hidden="1">[14]TAB25b!#REF!</definedName>
    <definedName name="__123Graph_ASPREAD" localSheetId="92" hidden="1">[14]TAB25b!#REF!</definedName>
    <definedName name="__123Graph_ASPREAD" localSheetId="93" hidden="1">[14]TAB25b!#REF!</definedName>
    <definedName name="__123Graph_ASPREAD" localSheetId="15" hidden="1">#REF!</definedName>
    <definedName name="__123Graph_ASPREAD" localSheetId="17" hidden="1">#REF!</definedName>
    <definedName name="__123Graph_ASPREAD" localSheetId="28" hidden="1">#REF!</definedName>
    <definedName name="__123Graph_ASPREAD" localSheetId="47" hidden="1">#REF!</definedName>
    <definedName name="__123Graph_ASPREAD" localSheetId="36" hidden="1">[14]TAB25b!#REF!</definedName>
    <definedName name="__123Graph_ASPREAD" localSheetId="1" hidden="1">[14]TAB25b!#REF!</definedName>
    <definedName name="__123Graph_ASPREAD" localSheetId="27" hidden="1">#REF!</definedName>
    <definedName name="__123Graph_ASPREAD" localSheetId="29" hidden="1">[14]TAB25b!#REF!</definedName>
    <definedName name="__123Graph_ASPREAD" localSheetId="39" hidden="1">[14]TAB25b!#REF!</definedName>
    <definedName name="__123Graph_ASPREAD" localSheetId="48" hidden="1">#REF!</definedName>
    <definedName name="__123Graph_ASPREAD" localSheetId="49" hidden="1">#REF!</definedName>
    <definedName name="__123Graph_ASPREAD" localSheetId="50" hidden="1">#REF!</definedName>
    <definedName name="__123Graph_ASPREAD" localSheetId="69" hidden="1">#REF!</definedName>
    <definedName name="__123Graph_ASPREAD" localSheetId="83" hidden="1">[14]TAB25b!#REF!</definedName>
    <definedName name="__123Graph_ASPREAD" localSheetId="84" hidden="1">[14]TAB25b!#REF!</definedName>
    <definedName name="__123Graph_ASPREAD" localSheetId="22" hidden="1">#REF!</definedName>
    <definedName name="__123Graph_ASPREAD" localSheetId="23" hidden="1">[14]TAB25b!#REF!</definedName>
    <definedName name="__123Graph_ASPREAD" hidden="1">#REF!</definedName>
    <definedName name="__123Graph_B" localSheetId="15" hidden="1">#REF!</definedName>
    <definedName name="__123Graph_B" localSheetId="16" hidden="1">#REF!</definedName>
    <definedName name="__123Graph_B" localSheetId="17" hidden="1">#REF!</definedName>
    <definedName name="__123Graph_B" localSheetId="25" hidden="1">[10]C!#REF!</definedName>
    <definedName name="__123Graph_B" localSheetId="26" hidden="1">[10]C!#REF!</definedName>
    <definedName name="__123Graph_B" localSheetId="28" hidden="1">#REF!</definedName>
    <definedName name="__123Graph_B" localSheetId="47" hidden="1">#REF!</definedName>
    <definedName name="__123Graph_B" localSheetId="36" hidden="1">[16]FLUJO!$B$7929:$C$7929</definedName>
    <definedName name="__123Graph_B" localSheetId="1" hidden="1">[16]FLUJO!$B$7929:$C$7929</definedName>
    <definedName name="__123Graph_B" localSheetId="27" hidden="1">#REF!</definedName>
    <definedName name="__123Graph_B" localSheetId="29" hidden="1">[16]FLUJO!$B$7929:$C$7929</definedName>
    <definedName name="__123Graph_B" localSheetId="30" hidden="1">[16]FLUJO!$B$7929:$C$7929</definedName>
    <definedName name="__123Graph_B" localSheetId="31" hidden="1">[16]FLUJO!$B$7929:$C$7929</definedName>
    <definedName name="__123Graph_B" localSheetId="32" hidden="1">[16]FLUJO!$B$7929:$C$7929</definedName>
    <definedName name="__123Graph_B" localSheetId="48" hidden="1">#REF!</definedName>
    <definedName name="__123Graph_B" localSheetId="49" hidden="1">#REF!</definedName>
    <definedName name="__123Graph_B" localSheetId="50" hidden="1">#REF!</definedName>
    <definedName name="__123Graph_B" localSheetId="68" hidden="1">#REF!</definedName>
    <definedName name="__123Graph_B" localSheetId="69" hidden="1">#REF!</definedName>
    <definedName name="__123Graph_B" localSheetId="70" hidden="1">[10]C!#REF!</definedName>
    <definedName name="__123Graph_B" localSheetId="84" hidden="1">[16]FLUJO!$B$7929:$C$7929</definedName>
    <definedName name="__123Graph_B" localSheetId="22" hidden="1">#REF!</definedName>
    <definedName name="__123Graph_B" localSheetId="23" hidden="1">[16]FLUJO!$B$7929:$C$7929</definedName>
    <definedName name="__123Graph_B" hidden="1">#REF!</definedName>
    <definedName name="__123Graph_BChart1" localSheetId="86" hidden="1">#REF!</definedName>
    <definedName name="__123Graph_BChart1" localSheetId="87" hidden="1">#REF!</definedName>
    <definedName name="__123Graph_BChart1" localSheetId="88" hidden="1">#REF!</definedName>
    <definedName name="__123Graph_BChart1" localSheetId="89" hidden="1">#REF!</definedName>
    <definedName name="__123Graph_BChart1" localSheetId="91" hidden="1">#REF!</definedName>
    <definedName name="__123Graph_BChart1" localSheetId="92" hidden="1">#REF!</definedName>
    <definedName name="__123Graph_BChart1" localSheetId="93" hidden="1">#REF!</definedName>
    <definedName name="__123Graph_BChart1" localSheetId="15" hidden="1">#REF!</definedName>
    <definedName name="__123Graph_BChart1" localSheetId="17" hidden="1">#REF!</definedName>
    <definedName name="__123Graph_BChart1" localSheetId="33" hidden="1">#REF!</definedName>
    <definedName name="__123Graph_BChart1" localSheetId="37" hidden="1">#REF!</definedName>
    <definedName name="__123Graph_BChart1" localSheetId="38" hidden="1">#REF!</definedName>
    <definedName name="__123Graph_BChart1" localSheetId="47" hidden="1">#REF!</definedName>
    <definedName name="__123Graph_BChart1" localSheetId="81" hidden="1">#REF!</definedName>
    <definedName name="__123Graph_BChart1" localSheetId="36" hidden="1">#REF!</definedName>
    <definedName name="__123Graph_BChart1" localSheetId="1" hidden="1">#REF!</definedName>
    <definedName name="__123Graph_BChart1" localSheetId="34" hidden="1">#REF!</definedName>
    <definedName name="__123Graph_BChart1" localSheetId="39" hidden="1">#REF!</definedName>
    <definedName name="__123Graph_BChart1" localSheetId="48" hidden="1">#REF!</definedName>
    <definedName name="__123Graph_BChart1" localSheetId="49" hidden="1">#REF!</definedName>
    <definedName name="__123Graph_BChart1" localSheetId="50" hidden="1">#REF!</definedName>
    <definedName name="__123Graph_BChart1" localSheetId="69" hidden="1">#REF!</definedName>
    <definedName name="__123Graph_BChart1" localSheetId="70" hidden="1">#REF!</definedName>
    <definedName name="__123Graph_BChart1" localSheetId="82" hidden="1">#REF!</definedName>
    <definedName name="__123Graph_BChart1" localSheetId="83" hidden="1">#REF!</definedName>
    <definedName name="__123Graph_BChart1" localSheetId="84" hidden="1">#REF!</definedName>
    <definedName name="__123Graph_BChart1" localSheetId="22" hidden="1">#REF!</definedName>
    <definedName name="__123Graph_BChart1" localSheetId="23" hidden="1">#REF!</definedName>
    <definedName name="__123Graph_BChart1" hidden="1">#REF!</definedName>
    <definedName name="__123Graph_BChart2" localSheetId="86" hidden="1">#REF!</definedName>
    <definedName name="__123Graph_BChart2" localSheetId="87" hidden="1">#REF!</definedName>
    <definedName name="__123Graph_BChart2" localSheetId="88" hidden="1">#REF!</definedName>
    <definedName name="__123Graph_BChart2" localSheetId="89" hidden="1">#REF!</definedName>
    <definedName name="__123Graph_BChart2" localSheetId="91" hidden="1">#REF!</definedName>
    <definedName name="__123Graph_BChart2" localSheetId="92" hidden="1">#REF!</definedName>
    <definedName name="__123Graph_BChart2" localSheetId="93" hidden="1">#REF!</definedName>
    <definedName name="__123Graph_BChart2" localSheetId="15" hidden="1">#REF!</definedName>
    <definedName name="__123Graph_BChart2" localSheetId="17" hidden="1">#REF!</definedName>
    <definedName name="__123Graph_BChart2" localSheetId="47" hidden="1">#REF!</definedName>
    <definedName name="__123Graph_BChart2" localSheetId="81" hidden="1">#REF!</definedName>
    <definedName name="__123Graph_BChart2" localSheetId="36" hidden="1">#REF!</definedName>
    <definedName name="__123Graph_BChart2" localSheetId="1" hidden="1">#REF!</definedName>
    <definedName name="__123Graph_BChart2" localSheetId="34" hidden="1">#REF!</definedName>
    <definedName name="__123Graph_BChart2" localSheetId="39" hidden="1">#REF!</definedName>
    <definedName name="__123Graph_BChart2" localSheetId="48" hidden="1">#REF!</definedName>
    <definedName name="__123Graph_BChart2" localSheetId="49" hidden="1">#REF!</definedName>
    <definedName name="__123Graph_BChart2" localSheetId="50" hidden="1">#REF!</definedName>
    <definedName name="__123Graph_BChart2" localSheetId="69" hidden="1">#REF!</definedName>
    <definedName name="__123Graph_BChart2" localSheetId="70" hidden="1">#REF!</definedName>
    <definedName name="__123Graph_BChart2" localSheetId="82" hidden="1">#REF!</definedName>
    <definedName name="__123Graph_BChart2" localSheetId="83" hidden="1">#REF!</definedName>
    <definedName name="__123Graph_BChart2" localSheetId="22" hidden="1">#REF!</definedName>
    <definedName name="__123Graph_BChart2" localSheetId="23" hidden="1">#REF!</definedName>
    <definedName name="__123Graph_BChart2" hidden="1">#REF!</definedName>
    <definedName name="__123Graph_BChart3" localSheetId="86" hidden="1">#REF!</definedName>
    <definedName name="__123Graph_BChart3" localSheetId="87" hidden="1">#REF!</definedName>
    <definedName name="__123Graph_BChart3" localSheetId="88" hidden="1">#REF!</definedName>
    <definedName name="__123Graph_BChart3" localSheetId="89" hidden="1">#REF!</definedName>
    <definedName name="__123Graph_BChart3" localSheetId="91" hidden="1">#REF!</definedName>
    <definedName name="__123Graph_BChart3" localSheetId="92" hidden="1">#REF!</definedName>
    <definedName name="__123Graph_BChart3" localSheetId="93" hidden="1">#REF!</definedName>
    <definedName name="__123Graph_BChart3" localSheetId="15" hidden="1">#REF!</definedName>
    <definedName name="__123Graph_BChart3" localSheetId="17" hidden="1">#REF!</definedName>
    <definedName name="__123Graph_BChart3" localSheetId="47" hidden="1">#REF!</definedName>
    <definedName name="__123Graph_BChart3" localSheetId="81" hidden="1">#REF!</definedName>
    <definedName name="__123Graph_BChart3" localSheetId="36" hidden="1">#REF!</definedName>
    <definedName name="__123Graph_BChart3" localSheetId="1" hidden="1">#REF!</definedName>
    <definedName name="__123Graph_BChart3" localSheetId="34" hidden="1">#REF!</definedName>
    <definedName name="__123Graph_BChart3" localSheetId="39" hidden="1">#REF!</definedName>
    <definedName name="__123Graph_BChart3" localSheetId="48" hidden="1">#REF!</definedName>
    <definedName name="__123Graph_BChart3" localSheetId="49" hidden="1">#REF!</definedName>
    <definedName name="__123Graph_BChart3" localSheetId="50" hidden="1">#REF!</definedName>
    <definedName name="__123Graph_BChart3" localSheetId="69" hidden="1">#REF!</definedName>
    <definedName name="__123Graph_BChart3" localSheetId="70" hidden="1">#REF!</definedName>
    <definedName name="__123Graph_BChart3" localSheetId="82" hidden="1">#REF!</definedName>
    <definedName name="__123Graph_BChart3" localSheetId="83" hidden="1">#REF!</definedName>
    <definedName name="__123Graph_BChart3" localSheetId="22" hidden="1">#REF!</definedName>
    <definedName name="__123Graph_BChart3" localSheetId="23" hidden="1">#REF!</definedName>
    <definedName name="__123Graph_BChart3" hidden="1">#REF!</definedName>
    <definedName name="__123Graph_BChart4" localSheetId="86" hidden="1">#REF!</definedName>
    <definedName name="__123Graph_BChart4" localSheetId="87" hidden="1">#REF!</definedName>
    <definedName name="__123Graph_BChart4" localSheetId="88" hidden="1">#REF!</definedName>
    <definedName name="__123Graph_BChart4" localSheetId="89" hidden="1">#REF!</definedName>
    <definedName name="__123Graph_BChart4" localSheetId="91" hidden="1">#REF!</definedName>
    <definedName name="__123Graph_BChart4" localSheetId="92" hidden="1">#REF!</definedName>
    <definedName name="__123Graph_BChart4" localSheetId="93" hidden="1">#REF!</definedName>
    <definedName name="__123Graph_BChart4" localSheetId="15" hidden="1">#REF!</definedName>
    <definedName name="__123Graph_BChart4" localSheetId="17" hidden="1">#REF!</definedName>
    <definedName name="__123Graph_BChart4" localSheetId="47" hidden="1">#REF!</definedName>
    <definedName name="__123Graph_BChart4" localSheetId="81" hidden="1">#REF!</definedName>
    <definedName name="__123Graph_BChart4" localSheetId="36" hidden="1">#REF!</definedName>
    <definedName name="__123Graph_BChart4" localSheetId="1" hidden="1">#REF!</definedName>
    <definedName name="__123Graph_BChart4" localSheetId="34" hidden="1">#REF!</definedName>
    <definedName name="__123Graph_BChart4" localSheetId="48" hidden="1">#REF!</definedName>
    <definedName name="__123Graph_BChart4" localSheetId="49" hidden="1">#REF!</definedName>
    <definedName name="__123Graph_BChart4" localSheetId="50" hidden="1">#REF!</definedName>
    <definedName name="__123Graph_BChart4" localSheetId="82" hidden="1">#REF!</definedName>
    <definedName name="__123Graph_BChart4" localSheetId="83" hidden="1">#REF!</definedName>
    <definedName name="__123Graph_BChart4" localSheetId="22" hidden="1">#REF!</definedName>
    <definedName name="__123Graph_BChart4" localSheetId="23" hidden="1">#REF!</definedName>
    <definedName name="__123Graph_BChart4" hidden="1">#REF!</definedName>
    <definedName name="__123Graph_BChart5" localSheetId="86" hidden="1">#REF!</definedName>
    <definedName name="__123Graph_BChart5" localSheetId="87" hidden="1">#REF!</definedName>
    <definedName name="__123Graph_BChart5" localSheetId="88" hidden="1">#REF!</definedName>
    <definedName name="__123Graph_BChart5" localSheetId="89" hidden="1">#REF!</definedName>
    <definedName name="__123Graph_BChart5" localSheetId="91" hidden="1">#REF!</definedName>
    <definedName name="__123Graph_BChart5" localSheetId="92" hidden="1">#REF!</definedName>
    <definedName name="__123Graph_BChart5" localSheetId="93" hidden="1">#REF!</definedName>
    <definedName name="__123Graph_BChart5" localSheetId="15" hidden="1">#REF!</definedName>
    <definedName name="__123Graph_BChart5" localSheetId="17" hidden="1">#REF!</definedName>
    <definedName name="__123Graph_BChart5" localSheetId="47" hidden="1">#REF!</definedName>
    <definedName name="__123Graph_BChart5" localSheetId="81" hidden="1">#REF!</definedName>
    <definedName name="__123Graph_BChart5" localSheetId="36" hidden="1">#REF!</definedName>
    <definedName name="__123Graph_BChart5" localSheetId="1" hidden="1">#REF!</definedName>
    <definedName name="__123Graph_BChart5" localSheetId="34" hidden="1">#REF!</definedName>
    <definedName name="__123Graph_BChart5" localSheetId="48" hidden="1">#REF!</definedName>
    <definedName name="__123Graph_BChart5" localSheetId="49" hidden="1">#REF!</definedName>
    <definedName name="__123Graph_BChart5" localSheetId="50" hidden="1">#REF!</definedName>
    <definedName name="__123Graph_BChart5" localSheetId="82" hidden="1">#REF!</definedName>
    <definedName name="__123Graph_BChart5" localSheetId="83" hidden="1">#REF!</definedName>
    <definedName name="__123Graph_BChart5" localSheetId="22" hidden="1">#REF!</definedName>
    <definedName name="__123Graph_BChart5" localSheetId="23" hidden="1">#REF!</definedName>
    <definedName name="__123Graph_BChart5" hidden="1">#REF!</definedName>
    <definedName name="__123Graph_BChart6" localSheetId="86" hidden="1">#REF!</definedName>
    <definedName name="__123Graph_BChart6" localSheetId="87" hidden="1">#REF!</definedName>
    <definedName name="__123Graph_BChart6" localSheetId="88" hidden="1">#REF!</definedName>
    <definedName name="__123Graph_BChart6" localSheetId="89" hidden="1">#REF!</definedName>
    <definedName name="__123Graph_BChart6" localSheetId="91" hidden="1">#REF!</definedName>
    <definedName name="__123Graph_BChart6" localSheetId="92" hidden="1">#REF!</definedName>
    <definedName name="__123Graph_BChart6" localSheetId="93" hidden="1">#REF!</definedName>
    <definedName name="__123Graph_BChart6" localSheetId="15" hidden="1">#REF!</definedName>
    <definedName name="__123Graph_BChart6" localSheetId="17" hidden="1">#REF!</definedName>
    <definedName name="__123Graph_BChart6" localSheetId="47" hidden="1">#REF!</definedName>
    <definedName name="__123Graph_BChart6" localSheetId="81" hidden="1">#REF!</definedName>
    <definedName name="__123Graph_BChart6" localSheetId="36" hidden="1">#REF!</definedName>
    <definedName name="__123Graph_BChart6" localSheetId="1" hidden="1">#REF!</definedName>
    <definedName name="__123Graph_BChart6" localSheetId="34" hidden="1">#REF!</definedName>
    <definedName name="__123Graph_BChart6" localSheetId="48" hidden="1">#REF!</definedName>
    <definedName name="__123Graph_BChart6" localSheetId="49" hidden="1">#REF!</definedName>
    <definedName name="__123Graph_BChart6" localSheetId="50" hidden="1">#REF!</definedName>
    <definedName name="__123Graph_BChart6" localSheetId="82" hidden="1">#REF!</definedName>
    <definedName name="__123Graph_BChart6" localSheetId="83" hidden="1">#REF!</definedName>
    <definedName name="__123Graph_BChart6" localSheetId="22" hidden="1">#REF!</definedName>
    <definedName name="__123Graph_BChart6" localSheetId="23" hidden="1">#REF!</definedName>
    <definedName name="__123Graph_BChart6" hidden="1">#REF!</definedName>
    <definedName name="__123Graph_BChart7" localSheetId="86" hidden="1">#REF!</definedName>
    <definedName name="__123Graph_BChart7" localSheetId="87" hidden="1">#REF!</definedName>
    <definedName name="__123Graph_BChart7" localSheetId="88" hidden="1">#REF!</definedName>
    <definedName name="__123Graph_BChart7" localSheetId="89" hidden="1">#REF!</definedName>
    <definedName name="__123Graph_BChart7" localSheetId="91" hidden="1">#REF!</definedName>
    <definedName name="__123Graph_BChart7" localSheetId="92" hidden="1">#REF!</definedName>
    <definedName name="__123Graph_BChart7" localSheetId="93" hidden="1">#REF!</definedName>
    <definedName name="__123Graph_BChart7" localSheetId="15" hidden="1">#REF!</definedName>
    <definedName name="__123Graph_BChart7" localSheetId="17" hidden="1">#REF!</definedName>
    <definedName name="__123Graph_BChart7" localSheetId="47" hidden="1">#REF!</definedName>
    <definedName name="__123Graph_BChart7" localSheetId="81" hidden="1">#REF!</definedName>
    <definedName name="__123Graph_BChart7" localSheetId="36" hidden="1">#REF!</definedName>
    <definedName name="__123Graph_BChart7" localSheetId="1" hidden="1">#REF!</definedName>
    <definedName name="__123Graph_BChart7" localSheetId="34" hidden="1">#REF!</definedName>
    <definedName name="__123Graph_BChart7" localSheetId="48" hidden="1">#REF!</definedName>
    <definedName name="__123Graph_BChart7" localSheetId="49" hidden="1">#REF!</definedName>
    <definedName name="__123Graph_BChart7" localSheetId="50" hidden="1">#REF!</definedName>
    <definedName name="__123Graph_BChart7" localSheetId="82" hidden="1">#REF!</definedName>
    <definedName name="__123Graph_BChart7" localSheetId="83" hidden="1">#REF!</definedName>
    <definedName name="__123Graph_BChart7" localSheetId="22" hidden="1">#REF!</definedName>
    <definedName name="__123Graph_BChart7" localSheetId="23" hidden="1">#REF!</definedName>
    <definedName name="__123Graph_BChart7" hidden="1">#REF!</definedName>
    <definedName name="__123Graph_BCurrent" localSheetId="86" hidden="1">[17]G!#REF!</definedName>
    <definedName name="__123Graph_BCurrent" localSheetId="87" hidden="1">[17]G!#REF!</definedName>
    <definedName name="__123Graph_BCurrent" localSheetId="88" hidden="1">[17]G!#REF!</definedName>
    <definedName name="__123Graph_BCurrent" localSheetId="89" hidden="1">[17]G!#REF!</definedName>
    <definedName name="__123Graph_BCurrent" localSheetId="91" hidden="1">[17]G!#REF!</definedName>
    <definedName name="__123Graph_BCurrent" localSheetId="92" hidden="1">[17]G!#REF!</definedName>
    <definedName name="__123Graph_BCurrent" localSheetId="93" hidden="1">[17]G!#REF!</definedName>
    <definedName name="__123Graph_BCurrent" localSheetId="15" hidden="1">#REF!</definedName>
    <definedName name="__123Graph_BCurrent" localSheetId="16" hidden="1">#REF!</definedName>
    <definedName name="__123Graph_BCurrent" localSheetId="17" hidden="1">#REF!</definedName>
    <definedName name="__123Graph_BCurrent" localSheetId="25" hidden="1">[17]G!#REF!</definedName>
    <definedName name="__123Graph_BCurrent" localSheetId="26" hidden="1">[17]G!#REF!</definedName>
    <definedName name="__123Graph_BCurrent" localSheetId="28" hidden="1">#REF!</definedName>
    <definedName name="__123Graph_BCurrent" localSheetId="47" hidden="1">#REF!</definedName>
    <definedName name="__123Graph_BCurrent" localSheetId="81" hidden="1">[17]G!#REF!</definedName>
    <definedName name="__123Graph_BCurrent" localSheetId="36" hidden="1">[17]G!#REF!</definedName>
    <definedName name="__123Graph_BCurrent" localSheetId="1" hidden="1">[17]G!#REF!</definedName>
    <definedName name="__123Graph_BCurrent" localSheetId="27" hidden="1">#REF!</definedName>
    <definedName name="__123Graph_BCurrent" localSheetId="29" hidden="1">[17]G!#REF!</definedName>
    <definedName name="__123Graph_BCurrent" localSheetId="34" hidden="1">[17]G!#REF!</definedName>
    <definedName name="__123Graph_BCurrent" localSheetId="39" hidden="1">[17]G!#REF!</definedName>
    <definedName name="__123Graph_BCurrent" localSheetId="40" hidden="1">#REF!</definedName>
    <definedName name="__123Graph_BCurrent" localSheetId="41" hidden="1">#REF!</definedName>
    <definedName name="__123Graph_BCurrent" localSheetId="42" hidden="1">'Tabla 21'!#REF!</definedName>
    <definedName name="__123Graph_BCurrent" localSheetId="43" hidden="1">#REF!</definedName>
    <definedName name="__123Graph_BCurrent" localSheetId="44" hidden="1">#REF!</definedName>
    <definedName name="__123Graph_BCurrent" localSheetId="48" hidden="1">#REF!</definedName>
    <definedName name="__123Graph_BCurrent" localSheetId="49" hidden="1">#REF!</definedName>
    <definedName name="__123Graph_BCurrent" localSheetId="50" hidden="1">[17]G!#REF!</definedName>
    <definedName name="__123Graph_BCurrent" localSheetId="62" hidden="1">#REF!</definedName>
    <definedName name="__123Graph_BCurrent" localSheetId="63" hidden="1">#REF!</definedName>
    <definedName name="__123Graph_BCurrent" localSheetId="69" hidden="1">#REF!</definedName>
    <definedName name="__123Graph_BCurrent" localSheetId="70" hidden="1">[17]G!#REF!</definedName>
    <definedName name="__123Graph_BCurrent" localSheetId="82" hidden="1">[17]G!#REF!</definedName>
    <definedName name="__123Graph_BCurrent" localSheetId="83" hidden="1">[17]G!#REF!</definedName>
    <definedName name="__123Graph_BCurrent" localSheetId="84" hidden="1">[17]G!#REF!</definedName>
    <definedName name="__123Graph_BCurrent" localSheetId="22" hidden="1">#REF!</definedName>
    <definedName name="__123Graph_BCurrent" localSheetId="23" hidden="1">[17]G!#REF!</definedName>
    <definedName name="__123Graph_BCurrent" hidden="1">#REF!</definedName>
    <definedName name="__123Graph_BDEBT" localSheetId="86" hidden="1">#REF!</definedName>
    <definedName name="__123Graph_BDEBT" localSheetId="87" hidden="1">#REF!</definedName>
    <definedName name="__123Graph_BDEBT" localSheetId="88" hidden="1">#REF!</definedName>
    <definedName name="__123Graph_BDEBT" localSheetId="89" hidden="1">#REF!</definedName>
    <definedName name="__123Graph_BDEBT" localSheetId="91" hidden="1">#REF!</definedName>
    <definedName name="__123Graph_BDEBT" localSheetId="92" hidden="1">#REF!</definedName>
    <definedName name="__123Graph_BDEBT" localSheetId="93" hidden="1">#REF!</definedName>
    <definedName name="__123Graph_BDEBT" localSheetId="15" hidden="1">#REF!</definedName>
    <definedName name="__123Graph_BDEBT" localSheetId="16" hidden="1">#REF!</definedName>
    <definedName name="__123Graph_BDEBT" localSheetId="17" hidden="1">#REF!</definedName>
    <definedName name="__123Graph_BDEBT" localSheetId="25" hidden="1">#REF!</definedName>
    <definedName name="__123Graph_BDEBT" localSheetId="26" hidden="1">#REF!</definedName>
    <definedName name="__123Graph_BDEBT" localSheetId="28" hidden="1">#REF!</definedName>
    <definedName name="__123Graph_BDEBT" localSheetId="33" hidden="1">#REF!</definedName>
    <definedName name="__123Graph_BDEBT" localSheetId="37" hidden="1">#REF!</definedName>
    <definedName name="__123Graph_BDEBT" localSheetId="38" hidden="1">#REF!</definedName>
    <definedName name="__123Graph_BDEBT" localSheetId="47" hidden="1">#REF!</definedName>
    <definedName name="__123Graph_BDEBT" localSheetId="81" hidden="1">#REF!</definedName>
    <definedName name="__123Graph_BDEBT" localSheetId="36" hidden="1">#REF!</definedName>
    <definedName name="__123Graph_BDEBT" localSheetId="1" hidden="1">#REF!</definedName>
    <definedName name="__123Graph_BDEBT" localSheetId="27" hidden="1">#REF!</definedName>
    <definedName name="__123Graph_BDEBT" localSheetId="34" hidden="1">#REF!</definedName>
    <definedName name="__123Graph_BDEBT" localSheetId="39" hidden="1">#REF!</definedName>
    <definedName name="__123Graph_BDEBT" localSheetId="40" hidden="1">#REF!</definedName>
    <definedName name="__123Graph_BDEBT" localSheetId="44" hidden="1">#REF!</definedName>
    <definedName name="__123Graph_BDEBT" localSheetId="48" hidden="1">#REF!</definedName>
    <definedName name="__123Graph_BDEBT" localSheetId="49" hidden="1">#REF!</definedName>
    <definedName name="__123Graph_BDEBT" localSheetId="50" hidden="1">#REF!</definedName>
    <definedName name="__123Graph_BDEBT" localSheetId="62" hidden="1">#REF!</definedName>
    <definedName name="__123Graph_BDEBT" localSheetId="63" hidden="1">#REF!</definedName>
    <definedName name="__123Graph_BDEBT" localSheetId="69" hidden="1">#REF!</definedName>
    <definedName name="__123Graph_BDEBT" localSheetId="70" hidden="1">#REF!</definedName>
    <definedName name="__123Graph_BDEBT" localSheetId="82" hidden="1">#REF!</definedName>
    <definedName name="__123Graph_BDEBT" localSheetId="83" hidden="1">#REF!</definedName>
    <definedName name="__123Graph_BDEBT" localSheetId="84" hidden="1">#REF!</definedName>
    <definedName name="__123Graph_BDEBT" localSheetId="22" hidden="1">#REF!</definedName>
    <definedName name="__123Graph_BDEBT" localSheetId="23" hidden="1">#REF!</definedName>
    <definedName name="__123Graph_BDEBT" hidden="1">#REF!</definedName>
    <definedName name="__123Graph_BINTEREST" localSheetId="86" hidden="1">[14]TAB25b!#REF!</definedName>
    <definedName name="__123Graph_BINTEREST" localSheetId="87" hidden="1">[14]TAB25b!#REF!</definedName>
    <definedName name="__123Graph_BINTEREST" localSheetId="88" hidden="1">[14]TAB25b!#REF!</definedName>
    <definedName name="__123Graph_BINTEREST" localSheetId="89" hidden="1">[14]TAB25b!#REF!</definedName>
    <definedName name="__123Graph_BINTEREST" localSheetId="91" hidden="1">[14]TAB25b!#REF!</definedName>
    <definedName name="__123Graph_BINTEREST" localSheetId="92" hidden="1">[14]TAB25b!#REF!</definedName>
    <definedName name="__123Graph_BINTEREST" localSheetId="93" hidden="1">[14]TAB25b!#REF!</definedName>
    <definedName name="__123Graph_BINTEREST" localSheetId="15" hidden="1">#REF!</definedName>
    <definedName name="__123Graph_BINTEREST" localSheetId="16" hidden="1">#REF!</definedName>
    <definedName name="__123Graph_BINTEREST" localSheetId="17" hidden="1">#REF!</definedName>
    <definedName name="__123Graph_BINTEREST" localSheetId="25" hidden="1">[14]TAB25b!#REF!</definedName>
    <definedName name="__123Graph_BINTEREST" localSheetId="26" hidden="1">[14]TAB25b!#REF!</definedName>
    <definedName name="__123Graph_BINTEREST" localSheetId="28" hidden="1">#REF!</definedName>
    <definedName name="__123Graph_BINTEREST" localSheetId="33" hidden="1">[14]TAB25b!#REF!</definedName>
    <definedName name="__123Graph_BINTEREST" localSheetId="37" hidden="1">[14]TAB25b!#REF!</definedName>
    <definedName name="__123Graph_BINTEREST" localSheetId="38" hidden="1">[14]TAB25b!#REF!</definedName>
    <definedName name="__123Graph_BINTEREST" localSheetId="47" hidden="1">#REF!</definedName>
    <definedName name="__123Graph_BINTEREST" localSheetId="81" hidden="1">[14]TAB25b!#REF!</definedName>
    <definedName name="__123Graph_BINTEREST" localSheetId="36" hidden="1">[14]TAB25b!#REF!</definedName>
    <definedName name="__123Graph_BINTEREST" localSheetId="1" hidden="1">[14]TAB25b!#REF!</definedName>
    <definedName name="__123Graph_BINTEREST" localSheetId="27" hidden="1">#REF!</definedName>
    <definedName name="__123Graph_BINTEREST" localSheetId="29" hidden="1">[14]TAB25b!#REF!</definedName>
    <definedName name="__123Graph_BINTEREST" localSheetId="34" hidden="1">[14]TAB25b!#REF!</definedName>
    <definedName name="__123Graph_BINTEREST" localSheetId="39" hidden="1">[14]TAB25b!#REF!</definedName>
    <definedName name="__123Graph_BINTEREST" localSheetId="40" hidden="1">#REF!</definedName>
    <definedName name="__123Graph_BINTEREST" localSheetId="44" hidden="1">#REF!</definedName>
    <definedName name="__123Graph_BINTEREST" localSheetId="48" hidden="1">#REF!</definedName>
    <definedName name="__123Graph_BINTEREST" localSheetId="49" hidden="1">#REF!</definedName>
    <definedName name="__123Graph_BINTEREST" localSheetId="50" hidden="1">[14]TAB25b!#REF!</definedName>
    <definedName name="__123Graph_BINTEREST" localSheetId="62" hidden="1">#REF!</definedName>
    <definedName name="__123Graph_BINTEREST" localSheetId="63" hidden="1">#REF!</definedName>
    <definedName name="__123Graph_BINTEREST" localSheetId="69" hidden="1">#REF!</definedName>
    <definedName name="__123Graph_BINTEREST" localSheetId="70" hidden="1">[14]TAB25b!#REF!</definedName>
    <definedName name="__123Graph_BINTEREST" localSheetId="82" hidden="1">[14]TAB25b!#REF!</definedName>
    <definedName name="__123Graph_BINTEREST" localSheetId="83" hidden="1">[14]TAB25b!#REF!</definedName>
    <definedName name="__123Graph_BINTEREST" localSheetId="84" hidden="1">[14]TAB25b!#REF!</definedName>
    <definedName name="__123Graph_BINTEREST" localSheetId="22" hidden="1">#REF!</definedName>
    <definedName name="__123Graph_BINTEREST" localSheetId="23" hidden="1">[14]TAB25b!#REF!</definedName>
    <definedName name="__123Graph_BINTEREST" hidden="1">#REF!</definedName>
    <definedName name="__123Graph_BREER" localSheetId="86" hidden="1">[15]ER!#REF!</definedName>
    <definedName name="__123Graph_BREER" localSheetId="87" hidden="1">[15]ER!#REF!</definedName>
    <definedName name="__123Graph_BREER" localSheetId="88" hidden="1">[15]ER!#REF!</definedName>
    <definedName name="__123Graph_BREER" localSheetId="89" hidden="1">[15]ER!#REF!</definedName>
    <definedName name="__123Graph_BREER" localSheetId="91" hidden="1">[15]ER!#REF!</definedName>
    <definedName name="__123Graph_BREER" localSheetId="92" hidden="1">[15]ER!#REF!</definedName>
    <definedName name="__123Graph_BREER" localSheetId="93" hidden="1">[15]ER!#REF!</definedName>
    <definedName name="__123Graph_BREER" localSheetId="15" hidden="1">#REF!</definedName>
    <definedName name="__123Graph_BREER" localSheetId="17" hidden="1">#REF!</definedName>
    <definedName name="__123Graph_BREER" localSheetId="25" hidden="1">[15]ER!#REF!</definedName>
    <definedName name="__123Graph_BREER" localSheetId="28" hidden="1">#REF!</definedName>
    <definedName name="__123Graph_BREER" localSheetId="47" hidden="1">#REF!</definedName>
    <definedName name="__123Graph_BREER" localSheetId="81" hidden="1">[15]ER!#REF!</definedName>
    <definedName name="__123Graph_BREER" localSheetId="36" hidden="1">[15]ER!#REF!</definedName>
    <definedName name="__123Graph_BREER" localSheetId="1" hidden="1">[15]ER!#REF!</definedName>
    <definedName name="__123Graph_BREER" localSheetId="27" hidden="1">#REF!</definedName>
    <definedName name="__123Graph_BREER" localSheetId="29" hidden="1">[15]ER!#REF!</definedName>
    <definedName name="__123Graph_BREER" localSheetId="30" hidden="1">[15]ER!#REF!</definedName>
    <definedName name="__123Graph_BREER" localSheetId="31" hidden="1">[15]ER!#REF!</definedName>
    <definedName name="__123Graph_BREER" localSheetId="32" hidden="1">[15]ER!#REF!</definedName>
    <definedName name="__123Graph_BREER" localSheetId="34" hidden="1">[15]ER!#REF!</definedName>
    <definedName name="__123Graph_BREER" localSheetId="39" hidden="1">[15]ER!#REF!</definedName>
    <definedName name="__123Graph_BREER" localSheetId="40" hidden="1">#REF!</definedName>
    <definedName name="__123Graph_BREER" localSheetId="48" hidden="1">#REF!</definedName>
    <definedName name="__123Graph_BREER" localSheetId="49" hidden="1">#REF!</definedName>
    <definedName name="__123Graph_BREER" localSheetId="50" hidden="1">[15]ER!#REF!</definedName>
    <definedName name="__123Graph_BREER" localSheetId="69" hidden="1">#REF!</definedName>
    <definedName name="__123Graph_BREER" localSheetId="82" hidden="1">[15]ER!#REF!</definedName>
    <definedName name="__123Graph_BREER" localSheetId="83" hidden="1">[15]ER!#REF!</definedName>
    <definedName name="__123Graph_BREER" localSheetId="84" hidden="1">[15]ER!#REF!</definedName>
    <definedName name="__123Graph_BREER" localSheetId="22" hidden="1">#REF!</definedName>
    <definedName name="__123Graph_BREER" localSheetId="23" hidden="1">[15]ER!#REF!</definedName>
    <definedName name="__123Graph_BREER" hidden="1">#REF!</definedName>
    <definedName name="__123Graph_C" localSheetId="15" hidden="1">#REF!</definedName>
    <definedName name="__123Graph_C" localSheetId="16" hidden="1">#REF!</definedName>
    <definedName name="__123Graph_C" localSheetId="17" hidden="1">#REF!</definedName>
    <definedName name="__123Graph_C" localSheetId="25" hidden="1">[10]C!#REF!</definedName>
    <definedName name="__123Graph_C" localSheetId="26" hidden="1">[10]C!#REF!</definedName>
    <definedName name="__123Graph_C" localSheetId="28" hidden="1">#REF!</definedName>
    <definedName name="__123Graph_C" localSheetId="47" hidden="1">#REF!</definedName>
    <definedName name="__123Graph_C" localSheetId="36" hidden="1">[16]FLUJO!$B$7936:$C$7936</definedName>
    <definedName name="__123Graph_C" localSheetId="1" hidden="1">[16]FLUJO!$B$7936:$C$7936</definedName>
    <definedName name="__123Graph_C" localSheetId="27" hidden="1">#REF!</definedName>
    <definedName name="__123Graph_C" localSheetId="29" hidden="1">[16]FLUJO!$B$7936:$C$7936</definedName>
    <definedName name="__123Graph_C" localSheetId="30" hidden="1">[16]FLUJO!$B$7936:$C$7936</definedName>
    <definedName name="__123Graph_C" localSheetId="31" hidden="1">[16]FLUJO!$B$7936:$C$7936</definedName>
    <definedName name="__123Graph_C" localSheetId="32" hidden="1">[16]FLUJO!$B$7936:$C$7936</definedName>
    <definedName name="__123Graph_C" localSheetId="48" hidden="1">#REF!</definedName>
    <definedName name="__123Graph_C" localSheetId="49" hidden="1">#REF!</definedName>
    <definedName name="__123Graph_C" localSheetId="50" hidden="1">#REF!</definedName>
    <definedName name="__123Graph_C" localSheetId="68" hidden="1">#REF!</definedName>
    <definedName name="__123Graph_C" localSheetId="69" hidden="1">#REF!</definedName>
    <definedName name="__123Graph_C" localSheetId="70" hidden="1">[10]C!#REF!</definedName>
    <definedName name="__123Graph_C" localSheetId="84" hidden="1">[16]FLUJO!$B$7936:$C$7936</definedName>
    <definedName name="__123Graph_C" localSheetId="22" hidden="1">#REF!</definedName>
    <definedName name="__123Graph_C" localSheetId="23" hidden="1">[16]FLUJO!$B$7936:$C$7936</definedName>
    <definedName name="__123Graph_C" hidden="1">#REF!</definedName>
    <definedName name="__123Graph_CCurrent" localSheetId="86" hidden="1">'[18]Base Original'!#REF!</definedName>
    <definedName name="__123Graph_CCurrent" localSheetId="87" hidden="1">'[18]Base Original'!#REF!</definedName>
    <definedName name="__123Graph_CCurrent" localSheetId="88" hidden="1">'[18]Base Original'!#REF!</definedName>
    <definedName name="__123Graph_CCurrent" localSheetId="89" hidden="1">'[18]Base Original'!#REF!</definedName>
    <definedName name="__123Graph_CCurrent" localSheetId="91" hidden="1">'[18]Base Original'!#REF!</definedName>
    <definedName name="__123Graph_CCurrent" localSheetId="92" hidden="1">'[18]Base Original'!#REF!</definedName>
    <definedName name="__123Graph_CCurrent" localSheetId="93" hidden="1">'[18]Base Original'!#REF!</definedName>
    <definedName name="__123Graph_CCurrent" localSheetId="15" hidden="1">#REF!</definedName>
    <definedName name="__123Graph_CCurrent" localSheetId="16" hidden="1">#REF!</definedName>
    <definedName name="__123Graph_CCurrent" localSheetId="17" hidden="1">#REF!</definedName>
    <definedName name="__123Graph_CCurrent" localSheetId="25" hidden="1">'[18]Base Original'!#REF!</definedName>
    <definedName name="__123Graph_CCurrent" localSheetId="26" hidden="1">'[18]Base Original'!#REF!</definedName>
    <definedName name="__123Graph_CCurrent" localSheetId="28" hidden="1">#REF!</definedName>
    <definedName name="__123Graph_CCurrent" localSheetId="33" hidden="1">'[18]Base Original'!#REF!</definedName>
    <definedName name="__123Graph_CCurrent" localSheetId="37" hidden="1">'[18]Base Original'!#REF!</definedName>
    <definedName name="__123Graph_CCurrent" localSheetId="38" hidden="1">'[18]Base Original'!#REF!</definedName>
    <definedName name="__123Graph_CCurrent" localSheetId="47" hidden="1">#REF!</definedName>
    <definedName name="__123Graph_CCurrent" localSheetId="81" hidden="1">'[18]Base Original'!#REF!</definedName>
    <definedName name="__123Graph_CCurrent" localSheetId="36" hidden="1">'[18]Base Original'!#REF!</definedName>
    <definedName name="__123Graph_CCurrent" localSheetId="1" hidden="1">'[18]Base Original'!#REF!</definedName>
    <definedName name="__123Graph_CCurrent" localSheetId="27" hidden="1">#REF!</definedName>
    <definedName name="__123Graph_CCurrent" localSheetId="29" hidden="1">'[18]Base Original'!#REF!</definedName>
    <definedName name="__123Graph_CCurrent" localSheetId="34" hidden="1">'[18]Base Original'!#REF!</definedName>
    <definedName name="__123Graph_CCurrent" localSheetId="39" hidden="1">'[18]Base Original'!#REF!</definedName>
    <definedName name="__123Graph_CCurrent" localSheetId="40" hidden="1">#REF!</definedName>
    <definedName name="__123Graph_CCurrent" localSheetId="41" hidden="1">#REF!</definedName>
    <definedName name="__123Graph_CCurrent" localSheetId="42" hidden="1">'Tabla 21'!#REF!</definedName>
    <definedName name="__123Graph_CCurrent" localSheetId="43" hidden="1">#REF!</definedName>
    <definedName name="__123Graph_CCurrent" localSheetId="44" hidden="1">#REF!</definedName>
    <definedName name="__123Graph_CCurrent" localSheetId="48" hidden="1">#REF!</definedName>
    <definedName name="__123Graph_CCurrent" localSheetId="49" hidden="1">'[18]Base Original'!#REF!</definedName>
    <definedName name="__123Graph_CCurrent" localSheetId="50" hidden="1">'[18]Base Original'!#REF!</definedName>
    <definedName name="__123Graph_CCurrent" localSheetId="62" hidden="1">#REF!</definedName>
    <definedName name="__123Graph_CCurrent" localSheetId="63" hidden="1">#REF!</definedName>
    <definedName name="__123Graph_CCurrent" localSheetId="69" hidden="1">#REF!</definedName>
    <definedName name="__123Graph_CCurrent" localSheetId="70" hidden="1">'[18]Base Original'!#REF!</definedName>
    <definedName name="__123Graph_CCurrent" localSheetId="82" hidden="1">'[18]Base Original'!#REF!</definedName>
    <definedName name="__123Graph_CCurrent" localSheetId="83" hidden="1">'[18]Base Original'!#REF!</definedName>
    <definedName name="__123Graph_CCurrent" localSheetId="84" hidden="1">'[18]Base Original'!#REF!</definedName>
    <definedName name="__123Graph_CCurrent" localSheetId="22" hidden="1">#REF!</definedName>
    <definedName name="__123Graph_CCurrent" localSheetId="23" hidden="1">'[18]Base Original'!#REF!</definedName>
    <definedName name="__123Graph_CCurrent" hidden="1">#REF!</definedName>
    <definedName name="__123Graph_CREER" localSheetId="86" hidden="1">[15]ER!#REF!</definedName>
    <definedName name="__123Graph_CREER" localSheetId="87" hidden="1">[15]ER!#REF!</definedName>
    <definedName name="__123Graph_CREER" localSheetId="88" hidden="1">[15]ER!#REF!</definedName>
    <definedName name="__123Graph_CREER" localSheetId="89" hidden="1">[15]ER!#REF!</definedName>
    <definedName name="__123Graph_CREER" localSheetId="91" hidden="1">[15]ER!#REF!</definedName>
    <definedName name="__123Graph_CREER" localSheetId="92" hidden="1">[15]ER!#REF!</definedName>
    <definedName name="__123Graph_CREER" localSheetId="93" hidden="1">[15]ER!#REF!</definedName>
    <definedName name="__123Graph_CREER" localSheetId="15" hidden="1">#REF!</definedName>
    <definedName name="__123Graph_CREER" localSheetId="16" hidden="1">#REF!</definedName>
    <definedName name="__123Graph_CREER" localSheetId="17" hidden="1">#REF!</definedName>
    <definedName name="__123Graph_CREER" localSheetId="25" hidden="1">[15]ER!#REF!</definedName>
    <definedName name="__123Graph_CREER" localSheetId="26" hidden="1">[15]ER!#REF!</definedName>
    <definedName name="__123Graph_CREER" localSheetId="28" hidden="1">#REF!</definedName>
    <definedName name="__123Graph_CREER" localSheetId="33" hidden="1">[15]ER!#REF!</definedName>
    <definedName name="__123Graph_CREER" localSheetId="37" hidden="1">[15]ER!#REF!</definedName>
    <definedName name="__123Graph_CREER" localSheetId="38" hidden="1">[15]ER!#REF!</definedName>
    <definedName name="__123Graph_CREER" localSheetId="47" hidden="1">#REF!</definedName>
    <definedName name="__123Graph_CREER" localSheetId="81" hidden="1">[15]ER!#REF!</definedName>
    <definedName name="__123Graph_CREER" localSheetId="36" hidden="1">[15]ER!#REF!</definedName>
    <definedName name="__123Graph_CREER" localSheetId="1" hidden="1">[15]ER!#REF!</definedName>
    <definedName name="__123Graph_CREER" localSheetId="27" hidden="1">#REF!</definedName>
    <definedName name="__123Graph_CREER" localSheetId="29" hidden="1">[15]ER!#REF!</definedName>
    <definedName name="__123Graph_CREER" localSheetId="30" hidden="1">[15]ER!#REF!</definedName>
    <definedName name="__123Graph_CREER" localSheetId="31" hidden="1">[15]ER!#REF!</definedName>
    <definedName name="__123Graph_CREER" localSheetId="32" hidden="1">[15]ER!#REF!</definedName>
    <definedName name="__123Graph_CREER" localSheetId="34" hidden="1">[15]ER!#REF!</definedName>
    <definedName name="__123Graph_CREER" localSheetId="39" hidden="1">[15]ER!#REF!</definedName>
    <definedName name="__123Graph_CREER" localSheetId="40" hidden="1">#REF!</definedName>
    <definedName name="__123Graph_CREER" localSheetId="44" hidden="1">#REF!</definedName>
    <definedName name="__123Graph_CREER" localSheetId="48" hidden="1">#REF!</definedName>
    <definedName name="__123Graph_CREER" localSheetId="49" hidden="1">[15]ER!#REF!</definedName>
    <definedName name="__123Graph_CREER" localSheetId="50" hidden="1">[15]ER!#REF!</definedName>
    <definedName name="__123Graph_CREER" localSheetId="69" hidden="1">#REF!</definedName>
    <definedName name="__123Graph_CREER" localSheetId="70" hidden="1">[15]ER!#REF!</definedName>
    <definedName name="__123Graph_CREER" localSheetId="82" hidden="1">[15]ER!#REF!</definedName>
    <definedName name="__123Graph_CREER" localSheetId="83" hidden="1">[15]ER!#REF!</definedName>
    <definedName name="__123Graph_CREER" localSheetId="84" hidden="1">[15]ER!#REF!</definedName>
    <definedName name="__123Graph_CREER" localSheetId="22" hidden="1">#REF!</definedName>
    <definedName name="__123Graph_CREER" localSheetId="23" hidden="1">[15]ER!#REF!</definedName>
    <definedName name="__123Graph_CREER" hidden="1">#REF!</definedName>
    <definedName name="__123Graph_D" localSheetId="15" hidden="1">#REF!</definedName>
    <definedName name="__123Graph_D" localSheetId="16" hidden="1">#REF!</definedName>
    <definedName name="__123Graph_D" localSheetId="17" hidden="1">#REF!</definedName>
    <definedName name="__123Graph_D" localSheetId="28" hidden="1">#REF!</definedName>
    <definedName name="__123Graph_D" localSheetId="47" hidden="1">#REF!</definedName>
    <definedName name="__123Graph_D" localSheetId="36" hidden="1">[16]FLUJO!$B$7942:$C$7942</definedName>
    <definedName name="__123Graph_D" localSheetId="1" hidden="1">[16]FLUJO!$B$7942:$C$7942</definedName>
    <definedName name="__123Graph_D" localSheetId="27" hidden="1">#REF!</definedName>
    <definedName name="__123Graph_D" localSheetId="29" hidden="1">[16]FLUJO!$B$7942:$C$7942</definedName>
    <definedName name="__123Graph_D" localSheetId="30" hidden="1">[16]FLUJO!$B$7942:$C$7942</definedName>
    <definedName name="__123Graph_D" localSheetId="31" hidden="1">[16]FLUJO!$B$7942:$C$7942</definedName>
    <definedName name="__123Graph_D" localSheetId="32" hidden="1">[16]FLUJO!$B$7942:$C$7942</definedName>
    <definedName name="__123Graph_D" localSheetId="48" hidden="1">#REF!</definedName>
    <definedName name="__123Graph_D" localSheetId="49" hidden="1">#REF!</definedName>
    <definedName name="__123Graph_D" localSheetId="50" hidden="1">#REF!</definedName>
    <definedName name="__123Graph_D" localSheetId="69" hidden="1">#REF!</definedName>
    <definedName name="__123Graph_D" localSheetId="84" hidden="1">[16]FLUJO!$B$7942:$C$7942</definedName>
    <definedName name="__123Graph_D" localSheetId="22" hidden="1">#REF!</definedName>
    <definedName name="__123Graph_D" localSheetId="23" hidden="1">[16]FLUJO!$B$7942:$C$7942</definedName>
    <definedName name="__123Graph_D" hidden="1">#REF!</definedName>
    <definedName name="__123Graph_DCurrent" localSheetId="86" hidden="1">'[18]Base Original'!#REF!</definedName>
    <definedName name="__123Graph_DCurrent" localSheetId="87" hidden="1">'[18]Base Original'!#REF!</definedName>
    <definedName name="__123Graph_DCurrent" localSheetId="88" hidden="1">'[18]Base Original'!#REF!</definedName>
    <definedName name="__123Graph_DCurrent" localSheetId="89" hidden="1">'[18]Base Original'!#REF!</definedName>
    <definedName name="__123Graph_DCurrent" localSheetId="91" hidden="1">'[18]Base Original'!#REF!</definedName>
    <definedName name="__123Graph_DCurrent" localSheetId="92" hidden="1">'[18]Base Original'!#REF!</definedName>
    <definedName name="__123Graph_DCurrent" localSheetId="93" hidden="1">'[18]Base Original'!#REF!</definedName>
    <definedName name="__123Graph_DCurrent" localSheetId="15" hidden="1">#REF!</definedName>
    <definedName name="__123Graph_DCurrent" localSheetId="16" hidden="1">#REF!</definedName>
    <definedName name="__123Graph_DCurrent" localSheetId="17" hidden="1">#REF!</definedName>
    <definedName name="__123Graph_DCurrent" localSheetId="25" hidden="1">'[18]Base Original'!#REF!</definedName>
    <definedName name="__123Graph_DCurrent" localSheetId="26" hidden="1">'[18]Base Original'!#REF!</definedName>
    <definedName name="__123Graph_DCurrent" localSheetId="28" hidden="1">#REF!</definedName>
    <definedName name="__123Graph_DCurrent" localSheetId="33" hidden="1">'[18]Base Original'!#REF!</definedName>
    <definedName name="__123Graph_DCurrent" localSheetId="37" hidden="1">'[18]Base Original'!#REF!</definedName>
    <definedName name="__123Graph_DCurrent" localSheetId="38" hidden="1">'[18]Base Original'!#REF!</definedName>
    <definedName name="__123Graph_DCurrent" localSheetId="47" hidden="1">#REF!</definedName>
    <definedName name="__123Graph_DCurrent" localSheetId="81" hidden="1">'[18]Base Original'!#REF!</definedName>
    <definedName name="__123Graph_DCurrent" localSheetId="36" hidden="1">'[18]Base Original'!#REF!</definedName>
    <definedName name="__123Graph_DCurrent" localSheetId="1" hidden="1">'[18]Base Original'!#REF!</definedName>
    <definedName name="__123Graph_DCurrent" localSheetId="27" hidden="1">#REF!</definedName>
    <definedName name="__123Graph_DCurrent" localSheetId="29" hidden="1">'[18]Base Original'!#REF!</definedName>
    <definedName name="__123Graph_DCurrent" localSheetId="34" hidden="1">'[18]Base Original'!#REF!</definedName>
    <definedName name="__123Graph_DCurrent" localSheetId="39" hidden="1">'[18]Base Original'!#REF!</definedName>
    <definedName name="__123Graph_DCurrent" localSheetId="40" hidden="1">#REF!</definedName>
    <definedName name="__123Graph_DCurrent" localSheetId="41" hidden="1">#REF!</definedName>
    <definedName name="__123Graph_DCurrent" localSheetId="42" hidden="1">'Tabla 21'!#REF!</definedName>
    <definedName name="__123Graph_DCurrent" localSheetId="43" hidden="1">#REF!</definedName>
    <definedName name="__123Graph_DCurrent" localSheetId="44" hidden="1">#REF!</definedName>
    <definedName name="__123Graph_DCurrent" localSheetId="48" hidden="1">#REF!</definedName>
    <definedName name="__123Graph_DCurrent" localSheetId="49" hidden="1">'[18]Base Original'!#REF!</definedName>
    <definedName name="__123Graph_DCurrent" localSheetId="50" hidden="1">'[18]Base Original'!#REF!</definedName>
    <definedName name="__123Graph_DCurrent" localSheetId="69" hidden="1">#REF!</definedName>
    <definedName name="__123Graph_DCurrent" localSheetId="82" hidden="1">'[18]Base Original'!#REF!</definedName>
    <definedName name="__123Graph_DCurrent" localSheetId="83" hidden="1">'[18]Base Original'!#REF!</definedName>
    <definedName name="__123Graph_DCurrent" localSheetId="84" hidden="1">'[18]Base Original'!#REF!</definedName>
    <definedName name="__123Graph_DCurrent" localSheetId="22" hidden="1">#REF!</definedName>
    <definedName name="__123Graph_DCurrent" localSheetId="23" hidden="1">'[18]Base Original'!#REF!</definedName>
    <definedName name="__123Graph_DCurrent" hidden="1">#REF!</definedName>
    <definedName name="__123Graph_E" localSheetId="86" hidden="1">[9]C!#REF!</definedName>
    <definedName name="__123Graph_E" localSheetId="87" hidden="1">[9]C!#REF!</definedName>
    <definedName name="__123Graph_E" localSheetId="88" hidden="1">[9]C!#REF!</definedName>
    <definedName name="__123Graph_E" localSheetId="89" hidden="1">[9]C!#REF!</definedName>
    <definedName name="__123Graph_E" localSheetId="91" hidden="1">[9]C!#REF!</definedName>
    <definedName name="__123Graph_E" localSheetId="92" hidden="1">[9]C!#REF!</definedName>
    <definedName name="__123Graph_E" localSheetId="93" hidden="1">[9]C!#REF!</definedName>
    <definedName name="__123Graph_E" localSheetId="15" hidden="1">#REF!</definedName>
    <definedName name="__123Graph_E" localSheetId="16" hidden="1">#REF!</definedName>
    <definedName name="__123Graph_E" localSheetId="17" hidden="1">#REF!</definedName>
    <definedName name="__123Graph_E" localSheetId="25" hidden="1">[10]C!#REF!</definedName>
    <definedName name="__123Graph_E" localSheetId="26" hidden="1">[10]C!#REF!</definedName>
    <definedName name="__123Graph_E" localSheetId="28" hidden="1">#REF!</definedName>
    <definedName name="__123Graph_E" localSheetId="33" hidden="1">[9]C!#REF!</definedName>
    <definedName name="__123Graph_E" localSheetId="37" hidden="1">[9]C!#REF!</definedName>
    <definedName name="__123Graph_E" localSheetId="38" hidden="1">[9]C!#REF!</definedName>
    <definedName name="__123Graph_E" localSheetId="47" hidden="1">#REF!</definedName>
    <definedName name="__123Graph_E" localSheetId="81" hidden="1">[9]C!#REF!</definedName>
    <definedName name="__123Graph_E" localSheetId="36" hidden="1">[9]C!#REF!</definedName>
    <definedName name="__123Graph_E" localSheetId="1" hidden="1">[9]C!#REF!</definedName>
    <definedName name="__123Graph_E" localSheetId="27" hidden="1">#REF!</definedName>
    <definedName name="__123Graph_E" localSheetId="29" hidden="1">[9]C!#REF!</definedName>
    <definedName name="__123Graph_E" localSheetId="30" hidden="1">[19]PFMON!#REF!</definedName>
    <definedName name="__123Graph_E" localSheetId="31" hidden="1">[19]PFMON!#REF!</definedName>
    <definedName name="__123Graph_E" localSheetId="32" hidden="1">[19]PFMON!#REF!</definedName>
    <definedName name="__123Graph_E" localSheetId="34" hidden="1">[9]C!#REF!</definedName>
    <definedName name="__123Graph_E" localSheetId="39" hidden="1">[9]C!#REF!</definedName>
    <definedName name="__123Graph_E" localSheetId="40" hidden="1">#REF!</definedName>
    <definedName name="__123Graph_E" localSheetId="44" hidden="1">#REF!</definedName>
    <definedName name="__123Graph_E" localSheetId="48" hidden="1">#REF!</definedName>
    <definedName name="__123Graph_E" localSheetId="49" hidden="1">[9]C!#REF!</definedName>
    <definedName name="__123Graph_E" localSheetId="50" hidden="1">[9]C!#REF!</definedName>
    <definedName name="__123Graph_E" localSheetId="62" hidden="1">#REF!</definedName>
    <definedName name="__123Graph_E" localSheetId="63" hidden="1">#REF!</definedName>
    <definedName name="__123Graph_E" localSheetId="68" hidden="1">#REF!</definedName>
    <definedName name="__123Graph_E" localSheetId="69" hidden="1">#REF!</definedName>
    <definedName name="__123Graph_E" localSheetId="70" hidden="1">[10]C!#REF!</definedName>
    <definedName name="__123Graph_E" localSheetId="82" hidden="1">[9]C!#REF!</definedName>
    <definedName name="__123Graph_E" localSheetId="83" hidden="1">[9]C!#REF!</definedName>
    <definedName name="__123Graph_E" localSheetId="84" hidden="1">[9]C!#REF!</definedName>
    <definedName name="__123Graph_E" localSheetId="22" hidden="1">#REF!</definedName>
    <definedName name="__123Graph_E" localSheetId="23" hidden="1">[9]C!#REF!</definedName>
    <definedName name="__123Graph_E" hidden="1">#REF!</definedName>
    <definedName name="__123Graph_ECurrent" localSheetId="86" hidden="1">'[18]Base Original'!#REF!</definedName>
    <definedName name="__123Graph_ECurrent" localSheetId="87" hidden="1">'[18]Base Original'!#REF!</definedName>
    <definedName name="__123Graph_ECurrent" localSheetId="88" hidden="1">'[18]Base Original'!#REF!</definedName>
    <definedName name="__123Graph_ECurrent" localSheetId="89" hidden="1">'[18]Base Original'!#REF!</definedName>
    <definedName name="__123Graph_ECurrent" localSheetId="91" hidden="1">'[18]Base Original'!#REF!</definedName>
    <definedName name="__123Graph_ECurrent" localSheetId="92" hidden="1">'[18]Base Original'!#REF!</definedName>
    <definedName name="__123Graph_ECurrent" localSheetId="93" hidden="1">'[18]Base Original'!#REF!</definedName>
    <definedName name="__123Graph_ECurrent" localSheetId="15" hidden="1">#REF!</definedName>
    <definedName name="__123Graph_ECurrent" localSheetId="16" hidden="1">#REF!</definedName>
    <definedName name="__123Graph_ECurrent" localSheetId="17" hidden="1">#REF!</definedName>
    <definedName name="__123Graph_ECurrent" localSheetId="25" hidden="1">'[18]Base Original'!#REF!</definedName>
    <definedName name="__123Graph_ECurrent" localSheetId="26" hidden="1">'[18]Base Original'!#REF!</definedName>
    <definedName name="__123Graph_ECurrent" localSheetId="28" hidden="1">#REF!</definedName>
    <definedName name="__123Graph_ECurrent" localSheetId="47" hidden="1">#REF!</definedName>
    <definedName name="__123Graph_ECurrent" localSheetId="81" hidden="1">'[18]Base Original'!#REF!</definedName>
    <definedName name="__123Graph_ECurrent" localSheetId="36" hidden="1">'[18]Base Original'!#REF!</definedName>
    <definedName name="__123Graph_ECurrent" localSheetId="1" hidden="1">'[18]Base Original'!#REF!</definedName>
    <definedName name="__123Graph_ECurrent" localSheetId="27" hidden="1">#REF!</definedName>
    <definedName name="__123Graph_ECurrent" localSheetId="29" hidden="1">'[18]Base Original'!#REF!</definedName>
    <definedName name="__123Graph_ECurrent" localSheetId="34" hidden="1">'[18]Base Original'!#REF!</definedName>
    <definedName name="__123Graph_ECurrent" localSheetId="39" hidden="1">'[18]Base Original'!#REF!</definedName>
    <definedName name="__123Graph_ECurrent" localSheetId="40" hidden="1">#REF!</definedName>
    <definedName name="__123Graph_ECurrent" localSheetId="48" hidden="1">#REF!</definedName>
    <definedName name="__123Graph_ECurrent" localSheetId="49" hidden="1">'[18]Base Original'!#REF!</definedName>
    <definedName name="__123Graph_ECurrent" localSheetId="50" hidden="1">'[18]Base Original'!#REF!</definedName>
    <definedName name="__123Graph_ECurrent" localSheetId="62" hidden="1">#REF!</definedName>
    <definedName name="__123Graph_ECurrent" localSheetId="63" hidden="1">#REF!</definedName>
    <definedName name="__123Graph_ECurrent" localSheetId="69" hidden="1">#REF!</definedName>
    <definedName name="__123Graph_ECurrent" localSheetId="82" hidden="1">'[18]Base Original'!#REF!</definedName>
    <definedName name="__123Graph_ECurrent" localSheetId="83" hidden="1">'[18]Base Original'!#REF!</definedName>
    <definedName name="__123Graph_ECurrent" localSheetId="84" hidden="1">'[18]Base Original'!#REF!</definedName>
    <definedName name="__123Graph_ECurrent" localSheetId="22" hidden="1">#REF!</definedName>
    <definedName name="__123Graph_ECurrent" localSheetId="23" hidden="1">'[18]Base Original'!#REF!</definedName>
    <definedName name="__123Graph_ECurrent" hidden="1">#REF!</definedName>
    <definedName name="__123Graph_F" localSheetId="86" hidden="1">[9]C!#REF!</definedName>
    <definedName name="__123Graph_F" localSheetId="87" hidden="1">[9]C!#REF!</definedName>
    <definedName name="__123Graph_F" localSheetId="88" hidden="1">[9]C!#REF!</definedName>
    <definedName name="__123Graph_F" localSheetId="89" hidden="1">[9]C!#REF!</definedName>
    <definedName name="__123Graph_F" localSheetId="91" hidden="1">[9]C!#REF!</definedName>
    <definedName name="__123Graph_F" localSheetId="92" hidden="1">[9]C!#REF!</definedName>
    <definedName name="__123Graph_F" localSheetId="93" hidden="1">[9]C!#REF!</definedName>
    <definedName name="__123Graph_F" localSheetId="15" hidden="1">#REF!</definedName>
    <definedName name="__123Graph_F" localSheetId="16" hidden="1">#REF!</definedName>
    <definedName name="__123Graph_F" localSheetId="17" hidden="1">#REF!</definedName>
    <definedName name="__123Graph_F" localSheetId="25" hidden="1">[10]C!#REF!</definedName>
    <definedName name="__123Graph_F" localSheetId="26" hidden="1">[10]C!#REF!</definedName>
    <definedName name="__123Graph_F" localSheetId="28" hidden="1">#REF!</definedName>
    <definedName name="__123Graph_F" localSheetId="47" hidden="1">#REF!</definedName>
    <definedName name="__123Graph_F" localSheetId="81" hidden="1">[9]C!#REF!</definedName>
    <definedName name="__123Graph_F" localSheetId="36" hidden="1">[9]C!#REF!</definedName>
    <definedName name="__123Graph_F" localSheetId="1" hidden="1">[9]C!#REF!</definedName>
    <definedName name="__123Graph_F" localSheetId="27" hidden="1">#REF!</definedName>
    <definedName name="__123Graph_F" localSheetId="29" hidden="1">[9]C!#REF!</definedName>
    <definedName name="__123Graph_F" localSheetId="30" hidden="1">#N/A</definedName>
    <definedName name="__123Graph_F" localSheetId="31" hidden="1">#N/A</definedName>
    <definedName name="__123Graph_F" localSheetId="32" hidden="1">#N/A</definedName>
    <definedName name="__123Graph_F" localSheetId="34" hidden="1">[9]C!#REF!</definedName>
    <definedName name="__123Graph_F" localSheetId="39" hidden="1">[9]C!#REF!</definedName>
    <definedName name="__123Graph_F" localSheetId="40" hidden="1">#REF!</definedName>
    <definedName name="__123Graph_F" localSheetId="48" hidden="1">#REF!</definedName>
    <definedName name="__123Graph_F" localSheetId="49" hidden="1">[9]C!#REF!</definedName>
    <definedName name="__123Graph_F" localSheetId="50" hidden="1">[9]C!#REF!</definedName>
    <definedName name="__123Graph_F" localSheetId="62" hidden="1">#REF!</definedName>
    <definedName name="__123Graph_F" localSheetId="63" hidden="1">#REF!</definedName>
    <definedName name="__123Graph_F" localSheetId="68" hidden="1">#REF!</definedName>
    <definedName name="__123Graph_F" localSheetId="69" hidden="1">#REF!</definedName>
    <definedName name="__123Graph_F" localSheetId="70" hidden="1">[10]C!#REF!</definedName>
    <definedName name="__123Graph_F" localSheetId="82" hidden="1">[9]C!#REF!</definedName>
    <definedName name="__123Graph_F" localSheetId="83" hidden="1">[9]C!#REF!</definedName>
    <definedName name="__123Graph_F" localSheetId="84" hidden="1">[9]C!#REF!</definedName>
    <definedName name="__123Graph_F" localSheetId="22" hidden="1">#REF!</definedName>
    <definedName name="__123Graph_F" localSheetId="23" hidden="1">[9]C!#REF!</definedName>
    <definedName name="__123Graph_F" hidden="1">#REF!</definedName>
    <definedName name="__123Graph_FCurrent" localSheetId="86" hidden="1">[20]Base!#REF!</definedName>
    <definedName name="__123Graph_FCurrent" localSheetId="87" hidden="1">[20]Base!#REF!</definedName>
    <definedName name="__123Graph_FCurrent" localSheetId="88" hidden="1">[20]Base!#REF!</definedName>
    <definedName name="__123Graph_FCurrent" localSheetId="89" hidden="1">[20]Base!#REF!</definedName>
    <definedName name="__123Graph_FCurrent" localSheetId="91" hidden="1">[20]Base!#REF!</definedName>
    <definedName name="__123Graph_FCurrent" localSheetId="92" hidden="1">[20]Base!#REF!</definedName>
    <definedName name="__123Graph_FCurrent" localSheetId="93" hidden="1">[20]Base!#REF!</definedName>
    <definedName name="__123Graph_FCurrent" localSheetId="15" hidden="1">#REF!</definedName>
    <definedName name="__123Graph_FCurrent" localSheetId="17" hidden="1">#REF!</definedName>
    <definedName name="__123Graph_FCurrent" localSheetId="25" hidden="1">[20]Base!#REF!</definedName>
    <definedName name="__123Graph_FCurrent" localSheetId="28" hidden="1">#REF!</definedName>
    <definedName name="__123Graph_FCurrent" localSheetId="47" hidden="1">#REF!</definedName>
    <definedName name="__123Graph_FCurrent" localSheetId="81" hidden="1">[20]Base!#REF!</definedName>
    <definedName name="__123Graph_FCurrent" localSheetId="36" hidden="1">[20]Base!#REF!</definedName>
    <definedName name="__123Graph_FCurrent" localSheetId="1" hidden="1">[20]Base!#REF!</definedName>
    <definedName name="__123Graph_FCurrent" localSheetId="27" hidden="1">#REF!</definedName>
    <definedName name="__123Graph_FCurrent" localSheetId="29" hidden="1">[20]Base!#REF!</definedName>
    <definedName name="__123Graph_FCurrent" localSheetId="34" hidden="1">[20]Base!#REF!</definedName>
    <definedName name="__123Graph_FCurrent" localSheetId="39" hidden="1">[20]Base!#REF!</definedName>
    <definedName name="__123Graph_FCurrent" localSheetId="40" hidden="1">#REF!</definedName>
    <definedName name="__123Graph_FCurrent" localSheetId="48" hidden="1">#REF!</definedName>
    <definedName name="__123Graph_FCurrent" localSheetId="49" hidden="1">[20]Base!#REF!</definedName>
    <definedName name="__123Graph_FCurrent" localSheetId="50" hidden="1">[20]Base!#REF!</definedName>
    <definedName name="__123Graph_FCurrent" localSheetId="62" hidden="1">#REF!</definedName>
    <definedName name="__123Graph_FCurrent" localSheetId="63" hidden="1">#REF!</definedName>
    <definedName name="__123Graph_FCurrent" localSheetId="69" hidden="1">#REF!</definedName>
    <definedName name="__123Graph_FCurrent" localSheetId="70" hidden="1">[20]Base!#REF!</definedName>
    <definedName name="__123Graph_FCurrent" localSheetId="82" hidden="1">[20]Base!#REF!</definedName>
    <definedName name="__123Graph_FCurrent" localSheetId="83" hidden="1">[20]Base!#REF!</definedName>
    <definedName name="__123Graph_FCurrent" localSheetId="84" hidden="1">[20]Base!#REF!</definedName>
    <definedName name="__123Graph_FCurrent" localSheetId="22" hidden="1">#REF!</definedName>
    <definedName name="__123Graph_FCurrent" localSheetId="23" hidden="1">[20]Base!#REF!</definedName>
    <definedName name="__123Graph_FCurrent" hidden="1">#REF!</definedName>
    <definedName name="__123Graph_X" localSheetId="15" hidden="1">#REF!</definedName>
    <definedName name="__123Graph_X" localSheetId="16" hidden="1">#REF!</definedName>
    <definedName name="__123Graph_X" localSheetId="17" hidden="1">#REF!</definedName>
    <definedName name="__123Graph_X" localSheetId="28" hidden="1">#REF!</definedName>
    <definedName name="__123Graph_X" localSheetId="47" hidden="1">#REF!</definedName>
    <definedName name="__123Graph_X" localSheetId="36" hidden="1">[16]FLUJO!$B$7906:$C$7906</definedName>
    <definedName name="__123Graph_X" localSheetId="1" hidden="1">[16]FLUJO!$B$7906:$C$7906</definedName>
    <definedName name="__123Graph_X" localSheetId="27" hidden="1">#REF!</definedName>
    <definedName name="__123Graph_X" localSheetId="29" hidden="1">[16]FLUJO!$B$7906:$C$7906</definedName>
    <definedName name="__123Graph_X" localSheetId="30" hidden="1">[16]FLUJO!$B$7906:$C$7906</definedName>
    <definedName name="__123Graph_X" localSheetId="31" hidden="1">[16]FLUJO!$B$7906:$C$7906</definedName>
    <definedName name="__123Graph_X" localSheetId="32" hidden="1">[16]FLUJO!$B$7906:$C$7906</definedName>
    <definedName name="__123Graph_X" localSheetId="48" hidden="1">#REF!</definedName>
    <definedName name="__123Graph_X" localSheetId="49" hidden="1">#REF!</definedName>
    <definedName name="__123Graph_X" localSheetId="50" hidden="1">#REF!</definedName>
    <definedName name="__123Graph_X" localSheetId="69" hidden="1">#REF!</definedName>
    <definedName name="__123Graph_X" localSheetId="84" hidden="1">[16]FLUJO!$B$7906:$C$7906</definedName>
    <definedName name="__123Graph_X" localSheetId="22" hidden="1">#REF!</definedName>
    <definedName name="__123Graph_X" localSheetId="23" hidden="1">[16]FLUJO!$B$7906:$C$7906</definedName>
    <definedName name="__123Graph_X" hidden="1">#REF!</definedName>
    <definedName name="__123Graph_XDIFFERENTIAL" localSheetId="86" hidden="1">[14]TAB25b!#REF!</definedName>
    <definedName name="__123Graph_XDIFFERENTIAL" localSheetId="87" hidden="1">[14]TAB25b!#REF!</definedName>
    <definedName name="__123Graph_XDIFFERENTIAL" localSheetId="88" hidden="1">[14]TAB25b!#REF!</definedName>
    <definedName name="__123Graph_XDIFFERENTIAL" localSheetId="89" hidden="1">[14]TAB25b!#REF!</definedName>
    <definedName name="__123Graph_XDIFFERENTIAL" localSheetId="91" hidden="1">[14]TAB25b!#REF!</definedName>
    <definedName name="__123Graph_XDIFFERENTIAL" localSheetId="92" hidden="1">[14]TAB25b!#REF!</definedName>
    <definedName name="__123Graph_XDIFFERENTIAL" localSheetId="93" hidden="1">[14]TAB25b!#REF!</definedName>
    <definedName name="__123Graph_XDIFFERENTIAL" localSheetId="15" hidden="1">#REF!</definedName>
    <definedName name="__123Graph_XDIFFERENTIAL" localSheetId="16" hidden="1">#REF!</definedName>
    <definedName name="__123Graph_XDIFFERENTIAL" localSheetId="17" hidden="1">#REF!</definedName>
    <definedName name="__123Graph_XDIFFERENTIAL" localSheetId="25" hidden="1">[14]TAB25b!#REF!</definedName>
    <definedName name="__123Graph_XDIFFERENTIAL" localSheetId="26" hidden="1">[14]TAB25b!#REF!</definedName>
    <definedName name="__123Graph_XDIFFERENTIAL" localSheetId="28" hidden="1">#REF!</definedName>
    <definedName name="__123Graph_XDIFFERENTIAL" localSheetId="33" hidden="1">[14]TAB25b!#REF!</definedName>
    <definedName name="__123Graph_XDIFFERENTIAL" localSheetId="37" hidden="1">[14]TAB25b!#REF!</definedName>
    <definedName name="__123Graph_XDIFFERENTIAL" localSheetId="38" hidden="1">[14]TAB25b!#REF!</definedName>
    <definedName name="__123Graph_XDIFFERENTIAL" localSheetId="47" hidden="1">#REF!</definedName>
    <definedName name="__123Graph_XDIFFERENTIAL" localSheetId="81" hidden="1">[14]TAB25b!#REF!</definedName>
    <definedName name="__123Graph_XDIFFERENTIAL" localSheetId="36" hidden="1">[14]TAB25b!#REF!</definedName>
    <definedName name="__123Graph_XDIFFERENTIAL" localSheetId="1" hidden="1">[14]TAB25b!#REF!</definedName>
    <definedName name="__123Graph_XDIFFERENTIAL" localSheetId="27" hidden="1">#REF!</definedName>
    <definedName name="__123Graph_XDIFFERENTIAL" localSheetId="29" hidden="1">[14]TAB25b!#REF!</definedName>
    <definedName name="__123Graph_XDIFFERENTIAL" localSheetId="34" hidden="1">[14]TAB25b!#REF!</definedName>
    <definedName name="__123Graph_XDIFFERENTIAL" localSheetId="39" hidden="1">[14]TAB25b!#REF!</definedName>
    <definedName name="__123Graph_XDIFFERENTIAL" localSheetId="40" hidden="1">#REF!</definedName>
    <definedName name="__123Graph_XDIFFERENTIAL" localSheetId="41" hidden="1">#REF!</definedName>
    <definedName name="__123Graph_XDIFFERENTIAL" localSheetId="42" hidden="1">'Tabla 21'!#REF!</definedName>
    <definedName name="__123Graph_XDIFFERENTIAL" localSheetId="43" hidden="1">#REF!</definedName>
    <definedName name="__123Graph_XDIFFERENTIAL" localSheetId="44" hidden="1">#REF!</definedName>
    <definedName name="__123Graph_XDIFFERENTIAL" localSheetId="48" hidden="1">#REF!</definedName>
    <definedName name="__123Graph_XDIFFERENTIAL" localSheetId="49" hidden="1">[14]TAB25b!#REF!</definedName>
    <definedName name="__123Graph_XDIFFERENTIAL" localSheetId="50" hidden="1">[14]TAB25b!#REF!</definedName>
    <definedName name="__123Graph_XDIFFERENTIAL" localSheetId="69" hidden="1">#REF!</definedName>
    <definedName name="__123Graph_XDIFFERENTIAL" localSheetId="82" hidden="1">[14]TAB25b!#REF!</definedName>
    <definedName name="__123Graph_XDIFFERENTIAL" localSheetId="83" hidden="1">[14]TAB25b!#REF!</definedName>
    <definedName name="__123Graph_XDIFFERENTIAL" localSheetId="84" hidden="1">[14]TAB25b!#REF!</definedName>
    <definedName name="__123Graph_XDIFFERENTIAL" localSheetId="22" hidden="1">#REF!</definedName>
    <definedName name="__123Graph_XDIFFERENTIAL" localSheetId="23" hidden="1">[14]TAB25b!#REF!</definedName>
    <definedName name="__123Graph_XDIFFERENTIAL" hidden="1">#REF!</definedName>
    <definedName name="__123Graph_XSPREAD" localSheetId="15" hidden="1">#REF!</definedName>
    <definedName name="__123Graph_XSPREAD" localSheetId="16" hidden="1">#REF!</definedName>
    <definedName name="__123Graph_XSPREAD" localSheetId="17" hidden="1">#REF!</definedName>
    <definedName name="__123Graph_XSPREAD" localSheetId="25" hidden="1">[14]TAB25b!#REF!</definedName>
    <definedName name="__123Graph_XSPREAD" localSheetId="26" hidden="1">[14]TAB25b!#REF!</definedName>
    <definedName name="__123Graph_XSPREAD" localSheetId="28" hidden="1">#REF!</definedName>
    <definedName name="__123Graph_XSPREAD" localSheetId="33" hidden="1">[14]TAB25b!#REF!</definedName>
    <definedName name="__123Graph_XSPREAD" localSheetId="37" hidden="1">[14]TAB25b!#REF!</definedName>
    <definedName name="__123Graph_XSPREAD" localSheetId="38" hidden="1">[14]TAB25b!#REF!</definedName>
    <definedName name="__123Graph_XSPREAD" localSheetId="47" hidden="1">#REF!</definedName>
    <definedName name="__123Graph_XSPREAD" localSheetId="81" hidden="1">[14]TAB25b!#REF!</definedName>
    <definedName name="__123Graph_XSPREAD" localSheetId="36" hidden="1">[14]TAB25b!#REF!</definedName>
    <definedName name="__123Graph_XSPREAD" localSheetId="1" hidden="1">[14]TAB25b!#REF!</definedName>
    <definedName name="__123Graph_XSPREAD" localSheetId="27" hidden="1">#REF!</definedName>
    <definedName name="__123Graph_XSPREAD" localSheetId="29" hidden="1">[14]TAB25b!#REF!</definedName>
    <definedName name="__123Graph_XSPREAD" localSheetId="34" hidden="1">[14]TAB25b!#REF!</definedName>
    <definedName name="__123Graph_XSPREAD" localSheetId="39" hidden="1">[14]TAB25b!#REF!</definedName>
    <definedName name="__123Graph_XSPREAD" localSheetId="40" hidden="1">#REF!</definedName>
    <definedName name="__123Graph_XSPREAD" localSheetId="44" hidden="1">#REF!</definedName>
    <definedName name="__123Graph_XSPREAD" localSheetId="48" hidden="1">#REF!</definedName>
    <definedName name="__123Graph_XSPREAD" localSheetId="49" hidden="1">[14]TAB25b!#REF!</definedName>
    <definedName name="__123Graph_XSPREAD" localSheetId="50" hidden="1">[14]TAB25b!#REF!</definedName>
    <definedName name="__123Graph_XSPREAD" localSheetId="69" hidden="1">#REF!</definedName>
    <definedName name="__123Graph_XSPREAD" localSheetId="82" hidden="1">[14]TAB25b!#REF!</definedName>
    <definedName name="__123Graph_XSPREAD" localSheetId="84" hidden="1">[14]TAB25b!#REF!</definedName>
    <definedName name="__123Graph_XSPREAD" localSheetId="22" hidden="1">#REF!</definedName>
    <definedName name="__123Graph_XSPREAD" localSheetId="23" hidden="1">[14]TAB25b!#REF!</definedName>
    <definedName name="__123Graph_XSPREAD" hidden="1">#REF!</definedName>
    <definedName name="__12INT_RESERVES" localSheetId="86">#REF!</definedName>
    <definedName name="__12INT_RESERVES" localSheetId="87">#REF!</definedName>
    <definedName name="__12INT_RESERVES" localSheetId="88">#REF!</definedName>
    <definedName name="__12INT_RESERVES" localSheetId="89">#REF!</definedName>
    <definedName name="__12INT_RESERVES" localSheetId="91">#REF!</definedName>
    <definedName name="__12INT_RESERVES" localSheetId="92">#REF!</definedName>
    <definedName name="__12INT_RESERVES" localSheetId="93">#REF!</definedName>
    <definedName name="__12INT_RESERVES" localSheetId="15">#REF!</definedName>
    <definedName name="__12INT_RESERVES" localSheetId="16">#REF!</definedName>
    <definedName name="__12INT_RESERVES" localSheetId="17">#REF!</definedName>
    <definedName name="__12INT_RESERVES" localSheetId="25">#REF!</definedName>
    <definedName name="__12INT_RESERVES" localSheetId="26">#REF!</definedName>
    <definedName name="__12INT_RESERVES" localSheetId="28">#REF!</definedName>
    <definedName name="__12INT_RESERVES" localSheetId="33">#REF!</definedName>
    <definedName name="__12INT_RESERVES" localSheetId="37">#REF!</definedName>
    <definedName name="__12INT_RESERVES" localSheetId="38">#REF!</definedName>
    <definedName name="__12INT_RESERVES" localSheetId="47">#REF!</definedName>
    <definedName name="__12INT_RESERVES" localSheetId="81">#REF!</definedName>
    <definedName name="__12INT_RESERVES" localSheetId="36">#REF!</definedName>
    <definedName name="__12INT_RESERVES" localSheetId="1">#REF!</definedName>
    <definedName name="__12INT_RESERVES" localSheetId="27">#REF!</definedName>
    <definedName name="__12INT_RESERVES" localSheetId="34">#REF!</definedName>
    <definedName name="__12INT_RESERVES" localSheetId="39">#REF!</definedName>
    <definedName name="__12INT_RESERVES" localSheetId="40">#REF!</definedName>
    <definedName name="__12INT_RESERVES" localSheetId="44">#REF!</definedName>
    <definedName name="__12INT_RESERVES" localSheetId="48">#REF!</definedName>
    <definedName name="__12INT_RESERVES" localSheetId="49">#REF!</definedName>
    <definedName name="__12INT_RESERVES" localSheetId="50">#REF!</definedName>
    <definedName name="__12INT_RESERVES" localSheetId="69">#REF!</definedName>
    <definedName name="__12INT_RESERVES" localSheetId="70">#REF!</definedName>
    <definedName name="__12INT_RESERVES" localSheetId="82">#REF!</definedName>
    <definedName name="__12INT_RESERVES" localSheetId="83">#REF!</definedName>
    <definedName name="__12INT_RESERVES" localSheetId="84">#REF!</definedName>
    <definedName name="__12INT_RESERVES" localSheetId="22">#REF!</definedName>
    <definedName name="__12INT_RESERVES" localSheetId="23">#REF!</definedName>
    <definedName name="__12INT_RESERVES">#REF!</definedName>
    <definedName name="__1r" localSheetId="86">#REF!</definedName>
    <definedName name="__1r" localSheetId="87">#REF!</definedName>
    <definedName name="__1r" localSheetId="88">#REF!</definedName>
    <definedName name="__1r" localSheetId="89">#REF!</definedName>
    <definedName name="__1r" localSheetId="91">#REF!</definedName>
    <definedName name="__1r" localSheetId="92">#REF!</definedName>
    <definedName name="__1r" localSheetId="93">#REF!</definedName>
    <definedName name="__1r" localSheetId="15">#REF!</definedName>
    <definedName name="__1r" localSheetId="16">#REF!</definedName>
    <definedName name="__1r" localSheetId="17">#REF!</definedName>
    <definedName name="__1r" localSheetId="25">#REF!</definedName>
    <definedName name="__1r" localSheetId="26">#REF!</definedName>
    <definedName name="__1r" localSheetId="28">#REF!</definedName>
    <definedName name="__1r" localSheetId="47">#REF!</definedName>
    <definedName name="__1r" localSheetId="81">#REF!</definedName>
    <definedName name="__1r" localSheetId="36">#REF!</definedName>
    <definedName name="__1r" localSheetId="1">#REF!</definedName>
    <definedName name="__1r" localSheetId="27">#REF!</definedName>
    <definedName name="__1r" localSheetId="34">#REF!</definedName>
    <definedName name="__1r" localSheetId="39">#REF!</definedName>
    <definedName name="__1r" localSheetId="40">#REF!</definedName>
    <definedName name="__1r" localSheetId="48">#REF!</definedName>
    <definedName name="__1r" localSheetId="49">#REF!</definedName>
    <definedName name="__1r" localSheetId="50">#REF!</definedName>
    <definedName name="__1r" localSheetId="69">#REF!</definedName>
    <definedName name="__1r" localSheetId="70">#REF!</definedName>
    <definedName name="__1r" localSheetId="82">#REF!</definedName>
    <definedName name="__1r" localSheetId="83">#REF!</definedName>
    <definedName name="__1r" localSheetId="22">#REF!</definedName>
    <definedName name="__1r" localSheetId="23">#REF!</definedName>
    <definedName name="__1r">#REF!</definedName>
    <definedName name="__2Macros_Import_.qbop" localSheetId="86">[21]!'[Macros Import].qbop'</definedName>
    <definedName name="__2Macros_Import_.qbop" localSheetId="87">[21]!'[Macros Import].qbop'</definedName>
    <definedName name="__2Macros_Import_.qbop" localSheetId="88">[21]!'[Macros Import].qbop'</definedName>
    <definedName name="__2Macros_Import_.qbop" localSheetId="89">[21]!'[Macros Import].qbop'</definedName>
    <definedName name="__2Macros_Import_.qbop" localSheetId="91">[21]!'[Macros Import].qbop'</definedName>
    <definedName name="__2Macros_Import_.qbop" localSheetId="92">[21]!'[Macros Import].qbop'</definedName>
    <definedName name="__2Macros_Import_.qbop" localSheetId="93">[21]!'[Macros Import].qbop'</definedName>
    <definedName name="__2Macros_Import_.qbop" localSheetId="15">#REF!</definedName>
    <definedName name="__2Macros_Import_.qbop" localSheetId="17">#REF!</definedName>
    <definedName name="__2Macros_Import_.qbop" localSheetId="25">[21]!'[Macros Import].qbop'</definedName>
    <definedName name="__2Macros_Import_.qbop" localSheetId="26">[21]!'[Macros Import].qbop'</definedName>
    <definedName name="__2Macros_Import_.qbop" localSheetId="28">#REF!</definedName>
    <definedName name="__2Macros_Import_.qbop" localSheetId="7">[21]!'[Macros Import].qbop'</definedName>
    <definedName name="__2Macros_Import_.qbop" localSheetId="11">[21]!'[Macros Import].qbop'</definedName>
    <definedName name="__2Macros_Import_.qbop" localSheetId="47">#REF!</definedName>
    <definedName name="__2Macros_Import_.qbop" localSheetId="81">[21]!'[Macros Import].qbop'</definedName>
    <definedName name="__2Macros_Import_.qbop" localSheetId="36">[21]!'[Macros Import].qbop'</definedName>
    <definedName name="__2Macros_Import_.qbop" localSheetId="1">[21]!'[Macros Import].qbop'</definedName>
    <definedName name="__2Macros_Import_.qbop" localSheetId="27">#REF!</definedName>
    <definedName name="__2Macros_Import_.qbop" localSheetId="29">[21]!'[Macros Import].qbop'</definedName>
    <definedName name="__2Macros_Import_.qbop" localSheetId="30">[21]!'[Macros Import].qbop'</definedName>
    <definedName name="__2Macros_Import_.qbop" localSheetId="31">[21]!'[Macros Import].qbop'</definedName>
    <definedName name="__2Macros_Import_.qbop" localSheetId="32">[21]!'[Macros Import].qbop'</definedName>
    <definedName name="__2Macros_Import_.qbop" localSheetId="34">[21]!'[Macros Import].qbop'</definedName>
    <definedName name="__2Macros_Import_.qbop" localSheetId="48">#REF!</definedName>
    <definedName name="__2Macros_Import_.qbop" localSheetId="49">#REF!</definedName>
    <definedName name="__2Macros_Import_.qbop" localSheetId="50">[21]!'[Macros Import].qbop'</definedName>
    <definedName name="__2Macros_Import_.qbop" localSheetId="62">#REF!</definedName>
    <definedName name="__2Macros_Import_.qbop" localSheetId="67">[21]!'[Macros Import].qbop'</definedName>
    <definedName name="__2Macros_Import_.qbop" localSheetId="69">#REF!</definedName>
    <definedName name="__2Macros_Import_.qbop" localSheetId="70">[21]!'[Macros Import].qbop'</definedName>
    <definedName name="__2Macros_Import_.qbop" localSheetId="80">[21]!'[Macros Import].qbop'</definedName>
    <definedName name="__2Macros_Import_.qbop" localSheetId="82">[21]!'[Macros Import].qbop'</definedName>
    <definedName name="__2Macros_Import_.qbop" localSheetId="84">[21]!'[Macros Import].qbop'</definedName>
    <definedName name="__2Macros_Import_.qbop" localSheetId="22">#REF!</definedName>
    <definedName name="__2Macros_Import_.qbop" localSheetId="23">[21]!'[Macros Import].qbop'</definedName>
    <definedName name="__2Macros_Import_.qbop">#REF!</definedName>
    <definedName name="__3__123Graph_ACPI_ER_LOG" localSheetId="86" hidden="1">[15]ER!#REF!</definedName>
    <definedName name="__3__123Graph_ACPI_ER_LOG" localSheetId="87" hidden="1">[15]ER!#REF!</definedName>
    <definedName name="__3__123Graph_ACPI_ER_LOG" localSheetId="88" hidden="1">[15]ER!#REF!</definedName>
    <definedName name="__3__123Graph_ACPI_ER_LOG" localSheetId="89" hidden="1">[15]ER!#REF!</definedName>
    <definedName name="__3__123Graph_ACPI_ER_LOG" localSheetId="91" hidden="1">[15]ER!#REF!</definedName>
    <definedName name="__3__123Graph_ACPI_ER_LOG" localSheetId="92" hidden="1">[15]ER!#REF!</definedName>
    <definedName name="__3__123Graph_ACPI_ER_LOG" localSheetId="93" hidden="1">[15]ER!#REF!</definedName>
    <definedName name="__3__123Graph_ACPI_ER_LOG" localSheetId="15" hidden="1">#REF!</definedName>
    <definedName name="__3__123Graph_ACPI_ER_LOG" localSheetId="16" hidden="1">#REF!</definedName>
    <definedName name="__3__123Graph_ACPI_ER_LOG" localSheetId="17" hidden="1">#REF!</definedName>
    <definedName name="__3__123Graph_ACPI_ER_LOG" localSheetId="28" hidden="1">#REF!</definedName>
    <definedName name="__3__123Graph_ACPI_ER_LOG" localSheetId="33" hidden="1">[15]ER!#REF!</definedName>
    <definedName name="__3__123Graph_ACPI_ER_LOG" localSheetId="37" hidden="1">[15]ER!#REF!</definedName>
    <definedName name="__3__123Graph_ACPI_ER_LOG" localSheetId="38" hidden="1">[15]ER!#REF!</definedName>
    <definedName name="__3__123Graph_ACPI_ER_LOG" localSheetId="47" hidden="1">#REF!</definedName>
    <definedName name="__3__123Graph_ACPI_ER_LOG" localSheetId="81" hidden="1">[15]ER!#REF!</definedName>
    <definedName name="__3__123Graph_ACPI_ER_LOG" localSheetId="36" hidden="1">[15]ER!#REF!</definedName>
    <definedName name="__3__123Graph_ACPI_ER_LOG" localSheetId="1" hidden="1">[15]ER!#REF!</definedName>
    <definedName name="__3__123Graph_ACPI_ER_LOG" localSheetId="27" hidden="1">#REF!</definedName>
    <definedName name="__3__123Graph_ACPI_ER_LOG" localSheetId="29" hidden="1">[15]ER!#REF!</definedName>
    <definedName name="__3__123Graph_ACPI_ER_LOG" localSheetId="30" hidden="1">[15]ER!#REF!</definedName>
    <definedName name="__3__123Graph_ACPI_ER_LOG" localSheetId="31" hidden="1">[15]ER!#REF!</definedName>
    <definedName name="__3__123Graph_ACPI_ER_LOG" localSheetId="32" hidden="1">[15]ER!#REF!</definedName>
    <definedName name="__3__123Graph_ACPI_ER_LOG" localSheetId="34" hidden="1">[15]ER!#REF!</definedName>
    <definedName name="__3__123Graph_ACPI_ER_LOG" localSheetId="39" hidden="1">[15]ER!#REF!</definedName>
    <definedName name="__3__123Graph_ACPI_ER_LOG" localSheetId="41" hidden="1">#REF!</definedName>
    <definedName name="__3__123Graph_ACPI_ER_LOG" localSheetId="42" hidden="1">'Tabla 21'!#REF!</definedName>
    <definedName name="__3__123Graph_ACPI_ER_LOG" localSheetId="43" hidden="1">#REF!</definedName>
    <definedName name="__3__123Graph_ACPI_ER_LOG" localSheetId="44" hidden="1">#REF!</definedName>
    <definedName name="__3__123Graph_ACPI_ER_LOG" localSheetId="48" hidden="1">#REF!</definedName>
    <definedName name="__3__123Graph_ACPI_ER_LOG" localSheetId="49" hidden="1">[15]ER!#REF!</definedName>
    <definedName name="__3__123Graph_ACPI_ER_LOG" localSheetId="50" hidden="1">[15]ER!#REF!</definedName>
    <definedName name="__3__123Graph_ACPI_ER_LOG" localSheetId="69" hidden="1">#REF!</definedName>
    <definedName name="__3__123Graph_ACPI_ER_LOG" localSheetId="70" hidden="1">[15]ER!#REF!</definedName>
    <definedName name="__3__123Graph_ACPI_ER_LOG" localSheetId="82" hidden="1">[15]ER!#REF!</definedName>
    <definedName name="__3__123Graph_ACPI_ER_LOG" localSheetId="83" hidden="1">[15]ER!#REF!</definedName>
    <definedName name="__3__123Graph_ACPI_ER_LOG" localSheetId="84" hidden="1">[15]ER!#REF!</definedName>
    <definedName name="__3__123Graph_ACPI_ER_LOG" localSheetId="22" hidden="1">#REF!</definedName>
    <definedName name="__3__123Graph_ACPI_ER_LOG" localSheetId="23" hidden="1">[15]ER!#REF!</definedName>
    <definedName name="__3__123Graph_ACPI_ER_LOG" hidden="1">#REF!</definedName>
    <definedName name="__4__123Graph_BCPI_ER_LOG" localSheetId="86" hidden="1">[15]ER!#REF!</definedName>
    <definedName name="__4__123Graph_BCPI_ER_LOG" localSheetId="87" hidden="1">[15]ER!#REF!</definedName>
    <definedName name="__4__123Graph_BCPI_ER_LOG" localSheetId="88" hidden="1">[15]ER!#REF!</definedName>
    <definedName name="__4__123Graph_BCPI_ER_LOG" localSheetId="89" hidden="1">[15]ER!#REF!</definedName>
    <definedName name="__4__123Graph_BCPI_ER_LOG" localSheetId="91" hidden="1">[15]ER!#REF!</definedName>
    <definedName name="__4__123Graph_BCPI_ER_LOG" localSheetId="92" hidden="1">[15]ER!#REF!</definedName>
    <definedName name="__4__123Graph_BCPI_ER_LOG" localSheetId="93" hidden="1">[15]ER!#REF!</definedName>
    <definedName name="__4__123Graph_BCPI_ER_LOG" localSheetId="15" hidden="1">#REF!</definedName>
    <definedName name="__4__123Graph_BCPI_ER_LOG" localSheetId="16" hidden="1">#REF!</definedName>
    <definedName name="__4__123Graph_BCPI_ER_LOG" localSheetId="17" hidden="1">#REF!</definedName>
    <definedName name="__4__123Graph_BCPI_ER_LOG" localSheetId="28" hidden="1">#REF!</definedName>
    <definedName name="__4__123Graph_BCPI_ER_LOG" localSheetId="33" hidden="1">[15]ER!#REF!</definedName>
    <definedName name="__4__123Graph_BCPI_ER_LOG" localSheetId="37" hidden="1">[15]ER!#REF!</definedName>
    <definedName name="__4__123Graph_BCPI_ER_LOG" localSheetId="38" hidden="1">[15]ER!#REF!</definedName>
    <definedName name="__4__123Graph_BCPI_ER_LOG" localSheetId="47" hidden="1">#REF!</definedName>
    <definedName name="__4__123Graph_BCPI_ER_LOG" localSheetId="81" hidden="1">[15]ER!#REF!</definedName>
    <definedName name="__4__123Graph_BCPI_ER_LOG" localSheetId="36" hidden="1">[15]ER!#REF!</definedName>
    <definedName name="__4__123Graph_BCPI_ER_LOG" localSheetId="1" hidden="1">[15]ER!#REF!</definedName>
    <definedName name="__4__123Graph_BCPI_ER_LOG" localSheetId="27" hidden="1">#REF!</definedName>
    <definedName name="__4__123Graph_BCPI_ER_LOG" localSheetId="29" hidden="1">[15]ER!#REF!</definedName>
    <definedName name="__4__123Graph_BCPI_ER_LOG" localSheetId="30" hidden="1">[15]ER!#REF!</definedName>
    <definedName name="__4__123Graph_BCPI_ER_LOG" localSheetId="31" hidden="1">[15]ER!#REF!</definedName>
    <definedName name="__4__123Graph_BCPI_ER_LOG" localSheetId="32" hidden="1">[15]ER!#REF!</definedName>
    <definedName name="__4__123Graph_BCPI_ER_LOG" localSheetId="34" hidden="1">[15]ER!#REF!</definedName>
    <definedName name="__4__123Graph_BCPI_ER_LOG" localSheetId="39" hidden="1">[15]ER!#REF!</definedName>
    <definedName name="__4__123Graph_BCPI_ER_LOG" localSheetId="41" hidden="1">#REF!</definedName>
    <definedName name="__4__123Graph_BCPI_ER_LOG" localSheetId="42" hidden="1">'Tabla 21'!#REF!</definedName>
    <definedName name="__4__123Graph_BCPI_ER_LOG" localSheetId="43" hidden="1">#REF!</definedName>
    <definedName name="__4__123Graph_BCPI_ER_LOG" localSheetId="44" hidden="1">#REF!</definedName>
    <definedName name="__4__123Graph_BCPI_ER_LOG" localSheetId="48" hidden="1">#REF!</definedName>
    <definedName name="__4__123Graph_BCPI_ER_LOG" localSheetId="49" hidden="1">[15]ER!#REF!</definedName>
    <definedName name="__4__123Graph_BCPI_ER_LOG" localSheetId="50" hidden="1">[15]ER!#REF!</definedName>
    <definedName name="__4__123Graph_BCPI_ER_LOG" localSheetId="69" hidden="1">#REF!</definedName>
    <definedName name="__4__123Graph_BCPI_ER_LOG" localSheetId="70" hidden="1">[15]ER!#REF!</definedName>
    <definedName name="__4__123Graph_BCPI_ER_LOG" localSheetId="82" hidden="1">[15]ER!#REF!</definedName>
    <definedName name="__4__123Graph_BCPI_ER_LOG" localSheetId="83" hidden="1">[15]ER!#REF!</definedName>
    <definedName name="__4__123Graph_BCPI_ER_LOG" localSheetId="84" hidden="1">[15]ER!#REF!</definedName>
    <definedName name="__4__123Graph_BCPI_ER_LOG" localSheetId="22" hidden="1">#REF!</definedName>
    <definedName name="__4__123Graph_BCPI_ER_LOG" localSheetId="23" hidden="1">[15]ER!#REF!</definedName>
    <definedName name="__4__123Graph_BCPI_ER_LOG" hidden="1">#REF!</definedName>
    <definedName name="__5__123Graph_BIBA_IBRD" localSheetId="86" hidden="1">[15]WB!#REF!</definedName>
    <definedName name="__5__123Graph_BIBA_IBRD" localSheetId="87" hidden="1">[15]WB!#REF!</definedName>
    <definedName name="__5__123Graph_BIBA_IBRD" localSheetId="88" hidden="1">[15]WB!#REF!</definedName>
    <definedName name="__5__123Graph_BIBA_IBRD" localSheetId="89" hidden="1">[15]WB!#REF!</definedName>
    <definedName name="__5__123Graph_BIBA_IBRD" localSheetId="91" hidden="1">[15]WB!#REF!</definedName>
    <definedName name="__5__123Graph_BIBA_IBRD" localSheetId="92" hidden="1">[15]WB!#REF!</definedName>
    <definedName name="__5__123Graph_BIBA_IBRD" localSheetId="93" hidden="1">[15]WB!#REF!</definedName>
    <definedName name="__5__123Graph_BIBA_IBRD" localSheetId="15" hidden="1">#REF!</definedName>
    <definedName name="__5__123Graph_BIBA_IBRD" localSheetId="16" hidden="1">#REF!</definedName>
    <definedName name="__5__123Graph_BIBA_IBRD" localSheetId="17" hidden="1">#REF!</definedName>
    <definedName name="__5__123Graph_BIBA_IBRD" localSheetId="28" hidden="1">#REF!</definedName>
    <definedName name="__5__123Graph_BIBA_IBRD" localSheetId="47" hidden="1">#REF!</definedName>
    <definedName name="__5__123Graph_BIBA_IBRD" localSheetId="81" hidden="1">[15]WB!#REF!</definedName>
    <definedName name="__5__123Graph_BIBA_IBRD" localSheetId="36" hidden="1">[15]WB!#REF!</definedName>
    <definedName name="__5__123Graph_BIBA_IBRD" localSheetId="1" hidden="1">[15]WB!#REF!</definedName>
    <definedName name="__5__123Graph_BIBA_IBRD" localSheetId="27" hidden="1">#REF!</definedName>
    <definedName name="__5__123Graph_BIBA_IBRD" localSheetId="29" hidden="1">[15]WB!#REF!</definedName>
    <definedName name="__5__123Graph_BIBA_IBRD" localSheetId="30" hidden="1">[15]WB!#REF!</definedName>
    <definedName name="__5__123Graph_BIBA_IBRD" localSheetId="31" hidden="1">[15]WB!#REF!</definedName>
    <definedName name="__5__123Graph_BIBA_IBRD" localSheetId="32" hidden="1">[15]WB!#REF!</definedName>
    <definedName name="__5__123Graph_BIBA_IBRD" localSheetId="34" hidden="1">[15]WB!#REF!</definedName>
    <definedName name="__5__123Graph_BIBA_IBRD" localSheetId="39" hidden="1">[15]WB!#REF!</definedName>
    <definedName name="__5__123Graph_BIBA_IBRD" localSheetId="44" hidden="1">#REF!</definedName>
    <definedName name="__5__123Graph_BIBA_IBRD" localSheetId="48" hidden="1">#REF!</definedName>
    <definedName name="__5__123Graph_BIBA_IBRD" localSheetId="49" hidden="1">[15]WB!#REF!</definedName>
    <definedName name="__5__123Graph_BIBA_IBRD" localSheetId="50" hidden="1">[15]WB!#REF!</definedName>
    <definedName name="__5__123Graph_BIBA_IBRD" localSheetId="69" hidden="1">#REF!</definedName>
    <definedName name="__5__123Graph_BIBA_IBRD" localSheetId="70" hidden="1">[15]WB!#REF!</definedName>
    <definedName name="__5__123Graph_BIBA_IBRD" localSheetId="82" hidden="1">[15]WB!#REF!</definedName>
    <definedName name="__5__123Graph_BIBA_IBRD" localSheetId="83" hidden="1">[15]WB!#REF!</definedName>
    <definedName name="__5__123Graph_BIBA_IBRD" localSheetId="84" hidden="1">[15]WB!#REF!</definedName>
    <definedName name="__5__123Graph_BIBA_IBRD" localSheetId="22" hidden="1">#REF!</definedName>
    <definedName name="__5__123Graph_BIBA_IBRD" localSheetId="23" hidden="1">[15]WB!#REF!</definedName>
    <definedName name="__5__123Graph_BIBA_IBRD" hidden="1">#REF!</definedName>
    <definedName name="__6B.2_B.3" localSheetId="86">#REF!</definedName>
    <definedName name="__6B.2_B.3" localSheetId="87">#REF!</definedName>
    <definedName name="__6B.2_B.3" localSheetId="88">#REF!</definedName>
    <definedName name="__6B.2_B.3" localSheetId="89">#REF!</definedName>
    <definedName name="__6B.2_B.3" localSheetId="91">#REF!</definedName>
    <definedName name="__6B.2_B.3" localSheetId="92">#REF!</definedName>
    <definedName name="__6B.2_B.3" localSheetId="93">#REF!</definedName>
    <definedName name="__6B.2_B.3" localSheetId="15">#REF!</definedName>
    <definedName name="__6B.2_B.3" localSheetId="16">#REF!</definedName>
    <definedName name="__6B.2_B.3" localSheetId="17">#REF!</definedName>
    <definedName name="__6B.2_B.3" localSheetId="25">#REF!</definedName>
    <definedName name="__6B.2_B.3" localSheetId="26">#REF!</definedName>
    <definedName name="__6B.2_B.3" localSheetId="28">#REF!</definedName>
    <definedName name="__6B.2_B.3" localSheetId="33">#REF!</definedName>
    <definedName name="__6B.2_B.3" localSheetId="37">#REF!</definedName>
    <definedName name="__6B.2_B.3" localSheetId="38">#REF!</definedName>
    <definedName name="__6B.2_B.3" localSheetId="47">#REF!</definedName>
    <definedName name="__6B.2_B.3" localSheetId="81">#REF!</definedName>
    <definedName name="__6B.2_B.3" localSheetId="36">#REF!</definedName>
    <definedName name="__6B.2_B.3" localSheetId="1">#REF!</definedName>
    <definedName name="__6B.2_B.3" localSheetId="27">#REF!</definedName>
    <definedName name="__6B.2_B.3" localSheetId="34">#REF!</definedName>
    <definedName name="__6B.2_B.3" localSheetId="39">#REF!</definedName>
    <definedName name="__6B.2_B.3" localSheetId="40">#REF!</definedName>
    <definedName name="__6B.2_B.3" localSheetId="44">#REF!</definedName>
    <definedName name="__6B.2_B.3" localSheetId="48">#REF!</definedName>
    <definedName name="__6B.2_B.3" localSheetId="49">#REF!</definedName>
    <definedName name="__6B.2_B.3" localSheetId="50">#REF!</definedName>
    <definedName name="__6B.2_B.3" localSheetId="69">#REF!</definedName>
    <definedName name="__6B.2_B.3" localSheetId="70">#REF!</definedName>
    <definedName name="__6B.2_B.3" localSheetId="82">#REF!</definedName>
    <definedName name="__6B.2_B.3" localSheetId="83">#REF!</definedName>
    <definedName name="__6B.2_B.3" localSheetId="84">#REF!</definedName>
    <definedName name="__6B.2_B.3" localSheetId="22">#REF!</definedName>
    <definedName name="__6B.2_B.3" localSheetId="23">#REF!</definedName>
    <definedName name="__6B.2_B.3">#REF!</definedName>
    <definedName name="__7B.4___5" localSheetId="86">#REF!</definedName>
    <definedName name="__7B.4___5" localSheetId="87">#REF!</definedName>
    <definedName name="__7B.4___5" localSheetId="88">#REF!</definedName>
    <definedName name="__7B.4___5" localSheetId="89">#REF!</definedName>
    <definedName name="__7B.4___5" localSheetId="91">#REF!</definedName>
    <definedName name="__7B.4___5" localSheetId="92">#REF!</definedName>
    <definedName name="__7B.4___5" localSheetId="93">#REF!</definedName>
    <definedName name="__7B.4___5" localSheetId="15">#REF!</definedName>
    <definedName name="__7B.4___5" localSheetId="16">#REF!</definedName>
    <definedName name="__7B.4___5" localSheetId="17">#REF!</definedName>
    <definedName name="__7B.4___5" localSheetId="25">#REF!</definedName>
    <definedName name="__7B.4___5" localSheetId="26">#REF!</definedName>
    <definedName name="__7B.4___5" localSheetId="28">#REF!</definedName>
    <definedName name="__7B.4___5" localSheetId="47">#REF!</definedName>
    <definedName name="__7B.4___5" localSheetId="81">#REF!</definedName>
    <definedName name="__7B.4___5" localSheetId="36">#REF!</definedName>
    <definedName name="__7B.4___5" localSheetId="1">#REF!</definedName>
    <definedName name="__7B.4___5" localSheetId="27">#REF!</definedName>
    <definedName name="__7B.4___5" localSheetId="34">#REF!</definedName>
    <definedName name="__7B.4___5" localSheetId="39">#REF!</definedName>
    <definedName name="__7B.4___5" localSheetId="40">#REF!</definedName>
    <definedName name="__7B.4___5" localSheetId="48">#REF!</definedName>
    <definedName name="__7B.4___5" localSheetId="49">#REF!</definedName>
    <definedName name="__7B.4___5" localSheetId="50">#REF!</definedName>
    <definedName name="__7B.4___5" localSheetId="69">#REF!</definedName>
    <definedName name="__7B.4___5" localSheetId="70">#REF!</definedName>
    <definedName name="__7B.4___5" localSheetId="82">#REF!</definedName>
    <definedName name="__7B.4___5" localSheetId="83">#REF!</definedName>
    <definedName name="__7B.4___5" localSheetId="22">#REF!</definedName>
    <definedName name="__7B.4___5" localSheetId="23">#REF!</definedName>
    <definedName name="__7B.4___5">#REF!</definedName>
    <definedName name="__8CONSOL_B2" localSheetId="86">#REF!</definedName>
    <definedName name="__8CONSOL_B2" localSheetId="87">#REF!</definedName>
    <definedName name="__8CONSOL_B2" localSheetId="88">#REF!</definedName>
    <definedName name="__8CONSOL_B2" localSheetId="89">#REF!</definedName>
    <definedName name="__8CONSOL_B2" localSheetId="91">#REF!</definedName>
    <definedName name="__8CONSOL_B2" localSheetId="92">#REF!</definedName>
    <definedName name="__8CONSOL_B2" localSheetId="93">#REF!</definedName>
    <definedName name="__8CONSOL_B2" localSheetId="15">#REF!</definedName>
    <definedName name="__8CONSOL_B2" localSheetId="16">#REF!</definedName>
    <definedName name="__8CONSOL_B2" localSheetId="17">#REF!</definedName>
    <definedName name="__8CONSOL_B2" localSheetId="25">#REF!</definedName>
    <definedName name="__8CONSOL_B2" localSheetId="26">#REF!</definedName>
    <definedName name="__8CONSOL_B2" localSheetId="28">#REF!</definedName>
    <definedName name="__8CONSOL_B2" localSheetId="47">#REF!</definedName>
    <definedName name="__8CONSOL_B2" localSheetId="81">#REF!</definedName>
    <definedName name="__8CONSOL_B2" localSheetId="36">#REF!</definedName>
    <definedName name="__8CONSOL_B2" localSheetId="1">#REF!</definedName>
    <definedName name="__8CONSOL_B2" localSheetId="27">#REF!</definedName>
    <definedName name="__8CONSOL_B2" localSheetId="34">#REF!</definedName>
    <definedName name="__8CONSOL_B2" localSheetId="39">#REF!</definedName>
    <definedName name="__8CONSOL_B2" localSheetId="40">#REF!</definedName>
    <definedName name="__8CONSOL_B2" localSheetId="48">#REF!</definedName>
    <definedName name="__8CONSOL_B2" localSheetId="49">#REF!</definedName>
    <definedName name="__8CONSOL_B2" localSheetId="50">#REF!</definedName>
    <definedName name="__8CONSOL_B2" localSheetId="69">#REF!</definedName>
    <definedName name="__8CONSOL_B2" localSheetId="70">#REF!</definedName>
    <definedName name="__8CONSOL_B2" localSheetId="82">#REF!</definedName>
    <definedName name="__8CONSOL_B2" localSheetId="83">#REF!</definedName>
    <definedName name="__8CONSOL_B2" localSheetId="22">#REF!</definedName>
    <definedName name="__8CONSOL_B2" localSheetId="23">#REF!</definedName>
    <definedName name="__8CONSOL_B2">#REF!</definedName>
    <definedName name="__9CONSOL_DEPOSITS" localSheetId="86">'[22]A 11'!#REF!</definedName>
    <definedName name="__9CONSOL_DEPOSITS" localSheetId="87">'[22]A 11'!#REF!</definedName>
    <definedName name="__9CONSOL_DEPOSITS" localSheetId="88">'[22]A 11'!#REF!</definedName>
    <definedName name="__9CONSOL_DEPOSITS" localSheetId="89">'[22]A 11'!#REF!</definedName>
    <definedName name="__9CONSOL_DEPOSITS" localSheetId="91">'[22]A 11'!#REF!</definedName>
    <definedName name="__9CONSOL_DEPOSITS" localSheetId="92">'[22]A 11'!#REF!</definedName>
    <definedName name="__9CONSOL_DEPOSITS" localSheetId="93">'[22]A 11'!#REF!</definedName>
    <definedName name="__9CONSOL_DEPOSITS" localSheetId="15">#REF!</definedName>
    <definedName name="__9CONSOL_DEPOSITS" localSheetId="16">#REF!</definedName>
    <definedName name="__9CONSOL_DEPOSITS" localSheetId="17">#REF!</definedName>
    <definedName name="__9CONSOL_DEPOSITS" localSheetId="25">'[22]A 11'!#REF!</definedName>
    <definedName name="__9CONSOL_DEPOSITS" localSheetId="26">'[22]A 11'!#REF!</definedName>
    <definedName name="__9CONSOL_DEPOSITS" localSheetId="28">#REF!</definedName>
    <definedName name="__9CONSOL_DEPOSITS" localSheetId="47">#REF!</definedName>
    <definedName name="__9CONSOL_DEPOSITS" localSheetId="81">'[22]A 11'!#REF!</definedName>
    <definedName name="__9CONSOL_DEPOSITS" localSheetId="36">'[22]A 11'!#REF!</definedName>
    <definedName name="__9CONSOL_DEPOSITS" localSheetId="1">'[22]A 11'!#REF!</definedName>
    <definedName name="__9CONSOL_DEPOSITS" localSheetId="27">#REF!</definedName>
    <definedName name="__9CONSOL_DEPOSITS" localSheetId="29">'[22]A 11'!#REF!</definedName>
    <definedName name="__9CONSOL_DEPOSITS" localSheetId="30">'[22]A 11'!#REF!</definedName>
    <definedName name="__9CONSOL_DEPOSITS" localSheetId="31">'[22]A 11'!#REF!</definedName>
    <definedName name="__9CONSOL_DEPOSITS" localSheetId="32">'[22]A 11'!#REF!</definedName>
    <definedName name="__9CONSOL_DEPOSITS" localSheetId="34">'[22]A 11'!#REF!</definedName>
    <definedName name="__9CONSOL_DEPOSITS" localSheetId="39">'[22]A 11'!#REF!</definedName>
    <definedName name="__9CONSOL_DEPOSITS" localSheetId="40">#REF!</definedName>
    <definedName name="__9CONSOL_DEPOSITS" localSheetId="48">#REF!</definedName>
    <definedName name="__9CONSOL_DEPOSITS" localSheetId="49">'[22]A 11'!#REF!</definedName>
    <definedName name="__9CONSOL_DEPOSITS" localSheetId="50">'[22]A 11'!#REF!</definedName>
    <definedName name="__9CONSOL_DEPOSITS" localSheetId="69">#REF!</definedName>
    <definedName name="__9CONSOL_DEPOSITS" localSheetId="70">'[22]A 11'!#REF!</definedName>
    <definedName name="__9CONSOL_DEPOSITS" localSheetId="82">'[22]A 11'!#REF!</definedName>
    <definedName name="__9CONSOL_DEPOSITS" localSheetId="83">'[22]A 11'!#REF!</definedName>
    <definedName name="__9CONSOL_DEPOSITS" localSheetId="84">'[22]A 11'!#REF!</definedName>
    <definedName name="__9CONSOL_DEPOSITS" localSheetId="22">#REF!</definedName>
    <definedName name="__9CONSOL_DEPOSITS" localSheetId="23">'[22]A 11'!#REF!</definedName>
    <definedName name="__9CONSOL_DEPOSITS">#REF!</definedName>
    <definedName name="__asd1" localSheetId="86">[5]!__asd1</definedName>
    <definedName name="__asd1" localSheetId="87">[5]!__asd1</definedName>
    <definedName name="__asd1" localSheetId="88">[5]!__asd1</definedName>
    <definedName name="__asd1" localSheetId="89">[5]!__asd1</definedName>
    <definedName name="__asd1" localSheetId="91">[5]!__asd1</definedName>
    <definedName name="__asd1" localSheetId="92">[5]!__asd1</definedName>
    <definedName name="__asd1" localSheetId="93">[5]!__asd1</definedName>
    <definedName name="__asd1" localSheetId="15">#REF!</definedName>
    <definedName name="__asd1" localSheetId="17">#REF!</definedName>
    <definedName name="__asd1" localSheetId="10">[5]!__asd1</definedName>
    <definedName name="__asd1" localSheetId="11">[5]!__asd1</definedName>
    <definedName name="__asd1" localSheetId="47">#REF!</definedName>
    <definedName name="__asd1" localSheetId="36">[5]!__asd1</definedName>
    <definedName name="__asd1" localSheetId="1">[5]!__asd1</definedName>
    <definedName name="__asd1" localSheetId="29">[5]!__asd1</definedName>
    <definedName name="__asd1" localSheetId="34">[5]!__asd1</definedName>
    <definedName name="__asd1" localSheetId="39">[5]!__asd1</definedName>
    <definedName name="__asd1" localSheetId="48">#REF!</definedName>
    <definedName name="__asd1" localSheetId="49">[5]!__asd1</definedName>
    <definedName name="__asd1" localSheetId="50">[5]!__asd1</definedName>
    <definedName name="__asd1" localSheetId="70">[5]!__asd1</definedName>
    <definedName name="__asd1" localSheetId="83">[5]!__asd1</definedName>
    <definedName name="__asd1" localSheetId="84">[5]!__asd1</definedName>
    <definedName name="__asd1" localSheetId="22">#REF!</definedName>
    <definedName name="__asd1" localSheetId="23">[5]!__asd1</definedName>
    <definedName name="__asd1">#REF!</definedName>
    <definedName name="__AUS1" localSheetId="86">#REF!</definedName>
    <definedName name="__AUS1" localSheetId="87">#REF!</definedName>
    <definedName name="__AUS1" localSheetId="88">#REF!</definedName>
    <definedName name="__AUS1" localSheetId="89">#REF!</definedName>
    <definedName name="__AUS1" localSheetId="91">#REF!</definedName>
    <definedName name="__AUS1" localSheetId="92">#REF!</definedName>
    <definedName name="__AUS1" localSheetId="93">#REF!</definedName>
    <definedName name="__AUS1" localSheetId="15">#REF!</definedName>
    <definedName name="__AUS1" localSheetId="16">#REF!</definedName>
    <definedName name="__AUS1" localSheetId="17">#REF!</definedName>
    <definedName name="__AUS1" localSheetId="25">#REF!</definedName>
    <definedName name="__AUS1" localSheetId="26">#REF!</definedName>
    <definedName name="__AUS1" localSheetId="28">#REF!</definedName>
    <definedName name="__AUS1" localSheetId="33">#REF!</definedName>
    <definedName name="__AUS1" localSheetId="37">#REF!</definedName>
    <definedName name="__AUS1" localSheetId="38">#REF!</definedName>
    <definedName name="__AUS1" localSheetId="47">#REF!</definedName>
    <definedName name="__AUS1" localSheetId="81">#REF!</definedName>
    <definedName name="__AUS1" localSheetId="36">#REF!</definedName>
    <definedName name="__AUS1" localSheetId="1">#REF!</definedName>
    <definedName name="__AUS1" localSheetId="27">#REF!</definedName>
    <definedName name="__AUS1" localSheetId="30">#N/A</definedName>
    <definedName name="__AUS1" localSheetId="31">#N/A</definedName>
    <definedName name="__AUS1" localSheetId="32">#N/A</definedName>
    <definedName name="__AUS1" localSheetId="34">#REF!</definedName>
    <definedName name="__AUS1" localSheetId="39">#REF!</definedName>
    <definedName name="__AUS1" localSheetId="40">#REF!</definedName>
    <definedName name="__AUS1" localSheetId="44">#REF!</definedName>
    <definedName name="__AUS1" localSheetId="48">#REF!</definedName>
    <definedName name="__AUS1" localSheetId="49">#REF!</definedName>
    <definedName name="__AUS1" localSheetId="50">#REF!</definedName>
    <definedName name="__AUS1" localSheetId="62">#REF!</definedName>
    <definedName name="__AUS1" localSheetId="63">#REF!</definedName>
    <definedName name="__AUS1" localSheetId="69">#REF!</definedName>
    <definedName name="__AUS1" localSheetId="70">#REF!</definedName>
    <definedName name="__AUS1" localSheetId="82">#REF!</definedName>
    <definedName name="__AUS1" localSheetId="83">#REF!</definedName>
    <definedName name="__AUS1" localSheetId="84">#REF!</definedName>
    <definedName name="__AUS1" localSheetId="22">#REF!</definedName>
    <definedName name="__AUS1" localSheetId="23">#REF!</definedName>
    <definedName name="__AUS1">#REF!</definedName>
    <definedName name="__BOP2" localSheetId="86">[23]BoP!#REF!</definedName>
    <definedName name="__BOP2" localSheetId="87">[23]BoP!#REF!</definedName>
    <definedName name="__BOP2" localSheetId="88">[23]BoP!#REF!</definedName>
    <definedName name="__BOP2" localSheetId="89">[23]BoP!#REF!</definedName>
    <definedName name="__BOP2" localSheetId="91">[23]BoP!#REF!</definedName>
    <definedName name="__BOP2" localSheetId="92">[23]BoP!#REF!</definedName>
    <definedName name="__BOP2" localSheetId="93">[23]BoP!#REF!</definedName>
    <definedName name="__BOP2" localSheetId="15">#REF!</definedName>
    <definedName name="__BOP2" localSheetId="16">#REF!</definedName>
    <definedName name="__BOP2" localSheetId="17">#REF!</definedName>
    <definedName name="__BOP2" localSheetId="25">[23]BoP!#REF!</definedName>
    <definedName name="__BOP2" localSheetId="26">[23]BoP!#REF!</definedName>
    <definedName name="__BOP2" localSheetId="28">#REF!</definedName>
    <definedName name="__BOP2" localSheetId="33">[23]BoP!#REF!</definedName>
    <definedName name="__BOP2" localSheetId="37">[23]BoP!#REF!</definedName>
    <definedName name="__BOP2" localSheetId="38">[23]BoP!#REF!</definedName>
    <definedName name="__BOP2" localSheetId="47">#REF!</definedName>
    <definedName name="__BOP2" localSheetId="81">[23]BoP!#REF!</definedName>
    <definedName name="__BOP2" localSheetId="36">[23]BoP!#REF!</definedName>
    <definedName name="__BOP2" localSheetId="1">[23]BoP!#REF!</definedName>
    <definedName name="__BOP2" localSheetId="27">#REF!</definedName>
    <definedName name="__BOP2" localSheetId="29">[23]BoP!#REF!</definedName>
    <definedName name="__BOP2" localSheetId="30">[23]BoP!#REF!</definedName>
    <definedName name="__BOP2" localSheetId="31">[23]BoP!#REF!</definedName>
    <definedName name="__BOP2" localSheetId="32">[23]BoP!#REF!</definedName>
    <definedName name="__BOP2" localSheetId="34">[23]BoP!#REF!</definedName>
    <definedName name="__BOP2" localSheetId="39">[23]BoP!#REF!</definedName>
    <definedName name="__BOP2" localSheetId="40">#REF!</definedName>
    <definedName name="__BOP2" localSheetId="44">#REF!</definedName>
    <definedName name="__BOP2" localSheetId="48">#REF!</definedName>
    <definedName name="__BOP2" localSheetId="49">[23]BoP!#REF!</definedName>
    <definedName name="__BOP2" localSheetId="50">[23]BoP!#REF!</definedName>
    <definedName name="__BOP2" localSheetId="69">#REF!</definedName>
    <definedName name="__BOP2" localSheetId="70">[23]BoP!#REF!</definedName>
    <definedName name="__BOP2" localSheetId="82">[23]BoP!#REF!</definedName>
    <definedName name="__BOP2" localSheetId="83">[23]BoP!#REF!</definedName>
    <definedName name="__BOP2" localSheetId="84">[23]BoP!#REF!</definedName>
    <definedName name="__BOP2" localSheetId="22">#REF!</definedName>
    <definedName name="__BOP2" localSheetId="23">[23]BoP!#REF!</definedName>
    <definedName name="__BOP2">#REF!</definedName>
    <definedName name="__DEG1" localSheetId="86">#REF!</definedName>
    <definedName name="__DEG1" localSheetId="87">#REF!</definedName>
    <definedName name="__DEG1" localSheetId="88">#REF!</definedName>
    <definedName name="__DEG1" localSheetId="89">#REF!</definedName>
    <definedName name="__DEG1" localSheetId="91">#REF!</definedName>
    <definedName name="__DEG1" localSheetId="92">#REF!</definedName>
    <definedName name="__DEG1" localSheetId="93">#REF!</definedName>
    <definedName name="__DEG1" localSheetId="15">#REF!</definedName>
    <definedName name="__DEG1" localSheetId="16">#REF!</definedName>
    <definedName name="__DEG1" localSheetId="17">#REF!</definedName>
    <definedName name="__DEG1" localSheetId="25">#REF!</definedName>
    <definedName name="__DEG1" localSheetId="26">#REF!</definedName>
    <definedName name="__DEG1" localSheetId="28">#REF!</definedName>
    <definedName name="__DEG1" localSheetId="33">#REF!</definedName>
    <definedName name="__DEG1" localSheetId="37">#REF!</definedName>
    <definedName name="__DEG1" localSheetId="38">#REF!</definedName>
    <definedName name="__DEG1" localSheetId="47">#REF!</definedName>
    <definedName name="__DEG1" localSheetId="81">#REF!</definedName>
    <definedName name="__DEG1" localSheetId="36">#REF!</definedName>
    <definedName name="__DEG1" localSheetId="1">#REF!</definedName>
    <definedName name="__DEG1" localSheetId="27">#REF!</definedName>
    <definedName name="__DEG1" localSheetId="30">#N/A</definedName>
    <definedName name="__DEG1" localSheetId="31">#N/A</definedName>
    <definedName name="__DEG1" localSheetId="32">#N/A</definedName>
    <definedName name="__DEG1" localSheetId="34">#REF!</definedName>
    <definedName name="__DEG1" localSheetId="39">#REF!</definedName>
    <definedName name="__DEG1" localSheetId="40">#REF!</definedName>
    <definedName name="__DEG1" localSheetId="44">#REF!</definedName>
    <definedName name="__DEG1" localSheetId="48">#REF!</definedName>
    <definedName name="__DEG1" localSheetId="49">#REF!</definedName>
    <definedName name="__DEG1" localSheetId="50">#REF!</definedName>
    <definedName name="__DEG1" localSheetId="62">#REF!</definedName>
    <definedName name="__DEG1" localSheetId="63">#REF!</definedName>
    <definedName name="__DEG1" localSheetId="69">#REF!</definedName>
    <definedName name="__DEG1" localSheetId="70">#REF!</definedName>
    <definedName name="__DEG1" localSheetId="82">#REF!</definedName>
    <definedName name="__DEG1" localSheetId="83">#REF!</definedName>
    <definedName name="__DEG1" localSheetId="84">#REF!</definedName>
    <definedName name="__DEG1" localSheetId="22">#REF!</definedName>
    <definedName name="__DEG1" localSheetId="23">#REF!</definedName>
    <definedName name="__DEG1">#REF!</definedName>
    <definedName name="__DKR1" localSheetId="86">#REF!</definedName>
    <definedName name="__DKR1" localSheetId="87">#REF!</definedName>
    <definedName name="__DKR1" localSheetId="88">#REF!</definedName>
    <definedName name="__DKR1" localSheetId="89">#REF!</definedName>
    <definedName name="__DKR1" localSheetId="91">#REF!</definedName>
    <definedName name="__DKR1" localSheetId="92">#REF!</definedName>
    <definedName name="__DKR1" localSheetId="93">#REF!</definedName>
    <definedName name="__DKR1" localSheetId="15">#REF!</definedName>
    <definedName name="__DKR1" localSheetId="16">#REF!</definedName>
    <definedName name="__DKR1" localSheetId="17">#REF!</definedName>
    <definedName name="__DKR1" localSheetId="25">#REF!</definedName>
    <definedName name="__DKR1" localSheetId="28">#REF!</definedName>
    <definedName name="__DKR1" localSheetId="47">#REF!</definedName>
    <definedName name="__DKR1" localSheetId="81">#REF!</definedName>
    <definedName name="__DKR1" localSheetId="36">#REF!</definedName>
    <definedName name="__DKR1" localSheetId="1">#REF!</definedName>
    <definedName name="__DKR1" localSheetId="27">#REF!</definedName>
    <definedName name="__DKR1" localSheetId="30">#N/A</definedName>
    <definedName name="__DKR1" localSheetId="31">#N/A</definedName>
    <definedName name="__DKR1" localSheetId="32">#N/A</definedName>
    <definedName name="__DKR1" localSheetId="34">#REF!</definedName>
    <definedName name="__DKR1" localSheetId="39">#REF!</definedName>
    <definedName name="__DKR1" localSheetId="40">#REF!</definedName>
    <definedName name="__DKR1" localSheetId="48">#REF!</definedName>
    <definedName name="__DKR1" localSheetId="49">#REF!</definedName>
    <definedName name="__DKR1" localSheetId="50">#REF!</definedName>
    <definedName name="__DKR1" localSheetId="62">#REF!</definedName>
    <definedName name="__DKR1" localSheetId="63">#REF!</definedName>
    <definedName name="__DKR1" localSheetId="69">#REF!</definedName>
    <definedName name="__DKR1" localSheetId="70">#REF!</definedName>
    <definedName name="__DKR1" localSheetId="82">#REF!</definedName>
    <definedName name="__DKR1" localSheetId="83">#REF!</definedName>
    <definedName name="__DKR1" localSheetId="22">#REF!</definedName>
    <definedName name="__DKR1" localSheetId="23">#REF!</definedName>
    <definedName name="__DKR1">#REF!</definedName>
    <definedName name="__ECU1" localSheetId="86">#REF!</definedName>
    <definedName name="__ECU1" localSheetId="87">#REF!</definedName>
    <definedName name="__ECU1" localSheetId="88">#REF!</definedName>
    <definedName name="__ECU1" localSheetId="89">#REF!</definedName>
    <definedName name="__ECU1" localSheetId="91">#REF!</definedName>
    <definedName name="__ECU1" localSheetId="92">#REF!</definedName>
    <definedName name="__ECU1" localSheetId="93">#REF!</definedName>
    <definedName name="__ECU1" localSheetId="15">#REF!</definedName>
    <definedName name="__ECU1" localSheetId="16">#REF!</definedName>
    <definedName name="__ECU1" localSheetId="17">#REF!</definedName>
    <definedName name="__ECU1" localSheetId="25">#REF!</definedName>
    <definedName name="__ECU1" localSheetId="28">#REF!</definedName>
    <definedName name="__ECU1" localSheetId="47">#REF!</definedName>
    <definedName name="__ECU1" localSheetId="81">#REF!</definedName>
    <definedName name="__ECU1" localSheetId="36">#REF!</definedName>
    <definedName name="__ECU1" localSheetId="1">#REF!</definedName>
    <definedName name="__ECU1" localSheetId="27">#REF!</definedName>
    <definedName name="__ECU1" localSheetId="30">#N/A</definedName>
    <definedName name="__ECU1" localSheetId="31">#N/A</definedName>
    <definedName name="__ECU1" localSheetId="32">#N/A</definedName>
    <definedName name="__ECU1" localSheetId="34">#REF!</definedName>
    <definedName name="__ECU1" localSheetId="39">#REF!</definedName>
    <definedName name="__ECU1" localSheetId="40">#REF!</definedName>
    <definedName name="__ECU1" localSheetId="48">#REF!</definedName>
    <definedName name="__ECU1" localSheetId="49">#REF!</definedName>
    <definedName name="__ECU1" localSheetId="50">#REF!</definedName>
    <definedName name="__ECU1" localSheetId="62">#REF!</definedName>
    <definedName name="__ECU1" localSheetId="63">#REF!</definedName>
    <definedName name="__ECU1" localSheetId="69">#REF!</definedName>
    <definedName name="__ECU1" localSheetId="70">#REF!</definedName>
    <definedName name="__ECU1" localSheetId="82">#REF!</definedName>
    <definedName name="__ECU1" localSheetId="83">#REF!</definedName>
    <definedName name="__ECU1" localSheetId="22">#REF!</definedName>
    <definedName name="__ECU1" localSheetId="23">#REF!</definedName>
    <definedName name="__ECU1">#REF!</definedName>
    <definedName name="__END94" localSheetId="86">#REF!</definedName>
    <definedName name="__END94" localSheetId="87">#REF!</definedName>
    <definedName name="__END94" localSheetId="88">#REF!</definedName>
    <definedName name="__END94" localSheetId="89">#REF!</definedName>
    <definedName name="__END94" localSheetId="91">#REF!</definedName>
    <definedName name="__END94" localSheetId="92">#REF!</definedName>
    <definedName name="__END94" localSheetId="93">#REF!</definedName>
    <definedName name="__END94" localSheetId="15">#REF!</definedName>
    <definedName name="__END94" localSheetId="17">#REF!</definedName>
    <definedName name="__END94" localSheetId="25">#REF!</definedName>
    <definedName name="__END94" localSheetId="47">#REF!</definedName>
    <definedName name="__END94" localSheetId="81">#REF!</definedName>
    <definedName name="__END94" localSheetId="36">#REF!</definedName>
    <definedName name="__END94" localSheetId="1">#REF!</definedName>
    <definedName name="__END94" localSheetId="34">#REF!</definedName>
    <definedName name="__END94" localSheetId="40">#REF!</definedName>
    <definedName name="__END94" localSheetId="48">#REF!</definedName>
    <definedName name="__END94" localSheetId="49">#REF!</definedName>
    <definedName name="__END94" localSheetId="50">#REF!</definedName>
    <definedName name="__END94" localSheetId="70">#REF!</definedName>
    <definedName name="__END94" localSheetId="82">#REF!</definedName>
    <definedName name="__END94" localSheetId="83">#REF!</definedName>
    <definedName name="__END94" localSheetId="22">#REF!</definedName>
    <definedName name="__END94" localSheetId="23">#REF!</definedName>
    <definedName name="__END94">#REF!</definedName>
    <definedName name="__ESC1" localSheetId="86">#REF!</definedName>
    <definedName name="__ESC1" localSheetId="87">#REF!</definedName>
    <definedName name="__ESC1" localSheetId="88">#REF!</definedName>
    <definedName name="__ESC1" localSheetId="89">#REF!</definedName>
    <definedName name="__ESC1" localSheetId="91">#REF!</definedName>
    <definedName name="__ESC1" localSheetId="92">#REF!</definedName>
    <definedName name="__ESC1" localSheetId="93">#REF!</definedName>
    <definedName name="__ESC1" localSheetId="15">#REF!</definedName>
    <definedName name="__ESC1" localSheetId="17">#REF!</definedName>
    <definedName name="__ESC1" localSheetId="25">#REF!</definedName>
    <definedName name="__ESC1" localSheetId="47">#REF!</definedName>
    <definedName name="__ESC1" localSheetId="81">#REF!</definedName>
    <definedName name="__ESC1" localSheetId="36">#REF!</definedName>
    <definedName name="__ESC1" localSheetId="1">#REF!</definedName>
    <definedName name="__ESC1" localSheetId="27">#REF!</definedName>
    <definedName name="__ESC1" localSheetId="30">#N/A</definedName>
    <definedName name="__ESC1" localSheetId="31">#N/A</definedName>
    <definedName name="__ESC1" localSheetId="32">#N/A</definedName>
    <definedName name="__ESC1" localSheetId="34">#REF!</definedName>
    <definedName name="__ESC1" localSheetId="40">#REF!</definedName>
    <definedName name="__ESC1" localSheetId="48">#REF!</definedName>
    <definedName name="__ESC1" localSheetId="49">#REF!</definedName>
    <definedName name="__ESC1" localSheetId="50">#REF!</definedName>
    <definedName name="__ESC1" localSheetId="62">#REF!</definedName>
    <definedName name="__ESC1" localSheetId="63">#REF!</definedName>
    <definedName name="__ESC1" localSheetId="69">#REF!</definedName>
    <definedName name="__ESC1" localSheetId="70">#REF!</definedName>
    <definedName name="__ESC1" localSheetId="82">#REF!</definedName>
    <definedName name="__ESC1" localSheetId="83">#REF!</definedName>
    <definedName name="__ESC1" localSheetId="22">#REF!</definedName>
    <definedName name="__ESC1" localSheetId="23">#REF!</definedName>
    <definedName name="__ESC1">#REF!</definedName>
    <definedName name="__F" localSheetId="86" hidden="1">'[8]Fax a enviar'!#REF!</definedName>
    <definedName name="__F" localSheetId="87" hidden="1">'[8]Fax a enviar'!#REF!</definedName>
    <definedName name="__F" localSheetId="88" hidden="1">'[8]Fax a enviar'!#REF!</definedName>
    <definedName name="__F" localSheetId="89" hidden="1">'[8]Fax a enviar'!#REF!</definedName>
    <definedName name="__F" localSheetId="91" hidden="1">'[8]Fax a enviar'!#REF!</definedName>
    <definedName name="__F" localSheetId="92" hidden="1">'[8]Fax a enviar'!#REF!</definedName>
    <definedName name="__F" localSheetId="93" hidden="1">'[8]Fax a enviar'!#REF!</definedName>
    <definedName name="__F" localSheetId="15" hidden="1">#REF!</definedName>
    <definedName name="__F" localSheetId="17" hidden="1">#REF!</definedName>
    <definedName name="__F" localSheetId="25" hidden="1">'[8]Fax a enviar'!#REF!</definedName>
    <definedName name="__F" localSheetId="28" hidden="1">#REF!</definedName>
    <definedName name="__F" localSheetId="47" hidden="1">#REF!</definedName>
    <definedName name="__F" localSheetId="36" hidden="1">'[8]Fax a enviar'!#REF!</definedName>
    <definedName name="__F" localSheetId="1" hidden="1">'[8]Fax a enviar'!#REF!</definedName>
    <definedName name="__F" localSheetId="27" hidden="1">#REF!</definedName>
    <definedName name="__F" localSheetId="29" hidden="1">'[8]Fax a enviar'!#REF!</definedName>
    <definedName name="__F" localSheetId="39" hidden="1">'[8]Fax a enviar'!#REF!</definedName>
    <definedName name="__F" localSheetId="48" hidden="1">#REF!</definedName>
    <definedName name="__F" localSheetId="49" hidden="1">#REF!</definedName>
    <definedName name="__F" localSheetId="50" hidden="1">#REF!</definedName>
    <definedName name="__F" localSheetId="69" hidden="1">#REF!</definedName>
    <definedName name="__F" localSheetId="70" hidden="1">'[8]Fax a enviar'!#REF!</definedName>
    <definedName name="__F" localSheetId="83" hidden="1">'[8]Fax a enviar'!#REF!</definedName>
    <definedName name="__F" localSheetId="84" hidden="1">'[8]Fax a enviar'!#REF!</definedName>
    <definedName name="__F" localSheetId="22" hidden="1">#REF!</definedName>
    <definedName name="__F" localSheetId="23" hidden="1">'[8]Fax a enviar'!#REF!</definedName>
    <definedName name="__F" hidden="1">#REF!</definedName>
    <definedName name="__FAL2" localSheetId="86">#REF!</definedName>
    <definedName name="__FAL2" localSheetId="87">#REF!</definedName>
    <definedName name="__FAL2" localSheetId="88">#REF!</definedName>
    <definedName name="__FAL2" localSheetId="89">#REF!</definedName>
    <definedName name="__FAL2" localSheetId="91">#REF!</definedName>
    <definedName name="__FAL2" localSheetId="92">#REF!</definedName>
    <definedName name="__FAL2" localSheetId="93">#REF!</definedName>
    <definedName name="__FAL2" localSheetId="15">#REF!</definedName>
    <definedName name="__FAL2" localSheetId="16">#REF!</definedName>
    <definedName name="__FAL2" localSheetId="17">#REF!</definedName>
    <definedName name="__FAL2" localSheetId="25">#REF!</definedName>
    <definedName name="__FAL2" localSheetId="26">#REF!</definedName>
    <definedName name="__FAL2" localSheetId="28">#REF!</definedName>
    <definedName name="__FAL2" localSheetId="33">#REF!</definedName>
    <definedName name="__FAL2" localSheetId="37">#REF!</definedName>
    <definedName name="__FAL2" localSheetId="38">#REF!</definedName>
    <definedName name="__FAL2" localSheetId="47">#REF!</definedName>
    <definedName name="__FAL2" localSheetId="81">#REF!</definedName>
    <definedName name="__FAL2" localSheetId="36">#REF!</definedName>
    <definedName name="__FAL2" localSheetId="1">#REF!</definedName>
    <definedName name="__FAL2" localSheetId="27">#REF!</definedName>
    <definedName name="__FAL2" localSheetId="30">#N/A</definedName>
    <definedName name="__FAL2" localSheetId="31">#N/A</definedName>
    <definedName name="__FAL2" localSheetId="32">#N/A</definedName>
    <definedName name="__FAL2" localSheetId="34">#REF!</definedName>
    <definedName name="__FAL2" localSheetId="39">#REF!</definedName>
    <definedName name="__FAL2" localSheetId="40">#REF!</definedName>
    <definedName name="__FAL2" localSheetId="44">#REF!</definedName>
    <definedName name="__FAL2" localSheetId="48">#REF!</definedName>
    <definedName name="__FAL2" localSheetId="49">#REF!</definedName>
    <definedName name="__FAL2" localSheetId="50">#REF!</definedName>
    <definedName name="__FAL2" localSheetId="62">#REF!</definedName>
    <definedName name="__FAL2" localSheetId="63">#REF!</definedName>
    <definedName name="__FAL2" localSheetId="69">#REF!</definedName>
    <definedName name="__FAL2" localSheetId="70">#REF!</definedName>
    <definedName name="__FAL2" localSheetId="82">#REF!</definedName>
    <definedName name="__FAL2" localSheetId="83">#REF!</definedName>
    <definedName name="__FAL2" localSheetId="84">#REF!</definedName>
    <definedName name="__FAL2" localSheetId="22">#REF!</definedName>
    <definedName name="__FAL2" localSheetId="23">#REF!</definedName>
    <definedName name="__FAL2">#REF!</definedName>
    <definedName name="__FAL3" localSheetId="86">#REF!</definedName>
    <definedName name="__FAL3" localSheetId="87">#REF!</definedName>
    <definedName name="__FAL3" localSheetId="88">#REF!</definedName>
    <definedName name="__FAL3" localSheetId="89">#REF!</definedName>
    <definedName name="__FAL3" localSheetId="91">#REF!</definedName>
    <definedName name="__FAL3" localSheetId="92">#REF!</definedName>
    <definedName name="__FAL3" localSheetId="93">#REF!</definedName>
    <definedName name="__FAL3" localSheetId="15">#REF!</definedName>
    <definedName name="__FAL3" localSheetId="16">#REF!</definedName>
    <definedName name="__FAL3" localSheetId="17">#REF!</definedName>
    <definedName name="__FAL3" localSheetId="25">#REF!</definedName>
    <definedName name="__FAL3" localSheetId="28">#REF!</definedName>
    <definedName name="__FAL3" localSheetId="47">#REF!</definedName>
    <definedName name="__FAL3" localSheetId="81">#REF!</definedName>
    <definedName name="__FAL3" localSheetId="36">#REF!</definedName>
    <definedName name="__FAL3" localSheetId="1">#REF!</definedName>
    <definedName name="__FAL3" localSheetId="27">#REF!</definedName>
    <definedName name="__FAL3" localSheetId="30">#N/A</definedName>
    <definedName name="__FAL3" localSheetId="31">#N/A</definedName>
    <definedName name="__FAL3" localSheetId="32">#N/A</definedName>
    <definedName name="__FAL3" localSheetId="34">#REF!</definedName>
    <definedName name="__FAL3" localSheetId="39">#REF!</definedName>
    <definedName name="__FAL3" localSheetId="40">#REF!</definedName>
    <definedName name="__FAL3" localSheetId="48">#REF!</definedName>
    <definedName name="__FAL3" localSheetId="49">#REF!</definedName>
    <definedName name="__FAL3" localSheetId="50">#REF!</definedName>
    <definedName name="__FAL3" localSheetId="62">#REF!</definedName>
    <definedName name="__FAL3" localSheetId="63">#REF!</definedName>
    <definedName name="__FAL3" localSheetId="69">#REF!</definedName>
    <definedName name="__FAL3" localSheetId="70">#REF!</definedName>
    <definedName name="__FAL3" localSheetId="82">#REF!</definedName>
    <definedName name="__FAL3" localSheetId="83">#REF!</definedName>
    <definedName name="__FAL3" localSheetId="22">#REF!</definedName>
    <definedName name="__FAL3" localSheetId="23">#REF!</definedName>
    <definedName name="__FAL3">#REF!</definedName>
    <definedName name="__FAL4" localSheetId="86">#REF!</definedName>
    <definedName name="__FAL4" localSheetId="87">#REF!</definedName>
    <definedName name="__FAL4" localSheetId="88">#REF!</definedName>
    <definedName name="__FAL4" localSheetId="89">#REF!</definedName>
    <definedName name="__FAL4" localSheetId="91">#REF!</definedName>
    <definedName name="__FAL4" localSheetId="92">#REF!</definedName>
    <definedName name="__FAL4" localSheetId="93">#REF!</definedName>
    <definedName name="__FAL4" localSheetId="15">#REF!</definedName>
    <definedName name="__FAL4" localSheetId="16">#REF!</definedName>
    <definedName name="__FAL4" localSheetId="17">#REF!</definedName>
    <definedName name="__FAL4" localSheetId="25">#REF!</definedName>
    <definedName name="__FAL4" localSheetId="28">#REF!</definedName>
    <definedName name="__FAL4" localSheetId="47">#REF!</definedName>
    <definedName name="__FAL4" localSheetId="81">#REF!</definedName>
    <definedName name="__FAL4" localSheetId="36">#REF!</definedName>
    <definedName name="__FAL4" localSheetId="1">#REF!</definedName>
    <definedName name="__FAL4" localSheetId="27">#REF!</definedName>
    <definedName name="__FAL4" localSheetId="30">#N/A</definedName>
    <definedName name="__FAL4" localSheetId="31">#N/A</definedName>
    <definedName name="__FAL4" localSheetId="32">#N/A</definedName>
    <definedName name="__FAL4" localSheetId="34">#REF!</definedName>
    <definedName name="__FAL4" localSheetId="39">#REF!</definedName>
    <definedName name="__FAL4" localSheetId="40">#REF!</definedName>
    <definedName name="__FAL4" localSheetId="48">#REF!</definedName>
    <definedName name="__FAL4" localSheetId="49">#REF!</definedName>
    <definedName name="__FAL4" localSheetId="50">#REF!</definedName>
    <definedName name="__FAL4" localSheetId="62">#REF!</definedName>
    <definedName name="__FAL4" localSheetId="63">#REF!</definedName>
    <definedName name="__FAL4" localSheetId="69">#REF!</definedName>
    <definedName name="__FAL4" localSheetId="70">#REF!</definedName>
    <definedName name="__FAL4" localSheetId="82">#REF!</definedName>
    <definedName name="__FAL4" localSheetId="83">#REF!</definedName>
    <definedName name="__FAL4" localSheetId="22">#REF!</definedName>
    <definedName name="__FAL4" localSheetId="23">#REF!</definedName>
    <definedName name="__FAL4">#REF!</definedName>
    <definedName name="__FAL5" localSheetId="86">#REF!</definedName>
    <definedName name="__FAL5" localSheetId="87">#REF!</definedName>
    <definedName name="__FAL5" localSheetId="88">#REF!</definedName>
    <definedName name="__FAL5" localSheetId="89">#REF!</definedName>
    <definedName name="__FAL5" localSheetId="91">#REF!</definedName>
    <definedName name="__FAL5" localSheetId="92">#REF!</definedName>
    <definedName name="__FAL5" localSheetId="93">#REF!</definedName>
    <definedName name="__FAL5" localSheetId="15">#REF!</definedName>
    <definedName name="__FAL5" localSheetId="17">#REF!</definedName>
    <definedName name="__FAL5" localSheetId="25">#REF!</definedName>
    <definedName name="__FAL5" localSheetId="47">#REF!</definedName>
    <definedName name="__FAL5" localSheetId="81">#REF!</definedName>
    <definedName name="__FAL5" localSheetId="36">#REF!</definedName>
    <definedName name="__FAL5" localSheetId="1">#REF!</definedName>
    <definedName name="__FAL5" localSheetId="27">#REF!</definedName>
    <definedName name="__FAL5" localSheetId="30">#N/A</definedName>
    <definedName name="__FAL5" localSheetId="31">#N/A</definedName>
    <definedName name="__FAL5" localSheetId="32">#N/A</definedName>
    <definedName name="__FAL5" localSheetId="34">#REF!</definedName>
    <definedName name="__FAL5" localSheetId="40">#REF!</definedName>
    <definedName name="__FAL5" localSheetId="48">#REF!</definedName>
    <definedName name="__FAL5" localSheetId="49">#REF!</definedName>
    <definedName name="__FAL5" localSheetId="50">#REF!</definedName>
    <definedName name="__FAL5" localSheetId="62">#REF!</definedName>
    <definedName name="__FAL5" localSheetId="63">#REF!</definedName>
    <definedName name="__FAL5" localSheetId="69">#REF!</definedName>
    <definedName name="__FAL5" localSheetId="70">#REF!</definedName>
    <definedName name="__FAL5" localSheetId="82">#REF!</definedName>
    <definedName name="__FAL5" localSheetId="83">#REF!</definedName>
    <definedName name="__FAL5" localSheetId="22">#REF!</definedName>
    <definedName name="__FAL5" localSheetId="23">#REF!</definedName>
    <definedName name="__FAL5">#REF!</definedName>
    <definedName name="__FAL6" localSheetId="86">#REF!</definedName>
    <definedName name="__FAL6" localSheetId="87">#REF!</definedName>
    <definedName name="__FAL6" localSheetId="88">#REF!</definedName>
    <definedName name="__FAL6" localSheetId="89">#REF!</definedName>
    <definedName name="__FAL6" localSheetId="91">#REF!</definedName>
    <definedName name="__FAL6" localSheetId="92">#REF!</definedName>
    <definedName name="__FAL6" localSheetId="93">#REF!</definedName>
    <definedName name="__FAL6" localSheetId="15">#REF!</definedName>
    <definedName name="__FAL6" localSheetId="17">#REF!</definedName>
    <definedName name="__FAL6" localSheetId="25">#REF!</definedName>
    <definedName name="__FAL6" localSheetId="47">#REF!</definedName>
    <definedName name="__FAL6" localSheetId="81">#REF!</definedName>
    <definedName name="__FAL6" localSheetId="36">#REF!</definedName>
    <definedName name="__FAL6" localSheetId="1">#REF!</definedName>
    <definedName name="__FAL6" localSheetId="27">#REF!</definedName>
    <definedName name="__FAL6" localSheetId="30">#N/A</definedName>
    <definedName name="__FAL6" localSheetId="31">#N/A</definedName>
    <definedName name="__FAL6" localSheetId="32">#N/A</definedName>
    <definedName name="__FAL6" localSheetId="34">#REF!</definedName>
    <definedName name="__FAL6" localSheetId="40">#REF!</definedName>
    <definedName name="__FAL6" localSheetId="48">#REF!</definedName>
    <definedName name="__FAL6" localSheetId="49">#REF!</definedName>
    <definedName name="__FAL6" localSheetId="50">#REF!</definedName>
    <definedName name="__FAL6" localSheetId="62">#REF!</definedName>
    <definedName name="__FAL6" localSheetId="63">#REF!</definedName>
    <definedName name="__FAL6" localSheetId="69">#REF!</definedName>
    <definedName name="__FAL6" localSheetId="70">#REF!</definedName>
    <definedName name="__FAL6" localSheetId="82">#REF!</definedName>
    <definedName name="__FAL6" localSheetId="83">#REF!</definedName>
    <definedName name="__FAL6" localSheetId="22">#REF!</definedName>
    <definedName name="__FAL6" localSheetId="23">#REF!</definedName>
    <definedName name="__FAL6">#REF!</definedName>
    <definedName name="__FAL7" localSheetId="86">#REF!</definedName>
    <definedName name="__FAL7" localSheetId="87">#REF!</definedName>
    <definedName name="__FAL7" localSheetId="88">#REF!</definedName>
    <definedName name="__FAL7" localSheetId="89">#REF!</definedName>
    <definedName name="__FAL7" localSheetId="91">#REF!</definedName>
    <definedName name="__FAL7" localSheetId="92">#REF!</definedName>
    <definedName name="__FAL7" localSheetId="93">#REF!</definedName>
    <definedName name="__FAL7" localSheetId="15">#REF!</definedName>
    <definedName name="__FAL7" localSheetId="17">#REF!</definedName>
    <definedName name="__FAL7" localSheetId="25">#REF!</definedName>
    <definedName name="__FAL7" localSheetId="47">#REF!</definedName>
    <definedName name="__FAL7" localSheetId="81">#REF!</definedName>
    <definedName name="__FAL7" localSheetId="36">#REF!</definedName>
    <definedName name="__FAL7" localSheetId="1">#REF!</definedName>
    <definedName name="__FAL7" localSheetId="27">#REF!</definedName>
    <definedName name="__FAL7" localSheetId="30">#N/A</definedName>
    <definedName name="__FAL7" localSheetId="31">#N/A</definedName>
    <definedName name="__FAL7" localSheetId="32">#N/A</definedName>
    <definedName name="__FAL7" localSheetId="34">#REF!</definedName>
    <definedName name="__FAL7" localSheetId="40">#REF!</definedName>
    <definedName name="__FAL7" localSheetId="48">#REF!</definedName>
    <definedName name="__FAL7" localSheetId="49">#REF!</definedName>
    <definedName name="__FAL7" localSheetId="50">#REF!</definedName>
    <definedName name="__FAL7" localSheetId="62">#REF!</definedName>
    <definedName name="__FAL7" localSheetId="63">#REF!</definedName>
    <definedName name="__FAL7" localSheetId="69">#REF!</definedName>
    <definedName name="__FAL7" localSheetId="70">#REF!</definedName>
    <definedName name="__FAL7" localSheetId="82">#REF!</definedName>
    <definedName name="__FAL7" localSheetId="83">#REF!</definedName>
    <definedName name="__FAL7" localSheetId="22">#REF!</definedName>
    <definedName name="__FAL7" localSheetId="23">#REF!</definedName>
    <definedName name="__FAL7">#REF!</definedName>
    <definedName name="__FMK1" localSheetId="86">#REF!</definedName>
    <definedName name="__FMK1" localSheetId="87">#REF!</definedName>
    <definedName name="__FMK1" localSheetId="88">#REF!</definedName>
    <definedName name="__FMK1" localSheetId="89">#REF!</definedName>
    <definedName name="__FMK1" localSheetId="91">#REF!</definedName>
    <definedName name="__FMK1" localSheetId="92">#REF!</definedName>
    <definedName name="__FMK1" localSheetId="93">#REF!</definedName>
    <definedName name="__FMK1" localSheetId="15">#REF!</definedName>
    <definedName name="__FMK1" localSheetId="17">#REF!</definedName>
    <definedName name="__FMK1" localSheetId="25">#REF!</definedName>
    <definedName name="__FMK1" localSheetId="47">#REF!</definedName>
    <definedName name="__FMK1" localSheetId="81">#REF!</definedName>
    <definedName name="__FMK1" localSheetId="36">#REF!</definedName>
    <definedName name="__FMK1" localSheetId="1">#REF!</definedName>
    <definedName name="__FMK1" localSheetId="27">#REF!</definedName>
    <definedName name="__FMK1" localSheetId="30">#N/A</definedName>
    <definedName name="__FMK1" localSheetId="31">#N/A</definedName>
    <definedName name="__FMK1" localSheetId="32">#N/A</definedName>
    <definedName name="__FMK1" localSheetId="34">#REF!</definedName>
    <definedName name="__FMK1" localSheetId="40">#REF!</definedName>
    <definedName name="__FMK1" localSheetId="48">#REF!</definedName>
    <definedName name="__FMK1" localSheetId="49">#REF!</definedName>
    <definedName name="__FMK1" localSheetId="50">#REF!</definedName>
    <definedName name="__FMK1" localSheetId="62">#REF!</definedName>
    <definedName name="__FMK1" localSheetId="63">#REF!</definedName>
    <definedName name="__FMK1" localSheetId="69">#REF!</definedName>
    <definedName name="__FMK1" localSheetId="70">#REF!</definedName>
    <definedName name="__FMK1" localSheetId="82">#REF!</definedName>
    <definedName name="__FMK1" localSheetId="83">#REF!</definedName>
    <definedName name="__FMK1" localSheetId="22">#REF!</definedName>
    <definedName name="__FMK1" localSheetId="23">#REF!</definedName>
    <definedName name="__FMK1">#REF!</definedName>
    <definedName name="__IKR1" localSheetId="86">#REF!</definedName>
    <definedName name="__IKR1" localSheetId="87">#REF!</definedName>
    <definedName name="__IKR1" localSheetId="88">#REF!</definedName>
    <definedName name="__IKR1" localSheetId="89">#REF!</definedName>
    <definedName name="__IKR1" localSheetId="91">#REF!</definedName>
    <definedName name="__IKR1" localSheetId="92">#REF!</definedName>
    <definedName name="__IKR1" localSheetId="93">#REF!</definedName>
    <definedName name="__IKR1" localSheetId="15">#REF!</definedName>
    <definedName name="__IKR1" localSheetId="17">#REF!</definedName>
    <definedName name="__IKR1" localSheetId="25">#REF!</definedName>
    <definedName name="__IKR1" localSheetId="47">#REF!</definedName>
    <definedName name="__IKR1" localSheetId="81">#REF!</definedName>
    <definedName name="__IKR1" localSheetId="36">#REF!</definedName>
    <definedName name="__IKR1" localSheetId="1">#REF!</definedName>
    <definedName name="__IKR1" localSheetId="27">#REF!</definedName>
    <definedName name="__IKR1" localSheetId="30">#N/A</definedName>
    <definedName name="__IKR1" localSheetId="31">#N/A</definedName>
    <definedName name="__IKR1" localSheetId="32">#N/A</definedName>
    <definedName name="__IKR1" localSheetId="34">#REF!</definedName>
    <definedName name="__IKR1" localSheetId="40">#REF!</definedName>
    <definedName name="__IKR1" localSheetId="48">#REF!</definedName>
    <definedName name="__IKR1" localSheetId="49">#REF!</definedName>
    <definedName name="__IKR1" localSheetId="50">#REF!</definedName>
    <definedName name="__IKR1" localSheetId="62">#REF!</definedName>
    <definedName name="__IKR1" localSheetId="63">#REF!</definedName>
    <definedName name="__IKR1" localSheetId="69">#REF!</definedName>
    <definedName name="__IKR1" localSheetId="70">#REF!</definedName>
    <definedName name="__IKR1" localSheetId="82">#REF!</definedName>
    <definedName name="__IKR1" localSheetId="83">#REF!</definedName>
    <definedName name="__IKR1" localSheetId="22">#REF!</definedName>
    <definedName name="__IKR1" localSheetId="23">#REF!</definedName>
    <definedName name="__IKR1">#REF!</definedName>
    <definedName name="__IRP1" localSheetId="86">#REF!</definedName>
    <definedName name="__IRP1" localSheetId="87">#REF!</definedName>
    <definedName name="__IRP1" localSheetId="88">#REF!</definedName>
    <definedName name="__IRP1" localSheetId="89">#REF!</definedName>
    <definedName name="__IRP1" localSheetId="91">#REF!</definedName>
    <definedName name="__IRP1" localSheetId="92">#REF!</definedName>
    <definedName name="__IRP1" localSheetId="93">#REF!</definedName>
    <definedName name="__IRP1" localSheetId="15">#REF!</definedName>
    <definedName name="__IRP1" localSheetId="17">#REF!</definedName>
    <definedName name="__IRP1" localSheetId="25">#REF!</definedName>
    <definedName name="__IRP1" localSheetId="47">#REF!</definedName>
    <definedName name="__IRP1" localSheetId="81">#REF!</definedName>
    <definedName name="__IRP1" localSheetId="36">#REF!</definedName>
    <definedName name="__IRP1" localSheetId="1">#REF!</definedName>
    <definedName name="__IRP1" localSheetId="27">#REF!</definedName>
    <definedName name="__IRP1" localSheetId="30">#N/A</definedName>
    <definedName name="__IRP1" localSheetId="31">#N/A</definedName>
    <definedName name="__IRP1" localSheetId="32">#N/A</definedName>
    <definedName name="__IRP1" localSheetId="34">#REF!</definedName>
    <definedName name="__IRP1" localSheetId="40">#REF!</definedName>
    <definedName name="__IRP1" localSheetId="48">#REF!</definedName>
    <definedName name="__IRP1" localSheetId="49">#REF!</definedName>
    <definedName name="__IRP1" localSheetId="50">#REF!</definedName>
    <definedName name="__IRP1" localSheetId="62">#REF!</definedName>
    <definedName name="__IRP1" localSheetId="63">#REF!</definedName>
    <definedName name="__IRP1" localSheetId="69">#REF!</definedName>
    <definedName name="__IRP1" localSheetId="70">#REF!</definedName>
    <definedName name="__IRP1" localSheetId="82">#REF!</definedName>
    <definedName name="__IRP1" localSheetId="83">#REF!</definedName>
    <definedName name="__IRP1" localSheetId="22">#REF!</definedName>
    <definedName name="__IRP1" localSheetId="23">#REF!</definedName>
    <definedName name="__IRP1">#REF!</definedName>
    <definedName name="__LIT1" localSheetId="86">#REF!</definedName>
    <definedName name="__LIT1" localSheetId="87">#REF!</definedName>
    <definedName name="__LIT1" localSheetId="88">#REF!</definedName>
    <definedName name="__LIT1" localSheetId="89">#REF!</definedName>
    <definedName name="__LIT1" localSheetId="91">#REF!</definedName>
    <definedName name="__LIT1" localSheetId="92">#REF!</definedName>
    <definedName name="__LIT1" localSheetId="93">#REF!</definedName>
    <definedName name="__LIT1" localSheetId="15">#REF!</definedName>
    <definedName name="__LIT1" localSheetId="17">#REF!</definedName>
    <definedName name="__LIT1" localSheetId="25">#REF!</definedName>
    <definedName name="__LIT1" localSheetId="47">#REF!</definedName>
    <definedName name="__LIT1" localSheetId="81">#REF!</definedName>
    <definedName name="__LIT1" localSheetId="36">#REF!</definedName>
    <definedName name="__LIT1" localSheetId="1">#REF!</definedName>
    <definedName name="__LIT1" localSheetId="27">#REF!</definedName>
    <definedName name="__LIT1" localSheetId="30">#N/A</definedName>
    <definedName name="__LIT1" localSheetId="31">#N/A</definedName>
    <definedName name="__LIT1" localSheetId="32">#N/A</definedName>
    <definedName name="__LIT1" localSheetId="34">#REF!</definedName>
    <definedName name="__LIT1" localSheetId="40">#REF!</definedName>
    <definedName name="__LIT1" localSheetId="48">#REF!</definedName>
    <definedName name="__LIT1" localSheetId="49">#REF!</definedName>
    <definedName name="__LIT1" localSheetId="50">#REF!</definedName>
    <definedName name="__LIT1" localSheetId="62">#REF!</definedName>
    <definedName name="__LIT1" localSheetId="63">#REF!</definedName>
    <definedName name="__LIT1" localSheetId="69">#REF!</definedName>
    <definedName name="__LIT1" localSheetId="70">#REF!</definedName>
    <definedName name="__LIT1" localSheetId="82">#REF!</definedName>
    <definedName name="__LIT1" localSheetId="83">#REF!</definedName>
    <definedName name="__LIT1" localSheetId="22">#REF!</definedName>
    <definedName name="__LIT1" localSheetId="23">#REF!</definedName>
    <definedName name="__LIT1">#REF!</definedName>
    <definedName name="__MEX1" localSheetId="86">#REF!</definedName>
    <definedName name="__MEX1" localSheetId="87">#REF!</definedName>
    <definedName name="__MEX1" localSheetId="88">#REF!</definedName>
    <definedName name="__MEX1" localSheetId="89">#REF!</definedName>
    <definedName name="__MEX1" localSheetId="91">#REF!</definedName>
    <definedName name="__MEX1" localSheetId="92">#REF!</definedName>
    <definedName name="__MEX1" localSheetId="93">#REF!</definedName>
    <definedName name="__MEX1" localSheetId="15">#REF!</definedName>
    <definedName name="__MEX1" localSheetId="17">#REF!</definedName>
    <definedName name="__MEX1" localSheetId="25">#REF!</definedName>
    <definedName name="__MEX1" localSheetId="47">#REF!</definedName>
    <definedName name="__MEX1" localSheetId="81">#REF!</definedName>
    <definedName name="__MEX1" localSheetId="36">#REF!</definedName>
    <definedName name="__MEX1" localSheetId="1">#REF!</definedName>
    <definedName name="__MEX1" localSheetId="27">#REF!</definedName>
    <definedName name="__MEX1" localSheetId="30">#N/A</definedName>
    <definedName name="__MEX1" localSheetId="31">#N/A</definedName>
    <definedName name="__MEX1" localSheetId="32">#N/A</definedName>
    <definedName name="__MEX1" localSheetId="34">#REF!</definedName>
    <definedName name="__MEX1" localSheetId="40">#REF!</definedName>
    <definedName name="__MEX1" localSheetId="48">#REF!</definedName>
    <definedName name="__MEX1" localSheetId="49">#REF!</definedName>
    <definedName name="__MEX1" localSheetId="50">#REF!</definedName>
    <definedName name="__MEX1" localSheetId="62">#REF!</definedName>
    <definedName name="__MEX1" localSheetId="63">#REF!</definedName>
    <definedName name="__MEX1" localSheetId="69">#REF!</definedName>
    <definedName name="__MEX1" localSheetId="70">#REF!</definedName>
    <definedName name="__MEX1" localSheetId="82">#REF!</definedName>
    <definedName name="__MEX1" localSheetId="83">#REF!</definedName>
    <definedName name="__MEX1" localSheetId="22">#REF!</definedName>
    <definedName name="__MEX1" localSheetId="23">#REF!</definedName>
    <definedName name="__MEX1">#REF!</definedName>
    <definedName name="__PTA1" localSheetId="86">#REF!</definedName>
    <definedName name="__PTA1" localSheetId="87">#REF!</definedName>
    <definedName name="__PTA1" localSheetId="88">#REF!</definedName>
    <definedName name="__PTA1" localSheetId="89">#REF!</definedName>
    <definedName name="__PTA1" localSheetId="91">#REF!</definedName>
    <definedName name="__PTA1" localSheetId="92">#REF!</definedName>
    <definedName name="__PTA1" localSheetId="93">#REF!</definedName>
    <definedName name="__PTA1" localSheetId="15">#REF!</definedName>
    <definedName name="__PTA1" localSheetId="17">#REF!</definedName>
    <definedName name="__PTA1" localSheetId="25">#REF!</definedName>
    <definedName name="__PTA1" localSheetId="47">#REF!</definedName>
    <definedName name="__PTA1" localSheetId="81">#REF!</definedName>
    <definedName name="__PTA1" localSheetId="36">#REF!</definedName>
    <definedName name="__PTA1" localSheetId="1">#REF!</definedName>
    <definedName name="__PTA1" localSheetId="27">#REF!</definedName>
    <definedName name="__PTA1" localSheetId="30">#N/A</definedName>
    <definedName name="__PTA1" localSheetId="31">#N/A</definedName>
    <definedName name="__PTA1" localSheetId="32">#N/A</definedName>
    <definedName name="__PTA1" localSheetId="34">#REF!</definedName>
    <definedName name="__PTA1" localSheetId="40">#REF!</definedName>
    <definedName name="__PTA1" localSheetId="48">#REF!</definedName>
    <definedName name="__PTA1" localSheetId="49">#REF!</definedName>
    <definedName name="__PTA1" localSheetId="50">#REF!</definedName>
    <definedName name="__PTA1" localSheetId="62">#REF!</definedName>
    <definedName name="__PTA1" localSheetId="63">#REF!</definedName>
    <definedName name="__PTA1" localSheetId="69">#REF!</definedName>
    <definedName name="__PTA1" localSheetId="70">#REF!</definedName>
    <definedName name="__PTA1" localSheetId="82">#REF!</definedName>
    <definedName name="__PTA1" localSheetId="83">#REF!</definedName>
    <definedName name="__PTA1" localSheetId="22">#REF!</definedName>
    <definedName name="__PTA1" localSheetId="23">#REF!</definedName>
    <definedName name="__PTA1">#REF!</definedName>
    <definedName name="__RES2" localSheetId="86">[23]RES!#REF!</definedName>
    <definedName name="__RES2" localSheetId="87">[23]RES!#REF!</definedName>
    <definedName name="__RES2" localSheetId="88">[23]RES!#REF!</definedName>
    <definedName name="__RES2" localSheetId="89">[23]RES!#REF!</definedName>
    <definedName name="__RES2" localSheetId="91">[23]RES!#REF!</definedName>
    <definedName name="__RES2" localSheetId="92">[23]RES!#REF!</definedName>
    <definedName name="__RES2" localSheetId="93">[23]RES!#REF!</definedName>
    <definedName name="__RES2" localSheetId="15">#REF!</definedName>
    <definedName name="__RES2" localSheetId="17">#REF!</definedName>
    <definedName name="__RES2" localSheetId="25">[23]RES!#REF!</definedName>
    <definedName name="__RES2" localSheetId="28">#REF!</definedName>
    <definedName name="__RES2" localSheetId="47">#REF!</definedName>
    <definedName name="__RES2" localSheetId="36">[23]RES!#REF!</definedName>
    <definedName name="__RES2" localSheetId="1">[23]RES!#REF!</definedName>
    <definedName name="__RES2" localSheetId="27">#REF!</definedName>
    <definedName name="__RES2" localSheetId="29">[23]RES!#REF!</definedName>
    <definedName name="__RES2" localSheetId="30">[23]RES!#REF!</definedName>
    <definedName name="__RES2" localSheetId="31">[23]RES!#REF!</definedName>
    <definedName name="__RES2" localSheetId="32">[23]RES!#REF!</definedName>
    <definedName name="__RES2" localSheetId="39">[23]RES!#REF!</definedName>
    <definedName name="__RES2" localSheetId="48">#REF!</definedName>
    <definedName name="__RES2" localSheetId="49">#REF!</definedName>
    <definedName name="__RES2" localSheetId="50">#REF!</definedName>
    <definedName name="__RES2" localSheetId="69">#REF!</definedName>
    <definedName name="__RES2" localSheetId="70">[23]RES!#REF!</definedName>
    <definedName name="__RES2" localSheetId="83">[23]RES!#REF!</definedName>
    <definedName name="__RES2" localSheetId="84">[23]RES!#REF!</definedName>
    <definedName name="__RES2" localSheetId="22">#REF!</definedName>
    <definedName name="__RES2" localSheetId="23">[23]RES!#REF!</definedName>
    <definedName name="__RES2">#REF!</definedName>
    <definedName name="__ROS1">#N/A</definedName>
    <definedName name="__ROS2">#N/A</definedName>
    <definedName name="__ROS3">#N/A</definedName>
    <definedName name="__ROS4">#N/A</definedName>
    <definedName name="__SAR1" localSheetId="86">#REF!</definedName>
    <definedName name="__SAR1" localSheetId="87">#REF!</definedName>
    <definedName name="__SAR1" localSheetId="88">#REF!</definedName>
    <definedName name="__SAR1" localSheetId="89">#REF!</definedName>
    <definedName name="__SAR1" localSheetId="91">#REF!</definedName>
    <definedName name="__SAR1" localSheetId="92">#REF!</definedName>
    <definedName name="__SAR1" localSheetId="93">#REF!</definedName>
    <definedName name="__SAR1" localSheetId="15">#REF!</definedName>
    <definedName name="__SAR1" localSheetId="16">#REF!</definedName>
    <definedName name="__SAR1" localSheetId="17">#REF!</definedName>
    <definedName name="__SAR1" localSheetId="25">#REF!</definedName>
    <definedName name="__SAR1" localSheetId="26">#REF!</definedName>
    <definedName name="__SAR1" localSheetId="28">#REF!</definedName>
    <definedName name="__SAR1" localSheetId="33">#REF!</definedName>
    <definedName name="__SAR1" localSheetId="37">#REF!</definedName>
    <definedName name="__SAR1" localSheetId="38">#REF!</definedName>
    <definedName name="__SAR1" localSheetId="47">#REF!</definedName>
    <definedName name="__SAR1" localSheetId="81">#REF!</definedName>
    <definedName name="__SAR1" localSheetId="36">#REF!</definedName>
    <definedName name="__SAR1" localSheetId="1">#REF!</definedName>
    <definedName name="__SAR1" localSheetId="27">#REF!</definedName>
    <definedName name="__SAR1" localSheetId="30">#N/A</definedName>
    <definedName name="__SAR1" localSheetId="31">#N/A</definedName>
    <definedName name="__SAR1" localSheetId="32">#N/A</definedName>
    <definedName name="__SAR1" localSheetId="34">#REF!</definedName>
    <definedName name="__SAR1" localSheetId="39">#REF!</definedName>
    <definedName name="__SAR1" localSheetId="40">#REF!</definedName>
    <definedName name="__SAR1" localSheetId="44">#REF!</definedName>
    <definedName name="__SAR1" localSheetId="48">#REF!</definedName>
    <definedName name="__SAR1" localSheetId="49">#REF!</definedName>
    <definedName name="__SAR1" localSheetId="50">#REF!</definedName>
    <definedName name="__SAR1" localSheetId="62">#REF!</definedName>
    <definedName name="__SAR1" localSheetId="63">#REF!</definedName>
    <definedName name="__SAR1" localSheetId="69">#REF!</definedName>
    <definedName name="__SAR1" localSheetId="70">#REF!</definedName>
    <definedName name="__SAR1" localSheetId="82">#REF!</definedName>
    <definedName name="__SAR1" localSheetId="83">#REF!</definedName>
    <definedName name="__SAR1" localSheetId="84">#REF!</definedName>
    <definedName name="__SAR1" localSheetId="22">#REF!</definedName>
    <definedName name="__SAR1" localSheetId="23">#REF!</definedName>
    <definedName name="__SAR1">#REF!</definedName>
    <definedName name="__SUM2" localSheetId="86">#REF!</definedName>
    <definedName name="__SUM2" localSheetId="87">#REF!</definedName>
    <definedName name="__SUM2" localSheetId="88">#REF!</definedName>
    <definedName name="__SUM2" localSheetId="89">#REF!</definedName>
    <definedName name="__SUM2" localSheetId="91">#REF!</definedName>
    <definedName name="__SUM2" localSheetId="92">#REF!</definedName>
    <definedName name="__SUM2" localSheetId="93">#REF!</definedName>
    <definedName name="__SUM2" localSheetId="15">#REF!</definedName>
    <definedName name="__SUM2" localSheetId="16">#REF!</definedName>
    <definedName name="__SUM2" localSheetId="17">#REF!</definedName>
    <definedName name="__SUM2" localSheetId="25">#REF!</definedName>
    <definedName name="__SUM2" localSheetId="26">#REF!</definedName>
    <definedName name="__SUM2" localSheetId="28">#REF!</definedName>
    <definedName name="__SUM2" localSheetId="47">#REF!</definedName>
    <definedName name="__SUM2" localSheetId="81">#REF!</definedName>
    <definedName name="__SUM2" localSheetId="36">#REF!</definedName>
    <definedName name="__SUM2" localSheetId="1">#REF!</definedName>
    <definedName name="__SUM2" localSheetId="27">#REF!</definedName>
    <definedName name="__SUM2" localSheetId="34">#REF!</definedName>
    <definedName name="__SUM2" localSheetId="39">#REF!</definedName>
    <definedName name="__SUM2" localSheetId="40">#REF!</definedName>
    <definedName name="__SUM2" localSheetId="48">#REF!</definedName>
    <definedName name="__SUM2" localSheetId="49">#REF!</definedName>
    <definedName name="__SUM2" localSheetId="50">#REF!</definedName>
    <definedName name="__SUM2" localSheetId="69">#REF!</definedName>
    <definedName name="__SUM2" localSheetId="70">#REF!</definedName>
    <definedName name="__SUM2" localSheetId="82">#REF!</definedName>
    <definedName name="__SUM2" localSheetId="83">#REF!</definedName>
    <definedName name="__SUM2" localSheetId="22">#REF!</definedName>
    <definedName name="__SUM2" localSheetId="23">#REF!</definedName>
    <definedName name="__SUM2">#REF!</definedName>
    <definedName name="__TAB1" localSheetId="86">#REF!</definedName>
    <definedName name="__TAB1" localSheetId="87">#REF!</definedName>
    <definedName name="__TAB1" localSheetId="88">#REF!</definedName>
    <definedName name="__TAB1" localSheetId="89">#REF!</definedName>
    <definedName name="__TAB1" localSheetId="91">#REF!</definedName>
    <definedName name="__TAB1" localSheetId="92">#REF!</definedName>
    <definedName name="__TAB1" localSheetId="93">#REF!</definedName>
    <definedName name="__TAB1" localSheetId="15">#REF!</definedName>
    <definedName name="__TAB1" localSheetId="16">#REF!</definedName>
    <definedName name="__TAB1" localSheetId="17">#REF!</definedName>
    <definedName name="__TAB1" localSheetId="25">#REF!</definedName>
    <definedName name="__TAB1" localSheetId="28">#REF!</definedName>
    <definedName name="__TAB1" localSheetId="47">#REF!</definedName>
    <definedName name="__TAB1" localSheetId="81">#REF!</definedName>
    <definedName name="__TAB1" localSheetId="36">#REF!</definedName>
    <definedName name="__TAB1" localSheetId="1">#REF!</definedName>
    <definedName name="__TAB1" localSheetId="34">#REF!</definedName>
    <definedName name="__TAB1" localSheetId="39">#REF!</definedName>
    <definedName name="__TAB1" localSheetId="40">#REF!</definedName>
    <definedName name="__TAB1" localSheetId="48">#REF!</definedName>
    <definedName name="__TAB1" localSheetId="49">#REF!</definedName>
    <definedName name="__TAB1" localSheetId="50">#REF!</definedName>
    <definedName name="__TAB1" localSheetId="70">#REF!</definedName>
    <definedName name="__TAB1" localSheetId="82">#REF!</definedName>
    <definedName name="__TAB1" localSheetId="83">#REF!</definedName>
    <definedName name="__TAB1" localSheetId="22">#REF!</definedName>
    <definedName name="__TAB1" localSheetId="23">#REF!</definedName>
    <definedName name="__TAB1">#REF!</definedName>
    <definedName name="__Tab19" localSheetId="86">#REF!</definedName>
    <definedName name="__Tab19" localSheetId="87">#REF!</definedName>
    <definedName name="__Tab19" localSheetId="88">#REF!</definedName>
    <definedName name="__Tab19" localSheetId="89">#REF!</definedName>
    <definedName name="__Tab19" localSheetId="91">#REF!</definedName>
    <definedName name="__Tab19" localSheetId="92">#REF!</definedName>
    <definedName name="__Tab19" localSheetId="93">#REF!</definedName>
    <definedName name="__Tab19" localSheetId="15">#REF!</definedName>
    <definedName name="__Tab19" localSheetId="17">#REF!</definedName>
    <definedName name="__Tab19" localSheetId="25">#REF!</definedName>
    <definedName name="__Tab19" localSheetId="47">#REF!</definedName>
    <definedName name="__Tab19" localSheetId="81">#REF!</definedName>
    <definedName name="__Tab19" localSheetId="36">#REF!</definedName>
    <definedName name="__Tab19" localSheetId="1">#REF!</definedName>
    <definedName name="__Tab19" localSheetId="34">#REF!</definedName>
    <definedName name="__Tab19" localSheetId="40">#REF!</definedName>
    <definedName name="__Tab19" localSheetId="48">#REF!</definedName>
    <definedName name="__Tab19" localSheetId="49">#REF!</definedName>
    <definedName name="__Tab19" localSheetId="50">#REF!</definedName>
    <definedName name="__Tab19" localSheetId="70">#REF!</definedName>
    <definedName name="__Tab19" localSheetId="82">#REF!</definedName>
    <definedName name="__Tab19" localSheetId="83">#REF!</definedName>
    <definedName name="__Tab19" localSheetId="22">#REF!</definedName>
    <definedName name="__Tab19" localSheetId="23">#REF!</definedName>
    <definedName name="__Tab19">#REF!</definedName>
    <definedName name="__Tab20" localSheetId="86">#REF!</definedName>
    <definedName name="__Tab20" localSheetId="87">#REF!</definedName>
    <definedName name="__Tab20" localSheetId="88">#REF!</definedName>
    <definedName name="__Tab20" localSheetId="89">#REF!</definedName>
    <definedName name="__Tab20" localSheetId="91">#REF!</definedName>
    <definedName name="__Tab20" localSheetId="92">#REF!</definedName>
    <definedName name="__Tab20" localSheetId="93">#REF!</definedName>
    <definedName name="__Tab20" localSheetId="15">#REF!</definedName>
    <definedName name="__Tab20" localSheetId="17">#REF!</definedName>
    <definedName name="__Tab20" localSheetId="25">#REF!</definedName>
    <definedName name="__Tab20" localSheetId="47">#REF!</definedName>
    <definedName name="__Tab20" localSheetId="81">#REF!</definedName>
    <definedName name="__Tab20" localSheetId="36">#REF!</definedName>
    <definedName name="__Tab20" localSheetId="1">#REF!</definedName>
    <definedName name="__Tab20" localSheetId="34">#REF!</definedName>
    <definedName name="__Tab20" localSheetId="40">#REF!</definedName>
    <definedName name="__Tab20" localSheetId="48">#REF!</definedName>
    <definedName name="__Tab20" localSheetId="49">#REF!</definedName>
    <definedName name="__Tab20" localSheetId="50">#REF!</definedName>
    <definedName name="__Tab20" localSheetId="70">#REF!</definedName>
    <definedName name="__Tab20" localSheetId="82">#REF!</definedName>
    <definedName name="__Tab20" localSheetId="83">#REF!</definedName>
    <definedName name="__Tab20" localSheetId="22">#REF!</definedName>
    <definedName name="__Tab20" localSheetId="23">#REF!</definedName>
    <definedName name="__Tab20">#REF!</definedName>
    <definedName name="__Tab21" localSheetId="86">#REF!</definedName>
    <definedName name="__Tab21" localSheetId="87">#REF!</definedName>
    <definedName name="__Tab21" localSheetId="88">#REF!</definedName>
    <definedName name="__Tab21" localSheetId="89">#REF!</definedName>
    <definedName name="__Tab21" localSheetId="91">#REF!</definedName>
    <definedName name="__Tab21" localSheetId="92">#REF!</definedName>
    <definedName name="__Tab21" localSheetId="93">#REF!</definedName>
    <definedName name="__Tab21" localSheetId="15">#REF!</definedName>
    <definedName name="__Tab21" localSheetId="17">#REF!</definedName>
    <definedName name="__Tab21" localSheetId="25">#REF!</definedName>
    <definedName name="__Tab21" localSheetId="47">#REF!</definedName>
    <definedName name="__Tab21" localSheetId="81">#REF!</definedName>
    <definedName name="__Tab21" localSheetId="36">#REF!</definedName>
    <definedName name="__Tab21" localSheetId="1">#REF!</definedName>
    <definedName name="__Tab21" localSheetId="34">#REF!</definedName>
    <definedName name="__Tab21" localSheetId="40">#REF!</definedName>
    <definedName name="__Tab21" localSheetId="48">#REF!</definedName>
    <definedName name="__Tab21" localSheetId="49">#REF!</definedName>
    <definedName name="__Tab21" localSheetId="50">#REF!</definedName>
    <definedName name="__Tab21" localSheetId="70">#REF!</definedName>
    <definedName name="__Tab21" localSheetId="82">#REF!</definedName>
    <definedName name="__Tab21" localSheetId="83">#REF!</definedName>
    <definedName name="__Tab21" localSheetId="22">#REF!</definedName>
    <definedName name="__Tab21" localSheetId="23">#REF!</definedName>
    <definedName name="__Tab21">#REF!</definedName>
    <definedName name="__Tab22" localSheetId="86">#REF!</definedName>
    <definedName name="__Tab22" localSheetId="87">#REF!</definedName>
    <definedName name="__Tab22" localSheetId="88">#REF!</definedName>
    <definedName name="__Tab22" localSheetId="89">#REF!</definedName>
    <definedName name="__Tab22" localSheetId="91">#REF!</definedName>
    <definedName name="__Tab22" localSheetId="92">#REF!</definedName>
    <definedName name="__Tab22" localSheetId="93">#REF!</definedName>
    <definedName name="__Tab22" localSheetId="15">#REF!</definedName>
    <definedName name="__Tab22" localSheetId="17">#REF!</definedName>
    <definedName name="__Tab22" localSheetId="25">#REF!</definedName>
    <definedName name="__Tab22" localSheetId="47">#REF!</definedName>
    <definedName name="__Tab22" localSheetId="81">#REF!</definedName>
    <definedName name="__Tab22" localSheetId="36">#REF!</definedName>
    <definedName name="__Tab22" localSheetId="1">#REF!</definedName>
    <definedName name="__Tab22" localSheetId="34">#REF!</definedName>
    <definedName name="__Tab22" localSheetId="40">#REF!</definedName>
    <definedName name="__Tab22" localSheetId="48">#REF!</definedName>
    <definedName name="__Tab22" localSheetId="49">#REF!</definedName>
    <definedName name="__Tab22" localSheetId="50">#REF!</definedName>
    <definedName name="__Tab22" localSheetId="70">#REF!</definedName>
    <definedName name="__Tab22" localSheetId="82">#REF!</definedName>
    <definedName name="__Tab22" localSheetId="83">#REF!</definedName>
    <definedName name="__Tab22" localSheetId="22">#REF!</definedName>
    <definedName name="__Tab22" localSheetId="23">#REF!</definedName>
    <definedName name="__Tab22">#REF!</definedName>
    <definedName name="__Tab23" localSheetId="86">#REF!</definedName>
    <definedName name="__Tab23" localSheetId="87">#REF!</definedName>
    <definedName name="__Tab23" localSheetId="88">#REF!</definedName>
    <definedName name="__Tab23" localSheetId="89">#REF!</definedName>
    <definedName name="__Tab23" localSheetId="91">#REF!</definedName>
    <definedName name="__Tab23" localSheetId="92">#REF!</definedName>
    <definedName name="__Tab23" localSheetId="93">#REF!</definedName>
    <definedName name="__Tab23" localSheetId="15">#REF!</definedName>
    <definedName name="__Tab23" localSheetId="17">#REF!</definedName>
    <definedName name="__Tab23" localSheetId="25">#REF!</definedName>
    <definedName name="__Tab23" localSheetId="47">#REF!</definedName>
    <definedName name="__Tab23" localSheetId="81">#REF!</definedName>
    <definedName name="__Tab23" localSheetId="36">#REF!</definedName>
    <definedName name="__Tab23" localSheetId="1">#REF!</definedName>
    <definedName name="__Tab23" localSheetId="34">#REF!</definedName>
    <definedName name="__Tab23" localSheetId="40">#REF!</definedName>
    <definedName name="__Tab23" localSheetId="48">#REF!</definedName>
    <definedName name="__Tab23" localSheetId="49">#REF!</definedName>
    <definedName name="__Tab23" localSheetId="50">#REF!</definedName>
    <definedName name="__Tab23" localSheetId="70">#REF!</definedName>
    <definedName name="__Tab23" localSheetId="82">#REF!</definedName>
    <definedName name="__Tab23" localSheetId="83">#REF!</definedName>
    <definedName name="__Tab23" localSheetId="22">#REF!</definedName>
    <definedName name="__Tab23" localSheetId="23">#REF!</definedName>
    <definedName name="__Tab23">#REF!</definedName>
    <definedName name="__Tab24" localSheetId="86">#REF!</definedName>
    <definedName name="__Tab24" localSheetId="87">#REF!</definedName>
    <definedName name="__Tab24" localSheetId="88">#REF!</definedName>
    <definedName name="__Tab24" localSheetId="89">#REF!</definedName>
    <definedName name="__Tab24" localSheetId="91">#REF!</definedName>
    <definedName name="__Tab24" localSheetId="92">#REF!</definedName>
    <definedName name="__Tab24" localSheetId="93">#REF!</definedName>
    <definedName name="__Tab24" localSheetId="15">#REF!</definedName>
    <definedName name="__Tab24" localSheetId="17">#REF!</definedName>
    <definedName name="__Tab24" localSheetId="25">#REF!</definedName>
    <definedName name="__Tab24" localSheetId="47">#REF!</definedName>
    <definedName name="__Tab24" localSheetId="81">#REF!</definedName>
    <definedName name="__Tab24" localSheetId="36">#REF!</definedName>
    <definedName name="__Tab24" localSheetId="1">#REF!</definedName>
    <definedName name="__Tab24" localSheetId="34">#REF!</definedName>
    <definedName name="__Tab24" localSheetId="40">#REF!</definedName>
    <definedName name="__Tab24" localSheetId="48">#REF!</definedName>
    <definedName name="__Tab24" localSheetId="49">#REF!</definedName>
    <definedName name="__Tab24" localSheetId="50">#REF!</definedName>
    <definedName name="__Tab24" localSheetId="70">#REF!</definedName>
    <definedName name="__Tab24" localSheetId="82">#REF!</definedName>
    <definedName name="__Tab24" localSheetId="83">#REF!</definedName>
    <definedName name="__Tab24" localSheetId="22">#REF!</definedName>
    <definedName name="__Tab24" localSheetId="23">#REF!</definedName>
    <definedName name="__Tab24">#REF!</definedName>
    <definedName name="__Tab26" localSheetId="86">#REF!</definedName>
    <definedName name="__Tab26" localSheetId="87">#REF!</definedName>
    <definedName name="__Tab26" localSheetId="88">#REF!</definedName>
    <definedName name="__Tab26" localSheetId="89">#REF!</definedName>
    <definedName name="__Tab26" localSheetId="91">#REF!</definedName>
    <definedName name="__Tab26" localSheetId="92">#REF!</definedName>
    <definedName name="__Tab26" localSheetId="93">#REF!</definedName>
    <definedName name="__Tab26" localSheetId="15">#REF!</definedName>
    <definedName name="__Tab26" localSheetId="17">#REF!</definedName>
    <definedName name="__Tab26" localSheetId="25">#REF!</definedName>
    <definedName name="__Tab26" localSheetId="47">#REF!</definedName>
    <definedName name="__Tab26" localSheetId="81">#REF!</definedName>
    <definedName name="__Tab26" localSheetId="36">#REF!</definedName>
    <definedName name="__Tab26" localSheetId="1">#REF!</definedName>
    <definedName name="__Tab26" localSheetId="34">#REF!</definedName>
    <definedName name="__Tab26" localSheetId="40">#REF!</definedName>
    <definedName name="__Tab26" localSheetId="48">#REF!</definedName>
    <definedName name="__Tab26" localSheetId="49">#REF!</definedName>
    <definedName name="__Tab26" localSheetId="50">#REF!</definedName>
    <definedName name="__Tab26" localSheetId="70">#REF!</definedName>
    <definedName name="__Tab26" localSheetId="82">#REF!</definedName>
    <definedName name="__Tab26" localSheetId="83">#REF!</definedName>
    <definedName name="__Tab26" localSheetId="22">#REF!</definedName>
    <definedName name="__Tab26" localSheetId="23">#REF!</definedName>
    <definedName name="__Tab26">#REF!</definedName>
    <definedName name="__Tab27" localSheetId="86">#REF!</definedName>
    <definedName name="__Tab27" localSheetId="87">#REF!</definedName>
    <definedName name="__Tab27" localSheetId="88">#REF!</definedName>
    <definedName name="__Tab27" localSheetId="89">#REF!</definedName>
    <definedName name="__Tab27" localSheetId="91">#REF!</definedName>
    <definedName name="__Tab27" localSheetId="92">#REF!</definedName>
    <definedName name="__Tab27" localSheetId="93">#REF!</definedName>
    <definedName name="__Tab27" localSheetId="15">#REF!</definedName>
    <definedName name="__Tab27" localSheetId="17">#REF!</definedName>
    <definedName name="__Tab27" localSheetId="25">#REF!</definedName>
    <definedName name="__Tab27" localSheetId="47">#REF!</definedName>
    <definedName name="__Tab27" localSheetId="81">#REF!</definedName>
    <definedName name="__Tab27" localSheetId="36">#REF!</definedName>
    <definedName name="__Tab27" localSheetId="1">#REF!</definedName>
    <definedName name="__Tab27" localSheetId="34">#REF!</definedName>
    <definedName name="__Tab27" localSheetId="40">#REF!</definedName>
    <definedName name="__Tab27" localSheetId="48">#REF!</definedName>
    <definedName name="__Tab27" localSheetId="49">#REF!</definedName>
    <definedName name="__Tab27" localSheetId="50">#REF!</definedName>
    <definedName name="__Tab27" localSheetId="70">#REF!</definedName>
    <definedName name="__Tab27" localSheetId="82">#REF!</definedName>
    <definedName name="__Tab27" localSheetId="83">#REF!</definedName>
    <definedName name="__Tab27" localSheetId="22">#REF!</definedName>
    <definedName name="__Tab27" localSheetId="23">#REF!</definedName>
    <definedName name="__Tab27">#REF!</definedName>
    <definedName name="__Tab28" localSheetId="86">#REF!</definedName>
    <definedName name="__Tab28" localSheetId="87">#REF!</definedName>
    <definedName name="__Tab28" localSheetId="88">#REF!</definedName>
    <definedName name="__Tab28" localSheetId="89">#REF!</definedName>
    <definedName name="__Tab28" localSheetId="91">#REF!</definedName>
    <definedName name="__Tab28" localSheetId="92">#REF!</definedName>
    <definedName name="__Tab28" localSheetId="93">#REF!</definedName>
    <definedName name="__Tab28" localSheetId="15">#REF!</definedName>
    <definedName name="__Tab28" localSheetId="17">#REF!</definedName>
    <definedName name="__Tab28" localSheetId="25">#REF!</definedName>
    <definedName name="__Tab28" localSheetId="47">#REF!</definedName>
    <definedName name="__Tab28" localSheetId="81">#REF!</definedName>
    <definedName name="__Tab28" localSheetId="36">#REF!</definedName>
    <definedName name="__Tab28" localSheetId="1">#REF!</definedName>
    <definedName name="__Tab28" localSheetId="34">#REF!</definedName>
    <definedName name="__Tab28" localSheetId="40">#REF!</definedName>
    <definedName name="__Tab28" localSheetId="48">#REF!</definedName>
    <definedName name="__Tab28" localSheetId="49">#REF!</definedName>
    <definedName name="__Tab28" localSheetId="50">#REF!</definedName>
    <definedName name="__Tab28" localSheetId="70">#REF!</definedName>
    <definedName name="__Tab28" localSheetId="82">#REF!</definedName>
    <definedName name="__Tab28" localSheetId="83">#REF!</definedName>
    <definedName name="__Tab28" localSheetId="22">#REF!</definedName>
    <definedName name="__Tab28" localSheetId="23">#REF!</definedName>
    <definedName name="__Tab28">#REF!</definedName>
    <definedName name="__Tab29" localSheetId="86">#REF!</definedName>
    <definedName name="__Tab29" localSheetId="87">#REF!</definedName>
    <definedName name="__Tab29" localSheetId="88">#REF!</definedName>
    <definedName name="__Tab29" localSheetId="89">#REF!</definedName>
    <definedName name="__Tab29" localSheetId="91">#REF!</definedName>
    <definedName name="__Tab29" localSheetId="92">#REF!</definedName>
    <definedName name="__Tab29" localSheetId="93">#REF!</definedName>
    <definedName name="__Tab29" localSheetId="15">#REF!</definedName>
    <definedName name="__Tab29" localSheetId="17">#REF!</definedName>
    <definedName name="__Tab29" localSheetId="25">#REF!</definedName>
    <definedName name="__Tab29" localSheetId="47">#REF!</definedName>
    <definedName name="__Tab29" localSheetId="81">#REF!</definedName>
    <definedName name="__Tab29" localSheetId="36">#REF!</definedName>
    <definedName name="__Tab29" localSheetId="1">#REF!</definedName>
    <definedName name="__Tab29" localSheetId="34">#REF!</definedName>
    <definedName name="__Tab29" localSheetId="40">#REF!</definedName>
    <definedName name="__Tab29" localSheetId="48">#REF!</definedName>
    <definedName name="__Tab29" localSheetId="49">#REF!</definedName>
    <definedName name="__Tab29" localSheetId="50">#REF!</definedName>
    <definedName name="__Tab29" localSheetId="70">#REF!</definedName>
    <definedName name="__Tab29" localSheetId="82">#REF!</definedName>
    <definedName name="__Tab29" localSheetId="83">#REF!</definedName>
    <definedName name="__Tab29" localSheetId="22">#REF!</definedName>
    <definedName name="__Tab29" localSheetId="23">#REF!</definedName>
    <definedName name="__Tab29">#REF!</definedName>
    <definedName name="__Tab30" localSheetId="86">#REF!</definedName>
    <definedName name="__Tab30" localSheetId="87">#REF!</definedName>
    <definedName name="__Tab30" localSheetId="88">#REF!</definedName>
    <definedName name="__Tab30" localSheetId="89">#REF!</definedName>
    <definedName name="__Tab30" localSheetId="91">#REF!</definedName>
    <definedName name="__Tab30" localSheetId="92">#REF!</definedName>
    <definedName name="__Tab30" localSheetId="93">#REF!</definedName>
    <definedName name="__Tab30" localSheetId="15">#REF!</definedName>
    <definedName name="__Tab30" localSheetId="17">#REF!</definedName>
    <definedName name="__Tab30" localSheetId="25">#REF!</definedName>
    <definedName name="__Tab30" localSheetId="47">#REF!</definedName>
    <definedName name="__Tab30" localSheetId="81">#REF!</definedName>
    <definedName name="__Tab30" localSheetId="36">#REF!</definedName>
    <definedName name="__Tab30" localSheetId="1">#REF!</definedName>
    <definedName name="__Tab30" localSheetId="34">#REF!</definedName>
    <definedName name="__Tab30" localSheetId="40">#REF!</definedName>
    <definedName name="__Tab30" localSheetId="48">#REF!</definedName>
    <definedName name="__Tab30" localSheetId="49">#REF!</definedName>
    <definedName name="__Tab30" localSheetId="50">#REF!</definedName>
    <definedName name="__Tab30" localSheetId="70">#REF!</definedName>
    <definedName name="__Tab30" localSheetId="82">#REF!</definedName>
    <definedName name="__Tab30" localSheetId="83">#REF!</definedName>
    <definedName name="__Tab30" localSheetId="22">#REF!</definedName>
    <definedName name="__Tab30" localSheetId="23">#REF!</definedName>
    <definedName name="__Tab30">#REF!</definedName>
    <definedName name="__Tab31" localSheetId="86">#REF!</definedName>
    <definedName name="__Tab31" localSheetId="87">#REF!</definedName>
    <definedName name="__Tab31" localSheetId="88">#REF!</definedName>
    <definedName name="__Tab31" localSheetId="89">#REF!</definedName>
    <definedName name="__Tab31" localSheetId="91">#REF!</definedName>
    <definedName name="__Tab31" localSheetId="92">#REF!</definedName>
    <definedName name="__Tab31" localSheetId="93">#REF!</definedName>
    <definedName name="__Tab31" localSheetId="15">#REF!</definedName>
    <definedName name="__Tab31" localSheetId="17">#REF!</definedName>
    <definedName name="__Tab31" localSheetId="25">#REF!</definedName>
    <definedName name="__Tab31" localSheetId="47">#REF!</definedName>
    <definedName name="__Tab31" localSheetId="81">#REF!</definedName>
    <definedName name="__Tab31" localSheetId="36">#REF!</definedName>
    <definedName name="__Tab31" localSheetId="1">#REF!</definedName>
    <definedName name="__Tab31" localSheetId="34">#REF!</definedName>
    <definedName name="__Tab31" localSheetId="40">#REF!</definedName>
    <definedName name="__Tab31" localSheetId="48">#REF!</definedName>
    <definedName name="__Tab31" localSheetId="49">#REF!</definedName>
    <definedName name="__Tab31" localSheetId="50">#REF!</definedName>
    <definedName name="__Tab31" localSheetId="70">#REF!</definedName>
    <definedName name="__Tab31" localSheetId="82">#REF!</definedName>
    <definedName name="__Tab31" localSheetId="83">#REF!</definedName>
    <definedName name="__Tab31" localSheetId="22">#REF!</definedName>
    <definedName name="__Tab31" localSheetId="23">#REF!</definedName>
    <definedName name="__Tab31">#REF!</definedName>
    <definedName name="__Tab32" localSheetId="86">#REF!</definedName>
    <definedName name="__Tab32" localSheetId="87">#REF!</definedName>
    <definedName name="__Tab32" localSheetId="88">#REF!</definedName>
    <definedName name="__Tab32" localSheetId="89">#REF!</definedName>
    <definedName name="__Tab32" localSheetId="91">#REF!</definedName>
    <definedName name="__Tab32" localSheetId="92">#REF!</definedName>
    <definedName name="__Tab32" localSheetId="93">#REF!</definedName>
    <definedName name="__Tab32" localSheetId="15">#REF!</definedName>
    <definedName name="__Tab32" localSheetId="17">#REF!</definedName>
    <definedName name="__Tab32" localSheetId="25">#REF!</definedName>
    <definedName name="__Tab32" localSheetId="47">#REF!</definedName>
    <definedName name="__Tab32" localSheetId="81">#REF!</definedName>
    <definedName name="__Tab32" localSheetId="36">#REF!</definedName>
    <definedName name="__Tab32" localSheetId="1">#REF!</definedName>
    <definedName name="__Tab32" localSheetId="34">#REF!</definedName>
    <definedName name="__Tab32" localSheetId="40">#REF!</definedName>
    <definedName name="__Tab32" localSheetId="48">#REF!</definedName>
    <definedName name="__Tab32" localSheetId="49">#REF!</definedName>
    <definedName name="__Tab32" localSheetId="50">#REF!</definedName>
    <definedName name="__Tab32" localSheetId="70">#REF!</definedName>
    <definedName name="__Tab32" localSheetId="82">#REF!</definedName>
    <definedName name="__Tab32" localSheetId="83">#REF!</definedName>
    <definedName name="__Tab32" localSheetId="22">#REF!</definedName>
    <definedName name="__Tab32" localSheetId="23">#REF!</definedName>
    <definedName name="__Tab32">#REF!</definedName>
    <definedName name="__Tab33" localSheetId="86">#REF!</definedName>
    <definedName name="__Tab33" localSheetId="87">#REF!</definedName>
    <definedName name="__Tab33" localSheetId="88">#REF!</definedName>
    <definedName name="__Tab33" localSheetId="89">#REF!</definedName>
    <definedName name="__Tab33" localSheetId="91">#REF!</definedName>
    <definedName name="__Tab33" localSheetId="92">#REF!</definedName>
    <definedName name="__Tab33" localSheetId="93">#REF!</definedName>
    <definedName name="__Tab33" localSheetId="15">#REF!</definedName>
    <definedName name="__Tab33" localSheetId="17">#REF!</definedName>
    <definedName name="__Tab33" localSheetId="25">#REF!</definedName>
    <definedName name="__Tab33" localSheetId="47">#REF!</definedName>
    <definedName name="__Tab33" localSheetId="81">#REF!</definedName>
    <definedName name="__Tab33" localSheetId="36">#REF!</definedName>
    <definedName name="__Tab33" localSheetId="1">#REF!</definedName>
    <definedName name="__Tab33" localSheetId="34">#REF!</definedName>
    <definedName name="__Tab33" localSheetId="40">#REF!</definedName>
    <definedName name="__Tab33" localSheetId="48">#REF!</definedName>
    <definedName name="__Tab33" localSheetId="49">#REF!</definedName>
    <definedName name="__Tab33" localSheetId="50">#REF!</definedName>
    <definedName name="__Tab33" localSheetId="70">#REF!</definedName>
    <definedName name="__Tab33" localSheetId="82">#REF!</definedName>
    <definedName name="__Tab33" localSheetId="83">#REF!</definedName>
    <definedName name="__Tab33" localSheetId="22">#REF!</definedName>
    <definedName name="__Tab33" localSheetId="23">#REF!</definedName>
    <definedName name="__Tab33">#REF!</definedName>
    <definedName name="__Tab34" localSheetId="86">#REF!</definedName>
    <definedName name="__Tab34" localSheetId="87">#REF!</definedName>
    <definedName name="__Tab34" localSheetId="88">#REF!</definedName>
    <definedName name="__Tab34" localSheetId="89">#REF!</definedName>
    <definedName name="__Tab34" localSheetId="91">#REF!</definedName>
    <definedName name="__Tab34" localSheetId="92">#REF!</definedName>
    <definedName name="__Tab34" localSheetId="93">#REF!</definedName>
    <definedName name="__Tab34" localSheetId="15">#REF!</definedName>
    <definedName name="__Tab34" localSheetId="17">#REF!</definedName>
    <definedName name="__Tab34" localSheetId="25">#REF!</definedName>
    <definedName name="__Tab34" localSheetId="47">#REF!</definedName>
    <definedName name="__Tab34" localSheetId="81">#REF!</definedName>
    <definedName name="__Tab34" localSheetId="36">#REF!</definedName>
    <definedName name="__Tab34" localSheetId="1">#REF!</definedName>
    <definedName name="__Tab34" localSheetId="34">#REF!</definedName>
    <definedName name="__Tab34" localSheetId="40">#REF!</definedName>
    <definedName name="__Tab34" localSheetId="48">#REF!</definedName>
    <definedName name="__Tab34" localSheetId="49">#REF!</definedName>
    <definedName name="__Tab34" localSheetId="50">#REF!</definedName>
    <definedName name="__Tab34" localSheetId="70">#REF!</definedName>
    <definedName name="__Tab34" localSheetId="82">#REF!</definedName>
    <definedName name="__Tab34" localSheetId="83">#REF!</definedName>
    <definedName name="__Tab34" localSheetId="22">#REF!</definedName>
    <definedName name="__Tab34" localSheetId="23">#REF!</definedName>
    <definedName name="__Tab34">#REF!</definedName>
    <definedName name="__Tab35" localSheetId="86">#REF!</definedName>
    <definedName name="__Tab35" localSheetId="87">#REF!</definedName>
    <definedName name="__Tab35" localSheetId="88">#REF!</definedName>
    <definedName name="__Tab35" localSheetId="89">#REF!</definedName>
    <definedName name="__Tab35" localSheetId="91">#REF!</definedName>
    <definedName name="__Tab35" localSheetId="92">#REF!</definedName>
    <definedName name="__Tab35" localSheetId="93">#REF!</definedName>
    <definedName name="__Tab35" localSheetId="15">#REF!</definedName>
    <definedName name="__Tab35" localSheetId="17">#REF!</definedName>
    <definedName name="__Tab35" localSheetId="25">#REF!</definedName>
    <definedName name="__Tab35" localSheetId="47">#REF!</definedName>
    <definedName name="__Tab35" localSheetId="81">#REF!</definedName>
    <definedName name="__Tab35" localSheetId="36">#REF!</definedName>
    <definedName name="__Tab35" localSheetId="1">#REF!</definedName>
    <definedName name="__Tab35" localSheetId="34">#REF!</definedName>
    <definedName name="__Tab35" localSheetId="40">#REF!</definedName>
    <definedName name="__Tab35" localSheetId="48">#REF!</definedName>
    <definedName name="__Tab35" localSheetId="49">#REF!</definedName>
    <definedName name="__Tab35" localSheetId="50">#REF!</definedName>
    <definedName name="__Tab35" localSheetId="70">#REF!</definedName>
    <definedName name="__Tab35" localSheetId="82">#REF!</definedName>
    <definedName name="__Tab35" localSheetId="83">#REF!</definedName>
    <definedName name="__Tab35" localSheetId="22">#REF!</definedName>
    <definedName name="__Tab35" localSheetId="23">#REF!</definedName>
    <definedName name="__Tab35">#REF!</definedName>
    <definedName name="__tAB4" localSheetId="15">#REF!</definedName>
    <definedName name="__tAB4" localSheetId="17">#REF!</definedName>
    <definedName name="__tAB4" localSheetId="47">#REF!</definedName>
    <definedName name="__tAB4" localSheetId="36">'[6]shared data'!$A$1:$G$71</definedName>
    <definedName name="__tAB4" localSheetId="1">'[6]shared data'!$A$1:$G$71</definedName>
    <definedName name="__tAB4" localSheetId="29">'[6]shared data'!$A$1:$G$71</definedName>
    <definedName name="__tAB4" localSheetId="48">#REF!</definedName>
    <definedName name="__tAB4" localSheetId="49">#REF!</definedName>
    <definedName name="__tAB4" localSheetId="50">#REF!</definedName>
    <definedName name="__tAB4" localSheetId="84">'[6]shared data'!$A$1:$G$71</definedName>
    <definedName name="__tAB4" localSheetId="22">#REF!</definedName>
    <definedName name="__tAB4" localSheetId="23">'[6]shared data'!$A$1:$G$71</definedName>
    <definedName name="__tAB4">#REF!</definedName>
    <definedName name="__tnt1" localSheetId="86">[5]!__tnt1</definedName>
    <definedName name="__tnt1" localSheetId="87">[5]!__tnt1</definedName>
    <definedName name="__tnt1" localSheetId="88">[5]!__tnt1</definedName>
    <definedName name="__tnt1" localSheetId="89">[5]!__tnt1</definedName>
    <definedName name="__tnt1" localSheetId="91">[5]!__tnt1</definedName>
    <definedName name="__tnt1" localSheetId="92">[5]!__tnt1</definedName>
    <definedName name="__tnt1" localSheetId="93">[5]!__tnt1</definedName>
    <definedName name="__tnt1" localSheetId="15">#REF!</definedName>
    <definedName name="__tnt1" localSheetId="17">#REF!</definedName>
    <definedName name="__tnt1" localSheetId="10">[5]!__tnt1</definedName>
    <definedName name="__tnt1" localSheetId="11">[5]!__tnt1</definedName>
    <definedName name="__tnt1" localSheetId="47">#REF!</definedName>
    <definedName name="__tnt1" localSheetId="36">[5]!__tnt1</definedName>
    <definedName name="__tnt1" localSheetId="1">[5]!__tnt1</definedName>
    <definedName name="__tnt1" localSheetId="29">[5]!__tnt1</definedName>
    <definedName name="__tnt1" localSheetId="34">[5]!__tnt1</definedName>
    <definedName name="__tnt1" localSheetId="39">[5]!__tnt1</definedName>
    <definedName name="__tnt1" localSheetId="48">#REF!</definedName>
    <definedName name="__tnt1" localSheetId="49">[5]!__tnt1</definedName>
    <definedName name="__tnt1" localSheetId="50">[5]!__tnt1</definedName>
    <definedName name="__tnt1" localSheetId="70">[5]!__tnt1</definedName>
    <definedName name="__tnt1" localSheetId="83">[5]!__tnt1</definedName>
    <definedName name="__tnt1" localSheetId="84">[5]!__tnt1</definedName>
    <definedName name="__tnt1" localSheetId="22">#REF!</definedName>
    <definedName name="__tnt1" localSheetId="23">[5]!__tnt1</definedName>
    <definedName name="__tnt1">#REF!</definedName>
    <definedName name="__TOT58" localSheetId="86">[7]GROWTH!#REF!</definedName>
    <definedName name="__TOT58" localSheetId="87">[7]GROWTH!#REF!</definedName>
    <definedName name="__TOT58" localSheetId="88">[7]GROWTH!#REF!</definedName>
    <definedName name="__TOT58" localSheetId="89">[7]GROWTH!#REF!</definedName>
    <definedName name="__TOT58" localSheetId="91">[7]GROWTH!#REF!</definedName>
    <definedName name="__TOT58" localSheetId="92">[7]GROWTH!#REF!</definedName>
    <definedName name="__TOT58" localSheetId="93">[7]GROWTH!#REF!</definedName>
    <definedName name="__TOT58" localSheetId="15">#REF!</definedName>
    <definedName name="__TOT58" localSheetId="16">#REF!</definedName>
    <definedName name="__TOT58" localSheetId="17">#REF!</definedName>
    <definedName name="__TOT58" localSheetId="25">[7]GROWTH!#REF!</definedName>
    <definedName name="__TOT58" localSheetId="28">#REF!</definedName>
    <definedName name="__TOT58" localSheetId="33">[7]GROWTH!#REF!</definedName>
    <definedName name="__TOT58" localSheetId="37">[7]GROWTH!#REF!</definedName>
    <definedName name="__TOT58" localSheetId="38">[7]GROWTH!#REF!</definedName>
    <definedName name="__TOT58" localSheetId="47">#REF!</definedName>
    <definedName name="__TOT58" localSheetId="81">[7]GROWTH!#REF!</definedName>
    <definedName name="__TOT58" localSheetId="36">[7]GROWTH!#REF!</definedName>
    <definedName name="__TOT58" localSheetId="1">[7]GROWTH!#REF!</definedName>
    <definedName name="__TOT58" localSheetId="27">#REF!</definedName>
    <definedName name="__TOT58" localSheetId="29">[7]GROWTH!#REF!</definedName>
    <definedName name="__TOT58" localSheetId="34">[7]GROWTH!#REF!</definedName>
    <definedName name="__TOT58" localSheetId="39">[7]GROWTH!#REF!</definedName>
    <definedName name="__TOT58" localSheetId="48">#REF!</definedName>
    <definedName name="__TOT58" localSheetId="49">[7]GROWTH!#REF!</definedName>
    <definedName name="__TOT58" localSheetId="50">[7]GROWTH!#REF!</definedName>
    <definedName name="__TOT58" localSheetId="69">#REF!</definedName>
    <definedName name="__TOT58" localSheetId="70">[7]GROWTH!#REF!</definedName>
    <definedName name="__TOT58" localSheetId="82">[7]GROWTH!#REF!</definedName>
    <definedName name="__TOT58" localSheetId="83">[7]GROWTH!#REF!</definedName>
    <definedName name="__TOT58" localSheetId="84">[7]GROWTH!#REF!</definedName>
    <definedName name="__TOT58" localSheetId="22">#REF!</definedName>
    <definedName name="__TOT58" localSheetId="23">[7]GROWTH!#REF!</definedName>
    <definedName name="__TOT58">#REF!</definedName>
    <definedName name="__WB2" localSheetId="86">#REF!</definedName>
    <definedName name="__WB2" localSheetId="87">#REF!</definedName>
    <definedName name="__WB2" localSheetId="88">#REF!</definedName>
    <definedName name="__WB2" localSheetId="89">#REF!</definedName>
    <definedName name="__WB2" localSheetId="91">#REF!</definedName>
    <definedName name="__WB2" localSheetId="92">#REF!</definedName>
    <definedName name="__WB2" localSheetId="93">#REF!</definedName>
    <definedName name="__WB2" localSheetId="15">#REF!</definedName>
    <definedName name="__WB2" localSheetId="16">#REF!</definedName>
    <definedName name="__WB2" localSheetId="17">#REF!</definedName>
    <definedName name="__WB2" localSheetId="25">#REF!</definedName>
    <definedName name="__WB2" localSheetId="26">#REF!</definedName>
    <definedName name="__WB2" localSheetId="28">#REF!</definedName>
    <definedName name="__WB2" localSheetId="33">#REF!</definedName>
    <definedName name="__WB2" localSheetId="37">#REF!</definedName>
    <definedName name="__WB2" localSheetId="38">#REF!</definedName>
    <definedName name="__WB2" localSheetId="47">#REF!</definedName>
    <definedName name="__WB2" localSheetId="81">#REF!</definedName>
    <definedName name="__WB2" localSheetId="36">#REF!</definedName>
    <definedName name="__WB2" localSheetId="1">#REF!</definedName>
    <definedName name="__WB2" localSheetId="27">#REF!</definedName>
    <definedName name="__WB2" localSheetId="34">#REF!</definedName>
    <definedName name="__WB2" localSheetId="39">#REF!</definedName>
    <definedName name="__WB2" localSheetId="40">#REF!</definedName>
    <definedName name="__WB2" localSheetId="44">#REF!</definedName>
    <definedName name="__WB2" localSheetId="48">#REF!</definedName>
    <definedName name="__WB2" localSheetId="49">#REF!</definedName>
    <definedName name="__WB2" localSheetId="50">#REF!</definedName>
    <definedName name="__WB2" localSheetId="69">#REF!</definedName>
    <definedName name="__WB2" localSheetId="70">#REF!</definedName>
    <definedName name="__WB2" localSheetId="82">#REF!</definedName>
    <definedName name="__WB2" localSheetId="83">#REF!</definedName>
    <definedName name="__WB2" localSheetId="84">#REF!</definedName>
    <definedName name="__WB2" localSheetId="22">#REF!</definedName>
    <definedName name="__WB2" localSheetId="23">#REF!</definedName>
    <definedName name="__WB2">#REF!</definedName>
    <definedName name="__YR0110" localSheetId="15">#REF!</definedName>
    <definedName name="__YR0110" localSheetId="17">#REF!</definedName>
    <definedName name="__YR0110" localSheetId="28">#REF!</definedName>
    <definedName name="__YR0110" localSheetId="47">#REF!</definedName>
    <definedName name="__YR0110" localSheetId="36">'[3]Imp:DSA output'!$O$9:$R$464</definedName>
    <definedName name="__YR0110" localSheetId="1">'[3]Imp:DSA output'!$O$9:$R$464</definedName>
    <definedName name="__YR0110" localSheetId="27">#REF!</definedName>
    <definedName name="__YR0110" localSheetId="29">'[3]Imp:DSA output'!$O$9:$R$464</definedName>
    <definedName name="__YR0110" localSheetId="30">'[3]Imp:DSA output'!$O$9:$R$464</definedName>
    <definedName name="__YR0110" localSheetId="31">'[3]Imp:DSA output'!$O$9:$R$464</definedName>
    <definedName name="__YR0110" localSheetId="32">'[3]Imp:DSA output'!$O$9:$R$464</definedName>
    <definedName name="__YR0110" localSheetId="48">#REF!</definedName>
    <definedName name="__YR0110" localSheetId="49">#REF!</definedName>
    <definedName name="__YR0110" localSheetId="50">#REF!</definedName>
    <definedName name="__YR0110" localSheetId="69">#REF!</definedName>
    <definedName name="__YR0110" localSheetId="84">'[3]Imp:DSA output'!$O$9:$R$464</definedName>
    <definedName name="__YR0110" localSheetId="22">#REF!</definedName>
    <definedName name="__YR0110" localSheetId="23">'[3]Imp:DSA output'!$O$9:$R$464</definedName>
    <definedName name="__YR0110">#REF!</definedName>
    <definedName name="__YR89" localSheetId="15">#REF!</definedName>
    <definedName name="__YR89" localSheetId="17">#REF!</definedName>
    <definedName name="__YR89" localSheetId="28">#REF!</definedName>
    <definedName name="__YR89" localSheetId="47">#REF!</definedName>
    <definedName name="__YR89" localSheetId="36">'[3]Imp:DSA output'!$C$9:$C$464</definedName>
    <definedName name="__YR89" localSheetId="1">'[3]Imp:DSA output'!$C$9:$C$464</definedName>
    <definedName name="__YR89" localSheetId="27">#REF!</definedName>
    <definedName name="__YR89" localSheetId="29">'[3]Imp:DSA output'!$C$9:$C$464</definedName>
    <definedName name="__YR89" localSheetId="30">'[3]Imp:DSA output'!$C$9:$C$464</definedName>
    <definedName name="__YR89" localSheetId="31">'[3]Imp:DSA output'!$C$9:$C$464</definedName>
    <definedName name="__YR89" localSheetId="32">'[3]Imp:DSA output'!$C$9:$C$464</definedName>
    <definedName name="__YR89" localSheetId="48">#REF!</definedName>
    <definedName name="__YR89" localSheetId="49">#REF!</definedName>
    <definedName name="__YR89" localSheetId="50">#REF!</definedName>
    <definedName name="__YR89" localSheetId="69">#REF!</definedName>
    <definedName name="__YR89" localSheetId="84">'[3]Imp:DSA output'!$C$9:$C$464</definedName>
    <definedName name="__YR89" localSheetId="22">#REF!</definedName>
    <definedName name="__YR89" localSheetId="23">'[3]Imp:DSA output'!$C$9:$C$464</definedName>
    <definedName name="__YR89">#REF!</definedName>
    <definedName name="__YR90" localSheetId="15">#REF!</definedName>
    <definedName name="__YR90" localSheetId="17">#REF!</definedName>
    <definedName name="__YR90" localSheetId="28">#REF!</definedName>
    <definedName name="__YR90" localSheetId="47">#REF!</definedName>
    <definedName name="__YR90" localSheetId="36">'[3]Imp:DSA output'!$D$9:$D$464</definedName>
    <definedName name="__YR90" localSheetId="1">'[3]Imp:DSA output'!$D$9:$D$464</definedName>
    <definedName name="__YR90" localSheetId="27">#REF!</definedName>
    <definedName name="__YR90" localSheetId="29">'[3]Imp:DSA output'!$D$9:$D$464</definedName>
    <definedName name="__YR90" localSheetId="30">'[3]Imp:DSA output'!$D$9:$D$464</definedName>
    <definedName name="__YR90" localSheetId="31">'[3]Imp:DSA output'!$D$9:$D$464</definedName>
    <definedName name="__YR90" localSheetId="32">'[3]Imp:DSA output'!$D$9:$D$464</definedName>
    <definedName name="__YR90" localSheetId="48">#REF!</definedName>
    <definedName name="__YR90" localSheetId="49">#REF!</definedName>
    <definedName name="__YR90" localSheetId="50">#REF!</definedName>
    <definedName name="__YR90" localSheetId="69">#REF!</definedName>
    <definedName name="__YR90" localSheetId="84">'[3]Imp:DSA output'!$D$9:$D$464</definedName>
    <definedName name="__YR90" localSheetId="22">#REF!</definedName>
    <definedName name="__YR90" localSheetId="23">'[3]Imp:DSA output'!$D$9:$D$464</definedName>
    <definedName name="__YR90">#REF!</definedName>
    <definedName name="__YR91" localSheetId="15">#REF!</definedName>
    <definedName name="__YR91" localSheetId="17">#REF!</definedName>
    <definedName name="__YR91" localSheetId="28">#REF!</definedName>
    <definedName name="__YR91" localSheetId="47">#REF!</definedName>
    <definedName name="__YR91" localSheetId="36">'[3]Imp:DSA output'!$E$9:$E$464</definedName>
    <definedName name="__YR91" localSheetId="1">'[3]Imp:DSA output'!$E$9:$E$464</definedName>
    <definedName name="__YR91" localSheetId="27">#REF!</definedName>
    <definedName name="__YR91" localSheetId="29">'[3]Imp:DSA output'!$E$9:$E$464</definedName>
    <definedName name="__YR91" localSheetId="30">'[3]Imp:DSA output'!$E$9:$E$464</definedName>
    <definedName name="__YR91" localSheetId="31">'[3]Imp:DSA output'!$E$9:$E$464</definedName>
    <definedName name="__YR91" localSheetId="32">'[3]Imp:DSA output'!$E$9:$E$464</definedName>
    <definedName name="__YR91" localSheetId="48">#REF!</definedName>
    <definedName name="__YR91" localSheetId="49">#REF!</definedName>
    <definedName name="__YR91" localSheetId="50">#REF!</definedName>
    <definedName name="__YR91" localSheetId="69">#REF!</definedName>
    <definedName name="__YR91" localSheetId="84">'[3]Imp:DSA output'!$E$9:$E$464</definedName>
    <definedName name="__YR91" localSheetId="22">#REF!</definedName>
    <definedName name="__YR91" localSheetId="23">'[3]Imp:DSA output'!$E$9:$E$464</definedName>
    <definedName name="__YR91">#REF!</definedName>
    <definedName name="__YR92" localSheetId="15">#REF!</definedName>
    <definedName name="__YR92" localSheetId="17">#REF!</definedName>
    <definedName name="__YR92" localSheetId="28">#REF!</definedName>
    <definedName name="__YR92" localSheetId="47">#REF!</definedName>
    <definedName name="__YR92" localSheetId="36">'[3]Imp:DSA output'!$F$9:$F$464</definedName>
    <definedName name="__YR92" localSheetId="1">'[3]Imp:DSA output'!$F$9:$F$464</definedName>
    <definedName name="__YR92" localSheetId="27">#REF!</definedName>
    <definedName name="__YR92" localSheetId="29">'[3]Imp:DSA output'!$F$9:$F$464</definedName>
    <definedName name="__YR92" localSheetId="30">'[3]Imp:DSA output'!$F$9:$F$464</definedName>
    <definedName name="__YR92" localSheetId="31">'[3]Imp:DSA output'!$F$9:$F$464</definedName>
    <definedName name="__YR92" localSheetId="32">'[3]Imp:DSA output'!$F$9:$F$464</definedName>
    <definedName name="__YR92" localSheetId="48">#REF!</definedName>
    <definedName name="__YR92" localSheetId="49">#REF!</definedName>
    <definedName name="__YR92" localSheetId="50">#REF!</definedName>
    <definedName name="__YR92" localSheetId="69">#REF!</definedName>
    <definedName name="__YR92" localSheetId="84">'[3]Imp:DSA output'!$F$9:$F$464</definedName>
    <definedName name="__YR92" localSheetId="22">#REF!</definedName>
    <definedName name="__YR92" localSheetId="23">'[3]Imp:DSA output'!$F$9:$F$464</definedName>
    <definedName name="__YR92">#REF!</definedName>
    <definedName name="__YR93" localSheetId="15">#REF!</definedName>
    <definedName name="__YR93" localSheetId="17">#REF!</definedName>
    <definedName name="__YR93" localSheetId="28">#REF!</definedName>
    <definedName name="__YR93" localSheetId="47">#REF!</definedName>
    <definedName name="__YR93" localSheetId="36">'[3]Imp:DSA output'!$G$9:$G$464</definedName>
    <definedName name="__YR93" localSheetId="1">'[3]Imp:DSA output'!$G$9:$G$464</definedName>
    <definedName name="__YR93" localSheetId="27">#REF!</definedName>
    <definedName name="__YR93" localSheetId="29">'[3]Imp:DSA output'!$G$9:$G$464</definedName>
    <definedName name="__YR93" localSheetId="30">'[3]Imp:DSA output'!$G$9:$G$464</definedName>
    <definedName name="__YR93" localSheetId="31">'[3]Imp:DSA output'!$G$9:$G$464</definedName>
    <definedName name="__YR93" localSheetId="32">'[3]Imp:DSA output'!$G$9:$G$464</definedName>
    <definedName name="__YR93" localSheetId="48">#REF!</definedName>
    <definedName name="__YR93" localSheetId="49">#REF!</definedName>
    <definedName name="__YR93" localSheetId="50">#REF!</definedName>
    <definedName name="__YR93" localSheetId="69">#REF!</definedName>
    <definedName name="__YR93" localSheetId="84">'[3]Imp:DSA output'!$G$9:$G$464</definedName>
    <definedName name="__YR93" localSheetId="22">#REF!</definedName>
    <definedName name="__YR93" localSheetId="23">'[3]Imp:DSA output'!$G$9:$G$464</definedName>
    <definedName name="__YR93">#REF!</definedName>
    <definedName name="__YR94" localSheetId="15">#REF!</definedName>
    <definedName name="__YR94" localSheetId="17">#REF!</definedName>
    <definedName name="__YR94" localSheetId="28">#REF!</definedName>
    <definedName name="__YR94" localSheetId="47">#REF!</definedName>
    <definedName name="__YR94" localSheetId="36">'[3]Imp:DSA output'!$H$9:$H$464</definedName>
    <definedName name="__YR94" localSheetId="1">'[3]Imp:DSA output'!$H$9:$H$464</definedName>
    <definedName name="__YR94" localSheetId="27">#REF!</definedName>
    <definedName name="__YR94" localSheetId="29">'[3]Imp:DSA output'!$H$9:$H$464</definedName>
    <definedName name="__YR94" localSheetId="30">'[3]Imp:DSA output'!$H$9:$H$464</definedName>
    <definedName name="__YR94" localSheetId="31">'[3]Imp:DSA output'!$H$9:$H$464</definedName>
    <definedName name="__YR94" localSheetId="32">'[3]Imp:DSA output'!$H$9:$H$464</definedName>
    <definedName name="__YR94" localSheetId="48">#REF!</definedName>
    <definedName name="__YR94" localSheetId="49">#REF!</definedName>
    <definedName name="__YR94" localSheetId="50">#REF!</definedName>
    <definedName name="__YR94" localSheetId="69">#REF!</definedName>
    <definedName name="__YR94" localSheetId="84">'[3]Imp:DSA output'!$H$9:$H$464</definedName>
    <definedName name="__YR94" localSheetId="22">#REF!</definedName>
    <definedName name="__YR94" localSheetId="23">'[3]Imp:DSA output'!$H$9:$H$464</definedName>
    <definedName name="__YR94">#REF!</definedName>
    <definedName name="__YR95" localSheetId="15">#REF!</definedName>
    <definedName name="__YR95" localSheetId="17">#REF!</definedName>
    <definedName name="__YR95" localSheetId="28">#REF!</definedName>
    <definedName name="__YR95" localSheetId="47">#REF!</definedName>
    <definedName name="__YR95" localSheetId="36">'[3]Imp:DSA output'!$I$9:$I$464</definedName>
    <definedName name="__YR95" localSheetId="1">'[3]Imp:DSA output'!$I$9:$I$464</definedName>
    <definedName name="__YR95" localSheetId="27">#REF!</definedName>
    <definedName name="__YR95" localSheetId="29">'[3]Imp:DSA output'!$I$9:$I$464</definedName>
    <definedName name="__YR95" localSheetId="30">'[3]Imp:DSA output'!$I$9:$I$464</definedName>
    <definedName name="__YR95" localSheetId="31">'[3]Imp:DSA output'!$I$9:$I$464</definedName>
    <definedName name="__YR95" localSheetId="32">'[3]Imp:DSA output'!$I$9:$I$464</definedName>
    <definedName name="__YR95" localSheetId="48">#REF!</definedName>
    <definedName name="__YR95" localSheetId="49">#REF!</definedName>
    <definedName name="__YR95" localSheetId="50">#REF!</definedName>
    <definedName name="__YR95" localSheetId="69">#REF!</definedName>
    <definedName name="__YR95" localSheetId="84">'[3]Imp:DSA output'!$I$9:$I$464</definedName>
    <definedName name="__YR95" localSheetId="22">#REF!</definedName>
    <definedName name="__YR95" localSheetId="23">'[3]Imp:DSA output'!$I$9:$I$464</definedName>
    <definedName name="__YR95">#REF!</definedName>
    <definedName name="_1">#N/A</definedName>
    <definedName name="_10__123Graph_AWB_ADJ_PRJ" localSheetId="15" hidden="1">#REF!</definedName>
    <definedName name="_10__123Graph_AWB_ADJ_PRJ" localSheetId="17" hidden="1">#REF!</definedName>
    <definedName name="_10__123Graph_AWB_ADJ_PRJ" localSheetId="47" hidden="1">#REF!</definedName>
    <definedName name="_10__123Graph_AWB_ADJ_PRJ" localSheetId="36" hidden="1">[24]WB!$Q$255:$AK$255</definedName>
    <definedName name="_10__123Graph_AWB_ADJ_PRJ" localSheetId="1" hidden="1">[24]WB!$Q$255:$AK$255</definedName>
    <definedName name="_10__123Graph_AWB_ADJ_PRJ" localSheetId="29" hidden="1">[24]WB!$Q$255:$AK$255</definedName>
    <definedName name="_10__123Graph_AWB_ADJ_PRJ" localSheetId="30" hidden="1">[24]WB!$Q$255:$AK$255</definedName>
    <definedName name="_10__123Graph_AWB_ADJ_PRJ" localSheetId="31" hidden="1">[24]WB!$Q$255:$AK$255</definedName>
    <definedName name="_10__123Graph_AWB_ADJ_PRJ" localSheetId="32" hidden="1">[24]WB!$Q$255:$AK$255</definedName>
    <definedName name="_10__123Graph_AWB_ADJ_PRJ" localSheetId="48" hidden="1">#REF!</definedName>
    <definedName name="_10__123Graph_AWB_ADJ_PRJ" localSheetId="49" hidden="1">#REF!</definedName>
    <definedName name="_10__123Graph_AWB_ADJ_PRJ" localSheetId="50" hidden="1">#REF!</definedName>
    <definedName name="_10__123Graph_AWB_ADJ_PRJ" localSheetId="69" hidden="1">[24]WB!$Q$255:$AK$255</definedName>
    <definedName name="_10__123Graph_AWB_ADJ_PRJ" localSheetId="84" hidden="1">[24]WB!$Q$255:$AK$255</definedName>
    <definedName name="_10__123Graph_AWB_ADJ_PRJ" localSheetId="22" hidden="1">#REF!</definedName>
    <definedName name="_10__123Graph_AWB_ADJ_PRJ" localSheetId="23" hidden="1">[24]WB!$Q$255:$AK$255</definedName>
    <definedName name="_10__123Graph_AWB_ADJ_PRJ" hidden="1">#REF!</definedName>
    <definedName name="_10_0GRÁFICO_N_10.2" localSheetId="86">[25]Afiliados!#REF!</definedName>
    <definedName name="_10_0GRÁFICO_N_10.2" localSheetId="87">[25]Afiliados!#REF!</definedName>
    <definedName name="_10_0GRÁFICO_N_10.2" localSheetId="88">[25]Afiliados!#REF!</definedName>
    <definedName name="_10_0GRÁFICO_N_10.2" localSheetId="89">[25]Afiliados!#REF!</definedName>
    <definedName name="_10_0GRÁFICO_N_10.2" localSheetId="91">[25]Afiliados!#REF!</definedName>
    <definedName name="_10_0GRÁFICO_N_10.2" localSheetId="92">[25]Afiliados!#REF!</definedName>
    <definedName name="_10_0GRÁFICO_N_10.2" localSheetId="93">[25]Afiliados!#REF!</definedName>
    <definedName name="_10_0GRÁFICO_N_10.2" localSheetId="15">#REF!</definedName>
    <definedName name="_10_0GRÁFICO_N_10.2" localSheetId="16">#REF!</definedName>
    <definedName name="_10_0GRÁFICO_N_10.2" localSheetId="17">#REF!</definedName>
    <definedName name="_10_0GRÁFICO_N_10.2" localSheetId="33">[25]Afiliados!#REF!</definedName>
    <definedName name="_10_0GRÁFICO_N_10.2" localSheetId="37">[25]Afiliados!#REF!</definedName>
    <definedName name="_10_0GRÁFICO_N_10.2" localSheetId="38">[25]Afiliados!#REF!</definedName>
    <definedName name="_10_0GRÁFICO_N_10.2" localSheetId="47">#REF!</definedName>
    <definedName name="_10_0GRÁFICO_N_10.2" localSheetId="36">[25]Afiliados!#REF!</definedName>
    <definedName name="_10_0GRÁFICO_N_10.2" localSheetId="1">[25]Afiliados!#REF!</definedName>
    <definedName name="_10_0GRÁFICO_N_10.2" localSheetId="29">[25]Afiliados!#REF!</definedName>
    <definedName name="_10_0GRÁFICO_N_10.2" localSheetId="34">[25]Afiliados!#REF!</definedName>
    <definedName name="_10_0GRÁFICO_N_10.2" localSheetId="39">[25]Afiliados!#REF!</definedName>
    <definedName name="_10_0GRÁFICO_N_10.2" localSheetId="48">#REF!</definedName>
    <definedName name="_10_0GRÁFICO_N_10.2" localSheetId="49">[25]Afiliados!#REF!</definedName>
    <definedName name="_10_0GRÁFICO_N_10.2" localSheetId="50">[25]Afiliados!#REF!</definedName>
    <definedName name="_10_0GRÁFICO_N_10.2" localSheetId="83">[25]Afiliados!#REF!</definedName>
    <definedName name="_10_0GRÁFICO_N_10.2" localSheetId="84">[25]Afiliados!#REF!</definedName>
    <definedName name="_10_0GRÁFICO_N_10.2" localSheetId="22">#REF!</definedName>
    <definedName name="_10_0GRÁFICO_N_10.2" localSheetId="23">[25]Afiliados!#REF!</definedName>
    <definedName name="_10_0GRÁFICO_N_10.2">#REF!</definedName>
    <definedName name="_10FA_L" localSheetId="86">#REF!</definedName>
    <definedName name="_10FA_L" localSheetId="87">#REF!</definedName>
    <definedName name="_10FA_L" localSheetId="88">#REF!</definedName>
    <definedName name="_10FA_L" localSheetId="89">#REF!</definedName>
    <definedName name="_10FA_L" localSheetId="91">#REF!</definedName>
    <definedName name="_10FA_L" localSheetId="92">#REF!</definedName>
    <definedName name="_10FA_L" localSheetId="93">#REF!</definedName>
    <definedName name="_10FA_L" localSheetId="15">#REF!</definedName>
    <definedName name="_10FA_L" localSheetId="16">#REF!</definedName>
    <definedName name="_10FA_L" localSheetId="17">#REF!</definedName>
    <definedName name="_10FA_L" localSheetId="28">#REF!</definedName>
    <definedName name="_10FA_L" localSheetId="33">#REF!</definedName>
    <definedName name="_10FA_L" localSheetId="37">#REF!</definedName>
    <definedName name="_10FA_L" localSheetId="38">#REF!</definedName>
    <definedName name="_10FA_L" localSheetId="47">#REF!</definedName>
    <definedName name="_10FA_L" localSheetId="81">#REF!</definedName>
    <definedName name="_10FA_L" localSheetId="36">#REF!</definedName>
    <definedName name="_10FA_L" localSheetId="1">#REF!</definedName>
    <definedName name="_10FA_L" localSheetId="27">#REF!</definedName>
    <definedName name="_10FA_L" localSheetId="34">#REF!</definedName>
    <definedName name="_10FA_L" localSheetId="39">#REF!</definedName>
    <definedName name="_10FA_L" localSheetId="40">#REF!</definedName>
    <definedName name="_10FA_L" localSheetId="48">#REF!</definedName>
    <definedName name="_10FA_L" localSheetId="49">#REF!</definedName>
    <definedName name="_10FA_L" localSheetId="50">#REF!</definedName>
    <definedName name="_10FA_L" localSheetId="69">#REF!</definedName>
    <definedName name="_10FA_L" localSheetId="82">#REF!</definedName>
    <definedName name="_10FA_L" localSheetId="83">#REF!</definedName>
    <definedName name="_10FA_L" localSheetId="84">#REF!</definedName>
    <definedName name="_10FA_L" localSheetId="22">#REF!</definedName>
    <definedName name="_10FA_L" localSheetId="23">#REF!</definedName>
    <definedName name="_10FA_L">#REF!</definedName>
    <definedName name="_11__123Graph_AFIG_D" localSheetId="86" hidden="1">#REF!</definedName>
    <definedName name="_11__123Graph_AFIG_D" localSheetId="87" hidden="1">#REF!</definedName>
    <definedName name="_11__123Graph_AFIG_D" localSheetId="88" hidden="1">#REF!</definedName>
    <definedName name="_11__123Graph_AFIG_D" localSheetId="89" hidden="1">#REF!</definedName>
    <definedName name="_11__123Graph_AFIG_D" localSheetId="91" hidden="1">#REF!</definedName>
    <definedName name="_11__123Graph_AFIG_D" localSheetId="92" hidden="1">#REF!</definedName>
    <definedName name="_11__123Graph_AFIG_D" localSheetId="93" hidden="1">#REF!</definedName>
    <definedName name="_11__123Graph_AFIG_D" localSheetId="15" hidden="1">#REF!</definedName>
    <definedName name="_11__123Graph_AFIG_D" localSheetId="16" hidden="1">#REF!</definedName>
    <definedName name="_11__123Graph_AFIG_D" localSheetId="17" hidden="1">#REF!</definedName>
    <definedName name="_11__123Graph_AFIG_D" localSheetId="25" hidden="1">#REF!</definedName>
    <definedName name="_11__123Graph_AFIG_D" localSheetId="26" hidden="1">#REF!</definedName>
    <definedName name="_11__123Graph_AFIG_D" localSheetId="28" hidden="1">#REF!</definedName>
    <definedName name="_11__123Graph_AFIG_D" localSheetId="47" hidden="1">#REF!</definedName>
    <definedName name="_11__123Graph_AFIG_D" localSheetId="81" hidden="1">#REF!</definedName>
    <definedName name="_11__123Graph_AFIG_D" localSheetId="36" hidden="1">#REF!</definedName>
    <definedName name="_11__123Graph_AFIG_D" localSheetId="1" hidden="1">#REF!</definedName>
    <definedName name="_11__123Graph_AFIG_D" localSheetId="27" hidden="1">#REF!</definedName>
    <definedName name="_11__123Graph_AFIG_D" localSheetId="34" hidden="1">#REF!</definedName>
    <definedName name="_11__123Graph_AFIG_D" localSheetId="39" hidden="1">#REF!</definedName>
    <definedName name="_11__123Graph_AFIG_D" localSheetId="40" hidden="1">#REF!</definedName>
    <definedName name="_11__123Graph_AFIG_D" localSheetId="48" hidden="1">#REF!</definedName>
    <definedName name="_11__123Graph_AFIG_D" localSheetId="49" hidden="1">#REF!</definedName>
    <definedName name="_11__123Graph_AFIG_D" localSheetId="50" hidden="1">#REF!</definedName>
    <definedName name="_11__123Graph_AFIG_D" localSheetId="62" hidden="1">#REF!</definedName>
    <definedName name="_11__123Graph_AFIG_D" localSheetId="63" hidden="1">#REF!</definedName>
    <definedName name="_11__123Graph_AFIG_D" localSheetId="69" hidden="1">#REF!</definedName>
    <definedName name="_11__123Graph_AFIG_D" localSheetId="70" hidden="1">#REF!</definedName>
    <definedName name="_11__123Graph_AFIG_D" localSheetId="82" hidden="1">#REF!</definedName>
    <definedName name="_11__123Graph_AFIG_D" localSheetId="83" hidden="1">#REF!</definedName>
    <definedName name="_11__123Graph_AFIG_D" localSheetId="22" hidden="1">#REF!</definedName>
    <definedName name="_11__123Graph_AFIG_D" localSheetId="23" hidden="1">#REF!</definedName>
    <definedName name="_11__123Graph_AFIG_D" hidden="1">#REF!</definedName>
    <definedName name="_11__123Graph_BCPI_ER_LOG" localSheetId="86" hidden="1">[24]ER!#REF!</definedName>
    <definedName name="_11__123Graph_BCPI_ER_LOG" localSheetId="87" hidden="1">[24]ER!#REF!</definedName>
    <definedName name="_11__123Graph_BCPI_ER_LOG" localSheetId="88" hidden="1">[24]ER!#REF!</definedName>
    <definedName name="_11__123Graph_BCPI_ER_LOG" localSheetId="89" hidden="1">[24]ER!#REF!</definedName>
    <definedName name="_11__123Graph_BCPI_ER_LOG" localSheetId="91" hidden="1">[24]ER!#REF!</definedName>
    <definedName name="_11__123Graph_BCPI_ER_LOG" localSheetId="92" hidden="1">[24]ER!#REF!</definedName>
    <definedName name="_11__123Graph_BCPI_ER_LOG" localSheetId="93" hidden="1">[24]ER!#REF!</definedName>
    <definedName name="_11__123Graph_BCPI_ER_LOG" localSheetId="15" hidden="1">#REF!</definedName>
    <definedName name="_11__123Graph_BCPI_ER_LOG" localSheetId="17" hidden="1">#REF!</definedName>
    <definedName name="_11__123Graph_BCPI_ER_LOG" localSheetId="47" hidden="1">#REF!</definedName>
    <definedName name="_11__123Graph_BCPI_ER_LOG" localSheetId="81" hidden="1">[24]ER!#REF!</definedName>
    <definedName name="_11__123Graph_BCPI_ER_LOG" localSheetId="36" hidden="1">[24]ER!#REF!</definedName>
    <definedName name="_11__123Graph_BCPI_ER_LOG" localSheetId="1" hidden="1">[24]ER!#REF!</definedName>
    <definedName name="_11__123Graph_BCPI_ER_LOG" localSheetId="29" hidden="1">[24]ER!#REF!</definedName>
    <definedName name="_11__123Graph_BCPI_ER_LOG" localSheetId="30" hidden="1">[24]ER!#REF!</definedName>
    <definedName name="_11__123Graph_BCPI_ER_LOG" localSheetId="31" hidden="1">[24]ER!#REF!</definedName>
    <definedName name="_11__123Graph_BCPI_ER_LOG" localSheetId="32" hidden="1">[24]ER!#REF!</definedName>
    <definedName name="_11__123Graph_BCPI_ER_LOG" localSheetId="34" hidden="1">[24]ER!#REF!</definedName>
    <definedName name="_11__123Graph_BCPI_ER_LOG" localSheetId="48" hidden="1">#REF!</definedName>
    <definedName name="_11__123Graph_BCPI_ER_LOG" localSheetId="49" hidden="1">[24]ER!#REF!</definedName>
    <definedName name="_11__123Graph_BCPI_ER_LOG" localSheetId="50" hidden="1">[24]ER!#REF!</definedName>
    <definedName name="_11__123Graph_BCPI_ER_LOG" localSheetId="69" hidden="1">[24]ER!#REF!</definedName>
    <definedName name="_11__123Graph_BCPI_ER_LOG" localSheetId="82" hidden="1">[24]ER!#REF!</definedName>
    <definedName name="_11__123Graph_BCPI_ER_LOG" localSheetId="83" hidden="1">[24]ER!#REF!</definedName>
    <definedName name="_11__123Graph_BCPI_ER_LOG" localSheetId="84" hidden="1">[24]ER!#REF!</definedName>
    <definedName name="_11__123Graph_BCPI_ER_LOG" localSheetId="22" hidden="1">#REF!</definedName>
    <definedName name="_11__123Graph_BCPI_ER_LOG" localSheetId="23" hidden="1">[24]ER!#REF!</definedName>
    <definedName name="_11__123Graph_BCPI_ER_LOG" hidden="1">#REF!</definedName>
    <definedName name="_11absorc" localSheetId="86">[26]Programa!#REF!</definedName>
    <definedName name="_11absorc" localSheetId="87">[26]Programa!#REF!</definedName>
    <definedName name="_11absorc" localSheetId="88">[26]Programa!#REF!</definedName>
    <definedName name="_11absorc" localSheetId="89">[26]Programa!#REF!</definedName>
    <definedName name="_11absorc" localSheetId="91">[26]Programa!#REF!</definedName>
    <definedName name="_11absorc" localSheetId="92">[26]Programa!#REF!</definedName>
    <definedName name="_11absorc" localSheetId="93">[26]Programa!#REF!</definedName>
    <definedName name="_11absorc" localSheetId="15">#REF!</definedName>
    <definedName name="_11absorc" localSheetId="16">#REF!</definedName>
    <definedName name="_11absorc" localSheetId="17">#REF!</definedName>
    <definedName name="_11absorc" localSheetId="10">[26]Programa!#REF!</definedName>
    <definedName name="_11absorc" localSheetId="11">[26]Programa!#REF!</definedName>
    <definedName name="_11absorc" localSheetId="47">#REF!</definedName>
    <definedName name="_11absorc" localSheetId="81">[26]Programa!#REF!</definedName>
    <definedName name="_11absorc" localSheetId="36">[26]Programa!#REF!</definedName>
    <definedName name="_11absorc" localSheetId="1">[26]Programa!#REF!</definedName>
    <definedName name="_11absorc" localSheetId="29">[26]Programa!#REF!</definedName>
    <definedName name="_11absorc" localSheetId="34">[26]Programa!#REF!</definedName>
    <definedName name="_11absorc" localSheetId="39">[26]Programa!#REF!</definedName>
    <definedName name="_11absorc" localSheetId="48">#REF!</definedName>
    <definedName name="_11absorc" localSheetId="49">[26]Programa!#REF!</definedName>
    <definedName name="_11absorc" localSheetId="50">[26]Programa!#REF!</definedName>
    <definedName name="_11absorc" localSheetId="70">[26]Programa!#REF!</definedName>
    <definedName name="_11absorc" localSheetId="82">[26]Programa!#REF!</definedName>
    <definedName name="_11absorc" localSheetId="83">[26]Programa!#REF!</definedName>
    <definedName name="_11absorc" localSheetId="84">[26]Programa!#REF!</definedName>
    <definedName name="_11absorc" localSheetId="22">#REF!</definedName>
    <definedName name="_11absorc" localSheetId="23">[26]Programa!#REF!</definedName>
    <definedName name="_11absorc">#REF!</definedName>
    <definedName name="_11GAZ_LIABS" localSheetId="86">#REF!</definedName>
    <definedName name="_11GAZ_LIABS" localSheetId="87">#REF!</definedName>
    <definedName name="_11GAZ_LIABS" localSheetId="88">#REF!</definedName>
    <definedName name="_11GAZ_LIABS" localSheetId="89">#REF!</definedName>
    <definedName name="_11GAZ_LIABS" localSheetId="91">#REF!</definedName>
    <definedName name="_11GAZ_LIABS" localSheetId="92">#REF!</definedName>
    <definedName name="_11GAZ_LIABS" localSheetId="93">#REF!</definedName>
    <definedName name="_11GAZ_LIABS" localSheetId="15">#REF!</definedName>
    <definedName name="_11GAZ_LIABS" localSheetId="16">#REF!</definedName>
    <definedName name="_11GAZ_LIABS" localSheetId="17">#REF!</definedName>
    <definedName name="_11GAZ_LIABS" localSheetId="25">#REF!</definedName>
    <definedName name="_11GAZ_LIABS" localSheetId="28">#REF!</definedName>
    <definedName name="_11GAZ_LIABS" localSheetId="33">#REF!</definedName>
    <definedName name="_11GAZ_LIABS" localSheetId="37">#REF!</definedName>
    <definedName name="_11GAZ_LIABS" localSheetId="38">#REF!</definedName>
    <definedName name="_11GAZ_LIABS" localSheetId="47">#REF!</definedName>
    <definedName name="_11GAZ_LIABS" localSheetId="81">#REF!</definedName>
    <definedName name="_11GAZ_LIABS" localSheetId="36">#REF!</definedName>
    <definedName name="_11GAZ_LIABS" localSheetId="1">#REF!</definedName>
    <definedName name="_11GAZ_LIABS" localSheetId="34">#REF!</definedName>
    <definedName name="_11GAZ_LIABS" localSheetId="39">#REF!</definedName>
    <definedName name="_11GAZ_LIABS" localSheetId="40">#REF!</definedName>
    <definedName name="_11GAZ_LIABS" localSheetId="48">#REF!</definedName>
    <definedName name="_11GAZ_LIABS" localSheetId="49">#REF!</definedName>
    <definedName name="_11GAZ_LIABS" localSheetId="50">#REF!</definedName>
    <definedName name="_11GAZ_LIABS" localSheetId="69">#REF!</definedName>
    <definedName name="_11GAZ_LIABS" localSheetId="70">#REF!</definedName>
    <definedName name="_11GAZ_LIABS" localSheetId="82">#REF!</definedName>
    <definedName name="_11GAZ_LIABS" localSheetId="83">#REF!</definedName>
    <definedName name="_11GAZ_LIABS" localSheetId="84">#REF!</definedName>
    <definedName name="_11GAZ_LIABS" localSheetId="22">#REF!</definedName>
    <definedName name="_11GAZ_LIABS" localSheetId="23">#REF!</definedName>
    <definedName name="_11GAZ_LIABS">#REF!</definedName>
    <definedName name="_12__123Graph_AIBA_IBRD" localSheetId="15" hidden="1">#REF!</definedName>
    <definedName name="_12__123Graph_AIBA_IBRD" localSheetId="17" hidden="1">#REF!</definedName>
    <definedName name="_12__123Graph_AIBA_IBRD" localSheetId="28" hidden="1">#REF!</definedName>
    <definedName name="_12__123Graph_AIBA_IBRD" localSheetId="47" hidden="1">#REF!</definedName>
    <definedName name="_12__123Graph_AIBA_IBRD" localSheetId="36" hidden="1">[24]WB!$Q$62:$AK$62</definedName>
    <definedName name="_12__123Graph_AIBA_IBRD" localSheetId="1" hidden="1">[24]WB!$Q$62:$AK$62</definedName>
    <definedName name="_12__123Graph_AIBA_IBRD" localSheetId="27" hidden="1">#REF!</definedName>
    <definedName name="_12__123Graph_AIBA_IBRD" localSheetId="29" hidden="1">[24]WB!$Q$62:$AK$62</definedName>
    <definedName name="_12__123Graph_AIBA_IBRD" localSheetId="48" hidden="1">#REF!</definedName>
    <definedName name="_12__123Graph_AIBA_IBRD" localSheetId="49" hidden="1">#REF!</definedName>
    <definedName name="_12__123Graph_AIBA_IBRD" localSheetId="50" hidden="1">#REF!</definedName>
    <definedName name="_12__123Graph_AIBA_IBRD" localSheetId="69" hidden="1">#REF!</definedName>
    <definedName name="_12__123Graph_AIBA_IBRD" localSheetId="84" hidden="1">[24]WB!$Q$62:$AK$62</definedName>
    <definedName name="_12__123Graph_AIBA_IBRD" localSheetId="22" hidden="1">#REF!</definedName>
    <definedName name="_12__123Graph_AIBA_IBRD" localSheetId="23" hidden="1">[24]WB!$Q$62:$AK$62</definedName>
    <definedName name="_12__123Graph_AIBA_IBRD" hidden="1">#REF!</definedName>
    <definedName name="_12__123Graph_BIBA_IBRD" localSheetId="86" hidden="1">[24]WB!#REF!</definedName>
    <definedName name="_12__123Graph_BIBA_IBRD" localSheetId="87" hidden="1">[24]WB!#REF!</definedName>
    <definedName name="_12__123Graph_BIBA_IBRD" localSheetId="88" hidden="1">[24]WB!#REF!</definedName>
    <definedName name="_12__123Graph_BIBA_IBRD" localSheetId="89" hidden="1">[24]WB!#REF!</definedName>
    <definedName name="_12__123Graph_BIBA_IBRD" localSheetId="91" hidden="1">[24]WB!#REF!</definedName>
    <definedName name="_12__123Graph_BIBA_IBRD" localSheetId="92" hidden="1">[24]WB!#REF!</definedName>
    <definedName name="_12__123Graph_BIBA_IBRD" localSheetId="93" hidden="1">[24]WB!#REF!</definedName>
    <definedName name="_12__123Graph_BIBA_IBRD" localSheetId="15" hidden="1">#REF!</definedName>
    <definedName name="_12__123Graph_BIBA_IBRD" localSheetId="17" hidden="1">#REF!</definedName>
    <definedName name="_12__123Graph_BIBA_IBRD" localSheetId="33" hidden="1">[24]WB!#REF!</definedName>
    <definedName name="_12__123Graph_BIBA_IBRD" localSheetId="37" hidden="1">[24]WB!#REF!</definedName>
    <definedName name="_12__123Graph_BIBA_IBRD" localSheetId="38" hidden="1">[24]WB!#REF!</definedName>
    <definedName name="_12__123Graph_BIBA_IBRD" localSheetId="47" hidden="1">#REF!</definedName>
    <definedName name="_12__123Graph_BIBA_IBRD" localSheetId="36" hidden="1">[24]WB!#REF!</definedName>
    <definedName name="_12__123Graph_BIBA_IBRD" localSheetId="1" hidden="1">[24]WB!#REF!</definedName>
    <definedName name="_12__123Graph_BIBA_IBRD" localSheetId="29" hidden="1">[24]WB!#REF!</definedName>
    <definedName name="_12__123Graph_BIBA_IBRD" localSheetId="30" hidden="1">[24]WB!#REF!</definedName>
    <definedName name="_12__123Graph_BIBA_IBRD" localSheetId="31" hidden="1">[24]WB!#REF!</definedName>
    <definedName name="_12__123Graph_BIBA_IBRD" localSheetId="32" hidden="1">[24]WB!#REF!</definedName>
    <definedName name="_12__123Graph_BIBA_IBRD" localSheetId="34" hidden="1">[24]WB!#REF!</definedName>
    <definedName name="_12__123Graph_BIBA_IBRD" localSheetId="39" hidden="1">[24]WB!#REF!</definedName>
    <definedName name="_12__123Graph_BIBA_IBRD" localSheetId="48" hidden="1">#REF!</definedName>
    <definedName name="_12__123Graph_BIBA_IBRD" localSheetId="49" hidden="1">[24]WB!#REF!</definedName>
    <definedName name="_12__123Graph_BIBA_IBRD" localSheetId="50" hidden="1">[24]WB!#REF!</definedName>
    <definedName name="_12__123Graph_BIBA_IBRD" localSheetId="69" hidden="1">[24]WB!#REF!</definedName>
    <definedName name="_12__123Graph_BIBA_IBRD" localSheetId="83" hidden="1">[24]WB!#REF!</definedName>
    <definedName name="_12__123Graph_BIBA_IBRD" localSheetId="84" hidden="1">[24]WB!#REF!</definedName>
    <definedName name="_12__123Graph_BIBA_IBRD" localSheetId="22" hidden="1">#REF!</definedName>
    <definedName name="_12__123Graph_BIBA_IBRD" localSheetId="23" hidden="1">[24]WB!#REF!</definedName>
    <definedName name="_12__123Graph_BIBA_IBRD" hidden="1">#REF!</definedName>
    <definedName name="_12c" localSheetId="86">[26]Programa!#REF!</definedName>
    <definedName name="_12c" localSheetId="87">[26]Programa!#REF!</definedName>
    <definedName name="_12c" localSheetId="88">[26]Programa!#REF!</definedName>
    <definedName name="_12c" localSheetId="89">[26]Programa!#REF!</definedName>
    <definedName name="_12c" localSheetId="91">[26]Programa!#REF!</definedName>
    <definedName name="_12c" localSheetId="92">[26]Programa!#REF!</definedName>
    <definedName name="_12c" localSheetId="93">[26]Programa!#REF!</definedName>
    <definedName name="_12c" localSheetId="15">#REF!</definedName>
    <definedName name="_12c" localSheetId="16">#REF!</definedName>
    <definedName name="_12c" localSheetId="17">#REF!</definedName>
    <definedName name="_12c" localSheetId="33">[26]Programa!#REF!</definedName>
    <definedName name="_12c" localSheetId="37">[26]Programa!#REF!</definedName>
    <definedName name="_12c" localSheetId="10">[26]Programa!#REF!</definedName>
    <definedName name="_12c" localSheetId="11">[26]Programa!#REF!</definedName>
    <definedName name="_12c" localSheetId="38">[26]Programa!#REF!</definedName>
    <definedName name="_12c" localSheetId="47">#REF!</definedName>
    <definedName name="_12c" localSheetId="36">[26]Programa!#REF!</definedName>
    <definedName name="_12c" localSheetId="1">[26]Programa!#REF!</definedName>
    <definedName name="_12c" localSheetId="29">[26]Programa!#REF!</definedName>
    <definedName name="_12c" localSheetId="34">[26]Programa!#REF!</definedName>
    <definedName name="_12c" localSheetId="39">[26]Programa!#REF!</definedName>
    <definedName name="_12c" localSheetId="48">#REF!</definedName>
    <definedName name="_12c" localSheetId="49">[26]Programa!#REF!</definedName>
    <definedName name="_12c" localSheetId="50">[26]Programa!#REF!</definedName>
    <definedName name="_12c" localSheetId="70">[26]Programa!#REF!</definedName>
    <definedName name="_12c" localSheetId="83">[26]Programa!#REF!</definedName>
    <definedName name="_12c" localSheetId="84">[26]Programa!#REF!</definedName>
    <definedName name="_12c" localSheetId="22">#REF!</definedName>
    <definedName name="_12c" localSheetId="23">[26]Programa!#REF!</definedName>
    <definedName name="_12c">#REF!</definedName>
    <definedName name="_12INT_RESERVES" localSheetId="86">#REF!</definedName>
    <definedName name="_12INT_RESERVES" localSheetId="87">#REF!</definedName>
    <definedName name="_12INT_RESERVES" localSheetId="88">#REF!</definedName>
    <definedName name="_12INT_RESERVES" localSheetId="89">#REF!</definedName>
    <definedName name="_12INT_RESERVES" localSheetId="91">#REF!</definedName>
    <definedName name="_12INT_RESERVES" localSheetId="92">#REF!</definedName>
    <definedName name="_12INT_RESERVES" localSheetId="93">#REF!</definedName>
    <definedName name="_12INT_RESERVES" localSheetId="15">#REF!</definedName>
    <definedName name="_12INT_RESERVES" localSheetId="16">#REF!</definedName>
    <definedName name="_12INT_RESERVES" localSheetId="17">#REF!</definedName>
    <definedName name="_12INT_RESERVES" localSheetId="25">#REF!</definedName>
    <definedName name="_12INT_RESERVES" localSheetId="26">#REF!</definedName>
    <definedName name="_12INT_RESERVES" localSheetId="28">#REF!</definedName>
    <definedName name="_12INT_RESERVES" localSheetId="33">#REF!</definedName>
    <definedName name="_12INT_RESERVES" localSheetId="37">#REF!</definedName>
    <definedName name="_12INT_RESERVES" localSheetId="38">#REF!</definedName>
    <definedName name="_12INT_RESERVES" localSheetId="47">#REF!</definedName>
    <definedName name="_12INT_RESERVES" localSheetId="81">#REF!</definedName>
    <definedName name="_12INT_RESERVES" localSheetId="36">#REF!</definedName>
    <definedName name="_12INT_RESERVES" localSheetId="1">#REF!</definedName>
    <definedName name="_12INT_RESERVES" localSheetId="27">#REF!</definedName>
    <definedName name="_12INT_RESERVES" localSheetId="34">#REF!</definedName>
    <definedName name="_12INT_RESERVES" localSheetId="39">#REF!</definedName>
    <definedName name="_12INT_RESERVES" localSheetId="40">#REF!</definedName>
    <definedName name="_12INT_RESERVES" localSheetId="44">#REF!</definedName>
    <definedName name="_12INT_RESERVES" localSheetId="48">#REF!</definedName>
    <definedName name="_12INT_RESERVES" localSheetId="49">#REF!</definedName>
    <definedName name="_12INT_RESERVES" localSheetId="50">#REF!</definedName>
    <definedName name="_12INT_RESERVES" localSheetId="69">#REF!</definedName>
    <definedName name="_12INT_RESERVES" localSheetId="70">#REF!</definedName>
    <definedName name="_12INT_RESERVES" localSheetId="82">#REF!</definedName>
    <definedName name="_12INT_RESERVES" localSheetId="83">#REF!</definedName>
    <definedName name="_12INT_RESERVES" localSheetId="84">#REF!</definedName>
    <definedName name="_12INT_RESERVES" localSheetId="22">#REF!</definedName>
    <definedName name="_12INT_RESERVES" localSheetId="23">#REF!</definedName>
    <definedName name="_12INT_RESERVES">#REF!</definedName>
    <definedName name="_15Macros_Import_.qbop" localSheetId="86">[21]!'[Macros Import].qbop'</definedName>
    <definedName name="_15Macros_Import_.qbop" localSheetId="87">[21]!'[Macros Import].qbop'</definedName>
    <definedName name="_15Macros_Import_.qbop" localSheetId="88">[21]!'[Macros Import].qbop'</definedName>
    <definedName name="_15Macros_Import_.qbop" localSheetId="89">[21]!'[Macros Import].qbop'</definedName>
    <definedName name="_15Macros_Import_.qbop" localSheetId="91">[21]!'[Macros Import].qbop'</definedName>
    <definedName name="_15Macros_Import_.qbop" localSheetId="92">[21]!'[Macros Import].qbop'</definedName>
    <definedName name="_15Macros_Import_.qbop" localSheetId="93">[21]!'[Macros Import].qbop'</definedName>
    <definedName name="_15Macros_Import_.qbop" localSheetId="15">#REF!</definedName>
    <definedName name="_15Macros_Import_.qbop" localSheetId="17">#REF!</definedName>
    <definedName name="_15Macros_Import_.qbop" localSheetId="25">[21]!'[Macros Import].qbop'</definedName>
    <definedName name="_15Macros_Import_.qbop" localSheetId="26">[21]!'[Macros Import].qbop'</definedName>
    <definedName name="_15Macros_Import_.qbop" localSheetId="28">#REF!</definedName>
    <definedName name="_15Macros_Import_.qbop" localSheetId="7">[21]!'[Macros Import].qbop'</definedName>
    <definedName name="_15Macros_Import_.qbop" localSheetId="11">[21]!'[Macros Import].qbop'</definedName>
    <definedName name="_15Macros_Import_.qbop" localSheetId="47">#REF!</definedName>
    <definedName name="_15Macros_Import_.qbop" localSheetId="81">[21]!'[Macros Import].qbop'</definedName>
    <definedName name="_15Macros_Import_.qbop" localSheetId="36">[21]!'[Macros Import].qbop'</definedName>
    <definedName name="_15Macros_Import_.qbop" localSheetId="1">[21]!'[Macros Import].qbop'</definedName>
    <definedName name="_15Macros_Import_.qbop" localSheetId="27">#REF!</definedName>
    <definedName name="_15Macros_Import_.qbop" localSheetId="29">[21]!'[Macros Import].qbop'</definedName>
    <definedName name="_15Macros_Import_.qbop" localSheetId="30">[21]!'[Macros Import].qbop'</definedName>
    <definedName name="_15Macros_Import_.qbop" localSheetId="31">[21]!'[Macros Import].qbop'</definedName>
    <definedName name="_15Macros_Import_.qbop" localSheetId="32">[21]!'[Macros Import].qbop'</definedName>
    <definedName name="_15Macros_Import_.qbop" localSheetId="34">[21]!'[Macros Import].qbop'</definedName>
    <definedName name="_15Macros_Import_.qbop" localSheetId="48">#REF!</definedName>
    <definedName name="_15Macros_Import_.qbop" localSheetId="49">#REF!</definedName>
    <definedName name="_15Macros_Import_.qbop" localSheetId="50">[21]!'[Macros Import].qbop'</definedName>
    <definedName name="_15Macros_Import_.qbop" localSheetId="62">#REF!</definedName>
    <definedName name="_15Macros_Import_.qbop" localSheetId="67">[21]!'[Macros Import].qbop'</definedName>
    <definedName name="_15Macros_Import_.qbop" localSheetId="69">#REF!</definedName>
    <definedName name="_15Macros_Import_.qbop" localSheetId="70">[21]!'[Macros Import].qbop'</definedName>
    <definedName name="_15Macros_Import_.qbop" localSheetId="80">[21]!'[Macros Import].qbop'</definedName>
    <definedName name="_15Macros_Import_.qbop" localSheetId="82">[21]!'[Macros Import].qbop'</definedName>
    <definedName name="_15Macros_Import_.qbop" localSheetId="84">[21]!'[Macros Import].qbop'</definedName>
    <definedName name="_15Macros_Import_.qbop" localSheetId="22">#REF!</definedName>
    <definedName name="_15Macros_Import_.qbop" localSheetId="23">[21]!'[Macros Import].qbop'</definedName>
    <definedName name="_15Macros_Import_.qbop">#REF!</definedName>
    <definedName name="_16__123Graph_ATERMS_OF_TRADE" localSheetId="86" hidden="1">#REF!</definedName>
    <definedName name="_16__123Graph_ATERMS_OF_TRADE" localSheetId="87" hidden="1">#REF!</definedName>
    <definedName name="_16__123Graph_ATERMS_OF_TRADE" localSheetId="88" hidden="1">#REF!</definedName>
    <definedName name="_16__123Graph_ATERMS_OF_TRADE" localSheetId="89" hidden="1">#REF!</definedName>
    <definedName name="_16__123Graph_ATERMS_OF_TRADE" localSheetId="91" hidden="1">#REF!</definedName>
    <definedName name="_16__123Graph_ATERMS_OF_TRADE" localSheetId="92" hidden="1">#REF!</definedName>
    <definedName name="_16__123Graph_ATERMS_OF_TRADE" localSheetId="93" hidden="1">#REF!</definedName>
    <definedName name="_16__123Graph_ATERMS_OF_TRADE" localSheetId="15" hidden="1">#REF!</definedName>
    <definedName name="_16__123Graph_ATERMS_OF_TRADE" localSheetId="16" hidden="1">#REF!</definedName>
    <definedName name="_16__123Graph_ATERMS_OF_TRADE" localSheetId="17" hidden="1">#REF!</definedName>
    <definedName name="_16__123Graph_ATERMS_OF_TRADE" localSheetId="25" hidden="1">#REF!</definedName>
    <definedName name="_16__123Graph_ATERMS_OF_TRADE" localSheetId="26" hidden="1">#REF!</definedName>
    <definedName name="_16__123Graph_ATERMS_OF_TRADE" localSheetId="28" hidden="1">#REF!</definedName>
    <definedName name="_16__123Graph_ATERMS_OF_TRADE" localSheetId="33" hidden="1">#REF!</definedName>
    <definedName name="_16__123Graph_ATERMS_OF_TRADE" localSheetId="37" hidden="1">#REF!</definedName>
    <definedName name="_16__123Graph_ATERMS_OF_TRADE" localSheetId="38" hidden="1">#REF!</definedName>
    <definedName name="_16__123Graph_ATERMS_OF_TRADE" localSheetId="47" hidden="1">#REF!</definedName>
    <definedName name="_16__123Graph_ATERMS_OF_TRADE" localSheetId="81" hidden="1">#REF!</definedName>
    <definedName name="_16__123Graph_ATERMS_OF_TRADE" localSheetId="36" hidden="1">#REF!</definedName>
    <definedName name="_16__123Graph_ATERMS_OF_TRADE" localSheetId="1" hidden="1">#REF!</definedName>
    <definedName name="_16__123Graph_ATERMS_OF_TRADE" localSheetId="27" hidden="1">#REF!</definedName>
    <definedName name="_16__123Graph_ATERMS_OF_TRADE" localSheetId="34" hidden="1">#REF!</definedName>
    <definedName name="_16__123Graph_ATERMS_OF_TRADE" localSheetId="39" hidden="1">#REF!</definedName>
    <definedName name="_16__123Graph_ATERMS_OF_TRADE" localSheetId="40" hidden="1">#REF!</definedName>
    <definedName name="_16__123Graph_ATERMS_OF_TRADE" localSheetId="44" hidden="1">#REF!</definedName>
    <definedName name="_16__123Graph_ATERMS_OF_TRADE" localSheetId="48" hidden="1">#REF!</definedName>
    <definedName name="_16__123Graph_ATERMS_OF_TRADE" localSheetId="49" hidden="1">#REF!</definedName>
    <definedName name="_16__123Graph_ATERMS_OF_TRADE" localSheetId="50" hidden="1">#REF!</definedName>
    <definedName name="_16__123Graph_ATERMS_OF_TRADE" localSheetId="62" hidden="1">#REF!</definedName>
    <definedName name="_16__123Graph_ATERMS_OF_TRADE" localSheetId="63" hidden="1">#REF!</definedName>
    <definedName name="_16__123Graph_ATERMS_OF_TRADE" localSheetId="69" hidden="1">#REF!</definedName>
    <definedName name="_16__123Graph_ATERMS_OF_TRADE" localSheetId="70" hidden="1">#REF!</definedName>
    <definedName name="_16__123Graph_ATERMS_OF_TRADE" localSheetId="82" hidden="1">#REF!</definedName>
    <definedName name="_16__123Graph_ATERMS_OF_TRADE" localSheetId="83" hidden="1">#REF!</definedName>
    <definedName name="_16__123Graph_ATERMS_OF_TRADE" localSheetId="84" hidden="1">#REF!</definedName>
    <definedName name="_16__123Graph_ATERMS_OF_TRADE" localSheetId="22" hidden="1">#REF!</definedName>
    <definedName name="_16__123Graph_ATERMS_OF_TRADE" localSheetId="23" hidden="1">#REF!</definedName>
    <definedName name="_16__123Graph_ATERMS_OF_TRADE" hidden="1">#REF!</definedName>
    <definedName name="_16__123Graph_BWB_ADJ_PRJ" localSheetId="15" hidden="1">#REF!</definedName>
    <definedName name="_16__123Graph_BWB_ADJ_PRJ" localSheetId="17" hidden="1">#REF!</definedName>
    <definedName name="_16__123Graph_BWB_ADJ_PRJ" localSheetId="47" hidden="1">#REF!</definedName>
    <definedName name="_16__123Graph_BWB_ADJ_PRJ" localSheetId="36" hidden="1">[24]WB!$Q$257:$AK$257</definedName>
    <definedName name="_16__123Graph_BWB_ADJ_PRJ" localSheetId="1" hidden="1">[24]WB!$Q$257:$AK$257</definedName>
    <definedName name="_16__123Graph_BWB_ADJ_PRJ" localSheetId="29" hidden="1">[24]WB!$Q$257:$AK$257</definedName>
    <definedName name="_16__123Graph_BWB_ADJ_PRJ" localSheetId="30" hidden="1">[24]WB!$Q$257:$AK$257</definedName>
    <definedName name="_16__123Graph_BWB_ADJ_PRJ" localSheetId="31" hidden="1">[24]WB!$Q$257:$AK$257</definedName>
    <definedName name="_16__123Graph_BWB_ADJ_PRJ" localSheetId="32" hidden="1">[24]WB!$Q$257:$AK$257</definedName>
    <definedName name="_16__123Graph_BWB_ADJ_PRJ" localSheetId="48" hidden="1">#REF!</definedName>
    <definedName name="_16__123Graph_BWB_ADJ_PRJ" localSheetId="49" hidden="1">#REF!</definedName>
    <definedName name="_16__123Graph_BWB_ADJ_PRJ" localSheetId="50" hidden="1">#REF!</definedName>
    <definedName name="_16__123Graph_BWB_ADJ_PRJ" localSheetId="69" hidden="1">[24]WB!$Q$257:$AK$257</definedName>
    <definedName name="_16__123Graph_BWB_ADJ_PRJ" localSheetId="84" hidden="1">[24]WB!$Q$257:$AK$257</definedName>
    <definedName name="_16__123Graph_BWB_ADJ_PRJ" localSheetId="22" hidden="1">#REF!</definedName>
    <definedName name="_16__123Graph_BWB_ADJ_PRJ" localSheetId="23" hidden="1">[24]WB!$Q$257:$AK$257</definedName>
    <definedName name="_16__123Graph_BWB_ADJ_PRJ" hidden="1">#REF!</definedName>
    <definedName name="_17__123Graph_AWB_ADJ_PRJ" localSheetId="15" hidden="1">#REF!</definedName>
    <definedName name="_17__123Graph_AWB_ADJ_PRJ" localSheetId="17" hidden="1">#REF!</definedName>
    <definedName name="_17__123Graph_AWB_ADJ_PRJ" localSheetId="28" hidden="1">#REF!</definedName>
    <definedName name="_17__123Graph_AWB_ADJ_PRJ" localSheetId="47" hidden="1">#REF!</definedName>
    <definedName name="_17__123Graph_AWB_ADJ_PRJ" localSheetId="36" hidden="1">[24]WB!$Q$255:$AK$255</definedName>
    <definedName name="_17__123Graph_AWB_ADJ_PRJ" localSheetId="1" hidden="1">[24]WB!$Q$255:$AK$255</definedName>
    <definedName name="_17__123Graph_AWB_ADJ_PRJ" localSheetId="27" hidden="1">#REF!</definedName>
    <definedName name="_17__123Graph_AWB_ADJ_PRJ" localSheetId="29" hidden="1">[24]WB!$Q$255:$AK$255</definedName>
    <definedName name="_17__123Graph_AWB_ADJ_PRJ" localSheetId="48" hidden="1">#REF!</definedName>
    <definedName name="_17__123Graph_AWB_ADJ_PRJ" localSheetId="49" hidden="1">#REF!</definedName>
    <definedName name="_17__123Graph_AWB_ADJ_PRJ" localSheetId="50" hidden="1">#REF!</definedName>
    <definedName name="_17__123Graph_AWB_ADJ_PRJ" localSheetId="69" hidden="1">#REF!</definedName>
    <definedName name="_17__123Graph_AWB_ADJ_PRJ" localSheetId="84" hidden="1">[24]WB!$Q$255:$AK$255</definedName>
    <definedName name="_17__123Graph_AWB_ADJ_PRJ" localSheetId="22" hidden="1">#REF!</definedName>
    <definedName name="_17__123Graph_AWB_ADJ_PRJ" localSheetId="23" hidden="1">[24]WB!$Q$255:$AK$255</definedName>
    <definedName name="_17__123Graph_AWB_ADJ_PRJ" hidden="1">#REF!</definedName>
    <definedName name="_19__123Graph_BCPI_ER_LOG" localSheetId="86" hidden="1">[24]ER!#REF!</definedName>
    <definedName name="_19__123Graph_BCPI_ER_LOG" localSheetId="87" hidden="1">[24]ER!#REF!</definedName>
    <definedName name="_19__123Graph_BCPI_ER_LOG" localSheetId="88" hidden="1">[24]ER!#REF!</definedName>
    <definedName name="_19__123Graph_BCPI_ER_LOG" localSheetId="89" hidden="1">[24]ER!#REF!</definedName>
    <definedName name="_19__123Graph_BCPI_ER_LOG" localSheetId="91" hidden="1">[24]ER!#REF!</definedName>
    <definedName name="_19__123Graph_BCPI_ER_LOG" localSheetId="92" hidden="1">[24]ER!#REF!</definedName>
    <definedName name="_19__123Graph_BCPI_ER_LOG" localSheetId="93" hidden="1">[24]ER!#REF!</definedName>
    <definedName name="_19__123Graph_BCPI_ER_LOG" localSheetId="15" hidden="1">#REF!</definedName>
    <definedName name="_19__123Graph_BCPI_ER_LOG" localSheetId="16" hidden="1">#REF!</definedName>
    <definedName name="_19__123Graph_BCPI_ER_LOG" localSheetId="17" hidden="1">#REF!</definedName>
    <definedName name="_19__123Graph_BCPI_ER_LOG" localSheetId="25" hidden="1">[24]ER!#REF!</definedName>
    <definedName name="_19__123Graph_BCPI_ER_LOG" localSheetId="26" hidden="1">[24]ER!#REF!</definedName>
    <definedName name="_19__123Graph_BCPI_ER_LOG" localSheetId="28" hidden="1">#REF!</definedName>
    <definedName name="_19__123Graph_BCPI_ER_LOG" localSheetId="33" hidden="1">[24]ER!#REF!</definedName>
    <definedName name="_19__123Graph_BCPI_ER_LOG" localSheetId="37" hidden="1">[24]ER!#REF!</definedName>
    <definedName name="_19__123Graph_BCPI_ER_LOG" localSheetId="38" hidden="1">[24]ER!#REF!</definedName>
    <definedName name="_19__123Graph_BCPI_ER_LOG" localSheetId="47" hidden="1">#REF!</definedName>
    <definedName name="_19__123Graph_BCPI_ER_LOG" localSheetId="81" hidden="1">[24]ER!#REF!</definedName>
    <definedName name="_19__123Graph_BCPI_ER_LOG" localSheetId="36" hidden="1">[24]ER!#REF!</definedName>
    <definedName name="_19__123Graph_BCPI_ER_LOG" localSheetId="1" hidden="1">[24]ER!#REF!</definedName>
    <definedName name="_19__123Graph_BCPI_ER_LOG" localSheetId="27" hidden="1">#REF!</definedName>
    <definedName name="_19__123Graph_BCPI_ER_LOG" localSheetId="29" hidden="1">[24]ER!#REF!</definedName>
    <definedName name="_19__123Graph_BCPI_ER_LOG" localSheetId="34" hidden="1">[24]ER!#REF!</definedName>
    <definedName name="_19__123Graph_BCPI_ER_LOG" localSheetId="39" hidden="1">[24]ER!#REF!</definedName>
    <definedName name="_19__123Graph_BCPI_ER_LOG" localSheetId="40" hidden="1">#REF!</definedName>
    <definedName name="_19__123Graph_BCPI_ER_LOG" localSheetId="41" hidden="1">#REF!</definedName>
    <definedName name="_19__123Graph_BCPI_ER_LOG" localSheetId="42" hidden="1">'Tabla 21'!#REF!</definedName>
    <definedName name="_19__123Graph_BCPI_ER_LOG" localSheetId="43" hidden="1">#REF!</definedName>
    <definedName name="_19__123Graph_BCPI_ER_LOG" localSheetId="44" hidden="1">#REF!</definedName>
    <definedName name="_19__123Graph_BCPI_ER_LOG" localSheetId="48" hidden="1">#REF!</definedName>
    <definedName name="_19__123Graph_BCPI_ER_LOG" localSheetId="49" hidden="1">[24]ER!#REF!</definedName>
    <definedName name="_19__123Graph_BCPI_ER_LOG" localSheetId="50" hidden="1">[24]ER!#REF!</definedName>
    <definedName name="_19__123Graph_BCPI_ER_LOG" localSheetId="69" hidden="1">#REF!</definedName>
    <definedName name="_19__123Graph_BCPI_ER_LOG" localSheetId="82" hidden="1">[24]ER!#REF!</definedName>
    <definedName name="_19__123Graph_BCPI_ER_LOG" localSheetId="83" hidden="1">[24]ER!#REF!</definedName>
    <definedName name="_19__123Graph_BCPI_ER_LOG" localSheetId="84" hidden="1">[24]ER!#REF!</definedName>
    <definedName name="_19__123Graph_BCPI_ER_LOG" localSheetId="22" hidden="1">#REF!</definedName>
    <definedName name="_19__123Graph_BCPI_ER_LOG" localSheetId="23" hidden="1">[24]ER!#REF!</definedName>
    <definedName name="_19__123Graph_BCPI_ER_LOG" hidden="1">#REF!</definedName>
    <definedName name="_1981" localSheetId="86">#REF!</definedName>
    <definedName name="_1981" localSheetId="87">#REF!</definedName>
    <definedName name="_1981" localSheetId="88">#REF!</definedName>
    <definedName name="_1981" localSheetId="89">#REF!</definedName>
    <definedName name="_1981" localSheetId="91">#REF!</definedName>
    <definedName name="_1981" localSheetId="92">#REF!</definedName>
    <definedName name="_1981" localSheetId="93">#REF!</definedName>
    <definedName name="_1981" localSheetId="15">#REF!</definedName>
    <definedName name="_1981" localSheetId="16">#REF!</definedName>
    <definedName name="_1981" localSheetId="17">#REF!</definedName>
    <definedName name="_1981" localSheetId="33">#REF!</definedName>
    <definedName name="_1981" localSheetId="37">#REF!</definedName>
    <definedName name="_1981" localSheetId="38">#REF!</definedName>
    <definedName name="_1981" localSheetId="47">#REF!</definedName>
    <definedName name="_1981" localSheetId="81">#REF!</definedName>
    <definedName name="_1981" localSheetId="36">#REF!</definedName>
    <definedName name="_1981" localSheetId="1">#REF!</definedName>
    <definedName name="_1981" localSheetId="34">#REF!</definedName>
    <definedName name="_1981" localSheetId="39">#REF!</definedName>
    <definedName name="_1981" localSheetId="48">#REF!</definedName>
    <definedName name="_1981" localSheetId="49">#REF!</definedName>
    <definedName name="_1981" localSheetId="50">#REF!</definedName>
    <definedName name="_1981" localSheetId="70">#REF!</definedName>
    <definedName name="_1981" localSheetId="82">#REF!</definedName>
    <definedName name="_1981" localSheetId="83">#REF!</definedName>
    <definedName name="_1981" localSheetId="84">#REF!</definedName>
    <definedName name="_1981" localSheetId="22">#REF!</definedName>
    <definedName name="_1981" localSheetId="23">#REF!</definedName>
    <definedName name="_1981">#REF!</definedName>
    <definedName name="_1982" localSheetId="86">#REF!</definedName>
    <definedName name="_1982" localSheetId="87">#REF!</definedName>
    <definedName name="_1982" localSheetId="88">#REF!</definedName>
    <definedName name="_1982" localSheetId="89">#REF!</definedName>
    <definedName name="_1982" localSheetId="91">#REF!</definedName>
    <definedName name="_1982" localSheetId="92">#REF!</definedName>
    <definedName name="_1982" localSheetId="93">#REF!</definedName>
    <definedName name="_1982" localSheetId="15">#REF!</definedName>
    <definedName name="_1982" localSheetId="16">#REF!</definedName>
    <definedName name="_1982" localSheetId="17">#REF!</definedName>
    <definedName name="_1982" localSheetId="47">#REF!</definedName>
    <definedName name="_1982" localSheetId="81">#REF!</definedName>
    <definedName name="_1982" localSheetId="36">#REF!</definedName>
    <definedName name="_1982" localSheetId="1">#REF!</definedName>
    <definedName name="_1982" localSheetId="34">#REF!</definedName>
    <definedName name="_1982" localSheetId="48">#REF!</definedName>
    <definedName name="_1982" localSheetId="49">#REF!</definedName>
    <definedName name="_1982" localSheetId="50">#REF!</definedName>
    <definedName name="_1982" localSheetId="70">#REF!</definedName>
    <definedName name="_1982" localSheetId="82">#REF!</definedName>
    <definedName name="_1982" localSheetId="83">#REF!</definedName>
    <definedName name="_1982" localSheetId="22">#REF!</definedName>
    <definedName name="_1982" localSheetId="23">#REF!</definedName>
    <definedName name="_1982">#REF!</definedName>
    <definedName name="_1983" localSheetId="86">#REF!</definedName>
    <definedName name="_1983" localSheetId="87">#REF!</definedName>
    <definedName name="_1983" localSheetId="88">#REF!</definedName>
    <definedName name="_1983" localSheetId="89">#REF!</definedName>
    <definedName name="_1983" localSheetId="91">#REF!</definedName>
    <definedName name="_1983" localSheetId="92">#REF!</definedName>
    <definedName name="_1983" localSheetId="93">#REF!</definedName>
    <definedName name="_1983" localSheetId="15">#REF!</definedName>
    <definedName name="_1983" localSheetId="16">#REF!</definedName>
    <definedName name="_1983" localSheetId="17">#REF!</definedName>
    <definedName name="_1983" localSheetId="47">#REF!</definedName>
    <definedName name="_1983" localSheetId="81">#REF!</definedName>
    <definedName name="_1983" localSheetId="36">#REF!</definedName>
    <definedName name="_1983" localSheetId="1">#REF!</definedName>
    <definedName name="_1983" localSheetId="34">#REF!</definedName>
    <definedName name="_1983" localSheetId="48">#REF!</definedName>
    <definedName name="_1983" localSheetId="49">#REF!</definedName>
    <definedName name="_1983" localSheetId="50">#REF!</definedName>
    <definedName name="_1983" localSheetId="70">#REF!</definedName>
    <definedName name="_1983" localSheetId="82">#REF!</definedName>
    <definedName name="_1983" localSheetId="83">#REF!</definedName>
    <definedName name="_1983" localSheetId="22">#REF!</definedName>
    <definedName name="_1983" localSheetId="23">#REF!</definedName>
    <definedName name="_1983">#REF!</definedName>
    <definedName name="_1984" localSheetId="86">#REF!</definedName>
    <definedName name="_1984" localSheetId="87">#REF!</definedName>
    <definedName name="_1984" localSheetId="88">#REF!</definedName>
    <definedName name="_1984" localSheetId="89">#REF!</definedName>
    <definedName name="_1984" localSheetId="91">#REF!</definedName>
    <definedName name="_1984" localSheetId="92">#REF!</definedName>
    <definedName name="_1984" localSheetId="93">#REF!</definedName>
    <definedName name="_1984" localSheetId="15">#REF!</definedName>
    <definedName name="_1984" localSheetId="17">#REF!</definedName>
    <definedName name="_1984" localSheetId="47">#REF!</definedName>
    <definedName name="_1984" localSheetId="81">#REF!</definedName>
    <definedName name="_1984" localSheetId="36">#REF!</definedName>
    <definedName name="_1984" localSheetId="1">#REF!</definedName>
    <definedName name="_1984" localSheetId="34">#REF!</definedName>
    <definedName name="_1984" localSheetId="48">#REF!</definedName>
    <definedName name="_1984" localSheetId="49">#REF!</definedName>
    <definedName name="_1984" localSheetId="50">#REF!</definedName>
    <definedName name="_1984" localSheetId="82">#REF!</definedName>
    <definedName name="_1984" localSheetId="83">#REF!</definedName>
    <definedName name="_1984" localSheetId="22">#REF!</definedName>
    <definedName name="_1984" localSheetId="23">#REF!</definedName>
    <definedName name="_1984">#REF!</definedName>
    <definedName name="_1985" localSheetId="86">#REF!</definedName>
    <definedName name="_1985" localSheetId="87">#REF!</definedName>
    <definedName name="_1985" localSheetId="88">#REF!</definedName>
    <definedName name="_1985" localSheetId="89">#REF!</definedName>
    <definedName name="_1985" localSheetId="91">#REF!</definedName>
    <definedName name="_1985" localSheetId="92">#REF!</definedName>
    <definedName name="_1985" localSheetId="93">#REF!</definedName>
    <definedName name="_1985" localSheetId="15">#REF!</definedName>
    <definedName name="_1985" localSheetId="17">#REF!</definedName>
    <definedName name="_1985" localSheetId="47">#REF!</definedName>
    <definedName name="_1985" localSheetId="81">#REF!</definedName>
    <definedName name="_1985" localSheetId="36">#REF!</definedName>
    <definedName name="_1985" localSheetId="1">#REF!</definedName>
    <definedName name="_1985" localSheetId="34">#REF!</definedName>
    <definedName name="_1985" localSheetId="48">#REF!</definedName>
    <definedName name="_1985" localSheetId="49">#REF!</definedName>
    <definedName name="_1985" localSheetId="50">#REF!</definedName>
    <definedName name="_1985" localSheetId="82">#REF!</definedName>
    <definedName name="_1985" localSheetId="83">#REF!</definedName>
    <definedName name="_1985" localSheetId="22">#REF!</definedName>
    <definedName name="_1985" localSheetId="23">#REF!</definedName>
    <definedName name="_1985">#REF!</definedName>
    <definedName name="_1986" localSheetId="86">#REF!</definedName>
    <definedName name="_1986" localSheetId="87">#REF!</definedName>
    <definedName name="_1986" localSheetId="88">#REF!</definedName>
    <definedName name="_1986" localSheetId="89">#REF!</definedName>
    <definedName name="_1986" localSheetId="91">#REF!</definedName>
    <definedName name="_1986" localSheetId="92">#REF!</definedName>
    <definedName name="_1986" localSheetId="93">#REF!</definedName>
    <definedName name="_1986" localSheetId="15">#REF!</definedName>
    <definedName name="_1986" localSheetId="17">#REF!</definedName>
    <definedName name="_1986" localSheetId="47">#REF!</definedName>
    <definedName name="_1986" localSheetId="81">#REF!</definedName>
    <definedName name="_1986" localSheetId="36">#REF!</definedName>
    <definedName name="_1986" localSheetId="1">#REF!</definedName>
    <definedName name="_1986" localSheetId="34">#REF!</definedName>
    <definedName name="_1986" localSheetId="48">#REF!</definedName>
    <definedName name="_1986" localSheetId="49">#REF!</definedName>
    <definedName name="_1986" localSheetId="50">#REF!</definedName>
    <definedName name="_1986" localSheetId="82">#REF!</definedName>
    <definedName name="_1986" localSheetId="83">#REF!</definedName>
    <definedName name="_1986" localSheetId="22">#REF!</definedName>
    <definedName name="_1986" localSheetId="23">#REF!</definedName>
    <definedName name="_1986">#REF!</definedName>
    <definedName name="_1987" localSheetId="16">#REF!</definedName>
    <definedName name="_1987">#N/A</definedName>
    <definedName name="_1988" localSheetId="86">#REF!</definedName>
    <definedName name="_1988" localSheetId="87">#REF!</definedName>
    <definedName name="_1988" localSheetId="88">#REF!</definedName>
    <definedName name="_1988" localSheetId="89">#REF!</definedName>
    <definedName name="_1988" localSheetId="91">#REF!</definedName>
    <definedName name="_1988" localSheetId="92">#REF!</definedName>
    <definedName name="_1988" localSheetId="93">#REF!</definedName>
    <definedName name="_1988" localSheetId="15">#REF!</definedName>
    <definedName name="_1988" localSheetId="17">#REF!</definedName>
    <definedName name="_1988" localSheetId="33">#REF!</definedName>
    <definedName name="_1988" localSheetId="37">#REF!</definedName>
    <definedName name="_1988" localSheetId="38">#REF!</definedName>
    <definedName name="_1988" localSheetId="47">#REF!</definedName>
    <definedName name="_1988" localSheetId="81">#REF!</definedName>
    <definedName name="_1988" localSheetId="36">#REF!</definedName>
    <definedName name="_1988" localSheetId="1">#REF!</definedName>
    <definedName name="_1988" localSheetId="29">#REF!</definedName>
    <definedName name="_1988" localSheetId="34">#REF!</definedName>
    <definedName name="_1988" localSheetId="48">#REF!</definedName>
    <definedName name="_1988" localSheetId="49">#REF!</definedName>
    <definedName name="_1988" localSheetId="50">#REF!</definedName>
    <definedName name="_1988" localSheetId="82">#REF!</definedName>
    <definedName name="_1988" localSheetId="83">#REF!</definedName>
    <definedName name="_1988" localSheetId="84">#REF!</definedName>
    <definedName name="_1988" localSheetId="22">#REF!</definedName>
    <definedName name="_1988" localSheetId="23">#REF!</definedName>
    <definedName name="_1988">#REF!</definedName>
    <definedName name="_1989" localSheetId="86">#REF!</definedName>
    <definedName name="_1989" localSheetId="87">#REF!</definedName>
    <definedName name="_1989" localSheetId="88">#REF!</definedName>
    <definedName name="_1989" localSheetId="89">#REF!</definedName>
    <definedName name="_1989" localSheetId="91">#REF!</definedName>
    <definedName name="_1989" localSheetId="92">#REF!</definedName>
    <definedName name="_1989" localSheetId="93">#REF!</definedName>
    <definedName name="_1989" localSheetId="15">#REF!</definedName>
    <definedName name="_1989" localSheetId="17">#REF!</definedName>
    <definedName name="_1989" localSheetId="47">#REF!</definedName>
    <definedName name="_1989" localSheetId="81">#REF!</definedName>
    <definedName name="_1989" localSheetId="36">#REF!</definedName>
    <definedName name="_1989" localSheetId="1">#REF!</definedName>
    <definedName name="_1989" localSheetId="29">#REF!</definedName>
    <definedName name="_1989" localSheetId="34">#REF!</definedName>
    <definedName name="_1989" localSheetId="48">#REF!</definedName>
    <definedName name="_1989" localSheetId="49">#REF!</definedName>
    <definedName name="_1989" localSheetId="50">#REF!</definedName>
    <definedName name="_1989" localSheetId="82">#REF!</definedName>
    <definedName name="_1989" localSheetId="83">#REF!</definedName>
    <definedName name="_1989" localSheetId="22">#REF!</definedName>
    <definedName name="_1989" localSheetId="23">#REF!</definedName>
    <definedName name="_1989">#REF!</definedName>
    <definedName name="_1990" localSheetId="86">#REF!</definedName>
    <definedName name="_1990" localSheetId="87">#REF!</definedName>
    <definedName name="_1990" localSheetId="88">#REF!</definedName>
    <definedName name="_1990" localSheetId="89">#REF!</definedName>
    <definedName name="_1990" localSheetId="91">#REF!</definedName>
    <definedName name="_1990" localSheetId="92">#REF!</definedName>
    <definedName name="_1990" localSheetId="93">#REF!</definedName>
    <definedName name="_1990" localSheetId="15">#REF!</definedName>
    <definedName name="_1990" localSheetId="17">#REF!</definedName>
    <definedName name="_1990" localSheetId="47">#REF!</definedName>
    <definedName name="_1990" localSheetId="81">#REF!</definedName>
    <definedName name="_1990" localSheetId="36">#REF!</definedName>
    <definedName name="_1990" localSheetId="1">#REF!</definedName>
    <definedName name="_1990" localSheetId="29">#REF!</definedName>
    <definedName name="_1990" localSheetId="34">#REF!</definedName>
    <definedName name="_1990" localSheetId="48">#REF!</definedName>
    <definedName name="_1990" localSheetId="49">#REF!</definedName>
    <definedName name="_1990" localSheetId="50">#REF!</definedName>
    <definedName name="_1990" localSheetId="82">#REF!</definedName>
    <definedName name="_1990" localSheetId="83">#REF!</definedName>
    <definedName name="_1990" localSheetId="22">#REF!</definedName>
    <definedName name="_1990" localSheetId="23">#REF!</definedName>
    <definedName name="_1990">#REF!</definedName>
    <definedName name="_1991" localSheetId="86">#REF!</definedName>
    <definedName name="_1991" localSheetId="87">#REF!</definedName>
    <definedName name="_1991" localSheetId="88">#REF!</definedName>
    <definedName name="_1991" localSheetId="89">#REF!</definedName>
    <definedName name="_1991" localSheetId="91">#REF!</definedName>
    <definedName name="_1991" localSheetId="92">#REF!</definedName>
    <definedName name="_1991" localSheetId="93">#REF!</definedName>
    <definedName name="_1991" localSheetId="15">#REF!</definedName>
    <definedName name="_1991" localSheetId="17">#REF!</definedName>
    <definedName name="_1991" localSheetId="47">#REF!</definedName>
    <definedName name="_1991" localSheetId="81">#REF!</definedName>
    <definedName name="_1991" localSheetId="36">#REF!</definedName>
    <definedName name="_1991" localSheetId="1">#REF!</definedName>
    <definedName name="_1991" localSheetId="34">#REF!</definedName>
    <definedName name="_1991" localSheetId="48">#REF!</definedName>
    <definedName name="_1991" localSheetId="49">#REF!</definedName>
    <definedName name="_1991" localSheetId="50">#REF!</definedName>
    <definedName name="_1991" localSheetId="82">#REF!</definedName>
    <definedName name="_1991" localSheetId="83">#REF!</definedName>
    <definedName name="_1991" localSheetId="22">#REF!</definedName>
    <definedName name="_1991" localSheetId="23">#REF!</definedName>
    <definedName name="_1991">#REF!</definedName>
    <definedName name="_1992" localSheetId="86">#REF!</definedName>
    <definedName name="_1992" localSheetId="87">#REF!</definedName>
    <definedName name="_1992" localSheetId="88">#REF!</definedName>
    <definedName name="_1992" localSheetId="89">#REF!</definedName>
    <definedName name="_1992" localSheetId="91">#REF!</definedName>
    <definedName name="_1992" localSheetId="92">#REF!</definedName>
    <definedName name="_1992" localSheetId="93">#REF!</definedName>
    <definedName name="_1992" localSheetId="15">#REF!</definedName>
    <definedName name="_1992" localSheetId="17">#REF!</definedName>
    <definedName name="_1992" localSheetId="47">#REF!</definedName>
    <definedName name="_1992" localSheetId="81">#REF!</definedName>
    <definedName name="_1992" localSheetId="36">#REF!</definedName>
    <definedName name="_1992" localSheetId="1">#REF!</definedName>
    <definedName name="_1992" localSheetId="34">#REF!</definedName>
    <definedName name="_1992" localSheetId="48">#REF!</definedName>
    <definedName name="_1992" localSheetId="49">#REF!</definedName>
    <definedName name="_1992" localSheetId="50">#REF!</definedName>
    <definedName name="_1992" localSheetId="82">#REF!</definedName>
    <definedName name="_1992" localSheetId="83">#REF!</definedName>
    <definedName name="_1992" localSheetId="22">#REF!</definedName>
    <definedName name="_1992" localSheetId="23">#REF!</definedName>
    <definedName name="_1992">#REF!</definedName>
    <definedName name="_1993" localSheetId="86">#REF!</definedName>
    <definedName name="_1993" localSheetId="87">#REF!</definedName>
    <definedName name="_1993" localSheetId="88">#REF!</definedName>
    <definedName name="_1993" localSheetId="89">#REF!</definedName>
    <definedName name="_1993" localSheetId="91">#REF!</definedName>
    <definedName name="_1993" localSheetId="92">#REF!</definedName>
    <definedName name="_1993" localSheetId="93">#REF!</definedName>
    <definedName name="_1993" localSheetId="15">#REF!</definedName>
    <definedName name="_1993" localSheetId="17">#REF!</definedName>
    <definedName name="_1993" localSheetId="47">#REF!</definedName>
    <definedName name="_1993" localSheetId="81">#REF!</definedName>
    <definedName name="_1993" localSheetId="36">#REF!</definedName>
    <definedName name="_1993" localSheetId="1">#REF!</definedName>
    <definedName name="_1993" localSheetId="34">#REF!</definedName>
    <definedName name="_1993" localSheetId="48">#REF!</definedName>
    <definedName name="_1993" localSheetId="49">#REF!</definedName>
    <definedName name="_1993" localSheetId="50">#REF!</definedName>
    <definedName name="_1993" localSheetId="82">#REF!</definedName>
    <definedName name="_1993" localSheetId="83">#REF!</definedName>
    <definedName name="_1993" localSheetId="22">#REF!</definedName>
    <definedName name="_1993" localSheetId="23">#REF!</definedName>
    <definedName name="_1993">#REF!</definedName>
    <definedName name="_1994" localSheetId="86">#REF!</definedName>
    <definedName name="_1994" localSheetId="87">#REF!</definedName>
    <definedName name="_1994" localSheetId="88">#REF!</definedName>
    <definedName name="_1994" localSheetId="89">#REF!</definedName>
    <definedName name="_1994" localSheetId="91">#REF!</definedName>
    <definedName name="_1994" localSheetId="92">#REF!</definedName>
    <definedName name="_1994" localSheetId="93">#REF!</definedName>
    <definedName name="_1994" localSheetId="15">#REF!</definedName>
    <definedName name="_1994" localSheetId="17">#REF!</definedName>
    <definedName name="_1994" localSheetId="47">#REF!</definedName>
    <definedName name="_1994" localSheetId="81">#REF!</definedName>
    <definedName name="_1994" localSheetId="36">#REF!</definedName>
    <definedName name="_1994" localSheetId="1">#REF!</definedName>
    <definedName name="_1994" localSheetId="34">#REF!</definedName>
    <definedName name="_1994" localSheetId="48">#REF!</definedName>
    <definedName name="_1994" localSheetId="49">#REF!</definedName>
    <definedName name="_1994" localSheetId="50">#REF!</definedName>
    <definedName name="_1994" localSheetId="82">#REF!</definedName>
    <definedName name="_1994" localSheetId="83">#REF!</definedName>
    <definedName name="_1994" localSheetId="22">#REF!</definedName>
    <definedName name="_1994" localSheetId="23">#REF!</definedName>
    <definedName name="_1994">#REF!</definedName>
    <definedName name="_1995" localSheetId="86">#REF!</definedName>
    <definedName name="_1995" localSheetId="87">#REF!</definedName>
    <definedName name="_1995" localSheetId="88">#REF!</definedName>
    <definedName name="_1995" localSheetId="89">#REF!</definedName>
    <definedName name="_1995" localSheetId="91">#REF!</definedName>
    <definedName name="_1995" localSheetId="92">#REF!</definedName>
    <definedName name="_1995" localSheetId="93">#REF!</definedName>
    <definedName name="_1995" localSheetId="15">#REF!</definedName>
    <definedName name="_1995" localSheetId="17">#REF!</definedName>
    <definedName name="_1995" localSheetId="47">#REF!</definedName>
    <definedName name="_1995" localSheetId="81">#REF!</definedName>
    <definedName name="_1995" localSheetId="36">#REF!</definedName>
    <definedName name="_1995" localSheetId="1">#REF!</definedName>
    <definedName name="_1995" localSheetId="34">#REF!</definedName>
    <definedName name="_1995" localSheetId="48">#REF!</definedName>
    <definedName name="_1995" localSheetId="49">#REF!</definedName>
    <definedName name="_1995" localSheetId="50">#REF!</definedName>
    <definedName name="_1995" localSheetId="82">#REF!</definedName>
    <definedName name="_1995" localSheetId="83">#REF!</definedName>
    <definedName name="_1995" localSheetId="22">#REF!</definedName>
    <definedName name="_1995" localSheetId="23">#REF!</definedName>
    <definedName name="_1995">#REF!</definedName>
    <definedName name="_1996" localSheetId="86">#REF!</definedName>
    <definedName name="_1996" localSheetId="87">#REF!</definedName>
    <definedName name="_1996" localSheetId="88">#REF!</definedName>
    <definedName name="_1996" localSheetId="89">#REF!</definedName>
    <definedName name="_1996" localSheetId="91">#REF!</definedName>
    <definedName name="_1996" localSheetId="92">#REF!</definedName>
    <definedName name="_1996" localSheetId="93">#REF!</definedName>
    <definedName name="_1996" localSheetId="15">#REF!</definedName>
    <definedName name="_1996" localSheetId="17">#REF!</definedName>
    <definedName name="_1996" localSheetId="47">#REF!</definedName>
    <definedName name="_1996" localSheetId="81">#REF!</definedName>
    <definedName name="_1996" localSheetId="36">#REF!</definedName>
    <definedName name="_1996" localSheetId="1">#REF!</definedName>
    <definedName name="_1996" localSheetId="34">#REF!</definedName>
    <definedName name="_1996" localSheetId="48">#REF!</definedName>
    <definedName name="_1996" localSheetId="49">#REF!</definedName>
    <definedName name="_1996" localSheetId="50">#REF!</definedName>
    <definedName name="_1996" localSheetId="82">#REF!</definedName>
    <definedName name="_1996" localSheetId="83">#REF!</definedName>
    <definedName name="_1996" localSheetId="22">#REF!</definedName>
    <definedName name="_1996" localSheetId="23">#REF!</definedName>
    <definedName name="_1996">#REF!</definedName>
    <definedName name="_1997" localSheetId="86">#REF!</definedName>
    <definedName name="_1997" localSheetId="87">#REF!</definedName>
    <definedName name="_1997" localSheetId="88">#REF!</definedName>
    <definedName name="_1997" localSheetId="89">#REF!</definedName>
    <definedName name="_1997" localSheetId="91">#REF!</definedName>
    <definedName name="_1997" localSheetId="92">#REF!</definedName>
    <definedName name="_1997" localSheetId="93">#REF!</definedName>
    <definedName name="_1997" localSheetId="15">#REF!</definedName>
    <definedName name="_1997" localSheetId="17">#REF!</definedName>
    <definedName name="_1997" localSheetId="47">#REF!</definedName>
    <definedName name="_1997" localSheetId="81">#REF!</definedName>
    <definedName name="_1997" localSheetId="36">#REF!</definedName>
    <definedName name="_1997" localSheetId="1">#REF!</definedName>
    <definedName name="_1997" localSheetId="34">#REF!</definedName>
    <definedName name="_1997" localSheetId="48">#REF!</definedName>
    <definedName name="_1997" localSheetId="49">#REF!</definedName>
    <definedName name="_1997" localSheetId="50">#REF!</definedName>
    <definedName name="_1997" localSheetId="82">#REF!</definedName>
    <definedName name="_1997" localSheetId="83">#REF!</definedName>
    <definedName name="_1997" localSheetId="22">#REF!</definedName>
    <definedName name="_1997" localSheetId="23">#REF!</definedName>
    <definedName name="_1997">#REF!</definedName>
    <definedName name="_1998" localSheetId="86">#REF!</definedName>
    <definedName name="_1998" localSheetId="87">#REF!</definedName>
    <definedName name="_1998" localSheetId="88">#REF!</definedName>
    <definedName name="_1998" localSheetId="89">#REF!</definedName>
    <definedName name="_1998" localSheetId="91">#REF!</definedName>
    <definedName name="_1998" localSheetId="92">#REF!</definedName>
    <definedName name="_1998" localSheetId="93">#REF!</definedName>
    <definedName name="_1998" localSheetId="15">#REF!</definedName>
    <definedName name="_1998" localSheetId="17">#REF!</definedName>
    <definedName name="_1998" localSheetId="47">#REF!</definedName>
    <definedName name="_1998" localSheetId="81">#REF!</definedName>
    <definedName name="_1998" localSheetId="36">#REF!</definedName>
    <definedName name="_1998" localSheetId="1">#REF!</definedName>
    <definedName name="_1998" localSheetId="34">#REF!</definedName>
    <definedName name="_1998" localSheetId="48">#REF!</definedName>
    <definedName name="_1998" localSheetId="49">#REF!</definedName>
    <definedName name="_1998" localSheetId="50">#REF!</definedName>
    <definedName name="_1998" localSheetId="82">#REF!</definedName>
    <definedName name="_1998" localSheetId="83">#REF!</definedName>
    <definedName name="_1998" localSheetId="22">#REF!</definedName>
    <definedName name="_1998" localSheetId="23">#REF!</definedName>
    <definedName name="_1998">#REF!</definedName>
    <definedName name="_1999" localSheetId="86">#REF!</definedName>
    <definedName name="_1999" localSheetId="87">#REF!</definedName>
    <definedName name="_1999" localSheetId="88">#REF!</definedName>
    <definedName name="_1999" localSheetId="89">#REF!</definedName>
    <definedName name="_1999" localSheetId="91">#REF!</definedName>
    <definedName name="_1999" localSheetId="92">#REF!</definedName>
    <definedName name="_1999" localSheetId="93">#REF!</definedName>
    <definedName name="_1999" localSheetId="15">#REF!</definedName>
    <definedName name="_1999" localSheetId="17">#REF!</definedName>
    <definedName name="_1999" localSheetId="47">#REF!</definedName>
    <definedName name="_1999" localSheetId="81">#REF!</definedName>
    <definedName name="_1999" localSheetId="36">#REF!</definedName>
    <definedName name="_1999" localSheetId="1">#REF!</definedName>
    <definedName name="_1999" localSheetId="34">#REF!</definedName>
    <definedName name="_1999" localSheetId="48">#REF!</definedName>
    <definedName name="_1999" localSheetId="49">#REF!</definedName>
    <definedName name="_1999" localSheetId="50">#REF!</definedName>
    <definedName name="_1999" localSheetId="82">#REF!</definedName>
    <definedName name="_1999" localSheetId="83">#REF!</definedName>
    <definedName name="_1999" localSheetId="22">#REF!</definedName>
    <definedName name="_1999" localSheetId="23">#REF!</definedName>
    <definedName name="_1999">#REF!</definedName>
    <definedName name="_1IMPRESION" localSheetId="86">#REF!</definedName>
    <definedName name="_1IMPRESION" localSheetId="87">#REF!</definedName>
    <definedName name="_1IMPRESION" localSheetId="88">#REF!</definedName>
    <definedName name="_1IMPRESION" localSheetId="89">#REF!</definedName>
    <definedName name="_1IMPRESION" localSheetId="91">#REF!</definedName>
    <definedName name="_1IMPRESION" localSheetId="92">#REF!</definedName>
    <definedName name="_1IMPRESION" localSheetId="93">#REF!</definedName>
    <definedName name="_1IMPRESION" localSheetId="15">#REF!</definedName>
    <definedName name="_1IMPRESION" localSheetId="17">#REF!</definedName>
    <definedName name="_1IMPRESION" localSheetId="25">#REF!</definedName>
    <definedName name="_1IMPRESION" localSheetId="26">#REF!</definedName>
    <definedName name="_1IMPRESION" localSheetId="28">#REF!</definedName>
    <definedName name="_1IMPRESION" localSheetId="47">#REF!</definedName>
    <definedName name="_1IMPRESION" localSheetId="81">#REF!</definedName>
    <definedName name="_1IMPRESION" localSheetId="36">#REF!</definedName>
    <definedName name="_1IMPRESION" localSheetId="1">#REF!</definedName>
    <definedName name="_1IMPRESION" localSheetId="27">#REF!</definedName>
    <definedName name="_1IMPRESION" localSheetId="34">#REF!</definedName>
    <definedName name="_1IMPRESION" localSheetId="39">#REF!</definedName>
    <definedName name="_1IMPRESION" localSheetId="40">#REF!</definedName>
    <definedName name="_1IMPRESION" localSheetId="44">#REF!</definedName>
    <definedName name="_1IMPRESION" localSheetId="48">#REF!</definedName>
    <definedName name="_1IMPRESION" localSheetId="49">#REF!</definedName>
    <definedName name="_1IMPRESION" localSheetId="50">#REF!</definedName>
    <definedName name="_1IMPRESION" localSheetId="69">#REF!</definedName>
    <definedName name="_1IMPRESION" localSheetId="70">#REF!</definedName>
    <definedName name="_1IMPRESION" localSheetId="82">#REF!</definedName>
    <definedName name="_1IMPRESION" localSheetId="83">#REF!</definedName>
    <definedName name="_1IMPRESION" localSheetId="22">#REF!</definedName>
    <definedName name="_1IMPRESION" localSheetId="23">#REF!</definedName>
    <definedName name="_1IMPRESION">#REF!</definedName>
    <definedName name="_1Macros_Import_.qbop" localSheetId="15">#REF!</definedName>
    <definedName name="_1Macros_Import_.qbop" localSheetId="16">#REF!</definedName>
    <definedName name="_1Macros_Import_.qbop" localSheetId="33">#N/A</definedName>
    <definedName name="_1Macros_Import_.qbop" localSheetId="37">#N/A</definedName>
    <definedName name="_1Macros_Import_.qbop" localSheetId="7">[27]!'[Macros Import].qbop'</definedName>
    <definedName name="_1Macros_Import_.qbop" localSheetId="11">[27]!'[Macros Import].qbop'</definedName>
    <definedName name="_1Macros_Import_.qbop" localSheetId="38">#N/A</definedName>
    <definedName name="_1Macros_Import_.qbop" localSheetId="47">#N/A</definedName>
    <definedName name="_1Macros_Import_.qbop" localSheetId="36">#N/A</definedName>
    <definedName name="_1Macros_Import_.qbop" localSheetId="1">[27]!'[Macros Import].qbop'</definedName>
    <definedName name="_1Macros_Import_.qbop" localSheetId="29">[27]!'[Macros Import].qbop'</definedName>
    <definedName name="_1Macros_Import_.qbop" localSheetId="34">#N/A</definedName>
    <definedName name="_1Macros_Import_.qbop" localSheetId="39">#N/A</definedName>
    <definedName name="_1Macros_Import_.qbop" localSheetId="3">#N/A</definedName>
    <definedName name="_1Macros_Import_.qbop" localSheetId="48">#N/A</definedName>
    <definedName name="_1Macros_Import_.qbop" localSheetId="49">#N/A</definedName>
    <definedName name="_1Macros_Import_.qbop" localSheetId="50">#N/A</definedName>
    <definedName name="_1Macros_Import_.qbop" localSheetId="67">[27]!'[Macros Import].qbop'</definedName>
    <definedName name="_1Macros_Import_.qbop" localSheetId="69">#N/A</definedName>
    <definedName name="_1Macros_Import_.qbop" localSheetId="70">[27]!'[Macros Import].qbop'</definedName>
    <definedName name="_1Macros_Import_.qbop" localSheetId="84">#N/A</definedName>
    <definedName name="_1Macros_Import_.qbop" localSheetId="22">#REF!</definedName>
    <definedName name="_1Macros_Import_.qbop" localSheetId="23">#N/A</definedName>
    <definedName name="_1Macros_Import_.qbop">#N/A</definedName>
    <definedName name="_1r" localSheetId="86">#REF!</definedName>
    <definedName name="_1r" localSheetId="87">#REF!</definedName>
    <definedName name="_1r" localSheetId="88">#REF!</definedName>
    <definedName name="_1r" localSheetId="89">#REF!</definedName>
    <definedName name="_1r" localSheetId="91">#REF!</definedName>
    <definedName name="_1r" localSheetId="92">#REF!</definedName>
    <definedName name="_1r" localSheetId="93">#REF!</definedName>
    <definedName name="_1r" localSheetId="15">#REF!</definedName>
    <definedName name="_1r" localSheetId="16">#REF!</definedName>
    <definedName name="_1r" localSheetId="17">#REF!</definedName>
    <definedName name="_1r" localSheetId="25">#REF!</definedName>
    <definedName name="_1r" localSheetId="26">#REF!</definedName>
    <definedName name="_1r" localSheetId="28">#REF!</definedName>
    <definedName name="_1r" localSheetId="33">#REF!</definedName>
    <definedName name="_1r" localSheetId="37">#REF!</definedName>
    <definedName name="_1r" localSheetId="38">#REF!</definedName>
    <definedName name="_1r" localSheetId="47">#REF!</definedName>
    <definedName name="_1r" localSheetId="81">#REF!</definedName>
    <definedName name="_1r" localSheetId="36">#REF!</definedName>
    <definedName name="_1r" localSheetId="1">#REF!</definedName>
    <definedName name="_1r" localSheetId="27">#REF!</definedName>
    <definedName name="_1r" localSheetId="34">#REF!</definedName>
    <definedName name="_1r" localSheetId="39">#REF!</definedName>
    <definedName name="_1r" localSheetId="40">#REF!</definedName>
    <definedName name="_1r" localSheetId="48">#REF!</definedName>
    <definedName name="_1r" localSheetId="49">#REF!</definedName>
    <definedName name="_1r" localSheetId="50">#REF!</definedName>
    <definedName name="_1r" localSheetId="69">#REF!</definedName>
    <definedName name="_1r" localSheetId="70">#REF!</definedName>
    <definedName name="_1r" localSheetId="82">#REF!</definedName>
    <definedName name="_1r" localSheetId="83">#REF!</definedName>
    <definedName name="_1r" localSheetId="84">#REF!</definedName>
    <definedName name="_1r" localSheetId="22">#REF!</definedName>
    <definedName name="_1r" localSheetId="23">#REF!</definedName>
    <definedName name="_1r">#REF!</definedName>
    <definedName name="_2">#N/A</definedName>
    <definedName name="_2__123Graph_ACPI_ER_LOG" localSheetId="86" hidden="1">[24]ER!#REF!</definedName>
    <definedName name="_2__123Graph_ACPI_ER_LOG" localSheetId="87" hidden="1">[24]ER!#REF!</definedName>
    <definedName name="_2__123Graph_ACPI_ER_LOG" localSheetId="88" hidden="1">[24]ER!#REF!</definedName>
    <definedName name="_2__123Graph_ACPI_ER_LOG" localSheetId="89" hidden="1">[24]ER!#REF!</definedName>
    <definedName name="_2__123Graph_ACPI_ER_LOG" localSheetId="91" hidden="1">[24]ER!#REF!</definedName>
    <definedName name="_2__123Graph_ACPI_ER_LOG" localSheetId="92" hidden="1">[24]ER!#REF!</definedName>
    <definedName name="_2__123Graph_ACPI_ER_LOG" localSheetId="93" hidden="1">[24]ER!#REF!</definedName>
    <definedName name="_2__123Graph_ACPI_ER_LOG" localSheetId="15" hidden="1">#REF!</definedName>
    <definedName name="_2__123Graph_ACPI_ER_LOG" localSheetId="17" hidden="1">#REF!</definedName>
    <definedName name="_2__123Graph_ACPI_ER_LOG" localSheetId="33" hidden="1">[24]ER!#REF!</definedName>
    <definedName name="_2__123Graph_ACPI_ER_LOG" localSheetId="37" hidden="1">[24]ER!#REF!</definedName>
    <definedName name="_2__123Graph_ACPI_ER_LOG" localSheetId="38" hidden="1">[24]ER!#REF!</definedName>
    <definedName name="_2__123Graph_ACPI_ER_LOG" localSheetId="47" hidden="1">#REF!</definedName>
    <definedName name="_2__123Graph_ACPI_ER_LOG" localSheetId="81" hidden="1">[24]ER!#REF!</definedName>
    <definedName name="_2__123Graph_ACPI_ER_LOG" localSheetId="36" hidden="1">[24]ER!#REF!</definedName>
    <definedName name="_2__123Graph_ACPI_ER_LOG" localSheetId="1" hidden="1">[24]ER!#REF!</definedName>
    <definedName name="_2__123Graph_ACPI_ER_LOG" localSheetId="29" hidden="1">[24]ER!#REF!</definedName>
    <definedName name="_2__123Graph_ACPI_ER_LOG" localSheetId="30" hidden="1">[24]ER!#REF!</definedName>
    <definedName name="_2__123Graph_ACPI_ER_LOG" localSheetId="31" hidden="1">[24]ER!#REF!</definedName>
    <definedName name="_2__123Graph_ACPI_ER_LOG" localSheetId="32" hidden="1">[24]ER!#REF!</definedName>
    <definedName name="_2__123Graph_ACPI_ER_LOG" localSheetId="34" hidden="1">[24]ER!#REF!</definedName>
    <definedName name="_2__123Graph_ACPI_ER_LOG" localSheetId="48" hidden="1">#REF!</definedName>
    <definedName name="_2__123Graph_ACPI_ER_LOG" localSheetId="49" hidden="1">#REF!</definedName>
    <definedName name="_2__123Graph_ACPI_ER_LOG" localSheetId="50" hidden="1">[24]ER!#REF!</definedName>
    <definedName name="_2__123Graph_ACPI_ER_LOG" localSheetId="69" hidden="1">[24]ER!#REF!</definedName>
    <definedName name="_2__123Graph_ACPI_ER_LOG" localSheetId="70" hidden="1">[24]ER!#REF!</definedName>
    <definedName name="_2__123Graph_ACPI_ER_LOG" localSheetId="82" hidden="1">[24]ER!#REF!</definedName>
    <definedName name="_2__123Graph_ACPI_ER_LOG" localSheetId="83" hidden="1">[24]ER!#REF!</definedName>
    <definedName name="_2__123Graph_ACPI_ER_LOG" localSheetId="84" hidden="1">[24]ER!#REF!</definedName>
    <definedName name="_2__123Graph_ACPI_ER_LOG" localSheetId="22" hidden="1">#REF!</definedName>
    <definedName name="_2__123Graph_ACPI_ER_LOG" localSheetId="23" hidden="1">[24]ER!#REF!</definedName>
    <definedName name="_2__123Graph_ACPI_ER_LOG" hidden="1">#REF!</definedName>
    <definedName name="_2__123Graph_AFIG_D" localSheetId="86" hidden="1">#REF!</definedName>
    <definedName name="_2__123Graph_AFIG_D" localSheetId="87" hidden="1">#REF!</definedName>
    <definedName name="_2__123Graph_AFIG_D" localSheetId="88" hidden="1">#REF!</definedName>
    <definedName name="_2__123Graph_AFIG_D" localSheetId="89" hidden="1">#REF!</definedName>
    <definedName name="_2__123Graph_AFIG_D" localSheetId="91" hidden="1">#REF!</definedName>
    <definedName name="_2__123Graph_AFIG_D" localSheetId="92" hidden="1">#REF!</definedName>
    <definedName name="_2__123Graph_AFIG_D" localSheetId="93" hidden="1">#REF!</definedName>
    <definedName name="_2__123Graph_AFIG_D" localSheetId="15" hidden="1">#REF!</definedName>
    <definedName name="_2__123Graph_AFIG_D" localSheetId="16" hidden="1">#REF!</definedName>
    <definedName name="_2__123Graph_AFIG_D" localSheetId="17" hidden="1">#REF!</definedName>
    <definedName name="_2__123Graph_AFIG_D" localSheetId="33" hidden="1">#REF!</definedName>
    <definedName name="_2__123Graph_AFIG_D" localSheetId="37" hidden="1">#REF!</definedName>
    <definedName name="_2__123Graph_AFIG_D" localSheetId="38" hidden="1">#REF!</definedName>
    <definedName name="_2__123Graph_AFIG_D" localSheetId="47" hidden="1">#REF!</definedName>
    <definedName name="_2__123Graph_AFIG_D" localSheetId="81" hidden="1">#REF!</definedName>
    <definedName name="_2__123Graph_AFIG_D" localSheetId="36" hidden="1">#REF!</definedName>
    <definedName name="_2__123Graph_AFIG_D" localSheetId="1" hidden="1">#REF!</definedName>
    <definedName name="_2__123Graph_AFIG_D" localSheetId="29" hidden="1">#REF!</definedName>
    <definedName name="_2__123Graph_AFIG_D" localSheetId="34" hidden="1">#REF!</definedName>
    <definedName name="_2__123Graph_AFIG_D" localSheetId="39" hidden="1">#REF!</definedName>
    <definedName name="_2__123Graph_AFIG_D" localSheetId="48" hidden="1">#REF!</definedName>
    <definedName name="_2__123Graph_AFIG_D" localSheetId="49" hidden="1">#REF!</definedName>
    <definedName name="_2__123Graph_AFIG_D" localSheetId="50" hidden="1">#REF!</definedName>
    <definedName name="_2__123Graph_AFIG_D" localSheetId="70" hidden="1">#REF!</definedName>
    <definedName name="_2__123Graph_AFIG_D" localSheetId="82" hidden="1">#REF!</definedName>
    <definedName name="_2__123Graph_AFIG_D" localSheetId="83" hidden="1">#REF!</definedName>
    <definedName name="_2__123Graph_AFIG_D" localSheetId="84" hidden="1">#REF!</definedName>
    <definedName name="_2__123Graph_AFIG_D" localSheetId="22" hidden="1">#REF!</definedName>
    <definedName name="_2__123Graph_AFIG_D" localSheetId="23" hidden="1">#REF!</definedName>
    <definedName name="_2__123Graph_AFIG_D" hidden="1">#REF!</definedName>
    <definedName name="_20__123Graph_BIBA_IBRD" localSheetId="86" hidden="1">[24]WB!#REF!</definedName>
    <definedName name="_20__123Graph_BIBA_IBRD" localSheetId="87" hidden="1">[24]WB!#REF!</definedName>
    <definedName name="_20__123Graph_BIBA_IBRD" localSheetId="88" hidden="1">[24]WB!#REF!</definedName>
    <definedName name="_20__123Graph_BIBA_IBRD" localSheetId="89" hidden="1">[24]WB!#REF!</definedName>
    <definedName name="_20__123Graph_BIBA_IBRD" localSheetId="91" hidden="1">[24]WB!#REF!</definedName>
    <definedName name="_20__123Graph_BIBA_IBRD" localSheetId="92" hidden="1">[24]WB!#REF!</definedName>
    <definedName name="_20__123Graph_BIBA_IBRD" localSheetId="93" hidden="1">[24]WB!#REF!</definedName>
    <definedName name="_20__123Graph_BIBA_IBRD" localSheetId="15" hidden="1">#REF!</definedName>
    <definedName name="_20__123Graph_BIBA_IBRD" localSheetId="16" hidden="1">#REF!</definedName>
    <definedName name="_20__123Graph_BIBA_IBRD" localSheetId="17" hidden="1">#REF!</definedName>
    <definedName name="_20__123Graph_BIBA_IBRD" localSheetId="25" hidden="1">[24]WB!#REF!</definedName>
    <definedName name="_20__123Graph_BIBA_IBRD" localSheetId="26" hidden="1">[24]WB!#REF!</definedName>
    <definedName name="_20__123Graph_BIBA_IBRD" localSheetId="28" hidden="1">#REF!</definedName>
    <definedName name="_20__123Graph_BIBA_IBRD" localSheetId="33" hidden="1">[24]WB!#REF!</definedName>
    <definedName name="_20__123Graph_BIBA_IBRD" localSheetId="37" hidden="1">[24]WB!#REF!</definedName>
    <definedName name="_20__123Graph_BIBA_IBRD" localSheetId="38" hidden="1">[24]WB!#REF!</definedName>
    <definedName name="_20__123Graph_BIBA_IBRD" localSheetId="47" hidden="1">#REF!</definedName>
    <definedName name="_20__123Graph_BIBA_IBRD" localSheetId="81" hidden="1">[24]WB!#REF!</definedName>
    <definedName name="_20__123Graph_BIBA_IBRD" localSheetId="36" hidden="1">[24]WB!#REF!</definedName>
    <definedName name="_20__123Graph_BIBA_IBRD" localSheetId="1" hidden="1">[24]WB!#REF!</definedName>
    <definedName name="_20__123Graph_BIBA_IBRD" localSheetId="27" hidden="1">#REF!</definedName>
    <definedName name="_20__123Graph_BIBA_IBRD" localSheetId="29" hidden="1">[24]WB!#REF!</definedName>
    <definedName name="_20__123Graph_BIBA_IBRD" localSheetId="34" hidden="1">[24]WB!#REF!</definedName>
    <definedName name="_20__123Graph_BIBA_IBRD" localSheetId="39" hidden="1">[24]WB!#REF!</definedName>
    <definedName name="_20__123Graph_BIBA_IBRD" localSheetId="40" hidden="1">#REF!</definedName>
    <definedName name="_20__123Graph_BIBA_IBRD" localSheetId="48" hidden="1">#REF!</definedName>
    <definedName name="_20__123Graph_BIBA_IBRD" localSheetId="49" hidden="1">#REF!</definedName>
    <definedName name="_20__123Graph_BIBA_IBRD" localSheetId="50" hidden="1">[24]WB!#REF!</definedName>
    <definedName name="_20__123Graph_BIBA_IBRD" localSheetId="69" hidden="1">#REF!</definedName>
    <definedName name="_20__123Graph_BIBA_IBRD" localSheetId="70" hidden="1">[24]WB!#REF!</definedName>
    <definedName name="_20__123Graph_BIBA_IBRD" localSheetId="82" hidden="1">[24]WB!#REF!</definedName>
    <definedName name="_20__123Graph_BIBA_IBRD" localSheetId="83" hidden="1">[24]WB!#REF!</definedName>
    <definedName name="_20__123Graph_BIBA_IBRD" localSheetId="84" hidden="1">[24]WB!#REF!</definedName>
    <definedName name="_20__123Graph_BIBA_IBRD" localSheetId="22" hidden="1">#REF!</definedName>
    <definedName name="_20__123Graph_BIBA_IBRD" localSheetId="23" hidden="1">[24]WB!#REF!</definedName>
    <definedName name="_20__123Graph_BIBA_IBRD" hidden="1">#REF!</definedName>
    <definedName name="_20__123Graph_XREALEX_WAGE" localSheetId="15" hidden="1">#REF!</definedName>
    <definedName name="_20__123Graph_XREALEX_WAGE" localSheetId="17" hidden="1">#REF!</definedName>
    <definedName name="_20__123Graph_XREALEX_WAGE" localSheetId="33" hidden="1">[28]PRIVATE!#REF!</definedName>
    <definedName name="_20__123Graph_XREALEX_WAGE" localSheetId="37" hidden="1">[28]PRIVATE!#REF!</definedName>
    <definedName name="_20__123Graph_XREALEX_WAGE" localSheetId="38" hidden="1">[28]PRIVATE!#REF!</definedName>
    <definedName name="_20__123Graph_XREALEX_WAGE" localSheetId="47" hidden="1">#REF!</definedName>
    <definedName name="_20__123Graph_XREALEX_WAGE" localSheetId="81" hidden="1">[28]PRIVATE!#REF!</definedName>
    <definedName name="_20__123Graph_XREALEX_WAGE" localSheetId="36" hidden="1">[28]PRIVATE!#REF!</definedName>
    <definedName name="_20__123Graph_XREALEX_WAGE" localSheetId="1" hidden="1">[28]PRIVATE!#REF!</definedName>
    <definedName name="_20__123Graph_XREALEX_WAGE" localSheetId="29" hidden="1">[28]PRIVATE!#REF!</definedName>
    <definedName name="_20__123Graph_XREALEX_WAGE" localSheetId="30" hidden="1">[28]PRIVATE!#REF!</definedName>
    <definedName name="_20__123Graph_XREALEX_WAGE" localSheetId="31" hidden="1">[28]PRIVATE!#REF!</definedName>
    <definedName name="_20__123Graph_XREALEX_WAGE" localSheetId="32" hidden="1">[28]PRIVATE!#REF!</definedName>
    <definedName name="_20__123Graph_XREALEX_WAGE" localSheetId="34" hidden="1">[28]PRIVATE!#REF!</definedName>
    <definedName name="_20__123Graph_XREALEX_WAGE" localSheetId="39" hidden="1">[28]PRIVATE!#REF!</definedName>
    <definedName name="_20__123Graph_XREALEX_WAGE" localSheetId="48" hidden="1">#REF!</definedName>
    <definedName name="_20__123Graph_XREALEX_WAGE" localSheetId="49" hidden="1">#REF!</definedName>
    <definedName name="_20__123Graph_XREALEX_WAGE" localSheetId="50" hidden="1">[28]PRIVATE!#REF!</definedName>
    <definedName name="_20__123Graph_XREALEX_WAGE" localSheetId="69" hidden="1">[28]PRIVATE!#REF!</definedName>
    <definedName name="_20__123Graph_XREALEX_WAGE" localSheetId="82" hidden="1">[28]PRIVATE!#REF!</definedName>
    <definedName name="_20__123Graph_XREALEX_WAGE" localSheetId="84" hidden="1">[28]PRIVATE!#REF!</definedName>
    <definedName name="_20__123Graph_XREALEX_WAGE" localSheetId="22" hidden="1">#REF!</definedName>
    <definedName name="_20__123Graph_XREALEX_WAGE" localSheetId="23" hidden="1">[28]PRIVATE!#REF!</definedName>
    <definedName name="_20__123Graph_XREALEX_WAGE" hidden="1">#REF!</definedName>
    <definedName name="_2000" localSheetId="86">#REF!</definedName>
    <definedName name="_2000" localSheetId="87">#REF!</definedName>
    <definedName name="_2000" localSheetId="88">#REF!</definedName>
    <definedName name="_2000" localSheetId="89">#REF!</definedName>
    <definedName name="_2000" localSheetId="91">#REF!</definedName>
    <definedName name="_2000" localSheetId="92">#REF!</definedName>
    <definedName name="_2000" localSheetId="93">#REF!</definedName>
    <definedName name="_2000" localSheetId="15">#REF!</definedName>
    <definedName name="_2000" localSheetId="16">#REF!</definedName>
    <definedName name="_2000" localSheetId="17">#REF!</definedName>
    <definedName name="_2000" localSheetId="33">#REF!</definedName>
    <definedName name="_2000" localSheetId="37">#REF!</definedName>
    <definedName name="_2000" localSheetId="38">#REF!</definedName>
    <definedName name="_2000" localSheetId="47">#REF!</definedName>
    <definedName name="_2000" localSheetId="81">#REF!</definedName>
    <definedName name="_2000" localSheetId="36">#REF!</definedName>
    <definedName name="_2000" localSheetId="1">#REF!</definedName>
    <definedName name="_2000" localSheetId="34">#REF!</definedName>
    <definedName name="_2000" localSheetId="39">#REF!</definedName>
    <definedName name="_2000" localSheetId="48">#REF!</definedName>
    <definedName name="_2000" localSheetId="49">#REF!</definedName>
    <definedName name="_2000" localSheetId="50">#REF!</definedName>
    <definedName name="_2000" localSheetId="70">#REF!</definedName>
    <definedName name="_2000" localSheetId="82">#REF!</definedName>
    <definedName name="_2000" localSheetId="83">#REF!</definedName>
    <definedName name="_2000" localSheetId="84">#REF!</definedName>
    <definedName name="_2000" localSheetId="22">#REF!</definedName>
    <definedName name="_2000" localSheetId="23">#REF!</definedName>
    <definedName name="_2000">#REF!</definedName>
    <definedName name="_2001" localSheetId="86">#REF!</definedName>
    <definedName name="_2001" localSheetId="87">#REF!</definedName>
    <definedName name="_2001" localSheetId="88">#REF!</definedName>
    <definedName name="_2001" localSheetId="89">#REF!</definedName>
    <definedName name="_2001" localSheetId="91">#REF!</definedName>
    <definedName name="_2001" localSheetId="92">#REF!</definedName>
    <definedName name="_2001" localSheetId="93">#REF!</definedName>
    <definedName name="_2001" localSheetId="15">#REF!</definedName>
    <definedName name="_2001" localSheetId="16">#REF!</definedName>
    <definedName name="_2001" localSheetId="17">#REF!</definedName>
    <definedName name="_2001" localSheetId="47">#REF!</definedName>
    <definedName name="_2001" localSheetId="81">#REF!</definedName>
    <definedName name="_2001" localSheetId="36">#REF!</definedName>
    <definedName name="_2001" localSheetId="1">#REF!</definedName>
    <definedName name="_2001" localSheetId="34">#REF!</definedName>
    <definedName name="_2001" localSheetId="48">#REF!</definedName>
    <definedName name="_2001" localSheetId="49">#REF!</definedName>
    <definedName name="_2001" localSheetId="50">#REF!</definedName>
    <definedName name="_2001" localSheetId="70">#REF!</definedName>
    <definedName name="_2001" localSheetId="82">#REF!</definedName>
    <definedName name="_2001" localSheetId="83">#REF!</definedName>
    <definedName name="_2001" localSheetId="22">#REF!</definedName>
    <definedName name="_2001" localSheetId="23">#REF!</definedName>
    <definedName name="_2001">#REF!</definedName>
    <definedName name="_2002" localSheetId="86">#REF!</definedName>
    <definedName name="_2002" localSheetId="87">#REF!</definedName>
    <definedName name="_2002" localSheetId="88">#REF!</definedName>
    <definedName name="_2002" localSheetId="89">#REF!</definedName>
    <definedName name="_2002" localSheetId="91">#REF!</definedName>
    <definedName name="_2002" localSheetId="92">#REF!</definedName>
    <definedName name="_2002" localSheetId="93">#REF!</definedName>
    <definedName name="_2002" localSheetId="15">#REF!</definedName>
    <definedName name="_2002" localSheetId="16">#REF!</definedName>
    <definedName name="_2002" localSheetId="17">#REF!</definedName>
    <definedName name="_2002" localSheetId="47">#REF!</definedName>
    <definedName name="_2002" localSheetId="81">#REF!</definedName>
    <definedName name="_2002" localSheetId="36">#REF!</definedName>
    <definedName name="_2002" localSheetId="1">#REF!</definedName>
    <definedName name="_2002" localSheetId="34">#REF!</definedName>
    <definedName name="_2002" localSheetId="48">#REF!</definedName>
    <definedName name="_2002" localSheetId="49">#REF!</definedName>
    <definedName name="_2002" localSheetId="50">#REF!</definedName>
    <definedName name="_2002" localSheetId="70">#REF!</definedName>
    <definedName name="_2002" localSheetId="82">#REF!</definedName>
    <definedName name="_2002" localSheetId="83">#REF!</definedName>
    <definedName name="_2002" localSheetId="22">#REF!</definedName>
    <definedName name="_2002" localSheetId="23">#REF!</definedName>
    <definedName name="_2002">#REF!</definedName>
    <definedName name="_2003" localSheetId="86">#REF!</definedName>
    <definedName name="_2003" localSheetId="87">#REF!</definedName>
    <definedName name="_2003" localSheetId="88">#REF!</definedName>
    <definedName name="_2003" localSheetId="89">#REF!</definedName>
    <definedName name="_2003" localSheetId="91">#REF!</definedName>
    <definedName name="_2003" localSheetId="92">#REF!</definedName>
    <definedName name="_2003" localSheetId="93">#REF!</definedName>
    <definedName name="_2003" localSheetId="15">#REF!</definedName>
    <definedName name="_2003" localSheetId="17">#REF!</definedName>
    <definedName name="_2003" localSheetId="47">#REF!</definedName>
    <definedName name="_2003" localSheetId="81">#REF!</definedName>
    <definedName name="_2003" localSheetId="36">#REF!</definedName>
    <definedName name="_2003" localSheetId="1">#REF!</definedName>
    <definedName name="_2003" localSheetId="34">#REF!</definedName>
    <definedName name="_2003" localSheetId="48">#REF!</definedName>
    <definedName name="_2003" localSheetId="49">#REF!</definedName>
    <definedName name="_2003" localSheetId="50">#REF!</definedName>
    <definedName name="_2003" localSheetId="82">#REF!</definedName>
    <definedName name="_2003" localSheetId="83">#REF!</definedName>
    <definedName name="_2003" localSheetId="22">#REF!</definedName>
    <definedName name="_2003" localSheetId="23">#REF!</definedName>
    <definedName name="_2003">#REF!</definedName>
    <definedName name="_24__123Graph_BTERMS_OF_TRADE" localSheetId="86" hidden="1">#REF!</definedName>
    <definedName name="_24__123Graph_BTERMS_OF_TRADE" localSheetId="87" hidden="1">#REF!</definedName>
    <definedName name="_24__123Graph_BTERMS_OF_TRADE" localSheetId="88" hidden="1">#REF!</definedName>
    <definedName name="_24__123Graph_BTERMS_OF_TRADE" localSheetId="89" hidden="1">#REF!</definedName>
    <definedName name="_24__123Graph_BTERMS_OF_TRADE" localSheetId="91" hidden="1">#REF!</definedName>
    <definedName name="_24__123Graph_BTERMS_OF_TRADE" localSheetId="92" hidden="1">#REF!</definedName>
    <definedName name="_24__123Graph_BTERMS_OF_TRADE" localSheetId="93" hidden="1">#REF!</definedName>
    <definedName name="_24__123Graph_BTERMS_OF_TRADE" localSheetId="15" hidden="1">#REF!</definedName>
    <definedName name="_24__123Graph_BTERMS_OF_TRADE" localSheetId="17" hidden="1">#REF!</definedName>
    <definedName name="_24__123Graph_BTERMS_OF_TRADE" localSheetId="25" hidden="1">#REF!</definedName>
    <definedName name="_24__123Graph_BTERMS_OF_TRADE" localSheetId="26" hidden="1">#REF!</definedName>
    <definedName name="_24__123Graph_BTERMS_OF_TRADE" localSheetId="28" hidden="1">#REF!</definedName>
    <definedName name="_24__123Graph_BTERMS_OF_TRADE" localSheetId="47" hidden="1">#REF!</definedName>
    <definedName name="_24__123Graph_BTERMS_OF_TRADE" localSheetId="81" hidden="1">#REF!</definedName>
    <definedName name="_24__123Graph_BTERMS_OF_TRADE" localSheetId="36" hidden="1">#REF!</definedName>
    <definedName name="_24__123Graph_BTERMS_OF_TRADE" localSheetId="1" hidden="1">#REF!</definedName>
    <definedName name="_24__123Graph_BTERMS_OF_TRADE" localSheetId="27" hidden="1">#REF!</definedName>
    <definedName name="_24__123Graph_BTERMS_OF_TRADE" localSheetId="34" hidden="1">#REF!</definedName>
    <definedName name="_24__123Graph_BTERMS_OF_TRADE" localSheetId="39" hidden="1">#REF!</definedName>
    <definedName name="_24__123Graph_BTERMS_OF_TRADE" localSheetId="40" hidden="1">#REF!</definedName>
    <definedName name="_24__123Graph_BTERMS_OF_TRADE" localSheetId="44" hidden="1">#REF!</definedName>
    <definedName name="_24__123Graph_BTERMS_OF_TRADE" localSheetId="48" hidden="1">#REF!</definedName>
    <definedName name="_24__123Graph_BTERMS_OF_TRADE" localSheetId="49" hidden="1">#REF!</definedName>
    <definedName name="_24__123Graph_BTERMS_OF_TRADE" localSheetId="50" hidden="1">#REF!</definedName>
    <definedName name="_24__123Graph_BTERMS_OF_TRADE" localSheetId="62" hidden="1">#REF!</definedName>
    <definedName name="_24__123Graph_BTERMS_OF_TRADE" localSheetId="63" hidden="1">#REF!</definedName>
    <definedName name="_24__123Graph_BTERMS_OF_TRADE" localSheetId="69" hidden="1">#REF!</definedName>
    <definedName name="_24__123Graph_BTERMS_OF_TRADE" localSheetId="70" hidden="1">#REF!</definedName>
    <definedName name="_24__123Graph_BTERMS_OF_TRADE" localSheetId="82" hidden="1">#REF!</definedName>
    <definedName name="_24__123Graph_BTERMS_OF_TRADE" localSheetId="83" hidden="1">#REF!</definedName>
    <definedName name="_24__123Graph_BTERMS_OF_TRADE" localSheetId="22" hidden="1">#REF!</definedName>
    <definedName name="_24__123Graph_BTERMS_OF_TRADE" localSheetId="23" hidden="1">#REF!</definedName>
    <definedName name="_24__123Graph_BTERMS_OF_TRADE" hidden="1">#REF!</definedName>
    <definedName name="_24Macros_Import_.qbop" localSheetId="86">[29]!'[Macros Import].qbop'</definedName>
    <definedName name="_24Macros_Import_.qbop" localSheetId="87">[29]!'[Macros Import].qbop'</definedName>
    <definedName name="_24Macros_Import_.qbop" localSheetId="88">[29]!'[Macros Import].qbop'</definedName>
    <definedName name="_24Macros_Import_.qbop" localSheetId="89">[29]!'[Macros Import].qbop'</definedName>
    <definedName name="_24Macros_Import_.qbop" localSheetId="91">[29]!'[Macros Import].qbop'</definedName>
    <definedName name="_24Macros_Import_.qbop" localSheetId="92">[29]!'[Macros Import].qbop'</definedName>
    <definedName name="_24Macros_Import_.qbop" localSheetId="93">[29]!'[Macros Import].qbop'</definedName>
    <definedName name="_24Macros_Import_.qbop" localSheetId="15">#REF!</definedName>
    <definedName name="_24Macros_Import_.qbop" localSheetId="17">#REF!</definedName>
    <definedName name="_24Macros_Import_.qbop" localSheetId="25">[29]!'[Macros Import].qbop'</definedName>
    <definedName name="_24Macros_Import_.qbop" localSheetId="26">[29]!'[Macros Import].qbop'</definedName>
    <definedName name="_24Macros_Import_.qbop" localSheetId="28">#REF!</definedName>
    <definedName name="_24Macros_Import_.qbop" localSheetId="7">[29]!'[Macros Import].qbop'</definedName>
    <definedName name="_24Macros_Import_.qbop" localSheetId="11">[29]!'[Macros Import].qbop'</definedName>
    <definedName name="_24Macros_Import_.qbop" localSheetId="47">#REF!</definedName>
    <definedName name="_24Macros_Import_.qbop" localSheetId="81">[29]!'[Macros Import].qbop'</definedName>
    <definedName name="_24Macros_Import_.qbop" localSheetId="36">[29]!'[Macros Import].qbop'</definedName>
    <definedName name="_24Macros_Import_.qbop" localSheetId="1">[29]!'[Macros Import].qbop'</definedName>
    <definedName name="_24Macros_Import_.qbop" localSheetId="27">#REF!</definedName>
    <definedName name="_24Macros_Import_.qbop" localSheetId="29">[29]!'[Macros Import].qbop'</definedName>
    <definedName name="_24Macros_Import_.qbop" localSheetId="30">[29]!'[Macros Import].qbop'</definedName>
    <definedName name="_24Macros_Import_.qbop" localSheetId="31">[29]!'[Macros Import].qbop'</definedName>
    <definedName name="_24Macros_Import_.qbop" localSheetId="32">[29]!'[Macros Import].qbop'</definedName>
    <definedName name="_24Macros_Import_.qbop" localSheetId="34">[29]!'[Macros Import].qbop'</definedName>
    <definedName name="_24Macros_Import_.qbop" localSheetId="48">#REF!</definedName>
    <definedName name="_24Macros_Import_.qbop" localSheetId="49">#REF!</definedName>
    <definedName name="_24Macros_Import_.qbop" localSheetId="50">[29]!'[Macros Import].qbop'</definedName>
    <definedName name="_24Macros_Import_.qbop" localSheetId="62">#REF!</definedName>
    <definedName name="_24Macros_Import_.qbop" localSheetId="67">[29]!'[Macros Import].qbop'</definedName>
    <definedName name="_24Macros_Import_.qbop" localSheetId="69">#REF!</definedName>
    <definedName name="_24Macros_Import_.qbop" localSheetId="70">[29]!'[Macros Import].qbop'</definedName>
    <definedName name="_24Macros_Import_.qbop" localSheetId="80">[29]!'[Macros Import].qbop'</definedName>
    <definedName name="_24Macros_Import_.qbop" localSheetId="82">[29]!'[Macros Import].qbop'</definedName>
    <definedName name="_24Macros_Import_.qbop" localSheetId="84">[29]!'[Macros Import].qbop'</definedName>
    <definedName name="_24Macros_Import_.qbop" localSheetId="22">#REF!</definedName>
    <definedName name="_24Macros_Import_.qbop" localSheetId="23">[29]!'[Macros Import].qbop'</definedName>
    <definedName name="_24Macros_Import_.qbop">#REF!</definedName>
    <definedName name="_25__123Graph_ACPI_ER_LOG" localSheetId="86" hidden="1">[30]ER!#REF!</definedName>
    <definedName name="_25__123Graph_ACPI_ER_LOG" localSheetId="87" hidden="1">[30]ER!#REF!</definedName>
    <definedName name="_25__123Graph_ACPI_ER_LOG" localSheetId="88" hidden="1">[30]ER!#REF!</definedName>
    <definedName name="_25__123Graph_ACPI_ER_LOG" localSheetId="89" hidden="1">[30]ER!#REF!</definedName>
    <definedName name="_25__123Graph_ACPI_ER_LOG" localSheetId="91" hidden="1">[30]ER!#REF!</definedName>
    <definedName name="_25__123Graph_ACPI_ER_LOG" localSheetId="92" hidden="1">[30]ER!#REF!</definedName>
    <definedName name="_25__123Graph_ACPI_ER_LOG" localSheetId="93" hidden="1">[30]ER!#REF!</definedName>
    <definedName name="_25__123Graph_ACPI_ER_LOG" localSheetId="15" hidden="1">#REF!</definedName>
    <definedName name="_25__123Graph_ACPI_ER_LOG" localSheetId="16" hidden="1">#REF!</definedName>
    <definedName name="_25__123Graph_ACPI_ER_LOG" localSheetId="17" hidden="1">#REF!</definedName>
    <definedName name="_25__123Graph_ACPI_ER_LOG" localSheetId="28" hidden="1">#REF!</definedName>
    <definedName name="_25__123Graph_ACPI_ER_LOG" localSheetId="33" hidden="1">[30]ER!#REF!</definedName>
    <definedName name="_25__123Graph_ACPI_ER_LOG" localSheetId="37" hidden="1">[30]ER!#REF!</definedName>
    <definedName name="_25__123Graph_ACPI_ER_LOG" localSheetId="38" hidden="1">[30]ER!#REF!</definedName>
    <definedName name="_25__123Graph_ACPI_ER_LOG" localSheetId="47" hidden="1">#REF!</definedName>
    <definedName name="_25__123Graph_ACPI_ER_LOG" localSheetId="81" hidden="1">[30]ER!#REF!</definedName>
    <definedName name="_25__123Graph_ACPI_ER_LOG" localSheetId="36" hidden="1">[30]ER!#REF!</definedName>
    <definedName name="_25__123Graph_ACPI_ER_LOG" localSheetId="1" hidden="1">[30]ER!#REF!</definedName>
    <definedName name="_25__123Graph_ACPI_ER_LOG" localSheetId="27" hidden="1">#REF!</definedName>
    <definedName name="_25__123Graph_ACPI_ER_LOG" localSheetId="29" hidden="1">[30]ER!#REF!</definedName>
    <definedName name="_25__123Graph_ACPI_ER_LOG" localSheetId="30" hidden="1">[30]ER!#REF!</definedName>
    <definedName name="_25__123Graph_ACPI_ER_LOG" localSheetId="31" hidden="1">[30]ER!#REF!</definedName>
    <definedName name="_25__123Graph_ACPI_ER_LOG" localSheetId="32" hidden="1">[30]ER!#REF!</definedName>
    <definedName name="_25__123Graph_ACPI_ER_LOG" localSheetId="34" hidden="1">[30]ER!#REF!</definedName>
    <definedName name="_25__123Graph_ACPI_ER_LOG" localSheetId="39" hidden="1">[30]ER!#REF!</definedName>
    <definedName name="_25__123Graph_ACPI_ER_LOG" localSheetId="41" hidden="1">#REF!</definedName>
    <definedName name="_25__123Graph_ACPI_ER_LOG" localSheetId="42" hidden="1">'Tabla 21'!#REF!</definedName>
    <definedName name="_25__123Graph_ACPI_ER_LOG" localSheetId="43" hidden="1">#REF!</definedName>
    <definedName name="_25__123Graph_ACPI_ER_LOG" localSheetId="44" hidden="1">#REF!</definedName>
    <definedName name="_25__123Graph_ACPI_ER_LOG" localSheetId="48" hidden="1">#REF!</definedName>
    <definedName name="_25__123Graph_ACPI_ER_LOG" localSheetId="49" hidden="1">[30]ER!#REF!</definedName>
    <definedName name="_25__123Graph_ACPI_ER_LOG" localSheetId="50" hidden="1">[30]ER!#REF!</definedName>
    <definedName name="_25__123Graph_ACPI_ER_LOG" localSheetId="69" hidden="1">#REF!</definedName>
    <definedName name="_25__123Graph_ACPI_ER_LOG" localSheetId="70" hidden="1">[30]ER!#REF!</definedName>
    <definedName name="_25__123Graph_ACPI_ER_LOG" localSheetId="82" hidden="1">[30]ER!#REF!</definedName>
    <definedName name="_25__123Graph_ACPI_ER_LOG" localSheetId="83" hidden="1">[30]ER!#REF!</definedName>
    <definedName name="_25__123Graph_ACPI_ER_LOG" localSheetId="84" hidden="1">[30]ER!#REF!</definedName>
    <definedName name="_25__123Graph_ACPI_ER_LOG" localSheetId="22" hidden="1">#REF!</definedName>
    <definedName name="_25__123Graph_ACPI_ER_LOG" localSheetId="23" hidden="1">[30]ER!#REF!</definedName>
    <definedName name="_25__123Graph_ACPI_ER_LOG" hidden="1">#REF!</definedName>
    <definedName name="_25__123Graph_BWB_ADJ_PRJ" localSheetId="15" hidden="1">#REF!</definedName>
    <definedName name="_25__123Graph_BWB_ADJ_PRJ" localSheetId="17" hidden="1">#REF!</definedName>
    <definedName name="_25__123Graph_BWB_ADJ_PRJ" localSheetId="28" hidden="1">#REF!</definedName>
    <definedName name="_25__123Graph_BWB_ADJ_PRJ" localSheetId="47" hidden="1">#REF!</definedName>
    <definedName name="_25__123Graph_BWB_ADJ_PRJ" localSheetId="36" hidden="1">[24]WB!$Q$257:$AK$257</definedName>
    <definedName name="_25__123Graph_BWB_ADJ_PRJ" localSheetId="1" hidden="1">[24]WB!$Q$257:$AK$257</definedName>
    <definedName name="_25__123Graph_BWB_ADJ_PRJ" localSheetId="27" hidden="1">#REF!</definedName>
    <definedName name="_25__123Graph_BWB_ADJ_PRJ" localSheetId="29" hidden="1">[24]WB!$Q$257:$AK$257</definedName>
    <definedName name="_25__123Graph_BWB_ADJ_PRJ" localSheetId="48" hidden="1">#REF!</definedName>
    <definedName name="_25__123Graph_BWB_ADJ_PRJ" localSheetId="49" hidden="1">#REF!</definedName>
    <definedName name="_25__123Graph_BWB_ADJ_PRJ" localSheetId="50" hidden="1">#REF!</definedName>
    <definedName name="_25__123Graph_BWB_ADJ_PRJ" localSheetId="69" hidden="1">#REF!</definedName>
    <definedName name="_25__123Graph_BWB_ADJ_PRJ" localSheetId="84" hidden="1">[24]WB!$Q$257:$AK$257</definedName>
    <definedName name="_25__123Graph_BWB_ADJ_PRJ" localSheetId="22" hidden="1">#REF!</definedName>
    <definedName name="_25__123Graph_BWB_ADJ_PRJ" localSheetId="23" hidden="1">[24]WB!$Q$257:$AK$257</definedName>
    <definedName name="_25__123Graph_BWB_ADJ_PRJ" hidden="1">#REF!</definedName>
    <definedName name="_26__123Graph_BCPI_ER_LOG" localSheetId="86" hidden="1">[30]ER!#REF!</definedName>
    <definedName name="_26__123Graph_BCPI_ER_LOG" localSheetId="87" hidden="1">[30]ER!#REF!</definedName>
    <definedName name="_26__123Graph_BCPI_ER_LOG" localSheetId="88" hidden="1">[30]ER!#REF!</definedName>
    <definedName name="_26__123Graph_BCPI_ER_LOG" localSheetId="89" hidden="1">[30]ER!#REF!</definedName>
    <definedName name="_26__123Graph_BCPI_ER_LOG" localSheetId="91" hidden="1">[30]ER!#REF!</definedName>
    <definedName name="_26__123Graph_BCPI_ER_LOG" localSheetId="92" hidden="1">[30]ER!#REF!</definedName>
    <definedName name="_26__123Graph_BCPI_ER_LOG" localSheetId="93" hidden="1">[30]ER!#REF!</definedName>
    <definedName name="_26__123Graph_BCPI_ER_LOG" localSheetId="15" hidden="1">#REF!</definedName>
    <definedName name="_26__123Graph_BCPI_ER_LOG" localSheetId="16" hidden="1">#REF!</definedName>
    <definedName name="_26__123Graph_BCPI_ER_LOG" localSheetId="17" hidden="1">#REF!</definedName>
    <definedName name="_26__123Graph_BCPI_ER_LOG" localSheetId="28" hidden="1">#REF!</definedName>
    <definedName name="_26__123Graph_BCPI_ER_LOG" localSheetId="33" hidden="1">[30]ER!#REF!</definedName>
    <definedName name="_26__123Graph_BCPI_ER_LOG" localSheetId="37" hidden="1">[30]ER!#REF!</definedName>
    <definedName name="_26__123Graph_BCPI_ER_LOG" localSheetId="38" hidden="1">[30]ER!#REF!</definedName>
    <definedName name="_26__123Graph_BCPI_ER_LOG" localSheetId="47" hidden="1">#REF!</definedName>
    <definedName name="_26__123Graph_BCPI_ER_LOG" localSheetId="81" hidden="1">[30]ER!#REF!</definedName>
    <definedName name="_26__123Graph_BCPI_ER_LOG" localSheetId="36" hidden="1">[30]ER!#REF!</definedName>
    <definedName name="_26__123Graph_BCPI_ER_LOG" localSheetId="1" hidden="1">[30]ER!#REF!</definedName>
    <definedName name="_26__123Graph_BCPI_ER_LOG" localSheetId="27" hidden="1">#REF!</definedName>
    <definedName name="_26__123Graph_BCPI_ER_LOG" localSheetId="29" hidden="1">[30]ER!#REF!</definedName>
    <definedName name="_26__123Graph_BCPI_ER_LOG" localSheetId="30" hidden="1">[30]ER!#REF!</definedName>
    <definedName name="_26__123Graph_BCPI_ER_LOG" localSheetId="31" hidden="1">[30]ER!#REF!</definedName>
    <definedName name="_26__123Graph_BCPI_ER_LOG" localSheetId="32" hidden="1">[30]ER!#REF!</definedName>
    <definedName name="_26__123Graph_BCPI_ER_LOG" localSheetId="34" hidden="1">[30]ER!#REF!</definedName>
    <definedName name="_26__123Graph_BCPI_ER_LOG" localSheetId="39" hidden="1">[30]ER!#REF!</definedName>
    <definedName name="_26__123Graph_BCPI_ER_LOG" localSheetId="41" hidden="1">#REF!</definedName>
    <definedName name="_26__123Graph_BCPI_ER_LOG" localSheetId="42" hidden="1">'Tabla 21'!#REF!</definedName>
    <definedName name="_26__123Graph_BCPI_ER_LOG" localSheetId="43" hidden="1">#REF!</definedName>
    <definedName name="_26__123Graph_BCPI_ER_LOG" localSheetId="44" hidden="1">#REF!</definedName>
    <definedName name="_26__123Graph_BCPI_ER_LOG" localSheetId="48" hidden="1">#REF!</definedName>
    <definedName name="_26__123Graph_BCPI_ER_LOG" localSheetId="49" hidden="1">[30]ER!#REF!</definedName>
    <definedName name="_26__123Graph_BCPI_ER_LOG" localSheetId="50" hidden="1">[30]ER!#REF!</definedName>
    <definedName name="_26__123Graph_BCPI_ER_LOG" localSheetId="69" hidden="1">#REF!</definedName>
    <definedName name="_26__123Graph_BCPI_ER_LOG" localSheetId="70" hidden="1">[30]ER!#REF!</definedName>
    <definedName name="_26__123Graph_BCPI_ER_LOG" localSheetId="82" hidden="1">[30]ER!#REF!</definedName>
    <definedName name="_26__123Graph_BCPI_ER_LOG" localSheetId="83" hidden="1">[30]ER!#REF!</definedName>
    <definedName name="_26__123Graph_BCPI_ER_LOG" localSheetId="84" hidden="1">[30]ER!#REF!</definedName>
    <definedName name="_26__123Graph_BCPI_ER_LOG" localSheetId="22" hidden="1">#REF!</definedName>
    <definedName name="_26__123Graph_BCPI_ER_LOG" localSheetId="23" hidden="1">[30]ER!#REF!</definedName>
    <definedName name="_26__123Graph_BCPI_ER_LOG" hidden="1">#REF!</definedName>
    <definedName name="_27__123Graph_ACPI_ER_LOG" localSheetId="86" hidden="1">[15]ER!#REF!</definedName>
    <definedName name="_27__123Graph_ACPI_ER_LOG" localSheetId="87" hidden="1">[15]ER!#REF!</definedName>
    <definedName name="_27__123Graph_ACPI_ER_LOG" localSheetId="88" hidden="1">[15]ER!#REF!</definedName>
    <definedName name="_27__123Graph_ACPI_ER_LOG" localSheetId="89" hidden="1">[15]ER!#REF!</definedName>
    <definedName name="_27__123Graph_ACPI_ER_LOG" localSheetId="91" hidden="1">[15]ER!#REF!</definedName>
    <definedName name="_27__123Graph_ACPI_ER_LOG" localSheetId="92" hidden="1">[15]ER!#REF!</definedName>
    <definedName name="_27__123Graph_ACPI_ER_LOG" localSheetId="93" hidden="1">[15]ER!#REF!</definedName>
    <definedName name="_27__123Graph_ACPI_ER_LOG" localSheetId="15" hidden="1">#REF!</definedName>
    <definedName name="_27__123Graph_ACPI_ER_LOG" localSheetId="16" hidden="1">#REF!</definedName>
    <definedName name="_27__123Graph_ACPI_ER_LOG" localSheetId="17" hidden="1">#REF!</definedName>
    <definedName name="_27__123Graph_ACPI_ER_LOG" localSheetId="28" hidden="1">#REF!</definedName>
    <definedName name="_27__123Graph_ACPI_ER_LOG" localSheetId="33" hidden="1">[15]ER!#REF!</definedName>
    <definedName name="_27__123Graph_ACPI_ER_LOG" localSheetId="37" hidden="1">[15]ER!#REF!</definedName>
    <definedName name="_27__123Graph_ACPI_ER_LOG" localSheetId="38" hidden="1">[15]ER!#REF!</definedName>
    <definedName name="_27__123Graph_ACPI_ER_LOG" localSheetId="47" hidden="1">#REF!</definedName>
    <definedName name="_27__123Graph_ACPI_ER_LOG" localSheetId="81" hidden="1">[15]ER!#REF!</definedName>
    <definedName name="_27__123Graph_ACPI_ER_LOG" localSheetId="36" hidden="1">[15]ER!#REF!</definedName>
    <definedName name="_27__123Graph_ACPI_ER_LOG" localSheetId="1" hidden="1">[15]ER!#REF!</definedName>
    <definedName name="_27__123Graph_ACPI_ER_LOG" localSheetId="27" hidden="1">#REF!</definedName>
    <definedName name="_27__123Graph_ACPI_ER_LOG" localSheetId="29" hidden="1">[15]ER!#REF!</definedName>
    <definedName name="_27__123Graph_ACPI_ER_LOG" localSheetId="30" hidden="1">[15]ER!#REF!</definedName>
    <definedName name="_27__123Graph_ACPI_ER_LOG" localSheetId="31" hidden="1">[15]ER!#REF!</definedName>
    <definedName name="_27__123Graph_ACPI_ER_LOG" localSheetId="32" hidden="1">[15]ER!#REF!</definedName>
    <definedName name="_27__123Graph_ACPI_ER_LOG" localSheetId="34" hidden="1">[15]ER!#REF!</definedName>
    <definedName name="_27__123Graph_ACPI_ER_LOG" localSheetId="39" hidden="1">[15]ER!#REF!</definedName>
    <definedName name="_27__123Graph_ACPI_ER_LOG" localSheetId="41" hidden="1">#REF!</definedName>
    <definedName name="_27__123Graph_ACPI_ER_LOG" localSheetId="42" hidden="1">'Tabla 21'!#REF!</definedName>
    <definedName name="_27__123Graph_ACPI_ER_LOG" localSheetId="43" hidden="1">#REF!</definedName>
    <definedName name="_27__123Graph_ACPI_ER_LOG" localSheetId="44" hidden="1">#REF!</definedName>
    <definedName name="_27__123Graph_ACPI_ER_LOG" localSheetId="48" hidden="1">#REF!</definedName>
    <definedName name="_27__123Graph_ACPI_ER_LOG" localSheetId="49" hidden="1">[15]ER!#REF!</definedName>
    <definedName name="_27__123Graph_ACPI_ER_LOG" localSheetId="50" hidden="1">[15]ER!#REF!</definedName>
    <definedName name="_27__123Graph_ACPI_ER_LOG" localSheetId="69" hidden="1">#REF!</definedName>
    <definedName name="_27__123Graph_ACPI_ER_LOG" localSheetId="70" hidden="1">[15]ER!#REF!</definedName>
    <definedName name="_27__123Graph_ACPI_ER_LOG" localSheetId="82" hidden="1">[15]ER!#REF!</definedName>
    <definedName name="_27__123Graph_ACPI_ER_LOG" localSheetId="83" hidden="1">[15]ER!#REF!</definedName>
    <definedName name="_27__123Graph_ACPI_ER_LOG" localSheetId="84" hidden="1">[15]ER!#REF!</definedName>
    <definedName name="_27__123Graph_ACPI_ER_LOG" localSheetId="22" hidden="1">#REF!</definedName>
    <definedName name="_27__123Graph_ACPI_ER_LOG" localSheetId="23" hidden="1">[15]ER!#REF!</definedName>
    <definedName name="_27__123Graph_ACPI_ER_LOG" hidden="1">#REF!</definedName>
    <definedName name="_27__123Graph_BIBA_IBRD" localSheetId="86" hidden="1">[30]WB!#REF!</definedName>
    <definedName name="_27__123Graph_BIBA_IBRD" localSheetId="87" hidden="1">[30]WB!#REF!</definedName>
    <definedName name="_27__123Graph_BIBA_IBRD" localSheetId="88" hidden="1">[30]WB!#REF!</definedName>
    <definedName name="_27__123Graph_BIBA_IBRD" localSheetId="89" hidden="1">[30]WB!#REF!</definedName>
    <definedName name="_27__123Graph_BIBA_IBRD" localSheetId="91" hidden="1">[30]WB!#REF!</definedName>
    <definedName name="_27__123Graph_BIBA_IBRD" localSheetId="92" hidden="1">[30]WB!#REF!</definedName>
    <definedName name="_27__123Graph_BIBA_IBRD" localSheetId="93" hidden="1">[30]WB!#REF!</definedName>
    <definedName name="_27__123Graph_BIBA_IBRD" localSheetId="15" hidden="1">#REF!</definedName>
    <definedName name="_27__123Graph_BIBA_IBRD" localSheetId="16" hidden="1">#REF!</definedName>
    <definedName name="_27__123Graph_BIBA_IBRD" localSheetId="17" hidden="1">#REF!</definedName>
    <definedName name="_27__123Graph_BIBA_IBRD" localSheetId="28" hidden="1">#REF!</definedName>
    <definedName name="_27__123Graph_BIBA_IBRD" localSheetId="47" hidden="1">#REF!</definedName>
    <definedName name="_27__123Graph_BIBA_IBRD" localSheetId="81" hidden="1">[30]WB!#REF!</definedName>
    <definedName name="_27__123Graph_BIBA_IBRD" localSheetId="36" hidden="1">[30]WB!#REF!</definedName>
    <definedName name="_27__123Graph_BIBA_IBRD" localSheetId="1" hidden="1">[30]WB!#REF!</definedName>
    <definedName name="_27__123Graph_BIBA_IBRD" localSheetId="27" hidden="1">#REF!</definedName>
    <definedName name="_27__123Graph_BIBA_IBRD" localSheetId="29" hidden="1">[30]WB!#REF!</definedName>
    <definedName name="_27__123Graph_BIBA_IBRD" localSheetId="30" hidden="1">[30]WB!#REF!</definedName>
    <definedName name="_27__123Graph_BIBA_IBRD" localSheetId="31" hidden="1">[30]WB!#REF!</definedName>
    <definedName name="_27__123Graph_BIBA_IBRD" localSheetId="32" hidden="1">[30]WB!#REF!</definedName>
    <definedName name="_27__123Graph_BIBA_IBRD" localSheetId="34" hidden="1">[30]WB!#REF!</definedName>
    <definedName name="_27__123Graph_BIBA_IBRD" localSheetId="39" hidden="1">[30]WB!#REF!</definedName>
    <definedName name="_27__123Graph_BIBA_IBRD" localSheetId="44" hidden="1">#REF!</definedName>
    <definedName name="_27__123Graph_BIBA_IBRD" localSheetId="48" hidden="1">#REF!</definedName>
    <definedName name="_27__123Graph_BIBA_IBRD" localSheetId="49" hidden="1">[30]WB!#REF!</definedName>
    <definedName name="_27__123Graph_BIBA_IBRD" localSheetId="50" hidden="1">[30]WB!#REF!</definedName>
    <definedName name="_27__123Graph_BIBA_IBRD" localSheetId="69" hidden="1">#REF!</definedName>
    <definedName name="_27__123Graph_BIBA_IBRD" localSheetId="70" hidden="1">[30]WB!#REF!</definedName>
    <definedName name="_27__123Graph_BIBA_IBRD" localSheetId="82" hidden="1">[30]WB!#REF!</definedName>
    <definedName name="_27__123Graph_BIBA_IBRD" localSheetId="83" hidden="1">[30]WB!#REF!</definedName>
    <definedName name="_27__123Graph_BIBA_IBRD" localSheetId="84" hidden="1">[30]WB!#REF!</definedName>
    <definedName name="_27__123Graph_BIBA_IBRD" localSheetId="22" hidden="1">#REF!</definedName>
    <definedName name="_27__123Graph_BIBA_IBRD" localSheetId="23" hidden="1">[30]WB!#REF!</definedName>
    <definedName name="_27__123Graph_BIBA_IBRD" hidden="1">#REF!</definedName>
    <definedName name="_27_0CUADRO_N__4." localSheetId="86">[31]monthly!#REF!</definedName>
    <definedName name="_27_0CUADRO_N__4." localSheetId="87">[31]monthly!#REF!</definedName>
    <definedName name="_27_0CUADRO_N__4." localSheetId="88">[31]monthly!#REF!</definedName>
    <definedName name="_27_0CUADRO_N__4." localSheetId="89">[31]monthly!#REF!</definedName>
    <definedName name="_27_0CUADRO_N__4." localSheetId="91">[31]monthly!#REF!</definedName>
    <definedName name="_27_0CUADRO_N__4." localSheetId="92">[31]monthly!#REF!</definedName>
    <definedName name="_27_0CUADRO_N__4." localSheetId="93">[31]monthly!#REF!</definedName>
    <definedName name="_27_0CUADRO_N__4." localSheetId="15">#REF!</definedName>
    <definedName name="_27_0CUADRO_N__4." localSheetId="17">#REF!</definedName>
    <definedName name="_27_0CUADRO_N__4." localSheetId="33">[31]monthly!#REF!</definedName>
    <definedName name="_27_0CUADRO_N__4." localSheetId="37">[31]monthly!#REF!</definedName>
    <definedName name="_27_0CUADRO_N__4." localSheetId="10">[32]monthly!#REF!</definedName>
    <definedName name="_27_0CUADRO_N__4." localSheetId="11">[32]monthly!#REF!</definedName>
    <definedName name="_27_0CUADRO_N__4." localSheetId="38">[31]monthly!#REF!</definedName>
    <definedName name="_27_0CUADRO_N__4." localSheetId="47">#REF!</definedName>
    <definedName name="_27_0CUADRO_N__4." localSheetId="81">[31]monthly!#REF!</definedName>
    <definedName name="_27_0CUADRO_N__4." localSheetId="36">[31]monthly!#REF!</definedName>
    <definedName name="_27_0CUADRO_N__4." localSheetId="1">[32]monthly!#REF!</definedName>
    <definedName name="_27_0CUADRO_N__4." localSheetId="29">[32]monthly!#REF!</definedName>
    <definedName name="_27_0CUADRO_N__4." localSheetId="30">[33]monthly!#REF!</definedName>
    <definedName name="_27_0CUADRO_N__4." localSheetId="31">[33]monthly!#REF!</definedName>
    <definedName name="_27_0CUADRO_N__4." localSheetId="32">[33]monthly!#REF!</definedName>
    <definedName name="_27_0CUADRO_N__4." localSheetId="34">[31]monthly!#REF!</definedName>
    <definedName name="_27_0CUADRO_N__4." localSheetId="39">[32]monthly!#REF!</definedName>
    <definedName name="_27_0CUADRO_N__4." localSheetId="48">#REF!</definedName>
    <definedName name="_27_0CUADRO_N__4." localSheetId="49">[31]monthly!#REF!</definedName>
    <definedName name="_27_0CUADRO_N__4." localSheetId="50">[31]monthly!#REF!</definedName>
    <definedName name="_27_0CUADRO_N__4." localSheetId="69">[32]monthly!#REF!</definedName>
    <definedName name="_27_0CUADRO_N__4." localSheetId="70">[32]monthly!#REF!</definedName>
    <definedName name="_27_0CUADRO_N__4." localSheetId="82">[31]monthly!#REF!</definedName>
    <definedName name="_27_0CUADRO_N__4." localSheetId="83">[31]monthly!#REF!</definedName>
    <definedName name="_27_0CUADRO_N__4." localSheetId="84">[31]monthly!#REF!</definedName>
    <definedName name="_27_0CUADRO_N__4." localSheetId="22">#REF!</definedName>
    <definedName name="_27_0CUADRO_N__4." localSheetId="23">[32]monthly!#REF!</definedName>
    <definedName name="_27_0CUADRO_N__4.">#REF!</definedName>
    <definedName name="_28B.2_B.3" localSheetId="86">#REF!</definedName>
    <definedName name="_28B.2_B.3" localSheetId="87">#REF!</definedName>
    <definedName name="_28B.2_B.3" localSheetId="88">#REF!</definedName>
    <definedName name="_28B.2_B.3" localSheetId="89">#REF!</definedName>
    <definedName name="_28B.2_B.3" localSheetId="91">#REF!</definedName>
    <definedName name="_28B.2_B.3" localSheetId="92">#REF!</definedName>
    <definedName name="_28B.2_B.3" localSheetId="93">#REF!</definedName>
    <definedName name="_28B.2_B.3" localSheetId="15">#REF!</definedName>
    <definedName name="_28B.2_B.3" localSheetId="16">#REF!</definedName>
    <definedName name="_28B.2_B.3" localSheetId="17">#REF!</definedName>
    <definedName name="_28B.2_B.3" localSheetId="25">#REF!</definedName>
    <definedName name="_28B.2_B.3" localSheetId="26">#REF!</definedName>
    <definedName name="_28B.2_B.3" localSheetId="28">#REF!</definedName>
    <definedName name="_28B.2_B.3" localSheetId="33">#REF!</definedName>
    <definedName name="_28B.2_B.3" localSheetId="37">#REF!</definedName>
    <definedName name="_28B.2_B.3" localSheetId="38">#REF!</definedName>
    <definedName name="_28B.2_B.3" localSheetId="47">#REF!</definedName>
    <definedName name="_28B.2_B.3" localSheetId="81">#REF!</definedName>
    <definedName name="_28B.2_B.3" localSheetId="36">#REF!</definedName>
    <definedName name="_28B.2_B.3" localSheetId="1">#REF!</definedName>
    <definedName name="_28B.2_B.3" localSheetId="27">#REF!</definedName>
    <definedName name="_28B.2_B.3" localSheetId="34">#REF!</definedName>
    <definedName name="_28B.2_B.3" localSheetId="39">#REF!</definedName>
    <definedName name="_28B.2_B.3" localSheetId="40">#REF!</definedName>
    <definedName name="_28B.2_B.3" localSheetId="44">#REF!</definedName>
    <definedName name="_28B.2_B.3" localSheetId="48">#REF!</definedName>
    <definedName name="_28B.2_B.3" localSheetId="49">#REF!</definedName>
    <definedName name="_28B.2_B.3" localSheetId="50">#REF!</definedName>
    <definedName name="_28B.2_B.3" localSheetId="69">#REF!</definedName>
    <definedName name="_28B.2_B.3" localSheetId="70">#REF!</definedName>
    <definedName name="_28B.2_B.3" localSheetId="82">#REF!</definedName>
    <definedName name="_28B.2_B.3" localSheetId="83">#REF!</definedName>
    <definedName name="_28B.2_B.3" localSheetId="84">#REF!</definedName>
    <definedName name="_28B.2_B.3" localSheetId="22">#REF!</definedName>
    <definedName name="_28B.2_B.3" localSheetId="23">#REF!</definedName>
    <definedName name="_28B.2_B.3">#REF!</definedName>
    <definedName name="_29__123Graph_XFIG_D" localSheetId="86" hidden="1">#REF!</definedName>
    <definedName name="_29__123Graph_XFIG_D" localSheetId="87" hidden="1">#REF!</definedName>
    <definedName name="_29__123Graph_XFIG_D" localSheetId="88" hidden="1">#REF!</definedName>
    <definedName name="_29__123Graph_XFIG_D" localSheetId="89" hidden="1">#REF!</definedName>
    <definedName name="_29__123Graph_XFIG_D" localSheetId="91" hidden="1">#REF!</definedName>
    <definedName name="_29__123Graph_XFIG_D" localSheetId="92" hidden="1">#REF!</definedName>
    <definedName name="_29__123Graph_XFIG_D" localSheetId="93" hidden="1">#REF!</definedName>
    <definedName name="_29__123Graph_XFIG_D" localSheetId="15" hidden="1">#REF!</definedName>
    <definedName name="_29__123Graph_XFIG_D" localSheetId="16" hidden="1">#REF!</definedName>
    <definedName name="_29__123Graph_XFIG_D" localSheetId="17" hidden="1">#REF!</definedName>
    <definedName name="_29__123Graph_XFIG_D" localSheetId="25" hidden="1">#REF!</definedName>
    <definedName name="_29__123Graph_XFIG_D" localSheetId="26" hidden="1">#REF!</definedName>
    <definedName name="_29__123Graph_XFIG_D" localSheetId="28" hidden="1">#REF!</definedName>
    <definedName name="_29__123Graph_XFIG_D" localSheetId="47" hidden="1">#REF!</definedName>
    <definedName name="_29__123Graph_XFIG_D" localSheetId="81" hidden="1">#REF!</definedName>
    <definedName name="_29__123Graph_XFIG_D" localSheetId="36" hidden="1">#REF!</definedName>
    <definedName name="_29__123Graph_XFIG_D" localSheetId="1" hidden="1">#REF!</definedName>
    <definedName name="_29__123Graph_XFIG_D" localSheetId="27" hidden="1">#REF!</definedName>
    <definedName name="_29__123Graph_XFIG_D" localSheetId="34" hidden="1">#REF!</definedName>
    <definedName name="_29__123Graph_XFIG_D" localSheetId="39" hidden="1">#REF!</definedName>
    <definedName name="_29__123Graph_XFIG_D" localSheetId="40" hidden="1">#REF!</definedName>
    <definedName name="_29__123Graph_XFIG_D" localSheetId="48" hidden="1">#REF!</definedName>
    <definedName name="_29__123Graph_XFIG_D" localSheetId="49" hidden="1">#REF!</definedName>
    <definedName name="_29__123Graph_XFIG_D" localSheetId="50" hidden="1">#REF!</definedName>
    <definedName name="_29__123Graph_XFIG_D" localSheetId="62" hidden="1">#REF!</definedName>
    <definedName name="_29__123Graph_XFIG_D" localSheetId="63" hidden="1">#REF!</definedName>
    <definedName name="_29__123Graph_XFIG_D" localSheetId="69" hidden="1">#REF!</definedName>
    <definedName name="_29__123Graph_XFIG_D" localSheetId="70" hidden="1">#REF!</definedName>
    <definedName name="_29__123Graph_XFIG_D" localSheetId="82" hidden="1">#REF!</definedName>
    <definedName name="_29__123Graph_XFIG_D" localSheetId="83" hidden="1">#REF!</definedName>
    <definedName name="_29__123Graph_XFIG_D" localSheetId="22" hidden="1">#REF!</definedName>
    <definedName name="_29__123Graph_XFIG_D" localSheetId="23" hidden="1">#REF!</definedName>
    <definedName name="_29__123Graph_XFIG_D" hidden="1">#REF!</definedName>
    <definedName name="_29B.4___5" localSheetId="86">#REF!</definedName>
    <definedName name="_29B.4___5" localSheetId="87">#REF!</definedName>
    <definedName name="_29B.4___5" localSheetId="88">#REF!</definedName>
    <definedName name="_29B.4___5" localSheetId="89">#REF!</definedName>
    <definedName name="_29B.4___5" localSheetId="91">#REF!</definedName>
    <definedName name="_29B.4___5" localSheetId="92">#REF!</definedName>
    <definedName name="_29B.4___5" localSheetId="93">#REF!</definedName>
    <definedName name="_29B.4___5" localSheetId="15">#REF!</definedName>
    <definedName name="_29B.4___5" localSheetId="16">#REF!</definedName>
    <definedName name="_29B.4___5" localSheetId="17">#REF!</definedName>
    <definedName name="_29B.4___5" localSheetId="25">#REF!</definedName>
    <definedName name="_29B.4___5" localSheetId="28">#REF!</definedName>
    <definedName name="_29B.4___5" localSheetId="47">#REF!</definedName>
    <definedName name="_29B.4___5" localSheetId="81">#REF!</definedName>
    <definedName name="_29B.4___5" localSheetId="36">#REF!</definedName>
    <definedName name="_29B.4___5" localSheetId="1">#REF!</definedName>
    <definedName name="_29B.4___5" localSheetId="34">#REF!</definedName>
    <definedName name="_29B.4___5" localSheetId="39">#REF!</definedName>
    <definedName name="_29B.4___5" localSheetId="40">#REF!</definedName>
    <definedName name="_29B.4___5" localSheetId="48">#REF!</definedName>
    <definedName name="_29B.4___5" localSheetId="49">#REF!</definedName>
    <definedName name="_29B.4___5" localSheetId="50">#REF!</definedName>
    <definedName name="_29B.4___5" localSheetId="70">#REF!</definedName>
    <definedName name="_29B.4___5" localSheetId="82">#REF!</definedName>
    <definedName name="_29B.4___5" localSheetId="83">#REF!</definedName>
    <definedName name="_29B.4___5" localSheetId="22">#REF!</definedName>
    <definedName name="_29B.4___5" localSheetId="23">#REF!</definedName>
    <definedName name="_29B.4___5">#REF!</definedName>
    <definedName name="_2IMPRESION" localSheetId="86">#REF!</definedName>
    <definedName name="_2IMPRESION" localSheetId="87">#REF!</definedName>
    <definedName name="_2IMPRESION" localSheetId="88">#REF!</definedName>
    <definedName name="_2IMPRESION" localSheetId="89">#REF!</definedName>
    <definedName name="_2IMPRESION" localSheetId="91">#REF!</definedName>
    <definedName name="_2IMPRESION" localSheetId="92">#REF!</definedName>
    <definedName name="_2IMPRESION" localSheetId="93">#REF!</definedName>
    <definedName name="_2IMPRESION" localSheetId="15">#REF!</definedName>
    <definedName name="_2IMPRESION" localSheetId="17">#REF!</definedName>
    <definedName name="_2IMPRESION" localSheetId="25">#REF!</definedName>
    <definedName name="_2IMPRESION" localSheetId="47">#REF!</definedName>
    <definedName name="_2IMPRESION" localSheetId="81">#REF!</definedName>
    <definedName name="_2IMPRESION" localSheetId="36">#REF!</definedName>
    <definedName name="_2IMPRESION" localSheetId="1">#REF!</definedName>
    <definedName name="_2IMPRESION" localSheetId="34">#REF!</definedName>
    <definedName name="_2IMPRESION" localSheetId="40">#REF!</definedName>
    <definedName name="_2IMPRESION" localSheetId="48">#REF!</definedName>
    <definedName name="_2IMPRESION" localSheetId="49">#REF!</definedName>
    <definedName name="_2IMPRESION" localSheetId="50">#REF!</definedName>
    <definedName name="_2IMPRESION" localSheetId="70">#REF!</definedName>
    <definedName name="_2IMPRESION" localSheetId="82">#REF!</definedName>
    <definedName name="_2IMPRESION" localSheetId="83">#REF!</definedName>
    <definedName name="_2IMPRESION" localSheetId="22">#REF!</definedName>
    <definedName name="_2IMPRESION" localSheetId="23">#REF!</definedName>
    <definedName name="_2IMPRESION">#REF!</definedName>
    <definedName name="_2Macros_Import_.qbop" localSheetId="86">[34]!'[Macros Import].qbop'</definedName>
    <definedName name="_2Macros_Import_.qbop" localSheetId="87">[34]!'[Macros Import].qbop'</definedName>
    <definedName name="_2Macros_Import_.qbop" localSheetId="88">[34]!'[Macros Import].qbop'</definedName>
    <definedName name="_2Macros_Import_.qbop" localSheetId="89">[34]!'[Macros Import].qbop'</definedName>
    <definedName name="_2Macros_Import_.qbop" localSheetId="91">[34]!'[Macros Import].qbop'</definedName>
    <definedName name="_2Macros_Import_.qbop" localSheetId="92">[34]!'[Macros Import].qbop'</definedName>
    <definedName name="_2Macros_Import_.qbop" localSheetId="93">[34]!'[Macros Import].qbop'</definedName>
    <definedName name="_2Macros_Import_.qbop" localSheetId="15">#REF!</definedName>
    <definedName name="_2Macros_Import_.qbop" localSheetId="17">#REF!</definedName>
    <definedName name="_2Macros_Import_.qbop" localSheetId="25">[34]!'[Macros Import].qbop'</definedName>
    <definedName name="_2Macros_Import_.qbop" localSheetId="26">[34]!'[Macros Import].qbop'</definedName>
    <definedName name="_2Macros_Import_.qbop" localSheetId="28">#REF!</definedName>
    <definedName name="_2Macros_Import_.qbop" localSheetId="7">[34]!'[Macros Import].qbop'</definedName>
    <definedName name="_2Macros_Import_.qbop" localSheetId="11">[34]!'[Macros Import].qbop'</definedName>
    <definedName name="_2Macros_Import_.qbop" localSheetId="47">#REF!</definedName>
    <definedName name="_2Macros_Import_.qbop" localSheetId="81">[34]!'[Macros Import].qbop'</definedName>
    <definedName name="_2Macros_Import_.qbop" localSheetId="36">[34]!'[Macros Import].qbop'</definedName>
    <definedName name="_2Macros_Import_.qbop" localSheetId="1">[34]!'[Macros Import].qbop'</definedName>
    <definedName name="_2Macros_Import_.qbop" localSheetId="27">#REF!</definedName>
    <definedName name="_2Macros_Import_.qbop" localSheetId="29">[34]!'[Macros Import].qbop'</definedName>
    <definedName name="_2Macros_Import_.qbop" localSheetId="30">[34]!'[Macros Import].qbop'</definedName>
    <definedName name="_2Macros_Import_.qbop" localSheetId="31">[34]!'[Macros Import].qbop'</definedName>
    <definedName name="_2Macros_Import_.qbop" localSheetId="32">[34]!'[Macros Import].qbop'</definedName>
    <definedName name="_2Macros_Import_.qbop" localSheetId="34">[34]!'[Macros Import].qbop'</definedName>
    <definedName name="_2Macros_Import_.qbop" localSheetId="48">#REF!</definedName>
    <definedName name="_2Macros_Import_.qbop" localSheetId="49">#REF!</definedName>
    <definedName name="_2Macros_Import_.qbop" localSheetId="50">[34]!'[Macros Import].qbop'</definedName>
    <definedName name="_2Macros_Import_.qbop" localSheetId="62">#REF!</definedName>
    <definedName name="_2Macros_Import_.qbop" localSheetId="67">[34]!'[Macros Import].qbop'</definedName>
    <definedName name="_2Macros_Import_.qbop" localSheetId="69">#REF!</definedName>
    <definedName name="_2Macros_Import_.qbop" localSheetId="70">[34]!'[Macros Import].qbop'</definedName>
    <definedName name="_2Macros_Import_.qbop" localSheetId="80">[34]!'[Macros Import].qbop'</definedName>
    <definedName name="_2Macros_Import_.qbop" localSheetId="82">[34]!'[Macros Import].qbop'</definedName>
    <definedName name="_2Macros_Import_.qbop" localSheetId="84">[34]!'[Macros Import].qbop'</definedName>
    <definedName name="_2Macros_Import_.qbop" localSheetId="22">#REF!</definedName>
    <definedName name="_2Macros_Import_.qbop" localSheetId="23">[34]!'[Macros Import].qbop'</definedName>
    <definedName name="_2Macros_Import_.qbop">#REF!</definedName>
    <definedName name="_3">#N/A</definedName>
    <definedName name="_3.__No_club_de_París__Después_del_30_Jun_84" localSheetId="86">#REF!</definedName>
    <definedName name="_3.__No_club_de_París__Después_del_30_Jun_84" localSheetId="87">#REF!</definedName>
    <definedName name="_3.__No_club_de_París__Después_del_30_Jun_84" localSheetId="88">#REF!</definedName>
    <definedName name="_3.__No_club_de_París__Después_del_30_Jun_84" localSheetId="89">#REF!</definedName>
    <definedName name="_3.__No_club_de_París__Después_del_30_Jun_84" localSheetId="91">#REF!</definedName>
    <definedName name="_3.__No_club_de_París__Después_del_30_Jun_84" localSheetId="92">#REF!</definedName>
    <definedName name="_3.__No_club_de_París__Después_del_30_Jun_84" localSheetId="93">#REF!</definedName>
    <definedName name="_3.__No_club_de_París__Después_del_30_Jun_84" localSheetId="15">#REF!</definedName>
    <definedName name="_3.__No_club_de_París__Después_del_30_Jun_84" localSheetId="16">#REF!</definedName>
    <definedName name="_3.__No_club_de_París__Después_del_30_Jun_84" localSheetId="17">#REF!</definedName>
    <definedName name="_3.__No_club_de_París__Después_del_30_Jun_84" localSheetId="25">#REF!</definedName>
    <definedName name="_3.__No_club_de_París__Después_del_30_Jun_84" localSheetId="26">#REF!</definedName>
    <definedName name="_3.__No_club_de_París__Después_del_30_Jun_84" localSheetId="28">#REF!</definedName>
    <definedName name="_3.__No_club_de_París__Después_del_30_Jun_84" localSheetId="33">#REF!</definedName>
    <definedName name="_3.__No_club_de_París__Después_del_30_Jun_84" localSheetId="37">#REF!</definedName>
    <definedName name="_3.__No_club_de_París__Después_del_30_Jun_84" localSheetId="38">#REF!</definedName>
    <definedName name="_3.__No_club_de_París__Después_del_30_Jun_84" localSheetId="47">#REF!</definedName>
    <definedName name="_3.__No_club_de_París__Después_del_30_Jun_84" localSheetId="81">#REF!</definedName>
    <definedName name="_3.__No_club_de_París__Después_del_30_Jun_84" localSheetId="36">#REF!</definedName>
    <definedName name="_3.__No_club_de_París__Después_del_30_Jun_84" localSheetId="1">#REF!</definedName>
    <definedName name="_3.__No_club_de_París__Después_del_30_Jun_84" localSheetId="27">#REF!</definedName>
    <definedName name="_3.__No_club_de_París__Después_del_30_Jun_84" localSheetId="30">#N/A</definedName>
    <definedName name="_3.__No_club_de_París__Después_del_30_Jun_84" localSheetId="31">#N/A</definedName>
    <definedName name="_3.__No_club_de_París__Después_del_30_Jun_84" localSheetId="32">#N/A</definedName>
    <definedName name="_3.__No_club_de_París__Después_del_30_Jun_84" localSheetId="34">#REF!</definedName>
    <definedName name="_3.__No_club_de_París__Después_del_30_Jun_84" localSheetId="39">#REF!</definedName>
    <definedName name="_3.__No_club_de_París__Después_del_30_Jun_84" localSheetId="40">#REF!</definedName>
    <definedName name="_3.__No_club_de_París__Después_del_30_Jun_84" localSheetId="44">#REF!</definedName>
    <definedName name="_3.__No_club_de_París__Después_del_30_Jun_84" localSheetId="48">#REF!</definedName>
    <definedName name="_3.__No_club_de_París__Después_del_30_Jun_84" localSheetId="49">#REF!</definedName>
    <definedName name="_3.__No_club_de_París__Después_del_30_Jun_84" localSheetId="50">#REF!</definedName>
    <definedName name="_3.__No_club_de_París__Después_del_30_Jun_84" localSheetId="62">#REF!</definedName>
    <definedName name="_3.__No_club_de_París__Después_del_30_Jun_84" localSheetId="63">#REF!</definedName>
    <definedName name="_3.__No_club_de_París__Después_del_30_Jun_84" localSheetId="69">#REF!</definedName>
    <definedName name="_3.__No_club_de_París__Después_del_30_Jun_84" localSheetId="70">#REF!</definedName>
    <definedName name="_3.__No_club_de_París__Después_del_30_Jun_84" localSheetId="82">#REF!</definedName>
    <definedName name="_3.__No_club_de_París__Después_del_30_Jun_84" localSheetId="83">#REF!</definedName>
    <definedName name="_3.__No_club_de_París__Después_del_30_Jun_84" localSheetId="84">#REF!</definedName>
    <definedName name="_3.__No_club_de_París__Después_del_30_Jun_84" localSheetId="22">#REF!</definedName>
    <definedName name="_3.__No_club_de_París__Después_del_30_Jun_84" localSheetId="23">#REF!</definedName>
    <definedName name="_3.__No_club_de_París__Después_del_30_Jun_84">#REF!</definedName>
    <definedName name="_3__123Graph_ACPI_ER_LOG" localSheetId="86" hidden="1">[15]ER!#REF!</definedName>
    <definedName name="_3__123Graph_ACPI_ER_LOG" localSheetId="87" hidden="1">[15]ER!#REF!</definedName>
    <definedName name="_3__123Graph_ACPI_ER_LOG" localSheetId="88" hidden="1">[15]ER!#REF!</definedName>
    <definedName name="_3__123Graph_ACPI_ER_LOG" localSheetId="89" hidden="1">[15]ER!#REF!</definedName>
    <definedName name="_3__123Graph_ACPI_ER_LOG" localSheetId="91" hidden="1">[15]ER!#REF!</definedName>
    <definedName name="_3__123Graph_ACPI_ER_LOG" localSheetId="92" hidden="1">[15]ER!#REF!</definedName>
    <definedName name="_3__123Graph_ACPI_ER_LOG" localSheetId="93" hidden="1">[15]ER!#REF!</definedName>
    <definedName name="_3__123Graph_ACPI_ER_LOG" localSheetId="15" hidden="1">#REF!</definedName>
    <definedName name="_3__123Graph_ACPI_ER_LOG" localSheetId="16" hidden="1">#REF!</definedName>
    <definedName name="_3__123Graph_ACPI_ER_LOG" localSheetId="17" hidden="1">#REF!</definedName>
    <definedName name="_3__123Graph_ACPI_ER_LOG" localSheetId="25" hidden="1">[15]ER!#REF!</definedName>
    <definedName name="_3__123Graph_ACPI_ER_LOG" localSheetId="26" hidden="1">[15]ER!#REF!</definedName>
    <definedName name="_3__123Graph_ACPI_ER_LOG" localSheetId="28" hidden="1">#REF!</definedName>
    <definedName name="_3__123Graph_ACPI_ER_LOG" localSheetId="33" hidden="1">[15]ER!#REF!</definedName>
    <definedName name="_3__123Graph_ACPI_ER_LOG" localSheetId="37" hidden="1">[15]ER!#REF!</definedName>
    <definedName name="_3__123Graph_ACPI_ER_LOG" localSheetId="38" hidden="1">[15]ER!#REF!</definedName>
    <definedName name="_3__123Graph_ACPI_ER_LOG" localSheetId="47" hidden="1">#REF!</definedName>
    <definedName name="_3__123Graph_ACPI_ER_LOG" localSheetId="81" hidden="1">[15]ER!#REF!</definedName>
    <definedName name="_3__123Graph_ACPI_ER_LOG" localSheetId="36" hidden="1">[15]ER!#REF!</definedName>
    <definedName name="_3__123Graph_ACPI_ER_LOG" localSheetId="1" hidden="1">[15]ER!#REF!</definedName>
    <definedName name="_3__123Graph_ACPI_ER_LOG" localSheetId="27" hidden="1">#REF!</definedName>
    <definedName name="_3__123Graph_ACPI_ER_LOG" localSheetId="29" hidden="1">[15]ER!#REF!</definedName>
    <definedName name="_3__123Graph_ACPI_ER_LOG" localSheetId="30" hidden="1">[15]ER!#REF!</definedName>
    <definedName name="_3__123Graph_ACPI_ER_LOG" localSheetId="31" hidden="1">[15]ER!#REF!</definedName>
    <definedName name="_3__123Graph_ACPI_ER_LOG" localSheetId="32" hidden="1">[15]ER!#REF!</definedName>
    <definedName name="_3__123Graph_ACPI_ER_LOG" localSheetId="34" hidden="1">[15]ER!#REF!</definedName>
    <definedName name="_3__123Graph_ACPI_ER_LOG" localSheetId="39" hidden="1">[15]ER!#REF!</definedName>
    <definedName name="_3__123Graph_ACPI_ER_LOG" localSheetId="40" hidden="1">#REF!</definedName>
    <definedName name="_3__123Graph_ACPI_ER_LOG" localSheetId="44" hidden="1">#REF!</definedName>
    <definedName name="_3__123Graph_ACPI_ER_LOG" localSheetId="48" hidden="1">#REF!</definedName>
    <definedName name="_3__123Graph_ACPI_ER_LOG" localSheetId="49" hidden="1">[15]ER!#REF!</definedName>
    <definedName name="_3__123Graph_ACPI_ER_LOG" localSheetId="50" hidden="1">[15]ER!#REF!</definedName>
    <definedName name="_3__123Graph_ACPI_ER_LOG" localSheetId="69" hidden="1">#REF!</definedName>
    <definedName name="_3__123Graph_ACPI_ER_LOG" localSheetId="70" hidden="1">[15]ER!#REF!</definedName>
    <definedName name="_3__123Graph_ACPI_ER_LOG" localSheetId="82" hidden="1">[15]ER!#REF!</definedName>
    <definedName name="_3__123Graph_ACPI_ER_LOG" localSheetId="83" hidden="1">[15]ER!#REF!</definedName>
    <definedName name="_3__123Graph_ACPI_ER_LOG" localSheetId="84" hidden="1">[15]ER!#REF!</definedName>
    <definedName name="_3__123Graph_ACPI_ER_LOG" localSheetId="22" hidden="1">#REF!</definedName>
    <definedName name="_3__123Graph_ACPI_ER_LOG" localSheetId="23" hidden="1">[15]ER!#REF!</definedName>
    <definedName name="_3__123Graph_ACPI_ER_LOG" hidden="1">#REF!</definedName>
    <definedName name="_3__123Graph_ATERMS_OF_TRADE" localSheetId="86" hidden="1">#REF!</definedName>
    <definedName name="_3__123Graph_ATERMS_OF_TRADE" localSheetId="87" hidden="1">#REF!</definedName>
    <definedName name="_3__123Graph_ATERMS_OF_TRADE" localSheetId="88" hidden="1">#REF!</definedName>
    <definedName name="_3__123Graph_ATERMS_OF_TRADE" localSheetId="89" hidden="1">#REF!</definedName>
    <definedName name="_3__123Graph_ATERMS_OF_TRADE" localSheetId="91" hidden="1">#REF!</definedName>
    <definedName name="_3__123Graph_ATERMS_OF_TRADE" localSheetId="92" hidden="1">#REF!</definedName>
    <definedName name="_3__123Graph_ATERMS_OF_TRADE" localSheetId="93" hidden="1">#REF!</definedName>
    <definedName name="_3__123Graph_ATERMS_OF_TRADE" localSheetId="15" hidden="1">#REF!</definedName>
    <definedName name="_3__123Graph_ATERMS_OF_TRADE" localSheetId="16" hidden="1">#REF!</definedName>
    <definedName name="_3__123Graph_ATERMS_OF_TRADE" localSheetId="17" hidden="1">#REF!</definedName>
    <definedName name="_3__123Graph_ATERMS_OF_TRADE" localSheetId="33" hidden="1">#REF!</definedName>
    <definedName name="_3__123Graph_ATERMS_OF_TRADE" localSheetId="37" hidden="1">#REF!</definedName>
    <definedName name="_3__123Graph_ATERMS_OF_TRADE" localSheetId="38" hidden="1">#REF!</definedName>
    <definedName name="_3__123Graph_ATERMS_OF_TRADE" localSheetId="47" hidden="1">#REF!</definedName>
    <definedName name="_3__123Graph_ATERMS_OF_TRADE" localSheetId="81" hidden="1">#REF!</definedName>
    <definedName name="_3__123Graph_ATERMS_OF_TRADE" localSheetId="36" hidden="1">#REF!</definedName>
    <definedName name="_3__123Graph_ATERMS_OF_TRADE" localSheetId="1" hidden="1">#REF!</definedName>
    <definedName name="_3__123Graph_ATERMS_OF_TRADE" localSheetId="34" hidden="1">#REF!</definedName>
    <definedName name="_3__123Graph_ATERMS_OF_TRADE" localSheetId="39" hidden="1">#REF!</definedName>
    <definedName name="_3__123Graph_ATERMS_OF_TRADE" localSheetId="48" hidden="1">#REF!</definedName>
    <definedName name="_3__123Graph_ATERMS_OF_TRADE" localSheetId="49" hidden="1">#REF!</definedName>
    <definedName name="_3__123Graph_ATERMS_OF_TRADE" localSheetId="50" hidden="1">#REF!</definedName>
    <definedName name="_3__123Graph_ATERMS_OF_TRADE" localSheetId="70" hidden="1">#REF!</definedName>
    <definedName name="_3__123Graph_ATERMS_OF_TRADE" localSheetId="82" hidden="1">#REF!</definedName>
    <definedName name="_3__123Graph_ATERMS_OF_TRADE" localSheetId="83" hidden="1">#REF!</definedName>
    <definedName name="_3__123Graph_ATERMS_OF_TRADE" localSheetId="84" hidden="1">#REF!</definedName>
    <definedName name="_3__123Graph_ATERMS_OF_TRADE" localSheetId="22" hidden="1">#REF!</definedName>
    <definedName name="_3__123Graph_ATERMS_OF_TRADE" localSheetId="23" hidden="1">#REF!</definedName>
    <definedName name="_3__123Graph_ATERMS_OF_TRADE" hidden="1">#REF!</definedName>
    <definedName name="_30__123Graph_XREALEX_WAGE" localSheetId="86" hidden="1">[28]PRIVATE!#REF!</definedName>
    <definedName name="_30__123Graph_XREALEX_WAGE" localSheetId="87" hidden="1">[28]PRIVATE!#REF!</definedName>
    <definedName name="_30__123Graph_XREALEX_WAGE" localSheetId="88" hidden="1">[28]PRIVATE!#REF!</definedName>
    <definedName name="_30__123Graph_XREALEX_WAGE" localSheetId="89" hidden="1">[28]PRIVATE!#REF!</definedName>
    <definedName name="_30__123Graph_XREALEX_WAGE" localSheetId="91" hidden="1">[28]PRIVATE!#REF!</definedName>
    <definedName name="_30__123Graph_XREALEX_WAGE" localSheetId="92" hidden="1">[28]PRIVATE!#REF!</definedName>
    <definedName name="_30__123Graph_XREALEX_WAGE" localSheetId="93" hidden="1">[28]PRIVATE!#REF!</definedName>
    <definedName name="_30__123Graph_XREALEX_WAGE" localSheetId="15" hidden="1">#REF!</definedName>
    <definedName name="_30__123Graph_XREALEX_WAGE" localSheetId="16" hidden="1">#REF!</definedName>
    <definedName name="_30__123Graph_XREALEX_WAGE" localSheetId="17" hidden="1">#REF!</definedName>
    <definedName name="_30__123Graph_XREALEX_WAGE" localSheetId="25" hidden="1">[28]PRIVATE!#REF!</definedName>
    <definedName name="_30__123Graph_XREALEX_WAGE" localSheetId="26" hidden="1">[28]PRIVATE!#REF!</definedName>
    <definedName name="_30__123Graph_XREALEX_WAGE" localSheetId="28" hidden="1">#REF!</definedName>
    <definedName name="_30__123Graph_XREALEX_WAGE" localSheetId="33" hidden="1">[28]PRIVATE!#REF!</definedName>
    <definedName name="_30__123Graph_XREALEX_WAGE" localSheetId="37" hidden="1">[28]PRIVATE!#REF!</definedName>
    <definedName name="_30__123Graph_XREALEX_WAGE" localSheetId="38" hidden="1">[28]PRIVATE!#REF!</definedName>
    <definedName name="_30__123Graph_XREALEX_WAGE" localSheetId="47" hidden="1">#REF!</definedName>
    <definedName name="_30__123Graph_XREALEX_WAGE" localSheetId="81" hidden="1">[28]PRIVATE!#REF!</definedName>
    <definedName name="_30__123Graph_XREALEX_WAGE" localSheetId="36" hidden="1">[28]PRIVATE!#REF!</definedName>
    <definedName name="_30__123Graph_XREALEX_WAGE" localSheetId="1" hidden="1">[28]PRIVATE!#REF!</definedName>
    <definedName name="_30__123Graph_XREALEX_WAGE" localSheetId="27" hidden="1">#REF!</definedName>
    <definedName name="_30__123Graph_XREALEX_WAGE" localSheetId="29" hidden="1">[28]PRIVATE!#REF!</definedName>
    <definedName name="_30__123Graph_XREALEX_WAGE" localSheetId="34" hidden="1">[28]PRIVATE!#REF!</definedName>
    <definedName name="_30__123Graph_XREALEX_WAGE" localSheetId="39" hidden="1">[28]PRIVATE!#REF!</definedName>
    <definedName name="_30__123Graph_XREALEX_WAGE" localSheetId="40" hidden="1">#REF!</definedName>
    <definedName name="_30__123Graph_XREALEX_WAGE" localSheetId="44" hidden="1">#REF!</definedName>
    <definedName name="_30__123Graph_XREALEX_WAGE" localSheetId="48" hidden="1">#REF!</definedName>
    <definedName name="_30__123Graph_XREALEX_WAGE" localSheetId="49" hidden="1">[28]PRIVATE!#REF!</definedName>
    <definedName name="_30__123Graph_XREALEX_WAGE" localSheetId="50" hidden="1">[28]PRIVATE!#REF!</definedName>
    <definedName name="_30__123Graph_XREALEX_WAGE" localSheetId="62" hidden="1">#REF!</definedName>
    <definedName name="_30__123Graph_XREALEX_WAGE" localSheetId="63" hidden="1">#REF!</definedName>
    <definedName name="_30__123Graph_XREALEX_WAGE" localSheetId="69" hidden="1">#REF!</definedName>
    <definedName name="_30__123Graph_XREALEX_WAGE" localSheetId="82" hidden="1">[28]PRIVATE!#REF!</definedName>
    <definedName name="_30__123Graph_XREALEX_WAGE" localSheetId="83" hidden="1">[28]PRIVATE!#REF!</definedName>
    <definedName name="_30__123Graph_XREALEX_WAGE" localSheetId="84" hidden="1">[28]PRIVATE!#REF!</definedName>
    <definedName name="_30__123Graph_XREALEX_WAGE" localSheetId="22" hidden="1">#REF!</definedName>
    <definedName name="_30__123Graph_XREALEX_WAGE" localSheetId="23" hidden="1">[28]PRIVATE!#REF!</definedName>
    <definedName name="_30__123Graph_XREALEX_WAGE" hidden="1">#REF!</definedName>
    <definedName name="_30CONSOL_B2" localSheetId="86">#REF!</definedName>
    <definedName name="_30CONSOL_B2" localSheetId="87">#REF!</definedName>
    <definedName name="_30CONSOL_B2" localSheetId="88">#REF!</definedName>
    <definedName name="_30CONSOL_B2" localSheetId="89">#REF!</definedName>
    <definedName name="_30CONSOL_B2" localSheetId="91">#REF!</definedName>
    <definedName name="_30CONSOL_B2" localSheetId="92">#REF!</definedName>
    <definedName name="_30CONSOL_B2" localSheetId="93">#REF!</definedName>
    <definedName name="_30CONSOL_B2" localSheetId="15">#REF!</definedName>
    <definedName name="_30CONSOL_B2" localSheetId="16">#REF!</definedName>
    <definedName name="_30CONSOL_B2" localSheetId="17">#REF!</definedName>
    <definedName name="_30CONSOL_B2" localSheetId="25">#REF!</definedName>
    <definedName name="_30CONSOL_B2" localSheetId="26">#REF!</definedName>
    <definedName name="_30CONSOL_B2" localSheetId="28">#REF!</definedName>
    <definedName name="_30CONSOL_B2" localSheetId="33">#REF!</definedName>
    <definedName name="_30CONSOL_B2" localSheetId="37">#REF!</definedName>
    <definedName name="_30CONSOL_B2" localSheetId="38">#REF!</definedName>
    <definedName name="_30CONSOL_B2" localSheetId="47">#REF!</definedName>
    <definedName name="_30CONSOL_B2" localSheetId="81">#REF!</definedName>
    <definedName name="_30CONSOL_B2" localSheetId="36">#REF!</definedName>
    <definedName name="_30CONSOL_B2" localSheetId="1">#REF!</definedName>
    <definedName name="_30CONSOL_B2" localSheetId="27">#REF!</definedName>
    <definedName name="_30CONSOL_B2" localSheetId="34">#REF!</definedName>
    <definedName name="_30CONSOL_B2" localSheetId="39">#REF!</definedName>
    <definedName name="_30CONSOL_B2" localSheetId="40">#REF!</definedName>
    <definedName name="_30CONSOL_B2" localSheetId="44">#REF!</definedName>
    <definedName name="_30CONSOL_B2" localSheetId="48">#REF!</definedName>
    <definedName name="_30CONSOL_B2" localSheetId="49">#REF!</definedName>
    <definedName name="_30CONSOL_B2" localSheetId="50">#REF!</definedName>
    <definedName name="_30CONSOL_B2" localSheetId="69">#REF!</definedName>
    <definedName name="_30CONSOL_B2" localSheetId="70">#REF!</definedName>
    <definedName name="_30CONSOL_B2" localSheetId="82">#REF!</definedName>
    <definedName name="_30CONSOL_B2" localSheetId="83">#REF!</definedName>
    <definedName name="_30CONSOL_B2" localSheetId="84">#REF!</definedName>
    <definedName name="_30CONSOL_B2" localSheetId="22">#REF!</definedName>
    <definedName name="_30CONSOL_B2" localSheetId="23">#REF!</definedName>
    <definedName name="_30CONSOL_B2">#REF!</definedName>
    <definedName name="_31_0GRÁFICO_N_10.2" localSheetId="86">[31]monthly!#REF!</definedName>
    <definedName name="_31_0GRÁFICO_N_10.2" localSheetId="87">[31]monthly!#REF!</definedName>
    <definedName name="_31_0GRÁFICO_N_10.2" localSheetId="88">[31]monthly!#REF!</definedName>
    <definedName name="_31_0GRÁFICO_N_10.2" localSheetId="89">[31]monthly!#REF!</definedName>
    <definedName name="_31_0GRÁFICO_N_10.2" localSheetId="91">[31]monthly!#REF!</definedName>
    <definedName name="_31_0GRÁFICO_N_10.2" localSheetId="92">[31]monthly!#REF!</definedName>
    <definedName name="_31_0GRÁFICO_N_10.2" localSheetId="93">[31]monthly!#REF!</definedName>
    <definedName name="_31_0GRÁFICO_N_10.2" localSheetId="15">#REF!</definedName>
    <definedName name="_31_0GRÁFICO_N_10.2" localSheetId="17">#REF!</definedName>
    <definedName name="_31_0GRÁFICO_N_10.2" localSheetId="33">[31]monthly!#REF!</definedName>
    <definedName name="_31_0GRÁFICO_N_10.2" localSheetId="37">[31]monthly!#REF!</definedName>
    <definedName name="_31_0GRÁFICO_N_10.2" localSheetId="10">[32]monthly!#REF!</definedName>
    <definedName name="_31_0GRÁFICO_N_10.2" localSheetId="11">[32]monthly!#REF!</definedName>
    <definedName name="_31_0GRÁFICO_N_10.2" localSheetId="38">[31]monthly!#REF!</definedName>
    <definedName name="_31_0GRÁFICO_N_10.2" localSheetId="47">#REF!</definedName>
    <definedName name="_31_0GRÁFICO_N_10.2" localSheetId="81">[31]monthly!#REF!</definedName>
    <definedName name="_31_0GRÁFICO_N_10.2" localSheetId="36">[31]monthly!#REF!</definedName>
    <definedName name="_31_0GRÁFICO_N_10.2" localSheetId="1">[32]monthly!#REF!</definedName>
    <definedName name="_31_0GRÁFICO_N_10.2" localSheetId="29">[32]monthly!#REF!</definedName>
    <definedName name="_31_0GRÁFICO_N_10.2" localSheetId="30">[33]monthly!#REF!</definedName>
    <definedName name="_31_0GRÁFICO_N_10.2" localSheetId="31">[33]monthly!#REF!</definedName>
    <definedName name="_31_0GRÁFICO_N_10.2" localSheetId="32">[33]monthly!#REF!</definedName>
    <definedName name="_31_0GRÁFICO_N_10.2" localSheetId="34">[31]monthly!#REF!</definedName>
    <definedName name="_31_0GRÁFICO_N_10.2" localSheetId="48">#REF!</definedName>
    <definedName name="_31_0GRÁFICO_N_10.2" localSheetId="49">[31]monthly!#REF!</definedName>
    <definedName name="_31_0GRÁFICO_N_10.2" localSheetId="50">[31]monthly!#REF!</definedName>
    <definedName name="_31_0GRÁFICO_N_10.2" localSheetId="69">[32]monthly!#REF!</definedName>
    <definedName name="_31_0GRÁFICO_N_10.2" localSheetId="70">[32]monthly!#REF!</definedName>
    <definedName name="_31_0GRÁFICO_N_10.2" localSheetId="82">[31]monthly!#REF!</definedName>
    <definedName name="_31_0GRÁFICO_N_10.2" localSheetId="83">[31]monthly!#REF!</definedName>
    <definedName name="_31_0GRÁFICO_N_10.2" localSheetId="84">[31]monthly!#REF!</definedName>
    <definedName name="_31_0GRÁFICO_N_10.2" localSheetId="22">#REF!</definedName>
    <definedName name="_31_0GRÁFICO_N_10.2" localSheetId="23">[32]monthly!#REF!</definedName>
    <definedName name="_31_0GRÁFICO_N_10.2">#REF!</definedName>
    <definedName name="_31CONSOL_DEPOSITS" localSheetId="86">'[35]A 11'!#REF!</definedName>
    <definedName name="_31CONSOL_DEPOSITS" localSheetId="87">'[35]A 11'!#REF!</definedName>
    <definedName name="_31CONSOL_DEPOSITS" localSheetId="88">'[35]A 11'!#REF!</definedName>
    <definedName name="_31CONSOL_DEPOSITS" localSheetId="89">'[35]A 11'!#REF!</definedName>
    <definedName name="_31CONSOL_DEPOSITS" localSheetId="91">'[35]A 11'!#REF!</definedName>
    <definedName name="_31CONSOL_DEPOSITS" localSheetId="92">'[35]A 11'!#REF!</definedName>
    <definedName name="_31CONSOL_DEPOSITS" localSheetId="93">'[35]A 11'!#REF!</definedName>
    <definedName name="_31CONSOL_DEPOSITS" localSheetId="15">#REF!</definedName>
    <definedName name="_31CONSOL_DEPOSITS" localSheetId="16">#REF!</definedName>
    <definedName name="_31CONSOL_DEPOSITS" localSheetId="17">#REF!</definedName>
    <definedName name="_31CONSOL_DEPOSITS" localSheetId="25">'[35]A 11'!#REF!</definedName>
    <definedName name="_31CONSOL_DEPOSITS" localSheetId="26">'[35]A 11'!#REF!</definedName>
    <definedName name="_31CONSOL_DEPOSITS" localSheetId="28">#REF!</definedName>
    <definedName name="_31CONSOL_DEPOSITS" localSheetId="33">'[35]A 11'!#REF!</definedName>
    <definedName name="_31CONSOL_DEPOSITS" localSheetId="37">'[35]A 11'!#REF!</definedName>
    <definedName name="_31CONSOL_DEPOSITS" localSheetId="38">'[35]A 11'!#REF!</definedName>
    <definedName name="_31CONSOL_DEPOSITS" localSheetId="47">#REF!</definedName>
    <definedName name="_31CONSOL_DEPOSITS" localSheetId="81">'[35]A 11'!#REF!</definedName>
    <definedName name="_31CONSOL_DEPOSITS" localSheetId="36">'[35]A 11'!#REF!</definedName>
    <definedName name="_31CONSOL_DEPOSITS" localSheetId="1">'[35]A 11'!#REF!</definedName>
    <definedName name="_31CONSOL_DEPOSITS" localSheetId="27">#REF!</definedName>
    <definedName name="_31CONSOL_DEPOSITS" localSheetId="29">'[35]A 11'!#REF!</definedName>
    <definedName name="_31CONSOL_DEPOSITS" localSheetId="30">'[35]A 11'!#REF!</definedName>
    <definedName name="_31CONSOL_DEPOSITS" localSheetId="31">'[35]A 11'!#REF!</definedName>
    <definedName name="_31CONSOL_DEPOSITS" localSheetId="32">'[35]A 11'!#REF!</definedName>
    <definedName name="_31CONSOL_DEPOSITS" localSheetId="34">'[35]A 11'!#REF!</definedName>
    <definedName name="_31CONSOL_DEPOSITS" localSheetId="39">'[35]A 11'!#REF!</definedName>
    <definedName name="_31CONSOL_DEPOSITS" localSheetId="40">#REF!</definedName>
    <definedName name="_31CONSOL_DEPOSITS" localSheetId="44">#REF!</definedName>
    <definedName name="_31CONSOL_DEPOSITS" localSheetId="48">#REF!</definedName>
    <definedName name="_31CONSOL_DEPOSITS" localSheetId="49">'[35]A 11'!#REF!</definedName>
    <definedName name="_31CONSOL_DEPOSITS" localSheetId="50">'[35]A 11'!#REF!</definedName>
    <definedName name="_31CONSOL_DEPOSITS" localSheetId="69">#REF!</definedName>
    <definedName name="_31CONSOL_DEPOSITS" localSheetId="70">'[35]A 11'!#REF!</definedName>
    <definedName name="_31CONSOL_DEPOSITS" localSheetId="82">'[35]A 11'!#REF!</definedName>
    <definedName name="_31CONSOL_DEPOSITS" localSheetId="83">'[35]A 11'!#REF!</definedName>
    <definedName name="_31CONSOL_DEPOSITS" localSheetId="84">'[35]A 11'!#REF!</definedName>
    <definedName name="_31CONSOL_DEPOSITS" localSheetId="22">#REF!</definedName>
    <definedName name="_31CONSOL_DEPOSITS" localSheetId="23">'[35]A 11'!#REF!</definedName>
    <definedName name="_31CONSOL_DEPOSITS">#REF!</definedName>
    <definedName name="_32FA_L" localSheetId="86">#REF!</definedName>
    <definedName name="_32FA_L" localSheetId="87">#REF!</definedName>
    <definedName name="_32FA_L" localSheetId="88">#REF!</definedName>
    <definedName name="_32FA_L" localSheetId="89">#REF!</definedName>
    <definedName name="_32FA_L" localSheetId="91">#REF!</definedName>
    <definedName name="_32FA_L" localSheetId="92">#REF!</definedName>
    <definedName name="_32FA_L" localSheetId="93">#REF!</definedName>
    <definedName name="_32FA_L" localSheetId="15">#REF!</definedName>
    <definedName name="_32FA_L" localSheetId="16">#REF!</definedName>
    <definedName name="_32FA_L" localSheetId="17">#REF!</definedName>
    <definedName name="_32FA_L" localSheetId="25">#REF!</definedName>
    <definedName name="_32FA_L" localSheetId="26">#REF!</definedName>
    <definedName name="_32FA_L" localSheetId="28">#REF!</definedName>
    <definedName name="_32FA_L" localSheetId="33">#REF!</definedName>
    <definedName name="_32FA_L" localSheetId="37">#REF!</definedName>
    <definedName name="_32FA_L" localSheetId="38">#REF!</definedName>
    <definedName name="_32FA_L" localSheetId="47">#REF!</definedName>
    <definedName name="_32FA_L" localSheetId="81">#REF!</definedName>
    <definedName name="_32FA_L" localSheetId="36">#REF!</definedName>
    <definedName name="_32FA_L" localSheetId="1">#REF!</definedName>
    <definedName name="_32FA_L" localSheetId="27">#REF!</definedName>
    <definedName name="_32FA_L" localSheetId="34">#REF!</definedName>
    <definedName name="_32FA_L" localSheetId="39">#REF!</definedName>
    <definedName name="_32FA_L" localSheetId="40">#REF!</definedName>
    <definedName name="_32FA_L" localSheetId="44">#REF!</definedName>
    <definedName name="_32FA_L" localSheetId="48">#REF!</definedName>
    <definedName name="_32FA_L" localSheetId="49">#REF!</definedName>
    <definedName name="_32FA_L" localSheetId="50">#REF!</definedName>
    <definedName name="_32FA_L" localSheetId="69">#REF!</definedName>
    <definedName name="_32FA_L" localSheetId="70">#REF!</definedName>
    <definedName name="_32FA_L" localSheetId="82">#REF!</definedName>
    <definedName name="_32FA_L" localSheetId="83">#REF!</definedName>
    <definedName name="_32FA_L" localSheetId="84">#REF!</definedName>
    <definedName name="_32FA_L" localSheetId="22">#REF!</definedName>
    <definedName name="_32FA_L" localSheetId="23">#REF!</definedName>
    <definedName name="_32FA_L">#REF!</definedName>
    <definedName name="_33GAZ_LIABS" localSheetId="86">#REF!</definedName>
    <definedName name="_33GAZ_LIABS" localSheetId="87">#REF!</definedName>
    <definedName name="_33GAZ_LIABS" localSheetId="88">#REF!</definedName>
    <definedName name="_33GAZ_LIABS" localSheetId="89">#REF!</definedName>
    <definedName name="_33GAZ_LIABS" localSheetId="91">#REF!</definedName>
    <definedName name="_33GAZ_LIABS" localSheetId="92">#REF!</definedName>
    <definedName name="_33GAZ_LIABS" localSheetId="93">#REF!</definedName>
    <definedName name="_33GAZ_LIABS" localSheetId="15">#REF!</definedName>
    <definedName name="_33GAZ_LIABS" localSheetId="16">#REF!</definedName>
    <definedName name="_33GAZ_LIABS" localSheetId="17">#REF!</definedName>
    <definedName name="_33GAZ_LIABS" localSheetId="25">#REF!</definedName>
    <definedName name="_33GAZ_LIABS" localSheetId="26">#REF!</definedName>
    <definedName name="_33GAZ_LIABS" localSheetId="28">#REF!</definedName>
    <definedName name="_33GAZ_LIABS" localSheetId="47">#REF!</definedName>
    <definedName name="_33GAZ_LIABS" localSheetId="81">#REF!</definedName>
    <definedName name="_33GAZ_LIABS" localSheetId="36">#REF!</definedName>
    <definedName name="_33GAZ_LIABS" localSheetId="1">#REF!</definedName>
    <definedName name="_33GAZ_LIABS" localSheetId="27">#REF!</definedName>
    <definedName name="_33GAZ_LIABS" localSheetId="34">#REF!</definedName>
    <definedName name="_33GAZ_LIABS" localSheetId="39">#REF!</definedName>
    <definedName name="_33GAZ_LIABS" localSheetId="40">#REF!</definedName>
    <definedName name="_33GAZ_LIABS" localSheetId="48">#REF!</definedName>
    <definedName name="_33GAZ_LIABS" localSheetId="49">#REF!</definedName>
    <definedName name="_33GAZ_LIABS" localSheetId="50">#REF!</definedName>
    <definedName name="_33GAZ_LIABS" localSheetId="69">#REF!</definedName>
    <definedName name="_33GAZ_LIABS" localSheetId="70">#REF!</definedName>
    <definedName name="_33GAZ_LIABS" localSheetId="82">#REF!</definedName>
    <definedName name="_33GAZ_LIABS" localSheetId="83">#REF!</definedName>
    <definedName name="_33GAZ_LIABS" localSheetId="22">#REF!</definedName>
    <definedName name="_33GAZ_LIABS" localSheetId="23">#REF!</definedName>
    <definedName name="_33GAZ_LIABS">#REF!</definedName>
    <definedName name="_34__123Graph_XTERMS_OF_TRADE" localSheetId="86" hidden="1">#REF!</definedName>
    <definedName name="_34__123Graph_XTERMS_OF_TRADE" localSheetId="87" hidden="1">#REF!</definedName>
    <definedName name="_34__123Graph_XTERMS_OF_TRADE" localSheetId="88" hidden="1">#REF!</definedName>
    <definedName name="_34__123Graph_XTERMS_OF_TRADE" localSheetId="89" hidden="1">#REF!</definedName>
    <definedName name="_34__123Graph_XTERMS_OF_TRADE" localSheetId="91" hidden="1">#REF!</definedName>
    <definedName name="_34__123Graph_XTERMS_OF_TRADE" localSheetId="92" hidden="1">#REF!</definedName>
    <definedName name="_34__123Graph_XTERMS_OF_TRADE" localSheetId="93" hidden="1">#REF!</definedName>
    <definedName name="_34__123Graph_XTERMS_OF_TRADE" localSheetId="15" hidden="1">#REF!</definedName>
    <definedName name="_34__123Graph_XTERMS_OF_TRADE" localSheetId="16" hidden="1">#REF!</definedName>
    <definedName name="_34__123Graph_XTERMS_OF_TRADE" localSheetId="17" hidden="1">#REF!</definedName>
    <definedName name="_34__123Graph_XTERMS_OF_TRADE" localSheetId="25" hidden="1">#REF!</definedName>
    <definedName name="_34__123Graph_XTERMS_OF_TRADE" localSheetId="28" hidden="1">#REF!</definedName>
    <definedName name="_34__123Graph_XTERMS_OF_TRADE" localSheetId="47" hidden="1">#REF!</definedName>
    <definedName name="_34__123Graph_XTERMS_OF_TRADE" localSheetId="81" hidden="1">#REF!</definedName>
    <definedName name="_34__123Graph_XTERMS_OF_TRADE" localSheetId="36" hidden="1">#REF!</definedName>
    <definedName name="_34__123Graph_XTERMS_OF_TRADE" localSheetId="1" hidden="1">#REF!</definedName>
    <definedName name="_34__123Graph_XTERMS_OF_TRADE" localSheetId="27" hidden="1">#REF!</definedName>
    <definedName name="_34__123Graph_XTERMS_OF_TRADE" localSheetId="34" hidden="1">#REF!</definedName>
    <definedName name="_34__123Graph_XTERMS_OF_TRADE" localSheetId="39" hidden="1">#REF!</definedName>
    <definedName name="_34__123Graph_XTERMS_OF_TRADE" localSheetId="40" hidden="1">#REF!</definedName>
    <definedName name="_34__123Graph_XTERMS_OF_TRADE" localSheetId="48" hidden="1">#REF!</definedName>
    <definedName name="_34__123Graph_XTERMS_OF_TRADE" localSheetId="49" hidden="1">#REF!</definedName>
    <definedName name="_34__123Graph_XTERMS_OF_TRADE" localSheetId="50" hidden="1">#REF!</definedName>
    <definedName name="_34__123Graph_XTERMS_OF_TRADE" localSheetId="62" hidden="1">#REF!</definedName>
    <definedName name="_34__123Graph_XTERMS_OF_TRADE" localSheetId="63" hidden="1">#REF!</definedName>
    <definedName name="_34__123Graph_XTERMS_OF_TRADE" localSheetId="69" hidden="1">#REF!</definedName>
    <definedName name="_34__123Graph_XTERMS_OF_TRADE" localSheetId="70" hidden="1">#REF!</definedName>
    <definedName name="_34__123Graph_XTERMS_OF_TRADE" localSheetId="82" hidden="1">#REF!</definedName>
    <definedName name="_34__123Graph_XTERMS_OF_TRADE" localSheetId="83" hidden="1">#REF!</definedName>
    <definedName name="_34__123Graph_XTERMS_OF_TRADE" localSheetId="22" hidden="1">#REF!</definedName>
    <definedName name="_34__123Graph_XTERMS_OF_TRADE" localSheetId="23" hidden="1">#REF!</definedName>
    <definedName name="_34__123Graph_XTERMS_OF_TRADE" hidden="1">#REF!</definedName>
    <definedName name="_34INT_RESERVES" localSheetId="86">#REF!</definedName>
    <definedName name="_34INT_RESERVES" localSheetId="87">#REF!</definedName>
    <definedName name="_34INT_RESERVES" localSheetId="88">#REF!</definedName>
    <definedName name="_34INT_RESERVES" localSheetId="89">#REF!</definedName>
    <definedName name="_34INT_RESERVES" localSheetId="91">#REF!</definedName>
    <definedName name="_34INT_RESERVES" localSheetId="92">#REF!</definedName>
    <definedName name="_34INT_RESERVES" localSheetId="93">#REF!</definedName>
    <definedName name="_34INT_RESERVES" localSheetId="15">#REF!</definedName>
    <definedName name="_34INT_RESERVES" localSheetId="17">#REF!</definedName>
    <definedName name="_34INT_RESERVES" localSheetId="25">#REF!</definedName>
    <definedName name="_34INT_RESERVES" localSheetId="47">#REF!</definedName>
    <definedName name="_34INT_RESERVES" localSheetId="81">#REF!</definedName>
    <definedName name="_34INT_RESERVES" localSheetId="36">#REF!</definedName>
    <definedName name="_34INT_RESERVES" localSheetId="1">#REF!</definedName>
    <definedName name="_34INT_RESERVES" localSheetId="34">#REF!</definedName>
    <definedName name="_34INT_RESERVES" localSheetId="40">#REF!</definedName>
    <definedName name="_34INT_RESERVES" localSheetId="48">#REF!</definedName>
    <definedName name="_34INT_RESERVES" localSheetId="49">#REF!</definedName>
    <definedName name="_34INT_RESERVES" localSheetId="50">#REF!</definedName>
    <definedName name="_34INT_RESERVES" localSheetId="70">#REF!</definedName>
    <definedName name="_34INT_RESERVES" localSheetId="82">#REF!</definedName>
    <definedName name="_34INT_RESERVES" localSheetId="83">#REF!</definedName>
    <definedName name="_34INT_RESERVES" localSheetId="22">#REF!</definedName>
    <definedName name="_34INT_RESERVES" localSheetId="23">#REF!</definedName>
    <definedName name="_34INT_RESERVES">#REF!</definedName>
    <definedName name="_39__123Graph_BCPI_ER_LOG" localSheetId="86" hidden="1">[15]ER!#REF!</definedName>
    <definedName name="_39__123Graph_BCPI_ER_LOG" localSheetId="87" hidden="1">[15]ER!#REF!</definedName>
    <definedName name="_39__123Graph_BCPI_ER_LOG" localSheetId="88" hidden="1">[15]ER!#REF!</definedName>
    <definedName name="_39__123Graph_BCPI_ER_LOG" localSheetId="89" hidden="1">[15]ER!#REF!</definedName>
    <definedName name="_39__123Graph_BCPI_ER_LOG" localSheetId="91" hidden="1">[15]ER!#REF!</definedName>
    <definedName name="_39__123Graph_BCPI_ER_LOG" localSheetId="92" hidden="1">[15]ER!#REF!</definedName>
    <definedName name="_39__123Graph_BCPI_ER_LOG" localSheetId="93" hidden="1">[15]ER!#REF!</definedName>
    <definedName name="_39__123Graph_BCPI_ER_LOG" localSheetId="15" hidden="1">#REF!</definedName>
    <definedName name="_39__123Graph_BCPI_ER_LOG" localSheetId="17" hidden="1">#REF!</definedName>
    <definedName name="_39__123Graph_BCPI_ER_LOG" localSheetId="25" hidden="1">[15]ER!#REF!</definedName>
    <definedName name="_39__123Graph_BCPI_ER_LOG" localSheetId="28" hidden="1">#REF!</definedName>
    <definedName name="_39__123Graph_BCPI_ER_LOG" localSheetId="47" hidden="1">#REF!</definedName>
    <definedName name="_39__123Graph_BCPI_ER_LOG" localSheetId="36" hidden="1">[15]ER!#REF!</definedName>
    <definedName name="_39__123Graph_BCPI_ER_LOG" localSheetId="1" hidden="1">[15]ER!#REF!</definedName>
    <definedName name="_39__123Graph_BCPI_ER_LOG" localSheetId="27" hidden="1">#REF!</definedName>
    <definedName name="_39__123Graph_BCPI_ER_LOG" localSheetId="29" hidden="1">[15]ER!#REF!</definedName>
    <definedName name="_39__123Graph_BCPI_ER_LOG" localSheetId="30" hidden="1">[15]ER!#REF!</definedName>
    <definedName name="_39__123Graph_BCPI_ER_LOG" localSheetId="31" hidden="1">[15]ER!#REF!</definedName>
    <definedName name="_39__123Graph_BCPI_ER_LOG" localSheetId="32" hidden="1">[15]ER!#REF!</definedName>
    <definedName name="_39__123Graph_BCPI_ER_LOG" localSheetId="39" hidden="1">[15]ER!#REF!</definedName>
    <definedName name="_39__123Graph_BCPI_ER_LOG" localSheetId="48" hidden="1">#REF!</definedName>
    <definedName name="_39__123Graph_BCPI_ER_LOG" localSheetId="49" hidden="1">#REF!</definedName>
    <definedName name="_39__123Graph_BCPI_ER_LOG" localSheetId="50" hidden="1">#REF!</definedName>
    <definedName name="_39__123Graph_BCPI_ER_LOG" localSheetId="69" hidden="1">#REF!</definedName>
    <definedName name="_39__123Graph_BCPI_ER_LOG" localSheetId="70" hidden="1">[15]ER!#REF!</definedName>
    <definedName name="_39__123Graph_BCPI_ER_LOG" localSheetId="83" hidden="1">[15]ER!#REF!</definedName>
    <definedName name="_39__123Graph_BCPI_ER_LOG" localSheetId="84" hidden="1">[15]ER!#REF!</definedName>
    <definedName name="_39__123Graph_BCPI_ER_LOG" localSheetId="22" hidden="1">#REF!</definedName>
    <definedName name="_39__123Graph_BCPI_ER_LOG" localSheetId="23" hidden="1">[15]ER!#REF!</definedName>
    <definedName name="_39__123Graph_BCPI_ER_LOG" hidden="1">#REF!</definedName>
    <definedName name="_4">#N/A</definedName>
    <definedName name="_4__123Graph_BCPI_ER_LOG" localSheetId="86" hidden="1">[15]ER!#REF!</definedName>
    <definedName name="_4__123Graph_BCPI_ER_LOG" localSheetId="87" hidden="1">[15]ER!#REF!</definedName>
    <definedName name="_4__123Graph_BCPI_ER_LOG" localSheetId="88" hidden="1">[15]ER!#REF!</definedName>
    <definedName name="_4__123Graph_BCPI_ER_LOG" localSheetId="89" hidden="1">[15]ER!#REF!</definedName>
    <definedName name="_4__123Graph_BCPI_ER_LOG" localSheetId="91" hidden="1">[15]ER!#REF!</definedName>
    <definedName name="_4__123Graph_BCPI_ER_LOG" localSheetId="92" hidden="1">[15]ER!#REF!</definedName>
    <definedName name="_4__123Graph_BCPI_ER_LOG" localSheetId="93" hidden="1">[15]ER!#REF!</definedName>
    <definedName name="_4__123Graph_BCPI_ER_LOG" localSheetId="15" hidden="1">#REF!</definedName>
    <definedName name="_4__123Graph_BCPI_ER_LOG" localSheetId="17" hidden="1">#REF!</definedName>
    <definedName name="_4__123Graph_BCPI_ER_LOG" localSheetId="25" hidden="1">[15]ER!#REF!</definedName>
    <definedName name="_4__123Graph_BCPI_ER_LOG" localSheetId="28" hidden="1">#REF!</definedName>
    <definedName name="_4__123Graph_BCPI_ER_LOG" localSheetId="47" hidden="1">#REF!</definedName>
    <definedName name="_4__123Graph_BCPI_ER_LOG" localSheetId="36" hidden="1">[15]ER!#REF!</definedName>
    <definedName name="_4__123Graph_BCPI_ER_LOG" localSheetId="1" hidden="1">[15]ER!#REF!</definedName>
    <definedName name="_4__123Graph_BCPI_ER_LOG" localSheetId="27" hidden="1">#REF!</definedName>
    <definedName name="_4__123Graph_BCPI_ER_LOG" localSheetId="29" hidden="1">[15]ER!#REF!</definedName>
    <definedName name="_4__123Graph_BCPI_ER_LOG" localSheetId="30" hidden="1">[15]ER!#REF!</definedName>
    <definedName name="_4__123Graph_BCPI_ER_LOG" localSheetId="31" hidden="1">[15]ER!#REF!</definedName>
    <definedName name="_4__123Graph_BCPI_ER_LOG" localSheetId="32" hidden="1">[15]ER!#REF!</definedName>
    <definedName name="_4__123Graph_BCPI_ER_LOG" localSheetId="39" hidden="1">[15]ER!#REF!</definedName>
    <definedName name="_4__123Graph_BCPI_ER_LOG" localSheetId="48" hidden="1">#REF!</definedName>
    <definedName name="_4__123Graph_BCPI_ER_LOG" localSheetId="49" hidden="1">#REF!</definedName>
    <definedName name="_4__123Graph_BCPI_ER_LOG" localSheetId="50" hidden="1">#REF!</definedName>
    <definedName name="_4__123Graph_BCPI_ER_LOG" localSheetId="69" hidden="1">#REF!</definedName>
    <definedName name="_4__123Graph_BCPI_ER_LOG" localSheetId="70" hidden="1">[15]ER!#REF!</definedName>
    <definedName name="_4__123Graph_BCPI_ER_LOG" localSheetId="83" hidden="1">[15]ER!#REF!</definedName>
    <definedName name="_4__123Graph_BCPI_ER_LOG" localSheetId="84" hidden="1">[15]ER!#REF!</definedName>
    <definedName name="_4__123Graph_BCPI_ER_LOG" localSheetId="22" hidden="1">#REF!</definedName>
    <definedName name="_4__123Graph_BCPI_ER_LOG" localSheetId="23" hidden="1">[15]ER!#REF!</definedName>
    <definedName name="_4__123Graph_BCPI_ER_LOG" hidden="1">#REF!</definedName>
    <definedName name="_4__123Graph_BTERMS_OF_TRADE" localSheetId="86" hidden="1">#REF!</definedName>
    <definedName name="_4__123Graph_BTERMS_OF_TRADE" localSheetId="87" hidden="1">#REF!</definedName>
    <definedName name="_4__123Graph_BTERMS_OF_TRADE" localSheetId="88" hidden="1">#REF!</definedName>
    <definedName name="_4__123Graph_BTERMS_OF_TRADE" localSheetId="89" hidden="1">#REF!</definedName>
    <definedName name="_4__123Graph_BTERMS_OF_TRADE" localSheetId="91" hidden="1">#REF!</definedName>
    <definedName name="_4__123Graph_BTERMS_OF_TRADE" localSheetId="92" hidden="1">#REF!</definedName>
    <definedName name="_4__123Graph_BTERMS_OF_TRADE" localSheetId="93" hidden="1">#REF!</definedName>
    <definedName name="_4__123Graph_BTERMS_OF_TRADE" localSheetId="15" hidden="1">#REF!</definedName>
    <definedName name="_4__123Graph_BTERMS_OF_TRADE" localSheetId="16" hidden="1">#REF!</definedName>
    <definedName name="_4__123Graph_BTERMS_OF_TRADE" localSheetId="17" hidden="1">#REF!</definedName>
    <definedName name="_4__123Graph_BTERMS_OF_TRADE" localSheetId="33" hidden="1">#REF!</definedName>
    <definedName name="_4__123Graph_BTERMS_OF_TRADE" localSheetId="37" hidden="1">#REF!</definedName>
    <definedName name="_4__123Graph_BTERMS_OF_TRADE" localSheetId="38" hidden="1">#REF!</definedName>
    <definedName name="_4__123Graph_BTERMS_OF_TRADE" localSheetId="47" hidden="1">#REF!</definedName>
    <definedName name="_4__123Graph_BTERMS_OF_TRADE" localSheetId="81" hidden="1">#REF!</definedName>
    <definedName name="_4__123Graph_BTERMS_OF_TRADE" localSheetId="36" hidden="1">#REF!</definedName>
    <definedName name="_4__123Graph_BTERMS_OF_TRADE" localSheetId="1" hidden="1">#REF!</definedName>
    <definedName name="_4__123Graph_BTERMS_OF_TRADE" localSheetId="34" hidden="1">#REF!</definedName>
    <definedName name="_4__123Graph_BTERMS_OF_TRADE" localSheetId="39" hidden="1">#REF!</definedName>
    <definedName name="_4__123Graph_BTERMS_OF_TRADE" localSheetId="48" hidden="1">#REF!</definedName>
    <definedName name="_4__123Graph_BTERMS_OF_TRADE" localSheetId="49" hidden="1">#REF!</definedName>
    <definedName name="_4__123Graph_BTERMS_OF_TRADE" localSheetId="50" hidden="1">#REF!</definedName>
    <definedName name="_4__123Graph_BTERMS_OF_TRADE" localSheetId="70" hidden="1">#REF!</definedName>
    <definedName name="_4__123Graph_BTERMS_OF_TRADE" localSheetId="82" hidden="1">#REF!</definedName>
    <definedName name="_4__123Graph_BTERMS_OF_TRADE" localSheetId="83" hidden="1">#REF!</definedName>
    <definedName name="_4__123Graph_BTERMS_OF_TRADE" localSheetId="84" hidden="1">#REF!</definedName>
    <definedName name="_4__123Graph_BTERMS_OF_TRADE" localSheetId="22" hidden="1">#REF!</definedName>
    <definedName name="_4__123Graph_BTERMS_OF_TRADE" localSheetId="23" hidden="1">#REF!</definedName>
    <definedName name="_4__123Graph_BTERMS_OF_TRADE" hidden="1">#REF!</definedName>
    <definedName name="_5">#N/A</definedName>
    <definedName name="_5__123Graph_BIBA_IBRD" localSheetId="86" hidden="1">[15]WB!#REF!</definedName>
    <definedName name="_5__123Graph_BIBA_IBRD" localSheetId="87" hidden="1">[15]WB!#REF!</definedName>
    <definedName name="_5__123Graph_BIBA_IBRD" localSheetId="88" hidden="1">[15]WB!#REF!</definedName>
    <definedName name="_5__123Graph_BIBA_IBRD" localSheetId="89" hidden="1">[15]WB!#REF!</definedName>
    <definedName name="_5__123Graph_BIBA_IBRD" localSheetId="91" hidden="1">[15]WB!#REF!</definedName>
    <definedName name="_5__123Graph_BIBA_IBRD" localSheetId="92" hidden="1">[15]WB!#REF!</definedName>
    <definedName name="_5__123Graph_BIBA_IBRD" localSheetId="93" hidden="1">[15]WB!#REF!</definedName>
    <definedName name="_5__123Graph_BIBA_IBRD" localSheetId="15" hidden="1">#REF!</definedName>
    <definedName name="_5__123Graph_BIBA_IBRD" localSheetId="17" hidden="1">#REF!</definedName>
    <definedName name="_5__123Graph_BIBA_IBRD" localSheetId="28" hidden="1">#REF!</definedName>
    <definedName name="_5__123Graph_BIBA_IBRD" localSheetId="33" hidden="1">[15]WB!#REF!</definedName>
    <definedName name="_5__123Graph_BIBA_IBRD" localSheetId="37" hidden="1">[15]WB!#REF!</definedName>
    <definedName name="_5__123Graph_BIBA_IBRD" localSheetId="38" hidden="1">[15]WB!#REF!</definedName>
    <definedName name="_5__123Graph_BIBA_IBRD" localSheetId="47" hidden="1">#REF!</definedName>
    <definedName name="_5__123Graph_BIBA_IBRD" localSheetId="36" hidden="1">[15]WB!#REF!</definedName>
    <definedName name="_5__123Graph_BIBA_IBRD" localSheetId="1" hidden="1">[15]WB!#REF!</definedName>
    <definedName name="_5__123Graph_BIBA_IBRD" localSheetId="27" hidden="1">#REF!</definedName>
    <definedName name="_5__123Graph_BIBA_IBRD" localSheetId="29" hidden="1">[15]WB!#REF!</definedName>
    <definedName name="_5__123Graph_BIBA_IBRD" localSheetId="30" hidden="1">[15]WB!#REF!</definedName>
    <definedName name="_5__123Graph_BIBA_IBRD" localSheetId="31" hidden="1">[15]WB!#REF!</definedName>
    <definedName name="_5__123Graph_BIBA_IBRD" localSheetId="32" hidden="1">[15]WB!#REF!</definedName>
    <definedName name="_5__123Graph_BIBA_IBRD" localSheetId="34" hidden="1">[15]WB!#REF!</definedName>
    <definedName name="_5__123Graph_BIBA_IBRD" localSheetId="39" hidden="1">[15]WB!#REF!</definedName>
    <definedName name="_5__123Graph_BIBA_IBRD" localSheetId="48" hidden="1">#REF!</definedName>
    <definedName name="_5__123Graph_BIBA_IBRD" localSheetId="49" hidden="1">#REF!</definedName>
    <definedName name="_5__123Graph_BIBA_IBRD" localSheetId="50" hidden="1">#REF!</definedName>
    <definedName name="_5__123Graph_BIBA_IBRD" localSheetId="69" hidden="1">#REF!</definedName>
    <definedName name="_5__123Graph_BIBA_IBRD" localSheetId="70" hidden="1">[15]WB!#REF!</definedName>
    <definedName name="_5__123Graph_BIBA_IBRD" localSheetId="83" hidden="1">[15]WB!#REF!</definedName>
    <definedName name="_5__123Graph_BIBA_IBRD" localSheetId="84" hidden="1">[15]WB!#REF!</definedName>
    <definedName name="_5__123Graph_BIBA_IBRD" localSheetId="22" hidden="1">#REF!</definedName>
    <definedName name="_5__123Graph_BIBA_IBRD" localSheetId="23" hidden="1">[15]WB!#REF!</definedName>
    <definedName name="_5__123Graph_BIBA_IBRD" hidden="1">#REF!</definedName>
    <definedName name="_5__123Graph_XFIG_D" localSheetId="86" hidden="1">#REF!</definedName>
    <definedName name="_5__123Graph_XFIG_D" localSheetId="87" hidden="1">#REF!</definedName>
    <definedName name="_5__123Graph_XFIG_D" localSheetId="88" hidden="1">#REF!</definedName>
    <definedName name="_5__123Graph_XFIG_D" localSheetId="89" hidden="1">#REF!</definedName>
    <definedName name="_5__123Graph_XFIG_D" localSheetId="91" hidden="1">#REF!</definedName>
    <definedName name="_5__123Graph_XFIG_D" localSheetId="92" hidden="1">#REF!</definedName>
    <definedName name="_5__123Graph_XFIG_D" localSheetId="93" hidden="1">#REF!</definedName>
    <definedName name="_5__123Graph_XFIG_D" localSheetId="15" hidden="1">#REF!</definedName>
    <definedName name="_5__123Graph_XFIG_D" localSheetId="16" hidden="1">#REF!</definedName>
    <definedName name="_5__123Graph_XFIG_D" localSheetId="17" hidden="1">#REF!</definedName>
    <definedName name="_5__123Graph_XFIG_D" localSheetId="33" hidden="1">#REF!</definedName>
    <definedName name="_5__123Graph_XFIG_D" localSheetId="37" hidden="1">#REF!</definedName>
    <definedName name="_5__123Graph_XFIG_D" localSheetId="38" hidden="1">#REF!</definedName>
    <definedName name="_5__123Graph_XFIG_D" localSheetId="47" hidden="1">#REF!</definedName>
    <definedName name="_5__123Graph_XFIG_D" localSheetId="81" hidden="1">#REF!</definedName>
    <definedName name="_5__123Graph_XFIG_D" localSheetId="36" hidden="1">#REF!</definedName>
    <definedName name="_5__123Graph_XFIG_D" localSheetId="1" hidden="1">#REF!</definedName>
    <definedName name="_5__123Graph_XFIG_D" localSheetId="34" hidden="1">#REF!</definedName>
    <definedName name="_5__123Graph_XFIG_D" localSheetId="39" hidden="1">#REF!</definedName>
    <definedName name="_5__123Graph_XFIG_D" localSheetId="48" hidden="1">#REF!</definedName>
    <definedName name="_5__123Graph_XFIG_D" localSheetId="49" hidden="1">#REF!</definedName>
    <definedName name="_5__123Graph_XFIG_D" localSheetId="50" hidden="1">#REF!</definedName>
    <definedName name="_5__123Graph_XFIG_D" localSheetId="70" hidden="1">#REF!</definedName>
    <definedName name="_5__123Graph_XFIG_D" localSheetId="82" hidden="1">#REF!</definedName>
    <definedName name="_5__123Graph_XFIG_D" localSheetId="83" hidden="1">#REF!</definedName>
    <definedName name="_5__123Graph_XFIG_D" localSheetId="84" hidden="1">#REF!</definedName>
    <definedName name="_5__123Graph_XFIG_D" localSheetId="22" hidden="1">#REF!</definedName>
    <definedName name="_5__123Graph_XFIG_D" localSheetId="23" hidden="1">#REF!</definedName>
    <definedName name="_5__123Graph_XFIG_D" hidden="1">#REF!</definedName>
    <definedName name="_51__123Graph_BIBA_IBRD" localSheetId="86" hidden="1">[15]WB!#REF!</definedName>
    <definedName name="_51__123Graph_BIBA_IBRD" localSheetId="87" hidden="1">[15]WB!#REF!</definedName>
    <definedName name="_51__123Graph_BIBA_IBRD" localSheetId="88" hidden="1">[15]WB!#REF!</definedName>
    <definedName name="_51__123Graph_BIBA_IBRD" localSheetId="89" hidden="1">[15]WB!#REF!</definedName>
    <definedName name="_51__123Graph_BIBA_IBRD" localSheetId="91" hidden="1">[15]WB!#REF!</definedName>
    <definedName name="_51__123Graph_BIBA_IBRD" localSheetId="92" hidden="1">[15]WB!#REF!</definedName>
    <definedName name="_51__123Graph_BIBA_IBRD" localSheetId="93" hidden="1">[15]WB!#REF!</definedName>
    <definedName name="_51__123Graph_BIBA_IBRD" localSheetId="15" hidden="1">#REF!</definedName>
    <definedName name="_51__123Graph_BIBA_IBRD" localSheetId="17" hidden="1">#REF!</definedName>
    <definedName name="_51__123Graph_BIBA_IBRD" localSheetId="28" hidden="1">#REF!</definedName>
    <definedName name="_51__123Graph_BIBA_IBRD" localSheetId="33" hidden="1">[15]WB!#REF!</definedName>
    <definedName name="_51__123Graph_BIBA_IBRD" localSheetId="37" hidden="1">[15]WB!#REF!</definedName>
    <definedName name="_51__123Graph_BIBA_IBRD" localSheetId="38" hidden="1">[15]WB!#REF!</definedName>
    <definedName name="_51__123Graph_BIBA_IBRD" localSheetId="47" hidden="1">#REF!</definedName>
    <definedName name="_51__123Graph_BIBA_IBRD" localSheetId="36" hidden="1">[15]WB!#REF!</definedName>
    <definedName name="_51__123Graph_BIBA_IBRD" localSheetId="1" hidden="1">[15]WB!#REF!</definedName>
    <definedName name="_51__123Graph_BIBA_IBRD" localSheetId="27" hidden="1">#REF!</definedName>
    <definedName name="_51__123Graph_BIBA_IBRD" localSheetId="29" hidden="1">[15]WB!#REF!</definedName>
    <definedName name="_51__123Graph_BIBA_IBRD" localSheetId="30" hidden="1">[15]WB!#REF!</definedName>
    <definedName name="_51__123Graph_BIBA_IBRD" localSheetId="31" hidden="1">[15]WB!#REF!</definedName>
    <definedName name="_51__123Graph_BIBA_IBRD" localSheetId="32" hidden="1">[15]WB!#REF!</definedName>
    <definedName name="_51__123Graph_BIBA_IBRD" localSheetId="34" hidden="1">[15]WB!#REF!</definedName>
    <definedName name="_51__123Graph_BIBA_IBRD" localSheetId="39" hidden="1">[15]WB!#REF!</definedName>
    <definedName name="_51__123Graph_BIBA_IBRD" localSheetId="48" hidden="1">#REF!</definedName>
    <definedName name="_51__123Graph_BIBA_IBRD" localSheetId="49" hidden="1">#REF!</definedName>
    <definedName name="_51__123Graph_BIBA_IBRD" localSheetId="50" hidden="1">#REF!</definedName>
    <definedName name="_51__123Graph_BIBA_IBRD" localSheetId="69" hidden="1">#REF!</definedName>
    <definedName name="_51__123Graph_BIBA_IBRD" localSheetId="70" hidden="1">[15]WB!#REF!</definedName>
    <definedName name="_51__123Graph_BIBA_IBRD" localSheetId="83" hidden="1">[15]WB!#REF!</definedName>
    <definedName name="_51__123Graph_BIBA_IBRD" localSheetId="84" hidden="1">[15]WB!#REF!</definedName>
    <definedName name="_51__123Graph_BIBA_IBRD" localSheetId="22" hidden="1">#REF!</definedName>
    <definedName name="_51__123Graph_BIBA_IBRD" localSheetId="23" hidden="1">[15]WB!#REF!</definedName>
    <definedName name="_51__123Graph_BIBA_IBRD" hidden="1">#REF!</definedName>
    <definedName name="_518" localSheetId="86">#REF!</definedName>
    <definedName name="_518" localSheetId="87">#REF!</definedName>
    <definedName name="_518" localSheetId="88">#REF!</definedName>
    <definedName name="_518" localSheetId="89">#REF!</definedName>
    <definedName name="_518" localSheetId="91">#REF!</definedName>
    <definedName name="_518" localSheetId="92">#REF!</definedName>
    <definedName name="_518" localSheetId="93">#REF!</definedName>
    <definedName name="_518" localSheetId="15">#REF!</definedName>
    <definedName name="_518" localSheetId="16">#REF!</definedName>
    <definedName name="_518" localSheetId="17">#REF!</definedName>
    <definedName name="_518" localSheetId="33">#REF!</definedName>
    <definedName name="_518" localSheetId="37">#REF!</definedName>
    <definedName name="_518" localSheetId="38">#REF!</definedName>
    <definedName name="_518" localSheetId="47">#REF!</definedName>
    <definedName name="_518" localSheetId="81">#REF!</definedName>
    <definedName name="_518" localSheetId="36">#REF!</definedName>
    <definedName name="_518" localSheetId="1">#REF!</definedName>
    <definedName name="_518" localSheetId="34">#REF!</definedName>
    <definedName name="_518" localSheetId="39">#REF!</definedName>
    <definedName name="_518" localSheetId="48">#REF!</definedName>
    <definedName name="_518" localSheetId="49">#REF!</definedName>
    <definedName name="_518" localSheetId="50">#REF!</definedName>
    <definedName name="_518" localSheetId="70">#REF!</definedName>
    <definedName name="_518" localSheetId="82">#REF!</definedName>
    <definedName name="_518" localSheetId="83">#REF!</definedName>
    <definedName name="_518" localSheetId="84">#REF!</definedName>
    <definedName name="_518" localSheetId="22">#REF!</definedName>
    <definedName name="_518" localSheetId="23">#REF!</definedName>
    <definedName name="_518">#REF!</definedName>
    <definedName name="_52B.2_B.3" localSheetId="86">#REF!</definedName>
    <definedName name="_52B.2_B.3" localSheetId="87">#REF!</definedName>
    <definedName name="_52B.2_B.3" localSheetId="88">#REF!</definedName>
    <definedName name="_52B.2_B.3" localSheetId="89">#REF!</definedName>
    <definedName name="_52B.2_B.3" localSheetId="91">#REF!</definedName>
    <definedName name="_52B.2_B.3" localSheetId="92">#REF!</definedName>
    <definedName name="_52B.2_B.3" localSheetId="93">#REF!</definedName>
    <definedName name="_52B.2_B.3" localSheetId="15">#REF!</definedName>
    <definedName name="_52B.2_B.3" localSheetId="16">#REF!</definedName>
    <definedName name="_52B.2_B.3" localSheetId="17">#REF!</definedName>
    <definedName name="_52B.2_B.3" localSheetId="25">#REF!</definedName>
    <definedName name="_52B.2_B.3" localSheetId="26">#REF!</definedName>
    <definedName name="_52B.2_B.3" localSheetId="28">#REF!</definedName>
    <definedName name="_52B.2_B.3" localSheetId="47">#REF!</definedName>
    <definedName name="_52B.2_B.3" localSheetId="81">#REF!</definedName>
    <definedName name="_52B.2_B.3" localSheetId="36">#REF!</definedName>
    <definedName name="_52B.2_B.3" localSheetId="1">#REF!</definedName>
    <definedName name="_52B.2_B.3" localSheetId="27">#REF!</definedName>
    <definedName name="_52B.2_B.3" localSheetId="34">#REF!</definedName>
    <definedName name="_52B.2_B.3" localSheetId="39">#REF!</definedName>
    <definedName name="_52B.2_B.3" localSheetId="40">#REF!</definedName>
    <definedName name="_52B.2_B.3" localSheetId="44">#REF!</definedName>
    <definedName name="_52B.2_B.3" localSheetId="48">#REF!</definedName>
    <definedName name="_52B.2_B.3" localSheetId="49">#REF!</definedName>
    <definedName name="_52B.2_B.3" localSheetId="50">#REF!</definedName>
    <definedName name="_52B.2_B.3" localSheetId="69">#REF!</definedName>
    <definedName name="_52B.2_B.3" localSheetId="70">#REF!</definedName>
    <definedName name="_52B.2_B.3" localSheetId="82">#REF!</definedName>
    <definedName name="_52B.2_B.3" localSheetId="83">#REF!</definedName>
    <definedName name="_52B.2_B.3" localSheetId="22">#REF!</definedName>
    <definedName name="_52B.2_B.3" localSheetId="23">#REF!</definedName>
    <definedName name="_52B.2_B.3">#REF!</definedName>
    <definedName name="_53B.4___5" localSheetId="86">#REF!</definedName>
    <definedName name="_53B.4___5" localSheetId="87">#REF!</definedName>
    <definedName name="_53B.4___5" localSheetId="88">#REF!</definedName>
    <definedName name="_53B.4___5" localSheetId="89">#REF!</definedName>
    <definedName name="_53B.4___5" localSheetId="91">#REF!</definedName>
    <definedName name="_53B.4___5" localSheetId="92">#REF!</definedName>
    <definedName name="_53B.4___5" localSheetId="93">#REF!</definedName>
    <definedName name="_53B.4___5" localSheetId="15">#REF!</definedName>
    <definedName name="_53B.4___5" localSheetId="16">#REF!</definedName>
    <definedName name="_53B.4___5" localSheetId="17">#REF!</definedName>
    <definedName name="_53B.4___5" localSheetId="25">#REF!</definedName>
    <definedName name="_53B.4___5" localSheetId="26">#REF!</definedName>
    <definedName name="_53B.4___5" localSheetId="28">#REF!</definedName>
    <definedName name="_53B.4___5" localSheetId="47">#REF!</definedName>
    <definedName name="_53B.4___5" localSheetId="81">#REF!</definedName>
    <definedName name="_53B.4___5" localSheetId="36">#REF!</definedName>
    <definedName name="_53B.4___5" localSheetId="1">#REF!</definedName>
    <definedName name="_53B.4___5" localSheetId="27">#REF!</definedName>
    <definedName name="_53B.4___5" localSheetId="34">#REF!</definedName>
    <definedName name="_53B.4___5" localSheetId="39">#REF!</definedName>
    <definedName name="_53B.4___5" localSheetId="40">#REF!</definedName>
    <definedName name="_53B.4___5" localSheetId="48">#REF!</definedName>
    <definedName name="_53B.4___5" localSheetId="49">#REF!</definedName>
    <definedName name="_53B.4___5" localSheetId="50">#REF!</definedName>
    <definedName name="_53B.4___5" localSheetId="69">#REF!</definedName>
    <definedName name="_53B.4___5" localSheetId="70">#REF!</definedName>
    <definedName name="_53B.4___5" localSheetId="82">#REF!</definedName>
    <definedName name="_53B.4___5" localSheetId="83">#REF!</definedName>
    <definedName name="_53B.4___5" localSheetId="22">#REF!</definedName>
    <definedName name="_53B.4___5" localSheetId="23">#REF!</definedName>
    <definedName name="_53B.4___5">#REF!</definedName>
    <definedName name="_54CONSOL_B2" localSheetId="86">#REF!</definedName>
    <definedName name="_54CONSOL_B2" localSheetId="87">#REF!</definedName>
    <definedName name="_54CONSOL_B2" localSheetId="88">#REF!</definedName>
    <definedName name="_54CONSOL_B2" localSheetId="89">#REF!</definedName>
    <definedName name="_54CONSOL_B2" localSheetId="91">#REF!</definedName>
    <definedName name="_54CONSOL_B2" localSheetId="92">#REF!</definedName>
    <definedName name="_54CONSOL_B2" localSheetId="93">#REF!</definedName>
    <definedName name="_54CONSOL_B2" localSheetId="15">#REF!</definedName>
    <definedName name="_54CONSOL_B2" localSheetId="17">#REF!</definedName>
    <definedName name="_54CONSOL_B2" localSheetId="25">#REF!</definedName>
    <definedName name="_54CONSOL_B2" localSheetId="26">#REF!</definedName>
    <definedName name="_54CONSOL_B2" localSheetId="28">#REF!</definedName>
    <definedName name="_54CONSOL_B2" localSheetId="47">#REF!</definedName>
    <definedName name="_54CONSOL_B2" localSheetId="81">#REF!</definedName>
    <definedName name="_54CONSOL_B2" localSheetId="36">#REF!</definedName>
    <definedName name="_54CONSOL_B2" localSheetId="1">#REF!</definedName>
    <definedName name="_54CONSOL_B2" localSheetId="27">#REF!</definedName>
    <definedName name="_54CONSOL_B2" localSheetId="34">#REF!</definedName>
    <definedName name="_54CONSOL_B2" localSheetId="39">#REF!</definedName>
    <definedName name="_54CONSOL_B2" localSheetId="40">#REF!</definedName>
    <definedName name="_54CONSOL_B2" localSheetId="48">#REF!</definedName>
    <definedName name="_54CONSOL_B2" localSheetId="49">#REF!</definedName>
    <definedName name="_54CONSOL_B2" localSheetId="50">#REF!</definedName>
    <definedName name="_54CONSOL_B2" localSheetId="69">#REF!</definedName>
    <definedName name="_54CONSOL_B2" localSheetId="70">#REF!</definedName>
    <definedName name="_54CONSOL_B2" localSheetId="82">#REF!</definedName>
    <definedName name="_54CONSOL_B2" localSheetId="83">#REF!</definedName>
    <definedName name="_54CONSOL_B2" localSheetId="22">#REF!</definedName>
    <definedName name="_54CONSOL_B2" localSheetId="23">#REF!</definedName>
    <definedName name="_54CONSOL_B2">#REF!</definedName>
    <definedName name="_6">#N/A</definedName>
    <definedName name="_6__123Graph_AIBA_IBRD" localSheetId="15" hidden="1">#REF!</definedName>
    <definedName name="_6__123Graph_AIBA_IBRD" localSheetId="17" hidden="1">#REF!</definedName>
    <definedName name="_6__123Graph_AIBA_IBRD" localSheetId="47" hidden="1">#REF!</definedName>
    <definedName name="_6__123Graph_AIBA_IBRD" localSheetId="36" hidden="1">[24]WB!$Q$62:$AK$62</definedName>
    <definedName name="_6__123Graph_AIBA_IBRD" localSheetId="1" hidden="1">[24]WB!$Q$62:$AK$62</definedName>
    <definedName name="_6__123Graph_AIBA_IBRD" localSheetId="29" hidden="1">[24]WB!$Q$62:$AK$62</definedName>
    <definedName name="_6__123Graph_AIBA_IBRD" localSheetId="30" hidden="1">[24]WB!$Q$62:$AK$62</definedName>
    <definedName name="_6__123Graph_AIBA_IBRD" localSheetId="31" hidden="1">[24]WB!$Q$62:$AK$62</definedName>
    <definedName name="_6__123Graph_AIBA_IBRD" localSheetId="32" hidden="1">[24]WB!$Q$62:$AK$62</definedName>
    <definedName name="_6__123Graph_AIBA_IBRD" localSheetId="48" hidden="1">#REF!</definedName>
    <definedName name="_6__123Graph_AIBA_IBRD" localSheetId="49" hidden="1">#REF!</definedName>
    <definedName name="_6__123Graph_AIBA_IBRD" localSheetId="50" hidden="1">#REF!</definedName>
    <definedName name="_6__123Graph_AIBA_IBRD" localSheetId="69" hidden="1">[24]WB!$Q$62:$AK$62</definedName>
    <definedName name="_6__123Graph_AIBA_IBRD" localSheetId="84" hidden="1">[24]WB!$Q$62:$AK$62</definedName>
    <definedName name="_6__123Graph_AIBA_IBRD" localSheetId="22" hidden="1">#REF!</definedName>
    <definedName name="_6__123Graph_AIBA_IBRD" localSheetId="23" hidden="1">[24]WB!$Q$62:$AK$62</definedName>
    <definedName name="_6__123Graph_AIBA_IBRD" hidden="1">#REF!</definedName>
    <definedName name="_6__123Graph_XTERMS_OF_TRADE" localSheetId="86" hidden="1">#REF!</definedName>
    <definedName name="_6__123Graph_XTERMS_OF_TRADE" localSheetId="87" hidden="1">#REF!</definedName>
    <definedName name="_6__123Graph_XTERMS_OF_TRADE" localSheetId="88" hidden="1">#REF!</definedName>
    <definedName name="_6__123Graph_XTERMS_OF_TRADE" localSheetId="89" hidden="1">#REF!</definedName>
    <definedName name="_6__123Graph_XTERMS_OF_TRADE" localSheetId="91" hidden="1">#REF!</definedName>
    <definedName name="_6__123Graph_XTERMS_OF_TRADE" localSheetId="92" hidden="1">#REF!</definedName>
    <definedName name="_6__123Graph_XTERMS_OF_TRADE" localSheetId="93" hidden="1">#REF!</definedName>
    <definedName name="_6__123Graph_XTERMS_OF_TRADE" localSheetId="15" hidden="1">#REF!</definedName>
    <definedName name="_6__123Graph_XTERMS_OF_TRADE" localSheetId="16" hidden="1">#REF!</definedName>
    <definedName name="_6__123Graph_XTERMS_OF_TRADE" localSheetId="17" hidden="1">#REF!</definedName>
    <definedName name="_6__123Graph_XTERMS_OF_TRADE" localSheetId="33" hidden="1">#REF!</definedName>
    <definedName name="_6__123Graph_XTERMS_OF_TRADE" localSheetId="37" hidden="1">#REF!</definedName>
    <definedName name="_6__123Graph_XTERMS_OF_TRADE" localSheetId="38" hidden="1">#REF!</definedName>
    <definedName name="_6__123Graph_XTERMS_OF_TRADE" localSheetId="47" hidden="1">#REF!</definedName>
    <definedName name="_6__123Graph_XTERMS_OF_TRADE" localSheetId="81" hidden="1">#REF!</definedName>
    <definedName name="_6__123Graph_XTERMS_OF_TRADE" localSheetId="36" hidden="1">#REF!</definedName>
    <definedName name="_6__123Graph_XTERMS_OF_TRADE" localSheetId="1" hidden="1">#REF!</definedName>
    <definedName name="_6__123Graph_XTERMS_OF_TRADE" localSheetId="29" hidden="1">#REF!</definedName>
    <definedName name="_6__123Graph_XTERMS_OF_TRADE" localSheetId="34" hidden="1">#REF!</definedName>
    <definedName name="_6__123Graph_XTERMS_OF_TRADE" localSheetId="39" hidden="1">#REF!</definedName>
    <definedName name="_6__123Graph_XTERMS_OF_TRADE" localSheetId="48" hidden="1">#REF!</definedName>
    <definedName name="_6__123Graph_XTERMS_OF_TRADE" localSheetId="49" hidden="1">#REF!</definedName>
    <definedName name="_6__123Graph_XTERMS_OF_TRADE" localSheetId="50" hidden="1">#REF!</definedName>
    <definedName name="_6__123Graph_XTERMS_OF_TRADE" localSheetId="70" hidden="1">#REF!</definedName>
    <definedName name="_6__123Graph_XTERMS_OF_TRADE" localSheetId="82" hidden="1">#REF!</definedName>
    <definedName name="_6__123Graph_XTERMS_OF_TRADE" localSheetId="83" hidden="1">#REF!</definedName>
    <definedName name="_6__123Graph_XTERMS_OF_TRADE" localSheetId="84" hidden="1">#REF!</definedName>
    <definedName name="_6__123Graph_XTERMS_OF_TRADE" localSheetId="22" hidden="1">#REF!</definedName>
    <definedName name="_6__123Graph_XTERMS_OF_TRADE" localSheetId="23" hidden="1">#REF!</definedName>
    <definedName name="_6__123Graph_XTERMS_OF_TRADE" hidden="1">#REF!</definedName>
    <definedName name="_617" localSheetId="86">#REF!</definedName>
    <definedName name="_617" localSheetId="87">#REF!</definedName>
    <definedName name="_617" localSheetId="88">#REF!</definedName>
    <definedName name="_617" localSheetId="89">#REF!</definedName>
    <definedName name="_617" localSheetId="91">#REF!</definedName>
    <definedName name="_617" localSheetId="92">#REF!</definedName>
    <definedName name="_617" localSheetId="93">#REF!</definedName>
    <definedName name="_617" localSheetId="15">#REF!</definedName>
    <definedName name="_617" localSheetId="16">#REF!</definedName>
    <definedName name="_617" localSheetId="17">#REF!</definedName>
    <definedName name="_617" localSheetId="47">#REF!</definedName>
    <definedName name="_617" localSheetId="81">#REF!</definedName>
    <definedName name="_617" localSheetId="36">#REF!</definedName>
    <definedName name="_617" localSheetId="1">#REF!</definedName>
    <definedName name="_617" localSheetId="29">#REF!</definedName>
    <definedName name="_617" localSheetId="34">#REF!</definedName>
    <definedName name="_617" localSheetId="48">#REF!</definedName>
    <definedName name="_617" localSheetId="49">#REF!</definedName>
    <definedName name="_617" localSheetId="50">#REF!</definedName>
    <definedName name="_617" localSheetId="70">#REF!</definedName>
    <definedName name="_617" localSheetId="82">#REF!</definedName>
    <definedName name="_617" localSheetId="83">#REF!</definedName>
    <definedName name="_617" localSheetId="22">#REF!</definedName>
    <definedName name="_617" localSheetId="23">#REF!</definedName>
    <definedName name="_617">#REF!</definedName>
    <definedName name="_675" localSheetId="86">#REF!</definedName>
    <definedName name="_675" localSheetId="87">#REF!</definedName>
    <definedName name="_675" localSheetId="88">#REF!</definedName>
    <definedName name="_675" localSheetId="89">#REF!</definedName>
    <definedName name="_675" localSheetId="91">#REF!</definedName>
    <definedName name="_675" localSheetId="92">#REF!</definedName>
    <definedName name="_675" localSheetId="93">#REF!</definedName>
    <definedName name="_675" localSheetId="15">#REF!</definedName>
    <definedName name="_675" localSheetId="16">#REF!</definedName>
    <definedName name="_675" localSheetId="17">#REF!</definedName>
    <definedName name="_675" localSheetId="47">#REF!</definedName>
    <definedName name="_675" localSheetId="81">#REF!</definedName>
    <definedName name="_675" localSheetId="36">#REF!</definedName>
    <definedName name="_675" localSheetId="1">#REF!</definedName>
    <definedName name="_675" localSheetId="34">#REF!</definedName>
    <definedName name="_675" localSheetId="48">#REF!</definedName>
    <definedName name="_675" localSheetId="49">#REF!</definedName>
    <definedName name="_675" localSheetId="50">#REF!</definedName>
    <definedName name="_675" localSheetId="70">#REF!</definedName>
    <definedName name="_675" localSheetId="82">#REF!</definedName>
    <definedName name="_675" localSheetId="83">#REF!</definedName>
    <definedName name="_675" localSheetId="22">#REF!</definedName>
    <definedName name="_675" localSheetId="23">#REF!</definedName>
    <definedName name="_675">#REF!</definedName>
    <definedName name="_681" localSheetId="86">#REF!</definedName>
    <definedName name="_681" localSheetId="87">#REF!</definedName>
    <definedName name="_681" localSheetId="88">#REF!</definedName>
    <definedName name="_681" localSheetId="89">#REF!</definedName>
    <definedName name="_681" localSheetId="91">#REF!</definedName>
    <definedName name="_681" localSheetId="92">#REF!</definedName>
    <definedName name="_681" localSheetId="93">#REF!</definedName>
    <definedName name="_681" localSheetId="15">#REF!</definedName>
    <definedName name="_681" localSheetId="17">#REF!</definedName>
    <definedName name="_681" localSheetId="47">#REF!</definedName>
    <definedName name="_681" localSheetId="81">#REF!</definedName>
    <definedName name="_681" localSheetId="36">#REF!</definedName>
    <definedName name="_681" localSheetId="1">#REF!</definedName>
    <definedName name="_681" localSheetId="34">#REF!</definedName>
    <definedName name="_681" localSheetId="48">#REF!</definedName>
    <definedName name="_681" localSheetId="49">#REF!</definedName>
    <definedName name="_681" localSheetId="50">#REF!</definedName>
    <definedName name="_681" localSheetId="82">#REF!</definedName>
    <definedName name="_681" localSheetId="83">#REF!</definedName>
    <definedName name="_681" localSheetId="22">#REF!</definedName>
    <definedName name="_681" localSheetId="23">#REF!</definedName>
    <definedName name="_681">#REF!</definedName>
    <definedName name="_68CONSOL_DEPOSITS" localSheetId="86">'[22]A 11'!#REF!</definedName>
    <definedName name="_68CONSOL_DEPOSITS" localSheetId="87">'[22]A 11'!#REF!</definedName>
    <definedName name="_68CONSOL_DEPOSITS" localSheetId="88">'[22]A 11'!#REF!</definedName>
    <definedName name="_68CONSOL_DEPOSITS" localSheetId="89">'[22]A 11'!#REF!</definedName>
    <definedName name="_68CONSOL_DEPOSITS" localSheetId="91">'[22]A 11'!#REF!</definedName>
    <definedName name="_68CONSOL_DEPOSITS" localSheetId="92">'[22]A 11'!#REF!</definedName>
    <definedName name="_68CONSOL_DEPOSITS" localSheetId="93">'[22]A 11'!#REF!</definedName>
    <definedName name="_68CONSOL_DEPOSITS" localSheetId="15">#REF!</definedName>
    <definedName name="_68CONSOL_DEPOSITS" localSheetId="17">#REF!</definedName>
    <definedName name="_68CONSOL_DEPOSITS" localSheetId="25">'[22]A 11'!#REF!</definedName>
    <definedName name="_68CONSOL_DEPOSITS" localSheetId="26">'[22]A 11'!#REF!</definedName>
    <definedName name="_68CONSOL_DEPOSITS" localSheetId="28">#REF!</definedName>
    <definedName name="_68CONSOL_DEPOSITS" localSheetId="47">#REF!</definedName>
    <definedName name="_68CONSOL_DEPOSITS" localSheetId="81">'[22]A 11'!#REF!</definedName>
    <definedName name="_68CONSOL_DEPOSITS" localSheetId="36">'[22]A 11'!#REF!</definedName>
    <definedName name="_68CONSOL_DEPOSITS" localSheetId="1">'[22]A 11'!#REF!</definedName>
    <definedName name="_68CONSOL_DEPOSITS" localSheetId="27">#REF!</definedName>
    <definedName name="_68CONSOL_DEPOSITS" localSheetId="29">'[22]A 11'!#REF!</definedName>
    <definedName name="_68CONSOL_DEPOSITS" localSheetId="30">'[22]A 11'!#REF!</definedName>
    <definedName name="_68CONSOL_DEPOSITS" localSheetId="31">'[22]A 11'!#REF!</definedName>
    <definedName name="_68CONSOL_DEPOSITS" localSheetId="32">'[22]A 11'!#REF!</definedName>
    <definedName name="_68CONSOL_DEPOSITS" localSheetId="34">'[22]A 11'!#REF!</definedName>
    <definedName name="_68CONSOL_DEPOSITS" localSheetId="39">'[22]A 11'!#REF!</definedName>
    <definedName name="_68CONSOL_DEPOSITS" localSheetId="40">#REF!</definedName>
    <definedName name="_68CONSOL_DEPOSITS" localSheetId="48">#REF!</definedName>
    <definedName name="_68CONSOL_DEPOSITS" localSheetId="49">#REF!</definedName>
    <definedName name="_68CONSOL_DEPOSITS" localSheetId="50">'[22]A 11'!#REF!</definedName>
    <definedName name="_68CONSOL_DEPOSITS" localSheetId="69">#REF!</definedName>
    <definedName name="_68CONSOL_DEPOSITS" localSheetId="70">'[22]A 11'!#REF!</definedName>
    <definedName name="_68CONSOL_DEPOSITS" localSheetId="82">'[22]A 11'!#REF!</definedName>
    <definedName name="_68CONSOL_DEPOSITS" localSheetId="83">'[22]A 11'!#REF!</definedName>
    <definedName name="_68CONSOL_DEPOSITS" localSheetId="84">'[22]A 11'!#REF!</definedName>
    <definedName name="_68CONSOL_DEPOSITS" localSheetId="22">#REF!</definedName>
    <definedName name="_68CONSOL_DEPOSITS" localSheetId="23">'[22]A 11'!#REF!</definedName>
    <definedName name="_68CONSOL_DEPOSITS">#REF!</definedName>
    <definedName name="_69FA_L" localSheetId="86">#REF!</definedName>
    <definedName name="_69FA_L" localSheetId="87">#REF!</definedName>
    <definedName name="_69FA_L" localSheetId="88">#REF!</definedName>
    <definedName name="_69FA_L" localSheetId="89">#REF!</definedName>
    <definedName name="_69FA_L" localSheetId="91">#REF!</definedName>
    <definedName name="_69FA_L" localSheetId="92">#REF!</definedName>
    <definedName name="_69FA_L" localSheetId="93">#REF!</definedName>
    <definedName name="_69FA_L" localSheetId="15">#REF!</definedName>
    <definedName name="_69FA_L" localSheetId="16">#REF!</definedName>
    <definedName name="_69FA_L" localSheetId="17">#REF!</definedName>
    <definedName name="_69FA_L" localSheetId="25">#REF!</definedName>
    <definedName name="_69FA_L" localSheetId="26">#REF!</definedName>
    <definedName name="_69FA_L" localSheetId="28">#REF!</definedName>
    <definedName name="_69FA_L" localSheetId="33">#REF!</definedName>
    <definedName name="_69FA_L" localSheetId="37">#REF!</definedName>
    <definedName name="_69FA_L" localSheetId="38">#REF!</definedName>
    <definedName name="_69FA_L" localSheetId="47">#REF!</definedName>
    <definedName name="_69FA_L" localSheetId="81">#REF!</definedName>
    <definedName name="_69FA_L" localSheetId="36">#REF!</definedName>
    <definedName name="_69FA_L" localSheetId="1">#REF!</definedName>
    <definedName name="_69FA_L" localSheetId="27">#REF!</definedName>
    <definedName name="_69FA_L" localSheetId="34">#REF!</definedName>
    <definedName name="_69FA_L" localSheetId="39">#REF!</definedName>
    <definedName name="_69FA_L" localSheetId="40">#REF!</definedName>
    <definedName name="_69FA_L" localSheetId="44">#REF!</definedName>
    <definedName name="_69FA_L" localSheetId="48">#REF!</definedName>
    <definedName name="_69FA_L" localSheetId="49">#REF!</definedName>
    <definedName name="_69FA_L" localSheetId="50">#REF!</definedName>
    <definedName name="_69FA_L" localSheetId="69">#REF!</definedName>
    <definedName name="_69FA_L" localSheetId="70">#REF!</definedName>
    <definedName name="_69FA_L" localSheetId="82">#REF!</definedName>
    <definedName name="_69FA_L" localSheetId="83">#REF!</definedName>
    <definedName name="_69FA_L" localSheetId="84">#REF!</definedName>
    <definedName name="_69FA_L" localSheetId="22">#REF!</definedName>
    <definedName name="_69FA_L" localSheetId="23">#REF!</definedName>
    <definedName name="_69FA_L">#REF!</definedName>
    <definedName name="_6B.2_B.3" localSheetId="86">#REF!</definedName>
    <definedName name="_6B.2_B.3" localSheetId="87">#REF!</definedName>
    <definedName name="_6B.2_B.3" localSheetId="88">#REF!</definedName>
    <definedName name="_6B.2_B.3" localSheetId="89">#REF!</definedName>
    <definedName name="_6B.2_B.3" localSheetId="91">#REF!</definedName>
    <definedName name="_6B.2_B.3" localSheetId="92">#REF!</definedName>
    <definedName name="_6B.2_B.3" localSheetId="93">#REF!</definedName>
    <definedName name="_6B.2_B.3" localSheetId="15">#REF!</definedName>
    <definedName name="_6B.2_B.3" localSheetId="16">#REF!</definedName>
    <definedName name="_6B.2_B.3" localSheetId="17">#REF!</definedName>
    <definedName name="_6B.2_B.3" localSheetId="25">#REF!</definedName>
    <definedName name="_6B.2_B.3" localSheetId="26">#REF!</definedName>
    <definedName name="_6B.2_B.3" localSheetId="28">#REF!</definedName>
    <definedName name="_6B.2_B.3" localSheetId="47">#REF!</definedName>
    <definedName name="_6B.2_B.3" localSheetId="81">#REF!</definedName>
    <definedName name="_6B.2_B.3" localSheetId="36">#REF!</definedName>
    <definedName name="_6B.2_B.3" localSheetId="1">#REF!</definedName>
    <definedName name="_6B.2_B.3" localSheetId="27">#REF!</definedName>
    <definedName name="_6B.2_B.3" localSheetId="34">#REF!</definedName>
    <definedName name="_6B.2_B.3" localSheetId="39">#REF!</definedName>
    <definedName name="_6B.2_B.3" localSheetId="40">#REF!</definedName>
    <definedName name="_6B.2_B.3" localSheetId="48">#REF!</definedName>
    <definedName name="_6B.2_B.3" localSheetId="49">#REF!</definedName>
    <definedName name="_6B.2_B.3" localSheetId="50">#REF!</definedName>
    <definedName name="_6B.2_B.3" localSheetId="69">#REF!</definedName>
    <definedName name="_6B.2_B.3" localSheetId="70">#REF!</definedName>
    <definedName name="_6B.2_B.3" localSheetId="82">#REF!</definedName>
    <definedName name="_6B.2_B.3" localSheetId="83">#REF!</definedName>
    <definedName name="_6B.2_B.3" localSheetId="22">#REF!</definedName>
    <definedName name="_6B.2_B.3" localSheetId="23">#REF!</definedName>
    <definedName name="_6B.2_B.3">#REF!</definedName>
    <definedName name="_7">#N/A</definedName>
    <definedName name="_7__123Graph_ACPI_ER_LOG" localSheetId="86" hidden="1">[24]ER!#REF!</definedName>
    <definedName name="_7__123Graph_ACPI_ER_LOG" localSheetId="87" hidden="1">[24]ER!#REF!</definedName>
    <definedName name="_7__123Graph_ACPI_ER_LOG" localSheetId="88" hidden="1">[24]ER!#REF!</definedName>
    <definedName name="_7__123Graph_ACPI_ER_LOG" localSheetId="89" hidden="1">[24]ER!#REF!</definedName>
    <definedName name="_7__123Graph_ACPI_ER_LOG" localSheetId="91" hidden="1">[24]ER!#REF!</definedName>
    <definedName name="_7__123Graph_ACPI_ER_LOG" localSheetId="92" hidden="1">[24]ER!#REF!</definedName>
    <definedName name="_7__123Graph_ACPI_ER_LOG" localSheetId="93" hidden="1">[24]ER!#REF!</definedName>
    <definedName name="_7__123Graph_ACPI_ER_LOG" localSheetId="15" hidden="1">#REF!</definedName>
    <definedName name="_7__123Graph_ACPI_ER_LOG" localSheetId="16" hidden="1">#REF!</definedName>
    <definedName name="_7__123Graph_ACPI_ER_LOG" localSheetId="17" hidden="1">#REF!</definedName>
    <definedName name="_7__123Graph_ACPI_ER_LOG" localSheetId="25" hidden="1">[24]ER!#REF!</definedName>
    <definedName name="_7__123Graph_ACPI_ER_LOG" localSheetId="26" hidden="1">[24]ER!#REF!</definedName>
    <definedName name="_7__123Graph_ACPI_ER_LOG" localSheetId="28" hidden="1">#REF!</definedName>
    <definedName name="_7__123Graph_ACPI_ER_LOG" localSheetId="47" hidden="1">#REF!</definedName>
    <definedName name="_7__123Graph_ACPI_ER_LOG" localSheetId="81" hidden="1">[24]ER!#REF!</definedName>
    <definedName name="_7__123Graph_ACPI_ER_LOG" localSheetId="36" hidden="1">[24]ER!#REF!</definedName>
    <definedName name="_7__123Graph_ACPI_ER_LOG" localSheetId="1" hidden="1">[24]ER!#REF!</definedName>
    <definedName name="_7__123Graph_ACPI_ER_LOG" localSheetId="27" hidden="1">#REF!</definedName>
    <definedName name="_7__123Graph_ACPI_ER_LOG" localSheetId="29" hidden="1">[24]ER!#REF!</definedName>
    <definedName name="_7__123Graph_ACPI_ER_LOG" localSheetId="34" hidden="1">[24]ER!#REF!</definedName>
    <definedName name="_7__123Graph_ACPI_ER_LOG" localSheetId="39" hidden="1">[24]ER!#REF!</definedName>
    <definedName name="_7__123Graph_ACPI_ER_LOG" localSheetId="40" hidden="1">#REF!</definedName>
    <definedName name="_7__123Graph_ACPI_ER_LOG" localSheetId="48" hidden="1">#REF!</definedName>
    <definedName name="_7__123Graph_ACPI_ER_LOG" localSheetId="49" hidden="1">[24]ER!#REF!</definedName>
    <definedName name="_7__123Graph_ACPI_ER_LOG" localSheetId="50" hidden="1">[24]ER!#REF!</definedName>
    <definedName name="_7__123Graph_ACPI_ER_LOG" localSheetId="62" hidden="1">#REF!</definedName>
    <definedName name="_7__123Graph_ACPI_ER_LOG" localSheetId="63" hidden="1">#REF!</definedName>
    <definedName name="_7__123Graph_ACPI_ER_LOG" localSheetId="69" hidden="1">#REF!</definedName>
    <definedName name="_7__123Graph_ACPI_ER_LOG" localSheetId="70" hidden="1">[24]ER!#REF!</definedName>
    <definedName name="_7__123Graph_ACPI_ER_LOG" localSheetId="82" hidden="1">[24]ER!#REF!</definedName>
    <definedName name="_7__123Graph_ACPI_ER_LOG" localSheetId="83" hidden="1">[24]ER!#REF!</definedName>
    <definedName name="_7__123Graph_ACPI_ER_LOG" localSheetId="84" hidden="1">[24]ER!#REF!</definedName>
    <definedName name="_7__123Graph_ACPI_ER_LOG" localSheetId="22" hidden="1">#REF!</definedName>
    <definedName name="_7__123Graph_ACPI_ER_LOG" localSheetId="23" hidden="1">[24]ER!#REF!</definedName>
    <definedName name="_7__123Graph_ACPI_ER_LOG" hidden="1">#REF!</definedName>
    <definedName name="_7_0absorc" localSheetId="86">[26]Programa!#REF!</definedName>
    <definedName name="_7_0absorc" localSheetId="87">[26]Programa!#REF!</definedName>
    <definedName name="_7_0absorc" localSheetId="88">[26]Programa!#REF!</definedName>
    <definedName name="_7_0absorc" localSheetId="89">[26]Programa!#REF!</definedName>
    <definedName name="_7_0absorc" localSheetId="91">[26]Programa!#REF!</definedName>
    <definedName name="_7_0absorc" localSheetId="92">[26]Programa!#REF!</definedName>
    <definedName name="_7_0absorc" localSheetId="93">[26]Programa!#REF!</definedName>
    <definedName name="_7_0absorc" localSheetId="15">#REF!</definedName>
    <definedName name="_7_0absorc" localSheetId="16">#REF!</definedName>
    <definedName name="_7_0absorc" localSheetId="17">#REF!</definedName>
    <definedName name="_7_0absorc" localSheetId="10">[26]Programa!#REF!</definedName>
    <definedName name="_7_0absorc" localSheetId="11">[26]Programa!#REF!</definedName>
    <definedName name="_7_0absorc" localSheetId="47">#REF!</definedName>
    <definedName name="_7_0absorc" localSheetId="81">[26]Programa!#REF!</definedName>
    <definedName name="_7_0absorc" localSheetId="36">[26]Programa!#REF!</definedName>
    <definedName name="_7_0absorc" localSheetId="1">[26]Programa!#REF!</definedName>
    <definedName name="_7_0absorc" localSheetId="29">[26]Programa!#REF!</definedName>
    <definedName name="_7_0absorc" localSheetId="34">[26]Programa!#REF!</definedName>
    <definedName name="_7_0absorc" localSheetId="39">[26]Programa!#REF!</definedName>
    <definedName name="_7_0absorc" localSheetId="48">#REF!</definedName>
    <definedName name="_7_0absorc" localSheetId="49">[26]Programa!#REF!</definedName>
    <definedName name="_7_0absorc" localSheetId="50">[26]Programa!#REF!</definedName>
    <definedName name="_7_0absorc" localSheetId="70">[26]Programa!#REF!</definedName>
    <definedName name="_7_0absorc" localSheetId="82">[26]Programa!#REF!</definedName>
    <definedName name="_7_0absorc" localSheetId="83">[26]Programa!#REF!</definedName>
    <definedName name="_7_0absorc" localSheetId="84">[26]Programa!#REF!</definedName>
    <definedName name="_7_0absorc" localSheetId="22">#REF!</definedName>
    <definedName name="_7_0absorc" localSheetId="23">[26]Programa!#REF!</definedName>
    <definedName name="_7_0absorc">#REF!</definedName>
    <definedName name="_70GAZ_LIABS" localSheetId="86">#REF!</definedName>
    <definedName name="_70GAZ_LIABS" localSheetId="87">#REF!</definedName>
    <definedName name="_70GAZ_LIABS" localSheetId="88">#REF!</definedName>
    <definedName name="_70GAZ_LIABS" localSheetId="89">#REF!</definedName>
    <definedName name="_70GAZ_LIABS" localSheetId="91">#REF!</definedName>
    <definedName name="_70GAZ_LIABS" localSheetId="92">#REF!</definedName>
    <definedName name="_70GAZ_LIABS" localSheetId="93">#REF!</definedName>
    <definedName name="_70GAZ_LIABS" localSheetId="15">#REF!</definedName>
    <definedName name="_70GAZ_LIABS" localSheetId="16">#REF!</definedName>
    <definedName name="_70GAZ_LIABS" localSheetId="17">#REF!</definedName>
    <definedName name="_70GAZ_LIABS" localSheetId="25">#REF!</definedName>
    <definedName name="_70GAZ_LIABS" localSheetId="26">#REF!</definedName>
    <definedName name="_70GAZ_LIABS" localSheetId="28">#REF!</definedName>
    <definedName name="_70GAZ_LIABS" localSheetId="33">#REF!</definedName>
    <definedName name="_70GAZ_LIABS" localSheetId="37">#REF!</definedName>
    <definedName name="_70GAZ_LIABS" localSheetId="38">#REF!</definedName>
    <definedName name="_70GAZ_LIABS" localSheetId="47">#REF!</definedName>
    <definedName name="_70GAZ_LIABS" localSheetId="81">#REF!</definedName>
    <definedName name="_70GAZ_LIABS" localSheetId="36">#REF!</definedName>
    <definedName name="_70GAZ_LIABS" localSheetId="1">#REF!</definedName>
    <definedName name="_70GAZ_LIABS" localSheetId="27">#REF!</definedName>
    <definedName name="_70GAZ_LIABS" localSheetId="34">#REF!</definedName>
    <definedName name="_70GAZ_LIABS" localSheetId="39">#REF!</definedName>
    <definedName name="_70GAZ_LIABS" localSheetId="40">#REF!</definedName>
    <definedName name="_70GAZ_LIABS" localSheetId="44">#REF!</definedName>
    <definedName name="_70GAZ_LIABS" localSheetId="48">#REF!</definedName>
    <definedName name="_70GAZ_LIABS" localSheetId="49">#REF!</definedName>
    <definedName name="_70GAZ_LIABS" localSheetId="50">#REF!</definedName>
    <definedName name="_70GAZ_LIABS" localSheetId="69">#REF!</definedName>
    <definedName name="_70GAZ_LIABS" localSheetId="70">#REF!</definedName>
    <definedName name="_70GAZ_LIABS" localSheetId="82">#REF!</definedName>
    <definedName name="_70GAZ_LIABS" localSheetId="83">#REF!</definedName>
    <definedName name="_70GAZ_LIABS" localSheetId="84">#REF!</definedName>
    <definedName name="_70GAZ_LIABS" localSheetId="22">#REF!</definedName>
    <definedName name="_70GAZ_LIABS" localSheetId="23">#REF!</definedName>
    <definedName name="_70GAZ_LIABS">#REF!</definedName>
    <definedName name="_71INT_RESERVES" localSheetId="86">#REF!</definedName>
    <definedName name="_71INT_RESERVES" localSheetId="87">#REF!</definedName>
    <definedName name="_71INT_RESERVES" localSheetId="88">#REF!</definedName>
    <definedName name="_71INT_RESERVES" localSheetId="89">#REF!</definedName>
    <definedName name="_71INT_RESERVES" localSheetId="91">#REF!</definedName>
    <definedName name="_71INT_RESERVES" localSheetId="92">#REF!</definedName>
    <definedName name="_71INT_RESERVES" localSheetId="93">#REF!</definedName>
    <definedName name="_71INT_RESERVES" localSheetId="15">#REF!</definedName>
    <definedName name="_71INT_RESERVES" localSheetId="16">#REF!</definedName>
    <definedName name="_71INT_RESERVES" localSheetId="17">#REF!</definedName>
    <definedName name="_71INT_RESERVES" localSheetId="25">#REF!</definedName>
    <definedName name="_71INT_RESERVES" localSheetId="26">#REF!</definedName>
    <definedName name="_71INT_RESERVES" localSheetId="28">#REF!</definedName>
    <definedName name="_71INT_RESERVES" localSheetId="47">#REF!</definedName>
    <definedName name="_71INT_RESERVES" localSheetId="81">#REF!</definedName>
    <definedName name="_71INT_RESERVES" localSheetId="36">#REF!</definedName>
    <definedName name="_71INT_RESERVES" localSheetId="1">#REF!</definedName>
    <definedName name="_71INT_RESERVES" localSheetId="27">#REF!</definedName>
    <definedName name="_71INT_RESERVES" localSheetId="34">#REF!</definedName>
    <definedName name="_71INT_RESERVES" localSheetId="39">#REF!</definedName>
    <definedName name="_71INT_RESERVES" localSheetId="40">#REF!</definedName>
    <definedName name="_71INT_RESERVES" localSheetId="48">#REF!</definedName>
    <definedName name="_71INT_RESERVES" localSheetId="49">#REF!</definedName>
    <definedName name="_71INT_RESERVES" localSheetId="50">#REF!</definedName>
    <definedName name="_71INT_RESERVES" localSheetId="69">#REF!</definedName>
    <definedName name="_71INT_RESERVES" localSheetId="70">#REF!</definedName>
    <definedName name="_71INT_RESERVES" localSheetId="82">#REF!</definedName>
    <definedName name="_71INT_RESERVES" localSheetId="83">#REF!</definedName>
    <definedName name="_71INT_RESERVES" localSheetId="22">#REF!</definedName>
    <definedName name="_71INT_RESERVES" localSheetId="23">#REF!</definedName>
    <definedName name="_71INT_RESERVES">#REF!</definedName>
    <definedName name="_7B.4___5" localSheetId="86">#REF!</definedName>
    <definedName name="_7B.4___5" localSheetId="87">#REF!</definedName>
    <definedName name="_7B.4___5" localSheetId="88">#REF!</definedName>
    <definedName name="_7B.4___5" localSheetId="89">#REF!</definedName>
    <definedName name="_7B.4___5" localSheetId="91">#REF!</definedName>
    <definedName name="_7B.4___5" localSheetId="92">#REF!</definedName>
    <definedName name="_7B.4___5" localSheetId="93">#REF!</definedName>
    <definedName name="_7B.4___5" localSheetId="15">#REF!</definedName>
    <definedName name="_7B.4___5" localSheetId="16">#REF!</definedName>
    <definedName name="_7B.4___5" localSheetId="17">#REF!</definedName>
    <definedName name="_7B.4___5" localSheetId="25">#REF!</definedName>
    <definedName name="_7B.4___5" localSheetId="26">#REF!</definedName>
    <definedName name="_7B.4___5" localSheetId="28">#REF!</definedName>
    <definedName name="_7B.4___5" localSheetId="47">#REF!</definedName>
    <definedName name="_7B.4___5" localSheetId="81">#REF!</definedName>
    <definedName name="_7B.4___5" localSheetId="36">#REF!</definedName>
    <definedName name="_7B.4___5" localSheetId="1">#REF!</definedName>
    <definedName name="_7B.4___5" localSheetId="27">#REF!</definedName>
    <definedName name="_7B.4___5" localSheetId="34">#REF!</definedName>
    <definedName name="_7B.4___5" localSheetId="39">#REF!</definedName>
    <definedName name="_7B.4___5" localSheetId="40">#REF!</definedName>
    <definedName name="_7B.4___5" localSheetId="48">#REF!</definedName>
    <definedName name="_7B.4___5" localSheetId="49">#REF!</definedName>
    <definedName name="_7B.4___5" localSheetId="50">#REF!</definedName>
    <definedName name="_7B.4___5" localSheetId="69">#REF!</definedName>
    <definedName name="_7B.4___5" localSheetId="70">#REF!</definedName>
    <definedName name="_7B.4___5" localSheetId="82">#REF!</definedName>
    <definedName name="_7B.4___5" localSheetId="83">#REF!</definedName>
    <definedName name="_7B.4___5" localSheetId="22">#REF!</definedName>
    <definedName name="_7B.4___5" localSheetId="23">#REF!</definedName>
    <definedName name="_7B.4___5">#REF!</definedName>
    <definedName name="_8">#N/A</definedName>
    <definedName name="_8_0c" localSheetId="86">[26]Programa!#REF!</definedName>
    <definedName name="_8_0c" localSheetId="87">[26]Programa!#REF!</definedName>
    <definedName name="_8_0c" localSheetId="88">[26]Programa!#REF!</definedName>
    <definedName name="_8_0c" localSheetId="89">[26]Programa!#REF!</definedName>
    <definedName name="_8_0c" localSheetId="91">[26]Programa!#REF!</definedName>
    <definedName name="_8_0c" localSheetId="92">[26]Programa!#REF!</definedName>
    <definedName name="_8_0c" localSheetId="93">[26]Programa!#REF!</definedName>
    <definedName name="_8_0c" localSheetId="15">#REF!</definedName>
    <definedName name="_8_0c" localSheetId="16">#REF!</definedName>
    <definedName name="_8_0c" localSheetId="17">#REF!</definedName>
    <definedName name="_8_0c" localSheetId="10">[26]Programa!#REF!</definedName>
    <definedName name="_8_0c" localSheetId="11">[26]Programa!#REF!</definedName>
    <definedName name="_8_0c" localSheetId="47">#REF!</definedName>
    <definedName name="_8_0c" localSheetId="81">[26]Programa!#REF!</definedName>
    <definedName name="_8_0c" localSheetId="36">[26]Programa!#REF!</definedName>
    <definedName name="_8_0c" localSheetId="1">[26]Programa!#REF!</definedName>
    <definedName name="_8_0c" localSheetId="29">[26]Programa!#REF!</definedName>
    <definedName name="_8_0c" localSheetId="34">[26]Programa!#REF!</definedName>
    <definedName name="_8_0c" localSheetId="39">[26]Programa!#REF!</definedName>
    <definedName name="_8_0c" localSheetId="48">#REF!</definedName>
    <definedName name="_8_0c" localSheetId="49">[26]Programa!#REF!</definedName>
    <definedName name="_8_0c" localSheetId="50">[26]Programa!#REF!</definedName>
    <definedName name="_8_0c" localSheetId="70">[26]Programa!#REF!</definedName>
    <definedName name="_8_0c" localSheetId="82">[26]Programa!#REF!</definedName>
    <definedName name="_8_0c" localSheetId="83">[26]Programa!#REF!</definedName>
    <definedName name="_8_0c" localSheetId="84">[26]Programa!#REF!</definedName>
    <definedName name="_8_0c" localSheetId="22">#REF!</definedName>
    <definedName name="_8_0c" localSheetId="23">[26]Programa!#REF!</definedName>
    <definedName name="_8_0c">#REF!</definedName>
    <definedName name="_88" localSheetId="86">#REF!</definedName>
    <definedName name="_88" localSheetId="87">#REF!</definedName>
    <definedName name="_88" localSheetId="88">#REF!</definedName>
    <definedName name="_88" localSheetId="89">#REF!</definedName>
    <definedName name="_88" localSheetId="91">#REF!</definedName>
    <definedName name="_88" localSheetId="92">#REF!</definedName>
    <definedName name="_88" localSheetId="93">#REF!</definedName>
    <definedName name="_88" localSheetId="15">#REF!</definedName>
    <definedName name="_88" localSheetId="16">#REF!</definedName>
    <definedName name="_88" localSheetId="17">#REF!</definedName>
    <definedName name="_88" localSheetId="25">#REF!</definedName>
    <definedName name="_88" localSheetId="26">#REF!</definedName>
    <definedName name="_88" localSheetId="28">#REF!</definedName>
    <definedName name="_88" localSheetId="33">#REF!</definedName>
    <definedName name="_88" localSheetId="37">#REF!</definedName>
    <definedName name="_88" localSheetId="38">#REF!</definedName>
    <definedName name="_88" localSheetId="47">#REF!</definedName>
    <definedName name="_88" localSheetId="81">#REF!</definedName>
    <definedName name="_88" localSheetId="36">#REF!</definedName>
    <definedName name="_88" localSheetId="1">#REF!</definedName>
    <definedName name="_88" localSheetId="27">#REF!</definedName>
    <definedName name="_88" localSheetId="34">#REF!</definedName>
    <definedName name="_88" localSheetId="39">#REF!</definedName>
    <definedName name="_88" localSheetId="40">#REF!</definedName>
    <definedName name="_88" localSheetId="44">#REF!</definedName>
    <definedName name="_88" localSheetId="48">#REF!</definedName>
    <definedName name="_88" localSheetId="49">#REF!</definedName>
    <definedName name="_88" localSheetId="50">#REF!</definedName>
    <definedName name="_88" localSheetId="62">#REF!</definedName>
    <definedName name="_88" localSheetId="63">#REF!</definedName>
    <definedName name="_88" localSheetId="69">#REF!</definedName>
    <definedName name="_88" localSheetId="70">#REF!</definedName>
    <definedName name="_88" localSheetId="82">#REF!</definedName>
    <definedName name="_88" localSheetId="83">#REF!</definedName>
    <definedName name="_88" localSheetId="84">#REF!</definedName>
    <definedName name="_88" localSheetId="22">#REF!</definedName>
    <definedName name="_88" localSheetId="23">#REF!</definedName>
    <definedName name="_88">#REF!</definedName>
    <definedName name="_89" localSheetId="86">#REF!</definedName>
    <definedName name="_89" localSheetId="87">#REF!</definedName>
    <definedName name="_89" localSheetId="88">#REF!</definedName>
    <definedName name="_89" localSheetId="89">#REF!</definedName>
    <definedName name="_89" localSheetId="91">#REF!</definedName>
    <definedName name="_89" localSheetId="92">#REF!</definedName>
    <definedName name="_89" localSheetId="93">#REF!</definedName>
    <definedName name="_89" localSheetId="15">#REF!</definedName>
    <definedName name="_89" localSheetId="16">#REF!</definedName>
    <definedName name="_89" localSheetId="17">#REF!</definedName>
    <definedName name="_89" localSheetId="25">#REF!</definedName>
    <definedName name="_89" localSheetId="28">#REF!</definedName>
    <definedName name="_89" localSheetId="47">#REF!</definedName>
    <definedName name="_89" localSheetId="81">#REF!</definedName>
    <definedName name="_89" localSheetId="36">#REF!</definedName>
    <definedName name="_89" localSheetId="1">#REF!</definedName>
    <definedName name="_89" localSheetId="27">#REF!</definedName>
    <definedName name="_89" localSheetId="34">#REF!</definedName>
    <definedName name="_89" localSheetId="39">#REF!</definedName>
    <definedName name="_89" localSheetId="40">#REF!</definedName>
    <definedName name="_89" localSheetId="48">#REF!</definedName>
    <definedName name="_89" localSheetId="49">#REF!</definedName>
    <definedName name="_89" localSheetId="50">#REF!</definedName>
    <definedName name="_89" localSheetId="62">#REF!</definedName>
    <definedName name="_89" localSheetId="63">#REF!</definedName>
    <definedName name="_89" localSheetId="69">#REF!</definedName>
    <definedName name="_89" localSheetId="70">#REF!</definedName>
    <definedName name="_89" localSheetId="82">#REF!</definedName>
    <definedName name="_89" localSheetId="83">#REF!</definedName>
    <definedName name="_89" localSheetId="22">#REF!</definedName>
    <definedName name="_89" localSheetId="23">#REF!</definedName>
    <definedName name="_89">#REF!</definedName>
    <definedName name="_8CONSOL_B2" localSheetId="86">#REF!</definedName>
    <definedName name="_8CONSOL_B2" localSheetId="87">#REF!</definedName>
    <definedName name="_8CONSOL_B2" localSheetId="88">#REF!</definedName>
    <definedName name="_8CONSOL_B2" localSheetId="89">#REF!</definedName>
    <definedName name="_8CONSOL_B2" localSheetId="91">#REF!</definedName>
    <definedName name="_8CONSOL_B2" localSheetId="92">#REF!</definedName>
    <definedName name="_8CONSOL_B2" localSheetId="93">#REF!</definedName>
    <definedName name="_8CONSOL_B2" localSheetId="15">#REF!</definedName>
    <definedName name="_8CONSOL_B2" localSheetId="16">#REF!</definedName>
    <definedName name="_8CONSOL_B2" localSheetId="17">#REF!</definedName>
    <definedName name="_8CONSOL_B2" localSheetId="25">#REF!</definedName>
    <definedName name="_8CONSOL_B2" localSheetId="28">#REF!</definedName>
    <definedName name="_8CONSOL_B2" localSheetId="47">#REF!</definedName>
    <definedName name="_8CONSOL_B2" localSheetId="81">#REF!</definedName>
    <definedName name="_8CONSOL_B2" localSheetId="36">#REF!</definedName>
    <definedName name="_8CONSOL_B2" localSheetId="1">#REF!</definedName>
    <definedName name="_8CONSOL_B2" localSheetId="34">#REF!</definedName>
    <definedName name="_8CONSOL_B2" localSheetId="39">#REF!</definedName>
    <definedName name="_8CONSOL_B2" localSheetId="40">#REF!</definedName>
    <definedName name="_8CONSOL_B2" localSheetId="48">#REF!</definedName>
    <definedName name="_8CONSOL_B2" localSheetId="49">#REF!</definedName>
    <definedName name="_8CONSOL_B2" localSheetId="50">#REF!</definedName>
    <definedName name="_8CONSOL_B2" localSheetId="70">#REF!</definedName>
    <definedName name="_8CONSOL_B2" localSheetId="82">#REF!</definedName>
    <definedName name="_8CONSOL_B2" localSheetId="83">#REF!</definedName>
    <definedName name="_8CONSOL_B2" localSheetId="22">#REF!</definedName>
    <definedName name="_8CONSOL_B2" localSheetId="23">#REF!</definedName>
    <definedName name="_8CONSOL_B2">#REF!</definedName>
    <definedName name="_9_0CUADRO_N__4." localSheetId="86">[25]Afiliados!#REF!</definedName>
    <definedName name="_9_0CUADRO_N__4." localSheetId="87">[25]Afiliados!#REF!</definedName>
    <definedName name="_9_0CUADRO_N__4." localSheetId="88">[25]Afiliados!#REF!</definedName>
    <definedName name="_9_0CUADRO_N__4." localSheetId="89">[25]Afiliados!#REF!</definedName>
    <definedName name="_9_0CUADRO_N__4." localSheetId="91">[25]Afiliados!#REF!</definedName>
    <definedName name="_9_0CUADRO_N__4." localSheetId="92">[25]Afiliados!#REF!</definedName>
    <definedName name="_9_0CUADRO_N__4." localSheetId="93">[25]Afiliados!#REF!</definedName>
    <definedName name="_9_0CUADRO_N__4." localSheetId="15">#REF!</definedName>
    <definedName name="_9_0CUADRO_N__4." localSheetId="16">#REF!</definedName>
    <definedName name="_9_0CUADRO_N__4." localSheetId="17">#REF!</definedName>
    <definedName name="_9_0CUADRO_N__4." localSheetId="47">#REF!</definedName>
    <definedName name="_9_0CUADRO_N__4." localSheetId="81">[25]Afiliados!#REF!</definedName>
    <definedName name="_9_0CUADRO_N__4." localSheetId="36">[25]Afiliados!#REF!</definedName>
    <definedName name="_9_0CUADRO_N__4." localSheetId="1">[25]Afiliados!#REF!</definedName>
    <definedName name="_9_0CUADRO_N__4." localSheetId="29">[25]Afiliados!#REF!</definedName>
    <definedName name="_9_0CUADRO_N__4." localSheetId="34">[25]Afiliados!#REF!</definedName>
    <definedName name="_9_0CUADRO_N__4." localSheetId="48">#REF!</definedName>
    <definedName name="_9_0CUADRO_N__4." localSheetId="49">[25]Afiliados!#REF!</definedName>
    <definedName name="_9_0CUADRO_N__4." localSheetId="50">[25]Afiliados!#REF!</definedName>
    <definedName name="_9_0CUADRO_N__4." localSheetId="82">[25]Afiliados!#REF!</definedName>
    <definedName name="_9_0CUADRO_N__4." localSheetId="83">[25]Afiliados!#REF!</definedName>
    <definedName name="_9_0CUADRO_N__4." localSheetId="84">[25]Afiliados!#REF!</definedName>
    <definedName name="_9_0CUADRO_N__4." localSheetId="22">#REF!</definedName>
    <definedName name="_9_0CUADRO_N__4." localSheetId="23">[25]Afiliados!#REF!</definedName>
    <definedName name="_9_0CUADRO_N__4.">#REF!</definedName>
    <definedName name="_9CONSOL_DEPOSITS" localSheetId="86">'[36]A 11'!#REF!</definedName>
    <definedName name="_9CONSOL_DEPOSITS" localSheetId="87">'[36]A 11'!#REF!</definedName>
    <definedName name="_9CONSOL_DEPOSITS" localSheetId="88">'[36]A 11'!#REF!</definedName>
    <definedName name="_9CONSOL_DEPOSITS" localSheetId="89">'[36]A 11'!#REF!</definedName>
    <definedName name="_9CONSOL_DEPOSITS" localSheetId="91">'[36]A 11'!#REF!</definedName>
    <definedName name="_9CONSOL_DEPOSITS" localSheetId="92">'[36]A 11'!#REF!</definedName>
    <definedName name="_9CONSOL_DEPOSITS" localSheetId="93">'[36]A 11'!#REF!</definedName>
    <definedName name="_9CONSOL_DEPOSITS" localSheetId="15">#REF!</definedName>
    <definedName name="_9CONSOL_DEPOSITS" localSheetId="16">#REF!</definedName>
    <definedName name="_9CONSOL_DEPOSITS" localSheetId="17">#REF!</definedName>
    <definedName name="_9CONSOL_DEPOSITS" localSheetId="25">'[36]A 11'!#REF!</definedName>
    <definedName name="_9CONSOL_DEPOSITS" localSheetId="28">#REF!</definedName>
    <definedName name="_9CONSOL_DEPOSITS" localSheetId="47">#REF!</definedName>
    <definedName name="_9CONSOL_DEPOSITS" localSheetId="81">'[36]A 11'!#REF!</definedName>
    <definedName name="_9CONSOL_DEPOSITS" localSheetId="36">'[36]A 11'!#REF!</definedName>
    <definedName name="_9CONSOL_DEPOSITS" localSheetId="1">'[36]A 11'!#REF!</definedName>
    <definedName name="_9CONSOL_DEPOSITS" localSheetId="27">#REF!</definedName>
    <definedName name="_9CONSOL_DEPOSITS" localSheetId="29">'[36]A 11'!#REF!</definedName>
    <definedName name="_9CONSOL_DEPOSITS" localSheetId="30">'[36]A 11'!#REF!</definedName>
    <definedName name="_9CONSOL_DEPOSITS" localSheetId="31">'[36]A 11'!#REF!</definedName>
    <definedName name="_9CONSOL_DEPOSITS" localSheetId="32">'[36]A 11'!#REF!</definedName>
    <definedName name="_9CONSOL_DEPOSITS" localSheetId="34">'[36]A 11'!#REF!</definedName>
    <definedName name="_9CONSOL_DEPOSITS" localSheetId="39">'[36]A 11'!#REF!</definedName>
    <definedName name="_9CONSOL_DEPOSITS" localSheetId="40">#REF!</definedName>
    <definedName name="_9CONSOL_DEPOSITS" localSheetId="48">#REF!</definedName>
    <definedName name="_9CONSOL_DEPOSITS" localSheetId="49">'[36]A 11'!#REF!</definedName>
    <definedName name="_9CONSOL_DEPOSITS" localSheetId="50">'[36]A 11'!#REF!</definedName>
    <definedName name="_9CONSOL_DEPOSITS" localSheetId="69">#REF!</definedName>
    <definedName name="_9CONSOL_DEPOSITS" localSheetId="70">'[36]A 11'!#REF!</definedName>
    <definedName name="_9CONSOL_DEPOSITS" localSheetId="82">'[36]A 11'!#REF!</definedName>
    <definedName name="_9CONSOL_DEPOSITS" localSheetId="83">'[36]A 11'!#REF!</definedName>
    <definedName name="_9CONSOL_DEPOSITS" localSheetId="84">'[36]A 11'!#REF!</definedName>
    <definedName name="_9CONSOL_DEPOSITS" localSheetId="22">#REF!</definedName>
    <definedName name="_9CONSOL_DEPOSITS" localSheetId="23">'[36]A 11'!#REF!</definedName>
    <definedName name="_9CONSOL_DEPOSITS">#REF!</definedName>
    <definedName name="_aaV110" localSheetId="86">[37]QNEWLOR!#REF!</definedName>
    <definedName name="_aaV110" localSheetId="87">[37]QNEWLOR!#REF!</definedName>
    <definedName name="_aaV110" localSheetId="88">[37]QNEWLOR!#REF!</definedName>
    <definedName name="_aaV110" localSheetId="89">[37]QNEWLOR!#REF!</definedName>
    <definedName name="_aaV110" localSheetId="91">[37]QNEWLOR!#REF!</definedName>
    <definedName name="_aaV110" localSheetId="92">[37]QNEWLOR!#REF!</definedName>
    <definedName name="_aaV110" localSheetId="93">[37]QNEWLOR!#REF!</definedName>
    <definedName name="_aaV110" localSheetId="15">#REF!</definedName>
    <definedName name="_aaV110" localSheetId="16">#REF!</definedName>
    <definedName name="_aaV110" localSheetId="17">#REF!</definedName>
    <definedName name="_aaV110" localSheetId="25">[37]QNEWLOR!#REF!</definedName>
    <definedName name="_aaV110" localSheetId="28">#REF!</definedName>
    <definedName name="_aaV110" localSheetId="47">#REF!</definedName>
    <definedName name="_aaV110" localSheetId="81">[37]QNEWLOR!#REF!</definedName>
    <definedName name="_aaV110" localSheetId="36">[37]QNEWLOR!#REF!</definedName>
    <definedName name="_aaV110" localSheetId="1">[37]QNEWLOR!#REF!</definedName>
    <definedName name="_aaV110" localSheetId="27">#REF!</definedName>
    <definedName name="_aaV110" localSheetId="29">[37]QNEWLOR!#REF!</definedName>
    <definedName name="_aaV110" localSheetId="34">[37]QNEWLOR!#REF!</definedName>
    <definedName name="_aaV110" localSheetId="39">[37]QNEWLOR!#REF!</definedName>
    <definedName name="_aaV110" localSheetId="40">#REF!</definedName>
    <definedName name="_aaV110" localSheetId="48">#REF!</definedName>
    <definedName name="_aaV110" localSheetId="49">[37]QNEWLOR!#REF!</definedName>
    <definedName name="_aaV110" localSheetId="50">[37]QNEWLOR!#REF!</definedName>
    <definedName name="_aaV110" localSheetId="62">#REF!</definedName>
    <definedName name="_aaV110" localSheetId="63">#REF!</definedName>
    <definedName name="_aaV110" localSheetId="69">#REF!</definedName>
    <definedName name="_aaV110" localSheetId="70">[37]QNEWLOR!#REF!</definedName>
    <definedName name="_aaV110" localSheetId="82">[37]QNEWLOR!#REF!</definedName>
    <definedName name="_aaV110" localSheetId="83">[37]QNEWLOR!#REF!</definedName>
    <definedName name="_aaV110" localSheetId="84">[37]QNEWLOR!#REF!</definedName>
    <definedName name="_aaV110" localSheetId="22">#REF!</definedName>
    <definedName name="_aaV110" localSheetId="23">[37]QNEWLOR!#REF!</definedName>
    <definedName name="_aaV110">#REF!</definedName>
    <definedName name="_aIV114" localSheetId="86">[37]QNEWLOR!#REF!</definedName>
    <definedName name="_aIV114" localSheetId="87">[37]QNEWLOR!#REF!</definedName>
    <definedName name="_aIV114" localSheetId="88">[37]QNEWLOR!#REF!</definedName>
    <definedName name="_aIV114" localSheetId="89">[37]QNEWLOR!#REF!</definedName>
    <definedName name="_aIV114" localSheetId="91">[37]QNEWLOR!#REF!</definedName>
    <definedName name="_aIV114" localSheetId="92">[37]QNEWLOR!#REF!</definedName>
    <definedName name="_aIV114" localSheetId="93">[37]QNEWLOR!#REF!</definedName>
    <definedName name="_aIV114" localSheetId="15">#REF!</definedName>
    <definedName name="_aIV114" localSheetId="16">#REF!</definedName>
    <definedName name="_aIV114" localSheetId="17">#REF!</definedName>
    <definedName name="_aIV114" localSheetId="25">[37]QNEWLOR!#REF!</definedName>
    <definedName name="_aIV114" localSheetId="28">#REF!</definedName>
    <definedName name="_aIV114" localSheetId="47">#REF!</definedName>
    <definedName name="_aIV114" localSheetId="81">[37]QNEWLOR!#REF!</definedName>
    <definedName name="_aIV114" localSheetId="36">[37]QNEWLOR!#REF!</definedName>
    <definedName name="_aIV114" localSheetId="1">[37]QNEWLOR!#REF!</definedName>
    <definedName name="_aIV114" localSheetId="27">#REF!</definedName>
    <definedName name="_aIV114" localSheetId="29">[37]QNEWLOR!#REF!</definedName>
    <definedName name="_aIV114" localSheetId="34">[37]QNEWLOR!#REF!</definedName>
    <definedName name="_aIV114" localSheetId="39">[37]QNEWLOR!#REF!</definedName>
    <definedName name="_aIV114" localSheetId="40">#REF!</definedName>
    <definedName name="_aIV114" localSheetId="48">#REF!</definedName>
    <definedName name="_aIV114" localSheetId="49">[37]QNEWLOR!#REF!</definedName>
    <definedName name="_aIV114" localSheetId="50">[37]QNEWLOR!#REF!</definedName>
    <definedName name="_aIV114" localSheetId="62">#REF!</definedName>
    <definedName name="_aIV114" localSheetId="63">#REF!</definedName>
    <definedName name="_aIV114" localSheetId="69">#REF!</definedName>
    <definedName name="_aIV114" localSheetId="70">[37]QNEWLOR!#REF!</definedName>
    <definedName name="_aIV114" localSheetId="82">[37]QNEWLOR!#REF!</definedName>
    <definedName name="_aIV114" localSheetId="83">[37]QNEWLOR!#REF!</definedName>
    <definedName name="_aIV114" localSheetId="84">[37]QNEWLOR!#REF!</definedName>
    <definedName name="_aIV114" localSheetId="22">#REF!</definedName>
    <definedName name="_aIV114" localSheetId="23">[37]QNEWLOR!#REF!</definedName>
    <definedName name="_aIV114">#REF!</definedName>
    <definedName name="_aIV190" localSheetId="86">[37]QNEWLOR!#REF!</definedName>
    <definedName name="_aIV190" localSheetId="87">[37]QNEWLOR!#REF!</definedName>
    <definedName name="_aIV190" localSheetId="88">[37]QNEWLOR!#REF!</definedName>
    <definedName name="_aIV190" localSheetId="89">[37]QNEWLOR!#REF!</definedName>
    <definedName name="_aIV190" localSheetId="91">[37]QNEWLOR!#REF!</definedName>
    <definedName name="_aIV190" localSheetId="92">[37]QNEWLOR!#REF!</definedName>
    <definedName name="_aIV190" localSheetId="93">[37]QNEWLOR!#REF!</definedName>
    <definedName name="_aIV190" localSheetId="15">#REF!</definedName>
    <definedName name="_aIV190" localSheetId="17">#REF!</definedName>
    <definedName name="_aIV190" localSheetId="25">[37]QNEWLOR!#REF!</definedName>
    <definedName name="_aIV190" localSheetId="28">#REF!</definedName>
    <definedName name="_aIV190" localSheetId="47">#REF!</definedName>
    <definedName name="_aIV190" localSheetId="81">[37]QNEWLOR!#REF!</definedName>
    <definedName name="_aIV190" localSheetId="36">[37]QNEWLOR!#REF!</definedName>
    <definedName name="_aIV190" localSheetId="1">[37]QNEWLOR!#REF!</definedName>
    <definedName name="_aIV190" localSheetId="27">#REF!</definedName>
    <definedName name="_aIV190" localSheetId="29">[37]QNEWLOR!#REF!</definedName>
    <definedName name="_aIV190" localSheetId="34">[37]QNEWLOR!#REF!</definedName>
    <definedName name="_aIV190" localSheetId="39">[37]QNEWLOR!#REF!</definedName>
    <definedName name="_aIV190" localSheetId="40">#REF!</definedName>
    <definedName name="_aIV190" localSheetId="48">#REF!</definedName>
    <definedName name="_aIV190" localSheetId="49">#REF!</definedName>
    <definedName name="_aIV190" localSheetId="50">[37]QNEWLOR!#REF!</definedName>
    <definedName name="_aIV190" localSheetId="69">#REF!</definedName>
    <definedName name="_aIV190" localSheetId="82">[37]QNEWLOR!#REF!</definedName>
    <definedName name="_aIV190" localSheetId="83">[37]QNEWLOR!#REF!</definedName>
    <definedName name="_aIV190" localSheetId="84">[37]QNEWLOR!#REF!</definedName>
    <definedName name="_aIV190" localSheetId="22">#REF!</definedName>
    <definedName name="_aIV190" localSheetId="23">[37]QNEWLOR!#REF!</definedName>
    <definedName name="_aIV190">#REF!</definedName>
    <definedName name="_AJU97" localSheetId="86">#REF!</definedName>
    <definedName name="_AJU97" localSheetId="87">#REF!</definedName>
    <definedName name="_AJU97" localSheetId="88">#REF!</definedName>
    <definedName name="_AJU97" localSheetId="89">#REF!</definedName>
    <definedName name="_AJU97" localSheetId="91">#REF!</definedName>
    <definedName name="_AJU97" localSheetId="92">#REF!</definedName>
    <definedName name="_AJU97" localSheetId="93">#REF!</definedName>
    <definedName name="_AJU97" localSheetId="15">#REF!</definedName>
    <definedName name="_AJU97" localSheetId="16">#REF!</definedName>
    <definedName name="_AJU97" localSheetId="17">#REF!</definedName>
    <definedName name="_AJU97" localSheetId="33">#REF!</definedName>
    <definedName name="_AJU97" localSheetId="37">#REF!</definedName>
    <definedName name="_AJU97" localSheetId="38">#REF!</definedName>
    <definedName name="_AJU97" localSheetId="47">#REF!</definedName>
    <definedName name="_AJU97" localSheetId="81">#REF!</definedName>
    <definedName name="_AJU97" localSheetId="36">#REF!</definedName>
    <definedName name="_AJU97" localSheetId="1">#REF!</definedName>
    <definedName name="_AJU97" localSheetId="34">#REF!</definedName>
    <definedName name="_AJU97" localSheetId="39">#REF!</definedName>
    <definedName name="_AJU97" localSheetId="48">#REF!</definedName>
    <definedName name="_AJU97" localSheetId="49">#REF!</definedName>
    <definedName name="_AJU97" localSheetId="50">#REF!</definedName>
    <definedName name="_AJU97" localSheetId="70">#REF!</definedName>
    <definedName name="_AJU97" localSheetId="82">#REF!</definedName>
    <definedName name="_AJU97" localSheetId="83">#REF!</definedName>
    <definedName name="_AJU97" localSheetId="84">#REF!</definedName>
    <definedName name="_AJU97" localSheetId="22">#REF!</definedName>
    <definedName name="_AJU97" localSheetId="23">#REF!</definedName>
    <definedName name="_AJU97">#REF!</definedName>
    <definedName name="_AJU98" localSheetId="86">#REF!</definedName>
    <definedName name="_AJU98" localSheetId="87">#REF!</definedName>
    <definedName name="_AJU98" localSheetId="88">#REF!</definedName>
    <definedName name="_AJU98" localSheetId="89">#REF!</definedName>
    <definedName name="_AJU98" localSheetId="91">#REF!</definedName>
    <definedName name="_AJU98" localSheetId="92">#REF!</definedName>
    <definedName name="_AJU98" localSheetId="93">#REF!</definedName>
    <definedName name="_AJU98" localSheetId="15">#REF!</definedName>
    <definedName name="_AJU98" localSheetId="16">#REF!</definedName>
    <definedName name="_AJU98" localSheetId="17">#REF!</definedName>
    <definedName name="_AJU98" localSheetId="47">#REF!</definedName>
    <definedName name="_AJU98" localSheetId="81">#REF!</definedName>
    <definedName name="_AJU98" localSheetId="36">#REF!</definedName>
    <definedName name="_AJU98" localSheetId="1">#REF!</definedName>
    <definedName name="_AJU98" localSheetId="34">#REF!</definedName>
    <definedName name="_AJU98" localSheetId="48">#REF!</definedName>
    <definedName name="_AJU98" localSheetId="49">#REF!</definedName>
    <definedName name="_AJU98" localSheetId="50">#REF!</definedName>
    <definedName name="_AJU98" localSheetId="70">#REF!</definedName>
    <definedName name="_AJU98" localSheetId="82">#REF!</definedName>
    <definedName name="_AJU98" localSheetId="83">#REF!</definedName>
    <definedName name="_AJU98" localSheetId="22">#REF!</definedName>
    <definedName name="_AJU98" localSheetId="23">#REF!</definedName>
    <definedName name="_AJU98">#REF!</definedName>
    <definedName name="_AJU99" localSheetId="86">#REF!</definedName>
    <definedName name="_AJU99" localSheetId="87">#REF!</definedName>
    <definedName name="_AJU99" localSheetId="88">#REF!</definedName>
    <definedName name="_AJU99" localSheetId="89">#REF!</definedName>
    <definedName name="_AJU99" localSheetId="91">#REF!</definedName>
    <definedName name="_AJU99" localSheetId="92">#REF!</definedName>
    <definedName name="_AJU99" localSheetId="93">#REF!</definedName>
    <definedName name="_AJU99" localSheetId="15">#REF!</definedName>
    <definedName name="_AJU99" localSheetId="16">#REF!</definedName>
    <definedName name="_AJU99" localSheetId="17">#REF!</definedName>
    <definedName name="_AJU99" localSheetId="47">#REF!</definedName>
    <definedName name="_AJU99" localSheetId="81">#REF!</definedName>
    <definedName name="_AJU99" localSheetId="36">#REF!</definedName>
    <definedName name="_AJU99" localSheetId="1">#REF!</definedName>
    <definedName name="_AJU99" localSheetId="34">#REF!</definedName>
    <definedName name="_AJU99" localSheetId="48">#REF!</definedName>
    <definedName name="_AJU99" localSheetId="49">#REF!</definedName>
    <definedName name="_AJU99" localSheetId="50">#REF!</definedName>
    <definedName name="_AJU99" localSheetId="70">#REF!</definedName>
    <definedName name="_AJU99" localSheetId="82">#REF!</definedName>
    <definedName name="_AJU99" localSheetId="83">#REF!</definedName>
    <definedName name="_AJU99" localSheetId="22">#REF!</definedName>
    <definedName name="_AJU99" localSheetId="23">#REF!</definedName>
    <definedName name="_AJU99">#REF!</definedName>
    <definedName name="_ANO97" localSheetId="86">#REF!</definedName>
    <definedName name="_ANO97" localSheetId="87">#REF!</definedName>
    <definedName name="_ANO97" localSheetId="88">#REF!</definedName>
    <definedName name="_ANO97" localSheetId="89">#REF!</definedName>
    <definedName name="_ANO97" localSheetId="91">#REF!</definedName>
    <definedName name="_ANO97" localSheetId="92">#REF!</definedName>
    <definedName name="_ANO97" localSheetId="93">#REF!</definedName>
    <definedName name="_ANO97" localSheetId="15">#REF!</definedName>
    <definedName name="_ANO97" localSheetId="17">#REF!</definedName>
    <definedName name="_ANO97" localSheetId="47">#REF!</definedName>
    <definedName name="_ANO97" localSheetId="81">#REF!</definedName>
    <definedName name="_ANO97" localSheetId="36">#REF!</definedName>
    <definedName name="_ANO97" localSheetId="1">#REF!</definedName>
    <definedName name="_ANO97" localSheetId="34">#REF!</definedName>
    <definedName name="_ANO97" localSheetId="48">#REF!</definedName>
    <definedName name="_ANO97" localSheetId="49">#REF!</definedName>
    <definedName name="_ANO97" localSheetId="50">#REF!</definedName>
    <definedName name="_ANO97" localSheetId="82">#REF!</definedName>
    <definedName name="_ANO97" localSheetId="83">#REF!</definedName>
    <definedName name="_ANO97" localSheetId="22">#REF!</definedName>
    <definedName name="_ANO97" localSheetId="23">#REF!</definedName>
    <definedName name="_ANO97">#REF!</definedName>
    <definedName name="_ANO98" localSheetId="86">#REF!</definedName>
    <definedName name="_ANO98" localSheetId="87">#REF!</definedName>
    <definedName name="_ANO98" localSheetId="88">#REF!</definedName>
    <definedName name="_ANO98" localSheetId="89">#REF!</definedName>
    <definedName name="_ANO98" localSheetId="91">#REF!</definedName>
    <definedName name="_ANO98" localSheetId="92">#REF!</definedName>
    <definedName name="_ANO98" localSheetId="93">#REF!</definedName>
    <definedName name="_ANO98" localSheetId="15">#REF!</definedName>
    <definedName name="_ANO98" localSheetId="17">#REF!</definedName>
    <definedName name="_ANO98" localSheetId="47">#REF!</definedName>
    <definedName name="_ANO98" localSheetId="81">#REF!</definedName>
    <definedName name="_ANO98" localSheetId="36">#REF!</definedName>
    <definedName name="_ANO98" localSheetId="1">#REF!</definedName>
    <definedName name="_ANO98" localSheetId="34">#REF!</definedName>
    <definedName name="_ANO98" localSheetId="48">#REF!</definedName>
    <definedName name="_ANO98" localSheetId="49">#REF!</definedName>
    <definedName name="_ANO98" localSheetId="50">#REF!</definedName>
    <definedName name="_ANO98" localSheetId="82">#REF!</definedName>
    <definedName name="_ANO98" localSheetId="83">#REF!</definedName>
    <definedName name="_ANO98" localSheetId="22">#REF!</definedName>
    <definedName name="_ANO98" localSheetId="23">#REF!</definedName>
    <definedName name="_ANO98">#REF!</definedName>
    <definedName name="_ANO99" localSheetId="86">#REF!</definedName>
    <definedName name="_ANO99" localSheetId="87">#REF!</definedName>
    <definedName name="_ANO99" localSheetId="88">#REF!</definedName>
    <definedName name="_ANO99" localSheetId="89">#REF!</definedName>
    <definedName name="_ANO99" localSheetId="91">#REF!</definedName>
    <definedName name="_ANO99" localSheetId="92">#REF!</definedName>
    <definedName name="_ANO99" localSheetId="93">#REF!</definedName>
    <definedName name="_ANO99" localSheetId="15">#REF!</definedName>
    <definedName name="_ANO99" localSheetId="17">#REF!</definedName>
    <definedName name="_ANO99" localSheetId="47">#REF!</definedName>
    <definedName name="_ANO99" localSheetId="81">#REF!</definedName>
    <definedName name="_ANO99" localSheetId="36">#REF!</definedName>
    <definedName name="_ANO99" localSheetId="1">#REF!</definedName>
    <definedName name="_ANO99" localSheetId="34">#REF!</definedName>
    <definedName name="_ANO99" localSheetId="48">#REF!</definedName>
    <definedName name="_ANO99" localSheetId="49">#REF!</definedName>
    <definedName name="_ANO99" localSheetId="50">#REF!</definedName>
    <definedName name="_ANO99" localSheetId="82">#REF!</definedName>
    <definedName name="_ANO99" localSheetId="83">#REF!</definedName>
    <definedName name="_ANO99" localSheetId="22">#REF!</definedName>
    <definedName name="_ANO99" localSheetId="23">#REF!</definedName>
    <definedName name="_ANO99">#REF!</definedName>
    <definedName name="_asd1">#N/A</definedName>
    <definedName name="_AUS1" localSheetId="86">#REF!</definedName>
    <definedName name="_AUS1" localSheetId="87">#REF!</definedName>
    <definedName name="_AUS1" localSheetId="88">#REF!</definedName>
    <definedName name="_AUS1" localSheetId="89">#REF!</definedName>
    <definedName name="_AUS1" localSheetId="91">#REF!</definedName>
    <definedName name="_AUS1" localSheetId="92">#REF!</definedName>
    <definedName name="_AUS1" localSheetId="93">#REF!</definedName>
    <definedName name="_AUS1" localSheetId="15">#REF!</definedName>
    <definedName name="_AUS1" localSheetId="16">#REF!</definedName>
    <definedName name="_AUS1" localSheetId="17">#REF!</definedName>
    <definedName name="_AUS1" localSheetId="25">#REF!</definedName>
    <definedName name="_AUS1" localSheetId="26">#REF!</definedName>
    <definedName name="_AUS1" localSheetId="28">#REF!</definedName>
    <definedName name="_AUS1" localSheetId="33">#REF!</definedName>
    <definedName name="_AUS1" localSheetId="37">#REF!</definedName>
    <definedName name="_AUS1" localSheetId="38">#REF!</definedName>
    <definedName name="_AUS1" localSheetId="47">#REF!</definedName>
    <definedName name="_AUS1" localSheetId="81">#REF!</definedName>
    <definedName name="_AUS1" localSheetId="36">#REF!</definedName>
    <definedName name="_AUS1" localSheetId="1">#REF!</definedName>
    <definedName name="_AUS1" localSheetId="27">#REF!</definedName>
    <definedName name="_AUS1" localSheetId="30">#N/A</definedName>
    <definedName name="_AUS1" localSheetId="31">#N/A</definedName>
    <definedName name="_AUS1" localSheetId="32">#N/A</definedName>
    <definedName name="_AUS1" localSheetId="34">#REF!</definedName>
    <definedName name="_AUS1" localSheetId="39">#REF!</definedName>
    <definedName name="_AUS1" localSheetId="40">#REF!</definedName>
    <definedName name="_AUS1" localSheetId="44">#REF!</definedName>
    <definedName name="_AUS1" localSheetId="48">#REF!</definedName>
    <definedName name="_AUS1" localSheetId="49">#REF!</definedName>
    <definedName name="_AUS1" localSheetId="50">#REF!</definedName>
    <definedName name="_AUS1" localSheetId="62">#REF!</definedName>
    <definedName name="_AUS1" localSheetId="63">#REF!</definedName>
    <definedName name="_AUS1" localSheetId="69">#REF!</definedName>
    <definedName name="_AUS1" localSheetId="70">#REF!</definedName>
    <definedName name="_AUS1" localSheetId="82">#REF!</definedName>
    <definedName name="_AUS1" localSheetId="83">#REF!</definedName>
    <definedName name="_AUS1" localSheetId="84">#REF!</definedName>
    <definedName name="_AUS1" localSheetId="22">#REF!</definedName>
    <definedName name="_AUS1" localSheetId="23">#REF!</definedName>
    <definedName name="_AUS1">#REF!</definedName>
    <definedName name="_bla2" localSheetId="86" hidden="1">#REF!</definedName>
    <definedName name="_bla2" localSheetId="87" hidden="1">#REF!</definedName>
    <definedName name="_bla2" localSheetId="88" hidden="1">#REF!</definedName>
    <definedName name="_bla2" localSheetId="89" hidden="1">#REF!</definedName>
    <definedName name="_bla2" localSheetId="91" hidden="1">#REF!</definedName>
    <definedName name="_bla2" localSheetId="92" hidden="1">#REF!</definedName>
    <definedName name="_bla2" localSheetId="93" hidden="1">#REF!</definedName>
    <definedName name="_bla2" localSheetId="15" hidden="1">#REF!</definedName>
    <definedName name="_bla2" localSheetId="16" hidden="1">#REF!</definedName>
    <definedName name="_bla2" localSheetId="17" hidden="1">#REF!</definedName>
    <definedName name="_bla2" localSheetId="25" hidden="1">#REF!</definedName>
    <definedName name="_bla2" localSheetId="28" hidden="1">#REF!</definedName>
    <definedName name="_bla2" localSheetId="47" hidden="1">#REF!</definedName>
    <definedName name="_bla2" localSheetId="81" hidden="1">#REF!</definedName>
    <definedName name="_bla2" localSheetId="36" hidden="1">#REF!</definedName>
    <definedName name="_bla2" localSheetId="1" hidden="1">#REF!</definedName>
    <definedName name="_bla2" localSheetId="27" hidden="1">#REF!</definedName>
    <definedName name="_bla2" localSheetId="34" hidden="1">#REF!</definedName>
    <definedName name="_bla2" localSheetId="39" hidden="1">#REF!</definedName>
    <definedName name="_bla2" localSheetId="40" hidden="1">#REF!</definedName>
    <definedName name="_bla2" localSheetId="48" hidden="1">#REF!</definedName>
    <definedName name="_bla2" localSheetId="49" hidden="1">#REF!</definedName>
    <definedName name="_bla2" localSheetId="50" hidden="1">#REF!</definedName>
    <definedName name="_bla2" localSheetId="62" hidden="1">#REF!</definedName>
    <definedName name="_bla2" localSheetId="63" hidden="1">#REF!</definedName>
    <definedName name="_bla2" localSheetId="69" hidden="1">#REF!</definedName>
    <definedName name="_bla2" localSheetId="70" hidden="1">#REF!</definedName>
    <definedName name="_bla2" localSheetId="82" hidden="1">#REF!</definedName>
    <definedName name="_bla2" localSheetId="83" hidden="1">#REF!</definedName>
    <definedName name="_bla2" localSheetId="22" hidden="1">#REF!</definedName>
    <definedName name="_bla2" localSheetId="23" hidden="1">#REF!</definedName>
    <definedName name="_bla2" hidden="1">#REF!</definedName>
    <definedName name="_bla3" localSheetId="86" hidden="1">#REF!</definedName>
    <definedName name="_bla3" localSheetId="87" hidden="1">#REF!</definedName>
    <definedName name="_bla3" localSheetId="88" hidden="1">#REF!</definedName>
    <definedName name="_bla3" localSheetId="89" hidden="1">#REF!</definedName>
    <definedName name="_bla3" localSheetId="91" hidden="1">#REF!</definedName>
    <definedName name="_bla3" localSheetId="92" hidden="1">#REF!</definedName>
    <definedName name="_bla3" localSheetId="93" hidden="1">#REF!</definedName>
    <definedName name="_bla3" localSheetId="15" hidden="1">#REF!</definedName>
    <definedName name="_bla3" localSheetId="17" hidden="1">#REF!</definedName>
    <definedName name="_bla3" localSheetId="25" hidden="1">#REF!</definedName>
    <definedName name="_bla3" localSheetId="28" hidden="1">#REF!</definedName>
    <definedName name="_bla3" localSheetId="47" hidden="1">#REF!</definedName>
    <definedName name="_bla3" localSheetId="81" hidden="1">#REF!</definedName>
    <definedName name="_bla3" localSheetId="36" hidden="1">#REF!</definedName>
    <definedName name="_bla3" localSheetId="1" hidden="1">#REF!</definedName>
    <definedName name="_bla3" localSheetId="27" hidden="1">#REF!</definedName>
    <definedName name="_bla3" localSheetId="34" hidden="1">#REF!</definedName>
    <definedName name="_bla3" localSheetId="39" hidden="1">#REF!</definedName>
    <definedName name="_bla3" localSheetId="40" hidden="1">#REF!</definedName>
    <definedName name="_bla3" localSheetId="48" hidden="1">#REF!</definedName>
    <definedName name="_bla3" localSheetId="49" hidden="1">#REF!</definedName>
    <definedName name="_bla3" localSheetId="50" hidden="1">#REF!</definedName>
    <definedName name="_bla3" localSheetId="62" hidden="1">#REF!</definedName>
    <definedName name="_bla3" localSheetId="63" hidden="1">#REF!</definedName>
    <definedName name="_bla3" localSheetId="69" hidden="1">#REF!</definedName>
    <definedName name="_bla3" localSheetId="70" hidden="1">#REF!</definedName>
    <definedName name="_bla3" localSheetId="82" hidden="1">#REF!</definedName>
    <definedName name="_bla3" localSheetId="83" hidden="1">#REF!</definedName>
    <definedName name="_bla3" localSheetId="22" hidden="1">#REF!</definedName>
    <definedName name="_bla3" localSheetId="23" hidden="1">#REF!</definedName>
    <definedName name="_bla3" hidden="1">#REF!</definedName>
    <definedName name="_bla4" localSheetId="86" hidden="1">#REF!</definedName>
    <definedName name="_bla4" localSheetId="87" hidden="1">#REF!</definedName>
    <definedName name="_bla4" localSheetId="88" hidden="1">#REF!</definedName>
    <definedName name="_bla4" localSheetId="89" hidden="1">#REF!</definedName>
    <definedName name="_bla4" localSheetId="91" hidden="1">#REF!</definedName>
    <definedName name="_bla4" localSheetId="92" hidden="1">#REF!</definedName>
    <definedName name="_bla4" localSheetId="93" hidden="1">#REF!</definedName>
    <definedName name="_bla4" localSheetId="15" hidden="1">#REF!</definedName>
    <definedName name="_bla4" localSheetId="17" hidden="1">#REF!</definedName>
    <definedName name="_bla4" localSheetId="25" hidden="1">#REF!</definedName>
    <definedName name="_bla4" localSheetId="47" hidden="1">#REF!</definedName>
    <definedName name="_bla4" localSheetId="81" hidden="1">#REF!</definedName>
    <definedName name="_bla4" localSheetId="36" hidden="1">#REF!</definedName>
    <definedName name="_bla4" localSheetId="1" hidden="1">#REF!</definedName>
    <definedName name="_bla4" localSheetId="27" hidden="1">#REF!</definedName>
    <definedName name="_bla4" localSheetId="34" hidden="1">#REF!</definedName>
    <definedName name="_bla4" localSheetId="40" hidden="1">#REF!</definedName>
    <definedName name="_bla4" localSheetId="48" hidden="1">#REF!</definedName>
    <definedName name="_bla4" localSheetId="49" hidden="1">#REF!</definedName>
    <definedName name="_bla4" localSheetId="50" hidden="1">#REF!</definedName>
    <definedName name="_bla4" localSheetId="62" hidden="1">#REF!</definedName>
    <definedName name="_bla4" localSheetId="63" hidden="1">#REF!</definedName>
    <definedName name="_bla4" localSheetId="69" hidden="1">#REF!</definedName>
    <definedName name="_bla4" localSheetId="70" hidden="1">#REF!</definedName>
    <definedName name="_bla4" localSheetId="82" hidden="1">#REF!</definedName>
    <definedName name="_bla4" localSheetId="83" hidden="1">#REF!</definedName>
    <definedName name="_bla4" localSheetId="22" hidden="1">#REF!</definedName>
    <definedName name="_bla4" localSheetId="23" hidden="1">#REF!</definedName>
    <definedName name="_bla4" hidden="1">#REF!</definedName>
    <definedName name="_BOP1" localSheetId="86">#REF!</definedName>
    <definedName name="_BOP1" localSheetId="87">#REF!</definedName>
    <definedName name="_BOP1" localSheetId="88">#REF!</definedName>
    <definedName name="_BOP1" localSheetId="89">#REF!</definedName>
    <definedName name="_BOP1" localSheetId="91">#REF!</definedName>
    <definedName name="_BOP1" localSheetId="92">#REF!</definedName>
    <definedName name="_BOP1" localSheetId="93">#REF!</definedName>
    <definedName name="_BOP1" localSheetId="15">#REF!</definedName>
    <definedName name="_BOP1" localSheetId="17">#REF!</definedName>
    <definedName name="_BOP1" localSheetId="47">#REF!</definedName>
    <definedName name="_BOP1" localSheetId="81">#REF!</definedName>
    <definedName name="_BOP1" localSheetId="36">#REF!</definedName>
    <definedName name="_BOP1" localSheetId="1">#REF!</definedName>
    <definedName name="_BOP1" localSheetId="34">#REF!</definedName>
    <definedName name="_BOP1" localSheetId="48">#REF!</definedName>
    <definedName name="_BOP1" localSheetId="49">#REF!</definedName>
    <definedName name="_BOP1" localSheetId="50">#REF!</definedName>
    <definedName name="_BOP1" localSheetId="82">#REF!</definedName>
    <definedName name="_BOP1" localSheetId="83">#REF!</definedName>
    <definedName name="_BOP1" localSheetId="22">#REF!</definedName>
    <definedName name="_BOP1" localSheetId="23">#REF!</definedName>
    <definedName name="_BOP1">#REF!</definedName>
    <definedName name="_BOP2" localSheetId="86">[38]BoP!#REF!</definedName>
    <definedName name="_BOP2" localSheetId="87">[38]BoP!#REF!</definedName>
    <definedName name="_BOP2" localSheetId="88">[38]BoP!#REF!</definedName>
    <definedName name="_BOP2" localSheetId="89">[38]BoP!#REF!</definedName>
    <definedName name="_BOP2" localSheetId="91">[38]BoP!#REF!</definedName>
    <definedName name="_BOP2" localSheetId="92">[38]BoP!#REF!</definedName>
    <definedName name="_BOP2" localSheetId="93">[38]BoP!#REF!</definedName>
    <definedName name="_BOP2" localSheetId="15">#REF!</definedName>
    <definedName name="_BOP2" localSheetId="16">#REF!</definedName>
    <definedName name="_BOP2" localSheetId="17">#REF!</definedName>
    <definedName name="_BOP2" localSheetId="25">[38]BoP!#REF!</definedName>
    <definedName name="_BOP2" localSheetId="28">#REF!</definedName>
    <definedName name="_BOP2" localSheetId="47">#REF!</definedName>
    <definedName name="_BOP2" localSheetId="36">[38]BoP!#REF!</definedName>
    <definedName name="_BOP2" localSheetId="1">[38]BoP!#REF!</definedName>
    <definedName name="_BOP2" localSheetId="27">#REF!</definedName>
    <definedName name="_BOP2" localSheetId="29">[38]BoP!#REF!</definedName>
    <definedName name="_BOP2" localSheetId="30">[38]BoP!#REF!</definedName>
    <definedName name="_BOP2" localSheetId="31">[38]BoP!#REF!</definedName>
    <definedName name="_BOP2" localSheetId="32">[38]BoP!#REF!</definedName>
    <definedName name="_BOP2" localSheetId="39">[38]BoP!#REF!</definedName>
    <definedName name="_BOP2" localSheetId="48">#REF!</definedName>
    <definedName name="_BOP2" localSheetId="49">#REF!</definedName>
    <definedName name="_BOP2" localSheetId="50">#REF!</definedName>
    <definedName name="_BOP2" localSheetId="69">#REF!</definedName>
    <definedName name="_BOP2" localSheetId="70">[38]BoP!#REF!</definedName>
    <definedName name="_BOP2" localSheetId="83">[38]BoP!#REF!</definedName>
    <definedName name="_BOP2" localSheetId="84">[38]BoP!#REF!</definedName>
    <definedName name="_BOP2" localSheetId="22">#REF!</definedName>
    <definedName name="_BOP2" localSheetId="23">[38]BoP!#REF!</definedName>
    <definedName name="_BOP2">#REF!</definedName>
    <definedName name="_bop3" localSheetId="86">[39]BOP!#REF!</definedName>
    <definedName name="_bop3" localSheetId="87">[39]BOP!#REF!</definedName>
    <definedName name="_bop3" localSheetId="88">[39]BOP!#REF!</definedName>
    <definedName name="_bop3" localSheetId="89">[39]BOP!#REF!</definedName>
    <definedName name="_bop3" localSheetId="91">[39]BOP!#REF!</definedName>
    <definedName name="_bop3" localSheetId="92">[39]BOP!#REF!</definedName>
    <definedName name="_bop3" localSheetId="93">[39]BOP!#REF!</definedName>
    <definedName name="_bop3" localSheetId="15">#REF!</definedName>
    <definedName name="_bop3" localSheetId="17">#REF!</definedName>
    <definedName name="_bop3" localSheetId="47">#REF!</definedName>
    <definedName name="_bop3" localSheetId="36">[39]BOP!#REF!</definedName>
    <definedName name="_bop3" localSheetId="1">[39]BOP!#REF!</definedName>
    <definedName name="_bop3" localSheetId="29">[39]BOP!#REF!</definedName>
    <definedName name="_bop3" localSheetId="48">#REF!</definedName>
    <definedName name="_bop3" localSheetId="49">#REF!</definedName>
    <definedName name="_bop3" localSheetId="50">#REF!</definedName>
    <definedName name="_bop3" localSheetId="70">[39]BOP!#REF!</definedName>
    <definedName name="_bop3" localSheetId="83">[39]BOP!#REF!</definedName>
    <definedName name="_bop3" localSheetId="84">[39]BOP!#REF!</definedName>
    <definedName name="_bop3" localSheetId="22">#REF!</definedName>
    <definedName name="_bop3" localSheetId="23">[39]BOP!#REF!</definedName>
    <definedName name="_bop3">#REF!</definedName>
    <definedName name="_BTO2" localSheetId="86">#REF!</definedName>
    <definedName name="_BTO2" localSheetId="87">#REF!</definedName>
    <definedName name="_BTO2" localSheetId="88">#REF!</definedName>
    <definedName name="_BTO2" localSheetId="89">#REF!</definedName>
    <definedName name="_BTO2" localSheetId="91">#REF!</definedName>
    <definedName name="_BTO2" localSheetId="92">#REF!</definedName>
    <definedName name="_BTO2" localSheetId="93">#REF!</definedName>
    <definedName name="_BTO2" localSheetId="15">#REF!</definedName>
    <definedName name="_BTO2" localSheetId="16">#REF!</definedName>
    <definedName name="_BTO2" localSheetId="17">#REF!</definedName>
    <definedName name="_BTO2" localSheetId="33">#REF!</definedName>
    <definedName name="_BTO2" localSheetId="37">#REF!</definedName>
    <definedName name="_BTO2" localSheetId="38">#REF!</definedName>
    <definedName name="_BTO2" localSheetId="47">#REF!</definedName>
    <definedName name="_BTO2" localSheetId="81">#REF!</definedName>
    <definedName name="_BTO2" localSheetId="36">#REF!</definedName>
    <definedName name="_BTO2" localSheetId="1">#REF!</definedName>
    <definedName name="_BTO2" localSheetId="34">#REF!</definedName>
    <definedName name="_BTO2" localSheetId="39">#REF!</definedName>
    <definedName name="_BTO2" localSheetId="48">#REF!</definedName>
    <definedName name="_BTO2" localSheetId="49">#REF!</definedName>
    <definedName name="_BTO2" localSheetId="50">#REF!</definedName>
    <definedName name="_BTO2" localSheetId="70">#REF!</definedName>
    <definedName name="_BTO2" localSheetId="82">#REF!</definedName>
    <definedName name="_BTO2" localSheetId="83">#REF!</definedName>
    <definedName name="_BTO2" localSheetId="84">#REF!</definedName>
    <definedName name="_BTO2" localSheetId="22">#REF!</definedName>
    <definedName name="_BTO2" localSheetId="23">#REF!</definedName>
    <definedName name="_BTO2">#REF!</definedName>
    <definedName name="_CEL96" localSheetId="86">#REF!</definedName>
    <definedName name="_CEL96" localSheetId="87">#REF!</definedName>
    <definedName name="_CEL96" localSheetId="88">#REF!</definedName>
    <definedName name="_CEL96" localSheetId="89">#REF!</definedName>
    <definedName name="_CEL96" localSheetId="91">#REF!</definedName>
    <definedName name="_CEL96" localSheetId="92">#REF!</definedName>
    <definedName name="_CEL96" localSheetId="93">#REF!</definedName>
    <definedName name="_CEL96" localSheetId="15">#REF!</definedName>
    <definedName name="_CEL96" localSheetId="16">#REF!</definedName>
    <definedName name="_CEL96" localSheetId="17">#REF!</definedName>
    <definedName name="_CEL96" localSheetId="47">#REF!</definedName>
    <definedName name="_CEL96" localSheetId="81">#REF!</definedName>
    <definedName name="_CEL96" localSheetId="36">#REF!</definedName>
    <definedName name="_CEL96" localSheetId="1">#REF!</definedName>
    <definedName name="_CEL96" localSheetId="34">#REF!</definedName>
    <definedName name="_CEL96" localSheetId="48">#REF!</definedName>
    <definedName name="_CEL96" localSheetId="49">#REF!</definedName>
    <definedName name="_CEL96" localSheetId="50">#REF!</definedName>
    <definedName name="_CEL96" localSheetId="70">#REF!</definedName>
    <definedName name="_CEL96" localSheetId="82">#REF!</definedName>
    <definedName name="_CEL96" localSheetId="83">#REF!</definedName>
    <definedName name="_CEL96" localSheetId="22">#REF!</definedName>
    <definedName name="_CEL96" localSheetId="23">#REF!</definedName>
    <definedName name="_CEL96">#REF!</definedName>
    <definedName name="_cud21" localSheetId="86">#REF!</definedName>
    <definedName name="_cud21" localSheetId="87">#REF!</definedName>
    <definedName name="_cud21" localSheetId="88">#REF!</definedName>
    <definedName name="_cud21" localSheetId="89">#REF!</definedName>
    <definedName name="_cud21" localSheetId="91">#REF!</definedName>
    <definedName name="_cud21" localSheetId="92">#REF!</definedName>
    <definedName name="_cud21" localSheetId="93">#REF!</definedName>
    <definedName name="_cud21" localSheetId="15">#REF!</definedName>
    <definedName name="_cud21" localSheetId="16">#REF!</definedName>
    <definedName name="_cud21" localSheetId="17">#REF!</definedName>
    <definedName name="_cud21" localSheetId="47">#REF!</definedName>
    <definedName name="_cud21" localSheetId="81">#REF!</definedName>
    <definedName name="_cud21" localSheetId="36">#REF!</definedName>
    <definedName name="_cud21" localSheetId="1">#REF!</definedName>
    <definedName name="_cud21" localSheetId="34">#REF!</definedName>
    <definedName name="_cud21" localSheetId="48">#REF!</definedName>
    <definedName name="_cud21" localSheetId="49">#REF!</definedName>
    <definedName name="_cud21" localSheetId="50">#REF!</definedName>
    <definedName name="_cud21" localSheetId="70">#REF!</definedName>
    <definedName name="_cud21" localSheetId="82">#REF!</definedName>
    <definedName name="_cud21" localSheetId="83">#REF!</definedName>
    <definedName name="_cud21" localSheetId="22">#REF!</definedName>
    <definedName name="_cud21" localSheetId="23">#REF!</definedName>
    <definedName name="_cud21">#REF!</definedName>
    <definedName name="_D" localSheetId="86">#REF!</definedName>
    <definedName name="_D" localSheetId="87">#REF!</definedName>
    <definedName name="_D" localSheetId="88">#REF!</definedName>
    <definedName name="_D" localSheetId="89">#REF!</definedName>
    <definedName name="_D" localSheetId="91">#REF!</definedName>
    <definedName name="_D" localSheetId="92">#REF!</definedName>
    <definedName name="_D" localSheetId="93">#REF!</definedName>
    <definedName name="_D" localSheetId="15">#REF!</definedName>
    <definedName name="_D" localSheetId="17">#REF!</definedName>
    <definedName name="_D" localSheetId="25">#REF!</definedName>
    <definedName name="_D" localSheetId="26">#REF!</definedName>
    <definedName name="_D" localSheetId="28">#REF!</definedName>
    <definedName name="_D" localSheetId="47">#REF!</definedName>
    <definedName name="_D" localSheetId="81">#REF!</definedName>
    <definedName name="_D" localSheetId="36">#REF!</definedName>
    <definedName name="_D" localSheetId="1">#REF!</definedName>
    <definedName name="_D" localSheetId="27">#REF!</definedName>
    <definedName name="_D" localSheetId="34">#REF!</definedName>
    <definedName name="_D" localSheetId="39">#REF!</definedName>
    <definedName name="_D" localSheetId="40">#REF!</definedName>
    <definedName name="_D" localSheetId="44">#REF!</definedName>
    <definedName name="_D" localSheetId="48">#REF!</definedName>
    <definedName name="_D" localSheetId="49">#REF!</definedName>
    <definedName name="_D" localSheetId="50">#REF!</definedName>
    <definedName name="_D" localSheetId="69">#REF!</definedName>
    <definedName name="_D" localSheetId="70">#REF!</definedName>
    <definedName name="_D" localSheetId="82">#REF!</definedName>
    <definedName name="_D" localSheetId="83">#REF!</definedName>
    <definedName name="_D" localSheetId="22">#REF!</definedName>
    <definedName name="_D" localSheetId="23">#REF!</definedName>
    <definedName name="_D">#REF!</definedName>
    <definedName name="_dcc2000" localSheetId="86">#REF!</definedName>
    <definedName name="_dcc2000" localSheetId="87">#REF!</definedName>
    <definedName name="_dcc2000" localSheetId="88">#REF!</definedName>
    <definedName name="_dcc2000" localSheetId="89">#REF!</definedName>
    <definedName name="_dcc2000" localSheetId="91">#REF!</definedName>
    <definedName name="_dcc2000" localSheetId="92">#REF!</definedName>
    <definedName name="_dcc2000" localSheetId="93">#REF!</definedName>
    <definedName name="_dcc2000" localSheetId="15">#REF!</definedName>
    <definedName name="_dcc2000" localSheetId="17">#REF!</definedName>
    <definedName name="_dcc2000" localSheetId="47">#REF!</definedName>
    <definedName name="_dcc2000" localSheetId="81">#REF!</definedName>
    <definedName name="_dcc2000" localSheetId="36">#REF!</definedName>
    <definedName name="_dcc2000" localSheetId="1">#REF!</definedName>
    <definedName name="_dcc2000" localSheetId="34">#REF!</definedName>
    <definedName name="_dcc2000" localSheetId="48">#REF!</definedName>
    <definedName name="_dcc2000" localSheetId="49">#REF!</definedName>
    <definedName name="_dcc2000" localSheetId="50">#REF!</definedName>
    <definedName name="_dcc2000" localSheetId="82">#REF!</definedName>
    <definedName name="_dcc2000" localSheetId="83">#REF!</definedName>
    <definedName name="_dcc2000" localSheetId="22">#REF!</definedName>
    <definedName name="_dcc2000" localSheetId="23">#REF!</definedName>
    <definedName name="_dcc2000">#REF!</definedName>
    <definedName name="_dcc2001" localSheetId="86">#REF!</definedName>
    <definedName name="_dcc2001" localSheetId="87">#REF!</definedName>
    <definedName name="_dcc2001" localSheetId="88">#REF!</definedName>
    <definedName name="_dcc2001" localSheetId="89">#REF!</definedName>
    <definedName name="_dcc2001" localSheetId="91">#REF!</definedName>
    <definedName name="_dcc2001" localSheetId="92">#REF!</definedName>
    <definedName name="_dcc2001" localSheetId="93">#REF!</definedName>
    <definedName name="_dcc2001" localSheetId="15">#REF!</definedName>
    <definedName name="_dcc2001" localSheetId="17">#REF!</definedName>
    <definedName name="_dcc2001" localSheetId="47">#REF!</definedName>
    <definedName name="_dcc2001" localSheetId="81">#REF!</definedName>
    <definedName name="_dcc2001" localSheetId="36">#REF!</definedName>
    <definedName name="_dcc2001" localSheetId="1">#REF!</definedName>
    <definedName name="_dcc2001" localSheetId="34">#REF!</definedName>
    <definedName name="_dcc2001" localSheetId="48">#REF!</definedName>
    <definedName name="_dcc2001" localSheetId="49">#REF!</definedName>
    <definedName name="_dcc2001" localSheetId="50">#REF!</definedName>
    <definedName name="_dcc2001" localSheetId="82">#REF!</definedName>
    <definedName name="_dcc2001" localSheetId="83">#REF!</definedName>
    <definedName name="_dcc2001" localSheetId="22">#REF!</definedName>
    <definedName name="_dcc2001" localSheetId="23">#REF!</definedName>
    <definedName name="_dcc2001">#REF!</definedName>
    <definedName name="_dcc2002" localSheetId="86">#REF!</definedName>
    <definedName name="_dcc2002" localSheetId="87">#REF!</definedName>
    <definedName name="_dcc2002" localSheetId="88">#REF!</definedName>
    <definedName name="_dcc2002" localSheetId="89">#REF!</definedName>
    <definedName name="_dcc2002" localSheetId="91">#REF!</definedName>
    <definedName name="_dcc2002" localSheetId="92">#REF!</definedName>
    <definedName name="_dcc2002" localSheetId="93">#REF!</definedName>
    <definedName name="_dcc2002" localSheetId="15">#REF!</definedName>
    <definedName name="_dcc2002" localSheetId="17">#REF!</definedName>
    <definedName name="_dcc2002" localSheetId="47">#REF!</definedName>
    <definedName name="_dcc2002" localSheetId="81">#REF!</definedName>
    <definedName name="_dcc2002" localSheetId="36">#REF!</definedName>
    <definedName name="_dcc2002" localSheetId="1">#REF!</definedName>
    <definedName name="_dcc2002" localSheetId="34">#REF!</definedName>
    <definedName name="_dcc2002" localSheetId="48">#REF!</definedName>
    <definedName name="_dcc2002" localSheetId="49">#REF!</definedName>
    <definedName name="_dcc2002" localSheetId="50">#REF!</definedName>
    <definedName name="_dcc2002" localSheetId="82">#REF!</definedName>
    <definedName name="_dcc2002" localSheetId="83">#REF!</definedName>
    <definedName name="_dcc2002" localSheetId="22">#REF!</definedName>
    <definedName name="_dcc2002" localSheetId="23">#REF!</definedName>
    <definedName name="_dcc2002">#REF!</definedName>
    <definedName name="_dcc2003" localSheetId="86">#REF!</definedName>
    <definedName name="_dcc2003" localSheetId="87">#REF!</definedName>
    <definedName name="_dcc2003" localSheetId="88">#REF!</definedName>
    <definedName name="_dcc2003" localSheetId="89">#REF!</definedName>
    <definedName name="_dcc2003" localSheetId="91">#REF!</definedName>
    <definedName name="_dcc2003" localSheetId="92">#REF!</definedName>
    <definedName name="_dcc2003" localSheetId="93">#REF!</definedName>
    <definedName name="_dcc2003" localSheetId="15">#REF!</definedName>
    <definedName name="_dcc2003" localSheetId="17">#REF!</definedName>
    <definedName name="_dcc2003" localSheetId="47">#REF!</definedName>
    <definedName name="_dcc2003" localSheetId="81">#REF!</definedName>
    <definedName name="_dcc2003" localSheetId="36">#REF!</definedName>
    <definedName name="_dcc2003" localSheetId="1">#REF!</definedName>
    <definedName name="_dcc2003" localSheetId="34">#REF!</definedName>
    <definedName name="_dcc2003" localSheetId="48">#REF!</definedName>
    <definedName name="_dcc2003" localSheetId="49">#REF!</definedName>
    <definedName name="_dcc2003" localSheetId="50">#REF!</definedName>
    <definedName name="_dcc2003" localSheetId="82">#REF!</definedName>
    <definedName name="_dcc2003" localSheetId="83">#REF!</definedName>
    <definedName name="_dcc2003" localSheetId="22">#REF!</definedName>
    <definedName name="_dcc2003" localSheetId="23">#REF!</definedName>
    <definedName name="_dcc2003">#REF!</definedName>
    <definedName name="_dcc98" localSheetId="86">[26]Programa!#REF!</definedName>
    <definedName name="_dcc98" localSheetId="87">[26]Programa!#REF!</definedName>
    <definedName name="_dcc98" localSheetId="88">[26]Programa!#REF!</definedName>
    <definedName name="_dcc98" localSheetId="89">[26]Programa!#REF!</definedName>
    <definedName name="_dcc98" localSheetId="91">[26]Programa!#REF!</definedName>
    <definedName name="_dcc98" localSheetId="92">[26]Programa!#REF!</definedName>
    <definedName name="_dcc98" localSheetId="93">[26]Programa!#REF!</definedName>
    <definedName name="_dcc98" localSheetId="15">#REF!</definedName>
    <definedName name="_dcc98" localSheetId="17">#REF!</definedName>
    <definedName name="_dcc98" localSheetId="10">[26]Programa!#REF!</definedName>
    <definedName name="_dcc98" localSheetId="11">[26]Programa!#REF!</definedName>
    <definedName name="_dcc98" localSheetId="47">#REF!</definedName>
    <definedName name="_dcc98" localSheetId="36">[26]Programa!#REF!</definedName>
    <definedName name="_dcc98" localSheetId="1">[26]Programa!#REF!</definedName>
    <definedName name="_dcc98" localSheetId="29">[26]Programa!#REF!</definedName>
    <definedName name="_dcc98" localSheetId="34">[26]Programa!#REF!</definedName>
    <definedName name="_dcc98" localSheetId="39">[26]Programa!#REF!</definedName>
    <definedName name="_dcc98" localSheetId="48">#REF!</definedName>
    <definedName name="_dcc98" localSheetId="49">[26]Programa!#REF!</definedName>
    <definedName name="_dcc98" localSheetId="50">[26]Programa!#REF!</definedName>
    <definedName name="_dcc98" localSheetId="70">[26]Programa!#REF!</definedName>
    <definedName name="_dcc98" localSheetId="83">[26]Programa!#REF!</definedName>
    <definedName name="_dcc98" localSheetId="84">[26]Programa!#REF!</definedName>
    <definedName name="_dcc98" localSheetId="22">#REF!</definedName>
    <definedName name="_dcc98" localSheetId="23">[26]Programa!#REF!</definedName>
    <definedName name="_dcc98">#REF!</definedName>
    <definedName name="_dcc99" localSheetId="86">#REF!</definedName>
    <definedName name="_dcc99" localSheetId="87">#REF!</definedName>
    <definedName name="_dcc99" localSheetId="88">#REF!</definedName>
    <definedName name="_dcc99" localSheetId="89">#REF!</definedName>
    <definedName name="_dcc99" localSheetId="91">#REF!</definedName>
    <definedName name="_dcc99" localSheetId="92">#REF!</definedName>
    <definedName name="_dcc99" localSheetId="93">#REF!</definedName>
    <definedName name="_dcc99" localSheetId="15">#REF!</definedName>
    <definedName name="_dcc99" localSheetId="16">#REF!</definedName>
    <definedName name="_dcc99" localSheetId="17">#REF!</definedName>
    <definedName name="_dcc99" localSheetId="33">#REF!</definedName>
    <definedName name="_dcc99" localSheetId="37">#REF!</definedName>
    <definedName name="_dcc99" localSheetId="38">#REF!</definedName>
    <definedName name="_dcc99" localSheetId="47">#REF!</definedName>
    <definedName name="_dcc99" localSheetId="81">#REF!</definedName>
    <definedName name="_dcc99" localSheetId="36">#REF!</definedName>
    <definedName name="_dcc99" localSheetId="1">#REF!</definedName>
    <definedName name="_dcc99" localSheetId="34">#REF!</definedName>
    <definedName name="_dcc99" localSheetId="39">#REF!</definedName>
    <definedName name="_dcc99" localSheetId="48">#REF!</definedName>
    <definedName name="_dcc99" localSheetId="49">#REF!</definedName>
    <definedName name="_dcc99" localSheetId="50">#REF!</definedName>
    <definedName name="_dcc99" localSheetId="70">#REF!</definedName>
    <definedName name="_dcc99" localSheetId="82">#REF!</definedName>
    <definedName name="_dcc99" localSheetId="83">#REF!</definedName>
    <definedName name="_dcc99" localSheetId="84">#REF!</definedName>
    <definedName name="_dcc99" localSheetId="22">#REF!</definedName>
    <definedName name="_dcc99" localSheetId="23">#REF!</definedName>
    <definedName name="_dcc99">#REF!</definedName>
    <definedName name="_DEG1" localSheetId="86">#REF!</definedName>
    <definedName name="_DEG1" localSheetId="87">#REF!</definedName>
    <definedName name="_DEG1" localSheetId="88">#REF!</definedName>
    <definedName name="_DEG1" localSheetId="89">#REF!</definedName>
    <definedName name="_DEG1" localSheetId="91">#REF!</definedName>
    <definedName name="_DEG1" localSheetId="92">#REF!</definedName>
    <definedName name="_DEG1" localSheetId="93">#REF!</definedName>
    <definedName name="_DEG1" localSheetId="15">#REF!</definedName>
    <definedName name="_DEG1" localSheetId="16">#REF!</definedName>
    <definedName name="_DEG1" localSheetId="17">#REF!</definedName>
    <definedName name="_DEG1" localSheetId="25">#REF!</definedName>
    <definedName name="_DEG1" localSheetId="26">#REF!</definedName>
    <definedName name="_DEG1" localSheetId="28">#REF!</definedName>
    <definedName name="_DEG1" localSheetId="47">#REF!</definedName>
    <definedName name="_DEG1" localSheetId="81">#REF!</definedName>
    <definedName name="_DEG1" localSheetId="36">#REF!</definedName>
    <definedName name="_DEG1" localSheetId="1">#REF!</definedName>
    <definedName name="_DEG1" localSheetId="27">#REF!</definedName>
    <definedName name="_DEG1" localSheetId="30">#N/A</definedName>
    <definedName name="_DEG1" localSheetId="31">#N/A</definedName>
    <definedName name="_DEG1" localSheetId="32">#N/A</definedName>
    <definedName name="_DEG1" localSheetId="34">#REF!</definedName>
    <definedName name="_DEG1" localSheetId="39">#REF!</definedName>
    <definedName name="_DEG1" localSheetId="40">#REF!</definedName>
    <definedName name="_DEG1" localSheetId="48">#REF!</definedName>
    <definedName name="_DEG1" localSheetId="49">#REF!</definedName>
    <definedName name="_DEG1" localSheetId="50">#REF!</definedName>
    <definedName name="_DEG1" localSheetId="62">#REF!</definedName>
    <definedName name="_DEG1" localSheetId="63">#REF!</definedName>
    <definedName name="_DEG1" localSheetId="69">#REF!</definedName>
    <definedName name="_DEG1" localSheetId="70">#REF!</definedName>
    <definedName name="_DEG1" localSheetId="82">#REF!</definedName>
    <definedName name="_DEG1" localSheetId="83">#REF!</definedName>
    <definedName name="_DEG1" localSheetId="22">#REF!</definedName>
    <definedName name="_DEG1" localSheetId="23">#REF!</definedName>
    <definedName name="_DEG1">#REF!</definedName>
    <definedName name="_dic96" localSheetId="86">#REF!</definedName>
    <definedName name="_dic96" localSheetId="87">#REF!</definedName>
    <definedName name="_dic96" localSheetId="88">#REF!</definedName>
    <definedName name="_dic96" localSheetId="89">#REF!</definedName>
    <definedName name="_dic96" localSheetId="91">#REF!</definedName>
    <definedName name="_dic96" localSheetId="92">#REF!</definedName>
    <definedName name="_dic96" localSheetId="93">#REF!</definedName>
    <definedName name="_dic96" localSheetId="15">#REF!</definedName>
    <definedName name="_dic96" localSheetId="17">#REF!</definedName>
    <definedName name="_dic96" localSheetId="47">#REF!</definedName>
    <definedName name="_dic96" localSheetId="81">#REF!</definedName>
    <definedName name="_dic96" localSheetId="36">#REF!</definedName>
    <definedName name="_dic96" localSheetId="1">#REF!</definedName>
    <definedName name="_dic96" localSheetId="34">#REF!</definedName>
    <definedName name="_dic96" localSheetId="48">#REF!</definedName>
    <definedName name="_dic96" localSheetId="49">#REF!</definedName>
    <definedName name="_dic96" localSheetId="50">#REF!</definedName>
    <definedName name="_dic96" localSheetId="82">#REF!</definedName>
    <definedName name="_dic96" localSheetId="83">#REF!</definedName>
    <definedName name="_dic96" localSheetId="22">#REF!</definedName>
    <definedName name="_dic96" localSheetId="23">#REF!</definedName>
    <definedName name="_dic96">#REF!</definedName>
    <definedName name="_DKR1" localSheetId="86">#REF!</definedName>
    <definedName name="_DKR1" localSheetId="87">#REF!</definedName>
    <definedName name="_DKR1" localSheetId="88">#REF!</definedName>
    <definedName name="_DKR1" localSheetId="89">#REF!</definedName>
    <definedName name="_DKR1" localSheetId="91">#REF!</definedName>
    <definedName name="_DKR1" localSheetId="92">#REF!</definedName>
    <definedName name="_DKR1" localSheetId="93">#REF!</definedName>
    <definedName name="_DKR1" localSheetId="15">#REF!</definedName>
    <definedName name="_DKR1" localSheetId="16">#REF!</definedName>
    <definedName name="_DKR1" localSheetId="17">#REF!</definedName>
    <definedName name="_DKR1" localSheetId="25">#REF!</definedName>
    <definedName name="_DKR1" localSheetId="28">#REF!</definedName>
    <definedName name="_DKR1" localSheetId="47">#REF!</definedName>
    <definedName name="_DKR1" localSheetId="81">#REF!</definedName>
    <definedName name="_DKR1" localSheetId="36">#REF!</definedName>
    <definedName name="_DKR1" localSheetId="1">#REF!</definedName>
    <definedName name="_DKR1" localSheetId="27">#REF!</definedName>
    <definedName name="_DKR1" localSheetId="30">#N/A</definedName>
    <definedName name="_DKR1" localSheetId="31">#N/A</definedName>
    <definedName name="_DKR1" localSheetId="32">#N/A</definedName>
    <definedName name="_DKR1" localSheetId="34">#REF!</definedName>
    <definedName name="_DKR1" localSheetId="39">#REF!</definedName>
    <definedName name="_DKR1" localSheetId="40">#REF!</definedName>
    <definedName name="_DKR1" localSheetId="48">#REF!</definedName>
    <definedName name="_DKR1" localSheetId="49">#REF!</definedName>
    <definedName name="_DKR1" localSheetId="50">#REF!</definedName>
    <definedName name="_DKR1" localSheetId="62">#REF!</definedName>
    <definedName name="_DKR1" localSheetId="63">#REF!</definedName>
    <definedName name="_DKR1" localSheetId="69">#REF!</definedName>
    <definedName name="_DKR1" localSheetId="70">#REF!</definedName>
    <definedName name="_DKR1" localSheetId="82">#REF!</definedName>
    <definedName name="_DKR1" localSheetId="83">#REF!</definedName>
    <definedName name="_DKR1" localSheetId="22">#REF!</definedName>
    <definedName name="_DKR1" localSheetId="23">#REF!</definedName>
    <definedName name="_DKR1">#REF!</definedName>
    <definedName name="_DLX1.EMA" localSheetId="86">#REF!</definedName>
    <definedName name="_DLX1.EMA" localSheetId="87">#REF!</definedName>
    <definedName name="_DLX1.EMA" localSheetId="88">#REF!</definedName>
    <definedName name="_DLX1.EMA" localSheetId="89">#REF!</definedName>
    <definedName name="_DLX1.EMA" localSheetId="91">#REF!</definedName>
    <definedName name="_DLX1.EMA" localSheetId="92">#REF!</definedName>
    <definedName name="_DLX1.EMA" localSheetId="93">#REF!</definedName>
    <definedName name="_DLX1.EMA" localSheetId="15">#REF!</definedName>
    <definedName name="_DLX1.EMA" localSheetId="17">#REF!</definedName>
    <definedName name="_DLX1.EMA" localSheetId="25">#REF!</definedName>
    <definedName name="_DLX1.EMA" localSheetId="47">#REF!</definedName>
    <definedName name="_DLX1.EMA" localSheetId="81">#REF!</definedName>
    <definedName name="_DLX1.EMA" localSheetId="36">#REF!</definedName>
    <definedName name="_DLX1.EMA" localSheetId="1">#REF!</definedName>
    <definedName name="_DLX1.EMA" localSheetId="27">#REF!</definedName>
    <definedName name="_DLX1.EMA" localSheetId="34">#REF!</definedName>
    <definedName name="_DLX1.EMA" localSheetId="40">#REF!</definedName>
    <definedName name="_DLX1.EMA" localSheetId="48">#REF!</definedName>
    <definedName name="_DLX1.EMA" localSheetId="49">#REF!</definedName>
    <definedName name="_DLX1.EMA" localSheetId="50">#REF!</definedName>
    <definedName name="_DLX1.EMA" localSheetId="62">#REF!</definedName>
    <definedName name="_DLX1.EMA" localSheetId="63">#REF!</definedName>
    <definedName name="_DLX1.EMA" localSheetId="69">#REF!</definedName>
    <definedName name="_DLX1.EMA" localSheetId="70">#REF!</definedName>
    <definedName name="_DLX1.EMA" localSheetId="82">#REF!</definedName>
    <definedName name="_DLX1.EMA" localSheetId="83">#REF!</definedName>
    <definedName name="_DLX1.EMA" localSheetId="22">#REF!</definedName>
    <definedName name="_DLX1.EMA" localSheetId="23">#REF!</definedName>
    <definedName name="_DLX1.EMA">#REF!</definedName>
    <definedName name="_DLX1.EMG" localSheetId="86">#REF!</definedName>
    <definedName name="_DLX1.EMG" localSheetId="87">#REF!</definedName>
    <definedName name="_DLX1.EMG" localSheetId="88">#REF!</definedName>
    <definedName name="_DLX1.EMG" localSheetId="89">#REF!</definedName>
    <definedName name="_DLX1.EMG" localSheetId="91">#REF!</definedName>
    <definedName name="_DLX1.EMG" localSheetId="92">#REF!</definedName>
    <definedName name="_DLX1.EMG" localSheetId="93">#REF!</definedName>
    <definedName name="_DLX1.EMG" localSheetId="15">#REF!</definedName>
    <definedName name="_DLX1.EMG" localSheetId="17">#REF!</definedName>
    <definedName name="_DLX1.EMG" localSheetId="25">#REF!</definedName>
    <definedName name="_DLX1.EMG" localSheetId="47">#REF!</definedName>
    <definedName name="_DLX1.EMG" localSheetId="81">#REF!</definedName>
    <definedName name="_DLX1.EMG" localSheetId="36">#REF!</definedName>
    <definedName name="_DLX1.EMG" localSheetId="1">#REF!</definedName>
    <definedName name="_DLX1.EMG" localSheetId="27">#REF!</definedName>
    <definedName name="_DLX1.EMG" localSheetId="34">#REF!</definedName>
    <definedName name="_DLX1.EMG" localSheetId="40">#REF!</definedName>
    <definedName name="_DLX1.EMG" localSheetId="48">#REF!</definedName>
    <definedName name="_DLX1.EMG" localSheetId="49">#REF!</definedName>
    <definedName name="_DLX1.EMG" localSheetId="50">#REF!</definedName>
    <definedName name="_DLX1.EMG" localSheetId="62">#REF!</definedName>
    <definedName name="_DLX1.EMG" localSheetId="63">#REF!</definedName>
    <definedName name="_DLX1.EMG" localSheetId="69">#REF!</definedName>
    <definedName name="_DLX1.EMG" localSheetId="70">#REF!</definedName>
    <definedName name="_DLX1.EMG" localSheetId="82">#REF!</definedName>
    <definedName name="_DLX1.EMG" localSheetId="83">#REF!</definedName>
    <definedName name="_DLX1.EMG" localSheetId="22">#REF!</definedName>
    <definedName name="_DLX1.EMG" localSheetId="23">#REF!</definedName>
    <definedName name="_DLX1.EMG">#REF!</definedName>
    <definedName name="_DLX10.EMA" localSheetId="86">#REF!</definedName>
    <definedName name="_DLX10.EMA" localSheetId="87">#REF!</definedName>
    <definedName name="_DLX10.EMA" localSheetId="88">#REF!</definedName>
    <definedName name="_DLX10.EMA" localSheetId="89">#REF!</definedName>
    <definedName name="_DLX10.EMA" localSheetId="91">#REF!</definedName>
    <definedName name="_DLX10.EMA" localSheetId="92">#REF!</definedName>
    <definedName name="_DLX10.EMA" localSheetId="93">#REF!</definedName>
    <definedName name="_DLX10.EMA" localSheetId="15">#REF!</definedName>
    <definedName name="_DLX10.EMA" localSheetId="17">#REF!</definedName>
    <definedName name="_DLX10.EMA" localSheetId="25">#REF!</definedName>
    <definedName name="_DLX10.EMA" localSheetId="47">#REF!</definedName>
    <definedName name="_DLX10.EMA" localSheetId="81">#REF!</definedName>
    <definedName name="_DLX10.EMA" localSheetId="36">#REF!</definedName>
    <definedName name="_DLX10.EMA" localSheetId="1">#REF!</definedName>
    <definedName name="_DLX10.EMA" localSheetId="27">#REF!</definedName>
    <definedName name="_DLX10.EMA" localSheetId="34">#REF!</definedName>
    <definedName name="_DLX10.EMA" localSheetId="40">#REF!</definedName>
    <definedName name="_DLX10.EMA" localSheetId="48">#REF!</definedName>
    <definedName name="_DLX10.EMA" localSheetId="49">#REF!</definedName>
    <definedName name="_DLX10.EMA" localSheetId="50">#REF!</definedName>
    <definedName name="_DLX10.EMA" localSheetId="62">#REF!</definedName>
    <definedName name="_DLX10.EMA" localSheetId="63">#REF!</definedName>
    <definedName name="_DLX10.EMA" localSheetId="69">#REF!</definedName>
    <definedName name="_DLX10.EMA" localSheetId="70">#REF!</definedName>
    <definedName name="_DLX10.EMA" localSheetId="82">#REF!</definedName>
    <definedName name="_DLX10.EMA" localSheetId="83">#REF!</definedName>
    <definedName name="_DLX10.EMA" localSheetId="22">#REF!</definedName>
    <definedName name="_DLX10.EMA" localSheetId="23">#REF!</definedName>
    <definedName name="_DLX10.EMA">#REF!</definedName>
    <definedName name="_DLX11.EMA" localSheetId="86">#REF!</definedName>
    <definedName name="_DLX11.EMA" localSheetId="87">#REF!</definedName>
    <definedName name="_DLX11.EMA" localSheetId="88">#REF!</definedName>
    <definedName name="_DLX11.EMA" localSheetId="89">#REF!</definedName>
    <definedName name="_DLX11.EMA" localSheetId="91">#REF!</definedName>
    <definedName name="_DLX11.EMA" localSheetId="92">#REF!</definedName>
    <definedName name="_DLX11.EMA" localSheetId="93">#REF!</definedName>
    <definedName name="_DLX11.EMA" localSheetId="15">#REF!</definedName>
    <definedName name="_DLX11.EMA" localSheetId="17">#REF!</definedName>
    <definedName name="_DLX11.EMA" localSheetId="25">#REF!</definedName>
    <definedName name="_DLX11.EMA" localSheetId="47">#REF!</definedName>
    <definedName name="_DLX11.EMA" localSheetId="81">#REF!</definedName>
    <definedName name="_DLX11.EMA" localSheetId="36">#REF!</definedName>
    <definedName name="_DLX11.EMA" localSheetId="1">#REF!</definedName>
    <definedName name="_DLX11.EMA" localSheetId="27">#REF!</definedName>
    <definedName name="_DLX11.EMA" localSheetId="34">#REF!</definedName>
    <definedName name="_DLX11.EMA" localSheetId="40">#REF!</definedName>
    <definedName name="_DLX11.EMA" localSheetId="48">#REF!</definedName>
    <definedName name="_DLX11.EMA" localSheetId="49">#REF!</definedName>
    <definedName name="_DLX11.EMA" localSheetId="50">#REF!</definedName>
    <definedName name="_DLX11.EMA" localSheetId="62">#REF!</definedName>
    <definedName name="_DLX11.EMA" localSheetId="63">#REF!</definedName>
    <definedName name="_DLX11.EMA" localSheetId="69">#REF!</definedName>
    <definedName name="_DLX11.EMA" localSheetId="70">#REF!</definedName>
    <definedName name="_DLX11.EMA" localSheetId="82">#REF!</definedName>
    <definedName name="_DLX11.EMA" localSheetId="83">#REF!</definedName>
    <definedName name="_DLX11.EMA" localSheetId="22">#REF!</definedName>
    <definedName name="_DLX11.EMA" localSheetId="23">#REF!</definedName>
    <definedName name="_DLX11.EMA">#REF!</definedName>
    <definedName name="_DLX12.EMA" localSheetId="86">#REF!</definedName>
    <definedName name="_DLX12.EMA" localSheetId="87">#REF!</definedName>
    <definedName name="_DLX12.EMA" localSheetId="88">#REF!</definedName>
    <definedName name="_DLX12.EMA" localSheetId="89">#REF!</definedName>
    <definedName name="_DLX12.EMA" localSheetId="91">#REF!</definedName>
    <definedName name="_DLX12.EMA" localSheetId="92">#REF!</definedName>
    <definedName name="_DLX12.EMA" localSheetId="93">#REF!</definedName>
    <definedName name="_DLX12.EMA" localSheetId="15">#REF!</definedName>
    <definedName name="_DLX12.EMA" localSheetId="17">#REF!</definedName>
    <definedName name="_DLX12.EMA" localSheetId="25">#REF!</definedName>
    <definedName name="_DLX12.EMA" localSheetId="47">#REF!</definedName>
    <definedName name="_DLX12.EMA" localSheetId="81">#REF!</definedName>
    <definedName name="_DLX12.EMA" localSheetId="36">#REF!</definedName>
    <definedName name="_DLX12.EMA" localSheetId="1">#REF!</definedName>
    <definedName name="_DLX12.EMA" localSheetId="27">#REF!</definedName>
    <definedName name="_DLX12.EMA" localSheetId="34">#REF!</definedName>
    <definedName name="_DLX12.EMA" localSheetId="40">#REF!</definedName>
    <definedName name="_DLX12.EMA" localSheetId="48">#REF!</definedName>
    <definedName name="_DLX12.EMA" localSheetId="49">#REF!</definedName>
    <definedName name="_DLX12.EMA" localSheetId="50">#REF!</definedName>
    <definedName name="_DLX12.EMA" localSheetId="62">#REF!</definedName>
    <definedName name="_DLX12.EMA" localSheetId="63">#REF!</definedName>
    <definedName name="_DLX12.EMA" localSheetId="69">#REF!</definedName>
    <definedName name="_DLX12.EMA" localSheetId="70">#REF!</definedName>
    <definedName name="_DLX12.EMA" localSheetId="82">#REF!</definedName>
    <definedName name="_DLX12.EMA" localSheetId="83">#REF!</definedName>
    <definedName name="_DLX12.EMA" localSheetId="22">#REF!</definedName>
    <definedName name="_DLX12.EMA" localSheetId="23">#REF!</definedName>
    <definedName name="_DLX12.EMA">#REF!</definedName>
    <definedName name="_DLX13.EMA" localSheetId="86">#REF!</definedName>
    <definedName name="_DLX13.EMA" localSheetId="87">#REF!</definedName>
    <definedName name="_DLX13.EMA" localSheetId="88">#REF!</definedName>
    <definedName name="_DLX13.EMA" localSheetId="89">#REF!</definedName>
    <definedName name="_DLX13.EMA" localSheetId="91">#REF!</definedName>
    <definedName name="_DLX13.EMA" localSheetId="92">#REF!</definedName>
    <definedName name="_DLX13.EMA" localSheetId="93">#REF!</definedName>
    <definedName name="_DLX13.EMA" localSheetId="15">#REF!</definedName>
    <definedName name="_DLX13.EMA" localSheetId="17">#REF!</definedName>
    <definedName name="_DLX13.EMA" localSheetId="25">#REF!</definedName>
    <definedName name="_DLX13.EMA" localSheetId="47">#REF!</definedName>
    <definedName name="_DLX13.EMA" localSheetId="81">#REF!</definedName>
    <definedName name="_DLX13.EMA" localSheetId="36">#REF!</definedName>
    <definedName name="_DLX13.EMA" localSheetId="1">#REF!</definedName>
    <definedName name="_DLX13.EMA" localSheetId="27">#REF!</definedName>
    <definedName name="_DLX13.EMA" localSheetId="34">#REF!</definedName>
    <definedName name="_DLX13.EMA" localSheetId="40">#REF!</definedName>
    <definedName name="_DLX13.EMA" localSheetId="48">#REF!</definedName>
    <definedName name="_DLX13.EMA" localSheetId="49">#REF!</definedName>
    <definedName name="_DLX13.EMA" localSheetId="50">#REF!</definedName>
    <definedName name="_DLX13.EMA" localSheetId="62">#REF!</definedName>
    <definedName name="_DLX13.EMA" localSheetId="63">#REF!</definedName>
    <definedName name="_DLX13.EMA" localSheetId="69">#REF!</definedName>
    <definedName name="_DLX13.EMA" localSheetId="70">#REF!</definedName>
    <definedName name="_DLX13.EMA" localSheetId="82">#REF!</definedName>
    <definedName name="_DLX13.EMA" localSheetId="83">#REF!</definedName>
    <definedName name="_DLX13.EMA" localSheetId="22">#REF!</definedName>
    <definedName name="_DLX13.EMA" localSheetId="23">#REF!</definedName>
    <definedName name="_DLX13.EMA">#REF!</definedName>
    <definedName name="_DLX14.EMA" localSheetId="86">#REF!</definedName>
    <definedName name="_DLX14.EMA" localSheetId="87">#REF!</definedName>
    <definedName name="_DLX14.EMA" localSheetId="88">#REF!</definedName>
    <definedName name="_DLX14.EMA" localSheetId="89">#REF!</definedName>
    <definedName name="_DLX14.EMA" localSheetId="91">#REF!</definedName>
    <definedName name="_DLX14.EMA" localSheetId="92">#REF!</definedName>
    <definedName name="_DLX14.EMA" localSheetId="93">#REF!</definedName>
    <definedName name="_DLX14.EMA" localSheetId="15">#REF!</definedName>
    <definedName name="_DLX14.EMA" localSheetId="17">#REF!</definedName>
    <definedName name="_DLX14.EMA" localSheetId="25">#REF!</definedName>
    <definedName name="_DLX14.EMA" localSheetId="47">#REF!</definedName>
    <definedName name="_DLX14.EMA" localSheetId="81">#REF!</definedName>
    <definedName name="_DLX14.EMA" localSheetId="36">#REF!</definedName>
    <definedName name="_DLX14.EMA" localSheetId="1">#REF!</definedName>
    <definedName name="_DLX14.EMA" localSheetId="27">#REF!</definedName>
    <definedName name="_DLX14.EMA" localSheetId="34">#REF!</definedName>
    <definedName name="_DLX14.EMA" localSheetId="40">#REF!</definedName>
    <definedName name="_DLX14.EMA" localSheetId="48">#REF!</definedName>
    <definedName name="_DLX14.EMA" localSheetId="49">#REF!</definedName>
    <definedName name="_DLX14.EMA" localSheetId="50">#REF!</definedName>
    <definedName name="_DLX14.EMA" localSheetId="62">#REF!</definedName>
    <definedName name="_DLX14.EMA" localSheetId="63">#REF!</definedName>
    <definedName name="_DLX14.EMA" localSheetId="69">#REF!</definedName>
    <definedName name="_DLX14.EMA" localSheetId="70">#REF!</definedName>
    <definedName name="_DLX14.EMA" localSheetId="82">#REF!</definedName>
    <definedName name="_DLX14.EMA" localSheetId="83">#REF!</definedName>
    <definedName name="_DLX14.EMA" localSheetId="22">#REF!</definedName>
    <definedName name="_DLX14.EMA" localSheetId="23">#REF!</definedName>
    <definedName name="_DLX14.EMA">#REF!</definedName>
    <definedName name="_DLX16.EMA" localSheetId="86">#REF!</definedName>
    <definedName name="_DLX16.EMA" localSheetId="87">#REF!</definedName>
    <definedName name="_DLX16.EMA" localSheetId="88">#REF!</definedName>
    <definedName name="_DLX16.EMA" localSheetId="89">#REF!</definedName>
    <definedName name="_DLX16.EMA" localSheetId="91">#REF!</definedName>
    <definedName name="_DLX16.EMA" localSheetId="92">#REF!</definedName>
    <definedName name="_DLX16.EMA" localSheetId="93">#REF!</definedName>
    <definedName name="_DLX16.EMA" localSheetId="15">#REF!</definedName>
    <definedName name="_DLX16.EMA" localSheetId="17">#REF!</definedName>
    <definedName name="_DLX16.EMA" localSheetId="25">#REF!</definedName>
    <definedName name="_DLX16.EMA" localSheetId="47">#REF!</definedName>
    <definedName name="_DLX16.EMA" localSheetId="81">#REF!</definedName>
    <definedName name="_DLX16.EMA" localSheetId="36">#REF!</definedName>
    <definedName name="_DLX16.EMA" localSheetId="1">#REF!</definedName>
    <definedName name="_DLX16.EMA" localSheetId="27">#REF!</definedName>
    <definedName name="_DLX16.EMA" localSheetId="34">#REF!</definedName>
    <definedName name="_DLX16.EMA" localSheetId="40">#REF!</definedName>
    <definedName name="_DLX16.EMA" localSheetId="48">#REF!</definedName>
    <definedName name="_DLX16.EMA" localSheetId="49">#REF!</definedName>
    <definedName name="_DLX16.EMA" localSheetId="50">#REF!</definedName>
    <definedName name="_DLX16.EMA" localSheetId="62">#REF!</definedName>
    <definedName name="_DLX16.EMA" localSheetId="63">#REF!</definedName>
    <definedName name="_DLX16.EMA" localSheetId="69">#REF!</definedName>
    <definedName name="_DLX16.EMA" localSheetId="70">#REF!</definedName>
    <definedName name="_DLX16.EMA" localSheetId="82">#REF!</definedName>
    <definedName name="_DLX16.EMA" localSheetId="83">#REF!</definedName>
    <definedName name="_DLX16.EMA" localSheetId="22">#REF!</definedName>
    <definedName name="_DLX16.EMA" localSheetId="23">#REF!</definedName>
    <definedName name="_DLX16.EMA">#REF!</definedName>
    <definedName name="_DLX2.EMA" localSheetId="86">#REF!,#REF!</definedName>
    <definedName name="_DLX2.EMA" localSheetId="87">#REF!,#REF!</definedName>
    <definedName name="_DLX2.EMA" localSheetId="88">#REF!,#REF!</definedName>
    <definedName name="_DLX2.EMA" localSheetId="89">#REF!,#REF!</definedName>
    <definedName name="_DLX2.EMA" localSheetId="91">#REF!,#REF!</definedName>
    <definedName name="_DLX2.EMA" localSheetId="92">#REF!,#REF!</definedName>
    <definedName name="_DLX2.EMA" localSheetId="93">#REF!,#REF!</definedName>
    <definedName name="_DLX2.EMA" localSheetId="15">#REF!,#REF!</definedName>
    <definedName name="_DLX2.EMA" localSheetId="16">#REF!,#REF!</definedName>
    <definedName name="_DLX2.EMA" localSheetId="17">#REF!,#REF!</definedName>
    <definedName name="_DLX2.EMA" localSheetId="25">#REF!,#REF!</definedName>
    <definedName name="_DLX2.EMA" localSheetId="26">#REF!,#REF!</definedName>
    <definedName name="_DLX2.EMA" localSheetId="28">#REF!,#REF!</definedName>
    <definedName name="_DLX2.EMA" localSheetId="33">#REF!,#REF!</definedName>
    <definedName name="_DLX2.EMA" localSheetId="37">#REF!,#REF!</definedName>
    <definedName name="_DLX2.EMA" localSheetId="38">#REF!,#REF!</definedName>
    <definedName name="_DLX2.EMA" localSheetId="47">#REF!,#REF!</definedName>
    <definedName name="_DLX2.EMA" localSheetId="81">#REF!,#REF!</definedName>
    <definedName name="_DLX2.EMA" localSheetId="36">#REF!,#REF!</definedName>
    <definedName name="_DLX2.EMA" localSheetId="1">#REF!,#REF!</definedName>
    <definedName name="_DLX2.EMA" localSheetId="27">#REF!,#REF!</definedName>
    <definedName name="_DLX2.EMA" localSheetId="34">#REF!,#REF!</definedName>
    <definedName name="_DLX2.EMA" localSheetId="39">#REF!,#REF!</definedName>
    <definedName name="_DLX2.EMA" localSheetId="40">#REF!,#REF!</definedName>
    <definedName name="_DLX2.EMA" localSheetId="44">#REF!,#REF!</definedName>
    <definedName name="_DLX2.EMA" localSheetId="48">#REF!,#REF!</definedName>
    <definedName name="_DLX2.EMA" localSheetId="49">#REF!,#REF!</definedName>
    <definedName name="_DLX2.EMA" localSheetId="50">#REF!,#REF!</definedName>
    <definedName name="_DLX2.EMA" localSheetId="62">#REF!,#REF!</definedName>
    <definedName name="_DLX2.EMA" localSheetId="63">#REF!,#REF!</definedName>
    <definedName name="_DLX2.EMA" localSheetId="69">#REF!,#REF!</definedName>
    <definedName name="_DLX2.EMA" localSheetId="70">#REF!,#REF!</definedName>
    <definedName name="_DLX2.EMA" localSheetId="82">#REF!,#REF!</definedName>
    <definedName name="_DLX2.EMA" localSheetId="83">#REF!,#REF!</definedName>
    <definedName name="_DLX2.EMA" localSheetId="84">#REF!,#REF!</definedName>
    <definedName name="_DLX2.EMA" localSheetId="22">#REF!,#REF!</definedName>
    <definedName name="_DLX2.EMA" localSheetId="23">#REF!,#REF!</definedName>
    <definedName name="_DLX2.EMA">#REF!,#REF!</definedName>
    <definedName name="_DLX2.EMG" localSheetId="86">#REF!</definedName>
    <definedName name="_DLX2.EMG" localSheetId="87">#REF!</definedName>
    <definedName name="_DLX2.EMG" localSheetId="88">#REF!</definedName>
    <definedName name="_DLX2.EMG" localSheetId="89">#REF!</definedName>
    <definedName name="_DLX2.EMG" localSheetId="91">#REF!</definedName>
    <definedName name="_DLX2.EMG" localSheetId="92">#REF!</definedName>
    <definedName name="_DLX2.EMG" localSheetId="93">#REF!</definedName>
    <definedName name="_DLX2.EMG" localSheetId="15">#REF!</definedName>
    <definedName name="_DLX2.EMG" localSheetId="16">#REF!</definedName>
    <definedName name="_DLX2.EMG" localSheetId="17">#REF!</definedName>
    <definedName name="_DLX2.EMG" localSheetId="25">#REF!</definedName>
    <definedName name="_DLX2.EMG" localSheetId="26">#REF!</definedName>
    <definedName name="_DLX2.EMG" localSheetId="28">#REF!</definedName>
    <definedName name="_DLX2.EMG" localSheetId="33">#REF!</definedName>
    <definedName name="_DLX2.EMG" localSheetId="37">#REF!</definedName>
    <definedName name="_DLX2.EMG" localSheetId="38">#REF!</definedName>
    <definedName name="_DLX2.EMG" localSheetId="47">#REF!</definedName>
    <definedName name="_DLX2.EMG" localSheetId="81">#REF!</definedName>
    <definedName name="_DLX2.EMG" localSheetId="36">#REF!</definedName>
    <definedName name="_DLX2.EMG" localSheetId="1">#REF!</definedName>
    <definedName name="_DLX2.EMG" localSheetId="27">#REF!</definedName>
    <definedName name="_DLX2.EMG" localSheetId="34">#REF!</definedName>
    <definedName name="_DLX2.EMG" localSheetId="39">#REF!</definedName>
    <definedName name="_DLX2.EMG" localSheetId="40">#REF!</definedName>
    <definedName name="_DLX2.EMG" localSheetId="44">#REF!</definedName>
    <definedName name="_DLX2.EMG" localSheetId="48">#REF!</definedName>
    <definedName name="_DLX2.EMG" localSheetId="49">#REF!</definedName>
    <definedName name="_DLX2.EMG" localSheetId="50">#REF!</definedName>
    <definedName name="_DLX2.EMG" localSheetId="62">#REF!</definedName>
    <definedName name="_DLX2.EMG" localSheetId="63">#REF!</definedName>
    <definedName name="_DLX2.EMG" localSheetId="69">#REF!</definedName>
    <definedName name="_DLX2.EMG" localSheetId="70">#REF!</definedName>
    <definedName name="_DLX2.EMG" localSheetId="82">#REF!</definedName>
    <definedName name="_DLX2.EMG" localSheetId="83">#REF!</definedName>
    <definedName name="_DLX2.EMG" localSheetId="84">#REF!</definedName>
    <definedName name="_DLX2.EMG" localSheetId="22">#REF!</definedName>
    <definedName name="_DLX2.EMG" localSheetId="23">#REF!</definedName>
    <definedName name="_DLX2.EMG">#REF!</definedName>
    <definedName name="_DLX4.EMA" localSheetId="86">#REF!</definedName>
    <definedName name="_DLX4.EMA" localSheetId="87">#REF!</definedName>
    <definedName name="_DLX4.EMA" localSheetId="88">#REF!</definedName>
    <definedName name="_DLX4.EMA" localSheetId="89">#REF!</definedName>
    <definedName name="_DLX4.EMA" localSheetId="91">#REF!</definedName>
    <definedName name="_DLX4.EMA" localSheetId="92">#REF!</definedName>
    <definedName name="_DLX4.EMA" localSheetId="93">#REF!</definedName>
    <definedName name="_DLX4.EMA" localSheetId="15">#REF!</definedName>
    <definedName name="_DLX4.EMA" localSheetId="16">#REF!</definedName>
    <definedName name="_DLX4.EMA" localSheetId="17">#REF!</definedName>
    <definedName name="_DLX4.EMA" localSheetId="25">#REF!</definedName>
    <definedName name="_DLX4.EMA" localSheetId="28">#REF!</definedName>
    <definedName name="_DLX4.EMA" localSheetId="47">#REF!</definedName>
    <definedName name="_DLX4.EMA" localSheetId="81">#REF!</definedName>
    <definedName name="_DLX4.EMA" localSheetId="36">#REF!</definedName>
    <definedName name="_DLX4.EMA" localSheetId="1">#REF!</definedName>
    <definedName name="_DLX4.EMA" localSheetId="27">#REF!</definedName>
    <definedName name="_DLX4.EMA" localSheetId="34">#REF!</definedName>
    <definedName name="_DLX4.EMA" localSheetId="39">#REF!</definedName>
    <definedName name="_DLX4.EMA" localSheetId="40">#REF!</definedName>
    <definedName name="_DLX4.EMA" localSheetId="48">#REF!</definedName>
    <definedName name="_DLX4.EMA" localSheetId="49">#REF!</definedName>
    <definedName name="_DLX4.EMA" localSheetId="50">#REF!</definedName>
    <definedName name="_DLX4.EMA" localSheetId="62">#REF!</definedName>
    <definedName name="_DLX4.EMA" localSheetId="63">#REF!</definedName>
    <definedName name="_DLX4.EMA" localSheetId="69">#REF!</definedName>
    <definedName name="_DLX4.EMA" localSheetId="70">#REF!</definedName>
    <definedName name="_DLX4.EMA" localSheetId="82">#REF!</definedName>
    <definedName name="_DLX4.EMA" localSheetId="83">#REF!</definedName>
    <definedName name="_DLX4.EMA" localSheetId="22">#REF!</definedName>
    <definedName name="_DLX4.EMA" localSheetId="23">#REF!</definedName>
    <definedName name="_DLX4.EMA">#REF!</definedName>
    <definedName name="_DLX4.EMG" localSheetId="86">#REF!</definedName>
    <definedName name="_DLX4.EMG" localSheetId="87">#REF!</definedName>
    <definedName name="_DLX4.EMG" localSheetId="88">#REF!</definedName>
    <definedName name="_DLX4.EMG" localSheetId="89">#REF!</definedName>
    <definedName name="_DLX4.EMG" localSheetId="91">#REF!</definedName>
    <definedName name="_DLX4.EMG" localSheetId="92">#REF!</definedName>
    <definedName name="_DLX4.EMG" localSheetId="93">#REF!</definedName>
    <definedName name="_DLX4.EMG" localSheetId="15">#REF!</definedName>
    <definedName name="_DLX4.EMG" localSheetId="16">#REF!</definedName>
    <definedName name="_DLX4.EMG" localSheetId="17">#REF!</definedName>
    <definedName name="_DLX4.EMG" localSheetId="25">#REF!</definedName>
    <definedName name="_DLX4.EMG" localSheetId="28">#REF!</definedName>
    <definedName name="_DLX4.EMG" localSheetId="47">#REF!</definedName>
    <definedName name="_DLX4.EMG" localSheetId="81">#REF!</definedName>
    <definedName name="_DLX4.EMG" localSheetId="36">#REF!</definedName>
    <definedName name="_DLX4.EMG" localSheetId="1">#REF!</definedName>
    <definedName name="_DLX4.EMG" localSheetId="27">#REF!</definedName>
    <definedName name="_DLX4.EMG" localSheetId="34">#REF!</definedName>
    <definedName name="_DLX4.EMG" localSheetId="39">#REF!</definedName>
    <definedName name="_DLX4.EMG" localSheetId="40">#REF!</definedName>
    <definedName name="_DLX4.EMG" localSheetId="48">#REF!</definedName>
    <definedName name="_DLX4.EMG" localSheetId="49">#REF!</definedName>
    <definedName name="_DLX4.EMG" localSheetId="50">#REF!</definedName>
    <definedName name="_DLX4.EMG" localSheetId="62">#REF!</definedName>
    <definedName name="_DLX4.EMG" localSheetId="63">#REF!</definedName>
    <definedName name="_DLX4.EMG" localSheetId="69">#REF!</definedName>
    <definedName name="_DLX4.EMG" localSheetId="70">#REF!</definedName>
    <definedName name="_DLX4.EMG" localSheetId="82">#REF!</definedName>
    <definedName name="_DLX4.EMG" localSheetId="83">#REF!</definedName>
    <definedName name="_DLX4.EMG" localSheetId="22">#REF!</definedName>
    <definedName name="_DLX4.EMG" localSheetId="23">#REF!</definedName>
    <definedName name="_DLX4.EMG">#REF!</definedName>
    <definedName name="_DLX5.EMA" localSheetId="86">#REF!</definedName>
    <definedName name="_DLX5.EMA" localSheetId="87">#REF!</definedName>
    <definedName name="_DLX5.EMA" localSheetId="88">#REF!</definedName>
    <definedName name="_DLX5.EMA" localSheetId="89">#REF!</definedName>
    <definedName name="_DLX5.EMA" localSheetId="91">#REF!</definedName>
    <definedName name="_DLX5.EMA" localSheetId="92">#REF!</definedName>
    <definedName name="_DLX5.EMA" localSheetId="93">#REF!</definedName>
    <definedName name="_DLX5.EMA" localSheetId="15">#REF!</definedName>
    <definedName name="_DLX5.EMA" localSheetId="17">#REF!</definedName>
    <definedName name="_DLX5.EMA" localSheetId="25">#REF!</definedName>
    <definedName name="_DLX5.EMA" localSheetId="47">#REF!</definedName>
    <definedName name="_DLX5.EMA" localSheetId="81">#REF!</definedName>
    <definedName name="_DLX5.EMA" localSheetId="36">#REF!</definedName>
    <definedName name="_DLX5.EMA" localSheetId="1">#REF!</definedName>
    <definedName name="_DLX5.EMA" localSheetId="27">#REF!</definedName>
    <definedName name="_DLX5.EMA" localSheetId="34">#REF!</definedName>
    <definedName name="_DLX5.EMA" localSheetId="40">#REF!</definedName>
    <definedName name="_DLX5.EMA" localSheetId="48">#REF!</definedName>
    <definedName name="_DLX5.EMA" localSheetId="49">#REF!</definedName>
    <definedName name="_DLX5.EMA" localSheetId="50">#REF!</definedName>
    <definedName name="_DLX5.EMA" localSheetId="62">#REF!</definedName>
    <definedName name="_DLX5.EMA" localSheetId="63">#REF!</definedName>
    <definedName name="_DLX5.EMA" localSheetId="69">#REF!</definedName>
    <definedName name="_DLX5.EMA" localSheetId="70">#REF!</definedName>
    <definedName name="_DLX5.EMA" localSheetId="82">#REF!</definedName>
    <definedName name="_DLX5.EMA" localSheetId="83">#REF!</definedName>
    <definedName name="_DLX5.EMA" localSheetId="22">#REF!</definedName>
    <definedName name="_DLX5.EMA" localSheetId="23">#REF!</definedName>
    <definedName name="_DLX5.EMA">#REF!</definedName>
    <definedName name="_DLX6.EMA" localSheetId="86">#REF!</definedName>
    <definedName name="_DLX6.EMA" localSheetId="87">#REF!</definedName>
    <definedName name="_DLX6.EMA" localSheetId="88">#REF!</definedName>
    <definedName name="_DLX6.EMA" localSheetId="89">#REF!</definedName>
    <definedName name="_DLX6.EMA" localSheetId="91">#REF!</definedName>
    <definedName name="_DLX6.EMA" localSheetId="92">#REF!</definedName>
    <definedName name="_DLX6.EMA" localSheetId="93">#REF!</definedName>
    <definedName name="_DLX6.EMA" localSheetId="15">#REF!</definedName>
    <definedName name="_DLX6.EMA" localSheetId="17">#REF!</definedName>
    <definedName name="_DLX6.EMA" localSheetId="25">#REF!</definedName>
    <definedName name="_DLX6.EMA" localSheetId="47">#REF!</definedName>
    <definedName name="_DLX6.EMA" localSheetId="81">#REF!</definedName>
    <definedName name="_DLX6.EMA" localSheetId="36">#REF!</definedName>
    <definedName name="_DLX6.EMA" localSheetId="1">#REF!</definedName>
    <definedName name="_DLX6.EMA" localSheetId="27">#REF!</definedName>
    <definedName name="_DLX6.EMA" localSheetId="34">#REF!</definedName>
    <definedName name="_DLX6.EMA" localSheetId="40">#REF!</definedName>
    <definedName name="_DLX6.EMA" localSheetId="48">#REF!</definedName>
    <definedName name="_DLX6.EMA" localSheetId="49">#REF!</definedName>
    <definedName name="_DLX6.EMA" localSheetId="50">#REF!</definedName>
    <definedName name="_DLX6.EMA" localSheetId="62">#REF!</definedName>
    <definedName name="_DLX6.EMA" localSheetId="63">#REF!</definedName>
    <definedName name="_DLX6.EMA" localSheetId="69">#REF!</definedName>
    <definedName name="_DLX6.EMA" localSheetId="70">#REF!</definedName>
    <definedName name="_DLX6.EMA" localSheetId="82">#REF!</definedName>
    <definedName name="_DLX6.EMA" localSheetId="83">#REF!</definedName>
    <definedName name="_DLX6.EMA" localSheetId="22">#REF!</definedName>
    <definedName name="_DLX6.EMA" localSheetId="23">#REF!</definedName>
    <definedName name="_DLX6.EMA">#REF!</definedName>
    <definedName name="_DLX7.EMA" localSheetId="86">#REF!</definedName>
    <definedName name="_DLX7.EMA" localSheetId="87">#REF!</definedName>
    <definedName name="_DLX7.EMA" localSheetId="88">#REF!</definedName>
    <definedName name="_DLX7.EMA" localSheetId="89">#REF!</definedName>
    <definedName name="_DLX7.EMA" localSheetId="91">#REF!</definedName>
    <definedName name="_DLX7.EMA" localSheetId="92">#REF!</definedName>
    <definedName name="_DLX7.EMA" localSheetId="93">#REF!</definedName>
    <definedName name="_DLX7.EMA" localSheetId="15">#REF!</definedName>
    <definedName name="_DLX7.EMA" localSheetId="17">#REF!</definedName>
    <definedName name="_DLX7.EMA" localSheetId="25">#REF!</definedName>
    <definedName name="_DLX7.EMA" localSheetId="47">#REF!</definedName>
    <definedName name="_DLX7.EMA" localSheetId="81">#REF!</definedName>
    <definedName name="_DLX7.EMA" localSheetId="36">#REF!</definedName>
    <definedName name="_DLX7.EMA" localSheetId="1">#REF!</definedName>
    <definedName name="_DLX7.EMA" localSheetId="27">#REF!</definedName>
    <definedName name="_DLX7.EMA" localSheetId="34">#REF!</definedName>
    <definedName name="_DLX7.EMA" localSheetId="40">#REF!</definedName>
    <definedName name="_DLX7.EMA" localSheetId="48">#REF!</definedName>
    <definedName name="_DLX7.EMA" localSheetId="49">#REF!</definedName>
    <definedName name="_DLX7.EMA" localSheetId="50">#REF!</definedName>
    <definedName name="_DLX7.EMA" localSheetId="62">#REF!</definedName>
    <definedName name="_DLX7.EMA" localSheetId="63">#REF!</definedName>
    <definedName name="_DLX7.EMA" localSheetId="69">#REF!</definedName>
    <definedName name="_DLX7.EMA" localSheetId="70">#REF!</definedName>
    <definedName name="_DLX7.EMA" localSheetId="82">#REF!</definedName>
    <definedName name="_DLX7.EMA" localSheetId="83">#REF!</definedName>
    <definedName name="_DLX7.EMA" localSheetId="22">#REF!</definedName>
    <definedName name="_DLX7.EMA" localSheetId="23">#REF!</definedName>
    <definedName name="_DLX7.EMA">#REF!</definedName>
    <definedName name="_DLX8.EMA" localSheetId="86">#REF!</definedName>
    <definedName name="_DLX8.EMA" localSheetId="87">#REF!</definedName>
    <definedName name="_DLX8.EMA" localSheetId="88">#REF!</definedName>
    <definedName name="_DLX8.EMA" localSheetId="89">#REF!</definedName>
    <definedName name="_DLX8.EMA" localSheetId="91">#REF!</definedName>
    <definedName name="_DLX8.EMA" localSheetId="92">#REF!</definedName>
    <definedName name="_DLX8.EMA" localSheetId="93">#REF!</definedName>
    <definedName name="_DLX8.EMA" localSheetId="15">#REF!</definedName>
    <definedName name="_DLX8.EMA" localSheetId="17">#REF!</definedName>
    <definedName name="_DLX8.EMA" localSheetId="25">#REF!</definedName>
    <definedName name="_DLX8.EMA" localSheetId="47">#REF!</definedName>
    <definedName name="_DLX8.EMA" localSheetId="81">#REF!</definedName>
    <definedName name="_DLX8.EMA" localSheetId="36">#REF!</definedName>
    <definedName name="_DLX8.EMA" localSheetId="1">#REF!</definedName>
    <definedName name="_DLX8.EMA" localSheetId="27">#REF!</definedName>
    <definedName name="_DLX8.EMA" localSheetId="34">#REF!</definedName>
    <definedName name="_DLX8.EMA" localSheetId="40">#REF!</definedName>
    <definedName name="_DLX8.EMA" localSheetId="48">#REF!</definedName>
    <definedName name="_DLX8.EMA" localSheetId="49">#REF!</definedName>
    <definedName name="_DLX8.EMA" localSheetId="50">#REF!</definedName>
    <definedName name="_DLX8.EMA" localSheetId="62">#REF!</definedName>
    <definedName name="_DLX8.EMA" localSheetId="63">#REF!</definedName>
    <definedName name="_DLX8.EMA" localSheetId="69">#REF!</definedName>
    <definedName name="_DLX8.EMA" localSheetId="70">#REF!</definedName>
    <definedName name="_DLX8.EMA" localSheetId="82">#REF!</definedName>
    <definedName name="_DLX8.EMA" localSheetId="83">#REF!</definedName>
    <definedName name="_DLX8.EMA" localSheetId="22">#REF!</definedName>
    <definedName name="_DLX8.EMA" localSheetId="23">#REF!</definedName>
    <definedName name="_DLX8.EMA">#REF!</definedName>
    <definedName name="_DLX9.EMA" localSheetId="86">#REF!</definedName>
    <definedName name="_DLX9.EMA" localSheetId="87">#REF!</definedName>
    <definedName name="_DLX9.EMA" localSheetId="88">#REF!</definedName>
    <definedName name="_DLX9.EMA" localSheetId="89">#REF!</definedName>
    <definedName name="_DLX9.EMA" localSheetId="91">#REF!</definedName>
    <definedName name="_DLX9.EMA" localSheetId="92">#REF!</definedName>
    <definedName name="_DLX9.EMA" localSheetId="93">#REF!</definedName>
    <definedName name="_DLX9.EMA" localSheetId="15">#REF!</definedName>
    <definedName name="_DLX9.EMA" localSheetId="17">#REF!</definedName>
    <definedName name="_DLX9.EMA" localSheetId="25">#REF!</definedName>
    <definedName name="_DLX9.EMA" localSheetId="47">#REF!</definedName>
    <definedName name="_DLX9.EMA" localSheetId="81">#REF!</definedName>
    <definedName name="_DLX9.EMA" localSheetId="36">#REF!</definedName>
    <definedName name="_DLX9.EMA" localSheetId="1">#REF!</definedName>
    <definedName name="_DLX9.EMA" localSheetId="27">#REF!</definedName>
    <definedName name="_DLX9.EMA" localSheetId="34">#REF!</definedName>
    <definedName name="_DLX9.EMA" localSheetId="40">#REF!</definedName>
    <definedName name="_DLX9.EMA" localSheetId="48">#REF!</definedName>
    <definedName name="_DLX9.EMA" localSheetId="49">#REF!</definedName>
    <definedName name="_DLX9.EMA" localSheetId="50">#REF!</definedName>
    <definedName name="_DLX9.EMA" localSheetId="62">#REF!</definedName>
    <definedName name="_DLX9.EMA" localSheetId="63">#REF!</definedName>
    <definedName name="_DLX9.EMA" localSheetId="69">#REF!</definedName>
    <definedName name="_DLX9.EMA" localSheetId="70">#REF!</definedName>
    <definedName name="_DLX9.EMA" localSheetId="82">#REF!</definedName>
    <definedName name="_DLX9.EMA" localSheetId="83">#REF!</definedName>
    <definedName name="_DLX9.EMA" localSheetId="22">#REF!</definedName>
    <definedName name="_DLX9.EMA" localSheetId="23">#REF!</definedName>
    <definedName name="_DLX9.EMA">#REF!</definedName>
    <definedName name="_ECU1" localSheetId="86">#REF!</definedName>
    <definedName name="_ECU1" localSheetId="87">#REF!</definedName>
    <definedName name="_ECU1" localSheetId="88">#REF!</definedName>
    <definedName name="_ECU1" localSheetId="89">#REF!</definedName>
    <definedName name="_ECU1" localSheetId="91">#REF!</definedName>
    <definedName name="_ECU1" localSheetId="92">#REF!</definedName>
    <definedName name="_ECU1" localSheetId="93">#REF!</definedName>
    <definedName name="_ECU1" localSheetId="15">#REF!</definedName>
    <definedName name="_ECU1" localSheetId="17">#REF!</definedName>
    <definedName name="_ECU1" localSheetId="25">#REF!</definedName>
    <definedName name="_ECU1" localSheetId="47">#REF!</definedName>
    <definedName name="_ECU1" localSheetId="81">#REF!</definedName>
    <definedName name="_ECU1" localSheetId="36">#REF!</definedName>
    <definedName name="_ECU1" localSheetId="1">#REF!</definedName>
    <definedName name="_ECU1" localSheetId="27">#REF!</definedName>
    <definedName name="_ECU1" localSheetId="30">#N/A</definedName>
    <definedName name="_ECU1" localSheetId="31">#N/A</definedName>
    <definedName name="_ECU1" localSheetId="32">#N/A</definedName>
    <definedName name="_ECU1" localSheetId="34">#REF!</definedName>
    <definedName name="_ECU1" localSheetId="40">#REF!</definedName>
    <definedName name="_ECU1" localSheetId="48">#REF!</definedName>
    <definedName name="_ECU1" localSheetId="49">#REF!</definedName>
    <definedName name="_ECU1" localSheetId="50">#REF!</definedName>
    <definedName name="_ECU1" localSheetId="62">#REF!</definedName>
    <definedName name="_ECU1" localSheetId="63">#REF!</definedName>
    <definedName name="_ECU1" localSheetId="69">#REF!</definedName>
    <definedName name="_ECU1" localSheetId="70">#REF!</definedName>
    <definedName name="_ECU1" localSheetId="82">#REF!</definedName>
    <definedName name="_ECU1" localSheetId="83">#REF!</definedName>
    <definedName name="_ECU1" localSheetId="22">#REF!</definedName>
    <definedName name="_ECU1" localSheetId="23">#REF!</definedName>
    <definedName name="_ECU1">#REF!</definedName>
    <definedName name="_emi2000" localSheetId="86">#REF!</definedName>
    <definedName name="_emi2000" localSheetId="87">#REF!</definedName>
    <definedName name="_emi2000" localSheetId="88">#REF!</definedName>
    <definedName name="_emi2000" localSheetId="89">#REF!</definedName>
    <definedName name="_emi2000" localSheetId="91">#REF!</definedName>
    <definedName name="_emi2000" localSheetId="92">#REF!</definedName>
    <definedName name="_emi2000" localSheetId="93">#REF!</definedName>
    <definedName name="_emi2000" localSheetId="15">#REF!</definedName>
    <definedName name="_emi2000" localSheetId="17">#REF!</definedName>
    <definedName name="_emi2000" localSheetId="47">#REF!</definedName>
    <definedName name="_emi2000" localSheetId="81">#REF!</definedName>
    <definedName name="_emi2000" localSheetId="36">#REF!</definedName>
    <definedName name="_emi2000" localSheetId="1">#REF!</definedName>
    <definedName name="_emi2000" localSheetId="34">#REF!</definedName>
    <definedName name="_emi2000" localSheetId="48">#REF!</definedName>
    <definedName name="_emi2000" localSheetId="49">#REF!</definedName>
    <definedName name="_emi2000" localSheetId="50">#REF!</definedName>
    <definedName name="_emi2000" localSheetId="82">#REF!</definedName>
    <definedName name="_emi2000" localSheetId="83">#REF!</definedName>
    <definedName name="_emi2000" localSheetId="22">#REF!</definedName>
    <definedName name="_emi2000" localSheetId="23">#REF!</definedName>
    <definedName name="_emi2000">#REF!</definedName>
    <definedName name="_emi2001" localSheetId="86">#REF!</definedName>
    <definedName name="_emi2001" localSheetId="87">#REF!</definedName>
    <definedName name="_emi2001" localSheetId="88">#REF!</definedName>
    <definedName name="_emi2001" localSheetId="89">#REF!</definedName>
    <definedName name="_emi2001" localSheetId="91">#REF!</definedName>
    <definedName name="_emi2001" localSheetId="92">#REF!</definedName>
    <definedName name="_emi2001" localSheetId="93">#REF!</definedName>
    <definedName name="_emi2001" localSheetId="15">#REF!</definedName>
    <definedName name="_emi2001" localSheetId="17">#REF!</definedName>
    <definedName name="_emi2001" localSheetId="47">#REF!</definedName>
    <definedName name="_emi2001" localSheetId="81">#REF!</definedName>
    <definedName name="_emi2001" localSheetId="36">#REF!</definedName>
    <definedName name="_emi2001" localSheetId="1">#REF!</definedName>
    <definedName name="_emi2001" localSheetId="34">#REF!</definedName>
    <definedName name="_emi2001" localSheetId="48">#REF!</definedName>
    <definedName name="_emi2001" localSheetId="49">#REF!</definedName>
    <definedName name="_emi2001" localSheetId="50">#REF!</definedName>
    <definedName name="_emi2001" localSheetId="82">#REF!</definedName>
    <definedName name="_emi2001" localSheetId="83">#REF!</definedName>
    <definedName name="_emi2001" localSheetId="22">#REF!</definedName>
    <definedName name="_emi2001" localSheetId="23">#REF!</definedName>
    <definedName name="_emi2001">#REF!</definedName>
    <definedName name="_emi2002" localSheetId="86">#REF!</definedName>
    <definedName name="_emi2002" localSheetId="87">#REF!</definedName>
    <definedName name="_emi2002" localSheetId="88">#REF!</definedName>
    <definedName name="_emi2002" localSheetId="89">#REF!</definedName>
    <definedName name="_emi2002" localSheetId="91">#REF!</definedName>
    <definedName name="_emi2002" localSheetId="92">#REF!</definedName>
    <definedName name="_emi2002" localSheetId="93">#REF!</definedName>
    <definedName name="_emi2002" localSheetId="15">#REF!</definedName>
    <definedName name="_emi2002" localSheetId="17">#REF!</definedName>
    <definedName name="_emi2002" localSheetId="47">#REF!</definedName>
    <definedName name="_emi2002" localSheetId="81">#REF!</definedName>
    <definedName name="_emi2002" localSheetId="36">#REF!</definedName>
    <definedName name="_emi2002" localSheetId="1">#REF!</definedName>
    <definedName name="_emi2002" localSheetId="34">#REF!</definedName>
    <definedName name="_emi2002" localSheetId="48">#REF!</definedName>
    <definedName name="_emi2002" localSheetId="49">#REF!</definedName>
    <definedName name="_emi2002" localSheetId="50">#REF!</definedName>
    <definedName name="_emi2002" localSheetId="82">#REF!</definedName>
    <definedName name="_emi2002" localSheetId="83">#REF!</definedName>
    <definedName name="_emi2002" localSheetId="22">#REF!</definedName>
    <definedName name="_emi2002" localSheetId="23">#REF!</definedName>
    <definedName name="_emi2002">#REF!</definedName>
    <definedName name="_emi2003" localSheetId="86">#REF!</definedName>
    <definedName name="_emi2003" localSheetId="87">#REF!</definedName>
    <definedName name="_emi2003" localSheetId="88">#REF!</definedName>
    <definedName name="_emi2003" localSheetId="89">#REF!</definedName>
    <definedName name="_emi2003" localSheetId="91">#REF!</definedName>
    <definedName name="_emi2003" localSheetId="92">#REF!</definedName>
    <definedName name="_emi2003" localSheetId="93">#REF!</definedName>
    <definedName name="_emi2003" localSheetId="15">#REF!</definedName>
    <definedName name="_emi2003" localSheetId="17">#REF!</definedName>
    <definedName name="_emi2003" localSheetId="47">#REF!</definedName>
    <definedName name="_emi2003" localSheetId="81">#REF!</definedName>
    <definedName name="_emi2003" localSheetId="36">#REF!</definedName>
    <definedName name="_emi2003" localSheetId="1">#REF!</definedName>
    <definedName name="_emi2003" localSheetId="34">#REF!</definedName>
    <definedName name="_emi2003" localSheetId="48">#REF!</definedName>
    <definedName name="_emi2003" localSheetId="49">#REF!</definedName>
    <definedName name="_emi2003" localSheetId="50">#REF!</definedName>
    <definedName name="_emi2003" localSheetId="82">#REF!</definedName>
    <definedName name="_emi2003" localSheetId="83">#REF!</definedName>
    <definedName name="_emi2003" localSheetId="22">#REF!</definedName>
    <definedName name="_emi2003" localSheetId="23">#REF!</definedName>
    <definedName name="_emi2003">#REF!</definedName>
    <definedName name="_emi98" localSheetId="86">#REF!</definedName>
    <definedName name="_emi98" localSheetId="87">#REF!</definedName>
    <definedName name="_emi98" localSheetId="88">#REF!</definedName>
    <definedName name="_emi98" localSheetId="89">#REF!</definedName>
    <definedName name="_emi98" localSheetId="91">#REF!</definedName>
    <definedName name="_emi98" localSheetId="92">#REF!</definedName>
    <definedName name="_emi98" localSheetId="93">#REF!</definedName>
    <definedName name="_emi98" localSheetId="15">#REF!</definedName>
    <definedName name="_emi98" localSheetId="17">#REF!</definedName>
    <definedName name="_emi98" localSheetId="47">#REF!</definedName>
    <definedName name="_emi98" localSheetId="81">#REF!</definedName>
    <definedName name="_emi98" localSheetId="36">#REF!</definedName>
    <definedName name="_emi98" localSheetId="1">#REF!</definedName>
    <definedName name="_emi98" localSheetId="34">#REF!</definedName>
    <definedName name="_emi98" localSheetId="48">#REF!</definedName>
    <definedName name="_emi98" localSheetId="49">#REF!</definedName>
    <definedName name="_emi98" localSheetId="50">#REF!</definedName>
    <definedName name="_emi98" localSheetId="82">#REF!</definedName>
    <definedName name="_emi98" localSheetId="83">#REF!</definedName>
    <definedName name="_emi98" localSheetId="22">#REF!</definedName>
    <definedName name="_emi98" localSheetId="23">#REF!</definedName>
    <definedName name="_emi98">#REF!</definedName>
    <definedName name="_emi99" localSheetId="86">#REF!</definedName>
    <definedName name="_emi99" localSheetId="87">#REF!</definedName>
    <definedName name="_emi99" localSheetId="88">#REF!</definedName>
    <definedName name="_emi99" localSheetId="89">#REF!</definedName>
    <definedName name="_emi99" localSheetId="91">#REF!</definedName>
    <definedName name="_emi99" localSheetId="92">#REF!</definedName>
    <definedName name="_emi99" localSheetId="93">#REF!</definedName>
    <definedName name="_emi99" localSheetId="15">#REF!</definedName>
    <definedName name="_emi99" localSheetId="17">#REF!</definedName>
    <definedName name="_emi99" localSheetId="47">#REF!</definedName>
    <definedName name="_emi99" localSheetId="81">#REF!</definedName>
    <definedName name="_emi99" localSheetId="36">#REF!</definedName>
    <definedName name="_emi99" localSheetId="1">#REF!</definedName>
    <definedName name="_emi99" localSheetId="34">#REF!</definedName>
    <definedName name="_emi99" localSheetId="48">#REF!</definedName>
    <definedName name="_emi99" localSheetId="49">#REF!</definedName>
    <definedName name="_emi99" localSheetId="50">#REF!</definedName>
    <definedName name="_emi99" localSheetId="82">#REF!</definedName>
    <definedName name="_emi99" localSheetId="83">#REF!</definedName>
    <definedName name="_emi99" localSheetId="22">#REF!</definedName>
    <definedName name="_emi99" localSheetId="23">#REF!</definedName>
    <definedName name="_emi99">#REF!</definedName>
    <definedName name="_END94" localSheetId="86">#REF!</definedName>
    <definedName name="_END94" localSheetId="87">#REF!</definedName>
    <definedName name="_END94" localSheetId="88">#REF!</definedName>
    <definedName name="_END94" localSheetId="89">#REF!</definedName>
    <definedName name="_END94" localSheetId="91">#REF!</definedName>
    <definedName name="_END94" localSheetId="92">#REF!</definedName>
    <definedName name="_END94" localSheetId="93">#REF!</definedName>
    <definedName name="_END94" localSheetId="15">#REF!</definedName>
    <definedName name="_END94" localSheetId="17">#REF!</definedName>
    <definedName name="_END94" localSheetId="25">#REF!</definedName>
    <definedName name="_END94" localSheetId="47">#REF!</definedName>
    <definedName name="_END94" localSheetId="81">#REF!</definedName>
    <definedName name="_END94" localSheetId="36">#REF!</definedName>
    <definedName name="_END94" localSheetId="1">#REF!</definedName>
    <definedName name="_END94" localSheetId="34">#REF!</definedName>
    <definedName name="_END94" localSheetId="40">#REF!</definedName>
    <definedName name="_END94" localSheetId="48">#REF!</definedName>
    <definedName name="_END94" localSheetId="49">#REF!</definedName>
    <definedName name="_END94" localSheetId="50">#REF!</definedName>
    <definedName name="_END94" localSheetId="70">#REF!</definedName>
    <definedName name="_END94" localSheetId="82">#REF!</definedName>
    <definedName name="_END94" localSheetId="83">#REF!</definedName>
    <definedName name="_END94" localSheetId="22">#REF!</definedName>
    <definedName name="_END94" localSheetId="23">#REF!</definedName>
    <definedName name="_END94">#REF!</definedName>
    <definedName name="_ESC1" localSheetId="86">#REF!</definedName>
    <definedName name="_ESC1" localSheetId="87">#REF!</definedName>
    <definedName name="_ESC1" localSheetId="88">#REF!</definedName>
    <definedName name="_ESC1" localSheetId="89">#REF!</definedName>
    <definedName name="_ESC1" localSheetId="91">#REF!</definedName>
    <definedName name="_ESC1" localSheetId="92">#REF!</definedName>
    <definedName name="_ESC1" localSheetId="93">#REF!</definedName>
    <definedName name="_ESC1" localSheetId="15">#REF!</definedName>
    <definedName name="_ESC1" localSheetId="17">#REF!</definedName>
    <definedName name="_ESC1" localSheetId="25">#REF!</definedName>
    <definedName name="_ESC1" localSheetId="47">#REF!</definedName>
    <definedName name="_ESC1" localSheetId="81">#REF!</definedName>
    <definedName name="_ESC1" localSheetId="36">#REF!</definedName>
    <definedName name="_ESC1" localSheetId="1">#REF!</definedName>
    <definedName name="_ESC1" localSheetId="27">#REF!</definedName>
    <definedName name="_ESC1" localSheetId="30">#N/A</definedName>
    <definedName name="_ESC1" localSheetId="31">#N/A</definedName>
    <definedName name="_ESC1" localSheetId="32">#N/A</definedName>
    <definedName name="_ESC1" localSheetId="34">#REF!</definedName>
    <definedName name="_ESC1" localSheetId="40">#REF!</definedName>
    <definedName name="_ESC1" localSheetId="48">#REF!</definedName>
    <definedName name="_ESC1" localSheetId="49">#REF!</definedName>
    <definedName name="_ESC1" localSheetId="50">#REF!</definedName>
    <definedName name="_ESC1" localSheetId="62">#REF!</definedName>
    <definedName name="_ESC1" localSheetId="63">#REF!</definedName>
    <definedName name="_ESC1" localSheetId="69">#REF!</definedName>
    <definedName name="_ESC1" localSheetId="70">#REF!</definedName>
    <definedName name="_ESC1" localSheetId="82">#REF!</definedName>
    <definedName name="_ESC1" localSheetId="83">#REF!</definedName>
    <definedName name="_ESC1" localSheetId="22">#REF!</definedName>
    <definedName name="_ESC1" localSheetId="23">#REF!</definedName>
    <definedName name="_ESC1">#REF!</definedName>
    <definedName name="_EX9596" localSheetId="86">#REF!</definedName>
    <definedName name="_EX9596" localSheetId="87">#REF!</definedName>
    <definedName name="_EX9596" localSheetId="88">#REF!</definedName>
    <definedName name="_EX9596" localSheetId="89">#REF!</definedName>
    <definedName name="_EX9596" localSheetId="91">#REF!</definedName>
    <definedName name="_EX9596" localSheetId="92">#REF!</definedName>
    <definedName name="_EX9596" localSheetId="93">#REF!</definedName>
    <definedName name="_EX9596" localSheetId="15">#REF!</definedName>
    <definedName name="_EX9596" localSheetId="17">#REF!</definedName>
    <definedName name="_EX9596" localSheetId="25">#REF!</definedName>
    <definedName name="_EX9596" localSheetId="47">#REF!</definedName>
    <definedName name="_EX9596" localSheetId="81">#REF!</definedName>
    <definedName name="_EX9596" localSheetId="36">#REF!</definedName>
    <definedName name="_EX9596" localSheetId="1">#REF!</definedName>
    <definedName name="_EX9596" localSheetId="27">#REF!</definedName>
    <definedName name="_EX9596" localSheetId="34">#REF!</definedName>
    <definedName name="_EX9596" localSheetId="40">#REF!</definedName>
    <definedName name="_EX9596" localSheetId="48">#REF!</definedName>
    <definedName name="_EX9596" localSheetId="49">#REF!</definedName>
    <definedName name="_EX9596" localSheetId="50">#REF!</definedName>
    <definedName name="_EX9596" localSheetId="62">#REF!</definedName>
    <definedName name="_EX9596" localSheetId="63">#REF!</definedName>
    <definedName name="_EX9596" localSheetId="69">#REF!</definedName>
    <definedName name="_EX9596" localSheetId="70">#REF!</definedName>
    <definedName name="_EX9596" localSheetId="82">#REF!</definedName>
    <definedName name="_EX9596" localSheetId="83">#REF!</definedName>
    <definedName name="_EX9596" localSheetId="22">#REF!</definedName>
    <definedName name="_EX9596" localSheetId="23">#REF!</definedName>
    <definedName name="_EX9596">#REF!</definedName>
    <definedName name="_EXP5" localSheetId="86">#REF!</definedName>
    <definedName name="_EXP5" localSheetId="87">#REF!</definedName>
    <definedName name="_EXP5" localSheetId="88">#REF!</definedName>
    <definedName name="_EXP5" localSheetId="89">#REF!</definedName>
    <definedName name="_EXP5" localSheetId="91">#REF!</definedName>
    <definedName name="_EXP5" localSheetId="92">#REF!</definedName>
    <definedName name="_EXP5" localSheetId="93">#REF!</definedName>
    <definedName name="_EXP5" localSheetId="15">#REF!</definedName>
    <definedName name="_EXP5" localSheetId="17">#REF!</definedName>
    <definedName name="_EXP5" localSheetId="47">#REF!</definedName>
    <definedName name="_EXP5" localSheetId="81">#REF!</definedName>
    <definedName name="_EXP5" localSheetId="36">#REF!</definedName>
    <definedName name="_EXP5" localSheetId="1">#REF!</definedName>
    <definedName name="_EXP5" localSheetId="34">#REF!</definedName>
    <definedName name="_EXP5" localSheetId="48">#REF!</definedName>
    <definedName name="_EXP5" localSheetId="49">#REF!</definedName>
    <definedName name="_EXP5" localSheetId="50">#REF!</definedName>
    <definedName name="_EXP5" localSheetId="82">#REF!</definedName>
    <definedName name="_EXP5" localSheetId="83">#REF!</definedName>
    <definedName name="_EXP5" localSheetId="22">#REF!</definedName>
    <definedName name="_EXP5" localSheetId="23">#REF!</definedName>
    <definedName name="_EXP5">#REF!</definedName>
    <definedName name="_EXP6" localSheetId="86">#REF!</definedName>
    <definedName name="_EXP6" localSheetId="87">#REF!</definedName>
    <definedName name="_EXP6" localSheetId="88">#REF!</definedName>
    <definedName name="_EXP6" localSheetId="89">#REF!</definedName>
    <definedName name="_EXP6" localSheetId="91">#REF!</definedName>
    <definedName name="_EXP6" localSheetId="92">#REF!</definedName>
    <definedName name="_EXP6" localSheetId="93">#REF!</definedName>
    <definedName name="_EXP6" localSheetId="15">#REF!</definedName>
    <definedName name="_EXP6" localSheetId="17">#REF!</definedName>
    <definedName name="_EXP6" localSheetId="47">#REF!</definedName>
    <definedName name="_EXP6" localSheetId="81">#REF!</definedName>
    <definedName name="_EXP6" localSheetId="36">#REF!</definedName>
    <definedName name="_EXP6" localSheetId="1">#REF!</definedName>
    <definedName name="_EXP6" localSheetId="34">#REF!</definedName>
    <definedName name="_EXP6" localSheetId="48">#REF!</definedName>
    <definedName name="_EXP6" localSheetId="49">#REF!</definedName>
    <definedName name="_EXP6" localSheetId="50">#REF!</definedName>
    <definedName name="_EXP6" localSheetId="82">#REF!</definedName>
    <definedName name="_EXP6" localSheetId="83">#REF!</definedName>
    <definedName name="_EXP6" localSheetId="22">#REF!</definedName>
    <definedName name="_EXP6" localSheetId="23">#REF!</definedName>
    <definedName name="_EXP6">#REF!</definedName>
    <definedName name="_EXP7" localSheetId="86">#REF!</definedName>
    <definedName name="_EXP7" localSheetId="87">#REF!</definedName>
    <definedName name="_EXP7" localSheetId="88">#REF!</definedName>
    <definedName name="_EXP7" localSheetId="89">#REF!</definedName>
    <definedName name="_EXP7" localSheetId="91">#REF!</definedName>
    <definedName name="_EXP7" localSheetId="92">#REF!</definedName>
    <definedName name="_EXP7" localSheetId="93">#REF!</definedName>
    <definedName name="_EXP7" localSheetId="15">#REF!</definedName>
    <definedName name="_EXP7" localSheetId="17">#REF!</definedName>
    <definedName name="_EXP7" localSheetId="47">#REF!</definedName>
    <definedName name="_EXP7" localSheetId="81">#REF!</definedName>
    <definedName name="_EXP7" localSheetId="36">#REF!</definedName>
    <definedName name="_EXP7" localSheetId="1">#REF!</definedName>
    <definedName name="_EXP7" localSheetId="34">#REF!</definedName>
    <definedName name="_EXP7" localSheetId="48">#REF!</definedName>
    <definedName name="_EXP7" localSheetId="49">#REF!</definedName>
    <definedName name="_EXP7" localSheetId="50">#REF!</definedName>
    <definedName name="_EXP7" localSheetId="82">#REF!</definedName>
    <definedName name="_EXP7" localSheetId="83">#REF!</definedName>
    <definedName name="_EXP7" localSheetId="22">#REF!</definedName>
    <definedName name="_EXP7" localSheetId="23">#REF!</definedName>
    <definedName name="_EXP7">#REF!</definedName>
    <definedName name="_EXP9" localSheetId="86">#REF!</definedName>
    <definedName name="_EXP9" localSheetId="87">#REF!</definedName>
    <definedName name="_EXP9" localSheetId="88">#REF!</definedName>
    <definedName name="_EXP9" localSheetId="89">#REF!</definedName>
    <definedName name="_EXP9" localSheetId="91">#REF!</definedName>
    <definedName name="_EXP9" localSheetId="92">#REF!</definedName>
    <definedName name="_EXP9" localSheetId="93">#REF!</definedName>
    <definedName name="_EXP9" localSheetId="15">#REF!</definedName>
    <definedName name="_EXP9" localSheetId="17">#REF!</definedName>
    <definedName name="_EXP9" localSheetId="47">#REF!</definedName>
    <definedName name="_EXP9" localSheetId="81">#REF!</definedName>
    <definedName name="_EXP9" localSheetId="36">#REF!</definedName>
    <definedName name="_EXP9" localSheetId="1">#REF!</definedName>
    <definedName name="_EXP9" localSheetId="34">#REF!</definedName>
    <definedName name="_EXP9" localSheetId="48">#REF!</definedName>
    <definedName name="_EXP9" localSheetId="49">#REF!</definedName>
    <definedName name="_EXP9" localSheetId="50">#REF!</definedName>
    <definedName name="_EXP9" localSheetId="82">#REF!</definedName>
    <definedName name="_EXP9" localSheetId="83">#REF!</definedName>
    <definedName name="_EXP9" localSheetId="22">#REF!</definedName>
    <definedName name="_EXP9" localSheetId="23">#REF!</definedName>
    <definedName name="_EXP9">#REF!</definedName>
    <definedName name="_EXR1" localSheetId="86">#REF!</definedName>
    <definedName name="_EXR1" localSheetId="87">#REF!</definedName>
    <definedName name="_EXR1" localSheetId="88">#REF!</definedName>
    <definedName name="_EXR1" localSheetId="89">#REF!</definedName>
    <definedName name="_EXR1" localSheetId="91">#REF!</definedName>
    <definedName name="_EXR1" localSheetId="92">#REF!</definedName>
    <definedName name="_EXR1" localSheetId="93">#REF!</definedName>
    <definedName name="_EXR1" localSheetId="15">#REF!</definedName>
    <definedName name="_EXR1" localSheetId="17">#REF!</definedName>
    <definedName name="_EXR1" localSheetId="47">#REF!</definedName>
    <definedName name="_EXR1" localSheetId="81">#REF!</definedName>
    <definedName name="_EXR1" localSheetId="36">#REF!</definedName>
    <definedName name="_EXR1" localSheetId="1">#REF!</definedName>
    <definedName name="_EXR1" localSheetId="34">#REF!</definedName>
    <definedName name="_EXR1" localSheetId="48">#REF!</definedName>
    <definedName name="_EXR1" localSheetId="49">#REF!</definedName>
    <definedName name="_EXR1" localSheetId="50">#REF!</definedName>
    <definedName name="_EXR1" localSheetId="82">#REF!</definedName>
    <definedName name="_EXR1" localSheetId="83">#REF!</definedName>
    <definedName name="_EXR1" localSheetId="22">#REF!</definedName>
    <definedName name="_EXR1" localSheetId="23">#REF!</definedName>
    <definedName name="_EXR1">#REF!</definedName>
    <definedName name="_EXR2" localSheetId="86">#REF!</definedName>
    <definedName name="_EXR2" localSheetId="87">#REF!</definedName>
    <definedName name="_EXR2" localSheetId="88">#REF!</definedName>
    <definedName name="_EXR2" localSheetId="89">#REF!</definedName>
    <definedName name="_EXR2" localSheetId="91">#REF!</definedName>
    <definedName name="_EXR2" localSheetId="92">#REF!</definedName>
    <definedName name="_EXR2" localSheetId="93">#REF!</definedName>
    <definedName name="_EXR2" localSheetId="15">#REF!</definedName>
    <definedName name="_EXR2" localSheetId="17">#REF!</definedName>
    <definedName name="_EXR2" localSheetId="47">#REF!</definedName>
    <definedName name="_EXR2" localSheetId="81">#REF!</definedName>
    <definedName name="_EXR2" localSheetId="36">#REF!</definedName>
    <definedName name="_EXR2" localSheetId="1">#REF!</definedName>
    <definedName name="_EXR2" localSheetId="34">#REF!</definedName>
    <definedName name="_EXR2" localSheetId="48">#REF!</definedName>
    <definedName name="_EXR2" localSheetId="49">#REF!</definedName>
    <definedName name="_EXR2" localSheetId="50">#REF!</definedName>
    <definedName name="_EXR2" localSheetId="82">#REF!</definedName>
    <definedName name="_EXR2" localSheetId="83">#REF!</definedName>
    <definedName name="_EXR2" localSheetId="22">#REF!</definedName>
    <definedName name="_EXR2" localSheetId="23">#REF!</definedName>
    <definedName name="_EXR2">#REF!</definedName>
    <definedName name="_EXR3" localSheetId="86">#REF!</definedName>
    <definedName name="_EXR3" localSheetId="87">#REF!</definedName>
    <definedName name="_EXR3" localSheetId="88">#REF!</definedName>
    <definedName name="_EXR3" localSheetId="89">#REF!</definedName>
    <definedName name="_EXR3" localSheetId="91">#REF!</definedName>
    <definedName name="_EXR3" localSheetId="92">#REF!</definedName>
    <definedName name="_EXR3" localSheetId="93">#REF!</definedName>
    <definedName name="_EXR3" localSheetId="15">#REF!</definedName>
    <definedName name="_EXR3" localSheetId="17">#REF!</definedName>
    <definedName name="_EXR3" localSheetId="47">#REF!</definedName>
    <definedName name="_EXR3" localSheetId="81">#REF!</definedName>
    <definedName name="_EXR3" localSheetId="36">#REF!</definedName>
    <definedName name="_EXR3" localSheetId="1">#REF!</definedName>
    <definedName name="_EXR3" localSheetId="34">#REF!</definedName>
    <definedName name="_EXR3" localSheetId="48">#REF!</definedName>
    <definedName name="_EXR3" localSheetId="49">#REF!</definedName>
    <definedName name="_EXR3" localSheetId="50">#REF!</definedName>
    <definedName name="_EXR3" localSheetId="82">#REF!</definedName>
    <definedName name="_EXR3" localSheetId="83">#REF!</definedName>
    <definedName name="_EXR3" localSheetId="22">#REF!</definedName>
    <definedName name="_EXR3" localSheetId="23">#REF!</definedName>
    <definedName name="_EXR3">#REF!</definedName>
    <definedName name="_F" localSheetId="86" hidden="1">'[40]Fax a enviar'!#REF!</definedName>
    <definedName name="_F" localSheetId="87" hidden="1">'[40]Fax a enviar'!#REF!</definedName>
    <definedName name="_F" localSheetId="88" hidden="1">'[40]Fax a enviar'!#REF!</definedName>
    <definedName name="_F" localSheetId="89" hidden="1">'[40]Fax a enviar'!#REF!</definedName>
    <definedName name="_F" localSheetId="91" hidden="1">'[40]Fax a enviar'!#REF!</definedName>
    <definedName name="_F" localSheetId="92" hidden="1">'[40]Fax a enviar'!#REF!</definedName>
    <definedName name="_F" localSheetId="93" hidden="1">'[40]Fax a enviar'!#REF!</definedName>
    <definedName name="_F" localSheetId="15" hidden="1">#REF!</definedName>
    <definedName name="_F" localSheetId="17" hidden="1">#REF!</definedName>
    <definedName name="_F" localSheetId="25" hidden="1">'[40]Fax a enviar'!#REF!</definedName>
    <definedName name="_F" localSheetId="28" hidden="1">#REF!</definedName>
    <definedName name="_F" localSheetId="47" hidden="1">#REF!</definedName>
    <definedName name="_F" localSheetId="36" hidden="1">'[40]Fax a enviar'!#REF!</definedName>
    <definedName name="_F" localSheetId="1" hidden="1">'[40]Fax a enviar'!#REF!</definedName>
    <definedName name="_F" localSheetId="27" hidden="1">#REF!</definedName>
    <definedName name="_F" localSheetId="29" hidden="1">'[40]Fax a enviar'!#REF!</definedName>
    <definedName name="_F" localSheetId="34" hidden="1">'[40]Fax a enviar'!#REF!</definedName>
    <definedName name="_F" localSheetId="39" hidden="1">'[40]Fax a enviar'!#REF!</definedName>
    <definedName name="_F" localSheetId="48" hidden="1">#REF!</definedName>
    <definedName name="_F" localSheetId="49" hidden="1">#REF!</definedName>
    <definedName name="_F" localSheetId="50" hidden="1">#REF!</definedName>
    <definedName name="_F" localSheetId="69" hidden="1">#REF!</definedName>
    <definedName name="_F" localSheetId="70" hidden="1">'[40]Fax a enviar'!#REF!</definedName>
    <definedName name="_F" localSheetId="83" hidden="1">'[40]Fax a enviar'!#REF!</definedName>
    <definedName name="_F" localSheetId="84" hidden="1">'[40]Fax a enviar'!#REF!</definedName>
    <definedName name="_F" localSheetId="22" hidden="1">#REF!</definedName>
    <definedName name="_F" localSheetId="23" hidden="1">'[40]Fax a enviar'!#REF!</definedName>
    <definedName name="_F" hidden="1">#REF!</definedName>
    <definedName name="_FAL1" localSheetId="86">#REF!</definedName>
    <definedName name="_FAL1" localSheetId="87">#REF!</definedName>
    <definedName name="_FAL1" localSheetId="88">#REF!</definedName>
    <definedName name="_FAL1" localSheetId="89">#REF!</definedName>
    <definedName name="_FAL1" localSheetId="91">#REF!</definedName>
    <definedName name="_FAL1" localSheetId="92">#REF!</definedName>
    <definedName name="_FAL1" localSheetId="93">#REF!</definedName>
    <definedName name="_FAL1" localSheetId="15">#REF!</definedName>
    <definedName name="_FAL1" localSheetId="16">#REF!</definedName>
    <definedName name="_FAL1" localSheetId="17">#REF!</definedName>
    <definedName name="_FAL1" localSheetId="25">#REF!</definedName>
    <definedName name="_FAL1" localSheetId="26">#REF!</definedName>
    <definedName name="_FAL1" localSheetId="28">#REF!</definedName>
    <definedName name="_FAL1" localSheetId="33">#REF!</definedName>
    <definedName name="_FAL1" localSheetId="37">#REF!</definedName>
    <definedName name="_FAL1" localSheetId="38">#REF!</definedName>
    <definedName name="_FAL1" localSheetId="47">#REF!</definedName>
    <definedName name="_FAL1" localSheetId="81">#REF!</definedName>
    <definedName name="_FAL1" localSheetId="36">#REF!</definedName>
    <definedName name="_FAL1" localSheetId="1">#REF!</definedName>
    <definedName name="_FAL1" localSheetId="27">#REF!</definedName>
    <definedName name="_FAL1" localSheetId="30">#N/A</definedName>
    <definedName name="_FAL1" localSheetId="31">#N/A</definedName>
    <definedName name="_FAL1" localSheetId="32">#N/A</definedName>
    <definedName name="_FAL1" localSheetId="34">#REF!</definedName>
    <definedName name="_FAL1" localSheetId="39">#REF!</definedName>
    <definedName name="_FAL1" localSheetId="40">#REF!</definedName>
    <definedName name="_FAL1" localSheetId="44">#REF!</definedName>
    <definedName name="_FAL1" localSheetId="48">#REF!</definedName>
    <definedName name="_FAL1" localSheetId="49">#REF!</definedName>
    <definedName name="_FAL1" localSheetId="50">#REF!</definedName>
    <definedName name="_FAL1" localSheetId="62">#REF!</definedName>
    <definedName name="_FAL1" localSheetId="63">#REF!</definedName>
    <definedName name="_FAL1" localSheetId="69">#REF!</definedName>
    <definedName name="_FAL1" localSheetId="70">#REF!</definedName>
    <definedName name="_FAL1" localSheetId="82">#REF!</definedName>
    <definedName name="_FAL1" localSheetId="83">#REF!</definedName>
    <definedName name="_FAL1" localSheetId="84">#REF!</definedName>
    <definedName name="_FAL1" localSheetId="22">#REF!</definedName>
    <definedName name="_FAL1" localSheetId="23">#REF!</definedName>
    <definedName name="_FAL1">#REF!</definedName>
    <definedName name="_FAL10" localSheetId="86">#REF!</definedName>
    <definedName name="_FAL10" localSheetId="87">#REF!</definedName>
    <definedName name="_FAL10" localSheetId="88">#REF!</definedName>
    <definedName name="_FAL10" localSheetId="89">#REF!</definedName>
    <definedName name="_FAL10" localSheetId="91">#REF!</definedName>
    <definedName name="_FAL10" localSheetId="92">#REF!</definedName>
    <definedName name="_FAL10" localSheetId="93">#REF!</definedName>
    <definedName name="_FAL10" localSheetId="15">#REF!</definedName>
    <definedName name="_FAL10" localSheetId="16">#REF!</definedName>
    <definedName name="_FAL10" localSheetId="17">#REF!</definedName>
    <definedName name="_FAL10" localSheetId="47">#REF!</definedName>
    <definedName name="_FAL10" localSheetId="81">#REF!</definedName>
    <definedName name="_FAL10" localSheetId="36">#REF!</definedName>
    <definedName name="_FAL10" localSheetId="1">#REF!</definedName>
    <definedName name="_FAL10" localSheetId="34">#REF!</definedName>
    <definedName name="_FAL10" localSheetId="48">#REF!</definedName>
    <definedName name="_FAL10" localSheetId="49">#REF!</definedName>
    <definedName name="_FAL10" localSheetId="50">#REF!</definedName>
    <definedName name="_FAL10" localSheetId="82">#REF!</definedName>
    <definedName name="_FAL10" localSheetId="83">#REF!</definedName>
    <definedName name="_FAL10" localSheetId="22">#REF!</definedName>
    <definedName name="_FAL10" localSheetId="23">#REF!</definedName>
    <definedName name="_FAL10">#REF!</definedName>
    <definedName name="_FAL11" localSheetId="86">#REF!</definedName>
    <definedName name="_FAL11" localSheetId="87">#REF!</definedName>
    <definedName name="_FAL11" localSheetId="88">#REF!</definedName>
    <definedName name="_FAL11" localSheetId="89">#REF!</definedName>
    <definedName name="_FAL11" localSheetId="91">#REF!</definedName>
    <definedName name="_FAL11" localSheetId="92">#REF!</definedName>
    <definedName name="_FAL11" localSheetId="93">#REF!</definedName>
    <definedName name="_FAL11" localSheetId="15">#REF!</definedName>
    <definedName name="_FAL11" localSheetId="17">#REF!</definedName>
    <definedName name="_FAL11" localSheetId="47">#REF!</definedName>
    <definedName name="_FAL11" localSheetId="81">#REF!</definedName>
    <definedName name="_FAL11" localSheetId="36">#REF!</definedName>
    <definedName name="_FAL11" localSheetId="1">#REF!</definedName>
    <definedName name="_FAL11" localSheetId="34">#REF!</definedName>
    <definedName name="_FAL11" localSheetId="48">#REF!</definedName>
    <definedName name="_FAL11" localSheetId="49">#REF!</definedName>
    <definedName name="_FAL11" localSheetId="50">#REF!</definedName>
    <definedName name="_FAL11" localSheetId="82">#REF!</definedName>
    <definedName name="_FAL11" localSheetId="83">#REF!</definedName>
    <definedName name="_FAL11" localSheetId="22">#REF!</definedName>
    <definedName name="_FAL11" localSheetId="23">#REF!</definedName>
    <definedName name="_FAL11">#REF!</definedName>
    <definedName name="_FAL12" localSheetId="86">#REF!</definedName>
    <definedName name="_FAL12" localSheetId="87">#REF!</definedName>
    <definedName name="_FAL12" localSheetId="88">#REF!</definedName>
    <definedName name="_FAL12" localSheetId="89">#REF!</definedName>
    <definedName name="_FAL12" localSheetId="91">#REF!</definedName>
    <definedName name="_FAL12" localSheetId="92">#REF!</definedName>
    <definedName name="_FAL12" localSheetId="93">#REF!</definedName>
    <definedName name="_FAL12" localSheetId="15">#REF!</definedName>
    <definedName name="_FAL12" localSheetId="17">#REF!</definedName>
    <definedName name="_FAL12" localSheetId="47">#REF!</definedName>
    <definedName name="_FAL12" localSheetId="81">#REF!</definedName>
    <definedName name="_FAL12" localSheetId="36">#REF!</definedName>
    <definedName name="_FAL12" localSheetId="1">#REF!</definedName>
    <definedName name="_FAL12" localSheetId="34">#REF!</definedName>
    <definedName name="_FAL12" localSheetId="48">#REF!</definedName>
    <definedName name="_FAL12" localSheetId="49">#REF!</definedName>
    <definedName name="_FAL12" localSheetId="50">#REF!</definedName>
    <definedName name="_FAL12" localSheetId="82">#REF!</definedName>
    <definedName name="_FAL12" localSheetId="83">#REF!</definedName>
    <definedName name="_FAL12" localSheetId="22">#REF!</definedName>
    <definedName name="_FAL12" localSheetId="23">#REF!</definedName>
    <definedName name="_FAL12">#REF!</definedName>
    <definedName name="_FAL2" localSheetId="86">#REF!</definedName>
    <definedName name="_FAL2" localSheetId="87">#REF!</definedName>
    <definedName name="_FAL2" localSheetId="88">#REF!</definedName>
    <definedName name="_FAL2" localSheetId="89">#REF!</definedName>
    <definedName name="_FAL2" localSheetId="91">#REF!</definedName>
    <definedName name="_FAL2" localSheetId="92">#REF!</definedName>
    <definedName name="_FAL2" localSheetId="93">#REF!</definedName>
    <definedName name="_FAL2" localSheetId="15">#REF!</definedName>
    <definedName name="_FAL2" localSheetId="16">#REF!</definedName>
    <definedName name="_FAL2" localSheetId="17">#REF!</definedName>
    <definedName name="_FAL2" localSheetId="25">#REF!</definedName>
    <definedName name="_FAL2" localSheetId="28">#REF!</definedName>
    <definedName name="_FAL2" localSheetId="47">#REF!</definedName>
    <definedName name="_FAL2" localSheetId="81">#REF!</definedName>
    <definedName name="_FAL2" localSheetId="36">#REF!</definedName>
    <definedName name="_FAL2" localSheetId="1">#REF!</definedName>
    <definedName name="_FAL2" localSheetId="27">#REF!</definedName>
    <definedName name="_FAL2" localSheetId="30">#N/A</definedName>
    <definedName name="_FAL2" localSheetId="31">#N/A</definedName>
    <definedName name="_FAL2" localSheetId="32">#N/A</definedName>
    <definedName name="_FAL2" localSheetId="34">#REF!</definedName>
    <definedName name="_FAL2" localSheetId="39">#REF!</definedName>
    <definedName name="_FAL2" localSheetId="40">#REF!</definedName>
    <definedName name="_FAL2" localSheetId="48">#REF!</definedName>
    <definedName name="_FAL2" localSheetId="49">#REF!</definedName>
    <definedName name="_FAL2" localSheetId="50">#REF!</definedName>
    <definedName name="_FAL2" localSheetId="62">#REF!</definedName>
    <definedName name="_FAL2" localSheetId="63">#REF!</definedName>
    <definedName name="_FAL2" localSheetId="69">#REF!</definedName>
    <definedName name="_FAL2" localSheetId="70">#REF!</definedName>
    <definedName name="_FAL2" localSheetId="82">#REF!</definedName>
    <definedName name="_FAL2" localSheetId="83">#REF!</definedName>
    <definedName name="_FAL2" localSheetId="22">#REF!</definedName>
    <definedName name="_FAL2" localSheetId="23">#REF!</definedName>
    <definedName name="_FAL2">#REF!</definedName>
    <definedName name="_FAL3" localSheetId="86">#REF!</definedName>
    <definedName name="_FAL3" localSheetId="87">#REF!</definedName>
    <definedName name="_FAL3" localSheetId="88">#REF!</definedName>
    <definedName name="_FAL3" localSheetId="89">#REF!</definedName>
    <definedName name="_FAL3" localSheetId="91">#REF!</definedName>
    <definedName name="_FAL3" localSheetId="92">#REF!</definedName>
    <definedName name="_FAL3" localSheetId="93">#REF!</definedName>
    <definedName name="_FAL3" localSheetId="15">#REF!</definedName>
    <definedName name="_FAL3" localSheetId="16">#REF!</definedName>
    <definedName name="_FAL3" localSheetId="17">#REF!</definedName>
    <definedName name="_FAL3" localSheetId="25">#REF!</definedName>
    <definedName name="_FAL3" localSheetId="28">#REF!</definedName>
    <definedName name="_FAL3" localSheetId="47">#REF!</definedName>
    <definedName name="_FAL3" localSheetId="81">#REF!</definedName>
    <definedName name="_FAL3" localSheetId="36">#REF!</definedName>
    <definedName name="_FAL3" localSheetId="1">#REF!</definedName>
    <definedName name="_FAL3" localSheetId="27">#REF!</definedName>
    <definedName name="_FAL3" localSheetId="30">#N/A</definedName>
    <definedName name="_FAL3" localSheetId="31">#N/A</definedName>
    <definedName name="_FAL3" localSheetId="32">#N/A</definedName>
    <definedName name="_FAL3" localSheetId="34">#REF!</definedName>
    <definedName name="_FAL3" localSheetId="39">#REF!</definedName>
    <definedName name="_FAL3" localSheetId="40">#REF!</definedName>
    <definedName name="_FAL3" localSheetId="48">#REF!</definedName>
    <definedName name="_FAL3" localSheetId="49">#REF!</definedName>
    <definedName name="_FAL3" localSheetId="50">#REF!</definedName>
    <definedName name="_FAL3" localSheetId="62">#REF!</definedName>
    <definedName name="_FAL3" localSheetId="63">#REF!</definedName>
    <definedName name="_FAL3" localSheetId="69">#REF!</definedName>
    <definedName name="_FAL3" localSheetId="70">#REF!</definedName>
    <definedName name="_FAL3" localSheetId="82">#REF!</definedName>
    <definedName name="_FAL3" localSheetId="83">#REF!</definedName>
    <definedName name="_FAL3" localSheetId="22">#REF!</definedName>
    <definedName name="_FAL3" localSheetId="23">#REF!</definedName>
    <definedName name="_FAL3">#REF!</definedName>
    <definedName name="_FAL4" localSheetId="86">#REF!</definedName>
    <definedName name="_FAL4" localSheetId="87">#REF!</definedName>
    <definedName name="_FAL4" localSheetId="88">#REF!</definedName>
    <definedName name="_FAL4" localSheetId="89">#REF!</definedName>
    <definedName name="_FAL4" localSheetId="91">#REF!</definedName>
    <definedName name="_FAL4" localSheetId="92">#REF!</definedName>
    <definedName name="_FAL4" localSheetId="93">#REF!</definedName>
    <definedName name="_FAL4" localSheetId="15">#REF!</definedName>
    <definedName name="_FAL4" localSheetId="17">#REF!</definedName>
    <definedName name="_FAL4" localSheetId="25">#REF!</definedName>
    <definedName name="_FAL4" localSheetId="47">#REF!</definedName>
    <definedName name="_FAL4" localSheetId="81">#REF!</definedName>
    <definedName name="_FAL4" localSheetId="36">#REF!</definedName>
    <definedName name="_FAL4" localSheetId="1">#REF!</definedName>
    <definedName name="_FAL4" localSheetId="27">#REF!</definedName>
    <definedName name="_FAL4" localSheetId="30">#N/A</definedName>
    <definedName name="_FAL4" localSheetId="31">#N/A</definedName>
    <definedName name="_FAL4" localSheetId="32">#N/A</definedName>
    <definedName name="_FAL4" localSheetId="34">#REF!</definedName>
    <definedName name="_FAL4" localSheetId="40">#REF!</definedName>
    <definedName name="_FAL4" localSheetId="48">#REF!</definedName>
    <definedName name="_FAL4" localSheetId="49">#REF!</definedName>
    <definedName name="_FAL4" localSheetId="50">#REF!</definedName>
    <definedName name="_FAL4" localSheetId="62">#REF!</definedName>
    <definedName name="_FAL4" localSheetId="63">#REF!</definedName>
    <definedName name="_FAL4" localSheetId="69">#REF!</definedName>
    <definedName name="_FAL4" localSheetId="70">#REF!</definedName>
    <definedName name="_FAL4" localSheetId="82">#REF!</definedName>
    <definedName name="_FAL4" localSheetId="83">#REF!</definedName>
    <definedName name="_FAL4" localSheetId="22">#REF!</definedName>
    <definedName name="_FAL4" localSheetId="23">#REF!</definedName>
    <definedName name="_FAL4">#REF!</definedName>
    <definedName name="_FAL5" localSheetId="86">#REF!</definedName>
    <definedName name="_FAL5" localSheetId="87">#REF!</definedName>
    <definedName name="_FAL5" localSheetId="88">#REF!</definedName>
    <definedName name="_FAL5" localSheetId="89">#REF!</definedName>
    <definedName name="_FAL5" localSheetId="91">#REF!</definedName>
    <definedName name="_FAL5" localSheetId="92">#REF!</definedName>
    <definedName name="_FAL5" localSheetId="93">#REF!</definedName>
    <definedName name="_FAL5" localSheetId="15">#REF!</definedName>
    <definedName name="_FAL5" localSheetId="17">#REF!</definedName>
    <definedName name="_FAL5" localSheetId="25">#REF!</definedName>
    <definedName name="_FAL5" localSheetId="47">#REF!</definedName>
    <definedName name="_FAL5" localSheetId="81">#REF!</definedName>
    <definedName name="_FAL5" localSheetId="36">#REF!</definedName>
    <definedName name="_FAL5" localSheetId="1">#REF!</definedName>
    <definedName name="_FAL5" localSheetId="27">#REF!</definedName>
    <definedName name="_FAL5" localSheetId="30">#N/A</definedName>
    <definedName name="_FAL5" localSheetId="31">#N/A</definedName>
    <definedName name="_FAL5" localSheetId="32">#N/A</definedName>
    <definedName name="_FAL5" localSheetId="34">#REF!</definedName>
    <definedName name="_FAL5" localSheetId="40">#REF!</definedName>
    <definedName name="_FAL5" localSheetId="48">#REF!</definedName>
    <definedName name="_FAL5" localSheetId="49">#REF!</definedName>
    <definedName name="_FAL5" localSheetId="50">#REF!</definedName>
    <definedName name="_FAL5" localSheetId="62">#REF!</definedName>
    <definedName name="_FAL5" localSheetId="63">#REF!</definedName>
    <definedName name="_FAL5" localSheetId="69">#REF!</definedName>
    <definedName name="_FAL5" localSheetId="70">#REF!</definedName>
    <definedName name="_FAL5" localSheetId="82">#REF!</definedName>
    <definedName name="_FAL5" localSheetId="83">#REF!</definedName>
    <definedName name="_FAL5" localSheetId="22">#REF!</definedName>
    <definedName name="_FAL5" localSheetId="23">#REF!</definedName>
    <definedName name="_FAL5">#REF!</definedName>
    <definedName name="_FAL6" localSheetId="86">#REF!</definedName>
    <definedName name="_FAL6" localSheetId="87">#REF!</definedName>
    <definedName name="_FAL6" localSheetId="88">#REF!</definedName>
    <definedName name="_FAL6" localSheetId="89">#REF!</definedName>
    <definedName name="_FAL6" localSheetId="91">#REF!</definedName>
    <definedName name="_FAL6" localSheetId="92">#REF!</definedName>
    <definedName name="_FAL6" localSheetId="93">#REF!</definedName>
    <definedName name="_FAL6" localSheetId="15">#REF!</definedName>
    <definedName name="_FAL6" localSheetId="17">#REF!</definedName>
    <definedName name="_FAL6" localSheetId="25">#REF!</definedName>
    <definedName name="_FAL6" localSheetId="47">#REF!</definedName>
    <definedName name="_FAL6" localSheetId="81">#REF!</definedName>
    <definedName name="_FAL6" localSheetId="36">#REF!</definedName>
    <definedName name="_FAL6" localSheetId="1">#REF!</definedName>
    <definedName name="_FAL6" localSheetId="27">#REF!</definedName>
    <definedName name="_FAL6" localSheetId="30">#N/A</definedName>
    <definedName name="_FAL6" localSheetId="31">#N/A</definedName>
    <definedName name="_FAL6" localSheetId="32">#N/A</definedName>
    <definedName name="_FAL6" localSheetId="34">#REF!</definedName>
    <definedName name="_FAL6" localSheetId="40">#REF!</definedName>
    <definedName name="_FAL6" localSheetId="48">#REF!</definedName>
    <definedName name="_FAL6" localSheetId="49">#REF!</definedName>
    <definedName name="_FAL6" localSheetId="50">#REF!</definedName>
    <definedName name="_FAL6" localSheetId="62">#REF!</definedName>
    <definedName name="_FAL6" localSheetId="63">#REF!</definedName>
    <definedName name="_FAL6" localSheetId="69">#REF!</definedName>
    <definedName name="_FAL6" localSheetId="70">#REF!</definedName>
    <definedName name="_FAL6" localSheetId="82">#REF!</definedName>
    <definedName name="_FAL6" localSheetId="83">#REF!</definedName>
    <definedName name="_FAL6" localSheetId="22">#REF!</definedName>
    <definedName name="_FAL6" localSheetId="23">#REF!</definedName>
    <definedName name="_FAL6">#REF!</definedName>
    <definedName name="_FAL7" localSheetId="86">#REF!</definedName>
    <definedName name="_FAL7" localSheetId="87">#REF!</definedName>
    <definedName name="_FAL7" localSheetId="88">#REF!</definedName>
    <definedName name="_FAL7" localSheetId="89">#REF!</definedName>
    <definedName name="_FAL7" localSheetId="91">#REF!</definedName>
    <definedName name="_FAL7" localSheetId="92">#REF!</definedName>
    <definedName name="_FAL7" localSheetId="93">#REF!</definedName>
    <definedName name="_FAL7" localSheetId="15">#REF!</definedName>
    <definedName name="_FAL7" localSheetId="17">#REF!</definedName>
    <definedName name="_FAL7" localSheetId="25">#REF!</definedName>
    <definedName name="_FAL7" localSheetId="47">#REF!</definedName>
    <definedName name="_FAL7" localSheetId="81">#REF!</definedName>
    <definedName name="_FAL7" localSheetId="36">#REF!</definedName>
    <definedName name="_FAL7" localSheetId="1">#REF!</definedName>
    <definedName name="_FAL7" localSheetId="27">#REF!</definedName>
    <definedName name="_FAL7" localSheetId="30">#N/A</definedName>
    <definedName name="_FAL7" localSheetId="31">#N/A</definedName>
    <definedName name="_FAL7" localSheetId="32">#N/A</definedName>
    <definedName name="_FAL7" localSheetId="34">#REF!</definedName>
    <definedName name="_FAL7" localSheetId="40">#REF!</definedName>
    <definedName name="_FAL7" localSheetId="48">#REF!</definedName>
    <definedName name="_FAL7" localSheetId="49">#REF!</definedName>
    <definedName name="_FAL7" localSheetId="50">#REF!</definedName>
    <definedName name="_FAL7" localSheetId="62">#REF!</definedName>
    <definedName name="_FAL7" localSheetId="63">#REF!</definedName>
    <definedName name="_FAL7" localSheetId="69">#REF!</definedName>
    <definedName name="_FAL7" localSheetId="70">#REF!</definedName>
    <definedName name="_FAL7" localSheetId="82">#REF!</definedName>
    <definedName name="_FAL7" localSheetId="83">#REF!</definedName>
    <definedName name="_FAL7" localSheetId="22">#REF!</definedName>
    <definedName name="_FAL7" localSheetId="23">#REF!</definedName>
    <definedName name="_FAL7">#REF!</definedName>
    <definedName name="_FAL8" localSheetId="86">#REF!</definedName>
    <definedName name="_FAL8" localSheetId="87">#REF!</definedName>
    <definedName name="_FAL8" localSheetId="88">#REF!</definedName>
    <definedName name="_FAL8" localSheetId="89">#REF!</definedName>
    <definedName name="_FAL8" localSheetId="91">#REF!</definedName>
    <definedName name="_FAL8" localSheetId="92">#REF!</definedName>
    <definedName name="_FAL8" localSheetId="93">#REF!</definedName>
    <definedName name="_FAL8" localSheetId="15">#REF!</definedName>
    <definedName name="_FAL8" localSheetId="17">#REF!</definedName>
    <definedName name="_FAL8" localSheetId="47">#REF!</definedName>
    <definedName name="_FAL8" localSheetId="81">#REF!</definedName>
    <definedName name="_FAL8" localSheetId="36">#REF!</definedName>
    <definedName name="_FAL8" localSheetId="1">#REF!</definedName>
    <definedName name="_FAL8" localSheetId="34">#REF!</definedName>
    <definedName name="_FAL8" localSheetId="48">#REF!</definedName>
    <definedName name="_FAL8" localSheetId="49">#REF!</definedName>
    <definedName name="_FAL8" localSheetId="50">#REF!</definedName>
    <definedName name="_FAL8" localSheetId="82">#REF!</definedName>
    <definedName name="_FAL8" localSheetId="83">#REF!</definedName>
    <definedName name="_FAL8" localSheetId="22">#REF!</definedName>
    <definedName name="_FAL8" localSheetId="23">#REF!</definedName>
    <definedName name="_FAL8">#REF!</definedName>
    <definedName name="_FAL89" localSheetId="86">#REF!</definedName>
    <definedName name="_FAL89" localSheetId="87">#REF!</definedName>
    <definedName name="_FAL89" localSheetId="88">#REF!</definedName>
    <definedName name="_FAL89" localSheetId="89">#REF!</definedName>
    <definedName name="_FAL89" localSheetId="91">#REF!</definedName>
    <definedName name="_FAL89" localSheetId="92">#REF!</definedName>
    <definedName name="_FAL89" localSheetId="93">#REF!</definedName>
    <definedName name="_FAL89" localSheetId="15">#REF!</definedName>
    <definedName name="_FAL89" localSheetId="17">#REF!</definedName>
    <definedName name="_FAL89" localSheetId="25">#REF!</definedName>
    <definedName name="_FAL89" localSheetId="47">#REF!</definedName>
    <definedName name="_FAL89" localSheetId="81">#REF!</definedName>
    <definedName name="_FAL89" localSheetId="36">#REF!</definedName>
    <definedName name="_FAL89" localSheetId="1">#REF!</definedName>
    <definedName name="_FAL89" localSheetId="27">#REF!</definedName>
    <definedName name="_FAL89" localSheetId="34">#REF!</definedName>
    <definedName name="_FAL89" localSheetId="40">#REF!</definedName>
    <definedName name="_FAL89" localSheetId="48">#REF!</definedName>
    <definedName name="_FAL89" localSheetId="49">#REF!</definedName>
    <definedName name="_FAL89" localSheetId="50">#REF!</definedName>
    <definedName name="_FAL89" localSheetId="62">#REF!</definedName>
    <definedName name="_FAL89" localSheetId="63">#REF!</definedName>
    <definedName name="_FAL89" localSheetId="69">#REF!</definedName>
    <definedName name="_FAL89" localSheetId="70">#REF!</definedName>
    <definedName name="_FAL89" localSheetId="82">#REF!</definedName>
    <definedName name="_FAL89" localSheetId="83">#REF!</definedName>
    <definedName name="_FAL89" localSheetId="22">#REF!</definedName>
    <definedName name="_FAL89" localSheetId="23">#REF!</definedName>
    <definedName name="_FAL89">#REF!</definedName>
    <definedName name="_FAL9" localSheetId="86">#REF!</definedName>
    <definedName name="_FAL9" localSheetId="87">#REF!</definedName>
    <definedName name="_FAL9" localSheetId="88">#REF!</definedName>
    <definedName name="_FAL9" localSheetId="89">#REF!</definedName>
    <definedName name="_FAL9" localSheetId="91">#REF!</definedName>
    <definedName name="_FAL9" localSheetId="92">#REF!</definedName>
    <definedName name="_FAL9" localSheetId="93">#REF!</definedName>
    <definedName name="_FAL9" localSheetId="15">#REF!</definedName>
    <definedName name="_FAL9" localSheetId="17">#REF!</definedName>
    <definedName name="_FAL9" localSheetId="47">#REF!</definedName>
    <definedName name="_FAL9" localSheetId="81">#REF!</definedName>
    <definedName name="_FAL9" localSheetId="36">#REF!</definedName>
    <definedName name="_FAL9" localSheetId="1">#REF!</definedName>
    <definedName name="_FAL9" localSheetId="34">#REF!</definedName>
    <definedName name="_FAL9" localSheetId="48">#REF!</definedName>
    <definedName name="_FAL9" localSheetId="49">#REF!</definedName>
    <definedName name="_FAL9" localSheetId="50">#REF!</definedName>
    <definedName name="_FAL9" localSheetId="82">#REF!</definedName>
    <definedName name="_FAL9" localSheetId="83">#REF!</definedName>
    <definedName name="_FAL9" localSheetId="22">#REF!</definedName>
    <definedName name="_FAL9" localSheetId="23">#REF!</definedName>
    <definedName name="_FAL9">#REF!</definedName>
    <definedName name="_Fill" localSheetId="86" hidden="1">#REF!</definedName>
    <definedName name="_Fill" localSheetId="87" hidden="1">#REF!</definedName>
    <definedName name="_Fill" localSheetId="88" hidden="1">#REF!</definedName>
    <definedName name="_Fill" localSheetId="89" hidden="1">#REF!</definedName>
    <definedName name="_Fill" localSheetId="91" hidden="1">#REF!</definedName>
    <definedName name="_Fill" localSheetId="92" hidden="1">#REF!</definedName>
    <definedName name="_Fill" localSheetId="93" hidden="1">#REF!</definedName>
    <definedName name="_Fill" localSheetId="15" hidden="1">#REF!</definedName>
    <definedName name="_Fill" localSheetId="16" hidden="1">#REF!</definedName>
    <definedName name="_Fill" localSheetId="17" hidden="1">#REF!</definedName>
    <definedName name="_Fill" localSheetId="25" hidden="1">#REF!</definedName>
    <definedName name="_Fill" localSheetId="28" hidden="1">#REF!</definedName>
    <definedName name="_Fill" localSheetId="47" hidden="1">#REF!</definedName>
    <definedName name="_Fill" localSheetId="81" hidden="1">#REF!</definedName>
    <definedName name="_Fill" localSheetId="36" hidden="1">#REF!</definedName>
    <definedName name="_Fill" localSheetId="1" hidden="1">#REF!</definedName>
    <definedName name="_Fill" localSheetId="27" hidden="1">#REF!</definedName>
    <definedName name="_Fill" localSheetId="29" hidden="1">#REF!</definedName>
    <definedName name="_Fill" localSheetId="30" hidden="1">'[41]shared data'!$A$4:$A$642</definedName>
    <definedName name="_Fill" localSheetId="31" hidden="1">'[41]shared data'!$A$4:$A$642</definedName>
    <definedName name="_Fill" localSheetId="32" hidden="1">'[41]shared data'!$A$4:$A$642</definedName>
    <definedName name="_Fill" localSheetId="34" hidden="1">#REF!</definedName>
    <definedName name="_Fill" localSheetId="40" hidden="1">#REF!</definedName>
    <definedName name="_Fill" localSheetId="48" hidden="1">#REF!</definedName>
    <definedName name="_Fill" localSheetId="49" hidden="1">#REF!</definedName>
    <definedName name="_Fill" localSheetId="50" hidden="1">#REF!</definedName>
    <definedName name="_Fill" localSheetId="62" hidden="1">#REF!</definedName>
    <definedName name="_Fill" localSheetId="63" hidden="1">#REF!</definedName>
    <definedName name="_Fill" localSheetId="69" hidden="1">#REF!</definedName>
    <definedName name="_Fill" localSheetId="70" hidden="1">#REF!</definedName>
    <definedName name="_Fill" localSheetId="82" hidden="1">#REF!</definedName>
    <definedName name="_Fill" localSheetId="83" hidden="1">#REF!</definedName>
    <definedName name="_Fill" localSheetId="22" hidden="1">#REF!</definedName>
    <definedName name="_Fill" localSheetId="23" hidden="1">#REF!</definedName>
    <definedName name="_Fill" hidden="1">#REF!</definedName>
    <definedName name="_Fill1" localSheetId="86" hidden="1">#REF!</definedName>
    <definedName name="_Fill1" localSheetId="87" hidden="1">#REF!</definedName>
    <definedName name="_Fill1" localSheetId="88" hidden="1">#REF!</definedName>
    <definedName name="_Fill1" localSheetId="89" hidden="1">#REF!</definedName>
    <definedName name="_Fill1" localSheetId="91" hidden="1">#REF!</definedName>
    <definedName name="_Fill1" localSheetId="92" hidden="1">#REF!</definedName>
    <definedName name="_Fill1" localSheetId="93" hidden="1">#REF!</definedName>
    <definedName name="_Fill1" localSheetId="15" hidden="1">#REF!</definedName>
    <definedName name="_Fill1" localSheetId="16" hidden="1">#REF!</definedName>
    <definedName name="_Fill1" localSheetId="17" hidden="1">#REF!</definedName>
    <definedName name="_Fill1" localSheetId="25" hidden="1">#REF!</definedName>
    <definedName name="_Fill1" localSheetId="47" hidden="1">#REF!</definedName>
    <definedName name="_Fill1" localSheetId="81" hidden="1">#REF!</definedName>
    <definedName name="_Fill1" localSheetId="36" hidden="1">#REF!</definedName>
    <definedName name="_Fill1" localSheetId="1" hidden="1">#REF!</definedName>
    <definedName name="_Fill1" localSheetId="27" hidden="1">#REF!</definedName>
    <definedName name="_Fill1" localSheetId="34" hidden="1">#REF!</definedName>
    <definedName name="_Fill1" localSheetId="40" hidden="1">#REF!</definedName>
    <definedName name="_Fill1" localSheetId="48" hidden="1">#REF!</definedName>
    <definedName name="_Fill1" localSheetId="49" hidden="1">#REF!</definedName>
    <definedName name="_Fill1" localSheetId="50" hidden="1">#REF!</definedName>
    <definedName name="_Fill1" localSheetId="62" hidden="1">#REF!</definedName>
    <definedName name="_Fill1" localSheetId="63" hidden="1">#REF!</definedName>
    <definedName name="_Fill1" localSheetId="69" hidden="1">#REF!</definedName>
    <definedName name="_Fill1" localSheetId="70" hidden="1">#REF!</definedName>
    <definedName name="_Fill1" localSheetId="82" hidden="1">#REF!</definedName>
    <definedName name="_Fill1" localSheetId="83" hidden="1">#REF!</definedName>
    <definedName name="_Fill1" localSheetId="22" hidden="1">#REF!</definedName>
    <definedName name="_Fill1" localSheetId="23" hidden="1">#REF!</definedName>
    <definedName name="_Fill1" hidden="1">#REF!</definedName>
    <definedName name="_xlnm._FilterDatabase" localSheetId="15" hidden="1">#REF!</definedName>
    <definedName name="_xlnm._FilterDatabase" localSheetId="17" hidden="1">#REF!</definedName>
    <definedName name="_xlnm._FilterDatabase" localSheetId="28" hidden="1">#REF!</definedName>
    <definedName name="_xlnm._FilterDatabase" localSheetId="47" hidden="1">#REF!</definedName>
    <definedName name="_xlnm._FilterDatabase" localSheetId="36" hidden="1">[42]C!$P$428:$T$428</definedName>
    <definedName name="_xlnm._FilterDatabase" localSheetId="1" hidden="1">[42]C!$P$428:$T$428</definedName>
    <definedName name="_xlnm._FilterDatabase" localSheetId="27" hidden="1">#REF!</definedName>
    <definedName name="_xlnm._FilterDatabase" localSheetId="29" hidden="1">[42]C!$P$428:$T$428</definedName>
    <definedName name="_xlnm._FilterDatabase" localSheetId="48" hidden="1">#REF!</definedName>
    <definedName name="_xlnm._FilterDatabase" localSheetId="49" hidden="1">#REF!</definedName>
    <definedName name="_xlnm._FilterDatabase" localSheetId="50" hidden="1">#REF!</definedName>
    <definedName name="_xlnm._FilterDatabase" localSheetId="69" hidden="1">#REF!</definedName>
    <definedName name="_xlnm._FilterDatabase" localSheetId="84" hidden="1">[42]C!$P$428:$T$428</definedName>
    <definedName name="_xlnm._FilterDatabase" localSheetId="22" hidden="1">#REF!</definedName>
    <definedName name="_xlnm._FilterDatabase" localSheetId="23" hidden="1">[42]C!$P$428:$T$428</definedName>
    <definedName name="_xlnm._FilterDatabase" hidden="1">#REF!</definedName>
    <definedName name="_FIS96" localSheetId="86">#REF!</definedName>
    <definedName name="_FIS96" localSheetId="87">#REF!</definedName>
    <definedName name="_FIS96" localSheetId="88">#REF!</definedName>
    <definedName name="_FIS96" localSheetId="89">#REF!</definedName>
    <definedName name="_FIS96" localSheetId="91">#REF!</definedName>
    <definedName name="_FIS96" localSheetId="92">#REF!</definedName>
    <definedName name="_FIS96" localSheetId="93">#REF!</definedName>
    <definedName name="_FIS96" localSheetId="15">#REF!</definedName>
    <definedName name="_FIS96" localSheetId="16">#REF!</definedName>
    <definedName name="_FIS96" localSheetId="17">#REF!</definedName>
    <definedName name="_FIS96" localSheetId="33">#REF!</definedName>
    <definedName name="_FIS96" localSheetId="37">#REF!</definedName>
    <definedName name="_FIS96" localSheetId="38">#REF!</definedName>
    <definedName name="_FIS96" localSheetId="47">#REF!</definedName>
    <definedName name="_FIS96" localSheetId="81">#REF!</definedName>
    <definedName name="_FIS96" localSheetId="36">#REF!</definedName>
    <definedName name="_FIS96" localSheetId="1">#REF!</definedName>
    <definedName name="_FIS96" localSheetId="34">#REF!</definedName>
    <definedName name="_FIS96" localSheetId="39">#REF!</definedName>
    <definedName name="_FIS96" localSheetId="48">#REF!</definedName>
    <definedName name="_FIS96" localSheetId="49">#REF!</definedName>
    <definedName name="_FIS96" localSheetId="50">#REF!</definedName>
    <definedName name="_FIS96" localSheetId="70">#REF!</definedName>
    <definedName name="_FIS96" localSheetId="82">#REF!</definedName>
    <definedName name="_FIS96" localSheetId="83">#REF!</definedName>
    <definedName name="_FIS96" localSheetId="84">#REF!</definedName>
    <definedName name="_FIS96" localSheetId="22">#REF!</definedName>
    <definedName name="_FIS96" localSheetId="23">#REF!</definedName>
    <definedName name="_FIS96">#REF!</definedName>
    <definedName name="_FIV1" localSheetId="86">#REF!</definedName>
    <definedName name="_FIV1" localSheetId="87">#REF!</definedName>
    <definedName name="_FIV1" localSheetId="88">#REF!</definedName>
    <definedName name="_FIV1" localSheetId="89">#REF!</definedName>
    <definedName name="_FIV1" localSheetId="91">#REF!</definedName>
    <definedName name="_FIV1" localSheetId="92">#REF!</definedName>
    <definedName name="_FIV1" localSheetId="93">#REF!</definedName>
    <definedName name="_FIV1" localSheetId="15">#REF!</definedName>
    <definedName name="_FIV1" localSheetId="16">#REF!</definedName>
    <definedName name="_FIV1" localSheetId="17">#REF!</definedName>
    <definedName name="_FIV1" localSheetId="47">#REF!</definedName>
    <definedName name="_FIV1" localSheetId="81">#REF!</definedName>
    <definedName name="_FIV1" localSheetId="36">#REF!</definedName>
    <definedName name="_FIV1" localSheetId="1">#REF!</definedName>
    <definedName name="_FIV1" localSheetId="34">#REF!</definedName>
    <definedName name="_FIV1" localSheetId="48">#REF!</definedName>
    <definedName name="_FIV1" localSheetId="49">#REF!</definedName>
    <definedName name="_FIV1" localSheetId="50">#REF!</definedName>
    <definedName name="_FIV1" localSheetId="70">#REF!</definedName>
    <definedName name="_FIV1" localSheetId="82">#REF!</definedName>
    <definedName name="_FIV1" localSheetId="83">#REF!</definedName>
    <definedName name="_FIV1" localSheetId="22">#REF!</definedName>
    <definedName name="_FIV1" localSheetId="23">#REF!</definedName>
    <definedName name="_FIV1">#REF!</definedName>
    <definedName name="_FMK1" localSheetId="86">#REF!</definedName>
    <definedName name="_FMK1" localSheetId="87">#REF!</definedName>
    <definedName name="_FMK1" localSheetId="88">#REF!</definedName>
    <definedName name="_FMK1" localSheetId="89">#REF!</definedName>
    <definedName name="_FMK1" localSheetId="91">#REF!</definedName>
    <definedName name="_FMK1" localSheetId="92">#REF!</definedName>
    <definedName name="_FMK1" localSheetId="93">#REF!</definedName>
    <definedName name="_FMK1" localSheetId="15">#REF!</definedName>
    <definedName name="_FMK1" localSheetId="16">#REF!</definedName>
    <definedName name="_FMK1" localSheetId="17">#REF!</definedName>
    <definedName name="_FMK1" localSheetId="25">#REF!</definedName>
    <definedName name="_FMK1" localSheetId="26">#REF!</definedName>
    <definedName name="_FMK1" localSheetId="28">#REF!</definedName>
    <definedName name="_FMK1" localSheetId="47">#REF!</definedName>
    <definedName name="_FMK1" localSheetId="81">#REF!</definedName>
    <definedName name="_FMK1" localSheetId="36">#REF!</definedName>
    <definedName name="_FMK1" localSheetId="1">#REF!</definedName>
    <definedName name="_FMK1" localSheetId="27">#REF!</definedName>
    <definedName name="_FMK1" localSheetId="30">#N/A</definedName>
    <definedName name="_FMK1" localSheetId="31">#N/A</definedName>
    <definedName name="_FMK1" localSheetId="32">#N/A</definedName>
    <definedName name="_FMK1" localSheetId="34">#REF!</definedName>
    <definedName name="_FMK1" localSheetId="39">#REF!</definedName>
    <definedName name="_FMK1" localSheetId="40">#REF!</definedName>
    <definedName name="_FMK1" localSheetId="44">#REF!</definedName>
    <definedName name="_FMK1" localSheetId="48">#REF!</definedName>
    <definedName name="_FMK1" localSheetId="49">#REF!</definedName>
    <definedName name="_FMK1" localSheetId="50">#REF!</definedName>
    <definedName name="_FMK1" localSheetId="62">#REF!</definedName>
    <definedName name="_FMK1" localSheetId="63">#REF!</definedName>
    <definedName name="_FMK1" localSheetId="69">#REF!</definedName>
    <definedName name="_FMK1" localSheetId="70">#REF!</definedName>
    <definedName name="_FMK1" localSheetId="82">#REF!</definedName>
    <definedName name="_FMK1" localSheetId="83">#REF!</definedName>
    <definedName name="_FMK1" localSheetId="22">#REF!</definedName>
    <definedName name="_FMK1" localSheetId="23">#REF!</definedName>
    <definedName name="_FMK1">#REF!</definedName>
    <definedName name="_ftnref1" localSheetId="86">#REF!</definedName>
    <definedName name="_ftnref1" localSheetId="87">#REF!</definedName>
    <definedName name="_ftnref1" localSheetId="88">#REF!</definedName>
    <definedName name="_ftnref1" localSheetId="89">#REF!</definedName>
    <definedName name="_ftnref1" localSheetId="91">#REF!</definedName>
    <definedName name="_ftnref1" localSheetId="92">#REF!</definedName>
    <definedName name="_ftnref1" localSheetId="93">#REF!</definedName>
    <definedName name="_ftnref1" localSheetId="15">#REF!</definedName>
    <definedName name="_ftnref1" localSheetId="17">#REF!</definedName>
    <definedName name="_ftnref1" localSheetId="47">#REF!</definedName>
    <definedName name="_ftnref1" localSheetId="81">#REF!</definedName>
    <definedName name="_ftnref1" localSheetId="36">#REF!</definedName>
    <definedName name="_ftnref1" localSheetId="1">#REF!</definedName>
    <definedName name="_ftnref1" localSheetId="34">#REF!</definedName>
    <definedName name="_ftnref1" localSheetId="39">#REF!</definedName>
    <definedName name="_ftnref1" localSheetId="48">#REF!</definedName>
    <definedName name="_ftnref1" localSheetId="49">#REF!</definedName>
    <definedName name="_ftnref1" localSheetId="50">#REF!</definedName>
    <definedName name="_ftnref1" localSheetId="82">#REF!</definedName>
    <definedName name="_ftnref1" localSheetId="83">#REF!</definedName>
    <definedName name="_ftnref1" localSheetId="22">#REF!</definedName>
    <definedName name="_ftnref1" localSheetId="23">#REF!</definedName>
    <definedName name="_ftnref1">#REF!</definedName>
    <definedName name="_IKR1" localSheetId="86">#REF!</definedName>
    <definedName name="_IKR1" localSheetId="87">#REF!</definedName>
    <definedName name="_IKR1" localSheetId="88">#REF!</definedName>
    <definedName name="_IKR1" localSheetId="89">#REF!</definedName>
    <definedName name="_IKR1" localSheetId="91">#REF!</definedName>
    <definedName name="_IKR1" localSheetId="92">#REF!</definedName>
    <definedName name="_IKR1" localSheetId="93">#REF!</definedName>
    <definedName name="_IKR1" localSheetId="15">#REF!</definedName>
    <definedName name="_IKR1" localSheetId="16">#REF!</definedName>
    <definedName name="_IKR1" localSheetId="17">#REF!</definedName>
    <definedName name="_IKR1" localSheetId="25">#REF!</definedName>
    <definedName name="_IKR1" localSheetId="28">#REF!</definedName>
    <definedName name="_IKR1" localSheetId="47">#REF!</definedName>
    <definedName name="_IKR1" localSheetId="81">#REF!</definedName>
    <definedName name="_IKR1" localSheetId="36">#REF!</definedName>
    <definedName name="_IKR1" localSheetId="1">#REF!</definedName>
    <definedName name="_IKR1" localSheetId="27">#REF!</definedName>
    <definedName name="_IKR1" localSheetId="30">#N/A</definedName>
    <definedName name="_IKR1" localSheetId="31">#N/A</definedName>
    <definedName name="_IKR1" localSheetId="32">#N/A</definedName>
    <definedName name="_IKR1" localSheetId="34">#REF!</definedName>
    <definedName name="_IKR1" localSheetId="39">#REF!</definedName>
    <definedName name="_IKR1" localSheetId="40">#REF!</definedName>
    <definedName name="_IKR1" localSheetId="48">#REF!</definedName>
    <definedName name="_IKR1" localSheetId="49">#REF!</definedName>
    <definedName name="_IKR1" localSheetId="50">#REF!</definedName>
    <definedName name="_IKR1" localSheetId="62">#REF!</definedName>
    <definedName name="_IKR1" localSheetId="63">#REF!</definedName>
    <definedName name="_IKR1" localSheetId="69">#REF!</definedName>
    <definedName name="_IKR1" localSheetId="70">#REF!</definedName>
    <definedName name="_IKR1" localSheetId="82">#REF!</definedName>
    <definedName name="_IKR1" localSheetId="83">#REF!</definedName>
    <definedName name="_IKR1" localSheetId="22">#REF!</definedName>
    <definedName name="_IKR1" localSheetId="23">#REF!</definedName>
    <definedName name="_IKR1">#REF!</definedName>
    <definedName name="_IMP10" localSheetId="86">#REF!</definedName>
    <definedName name="_IMP10" localSheetId="87">#REF!</definedName>
    <definedName name="_IMP10" localSheetId="88">#REF!</definedName>
    <definedName name="_IMP10" localSheetId="89">#REF!</definedName>
    <definedName name="_IMP10" localSheetId="91">#REF!</definedName>
    <definedName name="_IMP10" localSheetId="92">#REF!</definedName>
    <definedName name="_IMP10" localSheetId="93">#REF!</definedName>
    <definedName name="_IMP10" localSheetId="15">#REF!</definedName>
    <definedName name="_IMP10" localSheetId="17">#REF!</definedName>
    <definedName name="_IMP10" localSheetId="47">#REF!</definedName>
    <definedName name="_IMP10" localSheetId="81">#REF!</definedName>
    <definedName name="_IMP10" localSheetId="36">#REF!</definedName>
    <definedName name="_IMP10" localSheetId="1">#REF!</definedName>
    <definedName name="_IMP10" localSheetId="34">#REF!</definedName>
    <definedName name="_IMP10" localSheetId="48">#REF!</definedName>
    <definedName name="_IMP10" localSheetId="49">#REF!</definedName>
    <definedName name="_IMP10" localSheetId="50">#REF!</definedName>
    <definedName name="_IMP10" localSheetId="82">#REF!</definedName>
    <definedName name="_IMP10" localSheetId="83">#REF!</definedName>
    <definedName name="_IMP10" localSheetId="22">#REF!</definedName>
    <definedName name="_IMP10" localSheetId="23">#REF!</definedName>
    <definedName name="_IMP10">#REF!</definedName>
    <definedName name="_IMP2" localSheetId="86">#REF!</definedName>
    <definedName name="_IMP2" localSheetId="87">#REF!</definedName>
    <definedName name="_IMP2" localSheetId="88">#REF!</definedName>
    <definedName name="_IMP2" localSheetId="89">#REF!</definedName>
    <definedName name="_IMP2" localSheetId="91">#REF!</definedName>
    <definedName name="_IMP2" localSheetId="92">#REF!</definedName>
    <definedName name="_IMP2" localSheetId="93">#REF!</definedName>
    <definedName name="_IMP2" localSheetId="15">#REF!</definedName>
    <definedName name="_IMP2" localSheetId="17">#REF!</definedName>
    <definedName name="_IMP2" localSheetId="47">#REF!</definedName>
    <definedName name="_IMP2" localSheetId="81">#REF!</definedName>
    <definedName name="_IMP2" localSheetId="36">#REF!</definedName>
    <definedName name="_IMP2" localSheetId="1">#REF!</definedName>
    <definedName name="_IMP2" localSheetId="34">#REF!</definedName>
    <definedName name="_IMP2" localSheetId="48">#REF!</definedName>
    <definedName name="_IMP2" localSheetId="49">#REF!</definedName>
    <definedName name="_IMP2" localSheetId="50">#REF!</definedName>
    <definedName name="_IMP2" localSheetId="82">#REF!</definedName>
    <definedName name="_IMP2" localSheetId="83">#REF!</definedName>
    <definedName name="_IMP2" localSheetId="22">#REF!</definedName>
    <definedName name="_IMP2" localSheetId="23">#REF!</definedName>
    <definedName name="_IMP2">#REF!</definedName>
    <definedName name="_IMP4" localSheetId="86">#REF!</definedName>
    <definedName name="_IMP4" localSheetId="87">#REF!</definedName>
    <definedName name="_IMP4" localSheetId="88">#REF!</definedName>
    <definedName name="_IMP4" localSheetId="89">#REF!</definedName>
    <definedName name="_IMP4" localSheetId="91">#REF!</definedName>
    <definedName name="_IMP4" localSheetId="92">#REF!</definedName>
    <definedName name="_IMP4" localSheetId="93">#REF!</definedName>
    <definedName name="_IMP4" localSheetId="15">#REF!</definedName>
    <definedName name="_IMP4" localSheetId="17">#REF!</definedName>
    <definedName name="_IMP4" localSheetId="47">#REF!</definedName>
    <definedName name="_IMP4" localSheetId="81">#REF!</definedName>
    <definedName name="_IMP4" localSheetId="36">#REF!</definedName>
    <definedName name="_IMP4" localSheetId="1">#REF!</definedName>
    <definedName name="_IMP4" localSheetId="34">#REF!</definedName>
    <definedName name="_IMP4" localSheetId="48">#REF!</definedName>
    <definedName name="_IMP4" localSheetId="49">#REF!</definedName>
    <definedName name="_IMP4" localSheetId="50">#REF!</definedName>
    <definedName name="_IMP4" localSheetId="82">#REF!</definedName>
    <definedName name="_IMP4" localSheetId="83">#REF!</definedName>
    <definedName name="_IMP4" localSheetId="22">#REF!</definedName>
    <definedName name="_IMP4" localSheetId="23">#REF!</definedName>
    <definedName name="_IMP4">#REF!</definedName>
    <definedName name="_IMP6" localSheetId="86">#REF!</definedName>
    <definedName name="_IMP6" localSheetId="87">#REF!</definedName>
    <definedName name="_IMP6" localSheetId="88">#REF!</definedName>
    <definedName name="_IMP6" localSheetId="89">#REF!</definedName>
    <definedName name="_IMP6" localSheetId="91">#REF!</definedName>
    <definedName name="_IMP6" localSheetId="92">#REF!</definedName>
    <definedName name="_IMP6" localSheetId="93">#REF!</definedName>
    <definedName name="_IMP6" localSheetId="15">#REF!</definedName>
    <definedName name="_IMP6" localSheetId="17">#REF!</definedName>
    <definedName name="_IMP6" localSheetId="47">#REF!</definedName>
    <definedName name="_IMP6" localSheetId="81">#REF!</definedName>
    <definedName name="_IMP6" localSheetId="36">#REF!</definedName>
    <definedName name="_IMP6" localSheetId="1">#REF!</definedName>
    <definedName name="_IMP6" localSheetId="34">#REF!</definedName>
    <definedName name="_IMP6" localSheetId="48">#REF!</definedName>
    <definedName name="_IMP6" localSheetId="49">#REF!</definedName>
    <definedName name="_IMP6" localSheetId="50">#REF!</definedName>
    <definedName name="_IMP6" localSheetId="82">#REF!</definedName>
    <definedName name="_IMP6" localSheetId="83">#REF!</definedName>
    <definedName name="_IMP6" localSheetId="22">#REF!</definedName>
    <definedName name="_IMP6" localSheetId="23">#REF!</definedName>
    <definedName name="_IMP6">#REF!</definedName>
    <definedName name="_IMP7" localSheetId="86">#REF!</definedName>
    <definedName name="_IMP7" localSheetId="87">#REF!</definedName>
    <definedName name="_IMP7" localSheetId="88">#REF!</definedName>
    <definedName name="_IMP7" localSheetId="89">#REF!</definedName>
    <definedName name="_IMP7" localSheetId="91">#REF!</definedName>
    <definedName name="_IMP7" localSheetId="92">#REF!</definedName>
    <definedName name="_IMP7" localSheetId="93">#REF!</definedName>
    <definedName name="_IMP7" localSheetId="15">#REF!</definedName>
    <definedName name="_IMP7" localSheetId="17">#REF!</definedName>
    <definedName name="_IMP7" localSheetId="47">#REF!</definedName>
    <definedName name="_IMP7" localSheetId="81">#REF!</definedName>
    <definedName name="_IMP7" localSheetId="36">#REF!</definedName>
    <definedName name="_IMP7" localSheetId="1">#REF!</definedName>
    <definedName name="_IMP7" localSheetId="34">#REF!</definedName>
    <definedName name="_IMP7" localSheetId="48">#REF!</definedName>
    <definedName name="_IMP7" localSheetId="49">#REF!</definedName>
    <definedName name="_IMP7" localSheetId="50">#REF!</definedName>
    <definedName name="_IMP7" localSheetId="82">#REF!</definedName>
    <definedName name="_IMP7" localSheetId="83">#REF!</definedName>
    <definedName name="_IMP7" localSheetId="22">#REF!</definedName>
    <definedName name="_IMP7" localSheetId="23">#REF!</definedName>
    <definedName name="_IMP7">#REF!</definedName>
    <definedName name="_IMP8" localSheetId="86">#REF!</definedName>
    <definedName name="_IMP8" localSheetId="87">#REF!</definedName>
    <definedName name="_IMP8" localSheetId="88">#REF!</definedName>
    <definedName name="_IMP8" localSheetId="89">#REF!</definedName>
    <definedName name="_IMP8" localSheetId="91">#REF!</definedName>
    <definedName name="_IMP8" localSheetId="92">#REF!</definedName>
    <definedName name="_IMP8" localSheetId="93">#REF!</definedName>
    <definedName name="_IMP8" localSheetId="15">#REF!</definedName>
    <definedName name="_IMP8" localSheetId="17">#REF!</definedName>
    <definedName name="_IMP8" localSheetId="47">#REF!</definedName>
    <definedName name="_IMP8" localSheetId="81">#REF!</definedName>
    <definedName name="_IMP8" localSheetId="36">#REF!</definedName>
    <definedName name="_IMP8" localSheetId="1">#REF!</definedName>
    <definedName name="_IMP8" localSheetId="34">#REF!</definedName>
    <definedName name="_IMP8" localSheetId="48">#REF!</definedName>
    <definedName name="_IMP8" localSheetId="49">#REF!</definedName>
    <definedName name="_IMP8" localSheetId="50">#REF!</definedName>
    <definedName name="_IMP8" localSheetId="82">#REF!</definedName>
    <definedName name="_IMP8" localSheetId="83">#REF!</definedName>
    <definedName name="_IMP8" localSheetId="22">#REF!</definedName>
    <definedName name="_IMP8" localSheetId="23">#REF!</definedName>
    <definedName name="_IMP8">#REF!</definedName>
    <definedName name="_INE1" localSheetId="86">#REF!</definedName>
    <definedName name="_INE1" localSheetId="87">#REF!</definedName>
    <definedName name="_INE1" localSheetId="88">#REF!</definedName>
    <definedName name="_INE1" localSheetId="89">#REF!</definedName>
    <definedName name="_INE1" localSheetId="91">#REF!</definedName>
    <definedName name="_INE1" localSheetId="92">#REF!</definedName>
    <definedName name="_INE1" localSheetId="93">#REF!</definedName>
    <definedName name="_INE1" localSheetId="15">#REF!</definedName>
    <definedName name="_INE1" localSheetId="17">#REF!</definedName>
    <definedName name="_INE1" localSheetId="47">#REF!</definedName>
    <definedName name="_INE1" localSheetId="81">#REF!</definedName>
    <definedName name="_INE1" localSheetId="36">#REF!</definedName>
    <definedName name="_INE1" localSheetId="1">#REF!</definedName>
    <definedName name="_INE1" localSheetId="34">#REF!</definedName>
    <definedName name="_INE1" localSheetId="48">#REF!</definedName>
    <definedName name="_INE1" localSheetId="49">#REF!</definedName>
    <definedName name="_INE1" localSheetId="50">#REF!</definedName>
    <definedName name="_INE1" localSheetId="82">#REF!</definedName>
    <definedName name="_INE1" localSheetId="83">#REF!</definedName>
    <definedName name="_INE1" localSheetId="22">#REF!</definedName>
    <definedName name="_INE1" localSheetId="23">#REF!</definedName>
    <definedName name="_INE1">#REF!</definedName>
    <definedName name="_ipc2000" localSheetId="86">#REF!</definedName>
    <definedName name="_ipc2000" localSheetId="87">#REF!</definedName>
    <definedName name="_ipc2000" localSheetId="88">#REF!</definedName>
    <definedName name="_ipc2000" localSheetId="89">#REF!</definedName>
    <definedName name="_ipc2000" localSheetId="91">#REF!</definedName>
    <definedName name="_ipc2000" localSheetId="92">#REF!</definedName>
    <definedName name="_ipc2000" localSheetId="93">#REF!</definedName>
    <definedName name="_ipc2000" localSheetId="15">#REF!</definedName>
    <definedName name="_ipc2000" localSheetId="17">#REF!</definedName>
    <definedName name="_ipc2000" localSheetId="47">#REF!</definedName>
    <definedName name="_ipc2000" localSheetId="81">#REF!</definedName>
    <definedName name="_ipc2000" localSheetId="36">#REF!</definedName>
    <definedName name="_ipc2000" localSheetId="1">#REF!</definedName>
    <definedName name="_ipc2000" localSheetId="34">#REF!</definedName>
    <definedName name="_ipc2000" localSheetId="48">#REF!</definedName>
    <definedName name="_ipc2000" localSheetId="49">#REF!</definedName>
    <definedName name="_ipc2000" localSheetId="50">#REF!</definedName>
    <definedName name="_ipc2000" localSheetId="82">#REF!</definedName>
    <definedName name="_ipc2000" localSheetId="83">#REF!</definedName>
    <definedName name="_ipc2000" localSheetId="22">#REF!</definedName>
    <definedName name="_ipc2000" localSheetId="23">#REF!</definedName>
    <definedName name="_ipc2000">#REF!</definedName>
    <definedName name="_ipc2001" localSheetId="86">#REF!</definedName>
    <definedName name="_ipc2001" localSheetId="87">#REF!</definedName>
    <definedName name="_ipc2001" localSheetId="88">#REF!</definedName>
    <definedName name="_ipc2001" localSheetId="89">#REF!</definedName>
    <definedName name="_ipc2001" localSheetId="91">#REF!</definedName>
    <definedName name="_ipc2001" localSheetId="92">#REF!</definedName>
    <definedName name="_ipc2001" localSheetId="93">#REF!</definedName>
    <definedName name="_ipc2001" localSheetId="15">#REF!</definedName>
    <definedName name="_ipc2001" localSheetId="17">#REF!</definedName>
    <definedName name="_ipc2001" localSheetId="47">#REF!</definedName>
    <definedName name="_ipc2001" localSheetId="81">#REF!</definedName>
    <definedName name="_ipc2001" localSheetId="36">#REF!</definedName>
    <definedName name="_ipc2001" localSheetId="1">#REF!</definedName>
    <definedName name="_ipc2001" localSheetId="34">#REF!</definedName>
    <definedName name="_ipc2001" localSheetId="48">#REF!</definedName>
    <definedName name="_ipc2001" localSheetId="49">#REF!</definedName>
    <definedName name="_ipc2001" localSheetId="50">#REF!</definedName>
    <definedName name="_ipc2001" localSheetId="82">#REF!</definedName>
    <definedName name="_ipc2001" localSheetId="83">#REF!</definedName>
    <definedName name="_ipc2001" localSheetId="22">#REF!</definedName>
    <definedName name="_ipc2001" localSheetId="23">#REF!</definedName>
    <definedName name="_ipc2001">#REF!</definedName>
    <definedName name="_ipc2002" localSheetId="86">#REF!</definedName>
    <definedName name="_ipc2002" localSheetId="87">#REF!</definedName>
    <definedName name="_ipc2002" localSheetId="88">#REF!</definedName>
    <definedName name="_ipc2002" localSheetId="89">#REF!</definedName>
    <definedName name="_ipc2002" localSheetId="91">#REF!</definedName>
    <definedName name="_ipc2002" localSheetId="92">#REF!</definedName>
    <definedName name="_ipc2002" localSheetId="93">#REF!</definedName>
    <definedName name="_ipc2002" localSheetId="15">#REF!</definedName>
    <definedName name="_ipc2002" localSheetId="17">#REF!</definedName>
    <definedName name="_ipc2002" localSheetId="47">#REF!</definedName>
    <definedName name="_ipc2002" localSheetId="81">#REF!</definedName>
    <definedName name="_ipc2002" localSheetId="36">#REF!</definedName>
    <definedName name="_ipc2002" localSheetId="1">#REF!</definedName>
    <definedName name="_ipc2002" localSheetId="34">#REF!</definedName>
    <definedName name="_ipc2002" localSheetId="48">#REF!</definedName>
    <definedName name="_ipc2002" localSheetId="49">#REF!</definedName>
    <definedName name="_ipc2002" localSheetId="50">#REF!</definedName>
    <definedName name="_ipc2002" localSheetId="82">#REF!</definedName>
    <definedName name="_ipc2002" localSheetId="83">#REF!</definedName>
    <definedName name="_ipc2002" localSheetId="22">#REF!</definedName>
    <definedName name="_ipc2002" localSheetId="23">#REF!</definedName>
    <definedName name="_ipc2002">#REF!</definedName>
    <definedName name="_ipc2003" localSheetId="86">#REF!</definedName>
    <definedName name="_ipc2003" localSheetId="87">#REF!</definedName>
    <definedName name="_ipc2003" localSheetId="88">#REF!</definedName>
    <definedName name="_ipc2003" localSheetId="89">#REF!</definedName>
    <definedName name="_ipc2003" localSheetId="91">#REF!</definedName>
    <definedName name="_ipc2003" localSheetId="92">#REF!</definedName>
    <definedName name="_ipc2003" localSheetId="93">#REF!</definedName>
    <definedName name="_ipc2003" localSheetId="15">#REF!</definedName>
    <definedName name="_ipc2003" localSheetId="17">#REF!</definedName>
    <definedName name="_ipc2003" localSheetId="47">#REF!</definedName>
    <definedName name="_ipc2003" localSheetId="81">#REF!</definedName>
    <definedName name="_ipc2003" localSheetId="36">#REF!</definedName>
    <definedName name="_ipc2003" localSheetId="1">#REF!</definedName>
    <definedName name="_ipc2003" localSheetId="34">#REF!</definedName>
    <definedName name="_ipc2003" localSheetId="48">#REF!</definedName>
    <definedName name="_ipc2003" localSheetId="49">#REF!</definedName>
    <definedName name="_ipc2003" localSheetId="50">#REF!</definedName>
    <definedName name="_ipc2003" localSheetId="82">#REF!</definedName>
    <definedName name="_ipc2003" localSheetId="83">#REF!</definedName>
    <definedName name="_ipc2003" localSheetId="22">#REF!</definedName>
    <definedName name="_ipc2003" localSheetId="23">#REF!</definedName>
    <definedName name="_ipc2003">#REF!</definedName>
    <definedName name="_ipc98" localSheetId="86">#REF!</definedName>
    <definedName name="_ipc98" localSheetId="87">#REF!</definedName>
    <definedName name="_ipc98" localSheetId="88">#REF!</definedName>
    <definedName name="_ipc98" localSheetId="89">#REF!</definedName>
    <definedName name="_ipc98" localSheetId="91">#REF!</definedName>
    <definedName name="_ipc98" localSheetId="92">#REF!</definedName>
    <definedName name="_ipc98" localSheetId="93">#REF!</definedName>
    <definedName name="_ipc98" localSheetId="15">#REF!</definedName>
    <definedName name="_ipc98" localSheetId="17">#REF!</definedName>
    <definedName name="_ipc98" localSheetId="47">#REF!</definedName>
    <definedName name="_ipc98" localSheetId="81">#REF!</definedName>
    <definedName name="_ipc98" localSheetId="36">#REF!</definedName>
    <definedName name="_ipc98" localSheetId="1">#REF!</definedName>
    <definedName name="_ipc98" localSheetId="34">#REF!</definedName>
    <definedName name="_ipc98" localSheetId="48">#REF!</definedName>
    <definedName name="_ipc98" localSheetId="49">#REF!</definedName>
    <definedName name="_ipc98" localSheetId="50">#REF!</definedName>
    <definedName name="_ipc98" localSheetId="82">#REF!</definedName>
    <definedName name="_ipc98" localSheetId="83">#REF!</definedName>
    <definedName name="_ipc98" localSheetId="22">#REF!</definedName>
    <definedName name="_ipc98" localSheetId="23">#REF!</definedName>
    <definedName name="_ipc98">#REF!</definedName>
    <definedName name="_ipc99" localSheetId="86">#REF!</definedName>
    <definedName name="_ipc99" localSheetId="87">#REF!</definedName>
    <definedName name="_ipc99" localSheetId="88">#REF!</definedName>
    <definedName name="_ipc99" localSheetId="89">#REF!</definedName>
    <definedName name="_ipc99" localSheetId="91">#REF!</definedName>
    <definedName name="_ipc99" localSheetId="92">#REF!</definedName>
    <definedName name="_ipc99" localSheetId="93">#REF!</definedName>
    <definedName name="_ipc99" localSheetId="15">#REF!</definedName>
    <definedName name="_ipc99" localSheetId="17">#REF!</definedName>
    <definedName name="_ipc99" localSheetId="47">#REF!</definedName>
    <definedName name="_ipc99" localSheetId="81">#REF!</definedName>
    <definedName name="_ipc99" localSheetId="36">#REF!</definedName>
    <definedName name="_ipc99" localSheetId="1">#REF!</definedName>
    <definedName name="_ipc99" localSheetId="34">#REF!</definedName>
    <definedName name="_ipc99" localSheetId="48">#REF!</definedName>
    <definedName name="_ipc99" localSheetId="49">#REF!</definedName>
    <definedName name="_ipc99" localSheetId="50">#REF!</definedName>
    <definedName name="_ipc99" localSheetId="82">#REF!</definedName>
    <definedName name="_ipc99" localSheetId="83">#REF!</definedName>
    <definedName name="_ipc99" localSheetId="22">#REF!</definedName>
    <definedName name="_ipc99" localSheetId="23">#REF!</definedName>
    <definedName name="_ipc99">#REF!</definedName>
    <definedName name="_IRP1" localSheetId="86">#REF!</definedName>
    <definedName name="_IRP1" localSheetId="87">#REF!</definedName>
    <definedName name="_IRP1" localSheetId="88">#REF!</definedName>
    <definedName name="_IRP1" localSheetId="89">#REF!</definedName>
    <definedName name="_IRP1" localSheetId="91">#REF!</definedName>
    <definedName name="_IRP1" localSheetId="92">#REF!</definedName>
    <definedName name="_IRP1" localSheetId="93">#REF!</definedName>
    <definedName name="_IRP1" localSheetId="15">#REF!</definedName>
    <definedName name="_IRP1" localSheetId="16">#REF!</definedName>
    <definedName name="_IRP1" localSheetId="17">#REF!</definedName>
    <definedName name="_IRP1" localSheetId="25">#REF!</definedName>
    <definedName name="_IRP1" localSheetId="28">#REF!</definedName>
    <definedName name="_IRP1" localSheetId="47">#REF!</definedName>
    <definedName name="_IRP1" localSheetId="81">#REF!</definedName>
    <definedName name="_IRP1" localSheetId="36">#REF!</definedName>
    <definedName name="_IRP1" localSheetId="1">#REF!</definedName>
    <definedName name="_IRP1" localSheetId="27">#REF!</definedName>
    <definedName name="_IRP1" localSheetId="30">#N/A</definedName>
    <definedName name="_IRP1" localSheetId="31">#N/A</definedName>
    <definedName name="_IRP1" localSheetId="32">#N/A</definedName>
    <definedName name="_IRP1" localSheetId="34">#REF!</definedName>
    <definedName name="_IRP1" localSheetId="40">#REF!</definedName>
    <definedName name="_IRP1" localSheetId="48">#REF!</definedName>
    <definedName name="_IRP1" localSheetId="49">#REF!</definedName>
    <definedName name="_IRP1" localSheetId="50">#REF!</definedName>
    <definedName name="_IRP1" localSheetId="62">#REF!</definedName>
    <definedName name="_IRP1" localSheetId="63">#REF!</definedName>
    <definedName name="_IRP1" localSheetId="69">#REF!</definedName>
    <definedName name="_IRP1" localSheetId="70">#REF!</definedName>
    <definedName name="_IRP1" localSheetId="82">#REF!</definedName>
    <definedName name="_IRP1" localSheetId="83">#REF!</definedName>
    <definedName name="_IRP1" localSheetId="22">#REF!</definedName>
    <definedName name="_IRP1" localSheetId="23">#REF!</definedName>
    <definedName name="_IRP1">#REF!</definedName>
    <definedName name="_Jin2" localSheetId="86">[43]CCFF!#REF!</definedName>
    <definedName name="_Jin2" localSheetId="87">[43]CCFF!#REF!</definedName>
    <definedName name="_Jin2" localSheetId="88">[43]CCFF!#REF!</definedName>
    <definedName name="_Jin2" localSheetId="89">[43]CCFF!#REF!</definedName>
    <definedName name="_Jin2" localSheetId="91">[43]CCFF!#REF!</definedName>
    <definedName name="_Jin2" localSheetId="92">[43]CCFF!#REF!</definedName>
    <definedName name="_Jin2" localSheetId="93">[43]CCFF!#REF!</definedName>
    <definedName name="_Jin2" localSheetId="15">#REF!</definedName>
    <definedName name="_Jin2" localSheetId="17">#REF!</definedName>
    <definedName name="_Jin2" localSheetId="47">#REF!</definedName>
    <definedName name="_Jin2" localSheetId="36">[43]CCFF!#REF!</definedName>
    <definedName name="_Jin2" localSheetId="1">[43]CCFF!#REF!</definedName>
    <definedName name="_Jin2" localSheetId="29">[43]CCFF!#REF!</definedName>
    <definedName name="_Jin2" localSheetId="34">[43]CCFF!#REF!</definedName>
    <definedName name="_Jin2" localSheetId="48">#REF!</definedName>
    <definedName name="_Jin2" localSheetId="49">#REF!</definedName>
    <definedName name="_Jin2" localSheetId="50">#REF!</definedName>
    <definedName name="_Jin2" localSheetId="83">[43]CCFF!#REF!</definedName>
    <definedName name="_Jin2" localSheetId="84">[43]CCFF!#REF!</definedName>
    <definedName name="_Jin2" localSheetId="22">#REF!</definedName>
    <definedName name="_Jin2" localSheetId="23">[43]CCFF!#REF!</definedName>
    <definedName name="_Jin2">#REF!</definedName>
    <definedName name="_JR1" localSheetId="86">#REF!</definedName>
    <definedName name="_JR1" localSheetId="87">#REF!</definedName>
    <definedName name="_JR1" localSheetId="88">#REF!</definedName>
    <definedName name="_JR1" localSheetId="89">#REF!</definedName>
    <definedName name="_JR1" localSheetId="91">#REF!</definedName>
    <definedName name="_JR1" localSheetId="92">#REF!</definedName>
    <definedName name="_JR1" localSheetId="93">#REF!</definedName>
    <definedName name="_JR1" localSheetId="15">#REF!</definedName>
    <definedName name="_JR1" localSheetId="16">#REF!</definedName>
    <definedName name="_JR1" localSheetId="17">#REF!</definedName>
    <definedName name="_JR1" localSheetId="33">#REF!</definedName>
    <definedName name="_JR1" localSheetId="37">#REF!</definedName>
    <definedName name="_JR1" localSheetId="38">#REF!</definedName>
    <definedName name="_JR1" localSheetId="47">#REF!</definedName>
    <definedName name="_JR1" localSheetId="81">#REF!</definedName>
    <definedName name="_JR1" localSheetId="36">#REF!</definedName>
    <definedName name="_JR1" localSheetId="1">#REF!</definedName>
    <definedName name="_JR1" localSheetId="34">#REF!</definedName>
    <definedName name="_JR1" localSheetId="39">#REF!</definedName>
    <definedName name="_JR1" localSheetId="48">#REF!</definedName>
    <definedName name="_JR1" localSheetId="49">#REF!</definedName>
    <definedName name="_JR1" localSheetId="50">#REF!</definedName>
    <definedName name="_JR1" localSheetId="70">#REF!</definedName>
    <definedName name="_JR1" localSheetId="82">#REF!</definedName>
    <definedName name="_JR1" localSheetId="83">#REF!</definedName>
    <definedName name="_JR1" localSheetId="84">#REF!</definedName>
    <definedName name="_JR1" localSheetId="22">#REF!</definedName>
    <definedName name="_JR1" localSheetId="23">#REF!</definedName>
    <definedName name="_JR1">#REF!</definedName>
    <definedName name="_JR2" localSheetId="86">#REF!</definedName>
    <definedName name="_JR2" localSheetId="87">#REF!</definedName>
    <definedName name="_JR2" localSheetId="88">#REF!</definedName>
    <definedName name="_JR2" localSheetId="89">#REF!</definedName>
    <definedName name="_JR2" localSheetId="91">#REF!</definedName>
    <definedName name="_JR2" localSheetId="92">#REF!</definedName>
    <definedName name="_JR2" localSheetId="93">#REF!</definedName>
    <definedName name="_JR2" localSheetId="15">#REF!</definedName>
    <definedName name="_JR2" localSheetId="16">#REF!</definedName>
    <definedName name="_JR2" localSheetId="17">#REF!</definedName>
    <definedName name="_JR2" localSheetId="47">#REF!</definedName>
    <definedName name="_JR2" localSheetId="81">#REF!</definedName>
    <definedName name="_JR2" localSheetId="36">#REF!</definedName>
    <definedName name="_JR2" localSheetId="1">#REF!</definedName>
    <definedName name="_JR2" localSheetId="34">#REF!</definedName>
    <definedName name="_JR2" localSheetId="48">#REF!</definedName>
    <definedName name="_JR2" localSheetId="49">#REF!</definedName>
    <definedName name="_JR2" localSheetId="50">#REF!</definedName>
    <definedName name="_JR2" localSheetId="70">#REF!</definedName>
    <definedName name="_JR2" localSheetId="82">#REF!</definedName>
    <definedName name="_JR2" localSheetId="83">#REF!</definedName>
    <definedName name="_JR2" localSheetId="22">#REF!</definedName>
    <definedName name="_JR2" localSheetId="23">#REF!</definedName>
    <definedName name="_JR2">#REF!</definedName>
    <definedName name="_Key1" localSheetId="86" hidden="1">#REF!</definedName>
    <definedName name="_Key1" localSheetId="87" hidden="1">#REF!</definedName>
    <definedName name="_Key1" localSheetId="88" hidden="1">#REF!</definedName>
    <definedName name="_Key1" localSheetId="89" hidden="1">#REF!</definedName>
    <definedName name="_Key1" localSheetId="91" hidden="1">#REF!</definedName>
    <definedName name="_Key1" localSheetId="92" hidden="1">#REF!</definedName>
    <definedName name="_Key1" localSheetId="93" hidden="1">#REF!</definedName>
    <definedName name="_Key1" localSheetId="15" hidden="1">#REF!</definedName>
    <definedName name="_Key1" localSheetId="16" hidden="1">#REF!</definedName>
    <definedName name="_Key1" localSheetId="17" hidden="1">#REF!</definedName>
    <definedName name="_Key1" localSheetId="25" hidden="1">#REF!</definedName>
    <definedName name="_Key1" localSheetId="47" hidden="1">#REF!</definedName>
    <definedName name="_Key1" localSheetId="81" hidden="1">#REF!</definedName>
    <definedName name="_Key1" localSheetId="36" hidden="1">#REF!</definedName>
    <definedName name="_Key1" localSheetId="1" hidden="1">#REF!</definedName>
    <definedName name="_Key1" localSheetId="27" hidden="1">#REF!</definedName>
    <definedName name="_Key1" localSheetId="30" hidden="1">#N/A</definedName>
    <definedName name="_Key1" localSheetId="31" hidden="1">#N/A</definedName>
    <definedName name="_Key1" localSheetId="32" hidden="1">#N/A</definedName>
    <definedName name="_Key1" localSheetId="34" hidden="1">#REF!</definedName>
    <definedName name="_Key1" localSheetId="40" hidden="1">#REF!</definedName>
    <definedName name="_Key1" localSheetId="48" hidden="1">#REF!</definedName>
    <definedName name="_Key1" localSheetId="49" hidden="1">#REF!</definedName>
    <definedName name="_Key1" localSheetId="50" hidden="1">#REF!</definedName>
    <definedName name="_Key1" localSheetId="62" hidden="1">#REF!</definedName>
    <definedName name="_Key1" localSheetId="63" hidden="1">#REF!</definedName>
    <definedName name="_Key1" localSheetId="69" hidden="1">#REF!</definedName>
    <definedName name="_Key1" localSheetId="70" hidden="1">#REF!</definedName>
    <definedName name="_Key1" localSheetId="82" hidden="1">#REF!</definedName>
    <definedName name="_Key1" localSheetId="83" hidden="1">#REF!</definedName>
    <definedName name="_Key1" localSheetId="22" hidden="1">#REF!</definedName>
    <definedName name="_Key1" localSheetId="23" hidden="1">#REF!</definedName>
    <definedName name="_Key1" hidden="1">#REF!</definedName>
    <definedName name="_Key2" localSheetId="86" hidden="1">#REF!</definedName>
    <definedName name="_Key2" localSheetId="87" hidden="1">#REF!</definedName>
    <definedName name="_Key2" localSheetId="88" hidden="1">#REF!</definedName>
    <definedName name="_Key2" localSheetId="89" hidden="1">#REF!</definedName>
    <definedName name="_Key2" localSheetId="91" hidden="1">#REF!</definedName>
    <definedName name="_Key2" localSheetId="92" hidden="1">#REF!</definedName>
    <definedName name="_Key2" localSheetId="93" hidden="1">#REF!</definedName>
    <definedName name="_Key2" localSheetId="15" hidden="1">#REF!</definedName>
    <definedName name="_Key2" localSheetId="17" hidden="1">#REF!</definedName>
    <definedName name="_Key2" localSheetId="25" hidden="1">#REF!</definedName>
    <definedName name="_Key2" localSheetId="47" hidden="1">#REF!</definedName>
    <definedName name="_Key2" localSheetId="81" hidden="1">#REF!</definedName>
    <definedName name="_Key2" localSheetId="36" hidden="1">#REF!</definedName>
    <definedName name="_Key2" localSheetId="1" hidden="1">#REF!</definedName>
    <definedName name="_Key2" localSheetId="27" hidden="1">#REF!</definedName>
    <definedName name="_Key2" localSheetId="34" hidden="1">#REF!</definedName>
    <definedName name="_Key2" localSheetId="40" hidden="1">#REF!</definedName>
    <definedName name="_Key2" localSheetId="48" hidden="1">#REF!</definedName>
    <definedName name="_Key2" localSheetId="49" hidden="1">#REF!</definedName>
    <definedName name="_Key2" localSheetId="50" hidden="1">#REF!</definedName>
    <definedName name="_Key2" localSheetId="62" hidden="1">#REF!</definedName>
    <definedName name="_Key2" localSheetId="63" hidden="1">#REF!</definedName>
    <definedName name="_Key2" localSheetId="69" hidden="1">#REF!</definedName>
    <definedName name="_Key2" localSheetId="70" hidden="1">#REF!</definedName>
    <definedName name="_Key2" localSheetId="82" hidden="1">#REF!</definedName>
    <definedName name="_Key2" localSheetId="83" hidden="1">#REF!</definedName>
    <definedName name="_Key2" localSheetId="22" hidden="1">#REF!</definedName>
    <definedName name="_Key2" localSheetId="23" hidden="1">#REF!</definedName>
    <definedName name="_Key2" hidden="1">#REF!</definedName>
    <definedName name="_LIT1" localSheetId="86">#REF!</definedName>
    <definedName name="_LIT1" localSheetId="87">#REF!</definedName>
    <definedName name="_LIT1" localSheetId="88">#REF!</definedName>
    <definedName name="_LIT1" localSheetId="89">#REF!</definedName>
    <definedName name="_LIT1" localSheetId="91">#REF!</definedName>
    <definedName name="_LIT1" localSheetId="92">#REF!</definedName>
    <definedName name="_LIT1" localSheetId="93">#REF!</definedName>
    <definedName name="_LIT1" localSheetId="15">#REF!</definedName>
    <definedName name="_LIT1" localSheetId="17">#REF!</definedName>
    <definedName name="_LIT1" localSheetId="25">#REF!</definedName>
    <definedName name="_LIT1" localSheetId="47">#REF!</definedName>
    <definedName name="_LIT1" localSheetId="81">#REF!</definedName>
    <definedName name="_LIT1" localSheetId="36">#REF!</definedName>
    <definedName name="_LIT1" localSheetId="1">#REF!</definedName>
    <definedName name="_LIT1" localSheetId="27">#REF!</definedName>
    <definedName name="_LIT1" localSheetId="30">#N/A</definedName>
    <definedName name="_LIT1" localSheetId="31">#N/A</definedName>
    <definedName name="_LIT1" localSheetId="32">#N/A</definedName>
    <definedName name="_LIT1" localSheetId="34">#REF!</definedName>
    <definedName name="_LIT1" localSheetId="40">#REF!</definedName>
    <definedName name="_LIT1" localSheetId="48">#REF!</definedName>
    <definedName name="_LIT1" localSheetId="49">#REF!</definedName>
    <definedName name="_LIT1" localSheetId="50">#REF!</definedName>
    <definedName name="_LIT1" localSheetId="62">#REF!</definedName>
    <definedName name="_LIT1" localSheetId="63">#REF!</definedName>
    <definedName name="_LIT1" localSheetId="69">#REF!</definedName>
    <definedName name="_LIT1" localSheetId="70">#REF!</definedName>
    <definedName name="_LIT1" localSheetId="82">#REF!</definedName>
    <definedName name="_LIT1" localSheetId="83">#REF!</definedName>
    <definedName name="_LIT1" localSheetId="22">#REF!</definedName>
    <definedName name="_LIT1" localSheetId="23">#REF!</definedName>
    <definedName name="_LIT1">#REF!</definedName>
    <definedName name="_LL2" localSheetId="86" hidden="1">{FALSE,FALSE,-1.25,-15.5,484.5,276.75,FALSE,FALSE,TRUE,TRUE,0,12,#N/A,46,#N/A,2.93460490463215,15.35,1,FALSE,FALSE,3,TRUE,1,FALSE,100,"Swvu.PLA1.","ACwvu.PLA1.",#N/A,FALSE,FALSE,0,0,0,0,2,"","",TRUE,TRUE,FALSE,FALSE,1,60,#N/A,#N/A,FALSE,FALSE,FALSE,FALSE,FALSE,FALSE,FALSE,9,65532,65532,FALSE,FALSE,TRUE,TRUE,TRUE}</definedName>
    <definedName name="_LL2" localSheetId="87" hidden="1">{FALSE,FALSE,-1.25,-15.5,484.5,276.75,FALSE,FALSE,TRUE,TRUE,0,12,#N/A,46,#N/A,2.93460490463215,15.35,1,FALSE,FALSE,3,TRUE,1,FALSE,100,"Swvu.PLA1.","ACwvu.PLA1.",#N/A,FALSE,FALSE,0,0,0,0,2,"","",TRUE,TRUE,FALSE,FALSE,1,60,#N/A,#N/A,FALSE,FALSE,FALSE,FALSE,FALSE,FALSE,FALSE,9,65532,65532,FALSE,FALSE,TRUE,TRUE,TRUE}</definedName>
    <definedName name="_LL2" localSheetId="88" hidden="1">{FALSE,FALSE,-1.25,-15.5,484.5,276.75,FALSE,FALSE,TRUE,TRUE,0,12,#N/A,46,#N/A,2.93460490463215,15.35,1,FALSE,FALSE,3,TRUE,1,FALSE,100,"Swvu.PLA1.","ACwvu.PLA1.",#N/A,FALSE,FALSE,0,0,0,0,2,"","",TRUE,TRUE,FALSE,FALSE,1,60,#N/A,#N/A,FALSE,FALSE,FALSE,FALSE,FALSE,FALSE,FALSE,9,65532,65532,FALSE,FALSE,TRUE,TRUE,TRUE}</definedName>
    <definedName name="_LL2" localSheetId="89" hidden="1">{FALSE,FALSE,-1.25,-15.5,484.5,276.75,FALSE,FALSE,TRUE,TRUE,0,12,#N/A,46,#N/A,2.93460490463215,15.35,1,FALSE,FALSE,3,TRUE,1,FALSE,100,"Swvu.PLA1.","ACwvu.PLA1.",#N/A,FALSE,FALSE,0,0,0,0,2,"","",TRUE,TRUE,FALSE,FALSE,1,60,#N/A,#N/A,FALSE,FALSE,FALSE,FALSE,FALSE,FALSE,FALSE,9,65532,65532,FALSE,FALSE,TRUE,TRUE,TRUE}</definedName>
    <definedName name="_LL2" localSheetId="91" hidden="1">{FALSE,FALSE,-1.25,-15.5,484.5,276.75,FALSE,FALSE,TRUE,TRUE,0,12,#N/A,46,#N/A,2.93460490463215,15.35,1,FALSE,FALSE,3,TRUE,1,FALSE,100,"Swvu.PLA1.","ACwvu.PLA1.",#N/A,FALSE,FALSE,0,0,0,0,2,"","",TRUE,TRUE,FALSE,FALSE,1,60,#N/A,#N/A,FALSE,FALSE,FALSE,FALSE,FALSE,FALSE,FALSE,9,65532,65532,FALSE,FALSE,TRUE,TRUE,TRUE}</definedName>
    <definedName name="_LL2" localSheetId="92" hidden="1">{FALSE,FALSE,-1.25,-15.5,484.5,276.75,FALSE,FALSE,TRUE,TRUE,0,12,#N/A,46,#N/A,2.93460490463215,15.35,1,FALSE,FALSE,3,TRUE,1,FALSE,100,"Swvu.PLA1.","ACwvu.PLA1.",#N/A,FALSE,FALSE,0,0,0,0,2,"","",TRUE,TRUE,FALSE,FALSE,1,60,#N/A,#N/A,FALSE,FALSE,FALSE,FALSE,FALSE,FALSE,FALSE,9,65532,65532,FALSE,FALSE,TRUE,TRUE,TRUE}</definedName>
    <definedName name="_LL2" localSheetId="93" hidden="1">{FALSE,FALSE,-1.25,-15.5,484.5,276.75,FALSE,FALSE,TRUE,TRUE,0,12,#N/A,46,#N/A,2.93460490463215,15.35,1,FALSE,FALSE,3,TRUE,1,FALSE,100,"Swvu.PLA1.","ACwvu.PLA1.",#N/A,FALSE,FALSE,0,0,0,0,2,"","",TRUE,TRUE,FALSE,FALSE,1,60,#N/A,#N/A,FALSE,FALSE,FALSE,FALSE,FALSE,FALSE,FALSE,9,65532,65532,FALSE,FALSE,TRUE,TRUE,TRUE}</definedName>
    <definedName name="_LL2" localSheetId="15" hidden="1">{FALSE,FALSE,-1.25,-15.5,484.5,276.75,FALSE,FALSE,TRUE,TRUE,0,12,#N/A,46,#N/A,2.93460490463215,15.35,1,FALSE,FALSE,3,TRUE,1,FALSE,100,"Swvu.PLA1.","ACwvu.PLA1.",#N/A,FALSE,FALSE,0,0,0,0,2,"","",TRUE,TRUE,FALSE,FALSE,1,60,#N/A,#N/A,FALSE,FALSE,FALSE,FALSE,FALSE,FALSE,FALSE,9,65532,65532,FALSE,FALSE,TRUE,TRUE,TRUE}</definedName>
    <definedName name="_LL2" localSheetId="16" hidden="1">{FALSE,FALSE,-1.25,-15.5,484.5,276.75,FALSE,FALSE,TRUE,TRUE,0,12,#N/A,46,#N/A,2.93460490463215,15.35,1,FALSE,FALSE,3,TRUE,1,FALSE,100,"Swvu.PLA1.","ACwvu.PLA1.",#N/A,FALSE,FALSE,0,0,0,0,2,"","",TRUE,TRUE,FALSE,FALSE,1,60,#N/A,#N/A,FALSE,FALSE,FALSE,FALSE,FALSE,FALSE,FALSE,9,65532,65532,FALSE,FALSE,TRUE,TRUE,TRUE}</definedName>
    <definedName name="_LL2" localSheetId="17" hidden="1">{FALSE,FALSE,-1.25,-15.5,484.5,276.75,FALSE,FALSE,TRUE,TRUE,0,12,#N/A,46,#N/A,2.93460490463215,15.35,1,FALSE,FALSE,3,TRUE,1,FALSE,100,"Swvu.PLA1.","ACwvu.PLA1.",#N/A,FALSE,FALSE,0,0,0,0,2,"","",TRUE,TRUE,FALSE,FALSE,1,60,#N/A,#N/A,FALSE,FALSE,FALSE,FALSE,FALSE,FALSE,FALSE,9,65532,65532,FALSE,FALSE,TRUE,TRUE,TRUE}</definedName>
    <definedName name="_LL2" localSheetId="25" hidden="1">{FALSE,FALSE,-1.25,-15.5,484.5,276.75,FALSE,FALSE,TRUE,TRUE,0,12,#N/A,46,#N/A,2.93460490463215,15.35,1,FALSE,FALSE,3,TRUE,1,FALSE,100,"Swvu.PLA1.","ACwvu.PLA1.",#N/A,FALSE,FALSE,0,0,0,0,2,"","",TRUE,TRUE,FALSE,FALSE,1,60,#N/A,#N/A,FALSE,FALSE,FALSE,FALSE,FALSE,FALSE,FALSE,9,65532,65532,FALSE,FALSE,TRUE,TRUE,TRUE}</definedName>
    <definedName name="_LL2" localSheetId="26" hidden="1">{FALSE,FALSE,-1.25,-15.5,484.5,276.75,FALSE,FALSE,TRUE,TRUE,0,12,#N/A,46,#N/A,2.93460490463215,15.35,1,FALSE,FALSE,3,TRUE,1,FALSE,100,"Swvu.PLA1.","ACwvu.PLA1.",#N/A,FALSE,FALSE,0,0,0,0,2,"","",TRUE,TRUE,FALSE,FALSE,1,60,#N/A,#N/A,FALSE,FALSE,FALSE,FALSE,FALSE,FALSE,FALSE,9,65532,65532,FALSE,FALSE,TRUE,TRUE,TRUE}</definedName>
    <definedName name="_LL2" localSheetId="28" hidden="1">{FALSE,FALSE,-1.25,-15.5,484.5,276.75,FALSE,FALSE,TRUE,TRUE,0,12,#N/A,46,#N/A,2.93460490463215,15.35,1,FALSE,FALSE,3,TRUE,1,FALSE,100,"Swvu.PLA1.","ACwvu.PLA1.",#N/A,FALSE,FALSE,0,0,0,0,2,"","",TRUE,TRUE,FALSE,FALSE,1,60,#N/A,#N/A,FALSE,FALSE,FALSE,FALSE,FALSE,FALSE,FALSE,9,65532,65532,FALSE,FALSE,TRUE,TRUE,TRUE}</definedName>
    <definedName name="_LL2" localSheetId="33" hidden="1">{FALSE,FALSE,-1.25,-15.5,484.5,276.75,FALSE,FALSE,TRUE,TRUE,0,12,#N/A,46,#N/A,2.93460490463215,15.35,1,FALSE,FALSE,3,TRUE,1,FALSE,100,"Swvu.PLA1.","ACwvu.PLA1.",#N/A,FALSE,FALSE,0,0,0,0,2,"","",TRUE,TRUE,FALSE,FALSE,1,60,#N/A,#N/A,FALSE,FALSE,FALSE,FALSE,FALSE,FALSE,FALSE,9,65532,65532,FALSE,FALSE,TRUE,TRUE,TRUE}</definedName>
    <definedName name="_LL2" localSheetId="37" hidden="1">{FALSE,FALSE,-1.25,-15.5,484.5,276.75,FALSE,FALSE,TRUE,TRUE,0,12,#N/A,46,#N/A,2.93460490463215,15.35,1,FALSE,FALSE,3,TRUE,1,FALSE,100,"Swvu.PLA1.","ACwvu.PLA1.",#N/A,FALSE,FALSE,0,0,0,0,2,"","",TRUE,TRUE,FALSE,FALSE,1,60,#N/A,#N/A,FALSE,FALSE,FALSE,FALSE,FALSE,FALSE,FALSE,9,65532,65532,FALSE,FALSE,TRUE,TRUE,TRUE}</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9" hidden="1">{FALSE,FALSE,-1.25,-15.5,484.5,276.75,FALSE,FALSE,TRUE,TRUE,0,12,#N/A,46,#N/A,2.93460490463215,15.35,1,FALSE,FALSE,3,TRUE,1,FALSE,100,"Swvu.PLA1.","ACwvu.PLA1.",#N/A,FALSE,FALSE,0,0,0,0,2,"","",TRUE,TRUE,FALSE,FALSE,1,60,#N/A,#N/A,FALSE,FALSE,FALSE,FALSE,FALSE,FALSE,FALSE,9,65532,65532,FALSE,FALSE,TRUE,TRUE,TRUE}</definedName>
    <definedName name="_LL2" localSheetId="10" hidden="1">{FALSE,FALSE,-1.25,-15.5,484.5,276.75,FALSE,FALSE,TRUE,TRUE,0,12,#N/A,46,#N/A,2.93460490463215,15.35,1,FALSE,FALSE,3,TRUE,1,FALSE,100,"Swvu.PLA1.","ACwvu.PLA1.",#N/A,FALSE,FALSE,0,0,0,0,2,"","",TRUE,TRUE,FALSE,FALSE,1,60,#N/A,#N/A,FALSE,FALSE,FALSE,FALSE,FALSE,FALSE,FALSE,9,65532,65532,FALSE,FALSE,TRUE,TRUE,TRUE}</definedName>
    <definedName name="_LL2" localSheetId="11" hidden="1">{FALSE,FALSE,-1.25,-15.5,484.5,276.75,FALSE,FALSE,TRUE,TRUE,0,12,#N/A,46,#N/A,2.93460490463215,15.35,1,FALSE,FALSE,3,TRUE,1,FALSE,100,"Swvu.PLA1.","ACwvu.PLA1.",#N/A,FALSE,FALSE,0,0,0,0,2,"","",TRUE,TRUE,FALSE,FALSE,1,60,#N/A,#N/A,FALSE,FALSE,FALSE,FALSE,FALSE,FALSE,FALSE,9,65532,65532,FALSE,FALSE,TRUE,TRUE,TRUE}</definedName>
    <definedName name="_LL2" localSheetId="38" hidden="1">{FALSE,FALSE,-1.25,-15.5,484.5,276.75,FALSE,FALSE,TRUE,TRUE,0,12,#N/A,46,#N/A,2.93460490463215,15.35,1,FALSE,FALSE,3,TRUE,1,FALSE,100,"Swvu.PLA1.","ACwvu.PLA1.",#N/A,FALSE,FALSE,0,0,0,0,2,"","",TRUE,TRUE,FALSE,FALSE,1,60,#N/A,#N/A,FALSE,FALSE,FALSE,FALSE,FALSE,FALSE,FALSE,9,65532,65532,FALSE,FALSE,TRUE,TRUE,TRUE}</definedName>
    <definedName name="_LL2" localSheetId="47" hidden="1">{FALSE,FALSE,-1.25,-15.5,484.5,276.75,FALSE,FALSE,TRUE,TRUE,0,12,#N/A,46,#N/A,2.93460490463215,15.35,1,FALSE,FALSE,3,TRUE,1,FALSE,100,"Swvu.PLA1.","ACwvu.PLA1.",#N/A,FALSE,FALSE,0,0,0,0,2,"","",TRUE,TRUE,FALSE,FALSE,1,60,#N/A,#N/A,FALSE,FALSE,FALSE,FALSE,FALSE,FALSE,FALSE,9,65532,65532,FALSE,FALSE,TRUE,TRUE,TRUE}</definedName>
    <definedName name="_LL2" localSheetId="81" hidden="1">{FALSE,FALSE,-1.25,-15.5,484.5,276.75,FALSE,FALSE,TRUE,TRUE,0,12,#N/A,46,#N/A,2.93460490463215,15.35,1,FALSE,FALSE,3,TRUE,1,FALSE,100,"Swvu.PLA1.","ACwvu.PLA1.",#N/A,FALSE,FALSE,0,0,0,0,2,"","",TRUE,TRUE,FALSE,FALSE,1,60,#N/A,#N/A,FALSE,FALSE,FALSE,FALSE,FALSE,FALSE,FALSE,9,65532,65532,FALSE,FALSE,TRUE,TRUE,TRUE}</definedName>
    <definedName name="_LL2" localSheetId="36" hidden="1">{FALSE,FALSE,-1.25,-15.5,484.5,276.75,FALSE,FALSE,TRUE,TRUE,0,12,#N/A,46,#N/A,2.93460490463215,15.35,1,FALSE,FALSE,3,TRUE,1,FALSE,100,"Swvu.PLA1.","ACwvu.PLA1.",#N/A,FALSE,FALSE,0,0,0,0,2,"","",TRUE,TRUE,FALSE,FALSE,1,60,#N/A,#N/A,FALSE,FALSE,FALSE,FALSE,FALSE,FALSE,FALSE,9,65532,65532,FALSE,FALSE,TRUE,TRUE,TRUE}</definedName>
    <definedName name="_LL2" localSheetId="1" hidden="1">{FALSE,FALSE,-1.25,-15.5,484.5,276.75,FALSE,FALSE,TRUE,TRUE,0,12,#N/A,46,#N/A,2.93460490463215,15.35,1,FALSE,FALSE,3,TRUE,1,FALSE,100,"Swvu.PLA1.","ACwvu.PLA1.",#N/A,FALSE,FALSE,0,0,0,0,2,"","",TRUE,TRUE,FALSE,FALSE,1,60,#N/A,#N/A,FALSE,FALSE,FALSE,FALSE,FALSE,FALSE,FALSE,9,65532,65532,FALSE,FALSE,TRUE,TRUE,TRUE}</definedName>
    <definedName name="_LL2" localSheetId="24" hidden="1">{FALSE,FALSE,-1.25,-15.5,484.5,276.75,FALSE,FALSE,TRUE,TRUE,0,12,#N/A,46,#N/A,2.93460490463215,15.35,1,FALSE,FALSE,3,TRUE,1,FALSE,100,"Swvu.PLA1.","ACwvu.PLA1.",#N/A,FALSE,FALSE,0,0,0,0,2,"","",TRUE,TRUE,FALSE,FALSE,1,60,#N/A,#N/A,FALSE,FALSE,FALSE,FALSE,FALSE,FALSE,FALSE,9,65532,65532,FALSE,FALSE,TRUE,TRUE,TRUE}</definedName>
    <definedName name="_LL2" localSheetId="27" hidden="1">{FALSE,FALSE,-1.25,-15.5,484.5,276.75,FALSE,FALSE,TRUE,TRUE,0,12,#N/A,46,#N/A,2.93460490463215,15.35,1,FALSE,FALSE,3,TRUE,1,FALSE,100,"Swvu.PLA1.","ACwvu.PLA1.",#N/A,FALSE,FALSE,0,0,0,0,2,"","",TRUE,TRUE,FALSE,FALSE,1,60,#N/A,#N/A,FALSE,FALSE,FALSE,FALSE,FALSE,FALSE,FALSE,9,65532,65532,FALSE,FALSE,TRUE,TRUE,TRUE}</definedName>
    <definedName name="_LL2" localSheetId="29" hidden="1">{FALSE,FALSE,-1.25,-15.5,484.5,276.75,FALSE,FALSE,TRUE,TRUE,0,12,#N/A,46,#N/A,2.93460490463215,15.35,1,FALSE,FALSE,3,TRUE,1,FALSE,100,"Swvu.PLA1.","ACwvu.PLA1.",#N/A,FALSE,FALSE,0,0,0,0,2,"","",TRUE,TRUE,FALSE,FALSE,1,60,#N/A,#N/A,FALSE,FALSE,FALSE,FALSE,FALSE,FALSE,FALSE,9,65532,65532,FALSE,FALSE,TRUE,TRUE,TRUE}</definedName>
    <definedName name="_LL2" localSheetId="34" hidden="1">{FALSE,FALSE,-1.25,-15.5,484.5,276.75,FALSE,FALSE,TRUE,TRUE,0,12,#N/A,46,#N/A,2.93460490463215,15.35,1,FALSE,FALSE,3,TRUE,1,FALSE,100,"Swvu.PLA1.","ACwvu.PLA1.",#N/A,FALSE,FALSE,0,0,0,0,2,"","",TRUE,TRUE,FALSE,FALSE,1,60,#N/A,#N/A,FALSE,FALSE,FALSE,FALSE,FALSE,FALSE,FALSE,9,65532,65532,FALSE,FALSE,TRUE,TRUE,TRUE}</definedName>
    <definedName name="_LL2" localSheetId="35" hidden="1">{FALSE,FALSE,-1.25,-15.5,484.5,276.75,FALSE,FALSE,TRUE,TRUE,0,12,#N/A,46,#N/A,2.93460490463215,15.35,1,FALSE,FALSE,3,TRUE,1,FALSE,100,"Swvu.PLA1.","ACwvu.PLA1.",#N/A,FALSE,FALSE,0,0,0,0,2,"","",TRUE,TRUE,FALSE,FALSE,1,60,#N/A,#N/A,FALSE,FALSE,FALSE,FALSE,FALSE,FALSE,FALSE,9,65532,65532,FALSE,FALSE,TRUE,TRUE,TRUE}</definedName>
    <definedName name="_LL2" localSheetId="39" hidden="1">{FALSE,FALSE,-1.25,-15.5,484.5,276.75,FALSE,FALSE,TRUE,TRUE,0,12,#N/A,46,#N/A,2.93460490463215,15.35,1,FALSE,FALSE,3,TRUE,1,FALSE,100,"Swvu.PLA1.","ACwvu.PLA1.",#N/A,FALSE,FALSE,0,0,0,0,2,"","",TRUE,TRUE,FALSE,FALSE,1,60,#N/A,#N/A,FALSE,FALSE,FALSE,FALSE,FALSE,FALSE,FALSE,9,65532,65532,FALSE,FALSE,TRUE,TRUE,TRUE}</definedName>
    <definedName name="_LL2" localSheetId="40" hidden="1">{FALSE,FALSE,-1.25,-15.5,484.5,276.75,FALSE,FALSE,TRUE,TRUE,0,12,#N/A,46,#N/A,2.93460490463215,15.35,1,FALSE,FALSE,3,TRUE,1,FALSE,100,"Swvu.PLA1.","ACwvu.PLA1.",#N/A,FALSE,FALSE,0,0,0,0,2,"","",TRUE,TRUE,FALSE,FALSE,1,60,#N/A,#N/A,FALSE,FALSE,FALSE,FALSE,FALSE,FALSE,FALSE,9,65532,65532,FALSE,FALSE,TRUE,TRUE,TRUE}</definedName>
    <definedName name="_LL2" localSheetId="3" hidden="1">{FALSE,FALSE,-1.25,-15.5,484.5,276.75,FALSE,FALSE,TRUE,TRUE,0,12,#N/A,46,#N/A,2.93460490463215,15.35,1,FALSE,FALSE,3,TRUE,1,FALSE,100,"Swvu.PLA1.","ACwvu.PLA1.",#N/A,FALSE,FALSE,0,0,0,0,2,"","",TRUE,TRUE,FALSE,FALSE,1,60,#N/A,#N/A,FALSE,FALSE,FALSE,FALSE,FALSE,FALSE,FALSE,9,65532,65532,FALSE,FALSE,TRUE,TRUE,TRUE}</definedName>
    <definedName name="_LL2" localSheetId="41" hidden="1">{FALSE,FALSE,-1.25,-15.5,484.5,276.75,FALSE,FALSE,TRUE,TRUE,0,12,#N/A,46,#N/A,2.93460490463215,15.35,1,FALSE,FALSE,3,TRUE,1,FALSE,100,"Swvu.PLA1.","ACwvu.PLA1.",#N/A,FALSE,FALSE,0,0,0,0,2,"","",TRUE,TRUE,FALSE,FALSE,1,60,#N/A,#N/A,FALSE,FALSE,FALSE,FALSE,FALSE,FALSE,FALSE,9,65532,65532,FALSE,FALSE,TRUE,TRUE,TRUE}</definedName>
    <definedName name="_LL2" localSheetId="42" hidden="1">{FALSE,FALSE,-1.25,-15.5,484.5,276.75,FALSE,FALSE,TRUE,TRUE,0,12,#N/A,46,#N/A,2.93460490463215,15.35,1,FALSE,FALSE,3,TRUE,1,FALSE,100,"Swvu.PLA1.","ACwvu.PLA1.",#N/A,FALSE,FALSE,0,0,0,0,2,"","",TRUE,TRUE,FALSE,FALSE,1,60,#N/A,#N/A,FALSE,FALSE,FALSE,FALSE,FALSE,FALSE,FALSE,9,65532,65532,FALSE,FALSE,TRUE,TRUE,TRUE}</definedName>
    <definedName name="_LL2" localSheetId="43" hidden="1">{FALSE,FALSE,-1.25,-15.5,484.5,276.75,FALSE,FALSE,TRUE,TRUE,0,12,#N/A,46,#N/A,2.93460490463215,15.35,1,FALSE,FALSE,3,TRUE,1,FALSE,100,"Swvu.PLA1.","ACwvu.PLA1.",#N/A,FALSE,FALSE,0,0,0,0,2,"","",TRUE,TRUE,FALSE,FALSE,1,60,#N/A,#N/A,FALSE,FALSE,FALSE,FALSE,FALSE,FALSE,FALSE,9,65532,65532,FALSE,FALSE,TRUE,TRUE,TRUE}</definedName>
    <definedName name="_LL2" localSheetId="44" hidden="1">{FALSE,FALSE,-1.25,-15.5,484.5,276.75,FALSE,FALSE,TRUE,TRUE,0,12,#N/A,46,#N/A,2.93460490463215,15.35,1,FALSE,FALSE,3,TRUE,1,FALSE,100,"Swvu.PLA1.","ACwvu.PLA1.",#N/A,FALSE,FALSE,0,0,0,0,2,"","",TRUE,TRUE,FALSE,FALSE,1,60,#N/A,#N/A,FALSE,FALSE,FALSE,FALSE,FALSE,FALSE,FALSE,9,65532,65532,FALSE,FALSE,TRUE,TRUE,TRUE}</definedName>
    <definedName name="_LL2" localSheetId="48" hidden="1">{FALSE,FALSE,-1.25,-15.5,484.5,276.75,FALSE,FALSE,TRUE,TRUE,0,12,#N/A,46,#N/A,2.93460490463215,15.35,1,FALSE,FALSE,3,TRUE,1,FALSE,100,"Swvu.PLA1.","ACwvu.PLA1.",#N/A,FALSE,FALSE,0,0,0,0,2,"","",TRUE,TRUE,FALSE,FALSE,1,60,#N/A,#N/A,FALSE,FALSE,FALSE,FALSE,FALSE,FALSE,FALSE,9,65532,65532,FALSE,FALSE,TRUE,TRUE,TRUE}</definedName>
    <definedName name="_LL2" localSheetId="49" hidden="1">{FALSE,FALSE,-1.25,-15.5,484.5,276.75,FALSE,FALSE,TRUE,TRUE,0,12,#N/A,46,#N/A,2.93460490463215,15.35,1,FALSE,FALSE,3,TRUE,1,FALSE,100,"Swvu.PLA1.","ACwvu.PLA1.",#N/A,FALSE,FALSE,0,0,0,0,2,"","",TRUE,TRUE,FALSE,FALSE,1,60,#N/A,#N/A,FALSE,FALSE,FALSE,FALSE,FALSE,FALSE,FALSE,9,65532,65532,FALSE,FALSE,TRUE,TRUE,TRUE}</definedName>
    <definedName name="_LL2" localSheetId="50" hidden="1">{FALSE,FALSE,-1.25,-15.5,484.5,276.75,FALSE,FALSE,TRUE,TRUE,0,12,#N/A,46,#N/A,2.93460490463215,15.35,1,FALSE,FALSE,3,TRUE,1,FALSE,100,"Swvu.PLA1.","ACwvu.PLA1.",#N/A,FALSE,FALSE,0,0,0,0,2,"","",TRUE,TRUE,FALSE,FALSE,1,60,#N/A,#N/A,FALSE,FALSE,FALSE,FALSE,FALSE,FALSE,FALSE,9,65532,65532,FALSE,FALSE,TRUE,TRUE,TRUE}</definedName>
    <definedName name="_LL2" localSheetId="62" hidden="1">{FALSE,FALSE,-1.25,-15.5,484.5,276.75,FALSE,FALSE,TRUE,TRUE,0,12,#N/A,46,#N/A,2.93460490463215,15.35,1,FALSE,FALSE,3,TRUE,1,FALSE,100,"Swvu.PLA1.","ACwvu.PLA1.",#N/A,FALSE,FALSE,0,0,0,0,2,"","",TRUE,TRUE,FALSE,FALSE,1,60,#N/A,#N/A,FALSE,FALSE,FALSE,FALSE,FALSE,FALSE,FALSE,9,65532,65532,FALSE,FALSE,TRUE,TRUE,TRUE}</definedName>
    <definedName name="_LL2" localSheetId="63" hidden="1">{FALSE,FALSE,-1.25,-15.5,484.5,276.75,FALSE,FALSE,TRUE,TRUE,0,12,#N/A,46,#N/A,2.93460490463215,15.35,1,FALSE,FALSE,3,TRUE,1,FALSE,100,"Swvu.PLA1.","ACwvu.PLA1.",#N/A,FALSE,FALSE,0,0,0,0,2,"","",TRUE,TRUE,FALSE,FALSE,1,60,#N/A,#N/A,FALSE,FALSE,FALSE,FALSE,FALSE,FALSE,FALSE,9,65532,65532,FALSE,FALSE,TRUE,TRUE,TRUE}</definedName>
    <definedName name="_LL2" localSheetId="64" hidden="1">{FALSE,FALSE,-1.25,-15.5,484.5,276.75,FALSE,FALSE,TRUE,TRUE,0,12,#N/A,46,#N/A,2.93460490463215,15.35,1,FALSE,FALSE,3,TRUE,1,FALSE,100,"Swvu.PLA1.","ACwvu.PLA1.",#N/A,FALSE,FALSE,0,0,0,0,2,"","",TRUE,TRUE,FALSE,FALSE,1,60,#N/A,#N/A,FALSE,FALSE,FALSE,FALSE,FALSE,FALSE,FALSE,9,65532,65532,FALSE,FALSE,TRUE,TRUE,TRUE}</definedName>
    <definedName name="_LL2" localSheetId="65" hidden="1">{FALSE,FALSE,-1.25,-15.5,484.5,276.75,FALSE,FALSE,TRUE,TRUE,0,12,#N/A,46,#N/A,2.93460490463215,15.35,1,FALSE,FALSE,3,TRUE,1,FALSE,100,"Swvu.PLA1.","ACwvu.PLA1.",#N/A,FALSE,FALSE,0,0,0,0,2,"","",TRUE,TRUE,FALSE,FALSE,1,60,#N/A,#N/A,FALSE,FALSE,FALSE,FALSE,FALSE,FALSE,FALSE,9,65532,65532,FALSE,FALSE,TRUE,TRUE,TRUE}</definedName>
    <definedName name="_LL2" localSheetId="66" hidden="1">{FALSE,FALSE,-1.25,-15.5,484.5,276.75,FALSE,FALSE,TRUE,TRUE,0,12,#N/A,46,#N/A,2.93460490463215,15.35,1,FALSE,FALSE,3,TRUE,1,FALSE,100,"Swvu.PLA1.","ACwvu.PLA1.",#N/A,FALSE,FALSE,0,0,0,0,2,"","",TRUE,TRUE,FALSE,FALSE,1,60,#N/A,#N/A,FALSE,FALSE,FALSE,FALSE,FALSE,FALSE,FALSE,9,65532,65532,FALSE,FALSE,TRUE,TRUE,TRUE}</definedName>
    <definedName name="_LL2" localSheetId="67" hidden="1">{FALSE,FALSE,-1.25,-15.5,484.5,276.75,FALSE,FALSE,TRUE,TRUE,0,12,#N/A,46,#N/A,2.93460490463215,15.35,1,FALSE,FALSE,3,TRUE,1,FALSE,100,"Swvu.PLA1.","ACwvu.PLA1.",#N/A,FALSE,FALSE,0,0,0,0,2,"","",TRUE,TRUE,FALSE,FALSE,1,60,#N/A,#N/A,FALSE,FALSE,FALSE,FALSE,FALSE,FALSE,FALSE,9,65532,65532,FALSE,FALSE,TRUE,TRUE,TRUE}</definedName>
    <definedName name="_LL2" localSheetId="69" hidden="1">{FALSE,FALSE,-1.25,-15.5,484.5,276.75,FALSE,FALSE,TRUE,TRUE,0,12,#N/A,46,#N/A,2.93460490463215,15.35,1,FALSE,FALSE,3,TRUE,1,FALSE,100,"Swvu.PLA1.","ACwvu.PLA1.",#N/A,FALSE,FALSE,0,0,0,0,2,"","",TRUE,TRUE,FALSE,FALSE,1,60,#N/A,#N/A,FALSE,FALSE,FALSE,FALSE,FALSE,FALSE,FALSE,9,65532,65532,FALSE,FALSE,TRUE,TRUE,TRUE}</definedName>
    <definedName name="_LL2" localSheetId="70" hidden="1">{FALSE,FALSE,-1.25,-15.5,484.5,276.75,FALSE,FALSE,TRUE,TRUE,0,12,#N/A,46,#N/A,2.93460490463215,15.35,1,FALSE,FALSE,3,TRUE,1,FALSE,100,"Swvu.PLA1.","ACwvu.PLA1.",#N/A,FALSE,FALSE,0,0,0,0,2,"","",TRUE,TRUE,FALSE,FALSE,1,60,#N/A,#N/A,FALSE,FALSE,FALSE,FALSE,FALSE,FALSE,FALSE,9,65532,65532,FALSE,FALSE,TRUE,TRUE,TRUE}</definedName>
    <definedName name="_LL2" localSheetId="82" hidden="1">{FALSE,FALSE,-1.25,-15.5,484.5,276.75,FALSE,FALSE,TRUE,TRUE,0,12,#N/A,46,#N/A,2.93460490463215,15.35,1,FALSE,FALSE,3,TRUE,1,FALSE,100,"Swvu.PLA1.","ACwvu.PLA1.",#N/A,FALSE,FALSE,0,0,0,0,2,"","",TRUE,TRUE,FALSE,FALSE,1,60,#N/A,#N/A,FALSE,FALSE,FALSE,FALSE,FALSE,FALSE,FALSE,9,65532,65532,FALSE,FALSE,TRUE,TRUE,TRUE}</definedName>
    <definedName name="_LL2" localSheetId="83" hidden="1">{FALSE,FALSE,-1.25,-15.5,484.5,276.75,FALSE,FALSE,TRUE,TRUE,0,12,#N/A,46,#N/A,2.93460490463215,15.35,1,FALSE,FALSE,3,TRUE,1,FALSE,100,"Swvu.PLA1.","ACwvu.PLA1.",#N/A,FALSE,FALSE,0,0,0,0,2,"","",TRUE,TRUE,FALSE,FALSE,1,60,#N/A,#N/A,FALSE,FALSE,FALSE,FALSE,FALSE,FALSE,FALSE,9,65532,65532,FALSE,FALSE,TRUE,TRUE,TRUE}</definedName>
    <definedName name="_LL2" localSheetId="84" hidden="1">{FALSE,FALSE,-1.25,-15.5,484.5,276.75,FALSE,FALSE,TRUE,TRUE,0,12,#N/A,46,#N/A,2.93460490463215,15.35,1,FALSE,FALSE,3,TRUE,1,FALSE,100,"Swvu.PLA1.","ACwvu.PLA1.",#N/A,FALSE,FALSE,0,0,0,0,2,"","",TRUE,TRUE,FALSE,FALSE,1,60,#N/A,#N/A,FALSE,FALSE,FALSE,FALSE,FALSE,FALSE,FALSE,9,65532,65532,FALSE,FALSE,TRUE,TRUE,TRUE}</definedName>
    <definedName name="_LL2" localSheetId="85" hidden="1">{FALSE,FALSE,-1.25,-15.5,484.5,276.75,FALSE,FALSE,TRUE,TRUE,0,12,#N/A,46,#N/A,2.93460490463215,15.35,1,FALSE,FALSE,3,TRUE,1,FALSE,100,"Swvu.PLA1.","ACwvu.PLA1.",#N/A,FALSE,FALSE,0,0,0,0,2,"","",TRUE,TRUE,FALSE,FALSE,1,60,#N/A,#N/A,FALSE,FALSE,FALSE,FALSE,FALSE,FALSE,FALSE,9,65532,65532,FALSE,FALSE,TRUE,TRUE,TRUE}</definedName>
    <definedName name="_LL2" localSheetId="22" hidden="1">{FALSE,FALSE,-1.25,-15.5,484.5,276.75,FALSE,FALSE,TRUE,TRUE,0,12,#N/A,46,#N/A,2.93460490463215,15.35,1,FALSE,FALSE,3,TRUE,1,FALSE,100,"Swvu.PLA1.","ACwvu.PLA1.",#N/A,FALSE,FALSE,0,0,0,0,2,"","",TRUE,TRUE,FALSE,FALSE,1,60,#N/A,#N/A,FALSE,FALSE,FALSE,FALSE,FALSE,FALSE,FALSE,9,65532,65532,FALSE,FALSE,TRUE,TRUE,TRUE}</definedName>
    <definedName name="_LL2" localSheetId="23"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6">#REF!</definedName>
    <definedName name="_M" localSheetId="87">#REF!</definedName>
    <definedName name="_M" localSheetId="88">#REF!</definedName>
    <definedName name="_M" localSheetId="89">#REF!</definedName>
    <definedName name="_M" localSheetId="91">#REF!</definedName>
    <definedName name="_M" localSheetId="92">#REF!</definedName>
    <definedName name="_M" localSheetId="93">#REF!</definedName>
    <definedName name="_M" localSheetId="15">#REF!</definedName>
    <definedName name="_M" localSheetId="17">#REF!</definedName>
    <definedName name="_M" localSheetId="33">#REF!</definedName>
    <definedName name="_M" localSheetId="37">#REF!</definedName>
    <definedName name="_M" localSheetId="38">#REF!</definedName>
    <definedName name="_M" localSheetId="47">#REF!</definedName>
    <definedName name="_M" localSheetId="81">#REF!</definedName>
    <definedName name="_M" localSheetId="36">#REF!</definedName>
    <definedName name="_M" localSheetId="1">#REF!</definedName>
    <definedName name="_M" localSheetId="29">#REF!</definedName>
    <definedName name="_M" localSheetId="34">#REF!</definedName>
    <definedName name="_M" localSheetId="48">#REF!</definedName>
    <definedName name="_M" localSheetId="49">#REF!</definedName>
    <definedName name="_M" localSheetId="50">#REF!</definedName>
    <definedName name="_M" localSheetId="82">#REF!</definedName>
    <definedName name="_M" localSheetId="83">#REF!</definedName>
    <definedName name="_M" localSheetId="84">#REF!</definedName>
    <definedName name="_M" localSheetId="22">#REF!</definedName>
    <definedName name="_M" localSheetId="23">#REF!</definedName>
    <definedName name="_M">#REF!</definedName>
    <definedName name="_MAR1" localSheetId="86">#REF!</definedName>
    <definedName name="_MAR1" localSheetId="87">#REF!</definedName>
    <definedName name="_MAR1" localSheetId="88">#REF!</definedName>
    <definedName name="_MAR1" localSheetId="89">#REF!</definedName>
    <definedName name="_MAR1" localSheetId="91">#REF!</definedName>
    <definedName name="_MAR1" localSheetId="92">#REF!</definedName>
    <definedName name="_MAR1" localSheetId="93">#REF!</definedName>
    <definedName name="_MAR1" localSheetId="15">#REF!</definedName>
    <definedName name="_MAR1" localSheetId="17">#REF!</definedName>
    <definedName name="_MAR1" localSheetId="47">#REF!</definedName>
    <definedName name="_MAR1" localSheetId="81">#REF!</definedName>
    <definedName name="_MAR1" localSheetId="36">#REF!</definedName>
    <definedName name="_MAR1" localSheetId="1">#REF!</definedName>
    <definedName name="_MAR1" localSheetId="29">#REF!</definedName>
    <definedName name="_MAR1" localSheetId="34">#REF!</definedName>
    <definedName name="_MAR1" localSheetId="48">#REF!</definedName>
    <definedName name="_MAR1" localSheetId="49">#REF!</definedName>
    <definedName name="_MAR1" localSheetId="50">#REF!</definedName>
    <definedName name="_MAR1" localSheetId="82">#REF!</definedName>
    <definedName name="_MAR1" localSheetId="83">#REF!</definedName>
    <definedName name="_MAR1" localSheetId="22">#REF!</definedName>
    <definedName name="_MAR1" localSheetId="23">#REF!</definedName>
    <definedName name="_MAR1">#REF!</definedName>
    <definedName name="_MAR2" localSheetId="86">#REF!</definedName>
    <definedName name="_MAR2" localSheetId="87">#REF!</definedName>
    <definedName name="_MAR2" localSheetId="88">#REF!</definedName>
    <definedName name="_MAR2" localSheetId="89">#REF!</definedName>
    <definedName name="_MAR2" localSheetId="91">#REF!</definedName>
    <definedName name="_MAR2" localSheetId="92">#REF!</definedName>
    <definedName name="_MAR2" localSheetId="93">#REF!</definedName>
    <definedName name="_MAR2" localSheetId="15">#REF!</definedName>
    <definedName name="_MAR2" localSheetId="17">#REF!</definedName>
    <definedName name="_MAR2" localSheetId="47">#REF!</definedName>
    <definedName name="_MAR2" localSheetId="81">#REF!</definedName>
    <definedName name="_MAR2" localSheetId="36">#REF!</definedName>
    <definedName name="_MAR2" localSheetId="1">#REF!</definedName>
    <definedName name="_MAR2" localSheetId="29">#REF!</definedName>
    <definedName name="_MAR2" localSheetId="34">#REF!</definedName>
    <definedName name="_MAR2" localSheetId="48">#REF!</definedName>
    <definedName name="_MAR2" localSheetId="49">#REF!</definedName>
    <definedName name="_MAR2" localSheetId="50">#REF!</definedName>
    <definedName name="_MAR2" localSheetId="82">#REF!</definedName>
    <definedName name="_MAR2" localSheetId="83">#REF!</definedName>
    <definedName name="_MAR2" localSheetId="22">#REF!</definedName>
    <definedName name="_MAR2" localSheetId="23">#REF!</definedName>
    <definedName name="_MAR2">#REF!</definedName>
    <definedName name="_MAR3" localSheetId="86">#REF!</definedName>
    <definedName name="_MAR3" localSheetId="87">#REF!</definedName>
    <definedName name="_MAR3" localSheetId="88">#REF!</definedName>
    <definedName name="_MAR3" localSheetId="89">#REF!</definedName>
    <definedName name="_MAR3" localSheetId="91">#REF!</definedName>
    <definedName name="_MAR3" localSheetId="92">#REF!</definedName>
    <definedName name="_MAR3" localSheetId="93">#REF!</definedName>
    <definedName name="_MAR3" localSheetId="15">#REF!</definedName>
    <definedName name="_MAR3" localSheetId="17">#REF!</definedName>
    <definedName name="_MAR3" localSheetId="47">#REF!</definedName>
    <definedName name="_MAR3" localSheetId="81">#REF!</definedName>
    <definedName name="_MAR3" localSheetId="36">#REF!</definedName>
    <definedName name="_MAR3" localSheetId="1">#REF!</definedName>
    <definedName name="_MAR3" localSheetId="34">#REF!</definedName>
    <definedName name="_MAR3" localSheetId="48">#REF!</definedName>
    <definedName name="_MAR3" localSheetId="49">#REF!</definedName>
    <definedName name="_MAR3" localSheetId="50">#REF!</definedName>
    <definedName name="_MAR3" localSheetId="82">#REF!</definedName>
    <definedName name="_MAR3" localSheetId="83">#REF!</definedName>
    <definedName name="_MAR3" localSheetId="22">#REF!</definedName>
    <definedName name="_MAR3" localSheetId="23">#REF!</definedName>
    <definedName name="_MAR3">#REF!</definedName>
    <definedName name="_MAR4" localSheetId="86">#REF!</definedName>
    <definedName name="_MAR4" localSheetId="87">#REF!</definedName>
    <definedName name="_MAR4" localSheetId="88">#REF!</definedName>
    <definedName name="_MAR4" localSheetId="89">#REF!</definedName>
    <definedName name="_MAR4" localSheetId="91">#REF!</definedName>
    <definedName name="_MAR4" localSheetId="92">#REF!</definedName>
    <definedName name="_MAR4" localSheetId="93">#REF!</definedName>
    <definedName name="_MAR4" localSheetId="15">#REF!</definedName>
    <definedName name="_MAR4" localSheetId="17">#REF!</definedName>
    <definedName name="_MAR4" localSheetId="47">#REF!</definedName>
    <definedName name="_MAR4" localSheetId="81">#REF!</definedName>
    <definedName name="_MAR4" localSheetId="36">#REF!</definedName>
    <definedName name="_MAR4" localSheetId="1">#REF!</definedName>
    <definedName name="_MAR4" localSheetId="34">#REF!</definedName>
    <definedName name="_MAR4" localSheetId="48">#REF!</definedName>
    <definedName name="_MAR4" localSheetId="49">#REF!</definedName>
    <definedName name="_MAR4" localSheetId="50">#REF!</definedName>
    <definedName name="_MAR4" localSheetId="82">#REF!</definedName>
    <definedName name="_MAR4" localSheetId="83">#REF!</definedName>
    <definedName name="_MAR4" localSheetId="22">#REF!</definedName>
    <definedName name="_MAR4" localSheetId="23">#REF!</definedName>
    <definedName name="_MAR4">#REF!</definedName>
    <definedName name="_MAR5" localSheetId="86">#REF!</definedName>
    <definedName name="_MAR5" localSheetId="87">#REF!</definedName>
    <definedName name="_MAR5" localSheetId="88">#REF!</definedName>
    <definedName name="_MAR5" localSheetId="89">#REF!</definedName>
    <definedName name="_MAR5" localSheetId="91">#REF!</definedName>
    <definedName name="_MAR5" localSheetId="92">#REF!</definedName>
    <definedName name="_MAR5" localSheetId="93">#REF!</definedName>
    <definedName name="_MAR5" localSheetId="15">#REF!</definedName>
    <definedName name="_MAR5" localSheetId="17">#REF!</definedName>
    <definedName name="_MAR5" localSheetId="47">#REF!</definedName>
    <definedName name="_MAR5" localSheetId="81">#REF!</definedName>
    <definedName name="_MAR5" localSheetId="36">#REF!</definedName>
    <definedName name="_MAR5" localSheetId="1">#REF!</definedName>
    <definedName name="_MAR5" localSheetId="34">#REF!</definedName>
    <definedName name="_MAR5" localSheetId="48">#REF!</definedName>
    <definedName name="_MAR5" localSheetId="49">#REF!</definedName>
    <definedName name="_MAR5" localSheetId="50">#REF!</definedName>
    <definedName name="_MAR5" localSheetId="82">#REF!</definedName>
    <definedName name="_MAR5" localSheetId="83">#REF!</definedName>
    <definedName name="_MAR5" localSheetId="22">#REF!</definedName>
    <definedName name="_MAR5" localSheetId="23">#REF!</definedName>
    <definedName name="_MAR5">#REF!</definedName>
    <definedName name="_MAR6" localSheetId="86">#REF!</definedName>
    <definedName name="_MAR6" localSheetId="87">#REF!</definedName>
    <definedName name="_MAR6" localSheetId="88">#REF!</definedName>
    <definedName name="_MAR6" localSheetId="89">#REF!</definedName>
    <definedName name="_MAR6" localSheetId="91">#REF!</definedName>
    <definedName name="_MAR6" localSheetId="92">#REF!</definedName>
    <definedName name="_MAR6" localSheetId="93">#REF!</definedName>
    <definedName name="_MAR6" localSheetId="15">#REF!</definedName>
    <definedName name="_MAR6" localSheetId="17">#REF!</definedName>
    <definedName name="_MAR6" localSheetId="47">#REF!</definedName>
    <definedName name="_MAR6" localSheetId="81">#REF!</definedName>
    <definedName name="_MAR6" localSheetId="36">#REF!</definedName>
    <definedName name="_MAR6" localSheetId="1">#REF!</definedName>
    <definedName name="_MAR6" localSheetId="34">#REF!</definedName>
    <definedName name="_MAR6" localSheetId="48">#REF!</definedName>
    <definedName name="_MAR6" localSheetId="49">#REF!</definedName>
    <definedName name="_MAR6" localSheetId="50">#REF!</definedName>
    <definedName name="_MAR6" localSheetId="82">#REF!</definedName>
    <definedName name="_MAR6" localSheetId="83">#REF!</definedName>
    <definedName name="_MAR6" localSheetId="22">#REF!</definedName>
    <definedName name="_MAR6" localSheetId="23">#REF!</definedName>
    <definedName name="_MAR6">#REF!</definedName>
    <definedName name="_MatMult_A" localSheetId="86" hidden="1">'[44]Fax a enviar'!#REF!</definedName>
    <definedName name="_MatMult_A" localSheetId="87" hidden="1">'[44]Fax a enviar'!#REF!</definedName>
    <definedName name="_MatMult_A" localSheetId="88" hidden="1">'[44]Fax a enviar'!#REF!</definedName>
    <definedName name="_MatMult_A" localSheetId="89" hidden="1">'[44]Fax a enviar'!#REF!</definedName>
    <definedName name="_MatMult_A" localSheetId="91" hidden="1">'[44]Fax a enviar'!#REF!</definedName>
    <definedName name="_MatMult_A" localSheetId="92" hidden="1">'[44]Fax a enviar'!#REF!</definedName>
    <definedName name="_MatMult_A" localSheetId="93" hidden="1">'[44]Fax a enviar'!#REF!</definedName>
    <definedName name="_MatMult_A" localSheetId="15" hidden="1">#REF!</definedName>
    <definedName name="_MatMult_A" localSheetId="17" hidden="1">#REF!</definedName>
    <definedName name="_MatMult_A" localSheetId="28" hidden="1">#REF!</definedName>
    <definedName name="_MatMult_A" localSheetId="47" hidden="1">#REF!</definedName>
    <definedName name="_MatMult_A" localSheetId="36" hidden="1">'[44]Fax a enviar'!#REF!</definedName>
    <definedName name="_MatMult_A" localSheetId="1" hidden="1">'[44]Fax a enviar'!#REF!</definedName>
    <definedName name="_MatMult_A" localSheetId="27" hidden="1">#REF!</definedName>
    <definedName name="_MatMult_A" localSheetId="29" hidden="1">'[44]Fax a enviar'!#REF!</definedName>
    <definedName name="_MatMult_A" localSheetId="34" hidden="1">'[44]Fax a enviar'!#REF!</definedName>
    <definedName name="_MatMult_A" localSheetId="39" hidden="1">'[44]Fax a enviar'!#REF!</definedName>
    <definedName name="_MatMult_A" localSheetId="48" hidden="1">#REF!</definedName>
    <definedName name="_MatMult_A" localSheetId="49" hidden="1">#REF!</definedName>
    <definedName name="_MatMult_A" localSheetId="50" hidden="1">#REF!</definedName>
    <definedName name="_MatMult_A" localSheetId="69" hidden="1">#REF!</definedName>
    <definedName name="_MatMult_A" localSheetId="83" hidden="1">'[44]Fax a enviar'!#REF!</definedName>
    <definedName name="_MatMult_A" localSheetId="84" hidden="1">'[44]Fax a enviar'!#REF!</definedName>
    <definedName name="_MatMult_A" localSheetId="22" hidden="1">#REF!</definedName>
    <definedName name="_MatMult_A" localSheetId="23" hidden="1">'[44]Fax a enviar'!#REF!</definedName>
    <definedName name="_MatMult_A" hidden="1">#REF!</definedName>
    <definedName name="_MatMult_AxB" localSheetId="86" hidden="1">'[44]Fax a enviar'!#REF!</definedName>
    <definedName name="_MatMult_AxB" localSheetId="87" hidden="1">'[44]Fax a enviar'!#REF!</definedName>
    <definedName name="_MatMult_AxB" localSheetId="88" hidden="1">'[44]Fax a enviar'!#REF!</definedName>
    <definedName name="_MatMult_AxB" localSheetId="89" hidden="1">'[44]Fax a enviar'!#REF!</definedName>
    <definedName name="_MatMult_AxB" localSheetId="91" hidden="1">'[44]Fax a enviar'!#REF!</definedName>
    <definedName name="_MatMult_AxB" localSheetId="92" hidden="1">'[44]Fax a enviar'!#REF!</definedName>
    <definedName name="_MatMult_AxB" localSheetId="93" hidden="1">'[44]Fax a enviar'!#REF!</definedName>
    <definedName name="_MatMult_AxB" localSheetId="15" hidden="1">#REF!</definedName>
    <definedName name="_MatMult_AxB" localSheetId="17" hidden="1">#REF!</definedName>
    <definedName name="_MatMult_AxB" localSheetId="28" hidden="1">#REF!</definedName>
    <definedName name="_MatMult_AxB" localSheetId="47" hidden="1">#REF!</definedName>
    <definedName name="_MatMult_AxB" localSheetId="36" hidden="1">'[44]Fax a enviar'!#REF!</definedName>
    <definedName name="_MatMult_AxB" localSheetId="1" hidden="1">'[44]Fax a enviar'!#REF!</definedName>
    <definedName name="_MatMult_AxB" localSheetId="27" hidden="1">#REF!</definedName>
    <definedName name="_MatMult_AxB" localSheetId="29" hidden="1">'[44]Fax a enviar'!#REF!</definedName>
    <definedName name="_MatMult_AxB" localSheetId="34" hidden="1">'[44]Fax a enviar'!#REF!</definedName>
    <definedName name="_MatMult_AxB" localSheetId="39" hidden="1">'[44]Fax a enviar'!#REF!</definedName>
    <definedName name="_MatMult_AxB" localSheetId="48" hidden="1">#REF!</definedName>
    <definedName name="_MatMult_AxB" localSheetId="49" hidden="1">#REF!</definedName>
    <definedName name="_MatMult_AxB" localSheetId="50" hidden="1">#REF!</definedName>
    <definedName name="_MatMult_AxB" localSheetId="69" hidden="1">#REF!</definedName>
    <definedName name="_MatMult_AxB" localSheetId="83" hidden="1">'[44]Fax a enviar'!#REF!</definedName>
    <definedName name="_MatMult_AxB" localSheetId="84" hidden="1">'[44]Fax a enviar'!#REF!</definedName>
    <definedName name="_MatMult_AxB" localSheetId="22" hidden="1">#REF!</definedName>
    <definedName name="_MatMult_AxB" localSheetId="23" hidden="1">'[44]Fax a enviar'!#REF!</definedName>
    <definedName name="_MatMult_AxB" hidden="1">#REF!</definedName>
    <definedName name="_MatMult_B" localSheetId="86" hidden="1">'[44]Fax a enviar'!#REF!</definedName>
    <definedName name="_MatMult_B" localSheetId="87" hidden="1">'[44]Fax a enviar'!#REF!</definedName>
    <definedName name="_MatMult_B" localSheetId="88" hidden="1">'[44]Fax a enviar'!#REF!</definedName>
    <definedName name="_MatMult_B" localSheetId="89" hidden="1">'[44]Fax a enviar'!#REF!</definedName>
    <definedName name="_MatMult_B" localSheetId="91" hidden="1">'[44]Fax a enviar'!#REF!</definedName>
    <definedName name="_MatMult_B" localSheetId="92" hidden="1">'[44]Fax a enviar'!#REF!</definedName>
    <definedName name="_MatMult_B" localSheetId="93" hidden="1">'[44]Fax a enviar'!#REF!</definedName>
    <definedName name="_MatMult_B" localSheetId="15" hidden="1">#REF!</definedName>
    <definedName name="_MatMult_B" localSheetId="17" hidden="1">#REF!</definedName>
    <definedName name="_MatMult_B" localSheetId="28" hidden="1">#REF!</definedName>
    <definedName name="_MatMult_B" localSheetId="47" hidden="1">#REF!</definedName>
    <definedName name="_MatMult_B" localSheetId="36" hidden="1">'[44]Fax a enviar'!#REF!</definedName>
    <definedName name="_MatMult_B" localSheetId="1" hidden="1">'[44]Fax a enviar'!#REF!</definedName>
    <definedName name="_MatMult_B" localSheetId="27" hidden="1">#REF!</definedName>
    <definedName name="_MatMult_B" localSheetId="29" hidden="1">'[44]Fax a enviar'!#REF!</definedName>
    <definedName name="_MatMult_B" localSheetId="39" hidden="1">'[44]Fax a enviar'!#REF!</definedName>
    <definedName name="_MatMult_B" localSheetId="48" hidden="1">#REF!</definedName>
    <definedName name="_MatMult_B" localSheetId="49" hidden="1">#REF!</definedName>
    <definedName name="_MatMult_B" localSheetId="50" hidden="1">#REF!</definedName>
    <definedName name="_MatMult_B" localSheetId="69" hidden="1">#REF!</definedName>
    <definedName name="_MatMult_B" localSheetId="83" hidden="1">'[44]Fax a enviar'!#REF!</definedName>
    <definedName name="_MatMult_B" localSheetId="84" hidden="1">'[44]Fax a enviar'!#REF!</definedName>
    <definedName name="_MatMult_B" localSheetId="22" hidden="1">#REF!</definedName>
    <definedName name="_MatMult_B" localSheetId="23" hidden="1">'[44]Fax a enviar'!#REF!</definedName>
    <definedName name="_MatMult_B" hidden="1">#REF!</definedName>
    <definedName name="_mcv2" localSheetId="15">#REF!</definedName>
    <definedName name="_mcv2" localSheetId="17">#REF!</definedName>
    <definedName name="_mcv2" localSheetId="47">#REF!</definedName>
    <definedName name="_mcv2" localSheetId="36">[45]Q2!$E$63:$AH$63</definedName>
    <definedName name="_mcv2" localSheetId="1">[45]Q2!$E$63:$AH$63</definedName>
    <definedName name="_mcv2" localSheetId="29">[45]Q2!$E$63:$AH$63</definedName>
    <definedName name="_mcv2" localSheetId="48">#REF!</definedName>
    <definedName name="_mcv2" localSheetId="49">#REF!</definedName>
    <definedName name="_mcv2" localSheetId="50">#REF!</definedName>
    <definedName name="_mcv2" localSheetId="84">[45]Q2!$E$63:$AH$63</definedName>
    <definedName name="_mcv2" localSheetId="22">#REF!</definedName>
    <definedName name="_mcv2" localSheetId="23">[45]Q2!$E$63:$AH$63</definedName>
    <definedName name="_mcv2">#REF!</definedName>
    <definedName name="_me98" localSheetId="86">[26]Programa!#REF!</definedName>
    <definedName name="_me98" localSheetId="87">[26]Programa!#REF!</definedName>
    <definedName name="_me98" localSheetId="88">[26]Programa!#REF!</definedName>
    <definedName name="_me98" localSheetId="89">[26]Programa!#REF!</definedName>
    <definedName name="_me98" localSheetId="91">[26]Programa!#REF!</definedName>
    <definedName name="_me98" localSheetId="92">[26]Programa!#REF!</definedName>
    <definedName name="_me98" localSheetId="93">[26]Programa!#REF!</definedName>
    <definedName name="_me98" localSheetId="15">#REF!</definedName>
    <definedName name="_me98" localSheetId="17">#REF!</definedName>
    <definedName name="_me98" localSheetId="33">[26]Programa!#REF!</definedName>
    <definedName name="_me98" localSheetId="37">[26]Programa!#REF!</definedName>
    <definedName name="_me98" localSheetId="10">[26]Programa!#REF!</definedName>
    <definedName name="_me98" localSheetId="11">[26]Programa!#REF!</definedName>
    <definedName name="_me98" localSheetId="38">[26]Programa!#REF!</definedName>
    <definedName name="_me98" localSheetId="47">#REF!</definedName>
    <definedName name="_me98" localSheetId="36">[26]Programa!#REF!</definedName>
    <definedName name="_me98" localSheetId="1">[26]Programa!#REF!</definedName>
    <definedName name="_me98" localSheetId="29">[26]Programa!#REF!</definedName>
    <definedName name="_me98" localSheetId="34">[26]Programa!#REF!</definedName>
    <definedName name="_me98" localSheetId="39">[26]Programa!#REF!</definedName>
    <definedName name="_me98" localSheetId="48">#REF!</definedName>
    <definedName name="_me98" localSheetId="49">[26]Programa!#REF!</definedName>
    <definedName name="_me98" localSheetId="50">[26]Programa!#REF!</definedName>
    <definedName name="_me98" localSheetId="70">[26]Programa!#REF!</definedName>
    <definedName name="_me98" localSheetId="83">[26]Programa!#REF!</definedName>
    <definedName name="_me98" localSheetId="84">[26]Programa!#REF!</definedName>
    <definedName name="_me98" localSheetId="22">#REF!</definedName>
    <definedName name="_me98" localSheetId="23">[26]Programa!#REF!</definedName>
    <definedName name="_me98">#REF!</definedName>
    <definedName name="_MEX1" localSheetId="86">#REF!</definedName>
    <definedName name="_MEX1" localSheetId="87">#REF!</definedName>
    <definedName name="_MEX1" localSheetId="88">#REF!</definedName>
    <definedName name="_MEX1" localSheetId="89">#REF!</definedName>
    <definedName name="_MEX1" localSheetId="91">#REF!</definedName>
    <definedName name="_MEX1" localSheetId="92">#REF!</definedName>
    <definedName name="_MEX1" localSheetId="93">#REF!</definedName>
    <definedName name="_MEX1" localSheetId="15">#REF!</definedName>
    <definedName name="_MEX1" localSheetId="16">#REF!</definedName>
    <definedName name="_MEX1" localSheetId="17">#REF!</definedName>
    <definedName name="_MEX1" localSheetId="25">#REF!</definedName>
    <definedName name="_MEX1" localSheetId="26">#REF!</definedName>
    <definedName name="_MEX1" localSheetId="28">#REF!</definedName>
    <definedName name="_MEX1" localSheetId="33">#REF!</definedName>
    <definedName name="_MEX1" localSheetId="37">#REF!</definedName>
    <definedName name="_MEX1" localSheetId="38">#REF!</definedName>
    <definedName name="_MEX1" localSheetId="47">#REF!</definedName>
    <definedName name="_MEX1" localSheetId="81">#REF!</definedName>
    <definedName name="_MEX1" localSheetId="36">#REF!</definedName>
    <definedName name="_MEX1" localSheetId="1">#REF!</definedName>
    <definedName name="_MEX1" localSheetId="27">#REF!</definedName>
    <definedName name="_MEX1" localSheetId="30">#N/A</definedName>
    <definedName name="_MEX1" localSheetId="31">#N/A</definedName>
    <definedName name="_MEX1" localSheetId="32">#N/A</definedName>
    <definedName name="_MEX1" localSheetId="34">#REF!</definedName>
    <definedName name="_MEX1" localSheetId="39">#REF!</definedName>
    <definedName name="_MEX1" localSheetId="40">#REF!</definedName>
    <definedName name="_MEX1" localSheetId="44">#REF!</definedName>
    <definedName name="_MEX1" localSheetId="48">#REF!</definedName>
    <definedName name="_MEX1" localSheetId="49">#REF!</definedName>
    <definedName name="_MEX1" localSheetId="50">#REF!</definedName>
    <definedName name="_MEX1" localSheetId="62">#REF!</definedName>
    <definedName name="_MEX1" localSheetId="63">#REF!</definedName>
    <definedName name="_MEX1" localSheetId="69">#REF!</definedName>
    <definedName name="_MEX1" localSheetId="70">#REF!</definedName>
    <definedName name="_MEX1" localSheetId="82">#REF!</definedName>
    <definedName name="_MEX1" localSheetId="83">#REF!</definedName>
    <definedName name="_MEX1" localSheetId="84">#REF!</definedName>
    <definedName name="_MEX1" localSheetId="22">#REF!</definedName>
    <definedName name="_MEX1" localSheetId="23">#REF!</definedName>
    <definedName name="_MEX1">#REF!</definedName>
    <definedName name="_mk14" localSheetId="86">[46]NFPEntps!#REF!</definedName>
    <definedName name="_mk14" localSheetId="87">[46]NFPEntps!#REF!</definedName>
    <definedName name="_mk14" localSheetId="88">[46]NFPEntps!#REF!</definedName>
    <definedName name="_mk14" localSheetId="89">[46]NFPEntps!#REF!</definedName>
    <definedName name="_mk14" localSheetId="91">[46]NFPEntps!#REF!</definedName>
    <definedName name="_mk14" localSheetId="92">[46]NFPEntps!#REF!</definedName>
    <definedName name="_mk14" localSheetId="93">[46]NFPEntps!#REF!</definedName>
    <definedName name="_mk14" localSheetId="15">#REF!</definedName>
    <definedName name="_mk14" localSheetId="16">#REF!</definedName>
    <definedName name="_mk14" localSheetId="17">#REF!</definedName>
    <definedName name="_mk14" localSheetId="33">[46]NFPEntps!#REF!</definedName>
    <definedName name="_mk14" localSheetId="37">[46]NFPEntps!#REF!</definedName>
    <definedName name="_mk14" localSheetId="10">[46]NFPEntps!#REF!</definedName>
    <definedName name="_mk14" localSheetId="11">[46]NFPEntps!#REF!</definedName>
    <definedName name="_mk14" localSheetId="38">[46]NFPEntps!#REF!</definedName>
    <definedName name="_mk14" localSheetId="47">#REF!</definedName>
    <definedName name="_mk14" localSheetId="81">[46]NFPEntps!#REF!</definedName>
    <definedName name="_mk14" localSheetId="36">[46]NFPEntps!#REF!</definedName>
    <definedName name="_mk14" localSheetId="1">[46]NFPEntps!#REF!</definedName>
    <definedName name="_mk14" localSheetId="29">[46]NFPEntps!#REF!</definedName>
    <definedName name="_mk14" localSheetId="34">[46]NFPEntps!#REF!</definedName>
    <definedName name="_mk14" localSheetId="39">[46]NFPEntps!#REF!</definedName>
    <definedName name="_mk14" localSheetId="48">#REF!</definedName>
    <definedName name="_mk14" localSheetId="49">[46]NFPEntps!#REF!</definedName>
    <definedName name="_mk14" localSheetId="50">[46]NFPEntps!#REF!</definedName>
    <definedName name="_mk14" localSheetId="70">[46]NFPEntps!#REF!</definedName>
    <definedName name="_mk14" localSheetId="82">[46]NFPEntps!#REF!</definedName>
    <definedName name="_mk14" localSheetId="83">[46]NFPEntps!#REF!</definedName>
    <definedName name="_mk14" localSheetId="84">[46]NFPEntps!#REF!</definedName>
    <definedName name="_mk14" localSheetId="22">#REF!</definedName>
    <definedName name="_mk14" localSheetId="23">[46]NFPEntps!#REF!</definedName>
    <definedName name="_mk14">#REF!</definedName>
    <definedName name="_MTS2" localSheetId="15">#REF!</definedName>
    <definedName name="_MTS2" localSheetId="16">#REF!</definedName>
    <definedName name="_MTS2" localSheetId="17">#REF!</definedName>
    <definedName name="_MTS2" localSheetId="47">#REF!</definedName>
    <definedName name="_MTS2" localSheetId="81">'[47]Annual Tables'!#REF!</definedName>
    <definedName name="_MTS2" localSheetId="36">'[47]Annual Tables'!#REF!</definedName>
    <definedName name="_MTS2" localSheetId="1">'[47]Annual Tables'!#REF!</definedName>
    <definedName name="_MTS2" localSheetId="29">'[47]Annual Tables'!#REF!</definedName>
    <definedName name="_MTS2" localSheetId="34">'[47]Annual Tables'!#REF!</definedName>
    <definedName name="_MTS2" localSheetId="48">#REF!</definedName>
    <definedName name="_MTS2" localSheetId="49">'[47]Annual Tables'!#REF!</definedName>
    <definedName name="_MTS2" localSheetId="50">'[47]Annual Tables'!#REF!</definedName>
    <definedName name="_MTS2" localSheetId="82">'[47]Annual Tables'!#REF!</definedName>
    <definedName name="_MTS2" localSheetId="84">'[47]Annual Tables'!#REF!</definedName>
    <definedName name="_MTS2" localSheetId="22">#REF!</definedName>
    <definedName name="_MTS2" localSheetId="23">'[47]Annual Tables'!#REF!</definedName>
    <definedName name="_MTS2">#REF!</definedName>
    <definedName name="_NA1" localSheetId="15">#REF!</definedName>
    <definedName name="_NA1" localSheetId="17">#REF!</definedName>
    <definedName name="_NA1" localSheetId="47">#REF!</definedName>
    <definedName name="_NA1" localSheetId="81">[48]raw!#REF!</definedName>
    <definedName name="_NA1" localSheetId="36">[48]raw!#REF!</definedName>
    <definedName name="_NA1" localSheetId="1">[48]raw!#REF!</definedName>
    <definedName name="_NA1" localSheetId="29">[48]raw!#REF!</definedName>
    <definedName name="_NA1" localSheetId="48">#REF!</definedName>
    <definedName name="_NA1" localSheetId="49">[48]raw!#REF!</definedName>
    <definedName name="_NA1" localSheetId="50">[48]raw!#REF!</definedName>
    <definedName name="_NA1" localSheetId="82">[48]raw!#REF!</definedName>
    <definedName name="_NA1" localSheetId="84">[48]raw!#REF!</definedName>
    <definedName name="_NA1" localSheetId="22">#REF!</definedName>
    <definedName name="_NA1" localSheetId="23">[48]raw!#REF!</definedName>
    <definedName name="_NA1">#REF!</definedName>
    <definedName name="_NA2" localSheetId="15">#REF!</definedName>
    <definedName name="_NA2" localSheetId="17">#REF!</definedName>
    <definedName name="_NA2" localSheetId="47">#REF!</definedName>
    <definedName name="_NA2" localSheetId="81">[48]raw!#REF!</definedName>
    <definedName name="_NA2" localSheetId="36">[48]raw!#REF!</definedName>
    <definedName name="_NA2" localSheetId="1">[48]raw!#REF!</definedName>
    <definedName name="_NA2" localSheetId="29">[48]raw!#REF!</definedName>
    <definedName name="_NA2" localSheetId="48">#REF!</definedName>
    <definedName name="_NA2" localSheetId="49">[48]raw!#REF!</definedName>
    <definedName name="_NA2" localSheetId="50">[48]raw!#REF!</definedName>
    <definedName name="_NA2" localSheetId="82">[48]raw!#REF!</definedName>
    <definedName name="_NA2" localSheetId="84">[48]raw!#REF!</definedName>
    <definedName name="_NA2" localSheetId="22">#REF!</definedName>
    <definedName name="_NA2" localSheetId="23">[48]raw!#REF!</definedName>
    <definedName name="_NA2">#REF!</definedName>
    <definedName name="_NA3" localSheetId="15">#REF!</definedName>
    <definedName name="_NA3" localSheetId="17">#REF!</definedName>
    <definedName name="_NA3" localSheetId="47">#REF!</definedName>
    <definedName name="_NA3" localSheetId="81">[48]raw!#REF!</definedName>
    <definedName name="_NA3" localSheetId="36">[48]raw!#REF!</definedName>
    <definedName name="_NA3" localSheetId="1">[48]raw!#REF!</definedName>
    <definedName name="_NA3" localSheetId="29">[48]raw!#REF!</definedName>
    <definedName name="_NA3" localSheetId="48">#REF!</definedName>
    <definedName name="_NA3" localSheetId="49">[48]raw!#REF!</definedName>
    <definedName name="_NA3" localSheetId="50">[48]raw!#REF!</definedName>
    <definedName name="_NA3" localSheetId="82">[48]raw!#REF!</definedName>
    <definedName name="_NA3" localSheetId="84">[48]raw!#REF!</definedName>
    <definedName name="_NA3" localSheetId="22">#REF!</definedName>
    <definedName name="_NA3" localSheetId="23">[48]raw!#REF!</definedName>
    <definedName name="_NA3">#REF!</definedName>
    <definedName name="_NB1" localSheetId="15">#REF!</definedName>
    <definedName name="_NB1" localSheetId="17">#REF!</definedName>
    <definedName name="_NB1" localSheetId="47">#REF!</definedName>
    <definedName name="_NB1" localSheetId="36">[48]raw!#REF!</definedName>
    <definedName name="_NB1" localSheetId="1">[48]raw!#REF!</definedName>
    <definedName name="_NB1" localSheetId="29">[48]raw!#REF!</definedName>
    <definedName name="_NB1" localSheetId="48">#REF!</definedName>
    <definedName name="_NB1" localSheetId="49">#REF!</definedName>
    <definedName name="_NB1" localSheetId="50">#REF!</definedName>
    <definedName name="_NB1" localSheetId="84">[48]raw!#REF!</definedName>
    <definedName name="_NB1" localSheetId="22">#REF!</definedName>
    <definedName name="_NB1" localSheetId="23">[48]raw!#REF!</definedName>
    <definedName name="_NB1">#REF!</definedName>
    <definedName name="_NB2" localSheetId="15">#REF!</definedName>
    <definedName name="_NB2" localSheetId="17">#REF!</definedName>
    <definedName name="_NB2" localSheetId="47">#REF!</definedName>
    <definedName name="_NB2" localSheetId="36">[48]raw!#REF!</definedName>
    <definedName name="_NB2" localSheetId="1">[48]raw!#REF!</definedName>
    <definedName name="_NB2" localSheetId="29">[48]raw!#REF!</definedName>
    <definedName name="_NB2" localSheetId="48">#REF!</definedName>
    <definedName name="_NB2" localSheetId="49">#REF!</definedName>
    <definedName name="_NB2" localSheetId="50">#REF!</definedName>
    <definedName name="_NB2" localSheetId="84">[48]raw!#REF!</definedName>
    <definedName name="_NB2" localSheetId="22">#REF!</definedName>
    <definedName name="_NB2" localSheetId="23">[48]raw!#REF!</definedName>
    <definedName name="_NB2">#REF!</definedName>
    <definedName name="_NB3" localSheetId="86">[49]raw!$A$513:$F$513</definedName>
    <definedName name="_NB3" localSheetId="87">[49]raw!$A$513:$F$513</definedName>
    <definedName name="_NB3" localSheetId="88">[49]raw!$A$513:$F$513</definedName>
    <definedName name="_NB3" localSheetId="89">[49]raw!$A$513:$F$513</definedName>
    <definedName name="_NB3" localSheetId="91">[49]raw!$A$513:$F$513</definedName>
    <definedName name="_NB3" localSheetId="92">[49]raw!$A$513:$F$513</definedName>
    <definedName name="_NB3" localSheetId="93">[49]raw!$A$513:$F$513</definedName>
    <definedName name="_NB3" localSheetId="15">#REF!</definedName>
    <definedName name="_NB3" localSheetId="17">#REF!</definedName>
    <definedName name="_NB3" localSheetId="10">[49]raw!$A$513:$F$513</definedName>
    <definedName name="_NB3" localSheetId="11">[49]raw!$A$513:$F$513</definedName>
    <definedName name="_NB3" localSheetId="47">#REF!</definedName>
    <definedName name="_NB3" localSheetId="36">[49]raw!$A$513:$F$513</definedName>
    <definedName name="_NB3" localSheetId="1">[49]raw!$A$513:$F$513</definedName>
    <definedName name="_NB3" localSheetId="29">[49]raw!$A$513:$F$513</definedName>
    <definedName name="_NB3" localSheetId="34">[49]raw!$A$513:$F$513</definedName>
    <definedName name="_NB3" localSheetId="39">[49]raw!$A$513:$F$513</definedName>
    <definedName name="_NB3" localSheetId="48">#REF!</definedName>
    <definedName name="_NB3" localSheetId="49">[49]raw!$A$513:$F$513</definedName>
    <definedName name="_NB3" localSheetId="50">[49]raw!$A$513:$F$513</definedName>
    <definedName name="_NB3" localSheetId="70">[49]raw!$A$513:$F$513</definedName>
    <definedName name="_NB3" localSheetId="83">[49]raw!$A$513:$F$513</definedName>
    <definedName name="_NB3" localSheetId="84">[49]raw!$A$513:$F$513</definedName>
    <definedName name="_NB3" localSheetId="22">#REF!</definedName>
    <definedName name="_NB3" localSheetId="23">[49]raw!$A$513:$F$513</definedName>
    <definedName name="_NB3">#REF!</definedName>
    <definedName name="_NC1" localSheetId="86">[48]raw!#REF!</definedName>
    <definedName name="_NC1" localSheetId="87">[48]raw!#REF!</definedName>
    <definedName name="_NC1" localSheetId="88">[48]raw!#REF!</definedName>
    <definedName name="_NC1" localSheetId="89">[48]raw!#REF!</definedName>
    <definedName name="_NC1" localSheetId="91">[48]raw!#REF!</definedName>
    <definedName name="_NC1" localSheetId="92">[48]raw!#REF!</definedName>
    <definedName name="_NC1" localSheetId="93">[48]raw!#REF!</definedName>
    <definedName name="_NC1" localSheetId="15">#REF!</definedName>
    <definedName name="_NC1" localSheetId="17">#REF!</definedName>
    <definedName name="_NC1" localSheetId="33">[48]raw!#REF!</definedName>
    <definedName name="_NC1" localSheetId="37">[48]raw!#REF!</definedName>
    <definedName name="_NC1" localSheetId="38">[48]raw!#REF!</definedName>
    <definedName name="_NC1" localSheetId="47">#REF!</definedName>
    <definedName name="_NC1" localSheetId="36">[48]raw!#REF!</definedName>
    <definedName name="_NC1" localSheetId="1">[48]raw!#REF!</definedName>
    <definedName name="_NC1" localSheetId="29">[48]raw!#REF!</definedName>
    <definedName name="_NC1" localSheetId="34">[48]raw!#REF!</definedName>
    <definedName name="_NC1" localSheetId="39">[48]raw!#REF!</definedName>
    <definedName name="_NC1" localSheetId="48">#REF!</definedName>
    <definedName name="_NC1" localSheetId="49">[48]raw!#REF!</definedName>
    <definedName name="_NC1" localSheetId="50">[48]raw!#REF!</definedName>
    <definedName name="_NC1" localSheetId="83">[48]raw!#REF!</definedName>
    <definedName name="_NC1" localSheetId="84">[48]raw!#REF!</definedName>
    <definedName name="_NC1" localSheetId="22">#REF!</definedName>
    <definedName name="_NC1" localSheetId="23">[48]raw!#REF!</definedName>
    <definedName name="_NC1">#REF!</definedName>
    <definedName name="_NC3" localSheetId="15">#REF!</definedName>
    <definedName name="_NC3" localSheetId="17">#REF!</definedName>
    <definedName name="_NC3" localSheetId="33">[48]raw!#REF!</definedName>
    <definedName name="_NC3" localSheetId="37">[48]raw!#REF!</definedName>
    <definedName name="_NC3" localSheetId="38">[48]raw!#REF!</definedName>
    <definedName name="_NC3" localSheetId="47">#REF!</definedName>
    <definedName name="_NC3" localSheetId="36">[48]raw!#REF!</definedName>
    <definedName name="_NC3" localSheetId="1">[48]raw!#REF!</definedName>
    <definedName name="_NC3" localSheetId="29">[48]raw!#REF!</definedName>
    <definedName name="_NC3" localSheetId="34">[48]raw!#REF!</definedName>
    <definedName name="_NC3" localSheetId="39">[48]raw!#REF!</definedName>
    <definedName name="_NC3" localSheetId="48">#REF!</definedName>
    <definedName name="_NC3" localSheetId="49">[48]raw!#REF!</definedName>
    <definedName name="_NC3" localSheetId="50">[48]raw!#REF!</definedName>
    <definedName name="_NC3" localSheetId="84">[48]raw!#REF!</definedName>
    <definedName name="_NC3" localSheetId="22">#REF!</definedName>
    <definedName name="_NC3" localSheetId="23">[48]raw!#REF!</definedName>
    <definedName name="_NC3">#REF!</definedName>
    <definedName name="_NC4" localSheetId="86">[48]raw!#REF!</definedName>
    <definedName name="_NC4" localSheetId="87">[48]raw!#REF!</definedName>
    <definedName name="_NC4" localSheetId="88">[48]raw!#REF!</definedName>
    <definedName name="_NC4" localSheetId="89">[48]raw!#REF!</definedName>
    <definedName name="_NC4" localSheetId="91">[48]raw!#REF!</definedName>
    <definedName name="_NC4" localSheetId="92">[48]raw!#REF!</definedName>
    <definedName name="_NC4" localSheetId="93">[48]raw!#REF!</definedName>
    <definedName name="_NC4" localSheetId="15">#REF!</definedName>
    <definedName name="_NC4" localSheetId="17">#REF!</definedName>
    <definedName name="_NC4" localSheetId="33">[48]raw!#REF!</definedName>
    <definedName name="_NC4" localSheetId="37">[48]raw!#REF!</definedName>
    <definedName name="_NC4" localSheetId="38">[48]raw!#REF!</definedName>
    <definedName name="_NC4" localSheetId="47">#REF!</definedName>
    <definedName name="_NC4" localSheetId="36">[48]raw!#REF!</definedName>
    <definedName name="_NC4" localSheetId="1">[48]raw!#REF!</definedName>
    <definedName name="_NC4" localSheetId="29">[48]raw!#REF!</definedName>
    <definedName name="_NC4" localSheetId="34">[48]raw!#REF!</definedName>
    <definedName name="_NC4" localSheetId="39">[48]raw!#REF!</definedName>
    <definedName name="_NC4" localSheetId="48">#REF!</definedName>
    <definedName name="_NC4" localSheetId="49">[48]raw!#REF!</definedName>
    <definedName name="_NC4" localSheetId="50">[48]raw!#REF!</definedName>
    <definedName name="_NC4" localSheetId="83">[48]raw!#REF!</definedName>
    <definedName name="_NC4" localSheetId="84">[48]raw!#REF!</definedName>
    <definedName name="_NC4" localSheetId="22">#REF!</definedName>
    <definedName name="_NC4" localSheetId="23">[48]raw!#REF!</definedName>
    <definedName name="_NC4">#REF!</definedName>
    <definedName name="_npp2000" localSheetId="86">#REF!</definedName>
    <definedName name="_npp2000" localSheetId="87">#REF!</definedName>
    <definedName name="_npp2000" localSheetId="88">#REF!</definedName>
    <definedName name="_npp2000" localSheetId="89">#REF!</definedName>
    <definedName name="_npp2000" localSheetId="91">#REF!</definedName>
    <definedName name="_npp2000" localSheetId="92">#REF!</definedName>
    <definedName name="_npp2000" localSheetId="93">#REF!</definedName>
    <definedName name="_npp2000" localSheetId="15">#REF!</definedName>
    <definedName name="_npp2000" localSheetId="16">#REF!</definedName>
    <definedName name="_npp2000" localSheetId="17">#REF!</definedName>
    <definedName name="_npp2000" localSheetId="33">#REF!</definedName>
    <definedName name="_npp2000" localSheetId="37">#REF!</definedName>
    <definedName name="_npp2000" localSheetId="38">#REF!</definedName>
    <definedName name="_npp2000" localSheetId="47">#REF!</definedName>
    <definedName name="_npp2000" localSheetId="81">#REF!</definedName>
    <definedName name="_npp2000" localSheetId="36">#REF!</definedName>
    <definedName name="_npp2000" localSheetId="1">#REF!</definedName>
    <definedName name="_npp2000" localSheetId="34">#REF!</definedName>
    <definedName name="_npp2000" localSheetId="39">#REF!</definedName>
    <definedName name="_npp2000" localSheetId="48">#REF!</definedName>
    <definedName name="_npp2000" localSheetId="49">#REF!</definedName>
    <definedName name="_npp2000" localSheetId="50">#REF!</definedName>
    <definedName name="_npp2000" localSheetId="70">#REF!</definedName>
    <definedName name="_npp2000" localSheetId="82">#REF!</definedName>
    <definedName name="_npp2000" localSheetId="83">#REF!</definedName>
    <definedName name="_npp2000" localSheetId="84">#REF!</definedName>
    <definedName name="_npp2000" localSheetId="22">#REF!</definedName>
    <definedName name="_npp2000" localSheetId="23">#REF!</definedName>
    <definedName name="_npp2000">#REF!</definedName>
    <definedName name="_npp2001" localSheetId="86">#REF!</definedName>
    <definedName name="_npp2001" localSheetId="87">#REF!</definedName>
    <definedName name="_npp2001" localSheetId="88">#REF!</definedName>
    <definedName name="_npp2001" localSheetId="89">#REF!</definedName>
    <definedName name="_npp2001" localSheetId="91">#REF!</definedName>
    <definedName name="_npp2001" localSheetId="92">#REF!</definedName>
    <definedName name="_npp2001" localSheetId="93">#REF!</definedName>
    <definedName name="_npp2001" localSheetId="15">#REF!</definedName>
    <definedName name="_npp2001" localSheetId="16">#REF!</definedName>
    <definedName name="_npp2001" localSheetId="17">#REF!</definedName>
    <definedName name="_npp2001" localSheetId="47">#REF!</definedName>
    <definedName name="_npp2001" localSheetId="81">#REF!</definedName>
    <definedName name="_npp2001" localSheetId="36">#REF!</definedName>
    <definedName name="_npp2001" localSheetId="1">#REF!</definedName>
    <definedName name="_npp2001" localSheetId="34">#REF!</definedName>
    <definedName name="_npp2001" localSheetId="48">#REF!</definedName>
    <definedName name="_npp2001" localSheetId="49">#REF!</definedName>
    <definedName name="_npp2001" localSheetId="50">#REF!</definedName>
    <definedName name="_npp2001" localSheetId="70">#REF!</definedName>
    <definedName name="_npp2001" localSheetId="82">#REF!</definedName>
    <definedName name="_npp2001" localSheetId="83">#REF!</definedName>
    <definedName name="_npp2001" localSheetId="22">#REF!</definedName>
    <definedName name="_npp2001" localSheetId="23">#REF!</definedName>
    <definedName name="_npp2001">#REF!</definedName>
    <definedName name="_npp2002" localSheetId="86">#REF!</definedName>
    <definedName name="_npp2002" localSheetId="87">#REF!</definedName>
    <definedName name="_npp2002" localSheetId="88">#REF!</definedName>
    <definedName name="_npp2002" localSheetId="89">#REF!</definedName>
    <definedName name="_npp2002" localSheetId="91">#REF!</definedName>
    <definedName name="_npp2002" localSheetId="92">#REF!</definedName>
    <definedName name="_npp2002" localSheetId="93">#REF!</definedName>
    <definedName name="_npp2002" localSheetId="15">#REF!</definedName>
    <definedName name="_npp2002" localSheetId="16">#REF!</definedName>
    <definedName name="_npp2002" localSheetId="17">#REF!</definedName>
    <definedName name="_npp2002" localSheetId="47">#REF!</definedName>
    <definedName name="_npp2002" localSheetId="81">#REF!</definedName>
    <definedName name="_npp2002" localSheetId="36">#REF!</definedName>
    <definedName name="_npp2002" localSheetId="1">#REF!</definedName>
    <definedName name="_npp2002" localSheetId="34">#REF!</definedName>
    <definedName name="_npp2002" localSheetId="48">#REF!</definedName>
    <definedName name="_npp2002" localSheetId="49">#REF!</definedName>
    <definedName name="_npp2002" localSheetId="50">#REF!</definedName>
    <definedName name="_npp2002" localSheetId="70">#REF!</definedName>
    <definedName name="_npp2002" localSheetId="82">#REF!</definedName>
    <definedName name="_npp2002" localSheetId="83">#REF!</definedName>
    <definedName name="_npp2002" localSheetId="22">#REF!</definedName>
    <definedName name="_npp2002" localSheetId="23">#REF!</definedName>
    <definedName name="_npp2002">#REF!</definedName>
    <definedName name="_npp2003" localSheetId="86">#REF!</definedName>
    <definedName name="_npp2003" localSheetId="87">#REF!</definedName>
    <definedName name="_npp2003" localSheetId="88">#REF!</definedName>
    <definedName name="_npp2003" localSheetId="89">#REF!</definedName>
    <definedName name="_npp2003" localSheetId="91">#REF!</definedName>
    <definedName name="_npp2003" localSheetId="92">#REF!</definedName>
    <definedName name="_npp2003" localSheetId="93">#REF!</definedName>
    <definedName name="_npp2003" localSheetId="15">#REF!</definedName>
    <definedName name="_npp2003" localSheetId="17">#REF!</definedName>
    <definedName name="_npp2003" localSheetId="47">#REF!</definedName>
    <definedName name="_npp2003" localSheetId="81">#REF!</definedName>
    <definedName name="_npp2003" localSheetId="36">#REF!</definedName>
    <definedName name="_npp2003" localSheetId="1">#REF!</definedName>
    <definedName name="_npp2003" localSheetId="34">#REF!</definedName>
    <definedName name="_npp2003" localSheetId="48">#REF!</definedName>
    <definedName name="_npp2003" localSheetId="49">#REF!</definedName>
    <definedName name="_npp2003" localSheetId="50">#REF!</definedName>
    <definedName name="_npp2003" localSheetId="82">#REF!</definedName>
    <definedName name="_npp2003" localSheetId="83">#REF!</definedName>
    <definedName name="_npp2003" localSheetId="22">#REF!</definedName>
    <definedName name="_npp2003" localSheetId="23">#REF!</definedName>
    <definedName name="_npp2003">#REF!</definedName>
    <definedName name="_npp98" localSheetId="86">#REF!</definedName>
    <definedName name="_npp98" localSheetId="87">#REF!</definedName>
    <definedName name="_npp98" localSheetId="88">#REF!</definedName>
    <definedName name="_npp98" localSheetId="89">#REF!</definedName>
    <definedName name="_npp98" localSheetId="91">#REF!</definedName>
    <definedName name="_npp98" localSheetId="92">#REF!</definedName>
    <definedName name="_npp98" localSheetId="93">#REF!</definedName>
    <definedName name="_npp98" localSheetId="15">#REF!</definedName>
    <definedName name="_npp98" localSheetId="17">#REF!</definedName>
    <definedName name="_npp98" localSheetId="47">#REF!</definedName>
    <definedName name="_npp98" localSheetId="81">#REF!</definedName>
    <definedName name="_npp98" localSheetId="36">#REF!</definedName>
    <definedName name="_npp98" localSheetId="1">#REF!</definedName>
    <definedName name="_npp98" localSheetId="34">#REF!</definedName>
    <definedName name="_npp98" localSheetId="48">#REF!</definedName>
    <definedName name="_npp98" localSheetId="49">#REF!</definedName>
    <definedName name="_npp98" localSheetId="50">#REF!</definedName>
    <definedName name="_npp98" localSheetId="82">#REF!</definedName>
    <definedName name="_npp98" localSheetId="83">#REF!</definedName>
    <definedName name="_npp98" localSheetId="22">#REF!</definedName>
    <definedName name="_npp98" localSheetId="23">#REF!</definedName>
    <definedName name="_npp98">#REF!</definedName>
    <definedName name="_npp99" localSheetId="86">#REF!</definedName>
    <definedName name="_npp99" localSheetId="87">#REF!</definedName>
    <definedName name="_npp99" localSheetId="88">#REF!</definedName>
    <definedName name="_npp99" localSheetId="89">#REF!</definedName>
    <definedName name="_npp99" localSheetId="91">#REF!</definedName>
    <definedName name="_npp99" localSheetId="92">#REF!</definedName>
    <definedName name="_npp99" localSheetId="93">#REF!</definedName>
    <definedName name="_npp99" localSheetId="15">#REF!</definedName>
    <definedName name="_npp99" localSheetId="17">#REF!</definedName>
    <definedName name="_npp99" localSheetId="47">#REF!</definedName>
    <definedName name="_npp99" localSheetId="81">#REF!</definedName>
    <definedName name="_npp99" localSheetId="36">#REF!</definedName>
    <definedName name="_npp99" localSheetId="1">#REF!</definedName>
    <definedName name="_npp99" localSheetId="34">#REF!</definedName>
    <definedName name="_npp99" localSheetId="48">#REF!</definedName>
    <definedName name="_npp99" localSheetId="49">#REF!</definedName>
    <definedName name="_npp99" localSheetId="50">#REF!</definedName>
    <definedName name="_npp99" localSheetId="82">#REF!</definedName>
    <definedName name="_npp99" localSheetId="83">#REF!</definedName>
    <definedName name="_npp99" localSheetId="22">#REF!</definedName>
    <definedName name="_npp99" localSheetId="23">#REF!</definedName>
    <definedName name="_npp99">#REF!</definedName>
    <definedName name="_ORC98" localSheetId="86">#REF!</definedName>
    <definedName name="_ORC98" localSheetId="87">#REF!</definedName>
    <definedName name="_ORC98" localSheetId="88">#REF!</definedName>
    <definedName name="_ORC98" localSheetId="89">#REF!</definedName>
    <definedName name="_ORC98" localSheetId="91">#REF!</definedName>
    <definedName name="_ORC98" localSheetId="92">#REF!</definedName>
    <definedName name="_ORC98" localSheetId="93">#REF!</definedName>
    <definedName name="_ORC98" localSheetId="15">#REF!</definedName>
    <definedName name="_ORC98" localSheetId="17">#REF!</definedName>
    <definedName name="_ORC98" localSheetId="47">#REF!</definedName>
    <definedName name="_ORC98" localSheetId="81">#REF!</definedName>
    <definedName name="_ORC98" localSheetId="36">#REF!</definedName>
    <definedName name="_ORC98" localSheetId="1">#REF!</definedName>
    <definedName name="_ORC98" localSheetId="34">#REF!</definedName>
    <definedName name="_ORC98" localSheetId="48">#REF!</definedName>
    <definedName name="_ORC98" localSheetId="49">#REF!</definedName>
    <definedName name="_ORC98" localSheetId="50">#REF!</definedName>
    <definedName name="_ORC98" localSheetId="82">#REF!</definedName>
    <definedName name="_ORC98" localSheetId="83">#REF!</definedName>
    <definedName name="_ORC98" localSheetId="22">#REF!</definedName>
    <definedName name="_ORC98" localSheetId="23">#REF!</definedName>
    <definedName name="_ORC98">#REF!</definedName>
    <definedName name="_Order1" localSheetId="25" hidden="1">0</definedName>
    <definedName name="_Order1" localSheetId="26" hidden="1">0</definedName>
    <definedName name="_Order1" localSheetId="28" hidden="1">0</definedName>
    <definedName name="_Order1" localSheetId="27" hidden="1">255</definedName>
    <definedName name="_Order1" localSheetId="68" hidden="1">0</definedName>
    <definedName name="_Order1" localSheetId="69" hidden="1">255</definedName>
    <definedName name="_Order1" localSheetId="70" hidden="1">0</definedName>
    <definedName name="_Order1" localSheetId="22" hidden="1">0</definedName>
    <definedName name="_Order1" hidden="1">255</definedName>
    <definedName name="_Order2" localSheetId="30" hidden="1">0</definedName>
    <definedName name="_Order2" localSheetId="31" hidden="1">0</definedName>
    <definedName name="_Order2" localSheetId="32" hidden="1">0</definedName>
    <definedName name="_Order2" hidden="1">255</definedName>
    <definedName name="_os1">#N/A</definedName>
    <definedName name="_P" localSheetId="86">#REF!</definedName>
    <definedName name="_P" localSheetId="87">#REF!</definedName>
    <definedName name="_P" localSheetId="88">#REF!</definedName>
    <definedName name="_P" localSheetId="89">#REF!</definedName>
    <definedName name="_P" localSheetId="91">#REF!</definedName>
    <definedName name="_P" localSheetId="92">#REF!</definedName>
    <definedName name="_P" localSheetId="93">#REF!</definedName>
    <definedName name="_P" localSheetId="15">#REF!</definedName>
    <definedName name="_P" localSheetId="16">#REF!</definedName>
    <definedName name="_P" localSheetId="17">#REF!</definedName>
    <definedName name="_P" localSheetId="25">#REF!</definedName>
    <definedName name="_P" localSheetId="26">#REF!</definedName>
    <definedName name="_P" localSheetId="28">#REF!</definedName>
    <definedName name="_P" localSheetId="33">#REF!</definedName>
    <definedName name="_P" localSheetId="37">#REF!</definedName>
    <definedName name="_P" localSheetId="38">#REF!</definedName>
    <definedName name="_P" localSheetId="47">#REF!</definedName>
    <definedName name="_P" localSheetId="81">#REF!</definedName>
    <definedName name="_P" localSheetId="36">#REF!</definedName>
    <definedName name="_P" localSheetId="1">#REF!</definedName>
    <definedName name="_P" localSheetId="27">#REF!</definedName>
    <definedName name="_P" localSheetId="34">#REF!</definedName>
    <definedName name="_P" localSheetId="39">#REF!</definedName>
    <definedName name="_P" localSheetId="40">#REF!</definedName>
    <definedName name="_P" localSheetId="44">#REF!</definedName>
    <definedName name="_P" localSheetId="48">#REF!</definedName>
    <definedName name="_P" localSheetId="49">#REF!</definedName>
    <definedName name="_P" localSheetId="50">#REF!</definedName>
    <definedName name="_P" localSheetId="69">#REF!</definedName>
    <definedName name="_P" localSheetId="70">#REF!</definedName>
    <definedName name="_P" localSheetId="82">#REF!</definedName>
    <definedName name="_P" localSheetId="83">#REF!</definedName>
    <definedName name="_P" localSheetId="84">#REF!</definedName>
    <definedName name="_P" localSheetId="22">#REF!</definedName>
    <definedName name="_P" localSheetId="23">#REF!</definedName>
    <definedName name="_P">#REF!</definedName>
    <definedName name="_PAG2" localSheetId="86">[47]Index!#REF!</definedName>
    <definedName name="_PAG2" localSheetId="87">[47]Index!#REF!</definedName>
    <definedName name="_PAG2" localSheetId="88">[47]Index!#REF!</definedName>
    <definedName name="_PAG2" localSheetId="89">[47]Index!#REF!</definedName>
    <definedName name="_PAG2" localSheetId="91">[47]Index!#REF!</definedName>
    <definedName name="_PAG2" localSheetId="92">[47]Index!#REF!</definedName>
    <definedName name="_PAG2" localSheetId="93">[47]Index!#REF!</definedName>
    <definedName name="_PAG2" localSheetId="15">#REF!</definedName>
    <definedName name="_PAG2" localSheetId="17">#REF!</definedName>
    <definedName name="_PAG2" localSheetId="33">[47]Index!#REF!</definedName>
    <definedName name="_PAG2" localSheetId="37">[47]Index!#REF!</definedName>
    <definedName name="_PAG2" localSheetId="38">[47]Index!#REF!</definedName>
    <definedName name="_PAG2" localSheetId="47">#REF!</definedName>
    <definedName name="_PAG2" localSheetId="81">[47]Index!#REF!</definedName>
    <definedName name="_PAG2" localSheetId="36">[47]Index!#REF!</definedName>
    <definedName name="_PAG2" localSheetId="1">[47]Index!#REF!</definedName>
    <definedName name="_PAG2" localSheetId="29">[47]Index!#REF!</definedName>
    <definedName name="_PAG2" localSheetId="34">[47]Index!#REF!</definedName>
    <definedName name="_PAG2" localSheetId="48">#REF!</definedName>
    <definedName name="_PAG2" localSheetId="49">#REF!</definedName>
    <definedName name="_PAG2" localSheetId="50">[47]Index!#REF!</definedName>
    <definedName name="_PAG2" localSheetId="82">[47]Index!#REF!</definedName>
    <definedName name="_PAG2" localSheetId="83">[47]Index!#REF!</definedName>
    <definedName name="_PAG2" localSheetId="84">[47]Index!#REF!</definedName>
    <definedName name="_PAG2" localSheetId="22">#REF!</definedName>
    <definedName name="_PAG2" localSheetId="23">[47]Index!#REF!</definedName>
    <definedName name="_PAG2">#REF!</definedName>
    <definedName name="_PAG3" localSheetId="15">#REF!</definedName>
    <definedName name="_PAG3" localSheetId="17">#REF!</definedName>
    <definedName name="_PAG3" localSheetId="47">#REF!</definedName>
    <definedName name="_PAG3" localSheetId="81">[47]Index!#REF!</definedName>
    <definedName name="_PAG3" localSheetId="36">[47]Index!#REF!</definedName>
    <definedName name="_PAG3" localSheetId="1">[47]Index!#REF!</definedName>
    <definedName name="_PAG3" localSheetId="29">[47]Index!#REF!</definedName>
    <definedName name="_PAG3" localSheetId="34">[47]Index!#REF!</definedName>
    <definedName name="_PAG3" localSheetId="48">#REF!</definedName>
    <definedName name="_PAG3" localSheetId="49">#REF!</definedName>
    <definedName name="_PAG3" localSheetId="50">[47]Index!#REF!</definedName>
    <definedName name="_PAG3" localSheetId="82">[47]Index!#REF!</definedName>
    <definedName name="_PAG3" localSheetId="84">[47]Index!#REF!</definedName>
    <definedName name="_PAG3" localSheetId="22">#REF!</definedName>
    <definedName name="_PAG3" localSheetId="23">[47]Index!#REF!</definedName>
    <definedName name="_PAG3">#REF!</definedName>
    <definedName name="_PAG4" localSheetId="15">#REF!</definedName>
    <definedName name="_PAG4" localSheetId="17">#REF!</definedName>
    <definedName name="_PAG4" localSheetId="47">#REF!</definedName>
    <definedName name="_PAG4" localSheetId="36">[47]Index!#REF!</definedName>
    <definedName name="_PAG4" localSheetId="1">[47]Index!#REF!</definedName>
    <definedName name="_PAG4" localSheetId="29">[47]Index!#REF!</definedName>
    <definedName name="_PAG4" localSheetId="48">#REF!</definedName>
    <definedName name="_PAG4" localSheetId="49">#REF!</definedName>
    <definedName name="_PAG4" localSheetId="50">#REF!</definedName>
    <definedName name="_PAG4" localSheetId="84">[47]Index!#REF!</definedName>
    <definedName name="_PAG4" localSheetId="22">#REF!</definedName>
    <definedName name="_PAG4" localSheetId="23">[47]Index!#REF!</definedName>
    <definedName name="_PAG4">#REF!</definedName>
    <definedName name="_PAG5" localSheetId="15">#REF!</definedName>
    <definedName name="_PAG5" localSheetId="17">#REF!</definedName>
    <definedName name="_PAG5" localSheetId="47">#REF!</definedName>
    <definedName name="_PAG5" localSheetId="36">[47]Index!#REF!</definedName>
    <definedName name="_PAG5" localSheetId="1">[47]Index!#REF!</definedName>
    <definedName name="_PAG5" localSheetId="29">[47]Index!#REF!</definedName>
    <definedName name="_PAG5" localSheetId="48">#REF!</definedName>
    <definedName name="_PAG5" localSheetId="49">#REF!</definedName>
    <definedName name="_PAG5" localSheetId="50">#REF!</definedName>
    <definedName name="_PAG5" localSheetId="84">[47]Index!#REF!</definedName>
    <definedName name="_PAG5" localSheetId="22">#REF!</definedName>
    <definedName name="_PAG5" localSheetId="23">[47]Index!#REF!</definedName>
    <definedName name="_PAG5">#REF!</definedName>
    <definedName name="_PAG6" localSheetId="15">#REF!</definedName>
    <definedName name="_PAG6" localSheetId="17">#REF!</definedName>
    <definedName name="_PAG6" localSheetId="47">#REF!</definedName>
    <definedName name="_PAG6" localSheetId="36">[47]Index!#REF!</definedName>
    <definedName name="_PAG6" localSheetId="1">[47]Index!#REF!</definedName>
    <definedName name="_PAG6" localSheetId="29">[47]Index!#REF!</definedName>
    <definedName name="_PAG6" localSheetId="48">#REF!</definedName>
    <definedName name="_PAG6" localSheetId="49">#REF!</definedName>
    <definedName name="_PAG6" localSheetId="50">#REF!</definedName>
    <definedName name="_PAG6" localSheetId="84">[47]Index!#REF!</definedName>
    <definedName name="_PAG6" localSheetId="22">#REF!</definedName>
    <definedName name="_PAG6" localSheetId="23">[47]Index!#REF!</definedName>
    <definedName name="_PAG6">#REF!</definedName>
    <definedName name="_PAG7" localSheetId="86">#REF!</definedName>
    <definedName name="_PAG7" localSheetId="87">#REF!</definedName>
    <definedName name="_PAG7" localSheetId="88">#REF!</definedName>
    <definedName name="_PAG7" localSheetId="89">#REF!</definedName>
    <definedName name="_PAG7" localSheetId="91">#REF!</definedName>
    <definedName name="_PAG7" localSheetId="92">#REF!</definedName>
    <definedName name="_PAG7" localSheetId="93">#REF!</definedName>
    <definedName name="_PAG7" localSheetId="15">#REF!</definedName>
    <definedName name="_PAG7" localSheetId="16">#REF!</definedName>
    <definedName name="_PAG7" localSheetId="17">#REF!</definedName>
    <definedName name="_PAG7" localSheetId="33">#REF!</definedName>
    <definedName name="_PAG7" localSheetId="37">#REF!</definedName>
    <definedName name="_PAG7" localSheetId="38">#REF!</definedName>
    <definedName name="_PAG7" localSheetId="47">#REF!</definedName>
    <definedName name="_PAG7" localSheetId="81">#REF!</definedName>
    <definedName name="_PAG7" localSheetId="36">#REF!</definedName>
    <definedName name="_PAG7" localSheetId="1">#REF!</definedName>
    <definedName name="_PAG7" localSheetId="34">#REF!</definedName>
    <definedName name="_PAG7" localSheetId="39">#REF!</definedName>
    <definedName name="_PAG7" localSheetId="48">#REF!</definedName>
    <definedName name="_PAG7" localSheetId="49">#REF!</definedName>
    <definedName name="_PAG7" localSheetId="50">#REF!</definedName>
    <definedName name="_PAG7" localSheetId="70">#REF!</definedName>
    <definedName name="_PAG7" localSheetId="82">#REF!</definedName>
    <definedName name="_PAG7" localSheetId="83">#REF!</definedName>
    <definedName name="_PAG7" localSheetId="84">#REF!</definedName>
    <definedName name="_PAG7" localSheetId="22">#REF!</definedName>
    <definedName name="_PAG7" localSheetId="23">#REF!</definedName>
    <definedName name="_PAG7">#REF!</definedName>
    <definedName name="_Parse_Out" localSheetId="86" hidden="1">#REF!</definedName>
    <definedName name="_Parse_Out" localSheetId="87" hidden="1">#REF!</definedName>
    <definedName name="_Parse_Out" localSheetId="88" hidden="1">#REF!</definedName>
    <definedName name="_Parse_Out" localSheetId="89" hidden="1">#REF!</definedName>
    <definedName name="_Parse_Out" localSheetId="91" hidden="1">#REF!</definedName>
    <definedName name="_Parse_Out" localSheetId="92" hidden="1">#REF!</definedName>
    <definedName name="_Parse_Out" localSheetId="93" hidden="1">#REF!</definedName>
    <definedName name="_Parse_Out" localSheetId="15" hidden="1">#REF!</definedName>
    <definedName name="_Parse_Out" localSheetId="16" hidden="1">#REF!</definedName>
    <definedName name="_Parse_Out" localSheetId="17" hidden="1">#REF!</definedName>
    <definedName name="_Parse_Out" localSheetId="25" hidden="1">#REF!</definedName>
    <definedName name="_Parse_Out" localSheetId="26" hidden="1">#REF!</definedName>
    <definedName name="_Parse_Out" localSheetId="28" hidden="1">#REF!</definedName>
    <definedName name="_Parse_Out" localSheetId="47" hidden="1">#REF!</definedName>
    <definedName name="_Parse_Out" localSheetId="81" hidden="1">#REF!</definedName>
    <definedName name="_Parse_Out" localSheetId="36" hidden="1">#REF!</definedName>
    <definedName name="_Parse_Out" localSheetId="1" hidden="1">#REF!</definedName>
    <definedName name="_Parse_Out" localSheetId="27" hidden="1">#REF!</definedName>
    <definedName name="_Parse_Out" localSheetId="34" hidden="1">#REF!</definedName>
    <definedName name="_Parse_Out" localSheetId="39" hidden="1">#REF!</definedName>
    <definedName name="_Parse_Out" localSheetId="40" hidden="1">#REF!</definedName>
    <definedName name="_Parse_Out" localSheetId="48" hidden="1">#REF!</definedName>
    <definedName name="_Parse_Out" localSheetId="49" hidden="1">#REF!</definedName>
    <definedName name="_Parse_Out" localSheetId="50" hidden="1">#REF!</definedName>
    <definedName name="_Parse_Out" localSheetId="62" hidden="1">#REF!</definedName>
    <definedName name="_Parse_Out" localSheetId="63" hidden="1">#REF!</definedName>
    <definedName name="_Parse_Out" localSheetId="69" hidden="1">#REF!</definedName>
    <definedName name="_Parse_Out" localSheetId="70" hidden="1">#REF!</definedName>
    <definedName name="_Parse_Out" localSheetId="82" hidden="1">#REF!</definedName>
    <definedName name="_Parse_Out" localSheetId="83" hidden="1">#REF!</definedName>
    <definedName name="_Parse_Out" localSheetId="22" hidden="1">#REF!</definedName>
    <definedName name="_Parse_Out" localSheetId="23" hidden="1">#REF!</definedName>
    <definedName name="_Parse_Out" hidden="1">#REF!</definedName>
    <definedName name="_pib2000" localSheetId="86">#REF!</definedName>
    <definedName name="_pib2000" localSheetId="87">#REF!</definedName>
    <definedName name="_pib2000" localSheetId="88">#REF!</definedName>
    <definedName name="_pib2000" localSheetId="89">#REF!</definedName>
    <definedName name="_pib2000" localSheetId="91">#REF!</definedName>
    <definedName name="_pib2000" localSheetId="92">#REF!</definedName>
    <definedName name="_pib2000" localSheetId="93">#REF!</definedName>
    <definedName name="_pib2000" localSheetId="15">#REF!</definedName>
    <definedName name="_pib2000" localSheetId="17">#REF!</definedName>
    <definedName name="_pib2000" localSheetId="47">#REF!</definedName>
    <definedName name="_pib2000" localSheetId="81">#REF!</definedName>
    <definedName name="_pib2000" localSheetId="36">#REF!</definedName>
    <definedName name="_pib2000" localSheetId="1">#REF!</definedName>
    <definedName name="_pib2000" localSheetId="34">#REF!</definedName>
    <definedName name="_pib2000" localSheetId="48">#REF!</definedName>
    <definedName name="_pib2000" localSheetId="49">#REF!</definedName>
    <definedName name="_pib2000" localSheetId="50">#REF!</definedName>
    <definedName name="_pib2000" localSheetId="82">#REF!</definedName>
    <definedName name="_pib2000" localSheetId="83">#REF!</definedName>
    <definedName name="_pib2000" localSheetId="22">#REF!</definedName>
    <definedName name="_pib2000" localSheetId="23">#REF!</definedName>
    <definedName name="_pib2000">#REF!</definedName>
    <definedName name="_pib2001" localSheetId="86">#REF!</definedName>
    <definedName name="_pib2001" localSheetId="87">#REF!</definedName>
    <definedName name="_pib2001" localSheetId="88">#REF!</definedName>
    <definedName name="_pib2001" localSheetId="89">#REF!</definedName>
    <definedName name="_pib2001" localSheetId="91">#REF!</definedName>
    <definedName name="_pib2001" localSheetId="92">#REF!</definedName>
    <definedName name="_pib2001" localSheetId="93">#REF!</definedName>
    <definedName name="_pib2001" localSheetId="15">#REF!</definedName>
    <definedName name="_pib2001" localSheetId="17">#REF!</definedName>
    <definedName name="_pib2001" localSheetId="47">#REF!</definedName>
    <definedName name="_pib2001" localSheetId="81">#REF!</definedName>
    <definedName name="_pib2001" localSheetId="36">#REF!</definedName>
    <definedName name="_pib2001" localSheetId="1">#REF!</definedName>
    <definedName name="_pib2001" localSheetId="34">#REF!</definedName>
    <definedName name="_pib2001" localSheetId="48">#REF!</definedName>
    <definedName name="_pib2001" localSheetId="49">#REF!</definedName>
    <definedName name="_pib2001" localSheetId="50">#REF!</definedName>
    <definedName name="_pib2001" localSheetId="82">#REF!</definedName>
    <definedName name="_pib2001" localSheetId="83">#REF!</definedName>
    <definedName name="_pib2001" localSheetId="22">#REF!</definedName>
    <definedName name="_pib2001" localSheetId="23">#REF!</definedName>
    <definedName name="_pib2001">#REF!</definedName>
    <definedName name="_pib2002" localSheetId="86">#REF!</definedName>
    <definedName name="_pib2002" localSheetId="87">#REF!</definedName>
    <definedName name="_pib2002" localSheetId="88">#REF!</definedName>
    <definedName name="_pib2002" localSheetId="89">#REF!</definedName>
    <definedName name="_pib2002" localSheetId="91">#REF!</definedName>
    <definedName name="_pib2002" localSheetId="92">#REF!</definedName>
    <definedName name="_pib2002" localSheetId="93">#REF!</definedName>
    <definedName name="_pib2002" localSheetId="15">#REF!</definedName>
    <definedName name="_pib2002" localSheetId="17">#REF!</definedName>
    <definedName name="_pib2002" localSheetId="47">#REF!</definedName>
    <definedName name="_pib2002" localSheetId="81">#REF!</definedName>
    <definedName name="_pib2002" localSheetId="36">#REF!</definedName>
    <definedName name="_pib2002" localSheetId="1">#REF!</definedName>
    <definedName name="_pib2002" localSheetId="34">#REF!</definedName>
    <definedName name="_pib2002" localSheetId="48">#REF!</definedName>
    <definedName name="_pib2002" localSheetId="49">#REF!</definedName>
    <definedName name="_pib2002" localSheetId="50">#REF!</definedName>
    <definedName name="_pib2002" localSheetId="82">#REF!</definedName>
    <definedName name="_pib2002" localSheetId="83">#REF!</definedName>
    <definedName name="_pib2002" localSheetId="22">#REF!</definedName>
    <definedName name="_pib2002" localSheetId="23">#REF!</definedName>
    <definedName name="_pib2002">#REF!</definedName>
    <definedName name="_pib2003" localSheetId="86">#REF!</definedName>
    <definedName name="_pib2003" localSheetId="87">#REF!</definedName>
    <definedName name="_pib2003" localSheetId="88">#REF!</definedName>
    <definedName name="_pib2003" localSheetId="89">#REF!</definedName>
    <definedName name="_pib2003" localSheetId="91">#REF!</definedName>
    <definedName name="_pib2003" localSheetId="92">#REF!</definedName>
    <definedName name="_pib2003" localSheetId="93">#REF!</definedName>
    <definedName name="_pib2003" localSheetId="15">#REF!</definedName>
    <definedName name="_pib2003" localSheetId="17">#REF!</definedName>
    <definedName name="_pib2003" localSheetId="47">#REF!</definedName>
    <definedName name="_pib2003" localSheetId="81">#REF!</definedName>
    <definedName name="_pib2003" localSheetId="36">#REF!</definedName>
    <definedName name="_pib2003" localSheetId="1">#REF!</definedName>
    <definedName name="_pib2003" localSheetId="34">#REF!</definedName>
    <definedName name="_pib2003" localSheetId="48">#REF!</definedName>
    <definedName name="_pib2003" localSheetId="49">#REF!</definedName>
    <definedName name="_pib2003" localSheetId="50">#REF!</definedName>
    <definedName name="_pib2003" localSheetId="82">#REF!</definedName>
    <definedName name="_pib2003" localSheetId="83">#REF!</definedName>
    <definedName name="_pib2003" localSheetId="22">#REF!</definedName>
    <definedName name="_pib2003" localSheetId="23">#REF!</definedName>
    <definedName name="_pib2003">#REF!</definedName>
    <definedName name="_pib98" localSheetId="86">[26]Programa!#REF!</definedName>
    <definedName name="_pib98" localSheetId="87">[26]Programa!#REF!</definedName>
    <definedName name="_pib98" localSheetId="88">[26]Programa!#REF!</definedName>
    <definedName name="_pib98" localSheetId="89">[26]Programa!#REF!</definedName>
    <definedName name="_pib98" localSheetId="91">[26]Programa!#REF!</definedName>
    <definedName name="_pib98" localSheetId="92">[26]Programa!#REF!</definedName>
    <definedName name="_pib98" localSheetId="93">[26]Programa!#REF!</definedName>
    <definedName name="_pib98" localSheetId="15">#REF!</definedName>
    <definedName name="_pib98" localSheetId="17">#REF!</definedName>
    <definedName name="_pib98" localSheetId="10">[26]Programa!#REF!</definedName>
    <definedName name="_pib98" localSheetId="11">[26]Programa!#REF!</definedName>
    <definedName name="_pib98" localSheetId="47">#REF!</definedName>
    <definedName name="_pib98" localSheetId="36">[26]Programa!#REF!</definedName>
    <definedName name="_pib98" localSheetId="1">[26]Programa!#REF!</definedName>
    <definedName name="_pib98" localSheetId="29">[26]Programa!#REF!</definedName>
    <definedName name="_pib98" localSheetId="34">[26]Programa!#REF!</definedName>
    <definedName name="_pib98" localSheetId="39">[26]Programa!#REF!</definedName>
    <definedName name="_pib98" localSheetId="48">#REF!</definedName>
    <definedName name="_pib98" localSheetId="49">[26]Programa!#REF!</definedName>
    <definedName name="_pib98" localSheetId="50">[26]Programa!#REF!</definedName>
    <definedName name="_pib98" localSheetId="70">[26]Programa!#REF!</definedName>
    <definedName name="_pib98" localSheetId="83">[26]Programa!#REF!</definedName>
    <definedName name="_pib98" localSheetId="84">[26]Programa!#REF!</definedName>
    <definedName name="_pib98" localSheetId="22">#REF!</definedName>
    <definedName name="_pib98" localSheetId="23">[26]Programa!#REF!</definedName>
    <definedName name="_pib98">#REF!</definedName>
    <definedName name="_pib99" localSheetId="86">#REF!</definedName>
    <definedName name="_pib99" localSheetId="87">#REF!</definedName>
    <definedName name="_pib99" localSheetId="88">#REF!</definedName>
    <definedName name="_pib99" localSheetId="89">#REF!</definedName>
    <definedName name="_pib99" localSheetId="91">#REF!</definedName>
    <definedName name="_pib99" localSheetId="92">#REF!</definedName>
    <definedName name="_pib99" localSheetId="93">#REF!</definedName>
    <definedName name="_pib99" localSheetId="15">#REF!</definedName>
    <definedName name="_pib99" localSheetId="16">#REF!</definedName>
    <definedName name="_pib99" localSheetId="17">#REF!</definedName>
    <definedName name="_pib99" localSheetId="33">#REF!</definedName>
    <definedName name="_pib99" localSheetId="37">#REF!</definedName>
    <definedName name="_pib99" localSheetId="38">#REF!</definedName>
    <definedName name="_pib99" localSheetId="47">#REF!</definedName>
    <definedName name="_pib99" localSheetId="81">#REF!</definedName>
    <definedName name="_pib99" localSheetId="36">#REF!</definedName>
    <definedName name="_pib99" localSheetId="1">#REF!</definedName>
    <definedName name="_pib99" localSheetId="34">#REF!</definedName>
    <definedName name="_pib99" localSheetId="39">#REF!</definedName>
    <definedName name="_pib99" localSheetId="48">#REF!</definedName>
    <definedName name="_pib99" localSheetId="49">#REF!</definedName>
    <definedName name="_pib99" localSheetId="50">#REF!</definedName>
    <definedName name="_pib99" localSheetId="70">#REF!</definedName>
    <definedName name="_pib99" localSheetId="82">#REF!</definedName>
    <definedName name="_pib99" localSheetId="83">#REF!</definedName>
    <definedName name="_pib99" localSheetId="84">#REF!</definedName>
    <definedName name="_pib99" localSheetId="22">#REF!</definedName>
    <definedName name="_pib99" localSheetId="23">#REF!</definedName>
    <definedName name="_pib99">#REF!</definedName>
    <definedName name="_POR96" localSheetId="86">#REF!</definedName>
    <definedName name="_POR96" localSheetId="87">#REF!</definedName>
    <definedName name="_POR96" localSheetId="88">#REF!</definedName>
    <definedName name="_POR96" localSheetId="89">#REF!</definedName>
    <definedName name="_POR96" localSheetId="91">#REF!</definedName>
    <definedName name="_POR96" localSheetId="92">#REF!</definedName>
    <definedName name="_POR96" localSheetId="93">#REF!</definedName>
    <definedName name="_POR96" localSheetId="15">#REF!</definedName>
    <definedName name="_POR96" localSheetId="16">#REF!</definedName>
    <definedName name="_POR96" localSheetId="17">#REF!</definedName>
    <definedName name="_POR96" localSheetId="47">#REF!</definedName>
    <definedName name="_POR96" localSheetId="81">#REF!</definedName>
    <definedName name="_POR96" localSheetId="36">#REF!</definedName>
    <definedName name="_POR96" localSheetId="1">#REF!</definedName>
    <definedName name="_POR96" localSheetId="34">#REF!</definedName>
    <definedName name="_POR96" localSheetId="48">#REF!</definedName>
    <definedName name="_POR96" localSheetId="49">#REF!</definedName>
    <definedName name="_POR96" localSheetId="50">#REF!</definedName>
    <definedName name="_POR96" localSheetId="70">#REF!</definedName>
    <definedName name="_POR96" localSheetId="82">#REF!</definedName>
    <definedName name="_POR96" localSheetId="83">#REF!</definedName>
    <definedName name="_POR96" localSheetId="22">#REF!</definedName>
    <definedName name="_POR96" localSheetId="23">#REF!</definedName>
    <definedName name="_POR96">#REF!</definedName>
    <definedName name="_PRN96" localSheetId="86">#REF!</definedName>
    <definedName name="_PRN96" localSheetId="87">#REF!</definedName>
    <definedName name="_PRN96" localSheetId="88">#REF!</definedName>
    <definedName name="_PRN96" localSheetId="89">#REF!</definedName>
    <definedName name="_PRN96" localSheetId="91">#REF!</definedName>
    <definedName name="_PRN96" localSheetId="92">#REF!</definedName>
    <definedName name="_PRN96" localSheetId="93">#REF!</definedName>
    <definedName name="_PRN96" localSheetId="15">#REF!</definedName>
    <definedName name="_PRN96" localSheetId="16">#REF!</definedName>
    <definedName name="_PRN96" localSheetId="17">#REF!</definedName>
    <definedName name="_PRN96" localSheetId="47">#REF!</definedName>
    <definedName name="_PRN96" localSheetId="81">#REF!</definedName>
    <definedName name="_PRN96" localSheetId="36">#REF!</definedName>
    <definedName name="_PRN96" localSheetId="1">#REF!</definedName>
    <definedName name="_PRN96" localSheetId="34">#REF!</definedName>
    <definedName name="_PRN96" localSheetId="48">#REF!</definedName>
    <definedName name="_PRN96" localSheetId="49">#REF!</definedName>
    <definedName name="_PRN96" localSheetId="50">#REF!</definedName>
    <definedName name="_PRN96" localSheetId="70">#REF!</definedName>
    <definedName name="_PRN96" localSheetId="82">#REF!</definedName>
    <definedName name="_PRN96" localSheetId="83">#REF!</definedName>
    <definedName name="_PRN96" localSheetId="22">#REF!</definedName>
    <definedName name="_PRN96" localSheetId="23">#REF!</definedName>
    <definedName name="_PRN96">#REF!</definedName>
    <definedName name="_PTA1" localSheetId="86">#REF!</definedName>
    <definedName name="_PTA1" localSheetId="87">#REF!</definedName>
    <definedName name="_PTA1" localSheetId="88">#REF!</definedName>
    <definedName name="_PTA1" localSheetId="89">#REF!</definedName>
    <definedName name="_PTA1" localSheetId="91">#REF!</definedName>
    <definedName name="_PTA1" localSheetId="92">#REF!</definedName>
    <definedName name="_PTA1" localSheetId="93">#REF!</definedName>
    <definedName name="_PTA1" localSheetId="15">#REF!</definedName>
    <definedName name="_PTA1" localSheetId="16">#REF!</definedName>
    <definedName name="_PTA1" localSheetId="17">#REF!</definedName>
    <definedName name="_PTA1" localSheetId="25">#REF!</definedName>
    <definedName name="_PTA1" localSheetId="28">#REF!</definedName>
    <definedName name="_PTA1" localSheetId="47">#REF!</definedName>
    <definedName name="_PTA1" localSheetId="81">#REF!</definedName>
    <definedName name="_PTA1" localSheetId="36">#REF!</definedName>
    <definedName name="_PTA1" localSheetId="1">#REF!</definedName>
    <definedName name="_PTA1" localSheetId="27">#REF!</definedName>
    <definedName name="_PTA1" localSheetId="30">#N/A</definedName>
    <definedName name="_PTA1" localSheetId="31">#N/A</definedName>
    <definedName name="_PTA1" localSheetId="32">#N/A</definedName>
    <definedName name="_PTA1" localSheetId="34">#REF!</definedName>
    <definedName name="_PTA1" localSheetId="39">#REF!</definedName>
    <definedName name="_PTA1" localSheetId="40">#REF!</definedName>
    <definedName name="_PTA1" localSheetId="48">#REF!</definedName>
    <definedName name="_PTA1" localSheetId="49">#REF!</definedName>
    <definedName name="_PTA1" localSheetId="50">#REF!</definedName>
    <definedName name="_PTA1" localSheetId="62">#REF!</definedName>
    <definedName name="_PTA1" localSheetId="63">#REF!</definedName>
    <definedName name="_PTA1" localSheetId="69">#REF!</definedName>
    <definedName name="_PTA1" localSheetId="70">#REF!</definedName>
    <definedName name="_PTA1" localSheetId="82">#REF!</definedName>
    <definedName name="_PTA1" localSheetId="83">#REF!</definedName>
    <definedName name="_PTA1" localSheetId="22">#REF!</definedName>
    <definedName name="_PTA1" localSheetId="23">#REF!</definedName>
    <definedName name="_PTA1">#REF!</definedName>
    <definedName name="_qV196" localSheetId="86">[37]QNEWLOR!#REF!</definedName>
    <definedName name="_qV196" localSheetId="87">[37]QNEWLOR!#REF!</definedName>
    <definedName name="_qV196" localSheetId="88">[37]QNEWLOR!#REF!</definedName>
    <definedName name="_qV196" localSheetId="89">[37]QNEWLOR!#REF!</definedName>
    <definedName name="_qV196" localSheetId="91">[37]QNEWLOR!#REF!</definedName>
    <definedName name="_qV196" localSheetId="92">[37]QNEWLOR!#REF!</definedName>
    <definedName name="_qV196" localSheetId="93">[37]QNEWLOR!#REF!</definedName>
    <definedName name="_qV196" localSheetId="15">#REF!</definedName>
    <definedName name="_qV196" localSheetId="17">#REF!</definedName>
    <definedName name="_qV196" localSheetId="25">[37]QNEWLOR!#REF!</definedName>
    <definedName name="_qV196" localSheetId="28">#REF!</definedName>
    <definedName name="_qV196" localSheetId="47">#REF!</definedName>
    <definedName name="_qV196" localSheetId="81">[37]QNEWLOR!#REF!</definedName>
    <definedName name="_qV196" localSheetId="36">[37]QNEWLOR!#REF!</definedName>
    <definedName name="_qV196" localSheetId="1">[37]QNEWLOR!#REF!</definedName>
    <definedName name="_qV196" localSheetId="27">#REF!</definedName>
    <definedName name="_qV196" localSheetId="29">[37]QNEWLOR!#REF!</definedName>
    <definedName name="_qV196" localSheetId="34">[37]QNEWLOR!#REF!</definedName>
    <definedName name="_qV196" localSheetId="39">[37]QNEWLOR!#REF!</definedName>
    <definedName name="_qV196" localSheetId="40">#REF!</definedName>
    <definedName name="_qV196" localSheetId="48">#REF!</definedName>
    <definedName name="_qV196" localSheetId="49">#REF!</definedName>
    <definedName name="_qV196" localSheetId="50">[37]QNEWLOR!#REF!</definedName>
    <definedName name="_qV196" localSheetId="62">#REF!</definedName>
    <definedName name="_qV196" localSheetId="63">#REF!</definedName>
    <definedName name="_qV196" localSheetId="69">#REF!</definedName>
    <definedName name="_qV196" localSheetId="82">[37]QNEWLOR!#REF!</definedName>
    <definedName name="_qV196" localSheetId="83">[37]QNEWLOR!#REF!</definedName>
    <definedName name="_qV196" localSheetId="84">[37]QNEWLOR!#REF!</definedName>
    <definedName name="_qV196" localSheetId="22">#REF!</definedName>
    <definedName name="_qV196" localSheetId="23">[37]QNEWLOR!#REF!</definedName>
    <definedName name="_qV196">#REF!</definedName>
    <definedName name="_red42" localSheetId="86">'[50]RED Table 41'!$A$7:$I$7</definedName>
    <definedName name="_red42" localSheetId="87">'[50]RED Table 41'!$A$7:$I$7</definedName>
    <definedName name="_red42" localSheetId="88">'[50]RED Table 41'!$A$7:$I$7</definedName>
    <definedName name="_red42" localSheetId="89">'[50]RED Table 41'!$A$7:$I$7</definedName>
    <definedName name="_red42" localSheetId="91">'[50]RED Table 41'!$A$7:$I$7</definedName>
    <definedName name="_red42" localSheetId="92">'[50]RED Table 41'!$A$7:$I$7</definedName>
    <definedName name="_red42" localSheetId="93">'[50]RED Table 41'!$A$7:$I$7</definedName>
    <definedName name="_red42" localSheetId="15">#REF!</definedName>
    <definedName name="_red42" localSheetId="17">#REF!</definedName>
    <definedName name="_red42" localSheetId="10">'[50]RED Table 41'!$A$7:$I$7</definedName>
    <definedName name="_red42" localSheetId="11">'[50]RED Table 41'!$A$7:$I$7</definedName>
    <definedName name="_red42" localSheetId="47">#REF!</definedName>
    <definedName name="_red42" localSheetId="36">'[50]RED Table 41'!$A$7:$I$7</definedName>
    <definedName name="_red42" localSheetId="1">'[50]RED Table 41'!$A$7:$I$7</definedName>
    <definedName name="_red42" localSheetId="29">'[50]RED Table 41'!$A$7:$I$7</definedName>
    <definedName name="_red42" localSheetId="34">'[50]RED Table 41'!$A$7:$I$7</definedName>
    <definedName name="_red42" localSheetId="39">'[50]RED Table 41'!$A$7:$I$7</definedName>
    <definedName name="_red42" localSheetId="48">#REF!</definedName>
    <definedName name="_red42" localSheetId="49">'[50]RED Table 41'!$A$7:$I$7</definedName>
    <definedName name="_red42" localSheetId="50">'[50]RED Table 41'!$A$7:$I$7</definedName>
    <definedName name="_red42" localSheetId="70">'[50]RED Table 41'!$A$7:$I$7</definedName>
    <definedName name="_red42" localSheetId="83">'[50]RED Table 41'!$A$7:$I$7</definedName>
    <definedName name="_red42" localSheetId="84">'[50]RED Table 41'!$A$7:$I$7</definedName>
    <definedName name="_red42" localSheetId="22">#REF!</definedName>
    <definedName name="_red42" localSheetId="23">'[50]RED Table 41'!$A$7:$I$7</definedName>
    <definedName name="_red42">#REF!</definedName>
    <definedName name="_ref2" localSheetId="86">#REF!</definedName>
    <definedName name="_ref2" localSheetId="87">#REF!</definedName>
    <definedName name="_ref2" localSheetId="88">#REF!</definedName>
    <definedName name="_ref2" localSheetId="89">#REF!</definedName>
    <definedName name="_ref2" localSheetId="91">#REF!</definedName>
    <definedName name="_ref2" localSheetId="92">#REF!</definedName>
    <definedName name="_ref2" localSheetId="93">#REF!</definedName>
    <definedName name="_ref2" localSheetId="15">#REF!</definedName>
    <definedName name="_ref2" localSheetId="16">#REF!</definedName>
    <definedName name="_ref2" localSheetId="17">#REF!</definedName>
    <definedName name="_ref2" localSheetId="25">#REF!</definedName>
    <definedName name="_ref2" localSheetId="26">#REF!</definedName>
    <definedName name="_ref2" localSheetId="28">#REF!</definedName>
    <definedName name="_ref2" localSheetId="33">#REF!</definedName>
    <definedName name="_ref2" localSheetId="37">#REF!</definedName>
    <definedName name="_ref2" localSheetId="38">#REF!</definedName>
    <definedName name="_ref2" localSheetId="47">#REF!</definedName>
    <definedName name="_ref2" localSheetId="81">#REF!</definedName>
    <definedName name="_ref2" localSheetId="36">#REF!</definedName>
    <definedName name="_ref2" localSheetId="1">#REF!</definedName>
    <definedName name="_ref2" localSheetId="27">#REF!</definedName>
    <definedName name="_ref2" localSheetId="34">#REF!</definedName>
    <definedName name="_ref2" localSheetId="39">#REF!</definedName>
    <definedName name="_ref2" localSheetId="40">#REF!</definedName>
    <definedName name="_ref2" localSheetId="44">#REF!</definedName>
    <definedName name="_ref2" localSheetId="48">#REF!</definedName>
    <definedName name="_ref2" localSheetId="49">#REF!</definedName>
    <definedName name="_ref2" localSheetId="50">#REF!</definedName>
    <definedName name="_ref2" localSheetId="62">#REF!</definedName>
    <definedName name="_ref2" localSheetId="63">#REF!</definedName>
    <definedName name="_ref2" localSheetId="69">#REF!</definedName>
    <definedName name="_ref2" localSheetId="70">#REF!</definedName>
    <definedName name="_ref2" localSheetId="82">#REF!</definedName>
    <definedName name="_ref2" localSheetId="83">#REF!</definedName>
    <definedName name="_ref2" localSheetId="84">#REF!</definedName>
    <definedName name="_ref2" localSheetId="22">#REF!</definedName>
    <definedName name="_ref2" localSheetId="23">#REF!</definedName>
    <definedName name="_ref2">#REF!</definedName>
    <definedName name="_Regression_Int" hidden="1">1</definedName>
    <definedName name="_Regression_Out" localSheetId="86" hidden="1">#REF!</definedName>
    <definedName name="_Regression_Out" localSheetId="87" hidden="1">#REF!</definedName>
    <definedName name="_Regression_Out" localSheetId="88" hidden="1">#REF!</definedName>
    <definedName name="_Regression_Out" localSheetId="89" hidden="1">#REF!</definedName>
    <definedName name="_Regression_Out" localSheetId="91" hidden="1">#REF!</definedName>
    <definedName name="_Regression_Out" localSheetId="92" hidden="1">#REF!</definedName>
    <definedName name="_Regression_Out" localSheetId="93" hidden="1">#REF!</definedName>
    <definedName name="_Regression_Out" localSheetId="15" hidden="1">#REF!</definedName>
    <definedName name="_Regression_Out" localSheetId="16" hidden="1">#REF!</definedName>
    <definedName name="_Regression_Out" localSheetId="17" hidden="1">#REF!</definedName>
    <definedName name="_Regression_Out" localSheetId="25" hidden="1">#REF!</definedName>
    <definedName name="_Regression_Out" localSheetId="26" hidden="1">#REF!</definedName>
    <definedName name="_Regression_Out" localSheetId="28" hidden="1">#REF!</definedName>
    <definedName name="_Regression_Out" localSheetId="33" hidden="1">#REF!</definedName>
    <definedName name="_Regression_Out" localSheetId="37" hidden="1">#REF!</definedName>
    <definedName name="_Regression_Out" localSheetId="38" hidden="1">#REF!</definedName>
    <definedName name="_Regression_Out" localSheetId="47" hidden="1">#REF!</definedName>
    <definedName name="_Regression_Out" localSheetId="81" hidden="1">#REF!</definedName>
    <definedName name="_Regression_Out" localSheetId="36" hidden="1">#REF!</definedName>
    <definedName name="_Regression_Out" localSheetId="1" hidden="1">#REF!</definedName>
    <definedName name="_Regression_Out" localSheetId="27" hidden="1">#REF!</definedName>
    <definedName name="_Regression_Out" localSheetId="34" hidden="1">#REF!</definedName>
    <definedName name="_Regression_Out" localSheetId="39" hidden="1">#REF!</definedName>
    <definedName name="_Regression_Out" localSheetId="40" hidden="1">#REF!</definedName>
    <definedName name="_Regression_Out" localSheetId="44" hidden="1">#REF!</definedName>
    <definedName name="_Regression_Out" localSheetId="48" hidden="1">#REF!</definedName>
    <definedName name="_Regression_Out" localSheetId="49" hidden="1">#REF!</definedName>
    <definedName name="_Regression_Out" localSheetId="50" hidden="1">#REF!</definedName>
    <definedName name="_Regression_Out" localSheetId="62" hidden="1">#REF!</definedName>
    <definedName name="_Regression_Out" localSheetId="63" hidden="1">#REF!</definedName>
    <definedName name="_Regression_Out" localSheetId="68" hidden="1">[42]C!$AK$18:$AK$18</definedName>
    <definedName name="_Regression_Out" localSheetId="69" hidden="1">#REF!</definedName>
    <definedName name="_Regression_Out" localSheetId="70" hidden="1">#REF!</definedName>
    <definedName name="_Regression_Out" localSheetId="82" hidden="1">#REF!</definedName>
    <definedName name="_Regression_Out" localSheetId="83" hidden="1">#REF!</definedName>
    <definedName name="_Regression_Out" localSheetId="84" hidden="1">#REF!</definedName>
    <definedName name="_Regression_Out" localSheetId="22" hidden="1">#REF!</definedName>
    <definedName name="_Regression_Out" localSheetId="23" hidden="1">#REF!</definedName>
    <definedName name="_Regression_Out" hidden="1">#REF!</definedName>
    <definedName name="_Regression_X" localSheetId="86" hidden="1">#REF!</definedName>
    <definedName name="_Regression_X" localSheetId="87" hidden="1">#REF!</definedName>
    <definedName name="_Regression_X" localSheetId="88" hidden="1">#REF!</definedName>
    <definedName name="_Regression_X" localSheetId="89" hidden="1">#REF!</definedName>
    <definedName name="_Regression_X" localSheetId="91" hidden="1">#REF!</definedName>
    <definedName name="_Regression_X" localSheetId="92" hidden="1">#REF!</definedName>
    <definedName name="_Regression_X" localSheetId="93" hidden="1">#REF!</definedName>
    <definedName name="_Regression_X" localSheetId="15" hidden="1">#REF!</definedName>
    <definedName name="_Regression_X" localSheetId="16" hidden="1">#REF!</definedName>
    <definedName name="_Regression_X" localSheetId="17" hidden="1">#REF!</definedName>
    <definedName name="_Regression_X" localSheetId="25" hidden="1">#REF!</definedName>
    <definedName name="_Regression_X" localSheetId="28" hidden="1">#REF!</definedName>
    <definedName name="_Regression_X" localSheetId="47" hidden="1">#REF!</definedName>
    <definedName name="_Regression_X" localSheetId="81" hidden="1">#REF!</definedName>
    <definedName name="_Regression_X" localSheetId="36" hidden="1">#REF!</definedName>
    <definedName name="_Regression_X" localSheetId="1" hidden="1">#REF!</definedName>
    <definedName name="_Regression_X" localSheetId="27" hidden="1">#REF!</definedName>
    <definedName name="_Regression_X" localSheetId="34" hidden="1">#REF!</definedName>
    <definedName name="_Regression_X" localSheetId="39" hidden="1">#REF!</definedName>
    <definedName name="_Regression_X" localSheetId="40" hidden="1">#REF!</definedName>
    <definedName name="_Regression_X" localSheetId="48" hidden="1">#REF!</definedName>
    <definedName name="_Regression_X" localSheetId="49" hidden="1">#REF!</definedName>
    <definedName name="_Regression_X" localSheetId="50" hidden="1">#REF!</definedName>
    <definedName name="_Regression_X" localSheetId="62" hidden="1">#REF!</definedName>
    <definedName name="_Regression_X" localSheetId="63" hidden="1">#REF!</definedName>
    <definedName name="_Regression_X" localSheetId="68" hidden="1">[42]C!$AK$11:$AU$11</definedName>
    <definedName name="_Regression_X" localSheetId="69" hidden="1">#REF!</definedName>
    <definedName name="_Regression_X" localSheetId="70" hidden="1">#REF!</definedName>
    <definedName name="_Regression_X" localSheetId="82" hidden="1">#REF!</definedName>
    <definedName name="_Regression_X" localSheetId="83" hidden="1">#REF!</definedName>
    <definedName name="_Regression_X" localSheetId="22" hidden="1">#REF!</definedName>
    <definedName name="_Regression_X" localSheetId="23" hidden="1">#REF!</definedName>
    <definedName name="_Regression_X" hidden="1">#REF!</definedName>
    <definedName name="_Regression_Y" localSheetId="86" hidden="1">#REF!</definedName>
    <definedName name="_Regression_Y" localSheetId="87" hidden="1">#REF!</definedName>
    <definedName name="_Regression_Y" localSheetId="88" hidden="1">#REF!</definedName>
    <definedName name="_Regression_Y" localSheetId="89" hidden="1">#REF!</definedName>
    <definedName name="_Regression_Y" localSheetId="91" hidden="1">#REF!</definedName>
    <definedName name="_Regression_Y" localSheetId="92" hidden="1">#REF!</definedName>
    <definedName name="_Regression_Y" localSheetId="93" hidden="1">#REF!</definedName>
    <definedName name="_Regression_Y" localSheetId="15" hidden="1">#REF!</definedName>
    <definedName name="_Regression_Y" localSheetId="17" hidden="1">#REF!</definedName>
    <definedName name="_Regression_Y" localSheetId="25" hidden="1">#REF!</definedName>
    <definedName name="_Regression_Y" localSheetId="28" hidden="1">#REF!</definedName>
    <definedName name="_Regression_Y" localSheetId="47" hidden="1">#REF!</definedName>
    <definedName name="_Regression_Y" localSheetId="81" hidden="1">#REF!</definedName>
    <definedName name="_Regression_Y" localSheetId="36" hidden="1">#REF!</definedName>
    <definedName name="_Regression_Y" localSheetId="1" hidden="1">#REF!</definedName>
    <definedName name="_Regression_Y" localSheetId="27" hidden="1">#REF!</definedName>
    <definedName name="_Regression_Y" localSheetId="34" hidden="1">#REF!</definedName>
    <definedName name="_Regression_Y" localSheetId="39" hidden="1">#REF!</definedName>
    <definedName name="_Regression_Y" localSheetId="40" hidden="1">#REF!</definedName>
    <definedName name="_Regression_Y" localSheetId="48" hidden="1">#REF!</definedName>
    <definedName name="_Regression_Y" localSheetId="49" hidden="1">#REF!</definedName>
    <definedName name="_Regression_Y" localSheetId="50" hidden="1">#REF!</definedName>
    <definedName name="_Regression_Y" localSheetId="62" hidden="1">#REF!</definedName>
    <definedName name="_Regression_Y" localSheetId="63" hidden="1">#REF!</definedName>
    <definedName name="_Regression_Y" localSheetId="68" hidden="1">[42]C!$AK$10:$AU$10</definedName>
    <definedName name="_Regression_Y" localSheetId="69" hidden="1">#REF!</definedName>
    <definedName name="_Regression_Y" localSheetId="70" hidden="1">#REF!</definedName>
    <definedName name="_Regression_Y" localSheetId="82" hidden="1">#REF!</definedName>
    <definedName name="_Regression_Y" localSheetId="83" hidden="1">#REF!</definedName>
    <definedName name="_Regression_Y" localSheetId="22" hidden="1">#REF!</definedName>
    <definedName name="_Regression_Y" localSheetId="23" hidden="1">#REF!</definedName>
    <definedName name="_Regression_Y" hidden="1">#REF!</definedName>
    <definedName name="_RES2" localSheetId="86">[38]RES!#REF!</definedName>
    <definedName name="_RES2" localSheetId="87">[38]RES!#REF!</definedName>
    <definedName name="_RES2" localSheetId="88">[38]RES!#REF!</definedName>
    <definedName name="_RES2" localSheetId="89">[38]RES!#REF!</definedName>
    <definedName name="_RES2" localSheetId="91">[38]RES!#REF!</definedName>
    <definedName name="_RES2" localSheetId="92">[38]RES!#REF!</definedName>
    <definedName name="_RES2" localSheetId="93">[38]RES!#REF!</definedName>
    <definedName name="_RES2" localSheetId="15">#REF!</definedName>
    <definedName name="_RES2" localSheetId="16">#REF!</definedName>
    <definedName name="_RES2" localSheetId="17">#REF!</definedName>
    <definedName name="_RES2" localSheetId="25">[38]RES!#REF!</definedName>
    <definedName name="_RES2" localSheetId="28">#REF!</definedName>
    <definedName name="_RES2" localSheetId="47">#REF!</definedName>
    <definedName name="_RES2" localSheetId="81">[38]RES!#REF!</definedName>
    <definedName name="_RES2" localSheetId="36">[38]RES!#REF!</definedName>
    <definedName name="_RES2" localSheetId="1">[38]RES!#REF!</definedName>
    <definedName name="_RES2" localSheetId="27">#REF!</definedName>
    <definedName name="_RES2" localSheetId="29">[38]RES!#REF!</definedName>
    <definedName name="_RES2" localSheetId="30">[38]RES!#REF!</definedName>
    <definedName name="_RES2" localSheetId="31">[38]RES!#REF!</definedName>
    <definedName name="_RES2" localSheetId="32">[38]RES!#REF!</definedName>
    <definedName name="_RES2" localSheetId="34">[38]RES!#REF!</definedName>
    <definedName name="_RES2" localSheetId="39">[38]RES!#REF!</definedName>
    <definedName name="_RES2" localSheetId="40">#REF!</definedName>
    <definedName name="_RES2" localSheetId="48">#REF!</definedName>
    <definedName name="_RES2" localSheetId="49">[38]RES!#REF!</definedName>
    <definedName name="_RES2" localSheetId="50">[38]RES!#REF!</definedName>
    <definedName name="_RES2" localSheetId="69">#REF!</definedName>
    <definedName name="_RES2" localSheetId="70">[38]RES!#REF!</definedName>
    <definedName name="_RES2" localSheetId="82">[38]RES!#REF!</definedName>
    <definedName name="_RES2" localSheetId="83">[38]RES!#REF!</definedName>
    <definedName name="_RES2" localSheetId="84">[38]RES!#REF!</definedName>
    <definedName name="_RES2" localSheetId="22">#REF!</definedName>
    <definedName name="_RES2" localSheetId="23">[38]RES!#REF!</definedName>
    <definedName name="_RES2">#REF!</definedName>
    <definedName name="_rge1" localSheetId="86">#REF!</definedName>
    <definedName name="_rge1" localSheetId="87">#REF!</definedName>
    <definedName name="_rge1" localSheetId="88">#REF!</definedName>
    <definedName name="_rge1" localSheetId="89">#REF!</definedName>
    <definedName name="_rge1" localSheetId="91">#REF!</definedName>
    <definedName name="_rge1" localSheetId="92">#REF!</definedName>
    <definedName name="_rge1" localSheetId="93">#REF!</definedName>
    <definedName name="_rge1" localSheetId="15">#REF!</definedName>
    <definedName name="_rge1" localSheetId="16">#REF!</definedName>
    <definedName name="_rge1" localSheetId="17">#REF!</definedName>
    <definedName name="_rge1" localSheetId="33">#REF!</definedName>
    <definedName name="_rge1" localSheetId="37">#REF!</definedName>
    <definedName name="_rge1" localSheetId="38">#REF!</definedName>
    <definedName name="_rge1" localSheetId="47">#REF!</definedName>
    <definedName name="_rge1" localSheetId="81">#REF!</definedName>
    <definedName name="_rge1" localSheetId="36">#REF!</definedName>
    <definedName name="_rge1" localSheetId="1">#REF!</definedName>
    <definedName name="_rge1" localSheetId="34">#REF!</definedName>
    <definedName name="_rge1" localSheetId="39">#REF!</definedName>
    <definedName name="_rge1" localSheetId="48">#REF!</definedName>
    <definedName name="_rge1" localSheetId="49">#REF!</definedName>
    <definedName name="_rge1" localSheetId="50">#REF!</definedName>
    <definedName name="_rge1" localSheetId="70">#REF!</definedName>
    <definedName name="_rge1" localSheetId="82">#REF!</definedName>
    <definedName name="_rge1" localSheetId="83">#REF!</definedName>
    <definedName name="_rge1" localSheetId="84">#REF!</definedName>
    <definedName name="_rge1" localSheetId="22">#REF!</definedName>
    <definedName name="_rge1" localSheetId="23">#REF!</definedName>
    <definedName name="_rge1">#REF!</definedName>
    <definedName name="_ROS1">#N/A</definedName>
    <definedName name="_ROS2">#N/A</definedName>
    <definedName name="_ROS3">#N/A</definedName>
    <definedName name="_ROS4">#N/A</definedName>
    <definedName name="_SAR1" localSheetId="86">#REF!</definedName>
    <definedName name="_SAR1" localSheetId="87">#REF!</definedName>
    <definedName name="_SAR1" localSheetId="88">#REF!</definedName>
    <definedName name="_SAR1" localSheetId="89">#REF!</definedName>
    <definedName name="_SAR1" localSheetId="91">#REF!</definedName>
    <definedName name="_SAR1" localSheetId="92">#REF!</definedName>
    <definedName name="_SAR1" localSheetId="93">#REF!</definedName>
    <definedName name="_SAR1" localSheetId="15">#REF!</definedName>
    <definedName name="_SAR1" localSheetId="16">#REF!</definedName>
    <definedName name="_SAR1" localSheetId="17">#REF!</definedName>
    <definedName name="_SAR1" localSheetId="25">#REF!</definedName>
    <definedName name="_SAR1" localSheetId="26">#REF!</definedName>
    <definedName name="_SAR1" localSheetId="28">#REF!</definedName>
    <definedName name="_SAR1" localSheetId="33">#REF!</definedName>
    <definedName name="_SAR1" localSheetId="37">#REF!</definedName>
    <definedName name="_SAR1" localSheetId="38">#REF!</definedName>
    <definedName name="_SAR1" localSheetId="47">#REF!</definedName>
    <definedName name="_SAR1" localSheetId="81">#REF!</definedName>
    <definedName name="_SAR1" localSheetId="36">#REF!</definedName>
    <definedName name="_SAR1" localSheetId="1">#REF!</definedName>
    <definedName name="_SAR1" localSheetId="27">#REF!</definedName>
    <definedName name="_SAR1" localSheetId="30">#N/A</definedName>
    <definedName name="_SAR1" localSheetId="31">#N/A</definedName>
    <definedName name="_SAR1" localSheetId="32">#N/A</definedName>
    <definedName name="_SAR1" localSheetId="34">#REF!</definedName>
    <definedName name="_SAR1" localSheetId="39">#REF!</definedName>
    <definedName name="_SAR1" localSheetId="40">#REF!</definedName>
    <definedName name="_SAR1" localSheetId="44">#REF!</definedName>
    <definedName name="_SAR1" localSheetId="48">#REF!</definedName>
    <definedName name="_SAR1" localSheetId="49">#REF!</definedName>
    <definedName name="_SAR1" localSheetId="50">#REF!</definedName>
    <definedName name="_SAR1" localSheetId="62">#REF!</definedName>
    <definedName name="_SAR1" localSheetId="63">#REF!</definedName>
    <definedName name="_SAR1" localSheetId="69">#REF!</definedName>
    <definedName name="_SAR1" localSheetId="70">#REF!</definedName>
    <definedName name="_SAR1" localSheetId="82">#REF!</definedName>
    <definedName name="_SAR1" localSheetId="83">#REF!</definedName>
    <definedName name="_SAR1" localSheetId="84">#REF!</definedName>
    <definedName name="_SAR1" localSheetId="22">#REF!</definedName>
    <definedName name="_SAR1" localSheetId="23">#REF!</definedName>
    <definedName name="_SAR1">#REF!</definedName>
    <definedName name="_sei2" localSheetId="86">#REF!</definedName>
    <definedName name="_sei2" localSheetId="87">#REF!</definedName>
    <definedName name="_sei2" localSheetId="88">#REF!</definedName>
    <definedName name="_sei2" localSheetId="89">#REF!</definedName>
    <definedName name="_sei2" localSheetId="91">#REF!</definedName>
    <definedName name="_sei2" localSheetId="92">#REF!</definedName>
    <definedName name="_sei2" localSheetId="93">#REF!</definedName>
    <definedName name="_sei2" localSheetId="15">#REF!</definedName>
    <definedName name="_sei2" localSheetId="16">#REF!</definedName>
    <definedName name="_sei2" localSheetId="17">#REF!</definedName>
    <definedName name="_sei2" localSheetId="47">#REF!</definedName>
    <definedName name="_sei2" localSheetId="81">#REF!</definedName>
    <definedName name="_sei2" localSheetId="36">#REF!</definedName>
    <definedName name="_sei2" localSheetId="1">#REF!</definedName>
    <definedName name="_sei2" localSheetId="34">#REF!</definedName>
    <definedName name="_sei2" localSheetId="48">#REF!</definedName>
    <definedName name="_sei2" localSheetId="49">#REF!</definedName>
    <definedName name="_sei2" localSheetId="50">#REF!</definedName>
    <definedName name="_sei2" localSheetId="82">#REF!</definedName>
    <definedName name="_sei2" localSheetId="83">#REF!</definedName>
    <definedName name="_sei2" localSheetId="22">#REF!</definedName>
    <definedName name="_sei2" localSheetId="23">#REF!</definedName>
    <definedName name="_sei2">#REF!</definedName>
    <definedName name="_sei98" localSheetId="86">#REF!</definedName>
    <definedName name="_sei98" localSheetId="87">#REF!</definedName>
    <definedName name="_sei98" localSheetId="88">#REF!</definedName>
    <definedName name="_sei98" localSheetId="89">#REF!</definedName>
    <definedName name="_sei98" localSheetId="91">#REF!</definedName>
    <definedName name="_sei98" localSheetId="92">#REF!</definedName>
    <definedName name="_sei98" localSheetId="93">#REF!</definedName>
    <definedName name="_sei98" localSheetId="15">#REF!</definedName>
    <definedName name="_sei98" localSheetId="17">#REF!</definedName>
    <definedName name="_sei98" localSheetId="47">#REF!</definedName>
    <definedName name="_sei98" localSheetId="81">#REF!</definedName>
    <definedName name="_sei98" localSheetId="36">#REF!</definedName>
    <definedName name="_sei98" localSheetId="1">#REF!</definedName>
    <definedName name="_sei98" localSheetId="34">#REF!</definedName>
    <definedName name="_sei98" localSheetId="48">#REF!</definedName>
    <definedName name="_sei98" localSheetId="49">#REF!</definedName>
    <definedName name="_sei98" localSheetId="50">#REF!</definedName>
    <definedName name="_sei98" localSheetId="82">#REF!</definedName>
    <definedName name="_sei98" localSheetId="83">#REF!</definedName>
    <definedName name="_sei98" localSheetId="22">#REF!</definedName>
    <definedName name="_sei98" localSheetId="23">#REF!</definedName>
    <definedName name="_sei98">#REF!</definedName>
    <definedName name="_Sort" localSheetId="86" hidden="1">#REF!</definedName>
    <definedName name="_Sort" localSheetId="87" hidden="1">#REF!</definedName>
    <definedName name="_Sort" localSheetId="88" hidden="1">#REF!</definedName>
    <definedName name="_Sort" localSheetId="89" hidden="1">#REF!</definedName>
    <definedName name="_Sort" localSheetId="91" hidden="1">#REF!</definedName>
    <definedName name="_Sort" localSheetId="92" hidden="1">#REF!</definedName>
    <definedName name="_Sort" localSheetId="93" hidden="1">#REF!</definedName>
    <definedName name="_Sort" localSheetId="15" hidden="1">#REF!</definedName>
    <definedName name="_Sort" localSheetId="16" hidden="1">#REF!</definedName>
    <definedName name="_Sort" localSheetId="17" hidden="1">#REF!</definedName>
    <definedName name="_Sort" localSheetId="25" hidden="1">#REF!</definedName>
    <definedName name="_Sort" localSheetId="28" hidden="1">#REF!</definedName>
    <definedName name="_Sort" localSheetId="47" hidden="1">#REF!</definedName>
    <definedName name="_Sort" localSheetId="81" hidden="1">#REF!</definedName>
    <definedName name="_Sort" localSheetId="36" hidden="1">#REF!</definedName>
    <definedName name="_Sort" localSheetId="1" hidden="1">#REF!</definedName>
    <definedName name="_Sort" localSheetId="27" hidden="1">#REF!</definedName>
    <definedName name="_Sort" localSheetId="30" hidden="1">#N/A</definedName>
    <definedName name="_Sort" localSheetId="31" hidden="1">#N/A</definedName>
    <definedName name="_Sort" localSheetId="32" hidden="1">#N/A</definedName>
    <definedName name="_Sort" localSheetId="34" hidden="1">#REF!</definedName>
    <definedName name="_Sort" localSheetId="39" hidden="1">#REF!</definedName>
    <definedName name="_Sort" localSheetId="40" hidden="1">#REF!</definedName>
    <definedName name="_Sort" localSheetId="48" hidden="1">#REF!</definedName>
    <definedName name="_Sort" localSheetId="49" hidden="1">#REF!</definedName>
    <definedName name="_Sort" localSheetId="50" hidden="1">#REF!</definedName>
    <definedName name="_Sort" localSheetId="62" hidden="1">#REF!</definedName>
    <definedName name="_Sort" localSheetId="63" hidden="1">#REF!</definedName>
    <definedName name="_Sort" localSheetId="69" hidden="1">#REF!</definedName>
    <definedName name="_Sort" localSheetId="70" hidden="1">#REF!</definedName>
    <definedName name="_Sort" localSheetId="82" hidden="1">#REF!</definedName>
    <definedName name="_Sort" localSheetId="83" hidden="1">#REF!</definedName>
    <definedName name="_Sort" localSheetId="22" hidden="1">#REF!</definedName>
    <definedName name="_Sort" localSheetId="23" hidden="1">#REF!</definedName>
    <definedName name="_Sort" hidden="1">#REF!</definedName>
    <definedName name="_SRN96" localSheetId="86">#REF!</definedName>
    <definedName name="_SRN96" localSheetId="87">#REF!</definedName>
    <definedName name="_SRN96" localSheetId="88">#REF!</definedName>
    <definedName name="_SRN96" localSheetId="89">#REF!</definedName>
    <definedName name="_SRN96" localSheetId="91">#REF!</definedName>
    <definedName name="_SRN96" localSheetId="92">#REF!</definedName>
    <definedName name="_SRN96" localSheetId="93">#REF!</definedName>
    <definedName name="_SRN96" localSheetId="15">#REF!</definedName>
    <definedName name="_SRN96" localSheetId="17">#REF!</definedName>
    <definedName name="_SRN96" localSheetId="47">#REF!</definedName>
    <definedName name="_SRN96" localSheetId="81">#REF!</definedName>
    <definedName name="_SRN96" localSheetId="36">#REF!</definedName>
    <definedName name="_SRN96" localSheetId="1">#REF!</definedName>
    <definedName name="_SRN96" localSheetId="34">#REF!</definedName>
    <definedName name="_SRN96" localSheetId="48">#REF!</definedName>
    <definedName name="_SRN96" localSheetId="49">#REF!</definedName>
    <definedName name="_SRN96" localSheetId="50">#REF!</definedName>
    <definedName name="_SRN96" localSheetId="82">#REF!</definedName>
    <definedName name="_SRN96" localSheetId="83">#REF!</definedName>
    <definedName name="_SRN96" localSheetId="22">#REF!</definedName>
    <definedName name="_SRN96" localSheetId="23">#REF!</definedName>
    <definedName name="_SRN96">#REF!</definedName>
    <definedName name="_SRT11" localSheetId="86" hidden="1">{"Minpmon",#N/A,FALSE,"Monthinput"}</definedName>
    <definedName name="_SRT11" localSheetId="87" hidden="1">{"Minpmon",#N/A,FALSE,"Monthinput"}</definedName>
    <definedName name="_SRT11" localSheetId="88" hidden="1">{"Minpmon",#N/A,FALSE,"Monthinput"}</definedName>
    <definedName name="_SRT11" localSheetId="89" hidden="1">{"Minpmon",#N/A,FALSE,"Monthinput"}</definedName>
    <definedName name="_SRT11" localSheetId="91" hidden="1">{"Minpmon",#N/A,FALSE,"Monthinput"}</definedName>
    <definedName name="_SRT11" localSheetId="92" hidden="1">{"Minpmon",#N/A,FALSE,"Monthinput"}</definedName>
    <definedName name="_SRT11" localSheetId="93" hidden="1">{"Minpmon",#N/A,FALSE,"Monthinput"}</definedName>
    <definedName name="_SRT11" localSheetId="15" hidden="1">{"Minpmon",#N/A,FALSE,"Monthinput"}</definedName>
    <definedName name="_SRT11" localSheetId="16" hidden="1">{"Minpmon",#N/A,FALSE,"Monthinput"}</definedName>
    <definedName name="_SRT11" localSheetId="17" hidden="1">{"Minpmon",#N/A,FALSE,"Monthinput"}</definedName>
    <definedName name="_SRT11" localSheetId="25" hidden="1">{"Minpmon",#N/A,FALSE,"Monthinput"}</definedName>
    <definedName name="_SRT11" localSheetId="26" hidden="1">{"Minpmon",#N/A,FALSE,"Monthinput"}</definedName>
    <definedName name="_SRT11" localSheetId="28" hidden="1">{"Minpmon",#N/A,FALSE,"Monthinput"}</definedName>
    <definedName name="_SRT11" localSheetId="33" hidden="1">{"Minpmon",#N/A,FALSE,"Monthinput"}</definedName>
    <definedName name="_SRT11" localSheetId="37" hidden="1">{"Minpmon",#N/A,FALSE,"Monthinput"}</definedName>
    <definedName name="_SRT11" localSheetId="8" hidden="1">{"Minpmon",#N/A,FALSE,"Monthinput"}</definedName>
    <definedName name="_SRT11" localSheetId="9" hidden="1">{"Minpmon",#N/A,FALSE,"Monthinput"}</definedName>
    <definedName name="_SRT11" localSheetId="10" hidden="1">{"Minpmon",#N/A,FALSE,"Monthinput"}</definedName>
    <definedName name="_SRT11" localSheetId="11" hidden="1">{"Minpmon",#N/A,FALSE,"Monthinput"}</definedName>
    <definedName name="_SRT11" localSheetId="38" hidden="1">{"Minpmon",#N/A,FALSE,"Monthinput"}</definedName>
    <definedName name="_SRT11" localSheetId="47" hidden="1">{"Minpmon",#N/A,FALSE,"Monthinput"}</definedName>
    <definedName name="_SRT11" localSheetId="81" hidden="1">{"Minpmon",#N/A,FALSE,"Monthinput"}</definedName>
    <definedName name="_SRT11" localSheetId="36" hidden="1">{"Minpmon",#N/A,FALSE,"Monthinput"}</definedName>
    <definedName name="_SRT11" localSheetId="1" hidden="1">{"Minpmon",#N/A,FALSE,"Monthinput"}</definedName>
    <definedName name="_SRT11" localSheetId="24" hidden="1">{"Minpmon",#N/A,FALSE,"Monthinput"}</definedName>
    <definedName name="_SRT11" localSheetId="27" hidden="1">{"Minpmon",#N/A,FALSE,"Monthinput"}</definedName>
    <definedName name="_SRT11" localSheetId="29" hidden="1">{"Minpmon",#N/A,FALSE,"Monthinput"}</definedName>
    <definedName name="_SRT11" localSheetId="34" hidden="1">{"Minpmon",#N/A,FALSE,"Monthinput"}</definedName>
    <definedName name="_SRT11" localSheetId="35" hidden="1">{"Minpmon",#N/A,FALSE,"Monthinput"}</definedName>
    <definedName name="_SRT11" localSheetId="39" hidden="1">{"Minpmon",#N/A,FALSE,"Monthinput"}</definedName>
    <definedName name="_SRT11" localSheetId="40" hidden="1">{"Minpmon",#N/A,FALSE,"Monthinput"}</definedName>
    <definedName name="_SRT11" localSheetId="3" hidden="1">{"Minpmon",#N/A,FALSE,"Monthinput"}</definedName>
    <definedName name="_SRT11" localSheetId="41" hidden="1">{"Minpmon",#N/A,FALSE,"Monthinput"}</definedName>
    <definedName name="_SRT11" localSheetId="42" hidden="1">{"Minpmon",#N/A,FALSE,"Monthinput"}</definedName>
    <definedName name="_SRT11" localSheetId="43" hidden="1">{"Minpmon",#N/A,FALSE,"Monthinput"}</definedName>
    <definedName name="_SRT11" localSheetId="44" hidden="1">{"Minpmon",#N/A,FALSE,"Monthinput"}</definedName>
    <definedName name="_SRT11" localSheetId="48" hidden="1">{"Minpmon",#N/A,FALSE,"Monthinput"}</definedName>
    <definedName name="_SRT11" localSheetId="49" hidden="1">{"Minpmon",#N/A,FALSE,"Monthinput"}</definedName>
    <definedName name="_SRT11" localSheetId="50" hidden="1">{"Minpmon",#N/A,FALSE,"Monthinput"}</definedName>
    <definedName name="_SRT11" localSheetId="62" hidden="1">{"Minpmon",#N/A,FALSE,"Monthinput"}</definedName>
    <definedName name="_SRT11" localSheetId="63" hidden="1">{"Minpmon",#N/A,FALSE,"Monthinput"}</definedName>
    <definedName name="_SRT11" localSheetId="64" hidden="1">{"Minpmon",#N/A,FALSE,"Monthinput"}</definedName>
    <definedName name="_SRT11" localSheetId="65" hidden="1">{"Minpmon",#N/A,FALSE,"Monthinput"}</definedName>
    <definedName name="_SRT11" localSheetId="66" hidden="1">{"Minpmon",#N/A,FALSE,"Monthinput"}</definedName>
    <definedName name="_SRT11" localSheetId="67" hidden="1">{"Minpmon",#N/A,FALSE,"Monthinput"}</definedName>
    <definedName name="_SRT11" localSheetId="69" hidden="1">{"Minpmon",#N/A,FALSE,"Monthinput"}</definedName>
    <definedName name="_SRT11" localSheetId="70" hidden="1">{"Minpmon",#N/A,FALSE,"Monthinput"}</definedName>
    <definedName name="_SRT11" localSheetId="82" hidden="1">{"Minpmon",#N/A,FALSE,"Monthinput"}</definedName>
    <definedName name="_SRT11" localSheetId="83" hidden="1">{"Minpmon",#N/A,FALSE,"Monthinput"}</definedName>
    <definedName name="_SRT11" localSheetId="84" hidden="1">{"Minpmon",#N/A,FALSE,"Monthinput"}</definedName>
    <definedName name="_SRT11" localSheetId="85" hidden="1">{"Minpmon",#N/A,FALSE,"Monthinput"}</definedName>
    <definedName name="_SRT11" localSheetId="22" hidden="1">{"Minpmon",#N/A,FALSE,"Monthinput"}</definedName>
    <definedName name="_SRT11" localSheetId="23" hidden="1">{"Minpmon",#N/A,FALSE,"Monthinput"}</definedName>
    <definedName name="_SRT11" hidden="1">{"Minpmon",#N/A,FALSE,"Monthinput"}</definedName>
    <definedName name="_SRT111" localSheetId="86" hidden="1">{"Minpmon",#N/A,FALSE,"Monthinput"}</definedName>
    <definedName name="_SRT111" localSheetId="87" hidden="1">{"Minpmon",#N/A,FALSE,"Monthinput"}</definedName>
    <definedName name="_SRT111" localSheetId="88" hidden="1">{"Minpmon",#N/A,FALSE,"Monthinput"}</definedName>
    <definedName name="_SRT111" localSheetId="89" hidden="1">{"Minpmon",#N/A,FALSE,"Monthinput"}</definedName>
    <definedName name="_SRT111" localSheetId="91" hidden="1">{"Minpmon",#N/A,FALSE,"Monthinput"}</definedName>
    <definedName name="_SRT111" localSheetId="92" hidden="1">{"Minpmon",#N/A,FALSE,"Monthinput"}</definedName>
    <definedName name="_SRT111" localSheetId="93" hidden="1">{"Minpmon",#N/A,FALSE,"Monthinput"}</definedName>
    <definedName name="_SRT111" localSheetId="15" hidden="1">{"Minpmon",#N/A,FALSE,"Monthinput"}</definedName>
    <definedName name="_SRT111" localSheetId="16" hidden="1">{"Minpmon",#N/A,FALSE,"Monthinput"}</definedName>
    <definedName name="_SRT111" localSheetId="17" hidden="1">{"Minpmon",#N/A,FALSE,"Monthinput"}</definedName>
    <definedName name="_SRT111" localSheetId="25" hidden="1">{"Minpmon",#N/A,FALSE,"Monthinput"}</definedName>
    <definedName name="_SRT111" localSheetId="26" hidden="1">{"Minpmon",#N/A,FALSE,"Monthinput"}</definedName>
    <definedName name="_SRT111" localSheetId="28" hidden="1">{"Minpmon",#N/A,FALSE,"Monthinput"}</definedName>
    <definedName name="_SRT111" localSheetId="33" hidden="1">{"Minpmon",#N/A,FALSE,"Monthinput"}</definedName>
    <definedName name="_SRT111" localSheetId="37" hidden="1">{"Minpmon",#N/A,FALSE,"Monthinput"}</definedName>
    <definedName name="_SRT111" localSheetId="8" hidden="1">{"Minpmon",#N/A,FALSE,"Monthinput"}</definedName>
    <definedName name="_SRT111" localSheetId="9" hidden="1">{"Minpmon",#N/A,FALSE,"Monthinput"}</definedName>
    <definedName name="_SRT111" localSheetId="10" hidden="1">{"Minpmon",#N/A,FALSE,"Monthinput"}</definedName>
    <definedName name="_SRT111" localSheetId="11" hidden="1">{"Minpmon",#N/A,FALSE,"Monthinput"}</definedName>
    <definedName name="_SRT111" localSheetId="38" hidden="1">{"Minpmon",#N/A,FALSE,"Monthinput"}</definedName>
    <definedName name="_SRT111" localSheetId="47" hidden="1">{"Minpmon",#N/A,FALSE,"Monthinput"}</definedName>
    <definedName name="_SRT111" localSheetId="81" hidden="1">{"Minpmon",#N/A,FALSE,"Monthinput"}</definedName>
    <definedName name="_SRT111" localSheetId="36" hidden="1">{"Minpmon",#N/A,FALSE,"Monthinput"}</definedName>
    <definedName name="_SRT111" localSheetId="1" hidden="1">{"Minpmon",#N/A,FALSE,"Monthinput"}</definedName>
    <definedName name="_SRT111" localSheetId="24" hidden="1">{"Minpmon",#N/A,FALSE,"Monthinput"}</definedName>
    <definedName name="_SRT111" localSheetId="27" hidden="1">{"Minpmon",#N/A,FALSE,"Monthinput"}</definedName>
    <definedName name="_SRT111" localSheetId="29" hidden="1">{"Minpmon",#N/A,FALSE,"Monthinput"}</definedName>
    <definedName name="_SRT111" localSheetId="34" hidden="1">{"Minpmon",#N/A,FALSE,"Monthinput"}</definedName>
    <definedName name="_SRT111" localSheetId="35" hidden="1">{"Minpmon",#N/A,FALSE,"Monthinput"}</definedName>
    <definedName name="_SRT111" localSheetId="39" hidden="1">{"Minpmon",#N/A,FALSE,"Monthinput"}</definedName>
    <definedName name="_SRT111" localSheetId="40" hidden="1">{"Minpmon",#N/A,FALSE,"Monthinput"}</definedName>
    <definedName name="_SRT111" localSheetId="3" hidden="1">{"Minpmon",#N/A,FALSE,"Monthinput"}</definedName>
    <definedName name="_SRT111" localSheetId="41" hidden="1">{"Minpmon",#N/A,FALSE,"Monthinput"}</definedName>
    <definedName name="_SRT111" localSheetId="42" hidden="1">{"Minpmon",#N/A,FALSE,"Monthinput"}</definedName>
    <definedName name="_SRT111" localSheetId="43" hidden="1">{"Minpmon",#N/A,FALSE,"Monthinput"}</definedName>
    <definedName name="_SRT111" localSheetId="44" hidden="1">{"Minpmon",#N/A,FALSE,"Monthinput"}</definedName>
    <definedName name="_SRT111" localSheetId="48" hidden="1">{"Minpmon",#N/A,FALSE,"Monthinput"}</definedName>
    <definedName name="_SRT111" localSheetId="49" hidden="1">{"Minpmon",#N/A,FALSE,"Monthinput"}</definedName>
    <definedName name="_SRT111" localSheetId="50" hidden="1">{"Minpmon",#N/A,FALSE,"Monthinput"}</definedName>
    <definedName name="_SRT111" localSheetId="62" hidden="1">{"Minpmon",#N/A,FALSE,"Monthinput"}</definedName>
    <definedName name="_SRT111" localSheetId="63" hidden="1">{"Minpmon",#N/A,FALSE,"Monthinput"}</definedName>
    <definedName name="_SRT111" localSheetId="64" hidden="1">{"Minpmon",#N/A,FALSE,"Monthinput"}</definedName>
    <definedName name="_SRT111" localSheetId="65" hidden="1">{"Minpmon",#N/A,FALSE,"Monthinput"}</definedName>
    <definedName name="_SRT111" localSheetId="66" hidden="1">{"Minpmon",#N/A,FALSE,"Monthinput"}</definedName>
    <definedName name="_SRT111" localSheetId="67" hidden="1">{"Minpmon",#N/A,FALSE,"Monthinput"}</definedName>
    <definedName name="_SRT111" localSheetId="69" hidden="1">{"Minpmon",#N/A,FALSE,"Monthinput"}</definedName>
    <definedName name="_SRT111" localSheetId="70" hidden="1">{"Minpmon",#N/A,FALSE,"Monthinput"}</definedName>
    <definedName name="_SRT111" localSheetId="82" hidden="1">{"Minpmon",#N/A,FALSE,"Monthinput"}</definedName>
    <definedName name="_SRT111" localSheetId="83" hidden="1">{"Minpmon",#N/A,FALSE,"Monthinput"}</definedName>
    <definedName name="_SRT111" localSheetId="84" hidden="1">{"Minpmon",#N/A,FALSE,"Monthinput"}</definedName>
    <definedName name="_SRT111" localSheetId="85" hidden="1">{"Minpmon",#N/A,FALSE,"Monthinput"}</definedName>
    <definedName name="_SRT111" localSheetId="22" hidden="1">{"Minpmon",#N/A,FALSE,"Monthinput"}</definedName>
    <definedName name="_SRT111" localSheetId="23" hidden="1">{"Minpmon",#N/A,FALSE,"Monthinput"}</definedName>
    <definedName name="_SRT111" hidden="1">{"Minpmon",#N/A,FALSE,"Monthinput"}</definedName>
    <definedName name="_SUM2" localSheetId="86">#REF!</definedName>
    <definedName name="_SUM2" localSheetId="87">#REF!</definedName>
    <definedName name="_SUM2" localSheetId="88">#REF!</definedName>
    <definedName name="_SUM2" localSheetId="89">#REF!</definedName>
    <definedName name="_SUM2" localSheetId="91">#REF!</definedName>
    <definedName name="_SUM2" localSheetId="92">#REF!</definedName>
    <definedName name="_SUM2" localSheetId="93">#REF!</definedName>
    <definedName name="_SUM2" localSheetId="15">#REF!</definedName>
    <definedName name="_SUM2" localSheetId="16">#REF!</definedName>
    <definedName name="_SUM2" localSheetId="17">#REF!</definedName>
    <definedName name="_SUM2" localSheetId="28">#REF!</definedName>
    <definedName name="_SUM2" localSheetId="33">#REF!</definedName>
    <definedName name="_SUM2" localSheetId="37">#REF!</definedName>
    <definedName name="_SUM2" localSheetId="38">#REF!</definedName>
    <definedName name="_SUM2" localSheetId="47">#REF!</definedName>
    <definedName name="_SUM2" localSheetId="81">#REF!</definedName>
    <definedName name="_SUM2" localSheetId="36">#REF!</definedName>
    <definedName name="_SUM2" localSheetId="1">#REF!</definedName>
    <definedName name="_SUM2" localSheetId="27">#REF!</definedName>
    <definedName name="_SUM2" localSheetId="34">#REF!</definedName>
    <definedName name="_SUM2" localSheetId="39">#REF!</definedName>
    <definedName name="_SUM2" localSheetId="40">#REF!</definedName>
    <definedName name="_SUM2" localSheetId="48">#REF!</definedName>
    <definedName name="_SUM2" localSheetId="49">#REF!</definedName>
    <definedName name="_SUM2" localSheetId="50">#REF!</definedName>
    <definedName name="_SUM2" localSheetId="69">#REF!</definedName>
    <definedName name="_SUM2" localSheetId="82">#REF!</definedName>
    <definedName name="_SUM2" localSheetId="83">#REF!</definedName>
    <definedName name="_SUM2" localSheetId="84">#REF!</definedName>
    <definedName name="_SUM2" localSheetId="22">#REF!</definedName>
    <definedName name="_SUM2" localSheetId="23">#REF!</definedName>
    <definedName name="_SUM2">#REF!</definedName>
    <definedName name="_t7" localSheetId="15">#REF!</definedName>
    <definedName name="_t7" localSheetId="17">#REF!</definedName>
    <definedName name="_t7" localSheetId="47">#REF!</definedName>
    <definedName name="_t7" localSheetId="36">[51]R7!$A$1:$G$31</definedName>
    <definedName name="_t7" localSheetId="1">[51]R7!$A$1:$G$31</definedName>
    <definedName name="_t7" localSheetId="29">[51]R7!$A$1:$G$31</definedName>
    <definedName name="_t7" localSheetId="30">[51]R7!$A$1:$G$31</definedName>
    <definedName name="_t7" localSheetId="31">[51]R7!$A$1:$G$31</definedName>
    <definedName name="_t7" localSheetId="32">[51]R7!$A$1:$G$31</definedName>
    <definedName name="_t7" localSheetId="48">#REF!</definedName>
    <definedName name="_t7" localSheetId="49">#REF!</definedName>
    <definedName name="_t7" localSheetId="50">#REF!</definedName>
    <definedName name="_t7" localSheetId="84">[51]R7!$A$1:$G$31</definedName>
    <definedName name="_t7" localSheetId="22">#REF!</definedName>
    <definedName name="_t7" localSheetId="23">[51]R7!$A$1:$G$31</definedName>
    <definedName name="_t7">#REF!</definedName>
    <definedName name="_TAB1" localSheetId="86">#REF!</definedName>
    <definedName name="_TAB1" localSheetId="87">#REF!</definedName>
    <definedName name="_TAB1" localSheetId="88">#REF!</definedName>
    <definedName name="_TAB1" localSheetId="89">#REF!</definedName>
    <definedName name="_TAB1" localSheetId="91">#REF!</definedName>
    <definedName name="_TAB1" localSheetId="92">#REF!</definedName>
    <definedName name="_TAB1" localSheetId="93">#REF!</definedName>
    <definedName name="_TAB1" localSheetId="15">#REF!</definedName>
    <definedName name="_TAB1" localSheetId="16">#REF!</definedName>
    <definedName name="_TAB1" localSheetId="17">#REF!</definedName>
    <definedName name="_TAB1" localSheetId="25">#REF!</definedName>
    <definedName name="_TAB1" localSheetId="26">#REF!</definedName>
    <definedName name="_TAB1" localSheetId="28">#REF!</definedName>
    <definedName name="_TAB1" localSheetId="33">#REF!</definedName>
    <definedName name="_TAB1" localSheetId="37">#REF!</definedName>
    <definedName name="_TAB1" localSheetId="38">#REF!</definedName>
    <definedName name="_TAB1" localSheetId="47">#REF!</definedName>
    <definedName name="_TAB1" localSheetId="81">#REF!</definedName>
    <definedName name="_TAB1" localSheetId="36">#REF!</definedName>
    <definedName name="_TAB1" localSheetId="1">#REF!</definedName>
    <definedName name="_TAB1" localSheetId="27">#REF!</definedName>
    <definedName name="_TAB1" localSheetId="34">#REF!</definedName>
    <definedName name="_TAB1" localSheetId="39">#REF!</definedName>
    <definedName name="_TAB1" localSheetId="40">#REF!</definedName>
    <definedName name="_TAB1" localSheetId="48">#REF!</definedName>
    <definedName name="_TAB1" localSheetId="49">#REF!</definedName>
    <definedName name="_TAB1" localSheetId="50">#REF!</definedName>
    <definedName name="_TAB1" localSheetId="69">#REF!</definedName>
    <definedName name="_TAB1" localSheetId="70">#REF!</definedName>
    <definedName name="_TAB1" localSheetId="82">#REF!</definedName>
    <definedName name="_TAB1" localSheetId="83">#REF!</definedName>
    <definedName name="_TAB1" localSheetId="84">#REF!</definedName>
    <definedName name="_TAB1" localSheetId="22">#REF!</definedName>
    <definedName name="_TAB1" localSheetId="23">#REF!</definedName>
    <definedName name="_TAB1">#REF!</definedName>
    <definedName name="_TAB10" localSheetId="86">[52]TC!#REF!</definedName>
    <definedName name="_TAB10" localSheetId="87">[52]TC!#REF!</definedName>
    <definedName name="_TAB10" localSheetId="88">[52]TC!#REF!</definedName>
    <definedName name="_TAB10" localSheetId="89">[52]TC!#REF!</definedName>
    <definedName name="_TAB10" localSheetId="91">[52]TC!#REF!</definedName>
    <definedName name="_TAB10" localSheetId="92">[52]TC!#REF!</definedName>
    <definedName name="_TAB10" localSheetId="93">[52]TC!#REF!</definedName>
    <definedName name="_TAB10" localSheetId="15">#REF!</definedName>
    <definedName name="_TAB10" localSheetId="16">#REF!</definedName>
    <definedName name="_TAB10" localSheetId="17">#REF!</definedName>
    <definedName name="_TAB10" localSheetId="33">[52]TC!#REF!</definedName>
    <definedName name="_TAB10" localSheetId="37">[52]TC!#REF!</definedName>
    <definedName name="_TAB10" localSheetId="38">[52]TC!#REF!</definedName>
    <definedName name="_TAB10" localSheetId="47">#REF!</definedName>
    <definedName name="_TAB10" localSheetId="81">[52]TC!#REF!</definedName>
    <definedName name="_TAB10" localSheetId="36">[52]TC!#REF!</definedName>
    <definedName name="_TAB10" localSheetId="1">[52]TC!#REF!</definedName>
    <definedName name="_TAB10" localSheetId="29">[52]TC!#REF!</definedName>
    <definedName name="_TAB10" localSheetId="34">[52]TC!#REF!</definedName>
    <definedName name="_TAB10" localSheetId="48">#REF!</definedName>
    <definedName name="_TAB10" localSheetId="49">#REF!</definedName>
    <definedName name="_TAB10" localSheetId="50">[52]TC!#REF!</definedName>
    <definedName name="_TAB10" localSheetId="70">[52]TC!#REF!</definedName>
    <definedName name="_TAB10" localSheetId="82">[52]TC!#REF!</definedName>
    <definedName name="_TAB10" localSheetId="83">[52]TC!#REF!</definedName>
    <definedName name="_TAB10" localSheetId="84">[52]TC!#REF!</definedName>
    <definedName name="_TAB10" localSheetId="22">#REF!</definedName>
    <definedName name="_TAB10" localSheetId="23">[52]TC!#REF!</definedName>
    <definedName name="_TAB10">#REF!</definedName>
    <definedName name="_TAB11" localSheetId="15">#REF!</definedName>
    <definedName name="_TAB11" localSheetId="16">#REF!</definedName>
    <definedName name="_TAB11" localSheetId="17">#REF!</definedName>
    <definedName name="_TAB11" localSheetId="47">#REF!</definedName>
    <definedName name="_TAB11" localSheetId="81">[52]TC!#REF!</definedName>
    <definedName name="_TAB11" localSheetId="36">[52]TC!#REF!</definedName>
    <definedName name="_TAB11" localSheetId="1">[52]TC!#REF!</definedName>
    <definedName name="_TAB11" localSheetId="29">[52]TC!#REF!</definedName>
    <definedName name="_TAB11" localSheetId="34">[52]TC!#REF!</definedName>
    <definedName name="_TAB11" localSheetId="48">#REF!</definedName>
    <definedName name="_TAB11" localSheetId="49">#REF!</definedName>
    <definedName name="_TAB11" localSheetId="50">[52]TC!#REF!</definedName>
    <definedName name="_TAB11" localSheetId="70">[52]TC!#REF!</definedName>
    <definedName name="_TAB11" localSheetId="82">[52]TC!#REF!</definedName>
    <definedName name="_TAB11" localSheetId="84">[52]TC!#REF!</definedName>
    <definedName name="_TAB11" localSheetId="22">#REF!</definedName>
    <definedName name="_TAB11" localSheetId="23">[52]TC!#REF!</definedName>
    <definedName name="_TAB11">#REF!</definedName>
    <definedName name="_TAB12" localSheetId="86">#REF!</definedName>
    <definedName name="_TAB12" localSheetId="87">#REF!</definedName>
    <definedName name="_TAB12" localSheetId="88">#REF!</definedName>
    <definedName name="_TAB12" localSheetId="89">#REF!</definedName>
    <definedName name="_TAB12" localSheetId="91">#REF!</definedName>
    <definedName name="_TAB12" localSheetId="92">#REF!</definedName>
    <definedName name="_TAB12" localSheetId="93">#REF!</definedName>
    <definedName name="_TAB12" localSheetId="15">#REF!</definedName>
    <definedName name="_TAB12" localSheetId="16">#REF!</definedName>
    <definedName name="_TAB12" localSheetId="17">#REF!</definedName>
    <definedName name="_TAB12" localSheetId="33">#REF!</definedName>
    <definedName name="_TAB12" localSheetId="37">#REF!</definedName>
    <definedName name="_TAB12" localSheetId="38">#REF!</definedName>
    <definedName name="_TAB12" localSheetId="47">#REF!</definedName>
    <definedName name="_TAB12" localSheetId="81">#REF!</definedName>
    <definedName name="_TAB12" localSheetId="36">#REF!</definedName>
    <definedName name="_TAB12" localSheetId="1">#REF!</definedName>
    <definedName name="_TAB12" localSheetId="34">#REF!</definedName>
    <definedName name="_TAB12" localSheetId="39">#REF!</definedName>
    <definedName name="_TAB12" localSheetId="48">#REF!</definedName>
    <definedName name="_TAB12" localSheetId="49">#REF!</definedName>
    <definedName name="_TAB12" localSheetId="50">#REF!</definedName>
    <definedName name="_TAB12" localSheetId="70">#REF!</definedName>
    <definedName name="_TAB12" localSheetId="82">#REF!</definedName>
    <definedName name="_TAB12" localSheetId="83">#REF!</definedName>
    <definedName name="_TAB12" localSheetId="84">#REF!</definedName>
    <definedName name="_TAB12" localSheetId="22">#REF!</definedName>
    <definedName name="_TAB12" localSheetId="23">#REF!</definedName>
    <definedName name="_TAB12">#REF!</definedName>
    <definedName name="_TAB13" localSheetId="86">[52]TC!#REF!</definedName>
    <definedName name="_TAB13" localSheetId="87">[52]TC!#REF!</definedName>
    <definedName name="_TAB13" localSheetId="88">[52]TC!#REF!</definedName>
    <definedName name="_TAB13" localSheetId="89">[52]TC!#REF!</definedName>
    <definedName name="_TAB13" localSheetId="91">[52]TC!#REF!</definedName>
    <definedName name="_TAB13" localSheetId="92">[52]TC!#REF!</definedName>
    <definedName name="_TAB13" localSheetId="93">[52]TC!#REF!</definedName>
    <definedName name="_TAB13" localSheetId="15">#REF!</definedName>
    <definedName name="_TAB13" localSheetId="16">#REF!</definedName>
    <definedName name="_TAB13" localSheetId="17">#REF!</definedName>
    <definedName name="_TAB13" localSheetId="33">[52]TC!#REF!</definedName>
    <definedName name="_TAB13" localSheetId="37">[52]TC!#REF!</definedName>
    <definedName name="_TAB13" localSheetId="38">[52]TC!#REF!</definedName>
    <definedName name="_TAB13" localSheetId="47">#REF!</definedName>
    <definedName name="_TAB13" localSheetId="81">[52]TC!#REF!</definedName>
    <definedName name="_TAB13" localSheetId="36">[52]TC!#REF!</definedName>
    <definedName name="_TAB13" localSheetId="1">[52]TC!#REF!</definedName>
    <definedName name="_TAB13" localSheetId="29">[52]TC!#REF!</definedName>
    <definedName name="_TAB13" localSheetId="34">[52]TC!#REF!</definedName>
    <definedName name="_TAB13" localSheetId="39">[52]TC!#REF!</definedName>
    <definedName name="_TAB13" localSheetId="48">#REF!</definedName>
    <definedName name="_TAB13" localSheetId="49">#REF!</definedName>
    <definedName name="_TAB13" localSheetId="50">[52]TC!#REF!</definedName>
    <definedName name="_TAB13" localSheetId="70">[52]TC!#REF!</definedName>
    <definedName name="_TAB13" localSheetId="82">[52]TC!#REF!</definedName>
    <definedName name="_TAB13" localSheetId="83">[52]TC!#REF!</definedName>
    <definedName name="_TAB13" localSheetId="84">[52]TC!#REF!</definedName>
    <definedName name="_TAB13" localSheetId="22">#REF!</definedName>
    <definedName name="_TAB13" localSheetId="23">[52]TC!#REF!</definedName>
    <definedName name="_TAB13">#REF!</definedName>
    <definedName name="_TAB16" localSheetId="15">#REF!</definedName>
    <definedName name="_TAB16" localSheetId="16">#REF!</definedName>
    <definedName name="_TAB16" localSheetId="17">#REF!</definedName>
    <definedName name="_TAB16" localSheetId="47">#REF!</definedName>
    <definedName name="_TAB16" localSheetId="81">[52]Null1!#REF!</definedName>
    <definedName name="_TAB16" localSheetId="36">[52]Null1!#REF!</definedName>
    <definedName name="_TAB16" localSheetId="1">[52]Null1!#REF!</definedName>
    <definedName name="_TAB16" localSheetId="29">[52]Null1!#REF!</definedName>
    <definedName name="_TAB16" localSheetId="34">[52]Null1!#REF!</definedName>
    <definedName name="_TAB16" localSheetId="39">[52]Null1!#REF!</definedName>
    <definedName name="_TAB16" localSheetId="48">#REF!</definedName>
    <definedName name="_TAB16" localSheetId="49">#REF!</definedName>
    <definedName name="_TAB16" localSheetId="50">[52]Null1!#REF!</definedName>
    <definedName name="_TAB16" localSheetId="70">[52]Null1!#REF!</definedName>
    <definedName name="_TAB16" localSheetId="82">[52]Null1!#REF!</definedName>
    <definedName name="_TAB16" localSheetId="84">[52]Null1!#REF!</definedName>
    <definedName name="_TAB16" localSheetId="22">#REF!</definedName>
    <definedName name="_TAB16" localSheetId="23">[52]Null1!#REF!</definedName>
    <definedName name="_TAB16">#REF!</definedName>
    <definedName name="_TAB18" localSheetId="15">#REF!</definedName>
    <definedName name="_TAB18" localSheetId="16">#REF!</definedName>
    <definedName name="_TAB18" localSheetId="17">#REF!</definedName>
    <definedName name="_TAB18" localSheetId="47">#REF!</definedName>
    <definedName name="_TAB18" localSheetId="36">[52]TC!#REF!</definedName>
    <definedName name="_TAB18" localSheetId="1">[52]TC!#REF!</definedName>
    <definedName name="_TAB18" localSheetId="29">[52]TC!#REF!</definedName>
    <definedName name="_TAB18" localSheetId="39">[52]TC!#REF!</definedName>
    <definedName name="_TAB18" localSheetId="48">#REF!</definedName>
    <definedName name="_TAB18" localSheetId="49">#REF!</definedName>
    <definedName name="_TAB18" localSheetId="50">#REF!</definedName>
    <definedName name="_TAB18" localSheetId="70">[52]TC!#REF!</definedName>
    <definedName name="_TAB18" localSheetId="84">[52]TC!#REF!</definedName>
    <definedName name="_TAB18" localSheetId="22">#REF!</definedName>
    <definedName name="_TAB18" localSheetId="23">[52]TC!#REF!</definedName>
    <definedName name="_TAB18">#REF!</definedName>
    <definedName name="_Tab19" localSheetId="86">#REF!</definedName>
    <definedName name="_Tab19" localSheetId="87">#REF!</definedName>
    <definedName name="_Tab19" localSheetId="88">#REF!</definedName>
    <definedName name="_Tab19" localSheetId="89">#REF!</definedName>
    <definedName name="_Tab19" localSheetId="91">#REF!</definedName>
    <definedName name="_Tab19" localSheetId="92">#REF!</definedName>
    <definedName name="_Tab19" localSheetId="93">#REF!</definedName>
    <definedName name="_Tab19" localSheetId="15">#REF!</definedName>
    <definedName name="_TAB19" localSheetId="16">#REF!</definedName>
    <definedName name="_Tab19" localSheetId="17">#REF!</definedName>
    <definedName name="_Tab19" localSheetId="25">#REF!</definedName>
    <definedName name="_Tab19" localSheetId="26">#REF!</definedName>
    <definedName name="_Tab19" localSheetId="28">#REF!</definedName>
    <definedName name="_Tab19" localSheetId="33">#REF!</definedName>
    <definedName name="_Tab19" localSheetId="37">#REF!</definedName>
    <definedName name="_Tab19" localSheetId="38">#REF!</definedName>
    <definedName name="_Tab19" localSheetId="47">#REF!</definedName>
    <definedName name="_Tab19" localSheetId="81">#REF!</definedName>
    <definedName name="_Tab19" localSheetId="36">#REF!</definedName>
    <definedName name="_Tab19" localSheetId="1">#REF!</definedName>
    <definedName name="_Tab19" localSheetId="27">#REF!</definedName>
    <definedName name="_Tab19" localSheetId="29">#REF!</definedName>
    <definedName name="_Tab19" localSheetId="34">#REF!</definedName>
    <definedName name="_Tab19" localSheetId="39">#REF!</definedName>
    <definedName name="_Tab19" localSheetId="40">#REF!</definedName>
    <definedName name="_Tab19" localSheetId="48">#REF!</definedName>
    <definedName name="_Tab19" localSheetId="49">#REF!</definedName>
    <definedName name="_Tab19" localSheetId="50">#REF!</definedName>
    <definedName name="_Tab19" localSheetId="69">#REF!</definedName>
    <definedName name="_Tab19" localSheetId="70">#REF!</definedName>
    <definedName name="_Tab19" localSheetId="82">#REF!</definedName>
    <definedName name="_Tab19" localSheetId="83">#REF!</definedName>
    <definedName name="_Tab19" localSheetId="84">#REF!</definedName>
    <definedName name="_Tab19" localSheetId="22">#REF!</definedName>
    <definedName name="_Tab19" localSheetId="23">#REF!</definedName>
    <definedName name="_Tab19">#REF!</definedName>
    <definedName name="_Tab2" localSheetId="86">#REF!</definedName>
    <definedName name="_Tab2" localSheetId="87">#REF!</definedName>
    <definedName name="_Tab2" localSheetId="88">#REF!</definedName>
    <definedName name="_Tab2" localSheetId="89">#REF!</definedName>
    <definedName name="_Tab2" localSheetId="91">#REF!</definedName>
    <definedName name="_Tab2" localSheetId="92">#REF!</definedName>
    <definedName name="_Tab2" localSheetId="93">#REF!</definedName>
    <definedName name="_Tab2" localSheetId="15">#REF!</definedName>
    <definedName name="_Tab2" localSheetId="16">#REF!</definedName>
    <definedName name="_Tab2" localSheetId="17">#REF!</definedName>
    <definedName name="_Tab2" localSheetId="47">#REF!</definedName>
    <definedName name="_Tab2" localSheetId="81">#REF!</definedName>
    <definedName name="_Tab2" localSheetId="36">#REF!</definedName>
    <definedName name="_Tab2" localSheetId="1">#REF!</definedName>
    <definedName name="_Tab2" localSheetId="34">#REF!</definedName>
    <definedName name="_Tab2" localSheetId="48">#REF!</definedName>
    <definedName name="_Tab2" localSheetId="49">#REF!</definedName>
    <definedName name="_Tab2" localSheetId="50">#REF!</definedName>
    <definedName name="_Tab2" localSheetId="82">#REF!</definedName>
    <definedName name="_Tab2" localSheetId="83">#REF!</definedName>
    <definedName name="_Tab2" localSheetId="22">#REF!</definedName>
    <definedName name="_Tab2" localSheetId="23">#REF!</definedName>
    <definedName name="_Tab2">#REF!</definedName>
    <definedName name="_Tab20" localSheetId="86">#REF!</definedName>
    <definedName name="_Tab20" localSheetId="87">#REF!</definedName>
    <definedName name="_Tab20" localSheetId="88">#REF!</definedName>
    <definedName name="_Tab20" localSheetId="89">#REF!</definedName>
    <definedName name="_Tab20" localSheetId="91">#REF!</definedName>
    <definedName name="_Tab20" localSheetId="92">#REF!</definedName>
    <definedName name="_Tab20" localSheetId="93">#REF!</definedName>
    <definedName name="_Tab20" localSheetId="15">#REF!</definedName>
    <definedName name="_TAB20" localSheetId="16">#REF!</definedName>
    <definedName name="_Tab20" localSheetId="17">#REF!</definedName>
    <definedName name="_Tab20" localSheetId="25">#REF!</definedName>
    <definedName name="_Tab20" localSheetId="28">#REF!</definedName>
    <definedName name="_Tab20" localSheetId="47">#REF!</definedName>
    <definedName name="_Tab20" localSheetId="81">#REF!</definedName>
    <definedName name="_Tab20" localSheetId="36">#REF!</definedName>
    <definedName name="_Tab20" localSheetId="1">#REF!</definedName>
    <definedName name="_Tab20" localSheetId="27">#REF!</definedName>
    <definedName name="_Tab20" localSheetId="29">#REF!</definedName>
    <definedName name="_Tab20" localSheetId="34">#REF!</definedName>
    <definedName name="_Tab20" localSheetId="40">#REF!</definedName>
    <definedName name="_Tab20" localSheetId="48">#REF!</definedName>
    <definedName name="_Tab20" localSheetId="49">#REF!</definedName>
    <definedName name="_Tab20" localSheetId="50">#REF!</definedName>
    <definedName name="_Tab20" localSheetId="69">#REF!</definedName>
    <definedName name="_Tab20" localSheetId="70">#REF!</definedName>
    <definedName name="_Tab20" localSheetId="82">#REF!</definedName>
    <definedName name="_Tab20" localSheetId="83">#REF!</definedName>
    <definedName name="_Tab20" localSheetId="22">#REF!</definedName>
    <definedName name="_Tab20" localSheetId="23">#REF!</definedName>
    <definedName name="_Tab20">#REF!</definedName>
    <definedName name="_Tab21" localSheetId="86">#REF!</definedName>
    <definedName name="_Tab21" localSheetId="87">#REF!</definedName>
    <definedName name="_Tab21" localSheetId="88">#REF!</definedName>
    <definedName name="_Tab21" localSheetId="89">#REF!</definedName>
    <definedName name="_Tab21" localSheetId="91">#REF!</definedName>
    <definedName name="_Tab21" localSheetId="92">#REF!</definedName>
    <definedName name="_Tab21" localSheetId="93">#REF!</definedName>
    <definedName name="_Tab21" localSheetId="15">#REF!</definedName>
    <definedName name="_TAB21" localSheetId="16">#REF!</definedName>
    <definedName name="_Tab21" localSheetId="17">#REF!</definedName>
    <definedName name="_Tab21" localSheetId="25">#REF!</definedName>
    <definedName name="_Tab21" localSheetId="28">#REF!</definedName>
    <definedName name="_Tab21" localSheetId="47">#REF!</definedName>
    <definedName name="_Tab21" localSheetId="81">#REF!</definedName>
    <definedName name="_Tab21" localSheetId="36">#REF!</definedName>
    <definedName name="_Tab21" localSheetId="1">#REF!</definedName>
    <definedName name="_Tab21" localSheetId="27">#REF!</definedName>
    <definedName name="_Tab21" localSheetId="29">#REF!</definedName>
    <definedName name="_Tab21" localSheetId="34">#REF!</definedName>
    <definedName name="_Tab21" localSheetId="40">#REF!</definedName>
    <definedName name="_Tab21" localSheetId="48">#REF!</definedName>
    <definedName name="_Tab21" localSheetId="49">#REF!</definedName>
    <definedName name="_Tab21" localSheetId="50">#REF!</definedName>
    <definedName name="_Tab21" localSheetId="69">#REF!</definedName>
    <definedName name="_Tab21" localSheetId="70">#REF!</definedName>
    <definedName name="_Tab21" localSheetId="82">#REF!</definedName>
    <definedName name="_Tab21" localSheetId="83">#REF!</definedName>
    <definedName name="_Tab21" localSheetId="22">#REF!</definedName>
    <definedName name="_Tab21" localSheetId="23">#REF!</definedName>
    <definedName name="_Tab21">#REF!</definedName>
    <definedName name="_Tab22" localSheetId="86">#REF!</definedName>
    <definedName name="_Tab22" localSheetId="87">#REF!</definedName>
    <definedName name="_Tab22" localSheetId="88">#REF!</definedName>
    <definedName name="_Tab22" localSheetId="89">#REF!</definedName>
    <definedName name="_Tab22" localSheetId="91">#REF!</definedName>
    <definedName name="_Tab22" localSheetId="92">#REF!</definedName>
    <definedName name="_Tab22" localSheetId="93">#REF!</definedName>
    <definedName name="_Tab22" localSheetId="15">#REF!</definedName>
    <definedName name="_TAB22" localSheetId="16">#REF!</definedName>
    <definedName name="_Tab22" localSheetId="17">#REF!</definedName>
    <definedName name="_Tab22" localSheetId="25">#REF!</definedName>
    <definedName name="_Tab22" localSheetId="28">#REF!</definedName>
    <definedName name="_Tab22" localSheetId="47">#REF!</definedName>
    <definedName name="_Tab22" localSheetId="81">#REF!</definedName>
    <definedName name="_Tab22" localSheetId="36">#REF!</definedName>
    <definedName name="_Tab22" localSheetId="1">#REF!</definedName>
    <definedName name="_Tab22" localSheetId="27">#REF!</definedName>
    <definedName name="_Tab22" localSheetId="29">#REF!</definedName>
    <definedName name="_Tab22" localSheetId="34">#REF!</definedName>
    <definedName name="_Tab22" localSheetId="40">#REF!</definedName>
    <definedName name="_Tab22" localSheetId="48">#REF!</definedName>
    <definedName name="_Tab22" localSheetId="49">#REF!</definedName>
    <definedName name="_Tab22" localSheetId="50">#REF!</definedName>
    <definedName name="_Tab22" localSheetId="69">#REF!</definedName>
    <definedName name="_Tab22" localSheetId="70">#REF!</definedName>
    <definedName name="_Tab22" localSheetId="82">#REF!</definedName>
    <definedName name="_Tab22" localSheetId="83">#REF!</definedName>
    <definedName name="_Tab22" localSheetId="22">#REF!</definedName>
    <definedName name="_Tab22" localSheetId="23">#REF!</definedName>
    <definedName name="_Tab22">#REF!</definedName>
    <definedName name="_Tab23" localSheetId="86">#REF!</definedName>
    <definedName name="_Tab23" localSheetId="87">#REF!</definedName>
    <definedName name="_Tab23" localSheetId="88">#REF!</definedName>
    <definedName name="_Tab23" localSheetId="89">#REF!</definedName>
    <definedName name="_Tab23" localSheetId="91">#REF!</definedName>
    <definedName name="_Tab23" localSheetId="92">#REF!</definedName>
    <definedName name="_Tab23" localSheetId="93">#REF!</definedName>
    <definedName name="_Tab23" localSheetId="15">#REF!</definedName>
    <definedName name="_Tab23" localSheetId="16">#REF!</definedName>
    <definedName name="_Tab23" localSheetId="17">#REF!</definedName>
    <definedName name="_Tab23" localSheetId="25">#REF!</definedName>
    <definedName name="_Tab23" localSheetId="47">#REF!</definedName>
    <definedName name="_Tab23" localSheetId="81">#REF!</definedName>
    <definedName name="_Tab23" localSheetId="36">#REF!</definedName>
    <definedName name="_Tab23" localSheetId="1">#REF!</definedName>
    <definedName name="_Tab23" localSheetId="34">#REF!</definedName>
    <definedName name="_Tab23" localSheetId="40">#REF!</definedName>
    <definedName name="_Tab23" localSheetId="48">#REF!</definedName>
    <definedName name="_Tab23" localSheetId="49">#REF!</definedName>
    <definedName name="_Tab23" localSheetId="50">#REF!</definedName>
    <definedName name="_Tab23" localSheetId="70">#REF!</definedName>
    <definedName name="_Tab23" localSheetId="82">#REF!</definedName>
    <definedName name="_Tab23" localSheetId="83">#REF!</definedName>
    <definedName name="_Tab23" localSheetId="22">#REF!</definedName>
    <definedName name="_Tab23" localSheetId="23">#REF!</definedName>
    <definedName name="_Tab23">#REF!</definedName>
    <definedName name="_Tab24" localSheetId="86">#REF!</definedName>
    <definedName name="_Tab24" localSheetId="87">#REF!</definedName>
    <definedName name="_Tab24" localSheetId="88">#REF!</definedName>
    <definedName name="_Tab24" localSheetId="89">#REF!</definedName>
    <definedName name="_Tab24" localSheetId="91">#REF!</definedName>
    <definedName name="_Tab24" localSheetId="92">#REF!</definedName>
    <definedName name="_Tab24" localSheetId="93">#REF!</definedName>
    <definedName name="_Tab24" localSheetId="15">#REF!</definedName>
    <definedName name="_Tab24" localSheetId="16">#REF!</definedName>
    <definedName name="_Tab24" localSheetId="17">#REF!</definedName>
    <definedName name="_Tab24" localSheetId="25">#REF!</definedName>
    <definedName name="_Tab24" localSheetId="47">#REF!</definedName>
    <definedName name="_Tab24" localSheetId="81">#REF!</definedName>
    <definedName name="_Tab24" localSheetId="36">#REF!</definedName>
    <definedName name="_Tab24" localSheetId="1">#REF!</definedName>
    <definedName name="_Tab24" localSheetId="34">#REF!</definedName>
    <definedName name="_Tab24" localSheetId="40">#REF!</definedName>
    <definedName name="_Tab24" localSheetId="48">#REF!</definedName>
    <definedName name="_Tab24" localSheetId="49">#REF!</definedName>
    <definedName name="_Tab24" localSheetId="50">#REF!</definedName>
    <definedName name="_Tab24" localSheetId="70">#REF!</definedName>
    <definedName name="_Tab24" localSheetId="82">#REF!</definedName>
    <definedName name="_Tab24" localSheetId="83">#REF!</definedName>
    <definedName name="_Tab24" localSheetId="22">#REF!</definedName>
    <definedName name="_Tab24" localSheetId="23">#REF!</definedName>
    <definedName name="_Tab24">#REF!</definedName>
    <definedName name="_Tab26" localSheetId="86">#REF!</definedName>
    <definedName name="_Tab26" localSheetId="87">#REF!</definedName>
    <definedName name="_Tab26" localSheetId="88">#REF!</definedName>
    <definedName name="_Tab26" localSheetId="89">#REF!</definedName>
    <definedName name="_Tab26" localSheetId="91">#REF!</definedName>
    <definedName name="_Tab26" localSheetId="92">#REF!</definedName>
    <definedName name="_Tab26" localSheetId="93">#REF!</definedName>
    <definedName name="_Tab26" localSheetId="15">#REF!</definedName>
    <definedName name="_Tab26" localSheetId="16">#REF!</definedName>
    <definedName name="_Tab26" localSheetId="17">#REF!</definedName>
    <definedName name="_Tab26" localSheetId="25">#REF!</definedName>
    <definedName name="_Tab26" localSheetId="47">#REF!</definedName>
    <definedName name="_Tab26" localSheetId="81">#REF!</definedName>
    <definedName name="_Tab26" localSheetId="36">#REF!</definedName>
    <definedName name="_Tab26" localSheetId="1">#REF!</definedName>
    <definedName name="_Tab26" localSheetId="34">#REF!</definedName>
    <definedName name="_Tab26" localSheetId="40">#REF!</definedName>
    <definedName name="_Tab26" localSheetId="48">#REF!</definedName>
    <definedName name="_Tab26" localSheetId="49">#REF!</definedName>
    <definedName name="_Tab26" localSheetId="50">#REF!</definedName>
    <definedName name="_Tab26" localSheetId="70">#REF!</definedName>
    <definedName name="_Tab26" localSheetId="82">#REF!</definedName>
    <definedName name="_Tab26" localSheetId="83">#REF!</definedName>
    <definedName name="_Tab26" localSheetId="22">#REF!</definedName>
    <definedName name="_Tab26" localSheetId="23">#REF!</definedName>
    <definedName name="_Tab26">#REF!</definedName>
    <definedName name="_Tab27" localSheetId="86">#REF!</definedName>
    <definedName name="_Tab27" localSheetId="87">#REF!</definedName>
    <definedName name="_Tab27" localSheetId="88">#REF!</definedName>
    <definedName name="_Tab27" localSheetId="89">#REF!</definedName>
    <definedName name="_Tab27" localSheetId="91">#REF!</definedName>
    <definedName name="_Tab27" localSheetId="92">#REF!</definedName>
    <definedName name="_Tab27" localSheetId="93">#REF!</definedName>
    <definedName name="_Tab27" localSheetId="15">#REF!</definedName>
    <definedName name="_Tab27" localSheetId="17">#REF!</definedName>
    <definedName name="_Tab27" localSheetId="25">#REF!</definedName>
    <definedName name="_Tab27" localSheetId="47">#REF!</definedName>
    <definedName name="_Tab27" localSheetId="81">#REF!</definedName>
    <definedName name="_Tab27" localSheetId="36">#REF!</definedName>
    <definedName name="_Tab27" localSheetId="1">#REF!</definedName>
    <definedName name="_Tab27" localSheetId="34">#REF!</definedName>
    <definedName name="_Tab27" localSheetId="40">#REF!</definedName>
    <definedName name="_Tab27" localSheetId="48">#REF!</definedName>
    <definedName name="_Tab27" localSheetId="49">#REF!</definedName>
    <definedName name="_Tab27" localSheetId="50">#REF!</definedName>
    <definedName name="_Tab27" localSheetId="70">#REF!</definedName>
    <definedName name="_Tab27" localSheetId="82">#REF!</definedName>
    <definedName name="_Tab27" localSheetId="83">#REF!</definedName>
    <definedName name="_Tab27" localSheetId="22">#REF!</definedName>
    <definedName name="_Tab27" localSheetId="23">#REF!</definedName>
    <definedName name="_Tab27">#REF!</definedName>
    <definedName name="_Tab28" localSheetId="86">#REF!</definedName>
    <definedName name="_Tab28" localSheetId="87">#REF!</definedName>
    <definedName name="_Tab28" localSheetId="88">#REF!</definedName>
    <definedName name="_Tab28" localSheetId="89">#REF!</definedName>
    <definedName name="_Tab28" localSheetId="91">#REF!</definedName>
    <definedName name="_Tab28" localSheetId="92">#REF!</definedName>
    <definedName name="_Tab28" localSheetId="93">#REF!</definedName>
    <definedName name="_Tab28" localSheetId="15">#REF!</definedName>
    <definedName name="_Tab28" localSheetId="17">#REF!</definedName>
    <definedName name="_Tab28" localSheetId="25">#REF!</definedName>
    <definedName name="_Tab28" localSheetId="47">#REF!</definedName>
    <definedName name="_Tab28" localSheetId="81">#REF!</definedName>
    <definedName name="_Tab28" localSheetId="36">#REF!</definedName>
    <definedName name="_Tab28" localSheetId="1">#REF!</definedName>
    <definedName name="_Tab28" localSheetId="34">#REF!</definedName>
    <definedName name="_Tab28" localSheetId="40">#REF!</definedName>
    <definedName name="_Tab28" localSheetId="48">#REF!</definedName>
    <definedName name="_Tab28" localSheetId="49">#REF!</definedName>
    <definedName name="_Tab28" localSheetId="50">#REF!</definedName>
    <definedName name="_Tab28" localSheetId="70">#REF!</definedName>
    <definedName name="_Tab28" localSheetId="82">#REF!</definedName>
    <definedName name="_Tab28" localSheetId="83">#REF!</definedName>
    <definedName name="_Tab28" localSheetId="22">#REF!</definedName>
    <definedName name="_Tab28" localSheetId="23">#REF!</definedName>
    <definedName name="_Tab28">#REF!</definedName>
    <definedName name="_Tab29" localSheetId="86">#REF!</definedName>
    <definedName name="_Tab29" localSheetId="87">#REF!</definedName>
    <definedName name="_Tab29" localSheetId="88">#REF!</definedName>
    <definedName name="_Tab29" localSheetId="89">#REF!</definedName>
    <definedName name="_Tab29" localSheetId="91">#REF!</definedName>
    <definedName name="_Tab29" localSheetId="92">#REF!</definedName>
    <definedName name="_Tab29" localSheetId="93">#REF!</definedName>
    <definedName name="_Tab29" localSheetId="15">#REF!</definedName>
    <definedName name="_Tab29" localSheetId="17">#REF!</definedName>
    <definedName name="_Tab29" localSheetId="25">#REF!</definedName>
    <definedName name="_Tab29" localSheetId="47">#REF!</definedName>
    <definedName name="_Tab29" localSheetId="81">#REF!</definedName>
    <definedName name="_Tab29" localSheetId="36">#REF!</definedName>
    <definedName name="_Tab29" localSheetId="1">#REF!</definedName>
    <definedName name="_Tab29" localSheetId="34">#REF!</definedName>
    <definedName name="_Tab29" localSheetId="40">#REF!</definedName>
    <definedName name="_Tab29" localSheetId="48">#REF!</definedName>
    <definedName name="_Tab29" localSheetId="49">#REF!</definedName>
    <definedName name="_Tab29" localSheetId="50">#REF!</definedName>
    <definedName name="_Tab29" localSheetId="70">#REF!</definedName>
    <definedName name="_Tab29" localSheetId="82">#REF!</definedName>
    <definedName name="_Tab29" localSheetId="83">#REF!</definedName>
    <definedName name="_Tab29" localSheetId="22">#REF!</definedName>
    <definedName name="_Tab29" localSheetId="23">#REF!</definedName>
    <definedName name="_Tab29">#REF!</definedName>
    <definedName name="_TAB3" localSheetId="86">[52]TC!#REF!</definedName>
    <definedName name="_TAB3" localSheetId="87">[52]TC!#REF!</definedName>
    <definedName name="_TAB3" localSheetId="88">[52]TC!#REF!</definedName>
    <definedName name="_TAB3" localSheetId="89">[52]TC!#REF!</definedName>
    <definedName name="_TAB3" localSheetId="91">[52]TC!#REF!</definedName>
    <definedName name="_TAB3" localSheetId="92">[52]TC!#REF!</definedName>
    <definedName name="_TAB3" localSheetId="93">[52]TC!#REF!</definedName>
    <definedName name="_TAB3" localSheetId="15">#REF!</definedName>
    <definedName name="_TAB3" localSheetId="17">#REF!</definedName>
    <definedName name="_TAB3" localSheetId="47">#REF!</definedName>
    <definedName name="_TAB3" localSheetId="36">[52]TC!#REF!</definedName>
    <definedName name="_TAB3" localSheetId="1">[52]TC!#REF!</definedName>
    <definedName name="_TAB3" localSheetId="29">[52]TC!#REF!</definedName>
    <definedName name="_TAB3" localSheetId="34">[52]TC!#REF!</definedName>
    <definedName name="_TAB3" localSheetId="48">#REF!</definedName>
    <definedName name="_TAB3" localSheetId="49">#REF!</definedName>
    <definedName name="_TAB3" localSheetId="50">#REF!</definedName>
    <definedName name="_TAB3" localSheetId="83">[52]TC!#REF!</definedName>
    <definedName name="_TAB3" localSheetId="84">[52]TC!#REF!</definedName>
    <definedName name="_TAB3" localSheetId="22">#REF!</definedName>
    <definedName name="_TAB3" localSheetId="23">[52]TC!#REF!</definedName>
    <definedName name="_TAB3">#REF!</definedName>
    <definedName name="_Tab30" localSheetId="86">#REF!</definedName>
    <definedName name="_Tab30" localSheetId="87">#REF!</definedName>
    <definedName name="_Tab30" localSheetId="88">#REF!</definedName>
    <definedName name="_Tab30" localSheetId="89">#REF!</definedName>
    <definedName name="_Tab30" localSheetId="91">#REF!</definedName>
    <definedName name="_Tab30" localSheetId="92">#REF!</definedName>
    <definedName name="_Tab30" localSheetId="93">#REF!</definedName>
    <definedName name="_Tab30" localSheetId="15">#REF!</definedName>
    <definedName name="_Tab30" localSheetId="16">#REF!</definedName>
    <definedName name="_Tab30" localSheetId="17">#REF!</definedName>
    <definedName name="_Tab30" localSheetId="25">#REF!</definedName>
    <definedName name="_Tab30" localSheetId="33">#REF!</definedName>
    <definedName name="_Tab30" localSheetId="37">#REF!</definedName>
    <definedName name="_Tab30" localSheetId="38">#REF!</definedName>
    <definedName name="_Tab30" localSheetId="47">#REF!</definedName>
    <definedName name="_Tab30" localSheetId="81">#REF!</definedName>
    <definedName name="_Tab30" localSheetId="36">#REF!</definedName>
    <definedName name="_Tab30" localSheetId="1">#REF!</definedName>
    <definedName name="_Tab30" localSheetId="34">#REF!</definedName>
    <definedName name="_Tab30" localSheetId="40">#REF!</definedName>
    <definedName name="_Tab30" localSheetId="48">#REF!</definedName>
    <definedName name="_Tab30" localSheetId="49">#REF!</definedName>
    <definedName name="_Tab30" localSheetId="50">#REF!</definedName>
    <definedName name="_Tab30" localSheetId="69">#REF!</definedName>
    <definedName name="_Tab30" localSheetId="70">#REF!</definedName>
    <definedName name="_Tab30" localSheetId="82">#REF!</definedName>
    <definedName name="_Tab30" localSheetId="83">#REF!</definedName>
    <definedName name="_Tab30" localSheetId="84">#REF!</definedName>
    <definedName name="_Tab30" localSheetId="22">#REF!</definedName>
    <definedName name="_Tab30" localSheetId="23">#REF!</definedName>
    <definedName name="_Tab30">#REF!</definedName>
    <definedName name="_Tab31" localSheetId="86">#REF!</definedName>
    <definedName name="_Tab31" localSheetId="87">#REF!</definedName>
    <definedName name="_Tab31" localSheetId="88">#REF!</definedName>
    <definedName name="_Tab31" localSheetId="89">#REF!</definedName>
    <definedName name="_Tab31" localSheetId="91">#REF!</definedName>
    <definedName name="_Tab31" localSheetId="92">#REF!</definedName>
    <definedName name="_Tab31" localSheetId="93">#REF!</definedName>
    <definedName name="_Tab31" localSheetId="15">#REF!</definedName>
    <definedName name="_Tab31" localSheetId="16">#REF!</definedName>
    <definedName name="_Tab31" localSheetId="17">#REF!</definedName>
    <definedName name="_Tab31" localSheetId="25">#REF!</definedName>
    <definedName name="_Tab31" localSheetId="47">#REF!</definedName>
    <definedName name="_Tab31" localSheetId="81">#REF!</definedName>
    <definedName name="_Tab31" localSheetId="36">#REF!</definedName>
    <definedName name="_Tab31" localSheetId="1">#REF!</definedName>
    <definedName name="_Tab31" localSheetId="34">#REF!</definedName>
    <definedName name="_Tab31" localSheetId="40">#REF!</definedName>
    <definedName name="_Tab31" localSheetId="48">#REF!</definedName>
    <definedName name="_Tab31" localSheetId="49">#REF!</definedName>
    <definedName name="_Tab31" localSheetId="50">#REF!</definedName>
    <definedName name="_Tab31" localSheetId="70">#REF!</definedName>
    <definedName name="_Tab31" localSheetId="82">#REF!</definedName>
    <definedName name="_Tab31" localSheetId="83">#REF!</definedName>
    <definedName name="_Tab31" localSheetId="22">#REF!</definedName>
    <definedName name="_Tab31" localSheetId="23">#REF!</definedName>
    <definedName name="_Tab31">#REF!</definedName>
    <definedName name="_Tab32" localSheetId="86">#REF!</definedName>
    <definedName name="_Tab32" localSheetId="87">#REF!</definedName>
    <definedName name="_Tab32" localSheetId="88">#REF!</definedName>
    <definedName name="_Tab32" localSheetId="89">#REF!</definedName>
    <definedName name="_Tab32" localSheetId="91">#REF!</definedName>
    <definedName name="_Tab32" localSheetId="92">#REF!</definedName>
    <definedName name="_Tab32" localSheetId="93">#REF!</definedName>
    <definedName name="_Tab32" localSheetId="15">#REF!</definedName>
    <definedName name="_Tab32" localSheetId="16">#REF!</definedName>
    <definedName name="_Tab32" localSheetId="17">#REF!</definedName>
    <definedName name="_Tab32" localSheetId="25">#REF!</definedName>
    <definedName name="_Tab32" localSheetId="47">#REF!</definedName>
    <definedName name="_Tab32" localSheetId="81">#REF!</definedName>
    <definedName name="_Tab32" localSheetId="36">#REF!</definedName>
    <definedName name="_Tab32" localSheetId="1">#REF!</definedName>
    <definedName name="_Tab32" localSheetId="34">#REF!</definedName>
    <definedName name="_Tab32" localSheetId="40">#REF!</definedName>
    <definedName name="_Tab32" localSheetId="48">#REF!</definedName>
    <definedName name="_Tab32" localSheetId="49">#REF!</definedName>
    <definedName name="_Tab32" localSheetId="50">#REF!</definedName>
    <definedName name="_Tab32" localSheetId="70">#REF!</definedName>
    <definedName name="_Tab32" localSheetId="82">#REF!</definedName>
    <definedName name="_Tab32" localSheetId="83">#REF!</definedName>
    <definedName name="_Tab32" localSheetId="22">#REF!</definedName>
    <definedName name="_Tab32" localSheetId="23">#REF!</definedName>
    <definedName name="_Tab32">#REF!</definedName>
    <definedName name="_Tab33" localSheetId="86">#REF!</definedName>
    <definedName name="_Tab33" localSheetId="87">#REF!</definedName>
    <definedName name="_Tab33" localSheetId="88">#REF!</definedName>
    <definedName name="_Tab33" localSheetId="89">#REF!</definedName>
    <definedName name="_Tab33" localSheetId="91">#REF!</definedName>
    <definedName name="_Tab33" localSheetId="92">#REF!</definedName>
    <definedName name="_Tab33" localSheetId="93">#REF!</definedName>
    <definedName name="_Tab33" localSheetId="15">#REF!</definedName>
    <definedName name="_Tab33" localSheetId="17">#REF!</definedName>
    <definedName name="_Tab33" localSheetId="25">#REF!</definedName>
    <definedName name="_Tab33" localSheetId="47">#REF!</definedName>
    <definedName name="_Tab33" localSheetId="81">#REF!</definedName>
    <definedName name="_Tab33" localSheetId="36">#REF!</definedName>
    <definedName name="_Tab33" localSheetId="1">#REF!</definedName>
    <definedName name="_Tab33" localSheetId="34">#REF!</definedName>
    <definedName name="_Tab33" localSheetId="40">#REF!</definedName>
    <definedName name="_Tab33" localSheetId="48">#REF!</definedName>
    <definedName name="_Tab33" localSheetId="49">#REF!</definedName>
    <definedName name="_Tab33" localSheetId="50">#REF!</definedName>
    <definedName name="_Tab33" localSheetId="70">#REF!</definedName>
    <definedName name="_Tab33" localSheetId="82">#REF!</definedName>
    <definedName name="_Tab33" localSheetId="83">#REF!</definedName>
    <definedName name="_Tab33" localSheetId="22">#REF!</definedName>
    <definedName name="_Tab33" localSheetId="23">#REF!</definedName>
    <definedName name="_Tab33">#REF!</definedName>
    <definedName name="_Tab34" localSheetId="86">#REF!</definedName>
    <definedName name="_Tab34" localSheetId="87">#REF!</definedName>
    <definedName name="_Tab34" localSheetId="88">#REF!</definedName>
    <definedName name="_Tab34" localSheetId="89">#REF!</definedName>
    <definedName name="_Tab34" localSheetId="91">#REF!</definedName>
    <definedName name="_Tab34" localSheetId="92">#REF!</definedName>
    <definedName name="_Tab34" localSheetId="93">#REF!</definedName>
    <definedName name="_Tab34" localSheetId="15">#REF!</definedName>
    <definedName name="_Tab34" localSheetId="17">#REF!</definedName>
    <definedName name="_Tab34" localSheetId="25">#REF!</definedName>
    <definedName name="_Tab34" localSheetId="47">#REF!</definedName>
    <definedName name="_Tab34" localSheetId="81">#REF!</definedName>
    <definedName name="_Tab34" localSheetId="36">#REF!</definedName>
    <definedName name="_Tab34" localSheetId="1">#REF!</definedName>
    <definedName name="_Tab34" localSheetId="34">#REF!</definedName>
    <definedName name="_Tab34" localSheetId="40">#REF!</definedName>
    <definedName name="_Tab34" localSheetId="48">#REF!</definedName>
    <definedName name="_Tab34" localSheetId="49">#REF!</definedName>
    <definedName name="_Tab34" localSheetId="50">#REF!</definedName>
    <definedName name="_Tab34" localSheetId="70">#REF!</definedName>
    <definedName name="_Tab34" localSheetId="82">#REF!</definedName>
    <definedName name="_Tab34" localSheetId="83">#REF!</definedName>
    <definedName name="_Tab34" localSheetId="22">#REF!</definedName>
    <definedName name="_Tab34" localSheetId="23">#REF!</definedName>
    <definedName name="_Tab34">#REF!</definedName>
    <definedName name="_Tab35" localSheetId="86">#REF!</definedName>
    <definedName name="_Tab35" localSheetId="87">#REF!</definedName>
    <definedName name="_Tab35" localSheetId="88">#REF!</definedName>
    <definedName name="_Tab35" localSheetId="89">#REF!</definedName>
    <definedName name="_Tab35" localSheetId="91">#REF!</definedName>
    <definedName name="_Tab35" localSheetId="92">#REF!</definedName>
    <definedName name="_Tab35" localSheetId="93">#REF!</definedName>
    <definedName name="_Tab35" localSheetId="15">#REF!</definedName>
    <definedName name="_Tab35" localSheetId="17">#REF!</definedName>
    <definedName name="_Tab35" localSheetId="25">#REF!</definedName>
    <definedName name="_Tab35" localSheetId="47">#REF!</definedName>
    <definedName name="_Tab35" localSheetId="81">#REF!</definedName>
    <definedName name="_Tab35" localSheetId="36">#REF!</definedName>
    <definedName name="_Tab35" localSheetId="1">#REF!</definedName>
    <definedName name="_Tab35" localSheetId="34">#REF!</definedName>
    <definedName name="_Tab35" localSheetId="40">#REF!</definedName>
    <definedName name="_Tab35" localSheetId="48">#REF!</definedName>
    <definedName name="_Tab35" localSheetId="49">#REF!</definedName>
    <definedName name="_Tab35" localSheetId="50">#REF!</definedName>
    <definedName name="_Tab35" localSheetId="70">#REF!</definedName>
    <definedName name="_Tab35" localSheetId="82">#REF!</definedName>
    <definedName name="_Tab35" localSheetId="83">#REF!</definedName>
    <definedName name="_Tab35" localSheetId="22">#REF!</definedName>
    <definedName name="_Tab35" localSheetId="23">#REF!</definedName>
    <definedName name="_Tab35">#REF!</definedName>
    <definedName name="_Tab36" localSheetId="86">#REF!</definedName>
    <definedName name="_Tab36" localSheetId="87">#REF!</definedName>
    <definedName name="_Tab36" localSheetId="88">#REF!</definedName>
    <definedName name="_Tab36" localSheetId="89">#REF!</definedName>
    <definedName name="_Tab36" localSheetId="91">#REF!</definedName>
    <definedName name="_Tab36" localSheetId="92">#REF!</definedName>
    <definedName name="_Tab36" localSheetId="93">#REF!</definedName>
    <definedName name="_Tab36" localSheetId="15">#REF!</definedName>
    <definedName name="_Tab36" localSheetId="17">#REF!</definedName>
    <definedName name="_Tab36" localSheetId="47">#REF!</definedName>
    <definedName name="_Tab36" localSheetId="81">#REF!</definedName>
    <definedName name="_Tab36" localSheetId="36">#REF!</definedName>
    <definedName name="_Tab36" localSheetId="1">#REF!</definedName>
    <definedName name="_Tab36" localSheetId="34">#REF!</definedName>
    <definedName name="_Tab36" localSheetId="48">#REF!</definedName>
    <definedName name="_Tab36" localSheetId="49">#REF!</definedName>
    <definedName name="_Tab36" localSheetId="50">#REF!</definedName>
    <definedName name="_Tab36" localSheetId="82">#REF!</definedName>
    <definedName name="_Tab36" localSheetId="83">#REF!</definedName>
    <definedName name="_Tab36" localSheetId="22">#REF!</definedName>
    <definedName name="_Tab36" localSheetId="23">#REF!</definedName>
    <definedName name="_Tab36">#REF!</definedName>
    <definedName name="_Tab37" localSheetId="86">#REF!</definedName>
    <definedName name="_Tab37" localSheetId="87">#REF!</definedName>
    <definedName name="_Tab37" localSheetId="88">#REF!</definedName>
    <definedName name="_Tab37" localSheetId="89">#REF!</definedName>
    <definedName name="_Tab37" localSheetId="91">#REF!</definedName>
    <definedName name="_Tab37" localSheetId="92">#REF!</definedName>
    <definedName name="_Tab37" localSheetId="93">#REF!</definedName>
    <definedName name="_Tab37" localSheetId="15">#REF!</definedName>
    <definedName name="_Tab37" localSheetId="17">#REF!</definedName>
    <definedName name="_Tab37" localSheetId="47">#REF!</definedName>
    <definedName name="_Tab37" localSheetId="81">#REF!</definedName>
    <definedName name="_Tab37" localSheetId="36">#REF!</definedName>
    <definedName name="_Tab37" localSheetId="1">#REF!</definedName>
    <definedName name="_Tab37" localSheetId="34">#REF!</definedName>
    <definedName name="_Tab37" localSheetId="48">#REF!</definedName>
    <definedName name="_Tab37" localSheetId="49">#REF!</definedName>
    <definedName name="_Tab37" localSheetId="50">#REF!</definedName>
    <definedName name="_Tab37" localSheetId="82">#REF!</definedName>
    <definedName name="_Tab37" localSheetId="83">#REF!</definedName>
    <definedName name="_Tab37" localSheetId="22">#REF!</definedName>
    <definedName name="_Tab37" localSheetId="23">#REF!</definedName>
    <definedName name="_Tab37">#REF!</definedName>
    <definedName name="_Tab38" localSheetId="86">#REF!</definedName>
    <definedName name="_Tab38" localSheetId="87">#REF!</definedName>
    <definedName name="_Tab38" localSheetId="88">#REF!</definedName>
    <definedName name="_Tab38" localSheetId="89">#REF!</definedName>
    <definedName name="_Tab38" localSheetId="91">#REF!</definedName>
    <definedName name="_Tab38" localSheetId="92">#REF!</definedName>
    <definedName name="_Tab38" localSheetId="93">#REF!</definedName>
    <definedName name="_Tab38" localSheetId="15">#REF!</definedName>
    <definedName name="_Tab38" localSheetId="17">#REF!</definedName>
    <definedName name="_Tab38" localSheetId="47">#REF!</definedName>
    <definedName name="_Tab38" localSheetId="81">#REF!</definedName>
    <definedName name="_Tab38" localSheetId="36">#REF!</definedName>
    <definedName name="_Tab38" localSheetId="1">#REF!</definedName>
    <definedName name="_Tab38" localSheetId="34">#REF!</definedName>
    <definedName name="_Tab38" localSheetId="48">#REF!</definedName>
    <definedName name="_Tab38" localSheetId="49">#REF!</definedName>
    <definedName name="_Tab38" localSheetId="50">#REF!</definedName>
    <definedName name="_Tab38" localSheetId="82">#REF!</definedName>
    <definedName name="_Tab38" localSheetId="83">#REF!</definedName>
    <definedName name="_Tab38" localSheetId="22">#REF!</definedName>
    <definedName name="_Tab38" localSheetId="23">#REF!</definedName>
    <definedName name="_Tab38">#REF!</definedName>
    <definedName name="_Tab39" localSheetId="86">#REF!</definedName>
    <definedName name="_Tab39" localSheetId="87">#REF!</definedName>
    <definedName name="_Tab39" localSheetId="88">#REF!</definedName>
    <definedName name="_Tab39" localSheetId="89">#REF!</definedName>
    <definedName name="_Tab39" localSheetId="91">#REF!</definedName>
    <definedName name="_Tab39" localSheetId="92">#REF!</definedName>
    <definedName name="_Tab39" localSheetId="93">#REF!</definedName>
    <definedName name="_Tab39" localSheetId="15">#REF!</definedName>
    <definedName name="_Tab39" localSheetId="17">#REF!</definedName>
    <definedName name="_Tab39" localSheetId="47">#REF!</definedName>
    <definedName name="_Tab39" localSheetId="81">#REF!</definedName>
    <definedName name="_Tab39" localSheetId="36">#REF!</definedName>
    <definedName name="_Tab39" localSheetId="1">#REF!</definedName>
    <definedName name="_Tab39" localSheetId="34">#REF!</definedName>
    <definedName name="_Tab39" localSheetId="48">#REF!</definedName>
    <definedName name="_Tab39" localSheetId="49">#REF!</definedName>
    <definedName name="_Tab39" localSheetId="50">#REF!</definedName>
    <definedName name="_Tab39" localSheetId="82">#REF!</definedName>
    <definedName name="_Tab39" localSheetId="83">#REF!</definedName>
    <definedName name="_Tab39" localSheetId="22">#REF!</definedName>
    <definedName name="_Tab39" localSheetId="23">#REF!</definedName>
    <definedName name="_Tab39">#REF!</definedName>
    <definedName name="_tAB4" localSheetId="15">#REF!</definedName>
    <definedName name="_tAB4" localSheetId="16">#REF!</definedName>
    <definedName name="_tAB4" localSheetId="17">#REF!</definedName>
    <definedName name="_tAB4" localSheetId="28">#REF!</definedName>
    <definedName name="_tAB4" localSheetId="47">#REF!</definedName>
    <definedName name="_tAB4" localSheetId="36">'[41]shared data'!$A$1:$G$71</definedName>
    <definedName name="_tAB4" localSheetId="1">'[41]shared data'!$A$1:$G$71</definedName>
    <definedName name="_tAB4" localSheetId="27">#REF!</definedName>
    <definedName name="_tAB4" localSheetId="29">'[41]shared data'!$A$1:$G$71</definedName>
    <definedName name="_tAB4" localSheetId="30">'[41]shared data'!$A$1:$G$71</definedName>
    <definedName name="_tAB4" localSheetId="31">'[41]shared data'!$A$1:$G$71</definedName>
    <definedName name="_tAB4" localSheetId="32">'[41]shared data'!$A$1:$G$71</definedName>
    <definedName name="_tAB4" localSheetId="48">#REF!</definedName>
    <definedName name="_tAB4" localSheetId="49">#REF!</definedName>
    <definedName name="_tAB4" localSheetId="50">#REF!</definedName>
    <definedName name="_tAB4" localSheetId="69">#REF!</definedName>
    <definedName name="_tAB4" localSheetId="84">'[41]shared data'!$A$1:$G$71</definedName>
    <definedName name="_tAB4" localSheetId="22">#REF!</definedName>
    <definedName name="_tAB4" localSheetId="23">'[41]shared data'!$A$1:$G$71</definedName>
    <definedName name="_tAB4">#REF!</definedName>
    <definedName name="_Tab40" localSheetId="86">#REF!</definedName>
    <definedName name="_Tab40" localSheetId="87">#REF!</definedName>
    <definedName name="_Tab40" localSheetId="88">#REF!</definedName>
    <definedName name="_Tab40" localSheetId="89">#REF!</definedName>
    <definedName name="_Tab40" localSheetId="91">#REF!</definedName>
    <definedName name="_Tab40" localSheetId="92">#REF!</definedName>
    <definedName name="_Tab40" localSheetId="93">#REF!</definedName>
    <definedName name="_Tab40" localSheetId="15">#REF!</definedName>
    <definedName name="_Tab40" localSheetId="16">#REF!</definedName>
    <definedName name="_Tab40" localSheetId="17">#REF!</definedName>
    <definedName name="_Tab40" localSheetId="33">#REF!</definedName>
    <definedName name="_Tab40" localSheetId="37">#REF!</definedName>
    <definedName name="_Tab40" localSheetId="38">#REF!</definedName>
    <definedName name="_Tab40" localSheetId="47">#REF!</definedName>
    <definedName name="_Tab40" localSheetId="81">#REF!</definedName>
    <definedName name="_Tab40" localSheetId="36">#REF!</definedName>
    <definedName name="_Tab40" localSheetId="1">#REF!</definedName>
    <definedName name="_Tab40" localSheetId="34">#REF!</definedName>
    <definedName name="_Tab40" localSheetId="39">#REF!</definedName>
    <definedName name="_Tab40" localSheetId="48">#REF!</definedName>
    <definedName name="_Tab40" localSheetId="49">#REF!</definedName>
    <definedName name="_Tab40" localSheetId="50">#REF!</definedName>
    <definedName name="_Tab40" localSheetId="70">#REF!</definedName>
    <definedName name="_Tab40" localSheetId="82">#REF!</definedName>
    <definedName name="_Tab40" localSheetId="83">#REF!</definedName>
    <definedName name="_Tab40" localSheetId="84">#REF!</definedName>
    <definedName name="_Tab40" localSheetId="22">#REF!</definedName>
    <definedName name="_Tab40" localSheetId="23">#REF!</definedName>
    <definedName name="_Tab40">#REF!</definedName>
    <definedName name="_tab41" localSheetId="86">#REF!</definedName>
    <definedName name="_tab41" localSheetId="87">#REF!</definedName>
    <definedName name="_tab41" localSheetId="88">#REF!</definedName>
    <definedName name="_tab41" localSheetId="89">#REF!</definedName>
    <definedName name="_tab41" localSheetId="91">#REF!</definedName>
    <definedName name="_tab41" localSheetId="92">#REF!</definedName>
    <definedName name="_tab41" localSheetId="93">#REF!</definedName>
    <definedName name="_tab41" localSheetId="15">#REF!</definedName>
    <definedName name="_tab41" localSheetId="16">#REF!</definedName>
    <definedName name="_tab41" localSheetId="17">#REF!</definedName>
    <definedName name="_tab41" localSheetId="47">#REF!</definedName>
    <definedName name="_tab41" localSheetId="81">#REF!</definedName>
    <definedName name="_tab41" localSheetId="36">#REF!</definedName>
    <definedName name="_tab41" localSheetId="1">#REF!</definedName>
    <definedName name="_tab41" localSheetId="34">#REF!</definedName>
    <definedName name="_tab41" localSheetId="48">#REF!</definedName>
    <definedName name="_tab41" localSheetId="49">#REF!</definedName>
    <definedName name="_tab41" localSheetId="50">#REF!</definedName>
    <definedName name="_tab41" localSheetId="70">#REF!</definedName>
    <definedName name="_tab41" localSheetId="82">#REF!</definedName>
    <definedName name="_tab41" localSheetId="83">#REF!</definedName>
    <definedName name="_tab41" localSheetId="22">#REF!</definedName>
    <definedName name="_tab41" localSheetId="23">#REF!</definedName>
    <definedName name="_tab41">#REF!</definedName>
    <definedName name="_TAB5" localSheetId="86">[52]TC!#REF!</definedName>
    <definedName name="_TAB5" localSheetId="87">[52]TC!#REF!</definedName>
    <definedName name="_TAB5" localSheetId="88">[52]TC!#REF!</definedName>
    <definedName name="_TAB5" localSheetId="89">[52]TC!#REF!</definedName>
    <definedName name="_TAB5" localSheetId="91">[52]TC!#REF!</definedName>
    <definedName name="_TAB5" localSheetId="92">[52]TC!#REF!</definedName>
    <definedName name="_TAB5" localSheetId="93">[52]TC!#REF!</definedName>
    <definedName name="_TAB5" localSheetId="15">#REF!</definedName>
    <definedName name="_TAB5" localSheetId="16">#REF!</definedName>
    <definedName name="_TAB5" localSheetId="17">#REF!</definedName>
    <definedName name="_TAB5" localSheetId="47">#REF!</definedName>
    <definedName name="_TAB5" localSheetId="81">[52]TC!#REF!</definedName>
    <definedName name="_TAB5" localSheetId="36">[52]TC!#REF!</definedName>
    <definedName name="_TAB5" localSheetId="1">[52]TC!#REF!</definedName>
    <definedName name="_TAB5" localSheetId="29">[52]TC!#REF!</definedName>
    <definedName name="_TAB5" localSheetId="34">[52]TC!#REF!</definedName>
    <definedName name="_TAB5" localSheetId="48">#REF!</definedName>
    <definedName name="_TAB5" localSheetId="49">[52]TC!#REF!</definedName>
    <definedName name="_TAB5" localSheetId="50">[52]TC!#REF!</definedName>
    <definedName name="_TAB5" localSheetId="70">[52]TC!#REF!</definedName>
    <definedName name="_TAB5" localSheetId="82">[52]TC!#REF!</definedName>
    <definedName name="_TAB5" localSheetId="83">[52]TC!#REF!</definedName>
    <definedName name="_TAB5" localSheetId="84">[52]TC!#REF!</definedName>
    <definedName name="_TAB5" localSheetId="22">#REF!</definedName>
    <definedName name="_TAB5" localSheetId="23">[52]TC!#REF!</definedName>
    <definedName name="_TAB5">#REF!</definedName>
    <definedName name="_TAB6" localSheetId="15">#REF!</definedName>
    <definedName name="_TAB6" localSheetId="16">#REF!</definedName>
    <definedName name="_TAB6" localSheetId="17">#REF!</definedName>
    <definedName name="_TAB6" localSheetId="47">#REF!</definedName>
    <definedName name="_TAB6" localSheetId="81">[52]TC!#REF!</definedName>
    <definedName name="_TAB6" localSheetId="36">[52]TC!#REF!</definedName>
    <definedName name="_TAB6" localSheetId="1">[52]TC!#REF!</definedName>
    <definedName name="_TAB6" localSheetId="29">[52]TC!#REF!</definedName>
    <definedName name="_TAB6" localSheetId="34">[52]TC!#REF!</definedName>
    <definedName name="_TAB6" localSheetId="48">#REF!</definedName>
    <definedName name="_TAB6" localSheetId="49">[52]TC!#REF!</definedName>
    <definedName name="_TAB6" localSheetId="50">[52]TC!#REF!</definedName>
    <definedName name="_TAB6" localSheetId="70">[52]TC!#REF!</definedName>
    <definedName name="_TAB6" localSheetId="82">[52]TC!#REF!</definedName>
    <definedName name="_TAB6" localSheetId="84">[52]TC!#REF!</definedName>
    <definedName name="_TAB6" localSheetId="22">#REF!</definedName>
    <definedName name="_TAB6" localSheetId="23">[52]TC!#REF!</definedName>
    <definedName name="_TAB6">#REF!</definedName>
    <definedName name="_TAB7" localSheetId="86">#REF!</definedName>
    <definedName name="_TAB7" localSheetId="87">#REF!</definedName>
    <definedName name="_TAB7" localSheetId="88">#REF!</definedName>
    <definedName name="_TAB7" localSheetId="89">#REF!</definedName>
    <definedName name="_TAB7" localSheetId="91">#REF!</definedName>
    <definedName name="_TAB7" localSheetId="92">#REF!</definedName>
    <definedName name="_TAB7" localSheetId="93">#REF!</definedName>
    <definedName name="_TAB7" localSheetId="15">#REF!</definedName>
    <definedName name="_TAB7" localSheetId="16">#REF!</definedName>
    <definedName name="_TAB7" localSheetId="17">#REF!</definedName>
    <definedName name="_TAB7" localSheetId="33">#REF!</definedName>
    <definedName name="_TAB7" localSheetId="37">#REF!</definedName>
    <definedName name="_TAB7" localSheetId="38">#REF!</definedName>
    <definedName name="_TAB7" localSheetId="47">#REF!</definedName>
    <definedName name="_TAB7" localSheetId="81">#REF!</definedName>
    <definedName name="_TAB7" localSheetId="36">#REF!</definedName>
    <definedName name="_TAB7" localSheetId="1">#REF!</definedName>
    <definedName name="_TAB7" localSheetId="34">#REF!</definedName>
    <definedName name="_TAB7" localSheetId="39">#REF!</definedName>
    <definedName name="_TAB7" localSheetId="48">#REF!</definedName>
    <definedName name="_TAB7" localSheetId="49">#REF!</definedName>
    <definedName name="_TAB7" localSheetId="50">#REF!</definedName>
    <definedName name="_TAB7" localSheetId="70">#REF!</definedName>
    <definedName name="_TAB7" localSheetId="82">#REF!</definedName>
    <definedName name="_TAB7" localSheetId="83">#REF!</definedName>
    <definedName name="_TAB7" localSheetId="84">#REF!</definedName>
    <definedName name="_TAB7" localSheetId="22">#REF!</definedName>
    <definedName name="_TAB7" localSheetId="23">#REF!</definedName>
    <definedName name="_TAB7">#REF!</definedName>
    <definedName name="_TAB8" localSheetId="86">[52]TC!#REF!</definedName>
    <definedName name="_TAB8" localSheetId="87">[52]TC!#REF!</definedName>
    <definedName name="_TAB8" localSheetId="88">[52]TC!#REF!</definedName>
    <definedName name="_TAB8" localSheetId="89">[52]TC!#REF!</definedName>
    <definedName name="_TAB8" localSheetId="91">[52]TC!#REF!</definedName>
    <definedName name="_TAB8" localSheetId="92">[52]TC!#REF!</definedName>
    <definedName name="_TAB8" localSheetId="93">[52]TC!#REF!</definedName>
    <definedName name="_TAB8" localSheetId="15">#REF!</definedName>
    <definedName name="_TAB8" localSheetId="16">#REF!</definedName>
    <definedName name="_TAB8" localSheetId="17">#REF!</definedName>
    <definedName name="_TAB8" localSheetId="33">[52]TC!#REF!</definedName>
    <definedName name="_TAB8" localSheetId="37">[52]TC!#REF!</definedName>
    <definedName name="_TAB8" localSheetId="38">[52]TC!#REF!</definedName>
    <definedName name="_TAB8" localSheetId="47">#REF!</definedName>
    <definedName name="_TAB8" localSheetId="81">[52]TC!#REF!</definedName>
    <definedName name="_TAB8" localSheetId="36">[52]TC!#REF!</definedName>
    <definedName name="_TAB8" localSheetId="1">[52]TC!#REF!</definedName>
    <definedName name="_TAB8" localSheetId="29">[52]TC!#REF!</definedName>
    <definedName name="_TAB8" localSheetId="34">[52]TC!#REF!</definedName>
    <definedName name="_TAB8" localSheetId="39">[52]TC!#REF!</definedName>
    <definedName name="_TAB8" localSheetId="48">#REF!</definedName>
    <definedName name="_TAB8" localSheetId="49">[52]TC!#REF!</definedName>
    <definedName name="_TAB8" localSheetId="50">[52]TC!#REF!</definedName>
    <definedName name="_TAB8" localSheetId="70">[52]TC!#REF!</definedName>
    <definedName name="_TAB8" localSheetId="82">[52]TC!#REF!</definedName>
    <definedName name="_TAB8" localSheetId="83">[52]TC!#REF!</definedName>
    <definedName name="_TAB8" localSheetId="84">[52]TC!#REF!</definedName>
    <definedName name="_TAB8" localSheetId="22">#REF!</definedName>
    <definedName name="_TAB8" localSheetId="23">[52]TC!#REF!</definedName>
    <definedName name="_TAB8">#REF!</definedName>
    <definedName name="_TAB9" localSheetId="15">#REF!</definedName>
    <definedName name="_TAB9" localSheetId="16">#REF!</definedName>
    <definedName name="_TAB9" localSheetId="17">#REF!</definedName>
    <definedName name="_TAB9" localSheetId="47">#REF!</definedName>
    <definedName name="_TAB9" localSheetId="81">[52]TC!#REF!</definedName>
    <definedName name="_TAB9" localSheetId="36">[52]TC!#REF!</definedName>
    <definedName name="_TAB9" localSheetId="1">[52]TC!#REF!</definedName>
    <definedName name="_TAB9" localSheetId="29">[52]TC!#REF!</definedName>
    <definedName name="_TAB9" localSheetId="34">[52]TC!#REF!</definedName>
    <definedName name="_TAB9" localSheetId="39">[52]TC!#REF!</definedName>
    <definedName name="_TAB9" localSheetId="48">#REF!</definedName>
    <definedName name="_TAB9" localSheetId="49">[52]TC!#REF!</definedName>
    <definedName name="_TAB9" localSheetId="50">[52]TC!#REF!</definedName>
    <definedName name="_TAB9" localSheetId="70">[52]TC!#REF!</definedName>
    <definedName name="_TAB9" localSheetId="82">[52]TC!#REF!</definedName>
    <definedName name="_TAB9" localSheetId="84">[52]TC!#REF!</definedName>
    <definedName name="_TAB9" localSheetId="22">#REF!</definedName>
    <definedName name="_TAB9" localSheetId="23">[52]TC!#REF!</definedName>
    <definedName name="_TAB9">#REF!</definedName>
    <definedName name="_tbl1" localSheetId="86">#REF!</definedName>
    <definedName name="_tbl1" localSheetId="87">#REF!</definedName>
    <definedName name="_tbl1" localSheetId="88">#REF!</definedName>
    <definedName name="_tbl1" localSheetId="89">#REF!</definedName>
    <definedName name="_tbl1" localSheetId="91">#REF!</definedName>
    <definedName name="_tbl1" localSheetId="92">#REF!</definedName>
    <definedName name="_tbl1" localSheetId="93">#REF!</definedName>
    <definedName name="_tbl1" localSheetId="15">#REF!</definedName>
    <definedName name="_tbl1" localSheetId="16">#REF!</definedName>
    <definedName name="_tbl1" localSheetId="17">#REF!</definedName>
    <definedName name="_tbl1" localSheetId="33">#REF!</definedName>
    <definedName name="_tbl1" localSheetId="37">#REF!</definedName>
    <definedName name="_tbl1" localSheetId="38">#REF!</definedName>
    <definedName name="_tbl1" localSheetId="47">#REF!</definedName>
    <definedName name="_tbl1" localSheetId="81">#REF!</definedName>
    <definedName name="_tbl1" localSheetId="36">#REF!</definedName>
    <definedName name="_tbl1" localSheetId="1">#REF!</definedName>
    <definedName name="_tbl1" localSheetId="34">#REF!</definedName>
    <definedName name="_tbl1" localSheetId="39">#REF!</definedName>
    <definedName name="_tbl1" localSheetId="48">#REF!</definedName>
    <definedName name="_tbl1" localSheetId="49">#REF!</definedName>
    <definedName name="_tbl1" localSheetId="50">#REF!</definedName>
    <definedName name="_tbl1" localSheetId="70">#REF!</definedName>
    <definedName name="_tbl1" localSheetId="82">#REF!</definedName>
    <definedName name="_tbl1" localSheetId="83">#REF!</definedName>
    <definedName name="_tbl1" localSheetId="84">#REF!</definedName>
    <definedName name="_tbl1" localSheetId="22">#REF!</definedName>
    <definedName name="_tbl1" localSheetId="23">#REF!</definedName>
    <definedName name="_tbl1">#REF!</definedName>
    <definedName name="_tnt1">#N/A</definedName>
    <definedName name="_Toc108768991" localSheetId="18">'Tabla 4'!$C$7</definedName>
    <definedName name="_Toc108768992" localSheetId="19">'Tabla 5'!$C$7</definedName>
    <definedName name="_Toc173165819" localSheetId="21">'Tabla 7'!#REF!</definedName>
    <definedName name="_Toc191191306_3" localSheetId="86">[53]anex7!#REF!</definedName>
    <definedName name="_Toc191191306_3" localSheetId="87">[53]anex7!#REF!</definedName>
    <definedName name="_Toc191191306_3" localSheetId="88">[53]anex7!#REF!</definedName>
    <definedName name="_Toc191191306_3" localSheetId="89">[53]anex7!#REF!</definedName>
    <definedName name="_Toc191191306_3" localSheetId="91">[53]anex7!#REF!</definedName>
    <definedName name="_Toc191191306_3" localSheetId="92">[53]anex7!#REF!</definedName>
    <definedName name="_Toc191191306_3" localSheetId="93">[53]anex7!#REF!</definedName>
    <definedName name="_Toc191191306_3" localSheetId="15">#REF!</definedName>
    <definedName name="_Toc191191306_3" localSheetId="16">#REF!</definedName>
    <definedName name="_Toc191191306_3" localSheetId="17">#REF!</definedName>
    <definedName name="_Toc191191306_3" localSheetId="25">[53]anex7!#REF!</definedName>
    <definedName name="_Toc191191306_3" localSheetId="26">[53]anex7!#REF!</definedName>
    <definedName name="_Toc191191306_3" localSheetId="28">#REF!</definedName>
    <definedName name="_Toc191191306_3" localSheetId="33">[53]anex7!#REF!</definedName>
    <definedName name="_Toc191191306_3" localSheetId="37">[53]anex7!#REF!</definedName>
    <definedName name="_Toc191191306_3" localSheetId="38">[53]anex7!#REF!</definedName>
    <definedName name="_Toc191191306_3" localSheetId="47">#REF!</definedName>
    <definedName name="_Toc191191306_3" localSheetId="81">[53]anex7!#REF!</definedName>
    <definedName name="_Toc191191306_3" localSheetId="36">[53]anex7!#REF!</definedName>
    <definedName name="_Toc191191306_3" localSheetId="1">[53]anex7!#REF!</definedName>
    <definedName name="_Toc191191306_3" localSheetId="27">#REF!</definedName>
    <definedName name="_Toc191191306_3" localSheetId="29">[53]anex7!#REF!</definedName>
    <definedName name="_Toc191191306_3" localSheetId="34">[53]anex7!#REF!</definedName>
    <definedName name="_Toc191191306_3" localSheetId="39">[53]anex7!#REF!</definedName>
    <definedName name="_Toc191191306_3" localSheetId="40">#REF!</definedName>
    <definedName name="_Toc191191306_3" localSheetId="41">#REF!</definedName>
    <definedName name="_Toc191191306_3" localSheetId="42">'Tabla 21'!#REF!</definedName>
    <definedName name="_Toc191191306_3" localSheetId="43">#REF!</definedName>
    <definedName name="_Toc191191306_3" localSheetId="44">#REF!</definedName>
    <definedName name="_Toc191191306_3" localSheetId="48">#REF!</definedName>
    <definedName name="_Toc191191306_3" localSheetId="49">[53]anex7!#REF!</definedName>
    <definedName name="_Toc191191306_3" localSheetId="50">[53]anex7!#REF!</definedName>
    <definedName name="_Toc191191306_3" localSheetId="69">#REF!</definedName>
    <definedName name="_Toc191191306_3" localSheetId="82">[53]anex7!#REF!</definedName>
    <definedName name="_Toc191191306_3" localSheetId="83">[53]anex7!#REF!</definedName>
    <definedName name="_Toc191191306_3" localSheetId="84">[53]anex7!#REF!</definedName>
    <definedName name="_Toc191191306_3" localSheetId="22">#REF!</definedName>
    <definedName name="_Toc191191306_3" localSheetId="23">[53]anex7!#REF!</definedName>
    <definedName name="_Toc191191306_3">#REF!</definedName>
    <definedName name="_TOT58" localSheetId="86">[7]GROWTH!#REF!</definedName>
    <definedName name="_TOT58" localSheetId="87">[7]GROWTH!#REF!</definedName>
    <definedName name="_TOT58" localSheetId="88">[7]GROWTH!#REF!</definedName>
    <definedName name="_TOT58" localSheetId="89">[7]GROWTH!#REF!</definedName>
    <definedName name="_TOT58" localSheetId="91">[7]GROWTH!#REF!</definedName>
    <definedName name="_TOT58" localSheetId="92">[7]GROWTH!#REF!</definedName>
    <definedName name="_TOT58" localSheetId="93">[7]GROWTH!#REF!</definedName>
    <definedName name="_TOT58" localSheetId="15">#REF!</definedName>
    <definedName name="_TOT58" localSheetId="16">#REF!</definedName>
    <definedName name="_TOT58" localSheetId="17">#REF!</definedName>
    <definedName name="_TOT58" localSheetId="25">[7]GROWTH!#REF!</definedName>
    <definedName name="_TOT58" localSheetId="26">[7]GROWTH!#REF!</definedName>
    <definedName name="_TOT58" localSheetId="28">#REF!</definedName>
    <definedName name="_TOT58" localSheetId="47">#REF!</definedName>
    <definedName name="_TOT58" localSheetId="81">[7]GROWTH!#REF!</definedName>
    <definedName name="_TOT58" localSheetId="36">[7]GROWTH!#REF!</definedName>
    <definedName name="_TOT58" localSheetId="1">[7]GROWTH!#REF!</definedName>
    <definedName name="_TOT58" localSheetId="27">#REF!</definedName>
    <definedName name="_TOT58" localSheetId="29">[7]GROWTH!#REF!</definedName>
    <definedName name="_TOT58" localSheetId="34">[7]GROWTH!#REF!</definedName>
    <definedName name="_TOT58" localSheetId="39">[7]GROWTH!#REF!</definedName>
    <definedName name="_TOT58" localSheetId="40">#REF!</definedName>
    <definedName name="_TOT58" localSheetId="44">#REF!</definedName>
    <definedName name="_TOT58" localSheetId="48">#REF!</definedName>
    <definedName name="_TOT58" localSheetId="49">[7]GROWTH!#REF!</definedName>
    <definedName name="_TOT58" localSheetId="50">[7]GROWTH!#REF!</definedName>
    <definedName name="_TOT58" localSheetId="62">#REF!</definedName>
    <definedName name="_TOT58" localSheetId="63">#REF!</definedName>
    <definedName name="_TOT58" localSheetId="69">#REF!</definedName>
    <definedName name="_TOT58" localSheetId="82">[7]GROWTH!#REF!</definedName>
    <definedName name="_TOT58" localSheetId="83">[7]GROWTH!#REF!</definedName>
    <definedName name="_TOT58" localSheetId="84">[7]GROWTH!#REF!</definedName>
    <definedName name="_TOT58" localSheetId="22">#REF!</definedName>
    <definedName name="_TOT58" localSheetId="23">[7]GROWTH!#REF!</definedName>
    <definedName name="_TOT58">#REF!</definedName>
    <definedName name="_UES96" localSheetId="86">#REF!</definedName>
    <definedName name="_UES96" localSheetId="87">#REF!</definedName>
    <definedName name="_UES96" localSheetId="88">#REF!</definedName>
    <definedName name="_UES96" localSheetId="89">#REF!</definedName>
    <definedName name="_UES96" localSheetId="91">#REF!</definedName>
    <definedName name="_UES96" localSheetId="92">#REF!</definedName>
    <definedName name="_UES96" localSheetId="93">#REF!</definedName>
    <definedName name="_UES96" localSheetId="15">#REF!</definedName>
    <definedName name="_UES96" localSheetId="16">#REF!</definedName>
    <definedName name="_UES96" localSheetId="17">#REF!</definedName>
    <definedName name="_UES96" localSheetId="33">#REF!</definedName>
    <definedName name="_UES96" localSheetId="37">#REF!</definedName>
    <definedName name="_UES96" localSheetId="38">#REF!</definedName>
    <definedName name="_UES96" localSheetId="47">#REF!</definedName>
    <definedName name="_UES96" localSheetId="81">#REF!</definedName>
    <definedName name="_UES96" localSheetId="36">#REF!</definedName>
    <definedName name="_UES96" localSheetId="1">#REF!</definedName>
    <definedName name="_UES96" localSheetId="34">#REF!</definedName>
    <definedName name="_UES96" localSheetId="39">#REF!</definedName>
    <definedName name="_UES96" localSheetId="48">#REF!</definedName>
    <definedName name="_UES96" localSheetId="49">#REF!</definedName>
    <definedName name="_UES96" localSheetId="50">#REF!</definedName>
    <definedName name="_UES96" localSheetId="70">#REF!</definedName>
    <definedName name="_UES96" localSheetId="82">#REF!</definedName>
    <definedName name="_UES96" localSheetId="83">#REF!</definedName>
    <definedName name="_UES96" localSheetId="84">#REF!</definedName>
    <definedName name="_UES96" localSheetId="22">#REF!</definedName>
    <definedName name="_UES96" localSheetId="23">#REF!</definedName>
    <definedName name="_UES96">#REF!</definedName>
    <definedName name="_VAO98" localSheetId="86">#REF!</definedName>
    <definedName name="_VAO98" localSheetId="87">#REF!</definedName>
    <definedName name="_VAO98" localSheetId="88">#REF!</definedName>
    <definedName name="_VAO98" localSheetId="89">#REF!</definedName>
    <definedName name="_VAO98" localSheetId="91">#REF!</definedName>
    <definedName name="_VAO98" localSheetId="92">#REF!</definedName>
    <definedName name="_VAO98" localSheetId="93">#REF!</definedName>
    <definedName name="_VAO98" localSheetId="15">#REF!</definedName>
    <definedName name="_VAO98" localSheetId="16">#REF!</definedName>
    <definedName name="_VAO98" localSheetId="17">#REF!</definedName>
    <definedName name="_VAO98" localSheetId="47">#REF!</definedName>
    <definedName name="_VAO98" localSheetId="81">#REF!</definedName>
    <definedName name="_VAO98" localSheetId="36">#REF!</definedName>
    <definedName name="_VAO98" localSheetId="1">#REF!</definedName>
    <definedName name="_VAO98" localSheetId="34">#REF!</definedName>
    <definedName name="_VAO98" localSheetId="48">#REF!</definedName>
    <definedName name="_VAO98" localSheetId="49">#REF!</definedName>
    <definedName name="_VAO98" localSheetId="50">#REF!</definedName>
    <definedName name="_VAO98" localSheetId="70">#REF!</definedName>
    <definedName name="_VAO98" localSheetId="82">#REF!</definedName>
    <definedName name="_VAO98" localSheetId="83">#REF!</definedName>
    <definedName name="_VAO98" localSheetId="22">#REF!</definedName>
    <definedName name="_VAO98" localSheetId="23">#REF!</definedName>
    <definedName name="_VAO98">#REF!</definedName>
    <definedName name="_VAO99" localSheetId="86">#REF!</definedName>
    <definedName name="_VAO99" localSheetId="87">#REF!</definedName>
    <definedName name="_VAO99" localSheetId="88">#REF!</definedName>
    <definedName name="_VAO99" localSheetId="89">#REF!</definedName>
    <definedName name="_VAO99" localSheetId="91">#REF!</definedName>
    <definedName name="_VAO99" localSheetId="92">#REF!</definedName>
    <definedName name="_VAO99" localSheetId="93">#REF!</definedName>
    <definedName name="_VAO99" localSheetId="15">#REF!</definedName>
    <definedName name="_VAO99" localSheetId="16">#REF!</definedName>
    <definedName name="_VAO99" localSheetId="17">#REF!</definedName>
    <definedName name="_VAO99" localSheetId="47">#REF!</definedName>
    <definedName name="_VAO99" localSheetId="81">#REF!</definedName>
    <definedName name="_VAO99" localSheetId="36">#REF!</definedName>
    <definedName name="_VAO99" localSheetId="1">#REF!</definedName>
    <definedName name="_VAO99" localSheetId="34">#REF!</definedName>
    <definedName name="_VAO99" localSheetId="48">#REF!</definedName>
    <definedName name="_VAO99" localSheetId="49">#REF!</definedName>
    <definedName name="_VAO99" localSheetId="50">#REF!</definedName>
    <definedName name="_VAO99" localSheetId="70">#REF!</definedName>
    <definedName name="_VAO99" localSheetId="82">#REF!</definedName>
    <definedName name="_VAO99" localSheetId="83">#REF!</definedName>
    <definedName name="_VAO99" localSheetId="22">#REF!</definedName>
    <definedName name="_VAO99" localSheetId="23">#REF!</definedName>
    <definedName name="_VAO99">#REF!</definedName>
    <definedName name="_WB2" localSheetId="86">#REF!</definedName>
    <definedName name="_WB2" localSheetId="87">#REF!</definedName>
    <definedName name="_WB2" localSheetId="88">#REF!</definedName>
    <definedName name="_WB2" localSheetId="89">#REF!</definedName>
    <definedName name="_WB2" localSheetId="91">#REF!</definedName>
    <definedName name="_WB2" localSheetId="92">#REF!</definedName>
    <definedName name="_WB2" localSheetId="93">#REF!</definedName>
    <definedName name="_WB2" localSheetId="15">#REF!</definedName>
    <definedName name="_WB2" localSheetId="17">#REF!</definedName>
    <definedName name="_WB2" localSheetId="25">#REF!</definedName>
    <definedName name="_WB2" localSheetId="26">#REF!</definedName>
    <definedName name="_WB2" localSheetId="28">#REF!</definedName>
    <definedName name="_WB2" localSheetId="47">#REF!</definedName>
    <definedName name="_WB2" localSheetId="81">#REF!</definedName>
    <definedName name="_WB2" localSheetId="36">#REF!</definedName>
    <definedName name="_WB2" localSheetId="1">#REF!</definedName>
    <definedName name="_WB2" localSheetId="27">#REF!</definedName>
    <definedName name="_WB2" localSheetId="34">#REF!</definedName>
    <definedName name="_WB2" localSheetId="39">#REF!</definedName>
    <definedName name="_WB2" localSheetId="40">#REF!</definedName>
    <definedName name="_WB2" localSheetId="44">#REF!</definedName>
    <definedName name="_WB2" localSheetId="48">#REF!</definedName>
    <definedName name="_WB2" localSheetId="49">#REF!</definedName>
    <definedName name="_WB2" localSheetId="50">#REF!</definedName>
    <definedName name="_WB2" localSheetId="69">#REF!</definedName>
    <definedName name="_WB2" localSheetId="70">#REF!</definedName>
    <definedName name="_WB2" localSheetId="82">#REF!</definedName>
    <definedName name="_WB2" localSheetId="83">#REF!</definedName>
    <definedName name="_WB2" localSheetId="22">#REF!</definedName>
    <definedName name="_WB2" localSheetId="23">#REF!</definedName>
    <definedName name="_WB2">#REF!</definedName>
    <definedName name="_WEO1" localSheetId="86">#REF!</definedName>
    <definedName name="_WEO1" localSheetId="87">#REF!</definedName>
    <definedName name="_WEO1" localSheetId="88">#REF!</definedName>
    <definedName name="_WEO1" localSheetId="89">#REF!</definedName>
    <definedName name="_WEO1" localSheetId="91">#REF!</definedName>
    <definedName name="_WEO1" localSheetId="92">#REF!</definedName>
    <definedName name="_WEO1" localSheetId="93">#REF!</definedName>
    <definedName name="_WEO1" localSheetId="15">#REF!</definedName>
    <definedName name="_WEO1" localSheetId="17">#REF!</definedName>
    <definedName name="_WEO1" localSheetId="47">#REF!</definedName>
    <definedName name="_WEO1" localSheetId="81">#REF!</definedName>
    <definedName name="_WEO1" localSheetId="36">#REF!</definedName>
    <definedName name="_WEO1" localSheetId="1">#REF!</definedName>
    <definedName name="_WEO1" localSheetId="34">#REF!</definedName>
    <definedName name="_WEO1" localSheetId="48">#REF!</definedName>
    <definedName name="_WEO1" localSheetId="49">#REF!</definedName>
    <definedName name="_WEO1" localSheetId="50">#REF!</definedName>
    <definedName name="_WEO1" localSheetId="82">#REF!</definedName>
    <definedName name="_WEO1" localSheetId="83">#REF!</definedName>
    <definedName name="_WEO1" localSheetId="22">#REF!</definedName>
    <definedName name="_WEO1" localSheetId="23">#REF!</definedName>
    <definedName name="_WEO1">#REF!</definedName>
    <definedName name="_WEO2" localSheetId="86">#REF!</definedName>
    <definedName name="_WEO2" localSheetId="87">#REF!</definedName>
    <definedName name="_WEO2" localSheetId="88">#REF!</definedName>
    <definedName name="_WEO2" localSheetId="89">#REF!</definedName>
    <definedName name="_WEO2" localSheetId="91">#REF!</definedName>
    <definedName name="_WEO2" localSheetId="92">#REF!</definedName>
    <definedName name="_WEO2" localSheetId="93">#REF!</definedName>
    <definedName name="_WEO2" localSheetId="15">#REF!</definedName>
    <definedName name="_WEO2" localSheetId="17">#REF!</definedName>
    <definedName name="_WEO2" localSheetId="47">#REF!</definedName>
    <definedName name="_WEO2" localSheetId="81">#REF!</definedName>
    <definedName name="_WEO2" localSheetId="36">#REF!</definedName>
    <definedName name="_WEO2" localSheetId="1">#REF!</definedName>
    <definedName name="_WEO2" localSheetId="34">#REF!</definedName>
    <definedName name="_WEO2" localSheetId="48">#REF!</definedName>
    <definedName name="_WEO2" localSheetId="49">#REF!</definedName>
    <definedName name="_WEO2" localSheetId="50">#REF!</definedName>
    <definedName name="_WEO2" localSheetId="82">#REF!</definedName>
    <definedName name="_WEO2" localSheetId="83">#REF!</definedName>
    <definedName name="_WEO2" localSheetId="22">#REF!</definedName>
    <definedName name="_WEO2" localSheetId="23">#REF!</definedName>
    <definedName name="_WEO2">#REF!</definedName>
    <definedName name="_xlchart.v5.0" hidden="1">'Mapa 1'!$A$4:$B$4</definedName>
    <definedName name="_xlchart.v5.1" hidden="1">'Mapa 1'!$A$5:$B$36</definedName>
    <definedName name="_xlchart.v5.2" hidden="1">'Mapa 1'!$C$4</definedName>
    <definedName name="_xlchart.v5.3" hidden="1">'Mapa 1'!$C$5:$C$36</definedName>
    <definedName name="_xlcn.WorksheetConnection_MUCI2020v3.xlsxTabla1" localSheetId="15" hidden="1">#REF!</definedName>
    <definedName name="_xlcn.WorksheetConnection_MUCI2020v3.xlsxTabla1" localSheetId="17" hidden="1">#REF!</definedName>
    <definedName name="_xlcn.WorksheetConnection_MUCI2020v3.xlsxTabla1" localSheetId="47" hidden="1">#REF!</definedName>
    <definedName name="_xlcn.WorksheetConnection_MUCI2020v3.xlsxTabla1" localSheetId="36" hidden="1">[54]!Tabla1[#Data]</definedName>
    <definedName name="_xlcn.WorksheetConnection_MUCI2020v3.xlsxTabla1" localSheetId="1" hidden="1">[54]!Tabla1[#Data]</definedName>
    <definedName name="_xlcn.WorksheetConnection_MUCI2020v3.xlsxTabla1" localSheetId="29" hidden="1">[54]!Tabla1[#Data]</definedName>
    <definedName name="_xlcn.WorksheetConnection_MUCI2020v3.xlsxTabla1" localSheetId="30" hidden="1">[54]!Tabla1[#Data]</definedName>
    <definedName name="_xlcn.WorksheetConnection_MUCI2020v3.xlsxTabla1" localSheetId="31" hidden="1">[54]!Tabla1[#Data]</definedName>
    <definedName name="_xlcn.WorksheetConnection_MUCI2020v3.xlsxTabla1" localSheetId="32" hidden="1">[54]!Tabla1[#Data]</definedName>
    <definedName name="_xlcn.WorksheetConnection_MUCI2020v3.xlsxTabla1" localSheetId="48" hidden="1">#REF!</definedName>
    <definedName name="_xlcn.WorksheetConnection_MUCI2020v3.xlsxTabla1" localSheetId="49" hidden="1">#REF!</definedName>
    <definedName name="_xlcn.WorksheetConnection_MUCI2020v3.xlsxTabla1" localSheetId="50" hidden="1">#REF!</definedName>
    <definedName name="_xlcn.WorksheetConnection_MUCI2020v3.xlsxTabla1" localSheetId="84" hidden="1">[54]!Tabla1[#Data]</definedName>
    <definedName name="_xlcn.WorksheetConnection_MUCI2020v3.xlsxTabla1" localSheetId="22" hidden="1">#REF!</definedName>
    <definedName name="_xlcn.WorksheetConnection_MUCI2020v3.xlsxTabla1" localSheetId="23" hidden="1">[54]!Tabla1[#Data]</definedName>
    <definedName name="_xlcn.WorksheetConnection_MUCI2020v3.xlsxTabla1" hidden="1">#REF!</definedName>
    <definedName name="_YR0110" localSheetId="15">#REF!</definedName>
    <definedName name="_YR0110" localSheetId="17">#REF!</definedName>
    <definedName name="_YR0110" localSheetId="28">#REF!</definedName>
    <definedName name="_YR0110" localSheetId="47">#REF!</definedName>
    <definedName name="_YR0110" localSheetId="36">'[3]Imp:DSA output'!$O$9:$R$464</definedName>
    <definedName name="_YR0110" localSheetId="1">'[3]Imp:DSA output'!$O$9:$R$464</definedName>
    <definedName name="_YR0110" localSheetId="27">#REF!</definedName>
    <definedName name="_YR0110" localSheetId="29">'[3]Imp:DSA output'!$O$9:$R$464</definedName>
    <definedName name="_YR0110" localSheetId="30">'[3]Imp:DSA output'!$O$9:$R$464</definedName>
    <definedName name="_YR0110" localSheetId="31">'[3]Imp:DSA output'!$O$9:$R$464</definedName>
    <definedName name="_YR0110" localSheetId="32">'[3]Imp:DSA output'!$O$9:$R$464</definedName>
    <definedName name="_YR0110" localSheetId="48">#REF!</definedName>
    <definedName name="_YR0110" localSheetId="49">#REF!</definedName>
    <definedName name="_YR0110" localSheetId="50">#REF!</definedName>
    <definedName name="_YR0110" localSheetId="69">#REF!</definedName>
    <definedName name="_YR0110" localSheetId="84">'[3]Imp:DSA output'!$O$9:$R$464</definedName>
    <definedName name="_YR0110" localSheetId="22">#REF!</definedName>
    <definedName name="_YR0110" localSheetId="23">'[3]Imp:DSA output'!$O$9:$R$464</definedName>
    <definedName name="_YR0110">#REF!</definedName>
    <definedName name="_YR89" localSheetId="15">#REF!</definedName>
    <definedName name="_YR89" localSheetId="17">#REF!</definedName>
    <definedName name="_YR89" localSheetId="28">#REF!</definedName>
    <definedName name="_YR89" localSheetId="47">#REF!</definedName>
    <definedName name="_YR89" localSheetId="36">'[3]Imp:DSA output'!$C$9:$C$464</definedName>
    <definedName name="_YR89" localSheetId="1">'[3]Imp:DSA output'!$C$9:$C$464</definedName>
    <definedName name="_YR89" localSheetId="27">#REF!</definedName>
    <definedName name="_YR89" localSheetId="29">'[3]Imp:DSA output'!$C$9:$C$464</definedName>
    <definedName name="_YR89" localSheetId="30">'[3]Imp:DSA output'!$C$9:$C$464</definedName>
    <definedName name="_YR89" localSheetId="31">'[3]Imp:DSA output'!$C$9:$C$464</definedName>
    <definedName name="_YR89" localSheetId="32">'[3]Imp:DSA output'!$C$9:$C$464</definedName>
    <definedName name="_YR89" localSheetId="48">#REF!</definedName>
    <definedName name="_YR89" localSheetId="49">#REF!</definedName>
    <definedName name="_YR89" localSheetId="50">#REF!</definedName>
    <definedName name="_YR89" localSheetId="69">#REF!</definedName>
    <definedName name="_YR89" localSheetId="84">'[3]Imp:DSA output'!$C$9:$C$464</definedName>
    <definedName name="_YR89" localSheetId="22">#REF!</definedName>
    <definedName name="_YR89" localSheetId="23">'[3]Imp:DSA output'!$C$9:$C$464</definedName>
    <definedName name="_YR89">#REF!</definedName>
    <definedName name="_YR90" localSheetId="15">#REF!</definedName>
    <definedName name="_YR90" localSheetId="17">#REF!</definedName>
    <definedName name="_YR90" localSheetId="28">#REF!</definedName>
    <definedName name="_YR90" localSheetId="47">#REF!</definedName>
    <definedName name="_YR90" localSheetId="36">'[3]Imp:DSA output'!$D$9:$D$464</definedName>
    <definedName name="_YR90" localSheetId="1">'[3]Imp:DSA output'!$D$9:$D$464</definedName>
    <definedName name="_YR90" localSheetId="27">#REF!</definedName>
    <definedName name="_YR90" localSheetId="29">'[3]Imp:DSA output'!$D$9:$D$464</definedName>
    <definedName name="_YR90" localSheetId="30">'[3]Imp:DSA output'!$D$9:$D$464</definedName>
    <definedName name="_YR90" localSheetId="31">'[3]Imp:DSA output'!$D$9:$D$464</definedName>
    <definedName name="_YR90" localSheetId="32">'[3]Imp:DSA output'!$D$9:$D$464</definedName>
    <definedName name="_YR90" localSheetId="48">#REF!</definedName>
    <definedName name="_YR90" localSheetId="49">#REF!</definedName>
    <definedName name="_YR90" localSheetId="50">#REF!</definedName>
    <definedName name="_YR90" localSheetId="69">#REF!</definedName>
    <definedName name="_YR90" localSheetId="84">'[3]Imp:DSA output'!$D$9:$D$464</definedName>
    <definedName name="_YR90" localSheetId="22">#REF!</definedName>
    <definedName name="_YR90" localSheetId="23">'[3]Imp:DSA output'!$D$9:$D$464</definedName>
    <definedName name="_YR90">#REF!</definedName>
    <definedName name="_YR91" localSheetId="15">#REF!</definedName>
    <definedName name="_YR91" localSheetId="17">#REF!</definedName>
    <definedName name="_YR91" localSheetId="28">#REF!</definedName>
    <definedName name="_YR91" localSheetId="47">#REF!</definedName>
    <definedName name="_YR91" localSheetId="36">'[3]Imp:DSA output'!$E$9:$E$464</definedName>
    <definedName name="_YR91" localSheetId="1">'[3]Imp:DSA output'!$E$9:$E$464</definedName>
    <definedName name="_YR91" localSheetId="27">#REF!</definedName>
    <definedName name="_YR91" localSheetId="29">'[3]Imp:DSA output'!$E$9:$E$464</definedName>
    <definedName name="_YR91" localSheetId="30">'[3]Imp:DSA output'!$E$9:$E$464</definedName>
    <definedName name="_YR91" localSheetId="31">'[3]Imp:DSA output'!$E$9:$E$464</definedName>
    <definedName name="_YR91" localSheetId="32">'[3]Imp:DSA output'!$E$9:$E$464</definedName>
    <definedName name="_YR91" localSheetId="48">#REF!</definedName>
    <definedName name="_YR91" localSheetId="49">#REF!</definedName>
    <definedName name="_YR91" localSheetId="50">#REF!</definedName>
    <definedName name="_YR91" localSheetId="69">#REF!</definedName>
    <definedName name="_YR91" localSheetId="84">'[3]Imp:DSA output'!$E$9:$E$464</definedName>
    <definedName name="_YR91" localSheetId="22">#REF!</definedName>
    <definedName name="_YR91" localSheetId="23">'[3]Imp:DSA output'!$E$9:$E$464</definedName>
    <definedName name="_YR91">#REF!</definedName>
    <definedName name="_YR92" localSheetId="15">#REF!</definedName>
    <definedName name="_YR92" localSheetId="17">#REF!</definedName>
    <definedName name="_YR92" localSheetId="28">#REF!</definedName>
    <definedName name="_YR92" localSheetId="47">#REF!</definedName>
    <definedName name="_YR92" localSheetId="36">'[3]Imp:DSA output'!$F$9:$F$464</definedName>
    <definedName name="_YR92" localSheetId="1">'[3]Imp:DSA output'!$F$9:$F$464</definedName>
    <definedName name="_YR92" localSheetId="27">#REF!</definedName>
    <definedName name="_YR92" localSheetId="29">'[3]Imp:DSA output'!$F$9:$F$464</definedName>
    <definedName name="_YR92" localSheetId="30">'[3]Imp:DSA output'!$F$9:$F$464</definedName>
    <definedName name="_YR92" localSheetId="31">'[3]Imp:DSA output'!$F$9:$F$464</definedName>
    <definedName name="_YR92" localSheetId="32">'[3]Imp:DSA output'!$F$9:$F$464</definedName>
    <definedName name="_YR92" localSheetId="48">#REF!</definedName>
    <definedName name="_YR92" localSheetId="49">#REF!</definedName>
    <definedName name="_YR92" localSheetId="50">#REF!</definedName>
    <definedName name="_YR92" localSheetId="69">#REF!</definedName>
    <definedName name="_YR92" localSheetId="84">'[3]Imp:DSA output'!$F$9:$F$464</definedName>
    <definedName name="_YR92" localSheetId="22">#REF!</definedName>
    <definedName name="_YR92" localSheetId="23">'[3]Imp:DSA output'!$F$9:$F$464</definedName>
    <definedName name="_YR92">#REF!</definedName>
    <definedName name="_YR93" localSheetId="15">#REF!</definedName>
    <definedName name="_YR93" localSheetId="17">#REF!</definedName>
    <definedName name="_YR93" localSheetId="28">#REF!</definedName>
    <definedName name="_YR93" localSheetId="47">#REF!</definedName>
    <definedName name="_YR93" localSheetId="36">'[3]Imp:DSA output'!$G$9:$G$464</definedName>
    <definedName name="_YR93" localSheetId="1">'[3]Imp:DSA output'!$G$9:$G$464</definedName>
    <definedName name="_YR93" localSheetId="27">#REF!</definedName>
    <definedName name="_YR93" localSheetId="29">'[3]Imp:DSA output'!$G$9:$G$464</definedName>
    <definedName name="_YR93" localSheetId="30">'[3]Imp:DSA output'!$G$9:$G$464</definedName>
    <definedName name="_YR93" localSheetId="31">'[3]Imp:DSA output'!$G$9:$G$464</definedName>
    <definedName name="_YR93" localSheetId="32">'[3]Imp:DSA output'!$G$9:$G$464</definedName>
    <definedName name="_YR93" localSheetId="48">#REF!</definedName>
    <definedName name="_YR93" localSheetId="49">#REF!</definedName>
    <definedName name="_YR93" localSheetId="50">#REF!</definedName>
    <definedName name="_YR93" localSheetId="69">#REF!</definedName>
    <definedName name="_YR93" localSheetId="84">'[3]Imp:DSA output'!$G$9:$G$464</definedName>
    <definedName name="_YR93" localSheetId="22">#REF!</definedName>
    <definedName name="_YR93" localSheetId="23">'[3]Imp:DSA output'!$G$9:$G$464</definedName>
    <definedName name="_YR93">#REF!</definedName>
    <definedName name="_YR94" localSheetId="15">#REF!</definedName>
    <definedName name="_YR94" localSheetId="17">#REF!</definedName>
    <definedName name="_YR94" localSheetId="28">#REF!</definedName>
    <definedName name="_YR94" localSheetId="47">#REF!</definedName>
    <definedName name="_YR94" localSheetId="36">'[3]Imp:DSA output'!$H$9:$H$464</definedName>
    <definedName name="_YR94" localSheetId="1">'[3]Imp:DSA output'!$H$9:$H$464</definedName>
    <definedName name="_YR94" localSheetId="27">#REF!</definedName>
    <definedName name="_YR94" localSheetId="29">'[3]Imp:DSA output'!$H$9:$H$464</definedName>
    <definedName name="_YR94" localSheetId="30">'[3]Imp:DSA output'!$H$9:$H$464</definedName>
    <definedName name="_YR94" localSheetId="31">'[3]Imp:DSA output'!$H$9:$H$464</definedName>
    <definedName name="_YR94" localSheetId="32">'[3]Imp:DSA output'!$H$9:$H$464</definedName>
    <definedName name="_YR94" localSheetId="48">#REF!</definedName>
    <definedName name="_YR94" localSheetId="49">#REF!</definedName>
    <definedName name="_YR94" localSheetId="50">#REF!</definedName>
    <definedName name="_YR94" localSheetId="69">#REF!</definedName>
    <definedName name="_YR94" localSheetId="84">'[3]Imp:DSA output'!$H$9:$H$464</definedName>
    <definedName name="_YR94" localSheetId="22">#REF!</definedName>
    <definedName name="_YR94" localSheetId="23">'[3]Imp:DSA output'!$H$9:$H$464</definedName>
    <definedName name="_YR94">#REF!</definedName>
    <definedName name="_YR95" localSheetId="15">#REF!</definedName>
    <definedName name="_YR95" localSheetId="17">#REF!</definedName>
    <definedName name="_YR95" localSheetId="28">#REF!</definedName>
    <definedName name="_YR95" localSheetId="47">#REF!</definedName>
    <definedName name="_YR95" localSheetId="36">'[3]Imp:DSA output'!$I$9:$I$464</definedName>
    <definedName name="_YR95" localSheetId="1">'[3]Imp:DSA output'!$I$9:$I$464</definedName>
    <definedName name="_YR95" localSheetId="27">#REF!</definedName>
    <definedName name="_YR95" localSheetId="29">'[3]Imp:DSA output'!$I$9:$I$464</definedName>
    <definedName name="_YR95" localSheetId="30">'[3]Imp:DSA output'!$I$9:$I$464</definedName>
    <definedName name="_YR95" localSheetId="31">'[3]Imp:DSA output'!$I$9:$I$464</definedName>
    <definedName name="_YR95" localSheetId="32">'[3]Imp:DSA output'!$I$9:$I$464</definedName>
    <definedName name="_YR95" localSheetId="48">#REF!</definedName>
    <definedName name="_YR95" localSheetId="49">#REF!</definedName>
    <definedName name="_YR95" localSheetId="50">#REF!</definedName>
    <definedName name="_YR95" localSheetId="69">#REF!</definedName>
    <definedName name="_YR95" localSheetId="84">'[3]Imp:DSA output'!$I$9:$I$464</definedName>
    <definedName name="_YR95" localSheetId="22">#REF!</definedName>
    <definedName name="_YR95" localSheetId="23">'[3]Imp:DSA output'!$I$9:$I$464</definedName>
    <definedName name="_YR95">#REF!</definedName>
    <definedName name="_Z" localSheetId="86">[3]Imp!#REF!</definedName>
    <definedName name="_Z" localSheetId="87">[3]Imp!#REF!</definedName>
    <definedName name="_Z" localSheetId="88">[3]Imp!#REF!</definedName>
    <definedName name="_Z" localSheetId="89">[3]Imp!#REF!</definedName>
    <definedName name="_Z" localSheetId="91">[3]Imp!#REF!</definedName>
    <definedName name="_Z" localSheetId="92">[3]Imp!#REF!</definedName>
    <definedName name="_Z" localSheetId="93">[3]Imp!#REF!</definedName>
    <definedName name="_Z" localSheetId="15">#REF!</definedName>
    <definedName name="_Z" localSheetId="16">#REF!</definedName>
    <definedName name="_Z" localSheetId="17">#REF!</definedName>
    <definedName name="_Z" localSheetId="28">#REF!</definedName>
    <definedName name="_Z" localSheetId="33">[3]Imp!#REF!</definedName>
    <definedName name="_Z" localSheetId="37">[3]Imp!#REF!</definedName>
    <definedName name="_Z" localSheetId="38">[3]Imp!#REF!</definedName>
    <definedName name="_Z" localSheetId="47">#REF!</definedName>
    <definedName name="_Z" localSheetId="81">[3]Imp!#REF!</definedName>
    <definedName name="_Z" localSheetId="36">[3]Imp!#REF!</definedName>
    <definedName name="_Z" localSheetId="1">[3]Imp!#REF!</definedName>
    <definedName name="_Z" localSheetId="27">#REF!</definedName>
    <definedName name="_Z" localSheetId="29">[3]Imp!#REF!</definedName>
    <definedName name="_Z" localSheetId="30">[3]Imp!#REF!</definedName>
    <definedName name="_Z" localSheetId="31">[3]Imp!#REF!</definedName>
    <definedName name="_Z" localSheetId="32">[3]Imp!#REF!</definedName>
    <definedName name="_Z" localSheetId="34">[3]Imp!#REF!</definedName>
    <definedName name="_Z" localSheetId="39">[3]Imp!#REF!</definedName>
    <definedName name="_Z" localSheetId="41">#REF!</definedName>
    <definedName name="_Z" localSheetId="42">'Tabla 21'!#REF!</definedName>
    <definedName name="_Z" localSheetId="43">#REF!</definedName>
    <definedName name="_Z" localSheetId="44">#REF!</definedName>
    <definedName name="_Z" localSheetId="48">#REF!</definedName>
    <definedName name="_Z" localSheetId="49">[3]Imp!#REF!</definedName>
    <definedName name="_Z" localSheetId="50">[3]Imp!#REF!</definedName>
    <definedName name="_Z" localSheetId="69">#REF!</definedName>
    <definedName name="_Z" localSheetId="70">[3]Imp!#REF!</definedName>
    <definedName name="_Z" localSheetId="82">[3]Imp!#REF!</definedName>
    <definedName name="_Z" localSheetId="83">[3]Imp!#REF!</definedName>
    <definedName name="_Z" localSheetId="84">[3]Imp!#REF!</definedName>
    <definedName name="_Z" localSheetId="22">#REF!</definedName>
    <definedName name="_Z" localSheetId="23">[3]Imp!#REF!</definedName>
    <definedName name="_Z">#REF!</definedName>
    <definedName name="a" localSheetId="86" hidden="1">[24]WB!#REF!</definedName>
    <definedName name="a" localSheetId="87" hidden="1">[24]WB!#REF!</definedName>
    <definedName name="a" localSheetId="88" hidden="1">[24]WB!#REF!</definedName>
    <definedName name="a" localSheetId="89" hidden="1">[24]WB!#REF!</definedName>
    <definedName name="a" localSheetId="91" hidden="1">[24]WB!#REF!</definedName>
    <definedName name="a" localSheetId="92" hidden="1">[24]WB!#REF!</definedName>
    <definedName name="a" localSheetId="93" hidden="1">[24]WB!#REF!</definedName>
    <definedName name="a" localSheetId="15" hidden="1">#REF!</definedName>
    <definedName name="A" localSheetId="16">#REF!</definedName>
    <definedName name="a" localSheetId="17" hidden="1">#REF!</definedName>
    <definedName name="A" localSheetId="25">#REF!</definedName>
    <definedName name="A" localSheetId="26">#REF!</definedName>
    <definedName name="A" localSheetId="28">#REF!</definedName>
    <definedName name="a" localSheetId="33" hidden="1">[24]WB!#REF!</definedName>
    <definedName name="a" localSheetId="37" hidden="1">[24]WB!#REF!</definedName>
    <definedName name="a" localSheetId="38" hidden="1">[24]WB!#REF!</definedName>
    <definedName name="a" localSheetId="47" hidden="1">#REF!</definedName>
    <definedName name="a" localSheetId="81" hidden="1">[24]WB!#REF!</definedName>
    <definedName name="a" localSheetId="36" hidden="1">[24]WB!#REF!</definedName>
    <definedName name="a" localSheetId="1" hidden="1">[24]WB!#REF!</definedName>
    <definedName name="a" localSheetId="27" hidden="1">#REF!</definedName>
    <definedName name="a" localSheetId="29" hidden="1">[24]WB!#REF!</definedName>
    <definedName name="A" localSheetId="30">[55]!'[Macros Import].qbop'</definedName>
    <definedName name="A" localSheetId="31">[55]!'[Macros Import].qbop'</definedName>
    <definedName name="A" localSheetId="32">[55]!'[Macros Import].qbop'</definedName>
    <definedName name="a" localSheetId="34" hidden="1">[24]WB!#REF!</definedName>
    <definedName name="a" localSheetId="39" hidden="1">[24]WB!#REF!</definedName>
    <definedName name="a" localSheetId="40" hidden="1">#REF!</definedName>
    <definedName name="a" localSheetId="44" hidden="1">#REF!</definedName>
    <definedName name="a" localSheetId="48" hidden="1">#REF!</definedName>
    <definedName name="a" localSheetId="49" hidden="1">[24]WB!#REF!</definedName>
    <definedName name="a" localSheetId="50" hidden="1">[24]WB!#REF!</definedName>
    <definedName name="a" localSheetId="62" hidden="1">#REF!</definedName>
    <definedName name="a" localSheetId="63" hidden="1">#REF!</definedName>
    <definedName name="A" localSheetId="68">#REF!</definedName>
    <definedName name="a" localSheetId="69" hidden="1">#REF!</definedName>
    <definedName name="A" localSheetId="70">#REF!</definedName>
    <definedName name="a" localSheetId="82" hidden="1">[24]WB!#REF!</definedName>
    <definedName name="a" localSheetId="83" hidden="1">[24]WB!#REF!</definedName>
    <definedName name="a" localSheetId="84" hidden="1">[24]WB!#REF!</definedName>
    <definedName name="A" localSheetId="22">#REF!</definedName>
    <definedName name="a" localSheetId="23" hidden="1">[24]WB!#REF!</definedName>
    <definedName name="a" hidden="1">#REF!</definedName>
    <definedName name="a\V104" localSheetId="86">[37]QNEWLOR!#REF!</definedName>
    <definedName name="a\V104" localSheetId="87">[37]QNEWLOR!#REF!</definedName>
    <definedName name="a\V104" localSheetId="88">[37]QNEWLOR!#REF!</definedName>
    <definedName name="a\V104" localSheetId="89">[37]QNEWLOR!#REF!</definedName>
    <definedName name="a\V104" localSheetId="91">[37]QNEWLOR!#REF!</definedName>
    <definedName name="a\V104" localSheetId="92">[37]QNEWLOR!#REF!</definedName>
    <definedName name="a\V104" localSheetId="93">[37]QNEWLOR!#REF!</definedName>
    <definedName name="a\V104" localSheetId="15">#REF!</definedName>
    <definedName name="a\V104" localSheetId="16">#REF!</definedName>
    <definedName name="a\V104" localSheetId="17">#REF!</definedName>
    <definedName name="a\V104" localSheetId="25">[37]QNEWLOR!#REF!</definedName>
    <definedName name="a\V104" localSheetId="26">[37]QNEWLOR!#REF!</definedName>
    <definedName name="a\V104" localSheetId="28">#REF!</definedName>
    <definedName name="a\V104" localSheetId="47">#REF!</definedName>
    <definedName name="a\V104" localSheetId="81">[37]QNEWLOR!#REF!</definedName>
    <definedName name="a\V104" localSheetId="36">[37]QNEWLOR!#REF!</definedName>
    <definedName name="a\V104" localSheetId="1">[37]QNEWLOR!#REF!</definedName>
    <definedName name="a\V104" localSheetId="27">#REF!</definedName>
    <definedName name="a\V104" localSheetId="29">[37]QNEWLOR!#REF!</definedName>
    <definedName name="a\V104" localSheetId="34">[37]QNEWLOR!#REF!</definedName>
    <definedName name="a\V104" localSheetId="39">[37]QNEWLOR!#REF!</definedName>
    <definedName name="a\V104" localSheetId="40">#REF!</definedName>
    <definedName name="a\V104" localSheetId="44">#REF!</definedName>
    <definedName name="a\V104" localSheetId="48">#REF!</definedName>
    <definedName name="a\V104" localSheetId="49">[37]QNEWLOR!#REF!</definedName>
    <definedName name="a\V104" localSheetId="50">[37]QNEWLOR!#REF!</definedName>
    <definedName name="a\V104" localSheetId="62">#REF!</definedName>
    <definedName name="a\V104" localSheetId="63">#REF!</definedName>
    <definedName name="a\V104" localSheetId="69">#REF!</definedName>
    <definedName name="a\V104" localSheetId="70">[37]QNEWLOR!#REF!</definedName>
    <definedName name="a\V104" localSheetId="82">[37]QNEWLOR!#REF!</definedName>
    <definedName name="a\V104" localSheetId="83">[37]QNEWLOR!#REF!</definedName>
    <definedName name="a\V104" localSheetId="84">[37]QNEWLOR!#REF!</definedName>
    <definedName name="a\V104" localSheetId="22">#REF!</definedName>
    <definedName name="a\V104" localSheetId="23">[37]QNEWLOR!#REF!</definedName>
    <definedName name="a\V104">#REF!</definedName>
    <definedName name="A_impresión_IM" localSheetId="15">#REF!</definedName>
    <definedName name="A_impresión_IM" localSheetId="16">#REF!</definedName>
    <definedName name="A_impresión_IM" localSheetId="17">#REF!</definedName>
    <definedName name="A_impresión_IM" localSheetId="28">#REF!</definedName>
    <definedName name="A_impresión_IM" localSheetId="47">#REF!</definedName>
    <definedName name="A_impresión_IM" localSheetId="36">'[56]ponder a y p '!$A$1:$N$50</definedName>
    <definedName name="A_impresión_IM" localSheetId="1">'[56]ponder a y p '!$A$1:$N$50</definedName>
    <definedName name="A_impresión_IM" localSheetId="27">#REF!</definedName>
    <definedName name="A_impresión_IM" localSheetId="29">'[56]ponder a y p '!$A$1:$N$50</definedName>
    <definedName name="A_impresión_IM" localSheetId="30">'[56]ponder a y p '!$A$1:$N$50</definedName>
    <definedName name="A_impresión_IM" localSheetId="31">'[56]ponder a y p '!$A$1:$N$50</definedName>
    <definedName name="A_impresión_IM" localSheetId="32">'[56]ponder a y p '!$A$1:$N$50</definedName>
    <definedName name="A_impresión_IM" localSheetId="48">#REF!</definedName>
    <definedName name="A_impresión_IM" localSheetId="49">#REF!</definedName>
    <definedName name="A_impresión_IM" localSheetId="50">#REF!</definedName>
    <definedName name="A_impresión_IM" localSheetId="69">#REF!</definedName>
    <definedName name="A_impresión_IM" localSheetId="84">'[56]ponder a y p '!$A$1:$N$50</definedName>
    <definedName name="A_impresión_IM" localSheetId="22">#REF!</definedName>
    <definedName name="A_impresión_IM" localSheetId="23">'[56]ponder a y p '!$A$1:$N$50</definedName>
    <definedName name="A_impresión_IM">#REF!</definedName>
    <definedName name="aa" localSheetId="86" hidden="1">{FALSE,FALSE,-1.25,-15.5,484.5,276.75,FALSE,FALSE,TRUE,TRUE,0,12,#N/A,46,#N/A,2.93460490463215,15.35,1,FALSE,FALSE,3,TRUE,1,FALSE,100,"Swvu.PLA1.","ACwvu.PLA1.",#N/A,FALSE,FALSE,0,0,0,0,2,"","",TRUE,TRUE,FALSE,FALSE,1,60,#N/A,#N/A,FALSE,FALSE,FALSE,FALSE,FALSE,FALSE,FALSE,9,65532,65532,FALSE,FALSE,TRUE,TRUE,TRUE}</definedName>
    <definedName name="aa" localSheetId="87" hidden="1">{FALSE,FALSE,-1.25,-15.5,484.5,276.75,FALSE,FALSE,TRUE,TRUE,0,12,#N/A,46,#N/A,2.93460490463215,15.35,1,FALSE,FALSE,3,TRUE,1,FALSE,100,"Swvu.PLA1.","ACwvu.PLA1.",#N/A,FALSE,FALSE,0,0,0,0,2,"","",TRUE,TRUE,FALSE,FALSE,1,60,#N/A,#N/A,FALSE,FALSE,FALSE,FALSE,FALSE,FALSE,FALSE,9,65532,65532,FALSE,FALSE,TRUE,TRUE,TRUE}</definedName>
    <definedName name="aa" localSheetId="88" hidden="1">{FALSE,FALSE,-1.25,-15.5,484.5,276.75,FALSE,FALSE,TRUE,TRUE,0,12,#N/A,46,#N/A,2.93460490463215,15.35,1,FALSE,FALSE,3,TRUE,1,FALSE,100,"Swvu.PLA1.","ACwvu.PLA1.",#N/A,FALSE,FALSE,0,0,0,0,2,"","",TRUE,TRUE,FALSE,FALSE,1,60,#N/A,#N/A,FALSE,FALSE,FALSE,FALSE,FALSE,FALSE,FALSE,9,65532,65532,FALSE,FALSE,TRUE,TRUE,TRUE}</definedName>
    <definedName name="aa" localSheetId="89" hidden="1">{FALSE,FALSE,-1.25,-15.5,484.5,276.75,FALSE,FALSE,TRUE,TRUE,0,12,#N/A,46,#N/A,2.93460490463215,15.35,1,FALSE,FALSE,3,TRUE,1,FALSE,100,"Swvu.PLA1.","ACwvu.PLA1.",#N/A,FALSE,FALSE,0,0,0,0,2,"","",TRUE,TRUE,FALSE,FALSE,1,60,#N/A,#N/A,FALSE,FALSE,FALSE,FALSE,FALSE,FALSE,FALSE,9,65532,65532,FALSE,FALSE,TRUE,TRUE,TRUE}</definedName>
    <definedName name="aa" localSheetId="91" hidden="1">{FALSE,FALSE,-1.25,-15.5,484.5,276.75,FALSE,FALSE,TRUE,TRUE,0,12,#N/A,46,#N/A,2.93460490463215,15.35,1,FALSE,FALSE,3,TRUE,1,FALSE,100,"Swvu.PLA1.","ACwvu.PLA1.",#N/A,FALSE,FALSE,0,0,0,0,2,"","",TRUE,TRUE,FALSE,FALSE,1,60,#N/A,#N/A,FALSE,FALSE,FALSE,FALSE,FALSE,FALSE,FALSE,9,65532,65532,FALSE,FALSE,TRUE,TRUE,TRUE}</definedName>
    <definedName name="aa" localSheetId="92" hidden="1">{FALSE,FALSE,-1.25,-15.5,484.5,276.75,FALSE,FALSE,TRUE,TRUE,0,12,#N/A,46,#N/A,2.93460490463215,15.35,1,FALSE,FALSE,3,TRUE,1,FALSE,100,"Swvu.PLA1.","ACwvu.PLA1.",#N/A,FALSE,FALSE,0,0,0,0,2,"","",TRUE,TRUE,FALSE,FALSE,1,60,#N/A,#N/A,FALSE,FALSE,FALSE,FALSE,FALSE,FALSE,FALSE,9,65532,65532,FALSE,FALSE,TRUE,TRUE,TRUE}</definedName>
    <definedName name="aa" localSheetId="93" hidden="1">{FALSE,FALSE,-1.25,-15.5,484.5,276.75,FALSE,FALSE,TRUE,TRUE,0,12,#N/A,46,#N/A,2.93460490463215,15.35,1,FALSE,FALSE,3,TRUE,1,FALSE,100,"Swvu.PLA1.","ACwvu.PLA1.",#N/A,FALSE,FALSE,0,0,0,0,2,"","",TRUE,TRUE,FALSE,FALSE,1,60,#N/A,#N/A,FALSE,FALSE,FALSE,FALSE,FALSE,FALSE,FALSE,9,65532,65532,FALSE,FALSE,TRUE,TRUE,TRUE}</definedName>
    <definedName name="aa" localSheetId="15" hidden="1">{FALSE,FALSE,-1.25,-15.5,484.5,276.75,FALSE,FALSE,TRUE,TRUE,0,12,#N/A,46,#N/A,2.93460490463215,15.35,1,FALSE,FALSE,3,TRUE,1,FALSE,100,"Swvu.PLA1.","ACwvu.PLA1.",#N/A,FALSE,FALSE,0,0,0,0,2,"","",TRUE,TRUE,FALSE,FALSE,1,60,#N/A,#N/A,FALSE,FALSE,FALSE,FALSE,FALSE,FALSE,FALSE,9,65532,65532,FALSE,FALSE,TRUE,TRUE,TRUE}</definedName>
    <definedName name="aa" localSheetId="16" hidden="1">{"Main Economic Indicators",#N/A,FALSE,"C"}</definedName>
    <definedName name="aa" localSheetId="17" hidden="1">{FALSE,FALSE,-1.25,-15.5,484.5,276.75,FALSE,FALSE,TRUE,TRUE,0,12,#N/A,46,#N/A,2.93460490463215,15.35,1,FALSE,FALSE,3,TRUE,1,FALSE,100,"Swvu.PLA1.","ACwvu.PLA1.",#N/A,FALSE,FALSE,0,0,0,0,2,"","",TRUE,TRUE,FALSE,FALSE,1,60,#N/A,#N/A,FALSE,FALSE,FALSE,FALSE,FALSE,FALSE,FALSE,9,65532,65532,FALSE,FALSE,TRUE,TRUE,TRUE}</definedName>
    <definedName name="aa" localSheetId="25" hidden="1">{FALSE,FALSE,-1.25,-15.5,484.5,276.75,FALSE,FALSE,TRUE,TRUE,0,12,#N/A,46,#N/A,2.93460490463215,15.35,1,FALSE,FALSE,3,TRUE,1,FALSE,100,"Swvu.PLA1.","ACwvu.PLA1.",#N/A,FALSE,FALSE,0,0,0,0,2,"","",TRUE,TRUE,FALSE,FALSE,1,60,#N/A,#N/A,FALSE,FALSE,FALSE,FALSE,FALSE,FALSE,FALSE,9,65532,65532,FALSE,FALSE,TRUE,TRUE,TRUE}</definedName>
    <definedName name="aa" localSheetId="26" hidden="1">{FALSE,FALSE,-1.25,-15.5,484.5,276.75,FALSE,FALSE,TRUE,TRUE,0,12,#N/A,46,#N/A,2.93460490463215,15.35,1,FALSE,FALSE,3,TRUE,1,FALSE,100,"Swvu.PLA1.","ACwvu.PLA1.",#N/A,FALSE,FALSE,0,0,0,0,2,"","",TRUE,TRUE,FALSE,FALSE,1,60,#N/A,#N/A,FALSE,FALSE,FALSE,FALSE,FALSE,FALSE,FALSE,9,65532,65532,FALSE,FALSE,TRUE,TRUE,TRUE}</definedName>
    <definedName name="aa" localSheetId="28" hidden="1">{FALSE,FALSE,-1.25,-15.5,484.5,276.75,FALSE,FALSE,TRUE,TRUE,0,12,#N/A,46,#N/A,2.93460490463215,15.35,1,FALSE,FALSE,3,TRUE,1,FALSE,100,"Swvu.PLA1.","ACwvu.PLA1.",#N/A,FALSE,FALSE,0,0,0,0,2,"","",TRUE,TRUE,FALSE,FALSE,1,60,#N/A,#N/A,FALSE,FALSE,FALSE,FALSE,FALSE,FALSE,FALSE,9,65532,65532,FALSE,FALSE,TRUE,TRUE,TRUE}</definedName>
    <definedName name="aa" localSheetId="33" hidden="1">{FALSE,FALSE,-1.25,-15.5,484.5,276.75,FALSE,FALSE,TRUE,TRUE,0,12,#N/A,46,#N/A,2.93460490463215,15.35,1,FALSE,FALSE,3,TRUE,1,FALSE,100,"Swvu.PLA1.","ACwvu.PLA1.",#N/A,FALSE,FALSE,0,0,0,0,2,"","",TRUE,TRUE,FALSE,FALSE,1,60,#N/A,#N/A,FALSE,FALSE,FALSE,FALSE,FALSE,FALSE,FALSE,9,65532,65532,FALSE,FALSE,TRUE,TRUE,TRUE}</definedName>
    <definedName name="aa" localSheetId="37" hidden="1">{FALSE,FALSE,-1.25,-15.5,484.5,276.75,FALSE,FALSE,TRUE,TRUE,0,12,#N/A,46,#N/A,2.93460490463215,15.35,1,FALSE,FALSE,3,TRUE,1,FALSE,100,"Swvu.PLA1.","ACwvu.PLA1.",#N/A,FALSE,FALSE,0,0,0,0,2,"","",TRUE,TRUE,FALSE,FALSE,1,60,#N/A,#N/A,FALSE,FALSE,FALSE,FALSE,FALSE,FALSE,FALSE,9,65532,65532,FALSE,FALSE,TRUE,TRUE,TRUE}</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9" hidden="1">{FALSE,FALSE,-1.25,-15.5,484.5,276.75,FALSE,FALSE,TRUE,TRUE,0,12,#N/A,46,#N/A,2.93460490463215,15.35,1,FALSE,FALSE,3,TRUE,1,FALSE,100,"Swvu.PLA1.","ACwvu.PLA1.",#N/A,FALSE,FALSE,0,0,0,0,2,"","",TRUE,TRUE,FALSE,FALSE,1,60,#N/A,#N/A,FALSE,FALSE,FALSE,FALSE,FALSE,FALSE,FALSE,9,65532,65532,FALSE,FALSE,TRUE,TRUE,TRUE}</definedName>
    <definedName name="aa" localSheetId="10" hidden="1">{FALSE,FALSE,-1.25,-15.5,484.5,276.75,FALSE,FALSE,TRUE,TRUE,0,12,#N/A,46,#N/A,2.93460490463215,15.35,1,FALSE,FALSE,3,TRUE,1,FALSE,100,"Swvu.PLA1.","ACwvu.PLA1.",#N/A,FALSE,FALSE,0,0,0,0,2,"","",TRUE,TRUE,FALSE,FALSE,1,60,#N/A,#N/A,FALSE,FALSE,FALSE,FALSE,FALSE,FALSE,FALSE,9,65532,65532,FALSE,FALSE,TRUE,TRUE,TRUE}</definedName>
    <definedName name="aa" localSheetId="11" hidden="1">{FALSE,FALSE,-1.25,-15.5,484.5,276.75,FALSE,FALSE,TRUE,TRUE,0,12,#N/A,46,#N/A,2.93460490463215,15.35,1,FALSE,FALSE,3,TRUE,1,FALSE,100,"Swvu.PLA1.","ACwvu.PLA1.",#N/A,FALSE,FALSE,0,0,0,0,2,"","",TRUE,TRUE,FALSE,FALSE,1,60,#N/A,#N/A,FALSE,FALSE,FALSE,FALSE,FALSE,FALSE,FALSE,9,65532,65532,FALSE,FALSE,TRUE,TRUE,TRUE}</definedName>
    <definedName name="aa" localSheetId="38" hidden="1">{FALSE,FALSE,-1.25,-15.5,484.5,276.75,FALSE,FALSE,TRUE,TRUE,0,12,#N/A,46,#N/A,2.93460490463215,15.35,1,FALSE,FALSE,3,TRUE,1,FALSE,100,"Swvu.PLA1.","ACwvu.PLA1.",#N/A,FALSE,FALSE,0,0,0,0,2,"","",TRUE,TRUE,FALSE,FALSE,1,60,#N/A,#N/A,FALSE,FALSE,FALSE,FALSE,FALSE,FALSE,FALSE,9,65532,65532,FALSE,FALSE,TRUE,TRUE,TRUE}</definedName>
    <definedName name="aa" localSheetId="47" hidden="1">{FALSE,FALSE,-1.25,-15.5,484.5,276.75,FALSE,FALSE,TRUE,TRUE,0,12,#N/A,46,#N/A,2.93460490463215,15.35,1,FALSE,FALSE,3,TRUE,1,FALSE,100,"Swvu.PLA1.","ACwvu.PLA1.",#N/A,FALSE,FALSE,0,0,0,0,2,"","",TRUE,TRUE,FALSE,FALSE,1,60,#N/A,#N/A,FALSE,FALSE,FALSE,FALSE,FALSE,FALSE,FALSE,9,65532,65532,FALSE,FALSE,TRUE,TRUE,TRUE}</definedName>
    <definedName name="aa" localSheetId="81" hidden="1">{FALSE,FALSE,-1.25,-15.5,484.5,276.75,FALSE,FALSE,TRUE,TRUE,0,12,#N/A,46,#N/A,2.93460490463215,15.35,1,FALSE,FALSE,3,TRUE,1,FALSE,100,"Swvu.PLA1.","ACwvu.PLA1.",#N/A,FALSE,FALSE,0,0,0,0,2,"","",TRUE,TRUE,FALSE,FALSE,1,60,#N/A,#N/A,FALSE,FALSE,FALSE,FALSE,FALSE,FALSE,FALSE,9,65532,65532,FALSE,FALSE,TRUE,TRUE,TRUE}</definedName>
    <definedName name="aa" localSheetId="36" hidden="1">{FALSE,FALSE,-1.25,-15.5,484.5,276.75,FALSE,FALSE,TRUE,TRUE,0,12,#N/A,46,#N/A,2.93460490463215,15.35,1,FALSE,FALSE,3,TRUE,1,FALSE,100,"Swvu.PLA1.","ACwvu.PLA1.",#N/A,FALSE,FALSE,0,0,0,0,2,"","",TRUE,TRUE,FALSE,FALSE,1,60,#N/A,#N/A,FALSE,FALSE,FALSE,FALSE,FALSE,FALSE,FALSE,9,65532,65532,FALSE,FALSE,TRUE,TRUE,TRUE}</definedName>
    <definedName name="aa" localSheetId="1" hidden="1">{FALSE,FALSE,-1.25,-15.5,484.5,276.75,FALSE,FALSE,TRUE,TRUE,0,12,#N/A,46,#N/A,2.93460490463215,15.35,1,FALSE,FALSE,3,TRUE,1,FALSE,100,"Swvu.PLA1.","ACwvu.PLA1.",#N/A,FALSE,FALSE,0,0,0,0,2,"","",TRUE,TRUE,FALSE,FALSE,1,60,#N/A,#N/A,FALSE,FALSE,FALSE,FALSE,FALSE,FALSE,FALSE,9,65532,65532,FALSE,FALSE,TRUE,TRUE,TRUE}</definedName>
    <definedName name="aa" localSheetId="24" hidden="1">{FALSE,FALSE,-1.25,-15.5,484.5,276.75,FALSE,FALSE,TRUE,TRUE,0,12,#N/A,46,#N/A,2.93460490463215,15.35,1,FALSE,FALSE,3,TRUE,1,FALSE,100,"Swvu.PLA1.","ACwvu.PLA1.",#N/A,FALSE,FALSE,0,0,0,0,2,"","",TRUE,TRUE,FALSE,FALSE,1,60,#N/A,#N/A,FALSE,FALSE,FALSE,FALSE,FALSE,FALSE,FALSE,9,65532,65532,FALSE,FALSE,TRUE,TRUE,TRUE}</definedName>
    <definedName name="aa" localSheetId="27" hidden="1">{FALSE,FALSE,-1.25,-15.5,484.5,276.75,FALSE,FALSE,TRUE,TRUE,0,12,#N/A,46,#N/A,2.93460490463215,15.35,1,FALSE,FALSE,3,TRUE,1,FALSE,100,"Swvu.PLA1.","ACwvu.PLA1.",#N/A,FALSE,FALSE,0,0,0,0,2,"","",TRUE,TRUE,FALSE,FALSE,1,60,#N/A,#N/A,FALSE,FALSE,FALSE,FALSE,FALSE,FALSE,FALSE,9,65532,65532,FALSE,FALSE,TRUE,TRUE,TRUE}</definedName>
    <definedName name="aa" localSheetId="29" hidden="1">{FALSE,FALSE,-1.25,-15.5,484.5,276.75,FALSE,FALSE,TRUE,TRUE,0,12,#N/A,46,#N/A,2.93460490463215,15.35,1,FALSE,FALSE,3,TRUE,1,FALSE,100,"Swvu.PLA1.","ACwvu.PLA1.",#N/A,FALSE,FALSE,0,0,0,0,2,"","",TRUE,TRUE,FALSE,FALSE,1,60,#N/A,#N/A,FALSE,FALSE,FALSE,FALSE,FALSE,FALSE,FALSE,9,65532,65532,FALSE,FALSE,TRUE,TRUE,TRUE}</definedName>
    <definedName name="aa" localSheetId="34" hidden="1">{FALSE,FALSE,-1.25,-15.5,484.5,276.75,FALSE,FALSE,TRUE,TRUE,0,12,#N/A,46,#N/A,2.93460490463215,15.35,1,FALSE,FALSE,3,TRUE,1,FALSE,100,"Swvu.PLA1.","ACwvu.PLA1.",#N/A,FALSE,FALSE,0,0,0,0,2,"","",TRUE,TRUE,FALSE,FALSE,1,60,#N/A,#N/A,FALSE,FALSE,FALSE,FALSE,FALSE,FALSE,FALSE,9,65532,65532,FALSE,FALSE,TRUE,TRUE,TRUE}</definedName>
    <definedName name="aa" localSheetId="35" hidden="1">{FALSE,FALSE,-1.25,-15.5,484.5,276.75,FALSE,FALSE,TRUE,TRUE,0,12,#N/A,46,#N/A,2.93460490463215,15.35,1,FALSE,FALSE,3,TRUE,1,FALSE,100,"Swvu.PLA1.","ACwvu.PLA1.",#N/A,FALSE,FALSE,0,0,0,0,2,"","",TRUE,TRUE,FALSE,FALSE,1,60,#N/A,#N/A,FALSE,FALSE,FALSE,FALSE,FALSE,FALSE,FALSE,9,65532,65532,FALSE,FALSE,TRUE,TRUE,TRUE}</definedName>
    <definedName name="aa" localSheetId="39" hidden="1">{FALSE,FALSE,-1.25,-15.5,484.5,276.75,FALSE,FALSE,TRUE,TRUE,0,12,#N/A,46,#N/A,2.93460490463215,15.35,1,FALSE,FALSE,3,TRUE,1,FALSE,100,"Swvu.PLA1.","ACwvu.PLA1.",#N/A,FALSE,FALSE,0,0,0,0,2,"","",TRUE,TRUE,FALSE,FALSE,1,60,#N/A,#N/A,FALSE,FALSE,FALSE,FALSE,FALSE,FALSE,FALSE,9,65532,65532,FALSE,FALSE,TRUE,TRUE,TRUE}</definedName>
    <definedName name="aa" localSheetId="40" hidden="1">{FALSE,FALSE,-1.25,-15.5,484.5,276.75,FALSE,FALSE,TRUE,TRUE,0,12,#N/A,46,#N/A,2.93460490463215,15.35,1,FALSE,FALSE,3,TRUE,1,FALSE,100,"Swvu.PLA1.","ACwvu.PLA1.",#N/A,FALSE,FALSE,0,0,0,0,2,"","",TRUE,TRUE,FALSE,FALSE,1,60,#N/A,#N/A,FALSE,FALSE,FALSE,FALSE,FALSE,FALSE,FALSE,9,65532,65532,FALSE,FALSE,TRUE,TRUE,TRUE}</definedName>
    <definedName name="aa" localSheetId="3" hidden="1">{FALSE,FALSE,-1.25,-15.5,484.5,276.75,FALSE,FALSE,TRUE,TRUE,0,12,#N/A,46,#N/A,2.93460490463215,15.35,1,FALSE,FALSE,3,TRUE,1,FALSE,100,"Swvu.PLA1.","ACwvu.PLA1.",#N/A,FALSE,FALSE,0,0,0,0,2,"","",TRUE,TRUE,FALSE,FALSE,1,60,#N/A,#N/A,FALSE,FALSE,FALSE,FALSE,FALSE,FALSE,FALSE,9,65532,65532,FALSE,FALSE,TRUE,TRUE,TRUE}</definedName>
    <definedName name="aa" localSheetId="41" hidden="1">{FALSE,FALSE,-1.25,-15.5,484.5,276.75,FALSE,FALSE,TRUE,TRUE,0,12,#N/A,46,#N/A,2.93460490463215,15.35,1,FALSE,FALSE,3,TRUE,1,FALSE,100,"Swvu.PLA1.","ACwvu.PLA1.",#N/A,FALSE,FALSE,0,0,0,0,2,"","",TRUE,TRUE,FALSE,FALSE,1,60,#N/A,#N/A,FALSE,FALSE,FALSE,FALSE,FALSE,FALSE,FALSE,9,65532,65532,FALSE,FALSE,TRUE,TRUE,TRUE}</definedName>
    <definedName name="aa" localSheetId="42" hidden="1">{FALSE,FALSE,-1.25,-15.5,484.5,276.75,FALSE,FALSE,TRUE,TRUE,0,12,#N/A,46,#N/A,2.93460490463215,15.35,1,FALSE,FALSE,3,TRUE,1,FALSE,100,"Swvu.PLA1.","ACwvu.PLA1.",#N/A,FALSE,FALSE,0,0,0,0,2,"","",TRUE,TRUE,FALSE,FALSE,1,60,#N/A,#N/A,FALSE,FALSE,FALSE,FALSE,FALSE,FALSE,FALSE,9,65532,65532,FALSE,FALSE,TRUE,TRUE,TRUE}</definedName>
    <definedName name="aa" localSheetId="43" hidden="1">{FALSE,FALSE,-1.25,-15.5,484.5,276.75,FALSE,FALSE,TRUE,TRUE,0,12,#N/A,46,#N/A,2.93460490463215,15.35,1,FALSE,FALSE,3,TRUE,1,FALSE,100,"Swvu.PLA1.","ACwvu.PLA1.",#N/A,FALSE,FALSE,0,0,0,0,2,"","",TRUE,TRUE,FALSE,FALSE,1,60,#N/A,#N/A,FALSE,FALSE,FALSE,FALSE,FALSE,FALSE,FALSE,9,65532,65532,FALSE,FALSE,TRUE,TRUE,TRUE}</definedName>
    <definedName name="aa" localSheetId="44" hidden="1">{FALSE,FALSE,-1.25,-15.5,484.5,276.75,FALSE,FALSE,TRUE,TRUE,0,12,#N/A,46,#N/A,2.93460490463215,15.35,1,FALSE,FALSE,3,TRUE,1,FALSE,100,"Swvu.PLA1.","ACwvu.PLA1.",#N/A,FALSE,FALSE,0,0,0,0,2,"","",TRUE,TRUE,FALSE,FALSE,1,60,#N/A,#N/A,FALSE,FALSE,FALSE,FALSE,FALSE,FALSE,FALSE,9,65532,65532,FALSE,FALSE,TRUE,TRUE,TRUE}</definedName>
    <definedName name="aa" localSheetId="48" hidden="1">{FALSE,FALSE,-1.25,-15.5,484.5,276.75,FALSE,FALSE,TRUE,TRUE,0,12,#N/A,46,#N/A,2.93460490463215,15.35,1,FALSE,FALSE,3,TRUE,1,FALSE,100,"Swvu.PLA1.","ACwvu.PLA1.",#N/A,FALSE,FALSE,0,0,0,0,2,"","",TRUE,TRUE,FALSE,FALSE,1,60,#N/A,#N/A,FALSE,FALSE,FALSE,FALSE,FALSE,FALSE,FALSE,9,65532,65532,FALSE,FALSE,TRUE,TRUE,TRUE}</definedName>
    <definedName name="aa" localSheetId="49" hidden="1">{FALSE,FALSE,-1.25,-15.5,484.5,276.75,FALSE,FALSE,TRUE,TRUE,0,12,#N/A,46,#N/A,2.93460490463215,15.35,1,FALSE,FALSE,3,TRUE,1,FALSE,100,"Swvu.PLA1.","ACwvu.PLA1.",#N/A,FALSE,FALSE,0,0,0,0,2,"","",TRUE,TRUE,FALSE,FALSE,1,60,#N/A,#N/A,FALSE,FALSE,FALSE,FALSE,FALSE,FALSE,FALSE,9,65532,65532,FALSE,FALSE,TRUE,TRUE,TRUE}</definedName>
    <definedName name="aa" localSheetId="50" hidden="1">{FALSE,FALSE,-1.25,-15.5,484.5,276.75,FALSE,FALSE,TRUE,TRUE,0,12,#N/A,46,#N/A,2.93460490463215,15.35,1,FALSE,FALSE,3,TRUE,1,FALSE,100,"Swvu.PLA1.","ACwvu.PLA1.",#N/A,FALSE,FALSE,0,0,0,0,2,"","",TRUE,TRUE,FALSE,FALSE,1,60,#N/A,#N/A,FALSE,FALSE,FALSE,FALSE,FALSE,FALSE,FALSE,9,65532,65532,FALSE,FALSE,TRUE,TRUE,TRUE}</definedName>
    <definedName name="aa" localSheetId="62" hidden="1">{FALSE,FALSE,-1.25,-15.5,484.5,276.75,FALSE,FALSE,TRUE,TRUE,0,12,#N/A,46,#N/A,2.93460490463215,15.35,1,FALSE,FALSE,3,TRUE,1,FALSE,100,"Swvu.PLA1.","ACwvu.PLA1.",#N/A,FALSE,FALSE,0,0,0,0,2,"","",TRUE,TRUE,FALSE,FALSE,1,60,#N/A,#N/A,FALSE,FALSE,FALSE,FALSE,FALSE,FALSE,FALSE,9,65532,65532,FALSE,FALSE,TRUE,TRUE,TRUE}</definedName>
    <definedName name="aa" localSheetId="63" hidden="1">{FALSE,FALSE,-1.25,-15.5,484.5,276.75,FALSE,FALSE,TRUE,TRUE,0,12,#N/A,46,#N/A,2.93460490463215,15.35,1,FALSE,FALSE,3,TRUE,1,FALSE,100,"Swvu.PLA1.","ACwvu.PLA1.",#N/A,FALSE,FALSE,0,0,0,0,2,"","",TRUE,TRUE,FALSE,FALSE,1,60,#N/A,#N/A,FALSE,FALSE,FALSE,FALSE,FALSE,FALSE,FALSE,9,65532,65532,FALSE,FALSE,TRUE,TRUE,TRUE}</definedName>
    <definedName name="aa" localSheetId="64" hidden="1">{FALSE,FALSE,-1.25,-15.5,484.5,276.75,FALSE,FALSE,TRUE,TRUE,0,12,#N/A,46,#N/A,2.93460490463215,15.35,1,FALSE,FALSE,3,TRUE,1,FALSE,100,"Swvu.PLA1.","ACwvu.PLA1.",#N/A,FALSE,FALSE,0,0,0,0,2,"","",TRUE,TRUE,FALSE,FALSE,1,60,#N/A,#N/A,FALSE,FALSE,FALSE,FALSE,FALSE,FALSE,FALSE,9,65532,65532,FALSE,FALSE,TRUE,TRUE,TRUE}</definedName>
    <definedName name="aa" localSheetId="65" hidden="1">{FALSE,FALSE,-1.25,-15.5,484.5,276.75,FALSE,FALSE,TRUE,TRUE,0,12,#N/A,46,#N/A,2.93460490463215,15.35,1,FALSE,FALSE,3,TRUE,1,FALSE,100,"Swvu.PLA1.","ACwvu.PLA1.",#N/A,FALSE,FALSE,0,0,0,0,2,"","",TRUE,TRUE,FALSE,FALSE,1,60,#N/A,#N/A,FALSE,FALSE,FALSE,FALSE,FALSE,FALSE,FALSE,9,65532,65532,FALSE,FALSE,TRUE,TRUE,TRUE}</definedName>
    <definedName name="aa" localSheetId="66" hidden="1">{FALSE,FALSE,-1.25,-15.5,484.5,276.75,FALSE,FALSE,TRUE,TRUE,0,12,#N/A,46,#N/A,2.93460490463215,15.35,1,FALSE,FALSE,3,TRUE,1,FALSE,100,"Swvu.PLA1.","ACwvu.PLA1.",#N/A,FALSE,FALSE,0,0,0,0,2,"","",TRUE,TRUE,FALSE,FALSE,1,60,#N/A,#N/A,FALSE,FALSE,FALSE,FALSE,FALSE,FALSE,FALSE,9,65532,65532,FALSE,FALSE,TRUE,TRUE,TRUE}</definedName>
    <definedName name="aa" localSheetId="67" hidden="1">{FALSE,FALSE,-1.25,-15.5,484.5,276.75,FALSE,FALSE,TRUE,TRUE,0,12,#N/A,46,#N/A,2.93460490463215,15.35,1,FALSE,FALSE,3,TRUE,1,FALSE,100,"Swvu.PLA1.","ACwvu.PLA1.",#N/A,FALSE,FALSE,0,0,0,0,2,"","",TRUE,TRUE,FALSE,FALSE,1,60,#N/A,#N/A,FALSE,FALSE,FALSE,FALSE,FALSE,FALSE,FALSE,9,65532,65532,FALSE,FALSE,TRUE,TRUE,TRUE}</definedName>
    <definedName name="aa" localSheetId="69" hidden="1">{FALSE,FALSE,-1.25,-15.5,484.5,276.75,FALSE,FALSE,TRUE,TRUE,0,12,#N/A,46,#N/A,2.93460490463215,15.35,1,FALSE,FALSE,3,TRUE,1,FALSE,100,"Swvu.PLA1.","ACwvu.PLA1.",#N/A,FALSE,FALSE,0,0,0,0,2,"","",TRUE,TRUE,FALSE,FALSE,1,60,#N/A,#N/A,FALSE,FALSE,FALSE,FALSE,FALSE,FALSE,FALSE,9,65532,65532,FALSE,FALSE,TRUE,TRUE,TRUE}</definedName>
    <definedName name="aa" localSheetId="70" hidden="1">{FALSE,FALSE,-1.25,-15.5,484.5,276.75,FALSE,FALSE,TRUE,TRUE,0,12,#N/A,46,#N/A,2.93460490463215,15.35,1,FALSE,FALSE,3,TRUE,1,FALSE,100,"Swvu.PLA1.","ACwvu.PLA1.",#N/A,FALSE,FALSE,0,0,0,0,2,"","",TRUE,TRUE,FALSE,FALSE,1,60,#N/A,#N/A,FALSE,FALSE,FALSE,FALSE,FALSE,FALSE,FALSE,9,65532,65532,FALSE,FALSE,TRUE,TRUE,TRUE}</definedName>
    <definedName name="aa" localSheetId="82" hidden="1">{FALSE,FALSE,-1.25,-15.5,484.5,276.75,FALSE,FALSE,TRUE,TRUE,0,12,#N/A,46,#N/A,2.93460490463215,15.35,1,FALSE,FALSE,3,TRUE,1,FALSE,100,"Swvu.PLA1.","ACwvu.PLA1.",#N/A,FALSE,FALSE,0,0,0,0,2,"","",TRUE,TRUE,FALSE,FALSE,1,60,#N/A,#N/A,FALSE,FALSE,FALSE,FALSE,FALSE,FALSE,FALSE,9,65532,65532,FALSE,FALSE,TRUE,TRUE,TRUE}</definedName>
    <definedName name="aa" localSheetId="83" hidden="1">{FALSE,FALSE,-1.25,-15.5,484.5,276.75,FALSE,FALSE,TRUE,TRUE,0,12,#N/A,46,#N/A,2.93460490463215,15.35,1,FALSE,FALSE,3,TRUE,1,FALSE,100,"Swvu.PLA1.","ACwvu.PLA1.",#N/A,FALSE,FALSE,0,0,0,0,2,"","",TRUE,TRUE,FALSE,FALSE,1,60,#N/A,#N/A,FALSE,FALSE,FALSE,FALSE,FALSE,FALSE,FALSE,9,65532,65532,FALSE,FALSE,TRUE,TRUE,TRUE}</definedName>
    <definedName name="aa" localSheetId="84" hidden="1">{FALSE,FALSE,-1.25,-15.5,484.5,276.75,FALSE,FALSE,TRUE,TRUE,0,12,#N/A,46,#N/A,2.93460490463215,15.35,1,FALSE,FALSE,3,TRUE,1,FALSE,100,"Swvu.PLA1.","ACwvu.PLA1.",#N/A,FALSE,FALSE,0,0,0,0,2,"","",TRUE,TRUE,FALSE,FALSE,1,60,#N/A,#N/A,FALSE,FALSE,FALSE,FALSE,FALSE,FALSE,FALSE,9,65532,65532,FALSE,FALSE,TRUE,TRUE,TRUE}</definedName>
    <definedName name="aa" localSheetId="85" hidden="1">{FALSE,FALSE,-1.25,-15.5,484.5,276.75,FALSE,FALSE,TRUE,TRUE,0,12,#N/A,46,#N/A,2.93460490463215,15.35,1,FALSE,FALSE,3,TRUE,1,FALSE,100,"Swvu.PLA1.","ACwvu.PLA1.",#N/A,FALSE,FALSE,0,0,0,0,2,"","",TRUE,TRUE,FALSE,FALSE,1,60,#N/A,#N/A,FALSE,FALSE,FALSE,FALSE,FALSE,FALSE,FALSE,9,65532,65532,FALSE,FALSE,TRUE,TRUE,TRUE}</definedName>
    <definedName name="aa" localSheetId="22" hidden="1">{FALSE,FALSE,-1.25,-15.5,484.5,276.75,FALSE,FALSE,TRUE,TRUE,0,12,#N/A,46,#N/A,2.93460490463215,15.35,1,FALSE,FALSE,3,TRUE,1,FALSE,100,"Swvu.PLA1.","ACwvu.PLA1.",#N/A,FALSE,FALSE,0,0,0,0,2,"","",TRUE,TRUE,FALSE,FALSE,1,60,#N/A,#N/A,FALSE,FALSE,FALSE,FALSE,FALSE,FALSE,FALSE,9,65532,65532,FALSE,FALSE,TRUE,TRUE,TRUE}</definedName>
    <definedName name="aa" localSheetId="23"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6" hidden="1">{"Riqfin97",#N/A,FALSE,"Tran";"Riqfinpro",#N/A,FALSE,"Tran"}</definedName>
    <definedName name="aaa" localSheetId="87" hidden="1">{"Riqfin97",#N/A,FALSE,"Tran";"Riqfinpro",#N/A,FALSE,"Tran"}</definedName>
    <definedName name="aaa" localSheetId="88" hidden="1">{"Riqfin97",#N/A,FALSE,"Tran";"Riqfinpro",#N/A,FALSE,"Tran"}</definedName>
    <definedName name="aaa" localSheetId="89" hidden="1">{"Riqfin97",#N/A,FALSE,"Tran";"Riqfinpro",#N/A,FALSE,"Tran"}</definedName>
    <definedName name="aaa" localSheetId="91" hidden="1">{"Riqfin97",#N/A,FALSE,"Tran";"Riqfinpro",#N/A,FALSE,"Tran"}</definedName>
    <definedName name="aaa" localSheetId="92" hidden="1">{"Riqfin97",#N/A,FALSE,"Tran";"Riqfinpro",#N/A,FALSE,"Tran"}</definedName>
    <definedName name="aaa" localSheetId="93" hidden="1">{"Riqfin97",#N/A,FALSE,"Tran";"Riqfinpro",#N/A,FALSE,"Tran"}</definedName>
    <definedName name="aaa" localSheetId="15" hidden="1">{"Riqfin97",#N/A,FALSE,"Tran";"Riqfinpro",#N/A,FALSE,"Tran"}</definedName>
    <definedName name="aaa" localSheetId="16" hidden="1">{"Riqfin97",#N/A,FALSE,"Tran";"Riqfinpro",#N/A,FALSE,"Tran"}</definedName>
    <definedName name="aaa" localSheetId="17" hidden="1">{"Riqfin97",#N/A,FALSE,"Tran";"Riqfinpro",#N/A,FALSE,"Tran"}</definedName>
    <definedName name="aaa" localSheetId="25" hidden="1">{"Riqfin97",#N/A,FALSE,"Tran";"Riqfinpro",#N/A,FALSE,"Tran"}</definedName>
    <definedName name="aaa" localSheetId="26" hidden="1">{"Riqfin97",#N/A,FALSE,"Tran";"Riqfinpro",#N/A,FALSE,"Tran"}</definedName>
    <definedName name="aaa" localSheetId="28" hidden="1">{"Riqfin97",#N/A,FALSE,"Tran";"Riqfinpro",#N/A,FALSE,"Tran"}</definedName>
    <definedName name="aaa" localSheetId="33" hidden="1">{"Riqfin97",#N/A,FALSE,"Tran";"Riqfinpro",#N/A,FALSE,"Tran"}</definedName>
    <definedName name="aaa" localSheetId="37" hidden="1">{"Riqfin97",#N/A,FALSE,"Tran";"Riqfinpro",#N/A,FALSE,"Tran"}</definedName>
    <definedName name="aaa" localSheetId="8" hidden="1">{"Riqfin97",#N/A,FALSE,"Tran";"Riqfinpro",#N/A,FALSE,"Tran"}</definedName>
    <definedName name="aaa" localSheetId="9" hidden="1">{"Riqfin97",#N/A,FALSE,"Tran";"Riqfinpro",#N/A,FALSE,"Tran"}</definedName>
    <definedName name="aaa" localSheetId="10" hidden="1">{"Riqfin97",#N/A,FALSE,"Tran";"Riqfinpro",#N/A,FALSE,"Tran"}</definedName>
    <definedName name="aaa" localSheetId="11" hidden="1">{"Riqfin97",#N/A,FALSE,"Tran";"Riqfinpro",#N/A,FALSE,"Tran"}</definedName>
    <definedName name="aaa" localSheetId="38" hidden="1">{"Riqfin97",#N/A,FALSE,"Tran";"Riqfinpro",#N/A,FALSE,"Tran"}</definedName>
    <definedName name="aaa" localSheetId="47" hidden="1">{"Riqfin97",#N/A,FALSE,"Tran";"Riqfinpro",#N/A,FALSE,"Tran"}</definedName>
    <definedName name="aaa" localSheetId="81" hidden="1">{"Riqfin97",#N/A,FALSE,"Tran";"Riqfinpro",#N/A,FALSE,"Tran"}</definedName>
    <definedName name="aaa" localSheetId="36" hidden="1">{"Riqfin97",#N/A,FALSE,"Tran";"Riqfinpro",#N/A,FALSE,"Tran"}</definedName>
    <definedName name="aaa" localSheetId="1" hidden="1">{"Riqfin97",#N/A,FALSE,"Tran";"Riqfinpro",#N/A,FALSE,"Tran"}</definedName>
    <definedName name="aaa" localSheetId="24" hidden="1">{"Riqfin97",#N/A,FALSE,"Tran";"Riqfinpro",#N/A,FALSE,"Tran"}</definedName>
    <definedName name="aaa" localSheetId="27" hidden="1">{"Riqfin97",#N/A,FALSE,"Tran";"Riqfinpro",#N/A,FALSE,"Tran"}</definedName>
    <definedName name="aaa" localSheetId="29" hidden="1">{"Riqfin97",#N/A,FALSE,"Tran";"Riqfinpro",#N/A,FALSE,"Tran"}</definedName>
    <definedName name="AAA" localSheetId="30">#REF!</definedName>
    <definedName name="AAA" localSheetId="31">#REF!</definedName>
    <definedName name="AAA" localSheetId="32">#REF!</definedName>
    <definedName name="aaa" localSheetId="34" hidden="1">{"Riqfin97",#N/A,FALSE,"Tran";"Riqfinpro",#N/A,FALSE,"Tran"}</definedName>
    <definedName name="aaa" localSheetId="35" hidden="1">{"Riqfin97",#N/A,FALSE,"Tran";"Riqfinpro",#N/A,FALSE,"Tran"}</definedName>
    <definedName name="aaa" localSheetId="39" hidden="1">{"Riqfin97",#N/A,FALSE,"Tran";"Riqfinpro",#N/A,FALSE,"Tran"}</definedName>
    <definedName name="aaa" localSheetId="40" hidden="1">{"Riqfin97",#N/A,FALSE,"Tran";"Riqfinpro",#N/A,FALSE,"Tran"}</definedName>
    <definedName name="aaa" localSheetId="3" hidden="1">{"Riqfin97",#N/A,FALSE,"Tran";"Riqfinpro",#N/A,FALSE,"Tran"}</definedName>
    <definedName name="aaa" localSheetId="41" hidden="1">{"Riqfin97",#N/A,FALSE,"Tran";"Riqfinpro",#N/A,FALSE,"Tran"}</definedName>
    <definedName name="aaa" localSheetId="42" hidden="1">{"Riqfin97",#N/A,FALSE,"Tran";"Riqfinpro",#N/A,FALSE,"Tran"}</definedName>
    <definedName name="aaa" localSheetId="43" hidden="1">{"Riqfin97",#N/A,FALSE,"Tran";"Riqfinpro",#N/A,FALSE,"Tran"}</definedName>
    <definedName name="aaa" localSheetId="44" hidden="1">{"Riqfin97",#N/A,FALSE,"Tran";"Riqfinpro",#N/A,FALSE,"Tran"}</definedName>
    <definedName name="aaa" localSheetId="48" hidden="1">{"Riqfin97",#N/A,FALSE,"Tran";"Riqfinpro",#N/A,FALSE,"Tran"}</definedName>
    <definedName name="aaa" localSheetId="49" hidden="1">{"Riqfin97",#N/A,FALSE,"Tran";"Riqfinpro",#N/A,FALSE,"Tran"}</definedName>
    <definedName name="aaa" localSheetId="50" hidden="1">{"Riqfin97",#N/A,FALSE,"Tran";"Riqfinpro",#N/A,FALSE,"Tran"}</definedName>
    <definedName name="aaa" localSheetId="62" hidden="1">{"Riqfin97",#N/A,FALSE,"Tran";"Riqfinpro",#N/A,FALSE,"Tran"}</definedName>
    <definedName name="aaa" localSheetId="63" hidden="1">{"Riqfin97",#N/A,FALSE,"Tran";"Riqfinpro",#N/A,FALSE,"Tran"}</definedName>
    <definedName name="aaa" localSheetId="64" hidden="1">{"Riqfin97",#N/A,FALSE,"Tran";"Riqfinpro",#N/A,FALSE,"Tran"}</definedName>
    <definedName name="aaa" localSheetId="65" hidden="1">{"Riqfin97",#N/A,FALSE,"Tran";"Riqfinpro",#N/A,FALSE,"Tran"}</definedName>
    <definedName name="aaa" localSheetId="66" hidden="1">{"Riqfin97",#N/A,FALSE,"Tran";"Riqfinpro",#N/A,FALSE,"Tran"}</definedName>
    <definedName name="aaa" localSheetId="67" hidden="1">{"Riqfin97",#N/A,FALSE,"Tran";"Riqfinpro",#N/A,FALSE,"Tran"}</definedName>
    <definedName name="aaa" localSheetId="69" hidden="1">{"Riqfin97",#N/A,FALSE,"Tran";"Riqfinpro",#N/A,FALSE,"Tran"}</definedName>
    <definedName name="aaa" localSheetId="70" hidden="1">{"Riqfin97",#N/A,FALSE,"Tran";"Riqfinpro",#N/A,FALSE,"Tran"}</definedName>
    <definedName name="aaa" localSheetId="82" hidden="1">{"Riqfin97",#N/A,FALSE,"Tran";"Riqfinpro",#N/A,FALSE,"Tran"}</definedName>
    <definedName name="aaa" localSheetId="83" hidden="1">{"Riqfin97",#N/A,FALSE,"Tran";"Riqfinpro",#N/A,FALSE,"Tran"}</definedName>
    <definedName name="aaa" localSheetId="84" hidden="1">{"Riqfin97",#N/A,FALSE,"Tran";"Riqfinpro",#N/A,FALSE,"Tran"}</definedName>
    <definedName name="aaa" localSheetId="85" hidden="1">{"Riqfin97",#N/A,FALSE,"Tran";"Riqfinpro",#N/A,FALSE,"Tran"}</definedName>
    <definedName name="aaa" localSheetId="22" hidden="1">{"Riqfin97",#N/A,FALSE,"Tran";"Riqfinpro",#N/A,FALSE,"Tran"}</definedName>
    <definedName name="aaa" localSheetId="23" hidden="1">{"Riqfin97",#N/A,FALSE,"Tran";"Riqfinpro",#N/A,FALSE,"Tran"}</definedName>
    <definedName name="aaa" hidden="1">{"Riqfin97",#N/A,FALSE,"Tran";"Riqfinpro",#N/A,FALSE,"Tran"}</definedName>
    <definedName name="aaaaaaaaaa">#N/A</definedName>
    <definedName name="ABR._89" localSheetId="86">#REF!</definedName>
    <definedName name="ABR._89" localSheetId="87">#REF!</definedName>
    <definedName name="ABR._89" localSheetId="88">#REF!</definedName>
    <definedName name="ABR._89" localSheetId="89">#REF!</definedName>
    <definedName name="ABR._89" localSheetId="91">#REF!</definedName>
    <definedName name="ABR._89" localSheetId="92">#REF!</definedName>
    <definedName name="ABR._89" localSheetId="93">#REF!</definedName>
    <definedName name="ABR._89" localSheetId="15">#REF!</definedName>
    <definedName name="ABR._89" localSheetId="17">#REF!</definedName>
    <definedName name="ABR._89" localSheetId="33">#REF!</definedName>
    <definedName name="ABR._89" localSheetId="37">#REF!</definedName>
    <definedName name="ABR._89" localSheetId="38">#REF!</definedName>
    <definedName name="ABR._89" localSheetId="47">#REF!</definedName>
    <definedName name="ABR._89" localSheetId="81">#REF!</definedName>
    <definedName name="ABR._89" localSheetId="36">#REF!</definedName>
    <definedName name="ABR._89" localSheetId="1">#REF!</definedName>
    <definedName name="ABR._89" localSheetId="29">#REF!</definedName>
    <definedName name="ABR._89" localSheetId="34">#REF!</definedName>
    <definedName name="ABR._89" localSheetId="48">#REF!</definedName>
    <definedName name="ABR._89" localSheetId="49">#REF!</definedName>
    <definedName name="ABR._89" localSheetId="50">#REF!</definedName>
    <definedName name="ABR._89" localSheetId="82">#REF!</definedName>
    <definedName name="ABR._89" localSheetId="83">#REF!</definedName>
    <definedName name="ABR._89" localSheetId="84">#REF!</definedName>
    <definedName name="ABR._89" localSheetId="22">#REF!</definedName>
    <definedName name="ABR._89" localSheetId="23">#REF!</definedName>
    <definedName name="ABR._89">#REF!</definedName>
    <definedName name="abu" localSheetId="86" hidden="1">{FALSE,FALSE,-1.25,-15.5,484.5,276.75,FALSE,FALSE,TRUE,TRUE,0,12,#N/A,46,#N/A,2.93460490463215,15.35,1,FALSE,FALSE,3,TRUE,1,FALSE,100,"Swvu.PLA1.","ACwvu.PLA1.",#N/A,FALSE,FALSE,0,0,0,0,2,"","",TRUE,TRUE,FALSE,FALSE,1,60,#N/A,#N/A,FALSE,FALSE,FALSE,FALSE,FALSE,FALSE,FALSE,9,65532,65532,FALSE,FALSE,TRUE,TRUE,TRUE}</definedName>
    <definedName name="abu" localSheetId="87" hidden="1">{FALSE,FALSE,-1.25,-15.5,484.5,276.75,FALSE,FALSE,TRUE,TRUE,0,12,#N/A,46,#N/A,2.93460490463215,15.35,1,FALSE,FALSE,3,TRUE,1,FALSE,100,"Swvu.PLA1.","ACwvu.PLA1.",#N/A,FALSE,FALSE,0,0,0,0,2,"","",TRUE,TRUE,FALSE,FALSE,1,60,#N/A,#N/A,FALSE,FALSE,FALSE,FALSE,FALSE,FALSE,FALSE,9,65532,65532,FALSE,FALSE,TRUE,TRUE,TRUE}</definedName>
    <definedName name="abu" localSheetId="88" hidden="1">{FALSE,FALSE,-1.25,-15.5,484.5,276.75,FALSE,FALSE,TRUE,TRUE,0,12,#N/A,46,#N/A,2.93460490463215,15.35,1,FALSE,FALSE,3,TRUE,1,FALSE,100,"Swvu.PLA1.","ACwvu.PLA1.",#N/A,FALSE,FALSE,0,0,0,0,2,"","",TRUE,TRUE,FALSE,FALSE,1,60,#N/A,#N/A,FALSE,FALSE,FALSE,FALSE,FALSE,FALSE,FALSE,9,65532,65532,FALSE,FALSE,TRUE,TRUE,TRUE}</definedName>
    <definedName name="abu" localSheetId="89" hidden="1">{FALSE,FALSE,-1.25,-15.5,484.5,276.75,FALSE,FALSE,TRUE,TRUE,0,12,#N/A,46,#N/A,2.93460490463215,15.35,1,FALSE,FALSE,3,TRUE,1,FALSE,100,"Swvu.PLA1.","ACwvu.PLA1.",#N/A,FALSE,FALSE,0,0,0,0,2,"","",TRUE,TRUE,FALSE,FALSE,1,60,#N/A,#N/A,FALSE,FALSE,FALSE,FALSE,FALSE,FALSE,FALSE,9,65532,65532,FALSE,FALSE,TRUE,TRUE,TRUE}</definedName>
    <definedName name="abu" localSheetId="91" hidden="1">{FALSE,FALSE,-1.25,-15.5,484.5,276.75,FALSE,FALSE,TRUE,TRUE,0,12,#N/A,46,#N/A,2.93460490463215,15.35,1,FALSE,FALSE,3,TRUE,1,FALSE,100,"Swvu.PLA1.","ACwvu.PLA1.",#N/A,FALSE,FALSE,0,0,0,0,2,"","",TRUE,TRUE,FALSE,FALSE,1,60,#N/A,#N/A,FALSE,FALSE,FALSE,FALSE,FALSE,FALSE,FALSE,9,65532,65532,FALSE,FALSE,TRUE,TRUE,TRUE}</definedName>
    <definedName name="abu" localSheetId="92" hidden="1">{FALSE,FALSE,-1.25,-15.5,484.5,276.75,FALSE,FALSE,TRUE,TRUE,0,12,#N/A,46,#N/A,2.93460490463215,15.35,1,FALSE,FALSE,3,TRUE,1,FALSE,100,"Swvu.PLA1.","ACwvu.PLA1.",#N/A,FALSE,FALSE,0,0,0,0,2,"","",TRUE,TRUE,FALSE,FALSE,1,60,#N/A,#N/A,FALSE,FALSE,FALSE,FALSE,FALSE,FALSE,FALSE,9,65532,65532,FALSE,FALSE,TRUE,TRUE,TRUE}</definedName>
    <definedName name="abu" localSheetId="93" hidden="1">{FALSE,FALSE,-1.25,-15.5,484.5,276.75,FALSE,FALSE,TRUE,TRUE,0,12,#N/A,46,#N/A,2.93460490463215,15.35,1,FALSE,FALSE,3,TRUE,1,FALSE,100,"Swvu.PLA1.","ACwvu.PLA1.",#N/A,FALSE,FALSE,0,0,0,0,2,"","",TRUE,TRUE,FALSE,FALSE,1,60,#N/A,#N/A,FALSE,FALSE,FALSE,FALSE,FALSE,FALSE,FALSE,9,65532,65532,FALSE,FALSE,TRUE,TRUE,TRUE}</definedName>
    <definedName name="abu" localSheetId="15" hidden="1">{FALSE,FALSE,-1.25,-15.5,484.5,276.75,FALSE,FALSE,TRUE,TRUE,0,12,#N/A,46,#N/A,2.93460490463215,15.35,1,FALSE,FALSE,3,TRUE,1,FALSE,100,"Swvu.PLA1.","ACwvu.PLA1.",#N/A,FALSE,FALSE,0,0,0,0,2,"","",TRUE,TRUE,FALSE,FALSE,1,60,#N/A,#N/A,FALSE,FALSE,FALSE,FALSE,FALSE,FALSE,FALSE,9,65532,65532,FALSE,FALSE,TRUE,TRUE,TRUE}</definedName>
    <definedName name="abu" localSheetId="16" hidden="1">{FALSE,FALSE,-1.25,-15.5,484.5,276.75,FALSE,FALSE,TRUE,TRUE,0,12,#N/A,46,#N/A,2.93460490463215,15.35,1,FALSE,FALSE,3,TRUE,1,FALSE,100,"Swvu.PLA1.","ACwvu.PLA1.",#N/A,FALSE,FALSE,0,0,0,0,2,"","",TRUE,TRUE,FALSE,FALSE,1,60,#N/A,#N/A,FALSE,FALSE,FALSE,FALSE,FALSE,FALSE,FALSE,9,65532,65532,FALSE,FALSE,TRUE,TRUE,TRUE}</definedName>
    <definedName name="abu" localSheetId="17" hidden="1">{FALSE,FALSE,-1.25,-15.5,484.5,276.75,FALSE,FALSE,TRUE,TRUE,0,12,#N/A,46,#N/A,2.93460490463215,15.35,1,FALSE,FALSE,3,TRUE,1,FALSE,100,"Swvu.PLA1.","ACwvu.PLA1.",#N/A,FALSE,FALSE,0,0,0,0,2,"","",TRUE,TRUE,FALSE,FALSE,1,60,#N/A,#N/A,FALSE,FALSE,FALSE,FALSE,FALSE,FALSE,FALSE,9,65532,65532,FALSE,FALSE,TRUE,TRUE,TRUE}</definedName>
    <definedName name="abu" localSheetId="25" hidden="1">{FALSE,FALSE,-1.25,-15.5,484.5,276.75,FALSE,FALSE,TRUE,TRUE,0,12,#N/A,46,#N/A,2.93460490463215,15.35,1,FALSE,FALSE,3,TRUE,1,FALSE,100,"Swvu.PLA1.","ACwvu.PLA1.",#N/A,FALSE,FALSE,0,0,0,0,2,"","",TRUE,TRUE,FALSE,FALSE,1,60,#N/A,#N/A,FALSE,FALSE,FALSE,FALSE,FALSE,FALSE,FALSE,9,65532,65532,FALSE,FALSE,TRUE,TRUE,TRUE}</definedName>
    <definedName name="abu" localSheetId="26" hidden="1">{FALSE,FALSE,-1.25,-15.5,484.5,276.75,FALSE,FALSE,TRUE,TRUE,0,12,#N/A,46,#N/A,2.93460490463215,15.35,1,FALSE,FALSE,3,TRUE,1,FALSE,100,"Swvu.PLA1.","ACwvu.PLA1.",#N/A,FALSE,FALSE,0,0,0,0,2,"","",TRUE,TRUE,FALSE,FALSE,1,60,#N/A,#N/A,FALSE,FALSE,FALSE,FALSE,FALSE,FALSE,FALSE,9,65532,65532,FALSE,FALSE,TRUE,TRUE,TRUE}</definedName>
    <definedName name="abu" localSheetId="28" hidden="1">{FALSE,FALSE,-1.25,-15.5,484.5,276.75,FALSE,FALSE,TRUE,TRUE,0,12,#N/A,46,#N/A,2.93460490463215,15.35,1,FALSE,FALSE,3,TRUE,1,FALSE,100,"Swvu.PLA1.","ACwvu.PLA1.",#N/A,FALSE,FALSE,0,0,0,0,2,"","",TRUE,TRUE,FALSE,FALSE,1,60,#N/A,#N/A,FALSE,FALSE,FALSE,FALSE,FALSE,FALSE,FALSE,9,65532,65532,FALSE,FALSE,TRUE,TRUE,TRUE}</definedName>
    <definedName name="abu" localSheetId="33" hidden="1">{FALSE,FALSE,-1.25,-15.5,484.5,276.75,FALSE,FALSE,TRUE,TRUE,0,12,#N/A,46,#N/A,2.93460490463215,15.35,1,FALSE,FALSE,3,TRUE,1,FALSE,100,"Swvu.PLA1.","ACwvu.PLA1.",#N/A,FALSE,FALSE,0,0,0,0,2,"","",TRUE,TRUE,FALSE,FALSE,1,60,#N/A,#N/A,FALSE,FALSE,FALSE,FALSE,FALSE,FALSE,FALSE,9,65532,65532,FALSE,FALSE,TRUE,TRUE,TRUE}</definedName>
    <definedName name="abu" localSheetId="37" hidden="1">{FALSE,FALSE,-1.25,-15.5,484.5,276.75,FALSE,FALSE,TRUE,TRUE,0,12,#N/A,46,#N/A,2.93460490463215,15.35,1,FALSE,FALSE,3,TRUE,1,FALSE,100,"Swvu.PLA1.","ACwvu.PLA1.",#N/A,FALSE,FALSE,0,0,0,0,2,"","",TRUE,TRUE,FALSE,FALSE,1,60,#N/A,#N/A,FALSE,FALSE,FALSE,FALSE,FALSE,FALSE,FALSE,9,65532,65532,FALSE,FALSE,TRUE,TRUE,TRUE}</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9" hidden="1">{FALSE,FALSE,-1.25,-15.5,484.5,276.75,FALSE,FALSE,TRUE,TRUE,0,12,#N/A,46,#N/A,2.93460490463215,15.35,1,FALSE,FALSE,3,TRUE,1,FALSE,100,"Swvu.PLA1.","ACwvu.PLA1.",#N/A,FALSE,FALSE,0,0,0,0,2,"","",TRUE,TRUE,FALSE,FALSE,1,60,#N/A,#N/A,FALSE,FALSE,FALSE,FALSE,FALSE,FALSE,FALSE,9,65532,65532,FALSE,FALSE,TRUE,TRUE,TRUE}</definedName>
    <definedName name="abu" localSheetId="10" hidden="1">{FALSE,FALSE,-1.25,-15.5,484.5,276.75,FALSE,FALSE,TRUE,TRUE,0,12,#N/A,46,#N/A,2.93460490463215,15.35,1,FALSE,FALSE,3,TRUE,1,FALSE,100,"Swvu.PLA1.","ACwvu.PLA1.",#N/A,FALSE,FALSE,0,0,0,0,2,"","",TRUE,TRUE,FALSE,FALSE,1,60,#N/A,#N/A,FALSE,FALSE,FALSE,FALSE,FALSE,FALSE,FALSE,9,65532,65532,FALSE,FALSE,TRUE,TRUE,TRUE}</definedName>
    <definedName name="abu" localSheetId="11" hidden="1">{FALSE,FALSE,-1.25,-15.5,484.5,276.75,FALSE,FALSE,TRUE,TRUE,0,12,#N/A,46,#N/A,2.93460490463215,15.35,1,FALSE,FALSE,3,TRUE,1,FALSE,100,"Swvu.PLA1.","ACwvu.PLA1.",#N/A,FALSE,FALSE,0,0,0,0,2,"","",TRUE,TRUE,FALSE,FALSE,1,60,#N/A,#N/A,FALSE,FALSE,FALSE,FALSE,FALSE,FALSE,FALSE,9,65532,65532,FALSE,FALSE,TRUE,TRUE,TRUE}</definedName>
    <definedName name="abu" localSheetId="38" hidden="1">{FALSE,FALSE,-1.25,-15.5,484.5,276.75,FALSE,FALSE,TRUE,TRUE,0,12,#N/A,46,#N/A,2.93460490463215,15.35,1,FALSE,FALSE,3,TRUE,1,FALSE,100,"Swvu.PLA1.","ACwvu.PLA1.",#N/A,FALSE,FALSE,0,0,0,0,2,"","",TRUE,TRUE,FALSE,FALSE,1,60,#N/A,#N/A,FALSE,FALSE,FALSE,FALSE,FALSE,FALSE,FALSE,9,65532,65532,FALSE,FALSE,TRUE,TRUE,TRUE}</definedName>
    <definedName name="abu" localSheetId="47" hidden="1">{FALSE,FALSE,-1.25,-15.5,484.5,276.75,FALSE,FALSE,TRUE,TRUE,0,12,#N/A,46,#N/A,2.93460490463215,15.35,1,FALSE,FALSE,3,TRUE,1,FALSE,100,"Swvu.PLA1.","ACwvu.PLA1.",#N/A,FALSE,FALSE,0,0,0,0,2,"","",TRUE,TRUE,FALSE,FALSE,1,60,#N/A,#N/A,FALSE,FALSE,FALSE,FALSE,FALSE,FALSE,FALSE,9,65532,65532,FALSE,FALSE,TRUE,TRUE,TRUE}</definedName>
    <definedName name="abu" localSheetId="81" hidden="1">{FALSE,FALSE,-1.25,-15.5,484.5,276.75,FALSE,FALSE,TRUE,TRUE,0,12,#N/A,46,#N/A,2.93460490463215,15.35,1,FALSE,FALSE,3,TRUE,1,FALSE,100,"Swvu.PLA1.","ACwvu.PLA1.",#N/A,FALSE,FALSE,0,0,0,0,2,"","",TRUE,TRUE,FALSE,FALSE,1,60,#N/A,#N/A,FALSE,FALSE,FALSE,FALSE,FALSE,FALSE,FALSE,9,65532,65532,FALSE,FALSE,TRUE,TRUE,TRUE}</definedName>
    <definedName name="abu" localSheetId="36" hidden="1">{FALSE,FALSE,-1.25,-15.5,484.5,276.75,FALSE,FALSE,TRUE,TRUE,0,12,#N/A,46,#N/A,2.93460490463215,15.35,1,FALSE,FALSE,3,TRUE,1,FALSE,100,"Swvu.PLA1.","ACwvu.PLA1.",#N/A,FALSE,FALSE,0,0,0,0,2,"","",TRUE,TRUE,FALSE,FALSE,1,60,#N/A,#N/A,FALSE,FALSE,FALSE,FALSE,FALSE,FALSE,FALSE,9,65532,65532,FALSE,FALSE,TRUE,TRUE,TRUE}</definedName>
    <definedName name="abu" localSheetId="1" hidden="1">{FALSE,FALSE,-1.25,-15.5,484.5,276.75,FALSE,FALSE,TRUE,TRUE,0,12,#N/A,46,#N/A,2.93460490463215,15.35,1,FALSE,FALSE,3,TRUE,1,FALSE,100,"Swvu.PLA1.","ACwvu.PLA1.",#N/A,FALSE,FALSE,0,0,0,0,2,"","",TRUE,TRUE,FALSE,FALSE,1,60,#N/A,#N/A,FALSE,FALSE,FALSE,FALSE,FALSE,FALSE,FALSE,9,65532,65532,FALSE,FALSE,TRUE,TRUE,TRUE}</definedName>
    <definedName name="abu" localSheetId="24" hidden="1">{FALSE,FALSE,-1.25,-15.5,484.5,276.75,FALSE,FALSE,TRUE,TRUE,0,12,#N/A,46,#N/A,2.93460490463215,15.35,1,FALSE,FALSE,3,TRUE,1,FALSE,100,"Swvu.PLA1.","ACwvu.PLA1.",#N/A,FALSE,FALSE,0,0,0,0,2,"","",TRUE,TRUE,FALSE,FALSE,1,60,#N/A,#N/A,FALSE,FALSE,FALSE,FALSE,FALSE,FALSE,FALSE,9,65532,65532,FALSE,FALSE,TRUE,TRUE,TRUE}</definedName>
    <definedName name="abu" localSheetId="27" hidden="1">{FALSE,FALSE,-1.25,-15.5,484.5,276.75,FALSE,FALSE,TRUE,TRUE,0,12,#N/A,46,#N/A,2.93460490463215,15.35,1,FALSE,FALSE,3,TRUE,1,FALSE,100,"Swvu.PLA1.","ACwvu.PLA1.",#N/A,FALSE,FALSE,0,0,0,0,2,"","",TRUE,TRUE,FALSE,FALSE,1,60,#N/A,#N/A,FALSE,FALSE,FALSE,FALSE,FALSE,FALSE,FALSE,9,65532,65532,FALSE,FALSE,TRUE,TRUE,TRUE}</definedName>
    <definedName name="abu" localSheetId="29" hidden="1">{FALSE,FALSE,-1.25,-15.5,484.5,276.75,FALSE,FALSE,TRUE,TRUE,0,12,#N/A,46,#N/A,2.93460490463215,15.35,1,FALSE,FALSE,3,TRUE,1,FALSE,100,"Swvu.PLA1.","ACwvu.PLA1.",#N/A,FALSE,FALSE,0,0,0,0,2,"","",TRUE,TRUE,FALSE,FALSE,1,60,#N/A,#N/A,FALSE,FALSE,FALSE,FALSE,FALSE,FALSE,FALSE,9,65532,65532,FALSE,FALSE,TRUE,TRUE,TRUE}</definedName>
    <definedName name="abu" localSheetId="34" hidden="1">{FALSE,FALSE,-1.25,-15.5,484.5,276.75,FALSE,FALSE,TRUE,TRUE,0,12,#N/A,46,#N/A,2.93460490463215,15.35,1,FALSE,FALSE,3,TRUE,1,FALSE,100,"Swvu.PLA1.","ACwvu.PLA1.",#N/A,FALSE,FALSE,0,0,0,0,2,"","",TRUE,TRUE,FALSE,FALSE,1,60,#N/A,#N/A,FALSE,FALSE,FALSE,FALSE,FALSE,FALSE,FALSE,9,65532,65532,FALSE,FALSE,TRUE,TRUE,TRUE}</definedName>
    <definedName name="abu" localSheetId="35" hidden="1">{FALSE,FALSE,-1.25,-15.5,484.5,276.75,FALSE,FALSE,TRUE,TRUE,0,12,#N/A,46,#N/A,2.93460490463215,15.35,1,FALSE,FALSE,3,TRUE,1,FALSE,100,"Swvu.PLA1.","ACwvu.PLA1.",#N/A,FALSE,FALSE,0,0,0,0,2,"","",TRUE,TRUE,FALSE,FALSE,1,60,#N/A,#N/A,FALSE,FALSE,FALSE,FALSE,FALSE,FALSE,FALSE,9,65532,65532,FALSE,FALSE,TRUE,TRUE,TRUE}</definedName>
    <definedName name="abu" localSheetId="39" hidden="1">{FALSE,FALSE,-1.25,-15.5,484.5,276.75,FALSE,FALSE,TRUE,TRUE,0,12,#N/A,46,#N/A,2.93460490463215,15.35,1,FALSE,FALSE,3,TRUE,1,FALSE,100,"Swvu.PLA1.","ACwvu.PLA1.",#N/A,FALSE,FALSE,0,0,0,0,2,"","",TRUE,TRUE,FALSE,FALSE,1,60,#N/A,#N/A,FALSE,FALSE,FALSE,FALSE,FALSE,FALSE,FALSE,9,65532,65532,FALSE,FALSE,TRUE,TRUE,TRUE}</definedName>
    <definedName name="abu" localSheetId="40" hidden="1">{FALSE,FALSE,-1.25,-15.5,484.5,276.75,FALSE,FALSE,TRUE,TRUE,0,12,#N/A,46,#N/A,2.93460490463215,15.35,1,FALSE,FALSE,3,TRUE,1,FALSE,100,"Swvu.PLA1.","ACwvu.PLA1.",#N/A,FALSE,FALSE,0,0,0,0,2,"","",TRUE,TRUE,FALSE,FALSE,1,60,#N/A,#N/A,FALSE,FALSE,FALSE,FALSE,FALSE,FALSE,FALSE,9,65532,65532,FALSE,FALSE,TRUE,TRUE,TRUE}</definedName>
    <definedName name="abu" localSheetId="3" hidden="1">{FALSE,FALSE,-1.25,-15.5,484.5,276.75,FALSE,FALSE,TRUE,TRUE,0,12,#N/A,46,#N/A,2.93460490463215,15.35,1,FALSE,FALSE,3,TRUE,1,FALSE,100,"Swvu.PLA1.","ACwvu.PLA1.",#N/A,FALSE,FALSE,0,0,0,0,2,"","",TRUE,TRUE,FALSE,FALSE,1,60,#N/A,#N/A,FALSE,FALSE,FALSE,FALSE,FALSE,FALSE,FALSE,9,65532,65532,FALSE,FALSE,TRUE,TRUE,TRUE}</definedName>
    <definedName name="abu" localSheetId="41" hidden="1">{FALSE,FALSE,-1.25,-15.5,484.5,276.75,FALSE,FALSE,TRUE,TRUE,0,12,#N/A,46,#N/A,2.93460490463215,15.35,1,FALSE,FALSE,3,TRUE,1,FALSE,100,"Swvu.PLA1.","ACwvu.PLA1.",#N/A,FALSE,FALSE,0,0,0,0,2,"","",TRUE,TRUE,FALSE,FALSE,1,60,#N/A,#N/A,FALSE,FALSE,FALSE,FALSE,FALSE,FALSE,FALSE,9,65532,65532,FALSE,FALSE,TRUE,TRUE,TRUE}</definedName>
    <definedName name="abu" localSheetId="42" hidden="1">{FALSE,FALSE,-1.25,-15.5,484.5,276.75,FALSE,FALSE,TRUE,TRUE,0,12,#N/A,46,#N/A,2.93460490463215,15.35,1,FALSE,FALSE,3,TRUE,1,FALSE,100,"Swvu.PLA1.","ACwvu.PLA1.",#N/A,FALSE,FALSE,0,0,0,0,2,"","",TRUE,TRUE,FALSE,FALSE,1,60,#N/A,#N/A,FALSE,FALSE,FALSE,FALSE,FALSE,FALSE,FALSE,9,65532,65532,FALSE,FALSE,TRUE,TRUE,TRUE}</definedName>
    <definedName name="abu" localSheetId="43" hidden="1">{FALSE,FALSE,-1.25,-15.5,484.5,276.75,FALSE,FALSE,TRUE,TRUE,0,12,#N/A,46,#N/A,2.93460490463215,15.35,1,FALSE,FALSE,3,TRUE,1,FALSE,100,"Swvu.PLA1.","ACwvu.PLA1.",#N/A,FALSE,FALSE,0,0,0,0,2,"","",TRUE,TRUE,FALSE,FALSE,1,60,#N/A,#N/A,FALSE,FALSE,FALSE,FALSE,FALSE,FALSE,FALSE,9,65532,65532,FALSE,FALSE,TRUE,TRUE,TRUE}</definedName>
    <definedName name="abu" localSheetId="44" hidden="1">{FALSE,FALSE,-1.25,-15.5,484.5,276.75,FALSE,FALSE,TRUE,TRUE,0,12,#N/A,46,#N/A,2.93460490463215,15.35,1,FALSE,FALSE,3,TRUE,1,FALSE,100,"Swvu.PLA1.","ACwvu.PLA1.",#N/A,FALSE,FALSE,0,0,0,0,2,"","",TRUE,TRUE,FALSE,FALSE,1,60,#N/A,#N/A,FALSE,FALSE,FALSE,FALSE,FALSE,FALSE,FALSE,9,65532,65532,FALSE,FALSE,TRUE,TRUE,TRUE}</definedName>
    <definedName name="abu" localSheetId="48" hidden="1">{FALSE,FALSE,-1.25,-15.5,484.5,276.75,FALSE,FALSE,TRUE,TRUE,0,12,#N/A,46,#N/A,2.93460490463215,15.35,1,FALSE,FALSE,3,TRUE,1,FALSE,100,"Swvu.PLA1.","ACwvu.PLA1.",#N/A,FALSE,FALSE,0,0,0,0,2,"","",TRUE,TRUE,FALSE,FALSE,1,60,#N/A,#N/A,FALSE,FALSE,FALSE,FALSE,FALSE,FALSE,FALSE,9,65532,65532,FALSE,FALSE,TRUE,TRUE,TRUE}</definedName>
    <definedName name="abu" localSheetId="49" hidden="1">{FALSE,FALSE,-1.25,-15.5,484.5,276.75,FALSE,FALSE,TRUE,TRUE,0,12,#N/A,46,#N/A,2.93460490463215,15.35,1,FALSE,FALSE,3,TRUE,1,FALSE,100,"Swvu.PLA1.","ACwvu.PLA1.",#N/A,FALSE,FALSE,0,0,0,0,2,"","",TRUE,TRUE,FALSE,FALSE,1,60,#N/A,#N/A,FALSE,FALSE,FALSE,FALSE,FALSE,FALSE,FALSE,9,65532,65532,FALSE,FALSE,TRUE,TRUE,TRUE}</definedName>
    <definedName name="abu" localSheetId="50" hidden="1">{FALSE,FALSE,-1.25,-15.5,484.5,276.75,FALSE,FALSE,TRUE,TRUE,0,12,#N/A,46,#N/A,2.93460490463215,15.35,1,FALSE,FALSE,3,TRUE,1,FALSE,100,"Swvu.PLA1.","ACwvu.PLA1.",#N/A,FALSE,FALSE,0,0,0,0,2,"","",TRUE,TRUE,FALSE,FALSE,1,60,#N/A,#N/A,FALSE,FALSE,FALSE,FALSE,FALSE,FALSE,FALSE,9,65532,65532,FALSE,FALSE,TRUE,TRUE,TRUE}</definedName>
    <definedName name="abu" localSheetId="62" hidden="1">{FALSE,FALSE,-1.25,-15.5,484.5,276.75,FALSE,FALSE,TRUE,TRUE,0,12,#N/A,46,#N/A,2.93460490463215,15.35,1,FALSE,FALSE,3,TRUE,1,FALSE,100,"Swvu.PLA1.","ACwvu.PLA1.",#N/A,FALSE,FALSE,0,0,0,0,2,"","",TRUE,TRUE,FALSE,FALSE,1,60,#N/A,#N/A,FALSE,FALSE,FALSE,FALSE,FALSE,FALSE,FALSE,9,65532,65532,FALSE,FALSE,TRUE,TRUE,TRUE}</definedName>
    <definedName name="abu" localSheetId="63" hidden="1">{FALSE,FALSE,-1.25,-15.5,484.5,276.75,FALSE,FALSE,TRUE,TRUE,0,12,#N/A,46,#N/A,2.93460490463215,15.35,1,FALSE,FALSE,3,TRUE,1,FALSE,100,"Swvu.PLA1.","ACwvu.PLA1.",#N/A,FALSE,FALSE,0,0,0,0,2,"","",TRUE,TRUE,FALSE,FALSE,1,60,#N/A,#N/A,FALSE,FALSE,FALSE,FALSE,FALSE,FALSE,FALSE,9,65532,65532,FALSE,FALSE,TRUE,TRUE,TRUE}</definedName>
    <definedName name="abu" localSheetId="64" hidden="1">{FALSE,FALSE,-1.25,-15.5,484.5,276.75,FALSE,FALSE,TRUE,TRUE,0,12,#N/A,46,#N/A,2.93460490463215,15.35,1,FALSE,FALSE,3,TRUE,1,FALSE,100,"Swvu.PLA1.","ACwvu.PLA1.",#N/A,FALSE,FALSE,0,0,0,0,2,"","",TRUE,TRUE,FALSE,FALSE,1,60,#N/A,#N/A,FALSE,FALSE,FALSE,FALSE,FALSE,FALSE,FALSE,9,65532,65532,FALSE,FALSE,TRUE,TRUE,TRUE}</definedName>
    <definedName name="abu" localSheetId="65" hidden="1">{FALSE,FALSE,-1.25,-15.5,484.5,276.75,FALSE,FALSE,TRUE,TRUE,0,12,#N/A,46,#N/A,2.93460490463215,15.35,1,FALSE,FALSE,3,TRUE,1,FALSE,100,"Swvu.PLA1.","ACwvu.PLA1.",#N/A,FALSE,FALSE,0,0,0,0,2,"","",TRUE,TRUE,FALSE,FALSE,1,60,#N/A,#N/A,FALSE,FALSE,FALSE,FALSE,FALSE,FALSE,FALSE,9,65532,65532,FALSE,FALSE,TRUE,TRUE,TRUE}</definedName>
    <definedName name="abu" localSheetId="66" hidden="1">{FALSE,FALSE,-1.25,-15.5,484.5,276.75,FALSE,FALSE,TRUE,TRUE,0,12,#N/A,46,#N/A,2.93460490463215,15.35,1,FALSE,FALSE,3,TRUE,1,FALSE,100,"Swvu.PLA1.","ACwvu.PLA1.",#N/A,FALSE,FALSE,0,0,0,0,2,"","",TRUE,TRUE,FALSE,FALSE,1,60,#N/A,#N/A,FALSE,FALSE,FALSE,FALSE,FALSE,FALSE,FALSE,9,65532,65532,FALSE,FALSE,TRUE,TRUE,TRUE}</definedName>
    <definedName name="abu" localSheetId="67" hidden="1">{FALSE,FALSE,-1.25,-15.5,484.5,276.75,FALSE,FALSE,TRUE,TRUE,0,12,#N/A,46,#N/A,2.93460490463215,15.35,1,FALSE,FALSE,3,TRUE,1,FALSE,100,"Swvu.PLA1.","ACwvu.PLA1.",#N/A,FALSE,FALSE,0,0,0,0,2,"","",TRUE,TRUE,FALSE,FALSE,1,60,#N/A,#N/A,FALSE,FALSE,FALSE,FALSE,FALSE,FALSE,FALSE,9,65532,65532,FALSE,FALSE,TRUE,TRUE,TRUE}</definedName>
    <definedName name="abu" localSheetId="69" hidden="1">{FALSE,FALSE,-1.25,-15.5,484.5,276.75,FALSE,FALSE,TRUE,TRUE,0,12,#N/A,46,#N/A,2.93460490463215,15.35,1,FALSE,FALSE,3,TRUE,1,FALSE,100,"Swvu.PLA1.","ACwvu.PLA1.",#N/A,FALSE,FALSE,0,0,0,0,2,"","",TRUE,TRUE,FALSE,FALSE,1,60,#N/A,#N/A,FALSE,FALSE,FALSE,FALSE,FALSE,FALSE,FALSE,9,65532,65532,FALSE,FALSE,TRUE,TRUE,TRUE}</definedName>
    <definedName name="abu" localSheetId="70" hidden="1">{FALSE,FALSE,-1.25,-15.5,484.5,276.75,FALSE,FALSE,TRUE,TRUE,0,12,#N/A,46,#N/A,2.93460490463215,15.35,1,FALSE,FALSE,3,TRUE,1,FALSE,100,"Swvu.PLA1.","ACwvu.PLA1.",#N/A,FALSE,FALSE,0,0,0,0,2,"","",TRUE,TRUE,FALSE,FALSE,1,60,#N/A,#N/A,FALSE,FALSE,FALSE,FALSE,FALSE,FALSE,FALSE,9,65532,65532,FALSE,FALSE,TRUE,TRUE,TRUE}</definedName>
    <definedName name="abu" localSheetId="82" hidden="1">{FALSE,FALSE,-1.25,-15.5,484.5,276.75,FALSE,FALSE,TRUE,TRUE,0,12,#N/A,46,#N/A,2.93460490463215,15.35,1,FALSE,FALSE,3,TRUE,1,FALSE,100,"Swvu.PLA1.","ACwvu.PLA1.",#N/A,FALSE,FALSE,0,0,0,0,2,"","",TRUE,TRUE,FALSE,FALSE,1,60,#N/A,#N/A,FALSE,FALSE,FALSE,FALSE,FALSE,FALSE,FALSE,9,65532,65532,FALSE,FALSE,TRUE,TRUE,TRUE}</definedName>
    <definedName name="abu" localSheetId="83" hidden="1">{FALSE,FALSE,-1.25,-15.5,484.5,276.75,FALSE,FALSE,TRUE,TRUE,0,12,#N/A,46,#N/A,2.93460490463215,15.35,1,FALSE,FALSE,3,TRUE,1,FALSE,100,"Swvu.PLA1.","ACwvu.PLA1.",#N/A,FALSE,FALSE,0,0,0,0,2,"","",TRUE,TRUE,FALSE,FALSE,1,60,#N/A,#N/A,FALSE,FALSE,FALSE,FALSE,FALSE,FALSE,FALSE,9,65532,65532,FALSE,FALSE,TRUE,TRUE,TRUE}</definedName>
    <definedName name="abu" localSheetId="84" hidden="1">{FALSE,FALSE,-1.25,-15.5,484.5,276.75,FALSE,FALSE,TRUE,TRUE,0,12,#N/A,46,#N/A,2.93460490463215,15.35,1,FALSE,FALSE,3,TRUE,1,FALSE,100,"Swvu.PLA1.","ACwvu.PLA1.",#N/A,FALSE,FALSE,0,0,0,0,2,"","",TRUE,TRUE,FALSE,FALSE,1,60,#N/A,#N/A,FALSE,FALSE,FALSE,FALSE,FALSE,FALSE,FALSE,9,65532,65532,FALSE,FALSE,TRUE,TRUE,TRUE}</definedName>
    <definedName name="abu" localSheetId="85" hidden="1">{FALSE,FALSE,-1.25,-15.5,484.5,276.75,FALSE,FALSE,TRUE,TRUE,0,12,#N/A,46,#N/A,2.93460490463215,15.35,1,FALSE,FALSE,3,TRUE,1,FALSE,100,"Swvu.PLA1.","ACwvu.PLA1.",#N/A,FALSE,FALSE,0,0,0,0,2,"","",TRUE,TRUE,FALSE,FALSE,1,60,#N/A,#N/A,FALSE,FALSE,FALSE,FALSE,FALSE,FALSE,FALSE,9,65532,65532,FALSE,FALSE,TRUE,TRUE,TRUE}</definedName>
    <definedName name="abu" localSheetId="22" hidden="1">{FALSE,FALSE,-1.25,-15.5,484.5,276.75,FALSE,FALSE,TRUE,TRUE,0,12,#N/A,46,#N/A,2.93460490463215,15.35,1,FALSE,FALSE,3,TRUE,1,FALSE,100,"Swvu.PLA1.","ACwvu.PLA1.",#N/A,FALSE,FALSE,0,0,0,0,2,"","",TRUE,TRUE,FALSE,FALSE,1,60,#N/A,#N/A,FALSE,FALSE,FALSE,FALSE,FALSE,FALSE,FALSE,9,65532,65532,FALSE,FALSE,TRUE,TRUE,TRUE}</definedName>
    <definedName name="abu" localSheetId="23"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6">#REF!</definedName>
    <definedName name="abv" localSheetId="87">#REF!</definedName>
    <definedName name="abv" localSheetId="88">#REF!</definedName>
    <definedName name="abv" localSheetId="89">#REF!</definedName>
    <definedName name="abv" localSheetId="91">#REF!</definedName>
    <definedName name="abv" localSheetId="92">#REF!</definedName>
    <definedName name="abv" localSheetId="93">#REF!</definedName>
    <definedName name="abv" localSheetId="15">#REF!</definedName>
    <definedName name="abv" localSheetId="16">#REF!</definedName>
    <definedName name="abv" localSheetId="17">#REF!</definedName>
    <definedName name="abv" localSheetId="28">#REF!</definedName>
    <definedName name="abv" localSheetId="33">#REF!</definedName>
    <definedName name="abv" localSheetId="37">#REF!</definedName>
    <definedName name="abv" localSheetId="38">#REF!</definedName>
    <definedName name="abv" localSheetId="47">#REF!</definedName>
    <definedName name="abv" localSheetId="81">#REF!</definedName>
    <definedName name="abv" localSheetId="36">#REF!</definedName>
    <definedName name="abv" localSheetId="1">#REF!</definedName>
    <definedName name="abv" localSheetId="27">#REF!</definedName>
    <definedName name="abv" localSheetId="34">#REF!</definedName>
    <definedName name="abv" localSheetId="39">#REF!</definedName>
    <definedName name="abv" localSheetId="40">#REF!</definedName>
    <definedName name="abv" localSheetId="44">#REF!</definedName>
    <definedName name="abv" localSheetId="48">#REF!</definedName>
    <definedName name="abv" localSheetId="49">#REF!</definedName>
    <definedName name="abv" localSheetId="50">#REF!</definedName>
    <definedName name="abv" localSheetId="69">#REF!</definedName>
    <definedName name="abv" localSheetId="82">#REF!</definedName>
    <definedName name="abv" localSheetId="83">#REF!</definedName>
    <definedName name="abv" localSheetId="84">#REF!</definedName>
    <definedName name="abv" localSheetId="22">#REF!</definedName>
    <definedName name="abv" localSheetId="23">#REF!</definedName>
    <definedName name="abv">#REF!</definedName>
    <definedName name="abx" localSheetId="86">#REF!</definedName>
    <definedName name="abx" localSheetId="87">#REF!</definedName>
    <definedName name="abx" localSheetId="88">#REF!</definedName>
    <definedName name="abx" localSheetId="89">#REF!</definedName>
    <definedName name="abx" localSheetId="91">#REF!</definedName>
    <definedName name="abx" localSheetId="92">#REF!</definedName>
    <definedName name="abx" localSheetId="93">#REF!</definedName>
    <definedName name="abx" localSheetId="15">#REF!</definedName>
    <definedName name="abx" localSheetId="16">#REF!</definedName>
    <definedName name="abx" localSheetId="17">#REF!</definedName>
    <definedName name="abx" localSheetId="25">#REF!</definedName>
    <definedName name="abx" localSheetId="26">#REF!</definedName>
    <definedName name="abx" localSheetId="28">#REF!</definedName>
    <definedName name="abx" localSheetId="47">#REF!</definedName>
    <definedName name="abx" localSheetId="81">#REF!</definedName>
    <definedName name="abx" localSheetId="36">#REF!</definedName>
    <definedName name="abx" localSheetId="1">#REF!</definedName>
    <definedName name="abx" localSheetId="27">#REF!</definedName>
    <definedName name="abx" localSheetId="34">#REF!</definedName>
    <definedName name="abx" localSheetId="39">#REF!</definedName>
    <definedName name="abx" localSheetId="40">#REF!</definedName>
    <definedName name="abx" localSheetId="48">#REF!</definedName>
    <definedName name="abx" localSheetId="49">#REF!</definedName>
    <definedName name="abx" localSheetId="50">#REF!</definedName>
    <definedName name="abx" localSheetId="62">#REF!</definedName>
    <definedName name="abx" localSheetId="63">#REF!</definedName>
    <definedName name="abx" localSheetId="69">#REF!</definedName>
    <definedName name="abx" localSheetId="70">#REF!</definedName>
    <definedName name="abx" localSheetId="82">#REF!</definedName>
    <definedName name="abx" localSheetId="83">#REF!</definedName>
    <definedName name="abx" localSheetId="22">#REF!</definedName>
    <definedName name="abx" localSheetId="23">#REF!</definedName>
    <definedName name="abx">#REF!</definedName>
    <definedName name="AccessDatabase" hidden="1">"\\De2kp-42538\BOLETIN\Claga\CLAGA2000.mdb"</definedName>
    <definedName name="ACENARIO" localSheetId="86">#REF!</definedName>
    <definedName name="ACENARIO" localSheetId="87">#REF!</definedName>
    <definedName name="ACENARIO" localSheetId="88">#REF!</definedName>
    <definedName name="ACENARIO" localSheetId="89">#REF!</definedName>
    <definedName name="ACENARIO" localSheetId="91">#REF!</definedName>
    <definedName name="ACENARIO" localSheetId="92">#REF!</definedName>
    <definedName name="ACENARIO" localSheetId="93">#REF!</definedName>
    <definedName name="ACENARIO" localSheetId="15">#REF!</definedName>
    <definedName name="ACENARIO" localSheetId="17">#REF!</definedName>
    <definedName name="ACENARIO" localSheetId="33">#REF!</definedName>
    <definedName name="ACENARIO" localSheetId="37">#REF!</definedName>
    <definedName name="ACENARIO" localSheetId="38">#REF!</definedName>
    <definedName name="ACENARIO" localSheetId="47">#REF!</definedName>
    <definedName name="ACENARIO" localSheetId="81">#REF!</definedName>
    <definedName name="ACENARIO" localSheetId="36">#REF!</definedName>
    <definedName name="ACENARIO" localSheetId="1">#REF!</definedName>
    <definedName name="ACENARIO" localSheetId="29">#REF!</definedName>
    <definedName name="ACENARIO" localSheetId="34">#REF!</definedName>
    <definedName name="ACENARIO" localSheetId="48">#REF!</definedName>
    <definedName name="ACENARIO" localSheetId="49">#REF!</definedName>
    <definedName name="ACENARIO" localSheetId="50">#REF!</definedName>
    <definedName name="ACENARIO" localSheetId="82">#REF!</definedName>
    <definedName name="ACENARIO" localSheetId="83">#REF!</definedName>
    <definedName name="ACENARIO" localSheetId="84">#REF!</definedName>
    <definedName name="ACENARIO" localSheetId="22">#REF!</definedName>
    <definedName name="ACENARIO" localSheetId="23">#REF!</definedName>
    <definedName name="ACENARIO">#REF!</definedName>
    <definedName name="acentral" localSheetId="86">#REF!</definedName>
    <definedName name="acentral" localSheetId="87">#REF!</definedName>
    <definedName name="acentral" localSheetId="88">#REF!</definedName>
    <definedName name="acentral" localSheetId="89">#REF!</definedName>
    <definedName name="acentral" localSheetId="91">#REF!</definedName>
    <definedName name="acentral" localSheetId="92">#REF!</definedName>
    <definedName name="acentral" localSheetId="93">#REF!</definedName>
    <definedName name="acentral" localSheetId="15">#REF!</definedName>
    <definedName name="acentral" localSheetId="17">#REF!</definedName>
    <definedName name="acentral" localSheetId="47">#REF!</definedName>
    <definedName name="acentral" localSheetId="81">#REF!</definedName>
    <definedName name="acentral" localSheetId="36">#REF!</definedName>
    <definedName name="acentral" localSheetId="1">#REF!</definedName>
    <definedName name="acentral" localSheetId="29">#REF!</definedName>
    <definedName name="acentral" localSheetId="34">#REF!</definedName>
    <definedName name="acentral" localSheetId="48">#REF!</definedName>
    <definedName name="acentral" localSheetId="49">#REF!</definedName>
    <definedName name="acentral" localSheetId="50">#REF!</definedName>
    <definedName name="acentral" localSheetId="82">#REF!</definedName>
    <definedName name="acentral" localSheetId="83">#REF!</definedName>
    <definedName name="acentral" localSheetId="22">#REF!</definedName>
    <definedName name="acentral" localSheetId="23">#REF!</definedName>
    <definedName name="acentral">#REF!</definedName>
    <definedName name="ACT" localSheetId="86">#REF!</definedName>
    <definedName name="ACT" localSheetId="87">#REF!</definedName>
    <definedName name="ACT" localSheetId="88">#REF!</definedName>
    <definedName name="ACT" localSheetId="89">#REF!</definedName>
    <definedName name="ACT" localSheetId="91">#REF!</definedName>
    <definedName name="ACT" localSheetId="92">#REF!</definedName>
    <definedName name="ACT" localSheetId="93">#REF!</definedName>
    <definedName name="ACT" localSheetId="15">#REF!</definedName>
    <definedName name="ACT" localSheetId="17">#REF!</definedName>
    <definedName name="ACT" localSheetId="47">#REF!</definedName>
    <definedName name="ACT" localSheetId="81">#REF!</definedName>
    <definedName name="ACT" localSheetId="36">#REF!</definedName>
    <definedName name="ACT" localSheetId="1">#REF!</definedName>
    <definedName name="ACT" localSheetId="29">#REF!</definedName>
    <definedName name="ACT" localSheetId="34">#REF!</definedName>
    <definedName name="ACT" localSheetId="48">#REF!</definedName>
    <definedName name="ACT" localSheetId="49">#REF!</definedName>
    <definedName name="ACT" localSheetId="50">#REF!</definedName>
    <definedName name="ACT" localSheetId="82">#REF!</definedName>
    <definedName name="ACT" localSheetId="83">#REF!</definedName>
    <definedName name="ACT" localSheetId="22">#REF!</definedName>
    <definedName name="ACT" localSheetId="23">#REF!</definedName>
    <definedName name="ACT">#REF!</definedName>
    <definedName name="Act.Inmv.Bruto" localSheetId="15">#REF!</definedName>
    <definedName name="Act.Inmv.Bruto" localSheetId="17">#REF!</definedName>
    <definedName name="Act.Inmv.Bruto" localSheetId="47">#REF!</definedName>
    <definedName name="Act.Inmv.Bruto" localSheetId="36">'[57]Ranking Bancario'!$AX$4:$BB$54</definedName>
    <definedName name="Act.Inmv.Bruto" localSheetId="1">'[57]Ranking Bancario'!$AX$4:$BB$54</definedName>
    <definedName name="Act.Inmv.Bruto" localSheetId="29">'[57]Ranking Bancario'!$AX$4:$BB$54</definedName>
    <definedName name="Act.Inmv.Bruto" localSheetId="48">#REF!</definedName>
    <definedName name="Act.Inmv.Bruto" localSheetId="49">#REF!</definedName>
    <definedName name="Act.Inmv.Bruto" localSheetId="50">#REF!</definedName>
    <definedName name="Act.Inmv.Bruto" localSheetId="84">'[57]Ranking Bancario'!$AX$4:$BB$54</definedName>
    <definedName name="Act.Inmv.Bruto" localSheetId="22">#REF!</definedName>
    <definedName name="Act.Inmv.Bruto" localSheetId="23">'[57]Ranking Bancario'!$AX$4:$BB$54</definedName>
    <definedName name="Act.Inmv.Bruto">#REF!</definedName>
    <definedName name="Act.Inmv.Neto" localSheetId="15">#REF!</definedName>
    <definedName name="Act.Inmv.Neto" localSheetId="17">#REF!</definedName>
    <definedName name="Act.Inmv.Neto" localSheetId="47">#REF!</definedName>
    <definedName name="Act.Inmv.Neto" localSheetId="36">'[57]Ranking Bancario'!$AP$4:$AT$54</definedName>
    <definedName name="Act.Inmv.Neto" localSheetId="1">'[57]Ranking Bancario'!$AP$4:$AT$54</definedName>
    <definedName name="Act.Inmv.Neto" localSheetId="29">'[57]Ranking Bancario'!$AP$4:$AT$54</definedName>
    <definedName name="Act.Inmv.Neto" localSheetId="48">#REF!</definedName>
    <definedName name="Act.Inmv.Neto" localSheetId="49">#REF!</definedName>
    <definedName name="Act.Inmv.Neto" localSheetId="50">#REF!</definedName>
    <definedName name="Act.Inmv.Neto" localSheetId="84">'[57]Ranking Bancario'!$AP$4:$AT$54</definedName>
    <definedName name="Act.Inmv.Neto" localSheetId="22">#REF!</definedName>
    <definedName name="Act.Inmv.Neto" localSheetId="23">'[57]Ranking Bancario'!$AP$4:$AT$54</definedName>
    <definedName name="Act.Inmv.Neto">#REF!</definedName>
    <definedName name="ACTIVATE" localSheetId="86">#REF!</definedName>
    <definedName name="ACTIVATE" localSheetId="87">#REF!</definedName>
    <definedName name="ACTIVATE" localSheetId="88">#REF!</definedName>
    <definedName name="ACTIVATE" localSheetId="89">#REF!</definedName>
    <definedName name="ACTIVATE" localSheetId="91">#REF!</definedName>
    <definedName name="ACTIVATE" localSheetId="92">#REF!</definedName>
    <definedName name="ACTIVATE" localSheetId="93">#REF!</definedName>
    <definedName name="ACTIVATE" localSheetId="15">#REF!</definedName>
    <definedName name="ACTIVATE" localSheetId="16">#REF!</definedName>
    <definedName name="ACTIVATE" localSheetId="17">#REF!</definedName>
    <definedName name="ACTIVATE" localSheetId="28">#REF!</definedName>
    <definedName name="ACTIVATE" localSheetId="33">#REF!</definedName>
    <definedName name="ACTIVATE" localSheetId="37">#REF!</definedName>
    <definedName name="ACTIVATE" localSheetId="38">#REF!</definedName>
    <definedName name="ACTIVATE" localSheetId="47">#REF!</definedName>
    <definedName name="ACTIVATE" localSheetId="81">#REF!</definedName>
    <definedName name="ACTIVATE" localSheetId="36">#REF!</definedName>
    <definedName name="ACTIVATE" localSheetId="1">#REF!</definedName>
    <definedName name="ACTIVATE" localSheetId="27">#REF!</definedName>
    <definedName name="ACTIVATE" localSheetId="34">#REF!</definedName>
    <definedName name="ACTIVATE" localSheetId="39">#REF!</definedName>
    <definedName name="ACTIVATE" localSheetId="40">#REF!</definedName>
    <definedName name="ACTIVATE" localSheetId="48">#REF!</definedName>
    <definedName name="ACTIVATE" localSheetId="49">#REF!</definedName>
    <definedName name="ACTIVATE" localSheetId="50">#REF!</definedName>
    <definedName name="ACTIVATE" localSheetId="69">#REF!</definedName>
    <definedName name="ACTIVATE" localSheetId="82">#REF!</definedName>
    <definedName name="ACTIVATE" localSheetId="83">#REF!</definedName>
    <definedName name="ACTIVATE" localSheetId="84">#REF!</definedName>
    <definedName name="ACTIVATE" localSheetId="22">#REF!</definedName>
    <definedName name="ACTIVATE" localSheetId="23">#REF!</definedName>
    <definedName name="ACTIVATE">#REF!</definedName>
    <definedName name="Actual" localSheetId="86">#REF!</definedName>
    <definedName name="Actual" localSheetId="87">#REF!</definedName>
    <definedName name="Actual" localSheetId="88">#REF!</definedName>
    <definedName name="Actual" localSheetId="89">#REF!</definedName>
    <definedName name="Actual" localSheetId="91">#REF!</definedName>
    <definedName name="Actual" localSheetId="92">#REF!</definedName>
    <definedName name="Actual" localSheetId="93">#REF!</definedName>
    <definedName name="Actual" localSheetId="15">#REF!</definedName>
    <definedName name="Actual" localSheetId="16">#REF!</definedName>
    <definedName name="Actual" localSheetId="17">#REF!</definedName>
    <definedName name="Actual" localSheetId="25">#REF!</definedName>
    <definedName name="Actual" localSheetId="26">#REF!</definedName>
    <definedName name="Actual" localSheetId="28">#REF!</definedName>
    <definedName name="Actual" localSheetId="47">#REF!</definedName>
    <definedName name="Actual" localSheetId="81">#REF!</definedName>
    <definedName name="Actual" localSheetId="36">#REF!</definedName>
    <definedName name="Actual" localSheetId="1">#REF!</definedName>
    <definedName name="Actual" localSheetId="27">#REF!</definedName>
    <definedName name="Actual" localSheetId="34">#REF!</definedName>
    <definedName name="Actual" localSheetId="39">#REF!</definedName>
    <definedName name="Actual" localSheetId="40">#REF!</definedName>
    <definedName name="Actual" localSheetId="48">#REF!</definedName>
    <definedName name="Actual" localSheetId="49">#REF!</definedName>
    <definedName name="Actual" localSheetId="50">#REF!</definedName>
    <definedName name="Actual" localSheetId="62">#REF!</definedName>
    <definedName name="Actual" localSheetId="63">#REF!</definedName>
    <definedName name="Actual" localSheetId="69">#REF!</definedName>
    <definedName name="Actual" localSheetId="70">#REF!</definedName>
    <definedName name="Actual" localSheetId="82">#REF!</definedName>
    <definedName name="Actual" localSheetId="83">#REF!</definedName>
    <definedName name="Actual" localSheetId="22">#REF!</definedName>
    <definedName name="Actual" localSheetId="23">#REF!</definedName>
    <definedName name="Actual">#REF!</definedName>
    <definedName name="ACUMULADO">#N/A</definedName>
    <definedName name="ACwvu.PLA1." localSheetId="86" hidden="1">'[58]COP FED'!#REF!</definedName>
    <definedName name="ACwvu.PLA1." localSheetId="87" hidden="1">'[58]COP FED'!#REF!</definedName>
    <definedName name="ACwvu.PLA1." localSheetId="88" hidden="1">'[58]COP FED'!#REF!</definedName>
    <definedName name="ACwvu.PLA1." localSheetId="89" hidden="1">'[58]COP FED'!#REF!</definedName>
    <definedName name="ACwvu.PLA1." localSheetId="91" hidden="1">'[58]COP FED'!#REF!</definedName>
    <definedName name="ACwvu.PLA1." localSheetId="92" hidden="1">'[58]COP FED'!#REF!</definedName>
    <definedName name="ACwvu.PLA1." localSheetId="93" hidden="1">'[58]COP FED'!#REF!</definedName>
    <definedName name="ACwvu.PLA1." localSheetId="15" hidden="1">#REF!</definedName>
    <definedName name="ACwvu.PLA1." localSheetId="16" hidden="1">#REF!</definedName>
    <definedName name="ACwvu.PLA1." localSheetId="17" hidden="1">#REF!</definedName>
    <definedName name="ACwvu.PLA1." localSheetId="25" hidden="1">'[58]COP FED'!#REF!</definedName>
    <definedName name="ACwvu.PLA1." localSheetId="26" hidden="1">'[58]COP FED'!#REF!</definedName>
    <definedName name="ACwvu.PLA1." localSheetId="28" hidden="1">#REF!</definedName>
    <definedName name="ACwvu.PLA1." localSheetId="47" hidden="1">#REF!</definedName>
    <definedName name="ACwvu.PLA1." localSheetId="81" hidden="1">'[58]COP FED'!#REF!</definedName>
    <definedName name="ACwvu.PLA1." localSheetId="36" hidden="1">'[58]COP FED'!#REF!</definedName>
    <definedName name="ACwvu.PLA1." localSheetId="1" hidden="1">'[58]COP FED'!#REF!</definedName>
    <definedName name="ACwvu.PLA1." localSheetId="27" hidden="1">#REF!</definedName>
    <definedName name="ACwvu.PLA1." localSheetId="29" hidden="1">'[58]COP FED'!#REF!</definedName>
    <definedName name="ACwvu.PLA1." localSheetId="34" hidden="1">'[58]COP FED'!#REF!</definedName>
    <definedName name="ACwvu.PLA1." localSheetId="39" hidden="1">'[58]COP FED'!#REF!</definedName>
    <definedName name="ACwvu.PLA1." localSheetId="40" hidden="1">#REF!</definedName>
    <definedName name="ACwvu.PLA1." localSheetId="41" hidden="1">#REF!</definedName>
    <definedName name="ACwvu.PLA1." localSheetId="42" hidden="1">'Tabla 21'!#REF!</definedName>
    <definedName name="ACwvu.PLA1." localSheetId="43" hidden="1">#REF!</definedName>
    <definedName name="ACwvu.PLA1." localSheetId="44" hidden="1">#REF!</definedName>
    <definedName name="ACwvu.PLA1." localSheetId="48" hidden="1">#REF!</definedName>
    <definedName name="ACwvu.PLA1." localSheetId="49" hidden="1">'[58]COP FED'!#REF!</definedName>
    <definedName name="ACwvu.PLA1." localSheetId="50" hidden="1">'[58]COP FED'!#REF!</definedName>
    <definedName name="ACwvu.PLA1." localSheetId="62" hidden="1">#REF!</definedName>
    <definedName name="ACwvu.PLA1." localSheetId="63" hidden="1">#REF!</definedName>
    <definedName name="ACwvu.PLA1." localSheetId="69" hidden="1">#REF!</definedName>
    <definedName name="ACwvu.PLA1." localSheetId="82" hidden="1">'[58]COP FED'!#REF!</definedName>
    <definedName name="ACwvu.PLA1." localSheetId="83" hidden="1">'[58]COP FED'!#REF!</definedName>
    <definedName name="ACwvu.PLA1." localSheetId="84" hidden="1">'[58]COP FED'!#REF!</definedName>
    <definedName name="ACwvu.PLA1." localSheetId="22" hidden="1">#REF!</definedName>
    <definedName name="ACwvu.PLA1." localSheetId="23" hidden="1">'[58]COP FED'!#REF!</definedName>
    <definedName name="ACwvu.PLA1." hidden="1">#REF!</definedName>
    <definedName name="ACwvu.PLA2." localSheetId="15" hidden="1">#REF!</definedName>
    <definedName name="ACwvu.PLA2." localSheetId="16" hidden="1">#REF!</definedName>
    <definedName name="ACwvu.PLA2." localSheetId="17" hidden="1">#REF!</definedName>
    <definedName name="ACwvu.PLA2." localSheetId="28" hidden="1">#REF!</definedName>
    <definedName name="ACwvu.PLA2." localSheetId="47" hidden="1">#REF!</definedName>
    <definedName name="ACwvu.PLA2." localSheetId="36" hidden="1">'[58]COP FED'!$A$1:$N$49</definedName>
    <definedName name="ACwvu.PLA2." localSheetId="1" hidden="1">'[58]COP FED'!$A$1:$N$49</definedName>
    <definedName name="ACwvu.PLA2." localSheetId="27" hidden="1">#REF!</definedName>
    <definedName name="ACwvu.PLA2." localSheetId="29" hidden="1">'[58]COP FED'!$A$1:$N$49</definedName>
    <definedName name="ACwvu.PLA2." localSheetId="48" hidden="1">#REF!</definedName>
    <definedName name="ACwvu.PLA2." localSheetId="49" hidden="1">#REF!</definedName>
    <definedName name="ACwvu.PLA2." localSheetId="50" hidden="1">#REF!</definedName>
    <definedName name="ACwvu.PLA2." localSheetId="69" hidden="1">#REF!</definedName>
    <definedName name="ACwvu.PLA2." localSheetId="84" hidden="1">'[58]COP FED'!$A$1:$N$49</definedName>
    <definedName name="ACwvu.PLA2." localSheetId="22" hidden="1">#REF!</definedName>
    <definedName name="ACwvu.PLA2." localSheetId="23" hidden="1">'[58]COP FED'!$A$1:$N$49</definedName>
    <definedName name="ACwvu.PLA2." hidden="1">#REF!</definedName>
    <definedName name="ad" localSheetId="86" hidden="1">{"Riqfin97",#N/A,FALSE,"Tran";"Riqfinpro",#N/A,FALSE,"Tran"}</definedName>
    <definedName name="ad" localSheetId="87" hidden="1">{"Riqfin97",#N/A,FALSE,"Tran";"Riqfinpro",#N/A,FALSE,"Tran"}</definedName>
    <definedName name="ad" localSheetId="88" hidden="1">{"Riqfin97",#N/A,FALSE,"Tran";"Riqfinpro",#N/A,FALSE,"Tran"}</definedName>
    <definedName name="ad" localSheetId="89" hidden="1">{"Riqfin97",#N/A,FALSE,"Tran";"Riqfinpro",#N/A,FALSE,"Tran"}</definedName>
    <definedName name="ad" localSheetId="91" hidden="1">{"Riqfin97",#N/A,FALSE,"Tran";"Riqfinpro",#N/A,FALSE,"Tran"}</definedName>
    <definedName name="ad" localSheetId="92" hidden="1">{"Riqfin97",#N/A,FALSE,"Tran";"Riqfinpro",#N/A,FALSE,"Tran"}</definedName>
    <definedName name="ad" localSheetId="93" hidden="1">{"Riqfin97",#N/A,FALSE,"Tran";"Riqfinpro",#N/A,FALSE,"Tran"}</definedName>
    <definedName name="ad" localSheetId="15" hidden="1">{"Riqfin97",#N/A,FALSE,"Tran";"Riqfinpro",#N/A,FALSE,"Tran"}</definedName>
    <definedName name="ad" localSheetId="16" hidden="1">{"Riqfin97",#N/A,FALSE,"Tran";"Riqfinpro",#N/A,FALSE,"Tran"}</definedName>
    <definedName name="ad" localSheetId="17" hidden="1">{"Riqfin97",#N/A,FALSE,"Tran";"Riqfinpro",#N/A,FALSE,"Tran"}</definedName>
    <definedName name="ad" localSheetId="25" hidden="1">{"Riqfin97",#N/A,FALSE,"Tran";"Riqfinpro",#N/A,FALSE,"Tran"}</definedName>
    <definedName name="ad" localSheetId="26" hidden="1">{"Riqfin97",#N/A,FALSE,"Tran";"Riqfinpro",#N/A,FALSE,"Tran"}</definedName>
    <definedName name="ad" localSheetId="28" hidden="1">{"Riqfin97",#N/A,FALSE,"Tran";"Riqfinpro",#N/A,FALSE,"Tran"}</definedName>
    <definedName name="ad" localSheetId="33" hidden="1">{"Riqfin97",#N/A,FALSE,"Tran";"Riqfinpro",#N/A,FALSE,"Tran"}</definedName>
    <definedName name="ad" localSheetId="37" hidden="1">{"Riqfin97",#N/A,FALSE,"Tran";"Riqfinpro",#N/A,FALSE,"Tran"}</definedName>
    <definedName name="ad" localSheetId="8" hidden="1">{"Riqfin97",#N/A,FALSE,"Tran";"Riqfinpro",#N/A,FALSE,"Tran"}</definedName>
    <definedName name="ad" localSheetId="9" hidden="1">{"Riqfin97",#N/A,FALSE,"Tran";"Riqfinpro",#N/A,FALSE,"Tran"}</definedName>
    <definedName name="ad" localSheetId="10" hidden="1">{"Riqfin97",#N/A,FALSE,"Tran";"Riqfinpro",#N/A,FALSE,"Tran"}</definedName>
    <definedName name="ad" localSheetId="11" hidden="1">{"Riqfin97",#N/A,FALSE,"Tran";"Riqfinpro",#N/A,FALSE,"Tran"}</definedName>
    <definedName name="ad" localSheetId="38" hidden="1">{"Riqfin97",#N/A,FALSE,"Tran";"Riqfinpro",#N/A,FALSE,"Tran"}</definedName>
    <definedName name="ad" localSheetId="47" hidden="1">{"Riqfin97",#N/A,FALSE,"Tran";"Riqfinpro",#N/A,FALSE,"Tran"}</definedName>
    <definedName name="ad" localSheetId="81" hidden="1">{"Riqfin97",#N/A,FALSE,"Tran";"Riqfinpro",#N/A,FALSE,"Tran"}</definedName>
    <definedName name="ad" localSheetId="36" hidden="1">{"Riqfin97",#N/A,FALSE,"Tran";"Riqfinpro",#N/A,FALSE,"Tran"}</definedName>
    <definedName name="ad" localSheetId="1" hidden="1">{"Riqfin97",#N/A,FALSE,"Tran";"Riqfinpro",#N/A,FALSE,"Tran"}</definedName>
    <definedName name="ad" localSheetId="24" hidden="1">{"Riqfin97",#N/A,FALSE,"Tran";"Riqfinpro",#N/A,FALSE,"Tran"}</definedName>
    <definedName name="ad" localSheetId="27" hidden="1">{"Riqfin97",#N/A,FALSE,"Tran";"Riqfinpro",#N/A,FALSE,"Tran"}</definedName>
    <definedName name="ad" localSheetId="29" hidden="1">{"Riqfin97",#N/A,FALSE,"Tran";"Riqfinpro",#N/A,FALSE,"Tran"}</definedName>
    <definedName name="ad" localSheetId="34" hidden="1">{"Riqfin97",#N/A,FALSE,"Tran";"Riqfinpro",#N/A,FALSE,"Tran"}</definedName>
    <definedName name="ad" localSheetId="35" hidden="1">{"Riqfin97",#N/A,FALSE,"Tran";"Riqfinpro",#N/A,FALSE,"Tran"}</definedName>
    <definedName name="ad" localSheetId="39" hidden="1">{"Riqfin97",#N/A,FALSE,"Tran";"Riqfinpro",#N/A,FALSE,"Tran"}</definedName>
    <definedName name="ad" localSheetId="40" hidden="1">{"Riqfin97",#N/A,FALSE,"Tran";"Riqfinpro",#N/A,FALSE,"Tran"}</definedName>
    <definedName name="ad" localSheetId="3" hidden="1">{"Riqfin97",#N/A,FALSE,"Tran";"Riqfinpro",#N/A,FALSE,"Tran"}</definedName>
    <definedName name="ad" localSheetId="41" hidden="1">{"Riqfin97",#N/A,FALSE,"Tran";"Riqfinpro",#N/A,FALSE,"Tran"}</definedName>
    <definedName name="ad" localSheetId="42" hidden="1">{"Riqfin97",#N/A,FALSE,"Tran";"Riqfinpro",#N/A,FALSE,"Tran"}</definedName>
    <definedName name="ad" localSheetId="43" hidden="1">{"Riqfin97",#N/A,FALSE,"Tran";"Riqfinpro",#N/A,FALSE,"Tran"}</definedName>
    <definedName name="ad" localSheetId="44" hidden="1">{"Riqfin97",#N/A,FALSE,"Tran";"Riqfinpro",#N/A,FALSE,"Tran"}</definedName>
    <definedName name="ad" localSheetId="48" hidden="1">{"Riqfin97",#N/A,FALSE,"Tran";"Riqfinpro",#N/A,FALSE,"Tran"}</definedName>
    <definedName name="ad" localSheetId="49" hidden="1">{"Riqfin97",#N/A,FALSE,"Tran";"Riqfinpro",#N/A,FALSE,"Tran"}</definedName>
    <definedName name="ad" localSheetId="50" hidden="1">{"Riqfin97",#N/A,FALSE,"Tran";"Riqfinpro",#N/A,FALSE,"Tran"}</definedName>
    <definedName name="ad" localSheetId="62" hidden="1">{"Riqfin97",#N/A,FALSE,"Tran";"Riqfinpro",#N/A,FALSE,"Tran"}</definedName>
    <definedName name="ad" localSheetId="63" hidden="1">{"Riqfin97",#N/A,FALSE,"Tran";"Riqfinpro",#N/A,FALSE,"Tran"}</definedName>
    <definedName name="ad" localSheetId="64" hidden="1">{"Riqfin97",#N/A,FALSE,"Tran";"Riqfinpro",#N/A,FALSE,"Tran"}</definedName>
    <definedName name="ad" localSheetId="65" hidden="1">{"Riqfin97",#N/A,FALSE,"Tran";"Riqfinpro",#N/A,FALSE,"Tran"}</definedName>
    <definedName name="ad" localSheetId="66" hidden="1">{"Riqfin97",#N/A,FALSE,"Tran";"Riqfinpro",#N/A,FALSE,"Tran"}</definedName>
    <definedName name="ad" localSheetId="67" hidden="1">{"Riqfin97",#N/A,FALSE,"Tran";"Riqfinpro",#N/A,FALSE,"Tran"}</definedName>
    <definedName name="ad" localSheetId="69" hidden="1">{"Riqfin97",#N/A,FALSE,"Tran";"Riqfinpro",#N/A,FALSE,"Tran"}</definedName>
    <definedName name="ad" localSheetId="70" hidden="1">{"Riqfin97",#N/A,FALSE,"Tran";"Riqfinpro",#N/A,FALSE,"Tran"}</definedName>
    <definedName name="ad" localSheetId="82" hidden="1">{"Riqfin97",#N/A,FALSE,"Tran";"Riqfinpro",#N/A,FALSE,"Tran"}</definedName>
    <definedName name="ad" localSheetId="83" hidden="1">{"Riqfin97",#N/A,FALSE,"Tran";"Riqfinpro",#N/A,FALSE,"Tran"}</definedName>
    <definedName name="ad" localSheetId="84" hidden="1">{"Riqfin97",#N/A,FALSE,"Tran";"Riqfinpro",#N/A,FALSE,"Tran"}</definedName>
    <definedName name="ad" localSheetId="85" hidden="1">{"Riqfin97",#N/A,FALSE,"Tran";"Riqfinpro",#N/A,FALSE,"Tran"}</definedName>
    <definedName name="ad" localSheetId="22" hidden="1">{"Riqfin97",#N/A,FALSE,"Tran";"Riqfinpro",#N/A,FALSE,"Tran"}</definedName>
    <definedName name="ad" localSheetId="23" hidden="1">{"Riqfin97",#N/A,FALSE,"Tran";"Riqfinpro",#N/A,FALSE,"Tran"}</definedName>
    <definedName name="ad" hidden="1">{"Riqfin97",#N/A,FALSE,"Tran";"Riqfinpro",#N/A,FALSE,"Tran"}</definedName>
    <definedName name="adaD" localSheetId="86">#REF!</definedName>
    <definedName name="adaD" localSheetId="87">#REF!</definedName>
    <definedName name="adaD" localSheetId="88">#REF!</definedName>
    <definedName name="adaD" localSheetId="89">#REF!</definedName>
    <definedName name="adaD" localSheetId="91">#REF!</definedName>
    <definedName name="adaD" localSheetId="92">#REF!</definedName>
    <definedName name="adaD" localSheetId="93">#REF!</definedName>
    <definedName name="adaD" localSheetId="15">#REF!</definedName>
    <definedName name="adaD" localSheetId="16">#REF!</definedName>
    <definedName name="adaD" localSheetId="17">#REF!</definedName>
    <definedName name="adaD" localSheetId="25">#REF!</definedName>
    <definedName name="adaD" localSheetId="26">#REF!</definedName>
    <definedName name="adaD" localSheetId="28">#REF!</definedName>
    <definedName name="adaD" localSheetId="33">#REF!</definedName>
    <definedName name="adaD" localSheetId="37">#REF!</definedName>
    <definedName name="adaD" localSheetId="38">#REF!</definedName>
    <definedName name="adaD" localSheetId="47">#REF!</definedName>
    <definedName name="adaD" localSheetId="81">#REF!</definedName>
    <definedName name="adaD" localSheetId="36">#REF!</definedName>
    <definedName name="adaD" localSheetId="1">#REF!</definedName>
    <definedName name="adaD" localSheetId="27">#REF!</definedName>
    <definedName name="adaD" localSheetId="34">#REF!</definedName>
    <definedName name="adaD" localSheetId="39">#REF!</definedName>
    <definedName name="adaD" localSheetId="40">#REF!</definedName>
    <definedName name="adaD" localSheetId="44">#REF!</definedName>
    <definedName name="adaD" localSheetId="48">#REF!</definedName>
    <definedName name="adaD" localSheetId="49">#REF!</definedName>
    <definedName name="adaD" localSheetId="50">#REF!</definedName>
    <definedName name="adaD" localSheetId="62">#REF!</definedName>
    <definedName name="adaD" localSheetId="63">#REF!</definedName>
    <definedName name="adaD" localSheetId="69">#REF!</definedName>
    <definedName name="adaD" localSheetId="70">#REF!</definedName>
    <definedName name="adaD" localSheetId="82">#REF!</definedName>
    <definedName name="adaD" localSheetId="83">#REF!</definedName>
    <definedName name="adaD" localSheetId="84">#REF!</definedName>
    <definedName name="adaD" localSheetId="22">#REF!</definedName>
    <definedName name="adaD" localSheetId="23">#REF!</definedName>
    <definedName name="adaD">#REF!</definedName>
    <definedName name="Adb" localSheetId="15">#REF!</definedName>
    <definedName name="Adb" localSheetId="17">#REF!</definedName>
    <definedName name="Adb" localSheetId="47">#REF!</definedName>
    <definedName name="Adb" localSheetId="36">[59]CIRRs!$C$59</definedName>
    <definedName name="Adb" localSheetId="1">[59]CIRRs!$C$59</definedName>
    <definedName name="Adb" localSheetId="29">[59]CIRRs!$C$59</definedName>
    <definedName name="Adb" localSheetId="48">#REF!</definedName>
    <definedName name="Adb" localSheetId="49">#REF!</definedName>
    <definedName name="Adb" localSheetId="50">#REF!</definedName>
    <definedName name="Adb" localSheetId="84">[59]CIRRs!$C$59</definedName>
    <definedName name="Adb" localSheetId="22">#REF!</definedName>
    <definedName name="Adb" localSheetId="23">[59]CIRRs!$C$59</definedName>
    <definedName name="Adb">#REF!</definedName>
    <definedName name="Adf" localSheetId="15">#REF!</definedName>
    <definedName name="Adf" localSheetId="17">#REF!</definedName>
    <definedName name="Adf" localSheetId="47">#REF!</definedName>
    <definedName name="Adf" localSheetId="36">[59]CIRRs!$C$60</definedName>
    <definedName name="Adf" localSheetId="1">[59]CIRRs!$C$60</definedName>
    <definedName name="Adf" localSheetId="29">[59]CIRRs!$C$60</definedName>
    <definedName name="Adf" localSheetId="48">#REF!</definedName>
    <definedName name="Adf" localSheetId="49">#REF!</definedName>
    <definedName name="Adf" localSheetId="50">#REF!</definedName>
    <definedName name="Adf" localSheetId="84">[59]CIRRs!$C$60</definedName>
    <definedName name="Adf" localSheetId="22">#REF!</definedName>
    <definedName name="Adf" localSheetId="23">[59]CIRRs!$C$60</definedName>
    <definedName name="Adf">#REF!</definedName>
    <definedName name="ADICIONAIS" localSheetId="86">#REF!</definedName>
    <definedName name="ADICIONAIS" localSheetId="87">#REF!</definedName>
    <definedName name="ADICIONAIS" localSheetId="88">#REF!</definedName>
    <definedName name="ADICIONAIS" localSheetId="89">#REF!</definedName>
    <definedName name="ADICIONAIS" localSheetId="91">#REF!</definedName>
    <definedName name="ADICIONAIS" localSheetId="92">#REF!</definedName>
    <definedName name="ADICIONAIS" localSheetId="93">#REF!</definedName>
    <definedName name="ADICIONAIS" localSheetId="15">#REF!</definedName>
    <definedName name="ADICIONAIS" localSheetId="16">#REF!</definedName>
    <definedName name="ADICIONAIS" localSheetId="17">#REF!</definedName>
    <definedName name="ADICIONAIS" localSheetId="33">#REF!</definedName>
    <definedName name="ADICIONAIS" localSheetId="37">#REF!</definedName>
    <definedName name="ADICIONAIS" localSheetId="38">#REF!</definedName>
    <definedName name="ADICIONAIS" localSheetId="47">#REF!</definedName>
    <definedName name="ADICIONAIS" localSheetId="81">#REF!</definedName>
    <definedName name="ADICIONAIS" localSheetId="36">#REF!</definedName>
    <definedName name="ADICIONAIS" localSheetId="1">#REF!</definedName>
    <definedName name="ADICIONAIS" localSheetId="34">#REF!</definedName>
    <definedName name="ADICIONAIS" localSheetId="39">#REF!</definedName>
    <definedName name="ADICIONAIS" localSheetId="48">#REF!</definedName>
    <definedName name="ADICIONAIS" localSheetId="49">#REF!</definedName>
    <definedName name="ADICIONAIS" localSheetId="50">#REF!</definedName>
    <definedName name="ADICIONAIS" localSheetId="70">#REF!</definedName>
    <definedName name="ADICIONAIS" localSheetId="82">#REF!</definedName>
    <definedName name="ADICIONAIS" localSheetId="83">#REF!</definedName>
    <definedName name="ADICIONAIS" localSheetId="84">#REF!</definedName>
    <definedName name="ADICIONAIS" localSheetId="22">#REF!</definedName>
    <definedName name="ADICIONAIS" localSheetId="23">#REF!</definedName>
    <definedName name="ADICIONAIS">#REF!</definedName>
    <definedName name="adrra" localSheetId="86">#REF!</definedName>
    <definedName name="adrra" localSheetId="87">#REF!</definedName>
    <definedName name="adrra" localSheetId="88">#REF!</definedName>
    <definedName name="adrra" localSheetId="89">#REF!</definedName>
    <definedName name="adrra" localSheetId="91">#REF!</definedName>
    <definedName name="adrra" localSheetId="92">#REF!</definedName>
    <definedName name="adrra" localSheetId="93">#REF!</definedName>
    <definedName name="adrra" localSheetId="15">#REF!</definedName>
    <definedName name="adrra" localSheetId="16">#REF!</definedName>
    <definedName name="adrra" localSheetId="17">#REF!</definedName>
    <definedName name="adrra" localSheetId="25">#REF!</definedName>
    <definedName name="adrra" localSheetId="28">#REF!</definedName>
    <definedName name="adrra" localSheetId="47">#REF!</definedName>
    <definedName name="adrra" localSheetId="81">#REF!</definedName>
    <definedName name="adrra" localSheetId="36">#REF!</definedName>
    <definedName name="adrra" localSheetId="1">#REF!</definedName>
    <definedName name="adrra" localSheetId="27">#REF!</definedName>
    <definedName name="adrra" localSheetId="34">#REF!</definedName>
    <definedName name="adrra" localSheetId="39">#REF!</definedName>
    <definedName name="adrra" localSheetId="40">#REF!</definedName>
    <definedName name="adrra" localSheetId="48">#REF!</definedName>
    <definedName name="adrra" localSheetId="49">#REF!</definedName>
    <definedName name="adrra" localSheetId="50">#REF!</definedName>
    <definedName name="adrra" localSheetId="62">#REF!</definedName>
    <definedName name="adrra" localSheetId="63">#REF!</definedName>
    <definedName name="adrra" localSheetId="69">#REF!</definedName>
    <definedName name="adrra" localSheetId="70">#REF!</definedName>
    <definedName name="adrra" localSheetId="82">#REF!</definedName>
    <definedName name="adrra" localSheetId="83">#REF!</definedName>
    <definedName name="adrra" localSheetId="22">#REF!</definedName>
    <definedName name="adrra" localSheetId="23">#REF!</definedName>
    <definedName name="adrra">#REF!</definedName>
    <definedName name="adsadrr" localSheetId="86" hidden="1">#REF!</definedName>
    <definedName name="adsadrr" localSheetId="87" hidden="1">#REF!</definedName>
    <definedName name="adsadrr" localSheetId="88" hidden="1">#REF!</definedName>
    <definedName name="adsadrr" localSheetId="89" hidden="1">#REF!</definedName>
    <definedName name="adsadrr" localSheetId="91" hidden="1">#REF!</definedName>
    <definedName name="adsadrr" localSheetId="92" hidden="1">#REF!</definedName>
    <definedName name="adsadrr" localSheetId="93" hidden="1">#REF!</definedName>
    <definedName name="adsadrr" localSheetId="15" hidden="1">#REF!</definedName>
    <definedName name="adsadrr" localSheetId="16" hidden="1">#REF!</definedName>
    <definedName name="adsadrr" localSheetId="17" hidden="1">#REF!</definedName>
    <definedName name="adsadrr" localSheetId="25" hidden="1">#REF!</definedName>
    <definedName name="adsadrr" localSheetId="28" hidden="1">#REF!</definedName>
    <definedName name="adsadrr" localSheetId="47" hidden="1">#REF!</definedName>
    <definedName name="adsadrr" localSheetId="81" hidden="1">#REF!</definedName>
    <definedName name="adsadrr" localSheetId="36" hidden="1">#REF!</definedName>
    <definedName name="adsadrr" localSheetId="1" hidden="1">#REF!</definedName>
    <definedName name="adsadrr" localSheetId="27" hidden="1">#REF!</definedName>
    <definedName name="adsadrr" localSheetId="34" hidden="1">#REF!</definedName>
    <definedName name="adsadrr" localSheetId="39" hidden="1">#REF!</definedName>
    <definedName name="adsadrr" localSheetId="40" hidden="1">#REF!</definedName>
    <definedName name="adsadrr" localSheetId="48" hidden="1">#REF!</definedName>
    <definedName name="adsadrr" localSheetId="49" hidden="1">#REF!</definedName>
    <definedName name="adsadrr" localSheetId="50" hidden="1">#REF!</definedName>
    <definedName name="adsadrr" localSheetId="62" hidden="1">#REF!</definedName>
    <definedName name="adsadrr" localSheetId="63" hidden="1">#REF!</definedName>
    <definedName name="adsadrr" localSheetId="69" hidden="1">#REF!</definedName>
    <definedName name="adsadrr" localSheetId="70" hidden="1">#REF!</definedName>
    <definedName name="adsadrr" localSheetId="82" hidden="1">#REF!</definedName>
    <definedName name="adsadrr" localSheetId="83" hidden="1">#REF!</definedName>
    <definedName name="adsadrr" localSheetId="22" hidden="1">#REF!</definedName>
    <definedName name="adsadrr" localSheetId="23" hidden="1">#REF!</definedName>
    <definedName name="adsadrr" hidden="1">#REF!</definedName>
    <definedName name="adsftreagtrgtqergt" localSheetId="86">[5]!adsftreagtrgtqergt</definedName>
    <definedName name="adsftreagtrgtqergt" localSheetId="87">[5]!adsftreagtrgtqergt</definedName>
    <definedName name="adsftreagtrgtqergt" localSheetId="88">[5]!adsftreagtrgtqergt</definedName>
    <definedName name="adsftreagtrgtqergt" localSheetId="89">[5]!adsftreagtrgtqergt</definedName>
    <definedName name="adsftreagtrgtqergt" localSheetId="91">[5]!adsftreagtrgtqergt</definedName>
    <definedName name="adsftreagtrgtqergt" localSheetId="92">[5]!adsftreagtrgtqergt</definedName>
    <definedName name="adsftreagtrgtqergt" localSheetId="93">[5]!adsftreagtrgtqergt</definedName>
    <definedName name="adsftreagtrgtqergt" localSheetId="15">#REF!</definedName>
    <definedName name="adsftreagtrgtqergt" localSheetId="17">#REF!</definedName>
    <definedName name="adsftreagtrgtqergt" localSheetId="10">[5]!adsftreagtrgtqergt</definedName>
    <definedName name="adsftreagtrgtqergt" localSheetId="11">[5]!adsftreagtrgtqergt</definedName>
    <definedName name="adsftreagtrgtqergt" localSheetId="47">#REF!</definedName>
    <definedName name="adsftreagtrgtqergt" localSheetId="36">[5]!adsftreagtrgtqergt</definedName>
    <definedName name="adsftreagtrgtqergt" localSheetId="1">[5]!adsftreagtrgtqergt</definedName>
    <definedName name="adsftreagtrgtqergt" localSheetId="29">[5]!adsftreagtrgtqergt</definedName>
    <definedName name="adsftreagtrgtqergt" localSheetId="34">[5]!adsftreagtrgtqergt</definedName>
    <definedName name="adsftreagtrgtqergt" localSheetId="39">[5]!adsftreagtrgtqergt</definedName>
    <definedName name="adsftreagtrgtqergt" localSheetId="48">#REF!</definedName>
    <definedName name="adsftreagtrgtqergt" localSheetId="49">[5]!adsftreagtrgtqergt</definedName>
    <definedName name="adsftreagtrgtqergt" localSheetId="50">[5]!adsftreagtrgtqergt</definedName>
    <definedName name="adsftreagtrgtqergt" localSheetId="70">[5]!adsftreagtrgtqergt</definedName>
    <definedName name="adsftreagtrgtqergt" localSheetId="83">[5]!adsftreagtrgtqergt</definedName>
    <definedName name="adsftreagtrgtqergt" localSheetId="84">[5]!adsftreagtrgtqergt</definedName>
    <definedName name="adsftreagtrgtqergt" localSheetId="22">#REF!</definedName>
    <definedName name="adsftreagtrgtqergt" localSheetId="23">[5]!adsftreagtrgtqergt</definedName>
    <definedName name="adsftreagtrgtqergt">#REF!</definedName>
    <definedName name="af" localSheetId="86" hidden="1">{"Tab1",#N/A,FALSE,"P";"Tab2",#N/A,FALSE,"P"}</definedName>
    <definedName name="af" localSheetId="87" hidden="1">{"Tab1",#N/A,FALSE,"P";"Tab2",#N/A,FALSE,"P"}</definedName>
    <definedName name="af" localSheetId="88" hidden="1">{"Tab1",#N/A,FALSE,"P";"Tab2",#N/A,FALSE,"P"}</definedName>
    <definedName name="af" localSheetId="89" hidden="1">{"Tab1",#N/A,FALSE,"P";"Tab2",#N/A,FALSE,"P"}</definedName>
    <definedName name="af" localSheetId="91" hidden="1">{"Tab1",#N/A,FALSE,"P";"Tab2",#N/A,FALSE,"P"}</definedName>
    <definedName name="af" localSheetId="92" hidden="1">{"Tab1",#N/A,FALSE,"P";"Tab2",#N/A,FALSE,"P"}</definedName>
    <definedName name="af" localSheetId="93" hidden="1">{"Tab1",#N/A,FALSE,"P";"Tab2",#N/A,FALSE,"P"}</definedName>
    <definedName name="af" localSheetId="15" hidden="1">{"Tab1",#N/A,FALSE,"P";"Tab2",#N/A,FALSE,"P"}</definedName>
    <definedName name="af" localSheetId="16" hidden="1">{"Tab1",#N/A,FALSE,"P";"Tab2",#N/A,FALSE,"P"}</definedName>
    <definedName name="af" localSheetId="17" hidden="1">{"Tab1",#N/A,FALSE,"P";"Tab2",#N/A,FALSE,"P"}</definedName>
    <definedName name="af" localSheetId="25" hidden="1">{"Tab1",#N/A,FALSE,"P";"Tab2",#N/A,FALSE,"P"}</definedName>
    <definedName name="af" localSheetId="26" hidden="1">{"Tab1",#N/A,FALSE,"P";"Tab2",#N/A,FALSE,"P"}</definedName>
    <definedName name="af" localSheetId="28" hidden="1">{"Tab1",#N/A,FALSE,"P";"Tab2",#N/A,FALSE,"P"}</definedName>
    <definedName name="af" localSheetId="33" hidden="1">{"Tab1",#N/A,FALSE,"P";"Tab2",#N/A,FALSE,"P"}</definedName>
    <definedName name="af" localSheetId="37" hidden="1">{"Tab1",#N/A,FALSE,"P";"Tab2",#N/A,FALSE,"P"}</definedName>
    <definedName name="af" localSheetId="8" hidden="1">{"Tab1",#N/A,FALSE,"P";"Tab2",#N/A,FALSE,"P"}</definedName>
    <definedName name="af" localSheetId="9" hidden="1">{"Tab1",#N/A,FALSE,"P";"Tab2",#N/A,FALSE,"P"}</definedName>
    <definedName name="af" localSheetId="10" hidden="1">{"Tab1",#N/A,FALSE,"P";"Tab2",#N/A,FALSE,"P"}</definedName>
    <definedName name="af" localSheetId="11" hidden="1">{"Tab1",#N/A,FALSE,"P";"Tab2",#N/A,FALSE,"P"}</definedName>
    <definedName name="af" localSheetId="38" hidden="1">{"Tab1",#N/A,FALSE,"P";"Tab2",#N/A,FALSE,"P"}</definedName>
    <definedName name="af" localSheetId="47" hidden="1">{"Tab1",#N/A,FALSE,"P";"Tab2",#N/A,FALSE,"P"}</definedName>
    <definedName name="af" localSheetId="81" hidden="1">{"Tab1",#N/A,FALSE,"P";"Tab2",#N/A,FALSE,"P"}</definedName>
    <definedName name="af" localSheetId="36" hidden="1">{"Tab1",#N/A,FALSE,"P";"Tab2",#N/A,FALSE,"P"}</definedName>
    <definedName name="af" localSheetId="1" hidden="1">{"Tab1",#N/A,FALSE,"P";"Tab2",#N/A,FALSE,"P"}</definedName>
    <definedName name="af" localSheetId="24" hidden="1">{"Tab1",#N/A,FALSE,"P";"Tab2",#N/A,FALSE,"P"}</definedName>
    <definedName name="af" localSheetId="27" hidden="1">{"Tab1",#N/A,FALSE,"P";"Tab2",#N/A,FALSE,"P"}</definedName>
    <definedName name="af" localSheetId="29" hidden="1">{"Tab1",#N/A,FALSE,"P";"Tab2",#N/A,FALSE,"P"}</definedName>
    <definedName name="af" localSheetId="34" hidden="1">{"Tab1",#N/A,FALSE,"P";"Tab2",#N/A,FALSE,"P"}</definedName>
    <definedName name="af" localSheetId="35" hidden="1">{"Tab1",#N/A,FALSE,"P";"Tab2",#N/A,FALSE,"P"}</definedName>
    <definedName name="af" localSheetId="39" hidden="1">{"Tab1",#N/A,FALSE,"P";"Tab2",#N/A,FALSE,"P"}</definedName>
    <definedName name="af" localSheetId="40" hidden="1">{"Tab1",#N/A,FALSE,"P";"Tab2",#N/A,FALSE,"P"}</definedName>
    <definedName name="af" localSheetId="3" hidden="1">{"Tab1",#N/A,FALSE,"P";"Tab2",#N/A,FALSE,"P"}</definedName>
    <definedName name="af" localSheetId="41" hidden="1">{"Tab1",#N/A,FALSE,"P";"Tab2",#N/A,FALSE,"P"}</definedName>
    <definedName name="af" localSheetId="42" hidden="1">{"Tab1",#N/A,FALSE,"P";"Tab2",#N/A,FALSE,"P"}</definedName>
    <definedName name="af" localSheetId="43" hidden="1">{"Tab1",#N/A,FALSE,"P";"Tab2",#N/A,FALSE,"P"}</definedName>
    <definedName name="af" localSheetId="44" hidden="1">{"Tab1",#N/A,FALSE,"P";"Tab2",#N/A,FALSE,"P"}</definedName>
    <definedName name="af" localSheetId="48" hidden="1">{"Tab1",#N/A,FALSE,"P";"Tab2",#N/A,FALSE,"P"}</definedName>
    <definedName name="af" localSheetId="49" hidden="1">{"Tab1",#N/A,FALSE,"P";"Tab2",#N/A,FALSE,"P"}</definedName>
    <definedName name="af" localSheetId="50" hidden="1">{"Tab1",#N/A,FALSE,"P";"Tab2",#N/A,FALSE,"P"}</definedName>
    <definedName name="af" localSheetId="62" hidden="1">{"Tab1",#N/A,FALSE,"P";"Tab2",#N/A,FALSE,"P"}</definedName>
    <definedName name="af" localSheetId="63" hidden="1">{"Tab1",#N/A,FALSE,"P";"Tab2",#N/A,FALSE,"P"}</definedName>
    <definedName name="af" localSheetId="64" hidden="1">{"Tab1",#N/A,FALSE,"P";"Tab2",#N/A,FALSE,"P"}</definedName>
    <definedName name="af" localSheetId="65" hidden="1">{"Tab1",#N/A,FALSE,"P";"Tab2",#N/A,FALSE,"P"}</definedName>
    <definedName name="af" localSheetId="66" hidden="1">{"Tab1",#N/A,FALSE,"P";"Tab2",#N/A,FALSE,"P"}</definedName>
    <definedName name="af" localSheetId="67" hidden="1">{"Tab1",#N/A,FALSE,"P";"Tab2",#N/A,FALSE,"P"}</definedName>
    <definedName name="af" localSheetId="69" hidden="1">{"Tab1",#N/A,FALSE,"P";"Tab2",#N/A,FALSE,"P"}</definedName>
    <definedName name="af" localSheetId="70" hidden="1">{"Tab1",#N/A,FALSE,"P";"Tab2",#N/A,FALSE,"P"}</definedName>
    <definedName name="af" localSheetId="82" hidden="1">{"Tab1",#N/A,FALSE,"P";"Tab2",#N/A,FALSE,"P"}</definedName>
    <definedName name="af" localSheetId="83" hidden="1">{"Tab1",#N/A,FALSE,"P";"Tab2",#N/A,FALSE,"P"}</definedName>
    <definedName name="af" localSheetId="84" hidden="1">{"Tab1",#N/A,FALSE,"P";"Tab2",#N/A,FALSE,"P"}</definedName>
    <definedName name="af" localSheetId="85" hidden="1">{"Tab1",#N/A,FALSE,"P";"Tab2",#N/A,FALSE,"P"}</definedName>
    <definedName name="af" localSheetId="22" hidden="1">{"Tab1",#N/A,FALSE,"P";"Tab2",#N/A,FALSE,"P"}</definedName>
    <definedName name="af" localSheetId="23" hidden="1">{"Tab1",#N/A,FALSE,"P";"Tab2",#N/A,FALSE,"P"}</definedName>
    <definedName name="af" hidden="1">{"Tab1",#N/A,FALSE,"P";"Tab2",#N/A,FALSE,"P"}</definedName>
    <definedName name="aff" localSheetId="86" hidden="1">{"Tab1",#N/A,FALSE,"P";"Tab2",#N/A,FALSE,"P"}</definedName>
    <definedName name="aff" localSheetId="87" hidden="1">{"Tab1",#N/A,FALSE,"P";"Tab2",#N/A,FALSE,"P"}</definedName>
    <definedName name="aff" localSheetId="88" hidden="1">{"Tab1",#N/A,FALSE,"P";"Tab2",#N/A,FALSE,"P"}</definedName>
    <definedName name="aff" localSheetId="89" hidden="1">{"Tab1",#N/A,FALSE,"P";"Tab2",#N/A,FALSE,"P"}</definedName>
    <definedName name="aff" localSheetId="91" hidden="1">{"Tab1",#N/A,FALSE,"P";"Tab2",#N/A,FALSE,"P"}</definedName>
    <definedName name="aff" localSheetId="92" hidden="1">{"Tab1",#N/A,FALSE,"P";"Tab2",#N/A,FALSE,"P"}</definedName>
    <definedName name="aff" localSheetId="93" hidden="1">{"Tab1",#N/A,FALSE,"P";"Tab2",#N/A,FALSE,"P"}</definedName>
    <definedName name="aff" localSheetId="15" hidden="1">{"Tab1",#N/A,FALSE,"P";"Tab2",#N/A,FALSE,"P"}</definedName>
    <definedName name="aff" localSheetId="16" hidden="1">{"Tab1",#N/A,FALSE,"P";"Tab2",#N/A,FALSE,"P"}</definedName>
    <definedName name="aff" localSheetId="17" hidden="1">{"Tab1",#N/A,FALSE,"P";"Tab2",#N/A,FALSE,"P"}</definedName>
    <definedName name="aff" localSheetId="25" hidden="1">{"Tab1",#N/A,FALSE,"P";"Tab2",#N/A,FALSE,"P"}</definedName>
    <definedName name="aff" localSheetId="26" hidden="1">{"Tab1",#N/A,FALSE,"P";"Tab2",#N/A,FALSE,"P"}</definedName>
    <definedName name="aff" localSheetId="28" hidden="1">{"Tab1",#N/A,FALSE,"P";"Tab2",#N/A,FALSE,"P"}</definedName>
    <definedName name="aff" localSheetId="33" hidden="1">{"Tab1",#N/A,FALSE,"P";"Tab2",#N/A,FALSE,"P"}</definedName>
    <definedName name="aff" localSheetId="37" hidden="1">{"Tab1",#N/A,FALSE,"P";"Tab2",#N/A,FALSE,"P"}</definedName>
    <definedName name="aff" localSheetId="8" hidden="1">{"Tab1",#N/A,FALSE,"P";"Tab2",#N/A,FALSE,"P"}</definedName>
    <definedName name="aff" localSheetId="9" hidden="1">{"Tab1",#N/A,FALSE,"P";"Tab2",#N/A,FALSE,"P"}</definedName>
    <definedName name="aff" localSheetId="10" hidden="1">{"Tab1",#N/A,FALSE,"P";"Tab2",#N/A,FALSE,"P"}</definedName>
    <definedName name="aff" localSheetId="11" hidden="1">{"Tab1",#N/A,FALSE,"P";"Tab2",#N/A,FALSE,"P"}</definedName>
    <definedName name="aff" localSheetId="38" hidden="1">{"Tab1",#N/A,FALSE,"P";"Tab2",#N/A,FALSE,"P"}</definedName>
    <definedName name="aff" localSheetId="47" hidden="1">{"Tab1",#N/A,FALSE,"P";"Tab2",#N/A,FALSE,"P"}</definedName>
    <definedName name="aff" localSheetId="81" hidden="1">{"Tab1",#N/A,FALSE,"P";"Tab2",#N/A,FALSE,"P"}</definedName>
    <definedName name="aff" localSheetId="36" hidden="1">{"Tab1",#N/A,FALSE,"P";"Tab2",#N/A,FALSE,"P"}</definedName>
    <definedName name="aff" localSheetId="1" hidden="1">{"Tab1",#N/A,FALSE,"P";"Tab2",#N/A,FALSE,"P"}</definedName>
    <definedName name="aff" localSheetId="24" hidden="1">{"Tab1",#N/A,FALSE,"P";"Tab2",#N/A,FALSE,"P"}</definedName>
    <definedName name="aff" localSheetId="27" hidden="1">{"Tab1",#N/A,FALSE,"P";"Tab2",#N/A,FALSE,"P"}</definedName>
    <definedName name="aff" localSheetId="29" hidden="1">{"Tab1",#N/A,FALSE,"P";"Tab2",#N/A,FALSE,"P"}</definedName>
    <definedName name="aff" localSheetId="34" hidden="1">{"Tab1",#N/A,FALSE,"P";"Tab2",#N/A,FALSE,"P"}</definedName>
    <definedName name="aff" localSheetId="35" hidden="1">{"Tab1",#N/A,FALSE,"P";"Tab2",#N/A,FALSE,"P"}</definedName>
    <definedName name="aff" localSheetId="39" hidden="1">{"Tab1",#N/A,FALSE,"P";"Tab2",#N/A,FALSE,"P"}</definedName>
    <definedName name="aff" localSheetId="40" hidden="1">{"Tab1",#N/A,FALSE,"P";"Tab2",#N/A,FALSE,"P"}</definedName>
    <definedName name="aff" localSheetId="3" hidden="1">{"Tab1",#N/A,FALSE,"P";"Tab2",#N/A,FALSE,"P"}</definedName>
    <definedName name="aff" localSheetId="41" hidden="1">{"Tab1",#N/A,FALSE,"P";"Tab2",#N/A,FALSE,"P"}</definedName>
    <definedName name="aff" localSheetId="42" hidden="1">{"Tab1",#N/A,FALSE,"P";"Tab2",#N/A,FALSE,"P"}</definedName>
    <definedName name="aff" localSheetId="43" hidden="1">{"Tab1",#N/A,FALSE,"P";"Tab2",#N/A,FALSE,"P"}</definedName>
    <definedName name="aff" localSheetId="44" hidden="1">{"Tab1",#N/A,FALSE,"P";"Tab2",#N/A,FALSE,"P"}</definedName>
    <definedName name="aff" localSheetId="48" hidden="1">{"Tab1",#N/A,FALSE,"P";"Tab2",#N/A,FALSE,"P"}</definedName>
    <definedName name="aff" localSheetId="49" hidden="1">{"Tab1",#N/A,FALSE,"P";"Tab2",#N/A,FALSE,"P"}</definedName>
    <definedName name="aff" localSheetId="50" hidden="1">{"Tab1",#N/A,FALSE,"P";"Tab2",#N/A,FALSE,"P"}</definedName>
    <definedName name="aff" localSheetId="62" hidden="1">{"Tab1",#N/A,FALSE,"P";"Tab2",#N/A,FALSE,"P"}</definedName>
    <definedName name="aff" localSheetId="63" hidden="1">{"Tab1",#N/A,FALSE,"P";"Tab2",#N/A,FALSE,"P"}</definedName>
    <definedName name="aff" localSheetId="64" hidden="1">{"Tab1",#N/A,FALSE,"P";"Tab2",#N/A,FALSE,"P"}</definedName>
    <definedName name="aff" localSheetId="65" hidden="1">{"Tab1",#N/A,FALSE,"P";"Tab2",#N/A,FALSE,"P"}</definedName>
    <definedName name="aff" localSheetId="66" hidden="1">{"Tab1",#N/A,FALSE,"P";"Tab2",#N/A,FALSE,"P"}</definedName>
    <definedName name="aff" localSheetId="67" hidden="1">{"Tab1",#N/A,FALSE,"P";"Tab2",#N/A,FALSE,"P"}</definedName>
    <definedName name="aff" localSheetId="69" hidden="1">{"Tab1",#N/A,FALSE,"P";"Tab2",#N/A,FALSE,"P"}</definedName>
    <definedName name="aff" localSheetId="70" hidden="1">{"Tab1",#N/A,FALSE,"P";"Tab2",#N/A,FALSE,"P"}</definedName>
    <definedName name="aff" localSheetId="82" hidden="1">{"Tab1",#N/A,FALSE,"P";"Tab2",#N/A,FALSE,"P"}</definedName>
    <definedName name="aff" localSheetId="83" hidden="1">{"Tab1",#N/A,FALSE,"P";"Tab2",#N/A,FALSE,"P"}</definedName>
    <definedName name="aff" localSheetId="84" hidden="1">{"Tab1",#N/A,FALSE,"P";"Tab2",#N/A,FALSE,"P"}</definedName>
    <definedName name="aff" localSheetId="85" hidden="1">{"Tab1",#N/A,FALSE,"P";"Tab2",#N/A,FALSE,"P"}</definedName>
    <definedName name="aff" localSheetId="22" hidden="1">{"Tab1",#N/A,FALSE,"P";"Tab2",#N/A,FALSE,"P"}</definedName>
    <definedName name="aff" localSheetId="23" hidden="1">{"Tab1",#N/A,FALSE,"P";"Tab2",#N/A,FALSE,"P"}</definedName>
    <definedName name="aff" hidden="1">{"Tab1",#N/A,FALSE,"P";"Tab2",#N/A,FALSE,"P"}</definedName>
    <definedName name="ag" localSheetId="86" hidden="1">{"Tab1",#N/A,FALSE,"P";"Tab2",#N/A,FALSE,"P"}</definedName>
    <definedName name="ag" localSheetId="87" hidden="1">{"Tab1",#N/A,FALSE,"P";"Tab2",#N/A,FALSE,"P"}</definedName>
    <definedName name="ag" localSheetId="88" hidden="1">{"Tab1",#N/A,FALSE,"P";"Tab2",#N/A,FALSE,"P"}</definedName>
    <definedName name="ag" localSheetId="89" hidden="1">{"Tab1",#N/A,FALSE,"P";"Tab2",#N/A,FALSE,"P"}</definedName>
    <definedName name="ag" localSheetId="91" hidden="1">{"Tab1",#N/A,FALSE,"P";"Tab2",#N/A,FALSE,"P"}</definedName>
    <definedName name="ag" localSheetId="92" hidden="1">{"Tab1",#N/A,FALSE,"P";"Tab2",#N/A,FALSE,"P"}</definedName>
    <definedName name="ag" localSheetId="93" hidden="1">{"Tab1",#N/A,FALSE,"P";"Tab2",#N/A,FALSE,"P"}</definedName>
    <definedName name="ag" localSheetId="15" hidden="1">{"Tab1",#N/A,FALSE,"P";"Tab2",#N/A,FALSE,"P"}</definedName>
    <definedName name="ag" localSheetId="16" hidden="1">{"Tab1",#N/A,FALSE,"P";"Tab2",#N/A,FALSE,"P"}</definedName>
    <definedName name="ag" localSheetId="17" hidden="1">{"Tab1",#N/A,FALSE,"P";"Tab2",#N/A,FALSE,"P"}</definedName>
    <definedName name="ag" localSheetId="25" hidden="1">{"Tab1",#N/A,FALSE,"P";"Tab2",#N/A,FALSE,"P"}</definedName>
    <definedName name="ag" localSheetId="26" hidden="1">{"Tab1",#N/A,FALSE,"P";"Tab2",#N/A,FALSE,"P"}</definedName>
    <definedName name="ag" localSheetId="28" hidden="1">{"Tab1",#N/A,FALSE,"P";"Tab2",#N/A,FALSE,"P"}</definedName>
    <definedName name="ag" localSheetId="33" hidden="1">{"Tab1",#N/A,FALSE,"P";"Tab2",#N/A,FALSE,"P"}</definedName>
    <definedName name="ag" localSheetId="37" hidden="1">{"Tab1",#N/A,FALSE,"P";"Tab2",#N/A,FALSE,"P"}</definedName>
    <definedName name="ag" localSheetId="8" hidden="1">{"Tab1",#N/A,FALSE,"P";"Tab2",#N/A,FALSE,"P"}</definedName>
    <definedName name="ag" localSheetId="9" hidden="1">{"Tab1",#N/A,FALSE,"P";"Tab2",#N/A,FALSE,"P"}</definedName>
    <definedName name="ag" localSheetId="10" hidden="1">{"Tab1",#N/A,FALSE,"P";"Tab2",#N/A,FALSE,"P"}</definedName>
    <definedName name="ag" localSheetId="11" hidden="1">{"Tab1",#N/A,FALSE,"P";"Tab2",#N/A,FALSE,"P"}</definedName>
    <definedName name="ag" localSheetId="38" hidden="1">{"Tab1",#N/A,FALSE,"P";"Tab2",#N/A,FALSE,"P"}</definedName>
    <definedName name="ag" localSheetId="47" hidden="1">{"Tab1",#N/A,FALSE,"P";"Tab2",#N/A,FALSE,"P"}</definedName>
    <definedName name="ag" localSheetId="81" hidden="1">{"Tab1",#N/A,FALSE,"P";"Tab2",#N/A,FALSE,"P"}</definedName>
    <definedName name="ag" localSheetId="36" hidden="1">{"Tab1",#N/A,FALSE,"P";"Tab2",#N/A,FALSE,"P"}</definedName>
    <definedName name="ag" localSheetId="1" hidden="1">{"Tab1",#N/A,FALSE,"P";"Tab2",#N/A,FALSE,"P"}</definedName>
    <definedName name="ag" localSheetId="24" hidden="1">{"Tab1",#N/A,FALSE,"P";"Tab2",#N/A,FALSE,"P"}</definedName>
    <definedName name="ag" localSheetId="27" hidden="1">{"Tab1",#N/A,FALSE,"P";"Tab2",#N/A,FALSE,"P"}</definedName>
    <definedName name="ag" localSheetId="29" hidden="1">{"Tab1",#N/A,FALSE,"P";"Tab2",#N/A,FALSE,"P"}</definedName>
    <definedName name="ag" localSheetId="34" hidden="1">{"Tab1",#N/A,FALSE,"P";"Tab2",#N/A,FALSE,"P"}</definedName>
    <definedName name="ag" localSheetId="35" hidden="1">{"Tab1",#N/A,FALSE,"P";"Tab2",#N/A,FALSE,"P"}</definedName>
    <definedName name="ag" localSheetId="39" hidden="1">{"Tab1",#N/A,FALSE,"P";"Tab2",#N/A,FALSE,"P"}</definedName>
    <definedName name="ag" localSheetId="40" hidden="1">{"Tab1",#N/A,FALSE,"P";"Tab2",#N/A,FALSE,"P"}</definedName>
    <definedName name="ag" localSheetId="3" hidden="1">{"Tab1",#N/A,FALSE,"P";"Tab2",#N/A,FALSE,"P"}</definedName>
    <definedName name="ag" localSheetId="41" hidden="1">{"Tab1",#N/A,FALSE,"P";"Tab2",#N/A,FALSE,"P"}</definedName>
    <definedName name="ag" localSheetId="42" hidden="1">{"Tab1",#N/A,FALSE,"P";"Tab2",#N/A,FALSE,"P"}</definedName>
    <definedName name="ag" localSheetId="43" hidden="1">{"Tab1",#N/A,FALSE,"P";"Tab2",#N/A,FALSE,"P"}</definedName>
    <definedName name="ag" localSheetId="44" hidden="1">{"Tab1",#N/A,FALSE,"P";"Tab2",#N/A,FALSE,"P"}</definedName>
    <definedName name="ag" localSheetId="48" hidden="1">{"Tab1",#N/A,FALSE,"P";"Tab2",#N/A,FALSE,"P"}</definedName>
    <definedName name="ag" localSheetId="49" hidden="1">{"Tab1",#N/A,FALSE,"P";"Tab2",#N/A,FALSE,"P"}</definedName>
    <definedName name="ag" localSheetId="50" hidden="1">{"Tab1",#N/A,FALSE,"P";"Tab2",#N/A,FALSE,"P"}</definedName>
    <definedName name="ag" localSheetId="62" hidden="1">{"Tab1",#N/A,FALSE,"P";"Tab2",#N/A,FALSE,"P"}</definedName>
    <definedName name="ag" localSheetId="63" hidden="1">{"Tab1",#N/A,FALSE,"P";"Tab2",#N/A,FALSE,"P"}</definedName>
    <definedName name="ag" localSheetId="64" hidden="1">{"Tab1",#N/A,FALSE,"P";"Tab2",#N/A,FALSE,"P"}</definedName>
    <definedName name="ag" localSheetId="65" hidden="1">{"Tab1",#N/A,FALSE,"P";"Tab2",#N/A,FALSE,"P"}</definedName>
    <definedName name="ag" localSheetId="66" hidden="1">{"Tab1",#N/A,FALSE,"P";"Tab2",#N/A,FALSE,"P"}</definedName>
    <definedName name="ag" localSheetId="67" hidden="1">{"Tab1",#N/A,FALSE,"P";"Tab2",#N/A,FALSE,"P"}</definedName>
    <definedName name="ag" localSheetId="69" hidden="1">{"Tab1",#N/A,FALSE,"P";"Tab2",#N/A,FALSE,"P"}</definedName>
    <definedName name="ag" localSheetId="70" hidden="1">{"Tab1",#N/A,FALSE,"P";"Tab2",#N/A,FALSE,"P"}</definedName>
    <definedName name="ag" localSheetId="82" hidden="1">{"Tab1",#N/A,FALSE,"P";"Tab2",#N/A,FALSE,"P"}</definedName>
    <definedName name="ag" localSheetId="83" hidden="1">{"Tab1",#N/A,FALSE,"P";"Tab2",#N/A,FALSE,"P"}</definedName>
    <definedName name="ag" localSheetId="84" hidden="1">{"Tab1",#N/A,FALSE,"P";"Tab2",#N/A,FALSE,"P"}</definedName>
    <definedName name="ag" localSheetId="85" hidden="1">{"Tab1",#N/A,FALSE,"P";"Tab2",#N/A,FALSE,"P"}</definedName>
    <definedName name="ag" localSheetId="22" hidden="1">{"Tab1",#N/A,FALSE,"P";"Tab2",#N/A,FALSE,"P"}</definedName>
    <definedName name="ag" localSheetId="23" hidden="1">{"Tab1",#N/A,FALSE,"P";"Tab2",#N/A,FALSE,"P"}</definedName>
    <definedName name="ag" hidden="1">{"Tab1",#N/A,FALSE,"P";"Tab2",#N/A,FALSE,"P"}</definedName>
    <definedName name="AGO._89" localSheetId="86">#REF!</definedName>
    <definedName name="AGO._89" localSheetId="87">#REF!</definedName>
    <definedName name="AGO._89" localSheetId="88">#REF!</definedName>
    <definedName name="AGO._89" localSheetId="89">#REF!</definedName>
    <definedName name="AGO._89" localSheetId="91">#REF!</definedName>
    <definedName name="AGO._89" localSheetId="92">#REF!</definedName>
    <definedName name="AGO._89" localSheetId="93">#REF!</definedName>
    <definedName name="AGO._89" localSheetId="15">#REF!</definedName>
    <definedName name="AGO._89" localSheetId="17">#REF!</definedName>
    <definedName name="AGO._89" localSheetId="33">#REF!</definedName>
    <definedName name="AGO._89" localSheetId="37">#REF!</definedName>
    <definedName name="AGO._89" localSheetId="38">#REF!</definedName>
    <definedName name="AGO._89" localSheetId="47">#REF!</definedName>
    <definedName name="AGO._89" localSheetId="81">#REF!</definedName>
    <definedName name="AGO._89" localSheetId="36">#REF!</definedName>
    <definedName name="AGO._89" localSheetId="1">#REF!</definedName>
    <definedName name="AGO._89" localSheetId="29">#REF!</definedName>
    <definedName name="AGO._89" localSheetId="34">#REF!</definedName>
    <definedName name="AGO._89" localSheetId="48">#REF!</definedName>
    <definedName name="AGO._89" localSheetId="49">#REF!</definedName>
    <definedName name="AGO._89" localSheetId="50">#REF!</definedName>
    <definedName name="AGO._89" localSheetId="82">#REF!</definedName>
    <definedName name="AGO._89" localSheetId="83">#REF!</definedName>
    <definedName name="AGO._89" localSheetId="84">#REF!</definedName>
    <definedName name="AGO._89" localSheetId="22">#REF!</definedName>
    <definedName name="AGO._89" localSheetId="23">#REF!</definedName>
    <definedName name="AGO._89">#REF!</definedName>
    <definedName name="Agregados" localSheetId="15">#REF!</definedName>
    <definedName name="Agregados" localSheetId="17">#REF!</definedName>
    <definedName name="Agregados" localSheetId="47">#REF!</definedName>
    <definedName name="Agregados" localSheetId="36">'[57]Ganancias o Pérdidas BC'!$C$10:$H$34</definedName>
    <definedName name="Agregados" localSheetId="1">'[57]Ganancias o Pérdidas BC'!$C$10:$H$34</definedName>
    <definedName name="Agregados" localSheetId="29">'[57]Ganancias o Pérdidas BC'!$C$10:$H$34</definedName>
    <definedName name="Agregados" localSheetId="48">#REF!</definedName>
    <definedName name="Agregados" localSheetId="49">#REF!</definedName>
    <definedName name="Agregados" localSheetId="50">#REF!</definedName>
    <definedName name="Agregados" localSheetId="84">'[57]Ganancias o Pérdidas BC'!$C$10:$H$34</definedName>
    <definedName name="Agregados" localSheetId="22">#REF!</definedName>
    <definedName name="Agregados" localSheetId="23">'[57]Ganancias o Pérdidas BC'!$C$10:$H$34</definedName>
    <definedName name="Agregados">#REF!</definedName>
    <definedName name="ah" localSheetId="86" hidden="1">{"Riqfin97",#N/A,FALSE,"Tran";"Riqfinpro",#N/A,FALSE,"Tran"}</definedName>
    <definedName name="ah" localSheetId="87" hidden="1">{"Riqfin97",#N/A,FALSE,"Tran";"Riqfinpro",#N/A,FALSE,"Tran"}</definedName>
    <definedName name="ah" localSheetId="88" hidden="1">{"Riqfin97",#N/A,FALSE,"Tran";"Riqfinpro",#N/A,FALSE,"Tran"}</definedName>
    <definedName name="ah" localSheetId="89" hidden="1">{"Riqfin97",#N/A,FALSE,"Tran";"Riqfinpro",#N/A,FALSE,"Tran"}</definedName>
    <definedName name="ah" localSheetId="91" hidden="1">{"Riqfin97",#N/A,FALSE,"Tran";"Riqfinpro",#N/A,FALSE,"Tran"}</definedName>
    <definedName name="ah" localSheetId="92" hidden="1">{"Riqfin97",#N/A,FALSE,"Tran";"Riqfinpro",#N/A,FALSE,"Tran"}</definedName>
    <definedName name="ah" localSheetId="93" hidden="1">{"Riqfin97",#N/A,FALSE,"Tran";"Riqfinpro",#N/A,FALSE,"Tran"}</definedName>
    <definedName name="ah" localSheetId="15" hidden="1">{"Riqfin97",#N/A,FALSE,"Tran";"Riqfinpro",#N/A,FALSE,"Tran"}</definedName>
    <definedName name="ah" localSheetId="16" hidden="1">{"Riqfin97",#N/A,FALSE,"Tran";"Riqfinpro",#N/A,FALSE,"Tran"}</definedName>
    <definedName name="ah" localSheetId="17" hidden="1">{"Riqfin97",#N/A,FALSE,"Tran";"Riqfinpro",#N/A,FALSE,"Tran"}</definedName>
    <definedName name="ah" localSheetId="25" hidden="1">{"Riqfin97",#N/A,FALSE,"Tran";"Riqfinpro",#N/A,FALSE,"Tran"}</definedName>
    <definedName name="ah" localSheetId="26" hidden="1">{"Riqfin97",#N/A,FALSE,"Tran";"Riqfinpro",#N/A,FALSE,"Tran"}</definedName>
    <definedName name="ah" localSheetId="28" hidden="1">{"Riqfin97",#N/A,FALSE,"Tran";"Riqfinpro",#N/A,FALSE,"Tran"}</definedName>
    <definedName name="ah" localSheetId="33" hidden="1">{"Riqfin97",#N/A,FALSE,"Tran";"Riqfinpro",#N/A,FALSE,"Tran"}</definedName>
    <definedName name="ah" localSheetId="37" hidden="1">{"Riqfin97",#N/A,FALSE,"Tran";"Riqfinpro",#N/A,FALSE,"Tran"}</definedName>
    <definedName name="ah" localSheetId="8" hidden="1">{"Riqfin97",#N/A,FALSE,"Tran";"Riqfinpro",#N/A,FALSE,"Tran"}</definedName>
    <definedName name="ah" localSheetId="9" hidden="1">{"Riqfin97",#N/A,FALSE,"Tran";"Riqfinpro",#N/A,FALSE,"Tran"}</definedName>
    <definedName name="ah" localSheetId="10" hidden="1">{"Riqfin97",#N/A,FALSE,"Tran";"Riqfinpro",#N/A,FALSE,"Tran"}</definedName>
    <definedName name="ah" localSheetId="11" hidden="1">{"Riqfin97",#N/A,FALSE,"Tran";"Riqfinpro",#N/A,FALSE,"Tran"}</definedName>
    <definedName name="ah" localSheetId="38" hidden="1">{"Riqfin97",#N/A,FALSE,"Tran";"Riqfinpro",#N/A,FALSE,"Tran"}</definedName>
    <definedName name="ah" localSheetId="47" hidden="1">{"Riqfin97",#N/A,FALSE,"Tran";"Riqfinpro",#N/A,FALSE,"Tran"}</definedName>
    <definedName name="ah" localSheetId="81" hidden="1">{"Riqfin97",#N/A,FALSE,"Tran";"Riqfinpro",#N/A,FALSE,"Tran"}</definedName>
    <definedName name="ah" localSheetId="36" hidden="1">{"Riqfin97",#N/A,FALSE,"Tran";"Riqfinpro",#N/A,FALSE,"Tran"}</definedName>
    <definedName name="ah" localSheetId="1" hidden="1">{"Riqfin97",#N/A,FALSE,"Tran";"Riqfinpro",#N/A,FALSE,"Tran"}</definedName>
    <definedName name="ah" localSheetId="24" hidden="1">{"Riqfin97",#N/A,FALSE,"Tran";"Riqfinpro",#N/A,FALSE,"Tran"}</definedName>
    <definedName name="ah" localSheetId="27" hidden="1">{"Riqfin97",#N/A,FALSE,"Tran";"Riqfinpro",#N/A,FALSE,"Tran"}</definedName>
    <definedName name="ah" localSheetId="29" hidden="1">{"Riqfin97",#N/A,FALSE,"Tran";"Riqfinpro",#N/A,FALSE,"Tran"}</definedName>
    <definedName name="ah" localSheetId="34" hidden="1">{"Riqfin97",#N/A,FALSE,"Tran";"Riqfinpro",#N/A,FALSE,"Tran"}</definedName>
    <definedName name="ah" localSheetId="35" hidden="1">{"Riqfin97",#N/A,FALSE,"Tran";"Riqfinpro",#N/A,FALSE,"Tran"}</definedName>
    <definedName name="ah" localSheetId="39" hidden="1">{"Riqfin97",#N/A,FALSE,"Tran";"Riqfinpro",#N/A,FALSE,"Tran"}</definedName>
    <definedName name="ah" localSheetId="40" hidden="1">{"Riqfin97",#N/A,FALSE,"Tran";"Riqfinpro",#N/A,FALSE,"Tran"}</definedName>
    <definedName name="ah" localSheetId="3" hidden="1">{"Riqfin97",#N/A,FALSE,"Tran";"Riqfinpro",#N/A,FALSE,"Tran"}</definedName>
    <definedName name="ah" localSheetId="41" hidden="1">{"Riqfin97",#N/A,FALSE,"Tran";"Riqfinpro",#N/A,FALSE,"Tran"}</definedName>
    <definedName name="ah" localSheetId="42" hidden="1">{"Riqfin97",#N/A,FALSE,"Tran";"Riqfinpro",#N/A,FALSE,"Tran"}</definedName>
    <definedName name="ah" localSheetId="43" hidden="1">{"Riqfin97",#N/A,FALSE,"Tran";"Riqfinpro",#N/A,FALSE,"Tran"}</definedName>
    <definedName name="ah" localSheetId="44" hidden="1">{"Riqfin97",#N/A,FALSE,"Tran";"Riqfinpro",#N/A,FALSE,"Tran"}</definedName>
    <definedName name="ah" localSheetId="48" hidden="1">{"Riqfin97",#N/A,FALSE,"Tran";"Riqfinpro",#N/A,FALSE,"Tran"}</definedName>
    <definedName name="ah" localSheetId="49" hidden="1">{"Riqfin97",#N/A,FALSE,"Tran";"Riqfinpro",#N/A,FALSE,"Tran"}</definedName>
    <definedName name="ah" localSheetId="50" hidden="1">{"Riqfin97",#N/A,FALSE,"Tran";"Riqfinpro",#N/A,FALSE,"Tran"}</definedName>
    <definedName name="ah" localSheetId="62" hidden="1">{"Riqfin97",#N/A,FALSE,"Tran";"Riqfinpro",#N/A,FALSE,"Tran"}</definedName>
    <definedName name="ah" localSheetId="63" hidden="1">{"Riqfin97",#N/A,FALSE,"Tran";"Riqfinpro",#N/A,FALSE,"Tran"}</definedName>
    <definedName name="ah" localSheetId="64" hidden="1">{"Riqfin97",#N/A,FALSE,"Tran";"Riqfinpro",#N/A,FALSE,"Tran"}</definedName>
    <definedName name="ah" localSheetId="65" hidden="1">{"Riqfin97",#N/A,FALSE,"Tran";"Riqfinpro",#N/A,FALSE,"Tran"}</definedName>
    <definedName name="ah" localSheetId="66" hidden="1">{"Riqfin97",#N/A,FALSE,"Tran";"Riqfinpro",#N/A,FALSE,"Tran"}</definedName>
    <definedName name="ah" localSheetId="67" hidden="1">{"Riqfin97",#N/A,FALSE,"Tran";"Riqfinpro",#N/A,FALSE,"Tran"}</definedName>
    <definedName name="ah" localSheetId="69" hidden="1">{"Riqfin97",#N/A,FALSE,"Tran";"Riqfinpro",#N/A,FALSE,"Tran"}</definedName>
    <definedName name="ah" localSheetId="70" hidden="1">{"Riqfin97",#N/A,FALSE,"Tran";"Riqfinpro",#N/A,FALSE,"Tran"}</definedName>
    <definedName name="ah" localSheetId="82" hidden="1">{"Riqfin97",#N/A,FALSE,"Tran";"Riqfinpro",#N/A,FALSE,"Tran"}</definedName>
    <definedName name="ah" localSheetId="83" hidden="1">{"Riqfin97",#N/A,FALSE,"Tran";"Riqfinpro",#N/A,FALSE,"Tran"}</definedName>
    <definedName name="ah" localSheetId="84" hidden="1">{"Riqfin97",#N/A,FALSE,"Tran";"Riqfinpro",#N/A,FALSE,"Tran"}</definedName>
    <definedName name="ah" localSheetId="85" hidden="1">{"Riqfin97",#N/A,FALSE,"Tran";"Riqfinpro",#N/A,FALSE,"Tran"}</definedName>
    <definedName name="ah" localSheetId="22" hidden="1">{"Riqfin97",#N/A,FALSE,"Tran";"Riqfinpro",#N/A,FALSE,"Tran"}</definedName>
    <definedName name="ah" localSheetId="23" hidden="1">{"Riqfin97",#N/A,FALSE,"Tran";"Riqfinpro",#N/A,FALSE,"Tran"}</definedName>
    <definedName name="ah" hidden="1">{"Riqfin97",#N/A,FALSE,"Tran";"Riqfinpro",#N/A,FALSE,"Tran"}</definedName>
    <definedName name="AI" localSheetId="86">'[60]Expenditure &amp; Saving'!$AF$1:$AF$65536</definedName>
    <definedName name="AI" localSheetId="87">'[60]Expenditure &amp; Saving'!$AF$1:$AF$65536</definedName>
    <definedName name="AI" localSheetId="88">'[60]Expenditure &amp; Saving'!$AF$1:$AF$65536</definedName>
    <definedName name="AI" localSheetId="89">'[60]Expenditure &amp; Saving'!$AF$1:$AF$65536</definedName>
    <definedName name="AI" localSheetId="91">'[60]Expenditure &amp; Saving'!$AF$1:$AF$65536</definedName>
    <definedName name="AI" localSheetId="92">'[60]Expenditure &amp; Saving'!$AF$1:$AF$65536</definedName>
    <definedName name="AI" localSheetId="93">'[60]Expenditure &amp; Saving'!$AF$1:$AF$65536</definedName>
    <definedName name="AI" localSheetId="15">#REF!</definedName>
    <definedName name="AI" localSheetId="17">#REF!</definedName>
    <definedName name="AI" localSheetId="10">'[60]Expenditure &amp; Saving'!$AF$1:$AF$65536</definedName>
    <definedName name="AI" localSheetId="11">'[60]Expenditure &amp; Saving'!$AF$1:$AF$65536</definedName>
    <definedName name="AI" localSheetId="47">#REF!</definedName>
    <definedName name="AI" localSheetId="36">'[60]Expenditure &amp; Saving'!$AF$1:$AF$65536</definedName>
    <definedName name="AI" localSheetId="1">'[60]Expenditure &amp; Saving'!$AF$1:$AF$65536</definedName>
    <definedName name="AI" localSheetId="29">'[60]Expenditure &amp; Saving'!$AF$1:$AF$65536</definedName>
    <definedName name="AI" localSheetId="34">'[60]Expenditure &amp; Saving'!$AF$1:$AF$65536</definedName>
    <definedName name="AI" localSheetId="39">'[60]Expenditure &amp; Saving'!$AF$1:$AF$65536</definedName>
    <definedName name="AI" localSheetId="48">#REF!</definedName>
    <definedName name="AI" localSheetId="49">'[60]Expenditure &amp; Saving'!$AF$1:$AF$65536</definedName>
    <definedName name="AI" localSheetId="50">'[60]Expenditure &amp; Saving'!$AF$1:$AF$65536</definedName>
    <definedName name="AI" localSheetId="70">'[60]Expenditure &amp; Saving'!$AF$1:$AF$65536</definedName>
    <definedName name="AI" localSheetId="83">'[60]Expenditure &amp; Saving'!$AF$1:$AF$65536</definedName>
    <definedName name="AI" localSheetId="84">'[60]Expenditure &amp; Saving'!$AF$1:$AF$65536</definedName>
    <definedName name="AI" localSheetId="22">#REF!</definedName>
    <definedName name="AI" localSheetId="23">'[60]Expenditure &amp; Saving'!$AF$1:$AF$65536</definedName>
    <definedName name="AI">#REF!</definedName>
    <definedName name="aj" localSheetId="86" hidden="1">{"Riqfin97",#N/A,FALSE,"Tran";"Riqfinpro",#N/A,FALSE,"Tran"}</definedName>
    <definedName name="aj" localSheetId="87" hidden="1">{"Riqfin97",#N/A,FALSE,"Tran";"Riqfinpro",#N/A,FALSE,"Tran"}</definedName>
    <definedName name="aj" localSheetId="88" hidden="1">{"Riqfin97",#N/A,FALSE,"Tran";"Riqfinpro",#N/A,FALSE,"Tran"}</definedName>
    <definedName name="aj" localSheetId="89" hidden="1">{"Riqfin97",#N/A,FALSE,"Tran";"Riqfinpro",#N/A,FALSE,"Tran"}</definedName>
    <definedName name="aj" localSheetId="91" hidden="1">{"Riqfin97",#N/A,FALSE,"Tran";"Riqfinpro",#N/A,FALSE,"Tran"}</definedName>
    <definedName name="aj" localSheetId="92" hidden="1">{"Riqfin97",#N/A,FALSE,"Tran";"Riqfinpro",#N/A,FALSE,"Tran"}</definedName>
    <definedName name="aj" localSheetId="93" hidden="1">{"Riqfin97",#N/A,FALSE,"Tran";"Riqfinpro",#N/A,FALSE,"Tran"}</definedName>
    <definedName name="aj" localSheetId="15" hidden="1">{"Riqfin97",#N/A,FALSE,"Tran";"Riqfinpro",#N/A,FALSE,"Tran"}</definedName>
    <definedName name="aj" localSheetId="16" hidden="1">{"Riqfin97",#N/A,FALSE,"Tran";"Riqfinpro",#N/A,FALSE,"Tran"}</definedName>
    <definedName name="aj" localSheetId="17" hidden="1">{"Riqfin97",#N/A,FALSE,"Tran";"Riqfinpro",#N/A,FALSE,"Tran"}</definedName>
    <definedName name="aj" localSheetId="25" hidden="1">{"Riqfin97",#N/A,FALSE,"Tran";"Riqfinpro",#N/A,FALSE,"Tran"}</definedName>
    <definedName name="aj" localSheetId="26" hidden="1">{"Riqfin97",#N/A,FALSE,"Tran";"Riqfinpro",#N/A,FALSE,"Tran"}</definedName>
    <definedName name="aj" localSheetId="28" hidden="1">{"Riqfin97",#N/A,FALSE,"Tran";"Riqfinpro",#N/A,FALSE,"Tran"}</definedName>
    <definedName name="aj" localSheetId="33" hidden="1">{"Riqfin97",#N/A,FALSE,"Tran";"Riqfinpro",#N/A,FALSE,"Tran"}</definedName>
    <definedName name="aj" localSheetId="37" hidden="1">{"Riqfin97",#N/A,FALSE,"Tran";"Riqfinpro",#N/A,FALSE,"Tran"}</definedName>
    <definedName name="aj" localSheetId="8" hidden="1">{"Riqfin97",#N/A,FALSE,"Tran";"Riqfinpro",#N/A,FALSE,"Tran"}</definedName>
    <definedName name="aj" localSheetId="9" hidden="1">{"Riqfin97",#N/A,FALSE,"Tran";"Riqfinpro",#N/A,FALSE,"Tran"}</definedName>
    <definedName name="aj" localSheetId="10" hidden="1">{"Riqfin97",#N/A,FALSE,"Tran";"Riqfinpro",#N/A,FALSE,"Tran"}</definedName>
    <definedName name="aj" localSheetId="11" hidden="1">{"Riqfin97",#N/A,FALSE,"Tran";"Riqfinpro",#N/A,FALSE,"Tran"}</definedName>
    <definedName name="aj" localSheetId="38" hidden="1">{"Riqfin97",#N/A,FALSE,"Tran";"Riqfinpro",#N/A,FALSE,"Tran"}</definedName>
    <definedName name="aj" localSheetId="47" hidden="1">{"Riqfin97",#N/A,FALSE,"Tran";"Riqfinpro",#N/A,FALSE,"Tran"}</definedName>
    <definedName name="aj" localSheetId="81" hidden="1">{"Riqfin97",#N/A,FALSE,"Tran";"Riqfinpro",#N/A,FALSE,"Tran"}</definedName>
    <definedName name="aj" localSheetId="36" hidden="1">{"Riqfin97",#N/A,FALSE,"Tran";"Riqfinpro",#N/A,FALSE,"Tran"}</definedName>
    <definedName name="aj" localSheetId="1" hidden="1">{"Riqfin97",#N/A,FALSE,"Tran";"Riqfinpro",#N/A,FALSE,"Tran"}</definedName>
    <definedName name="aj" localSheetId="24" hidden="1">{"Riqfin97",#N/A,FALSE,"Tran";"Riqfinpro",#N/A,FALSE,"Tran"}</definedName>
    <definedName name="aj" localSheetId="27" hidden="1">{"Riqfin97",#N/A,FALSE,"Tran";"Riqfinpro",#N/A,FALSE,"Tran"}</definedName>
    <definedName name="aj" localSheetId="29" hidden="1">{"Riqfin97",#N/A,FALSE,"Tran";"Riqfinpro",#N/A,FALSE,"Tran"}</definedName>
    <definedName name="aj" localSheetId="34" hidden="1">{"Riqfin97",#N/A,FALSE,"Tran";"Riqfinpro",#N/A,FALSE,"Tran"}</definedName>
    <definedName name="aj" localSheetId="35" hidden="1">{"Riqfin97",#N/A,FALSE,"Tran";"Riqfinpro",#N/A,FALSE,"Tran"}</definedName>
    <definedName name="aj" localSheetId="39" hidden="1">{"Riqfin97",#N/A,FALSE,"Tran";"Riqfinpro",#N/A,FALSE,"Tran"}</definedName>
    <definedName name="aj" localSheetId="40" hidden="1">{"Riqfin97",#N/A,FALSE,"Tran";"Riqfinpro",#N/A,FALSE,"Tran"}</definedName>
    <definedName name="aj" localSheetId="3" hidden="1">{"Riqfin97",#N/A,FALSE,"Tran";"Riqfinpro",#N/A,FALSE,"Tran"}</definedName>
    <definedName name="aj" localSheetId="41" hidden="1">{"Riqfin97",#N/A,FALSE,"Tran";"Riqfinpro",#N/A,FALSE,"Tran"}</definedName>
    <definedName name="aj" localSheetId="42" hidden="1">{"Riqfin97",#N/A,FALSE,"Tran";"Riqfinpro",#N/A,FALSE,"Tran"}</definedName>
    <definedName name="aj" localSheetId="43" hidden="1">{"Riqfin97",#N/A,FALSE,"Tran";"Riqfinpro",#N/A,FALSE,"Tran"}</definedName>
    <definedName name="aj" localSheetId="44" hidden="1">{"Riqfin97",#N/A,FALSE,"Tran";"Riqfinpro",#N/A,FALSE,"Tran"}</definedName>
    <definedName name="aj" localSheetId="48" hidden="1">{"Riqfin97",#N/A,FALSE,"Tran";"Riqfinpro",#N/A,FALSE,"Tran"}</definedName>
    <definedName name="aj" localSheetId="49" hidden="1">{"Riqfin97",#N/A,FALSE,"Tran";"Riqfinpro",#N/A,FALSE,"Tran"}</definedName>
    <definedName name="aj" localSheetId="50" hidden="1">{"Riqfin97",#N/A,FALSE,"Tran";"Riqfinpro",#N/A,FALSE,"Tran"}</definedName>
    <definedName name="aj" localSheetId="62" hidden="1">{"Riqfin97",#N/A,FALSE,"Tran";"Riqfinpro",#N/A,FALSE,"Tran"}</definedName>
    <definedName name="aj" localSheetId="63" hidden="1">{"Riqfin97",#N/A,FALSE,"Tran";"Riqfinpro",#N/A,FALSE,"Tran"}</definedName>
    <definedName name="aj" localSheetId="64" hidden="1">{"Riqfin97",#N/A,FALSE,"Tran";"Riqfinpro",#N/A,FALSE,"Tran"}</definedName>
    <definedName name="aj" localSheetId="65" hidden="1">{"Riqfin97",#N/A,FALSE,"Tran";"Riqfinpro",#N/A,FALSE,"Tran"}</definedName>
    <definedName name="aj" localSheetId="66" hidden="1">{"Riqfin97",#N/A,FALSE,"Tran";"Riqfinpro",#N/A,FALSE,"Tran"}</definedName>
    <definedName name="aj" localSheetId="67" hidden="1">{"Riqfin97",#N/A,FALSE,"Tran";"Riqfinpro",#N/A,FALSE,"Tran"}</definedName>
    <definedName name="aj" localSheetId="69" hidden="1">{"Riqfin97",#N/A,FALSE,"Tran";"Riqfinpro",#N/A,FALSE,"Tran"}</definedName>
    <definedName name="aj" localSheetId="70" hidden="1">{"Riqfin97",#N/A,FALSE,"Tran";"Riqfinpro",#N/A,FALSE,"Tran"}</definedName>
    <definedName name="aj" localSheetId="82" hidden="1">{"Riqfin97",#N/A,FALSE,"Tran";"Riqfinpro",#N/A,FALSE,"Tran"}</definedName>
    <definedName name="aj" localSheetId="83" hidden="1">{"Riqfin97",#N/A,FALSE,"Tran";"Riqfinpro",#N/A,FALSE,"Tran"}</definedName>
    <definedName name="aj" localSheetId="84" hidden="1">{"Riqfin97",#N/A,FALSE,"Tran";"Riqfinpro",#N/A,FALSE,"Tran"}</definedName>
    <definedName name="aj" localSheetId="85" hidden="1">{"Riqfin97",#N/A,FALSE,"Tran";"Riqfinpro",#N/A,FALSE,"Tran"}</definedName>
    <definedName name="aj" localSheetId="22" hidden="1">{"Riqfin97",#N/A,FALSE,"Tran";"Riqfinpro",#N/A,FALSE,"Tran"}</definedName>
    <definedName name="aj" localSheetId="23" hidden="1">{"Riqfin97",#N/A,FALSE,"Tran";"Riqfinpro",#N/A,FALSE,"Tran"}</definedName>
    <definedName name="aj" hidden="1">{"Riqfin97",#N/A,FALSE,"Tran";"Riqfinpro",#N/A,FALSE,"Tran"}</definedName>
    <definedName name="AJU00" localSheetId="86">#REF!</definedName>
    <definedName name="AJU00" localSheetId="87">#REF!</definedName>
    <definedName name="AJU00" localSheetId="88">#REF!</definedName>
    <definedName name="AJU00" localSheetId="89">#REF!</definedName>
    <definedName name="AJU00" localSheetId="91">#REF!</definedName>
    <definedName name="AJU00" localSheetId="92">#REF!</definedName>
    <definedName name="AJU00" localSheetId="93">#REF!</definedName>
    <definedName name="AJU00" localSheetId="15">#REF!</definedName>
    <definedName name="AJU00" localSheetId="17">#REF!</definedName>
    <definedName name="AJU00" localSheetId="33">#REF!</definedName>
    <definedName name="AJU00" localSheetId="37">#REF!</definedName>
    <definedName name="AJU00" localSheetId="38">#REF!</definedName>
    <definedName name="AJU00" localSheetId="47">#REF!</definedName>
    <definedName name="AJU00" localSheetId="81">#REF!</definedName>
    <definedName name="AJU00" localSheetId="36">#REF!</definedName>
    <definedName name="AJU00" localSheetId="1">#REF!</definedName>
    <definedName name="AJU00" localSheetId="29">#REF!</definedName>
    <definedName name="AJU00" localSheetId="34">#REF!</definedName>
    <definedName name="AJU00" localSheetId="48">#REF!</definedName>
    <definedName name="AJU00" localSheetId="49">#REF!</definedName>
    <definedName name="AJU00" localSheetId="50">#REF!</definedName>
    <definedName name="AJU00" localSheetId="82">#REF!</definedName>
    <definedName name="AJU00" localSheetId="83">#REF!</definedName>
    <definedName name="AJU00" localSheetId="84">#REF!</definedName>
    <definedName name="AJU00" localSheetId="22">#REF!</definedName>
    <definedName name="AJU00" localSheetId="23">#REF!</definedName>
    <definedName name="AJU00">#REF!</definedName>
    <definedName name="AJUSTE" localSheetId="15">#REF!</definedName>
    <definedName name="AJUSTE" localSheetId="17">#REF!</definedName>
    <definedName name="AJUSTE" localSheetId="47">#REF!</definedName>
    <definedName name="AJUSTE" localSheetId="36">[61]GYP!$A$2</definedName>
    <definedName name="AJUSTE" localSheetId="1">[61]GYP!$A$2</definedName>
    <definedName name="AJUSTE" localSheetId="29">[61]GYP!$A$2</definedName>
    <definedName name="AJUSTE" localSheetId="48">#REF!</definedName>
    <definedName name="AJUSTE" localSheetId="49">#REF!</definedName>
    <definedName name="AJUSTE" localSheetId="50">#REF!</definedName>
    <definedName name="AJUSTE" localSheetId="84">[61]GYP!$A$2</definedName>
    <definedName name="AJUSTE" localSheetId="22">#REF!</definedName>
    <definedName name="AJUSTE" localSheetId="23">[61]GYP!$A$2</definedName>
    <definedName name="AJUSTE">#REF!</definedName>
    <definedName name="AJUSTE2" localSheetId="86">[62]GYP!$A$2</definedName>
    <definedName name="AJUSTE2" localSheetId="87">[62]GYP!$A$2</definedName>
    <definedName name="AJUSTE2" localSheetId="88">[62]GYP!$A$2</definedName>
    <definedName name="AJUSTE2" localSheetId="89">[62]GYP!$A$2</definedName>
    <definedName name="AJUSTE2" localSheetId="91">[62]GYP!$A$2</definedName>
    <definedName name="AJUSTE2" localSheetId="92">[62]GYP!$A$2</definedName>
    <definedName name="AJUSTE2" localSheetId="93">[62]GYP!$A$2</definedName>
    <definedName name="AJUSTE2" localSheetId="15">#REF!</definedName>
    <definedName name="AJUSTE2" localSheetId="17">#REF!</definedName>
    <definedName name="AJUSTE2" localSheetId="10">[62]GYP!$A$2</definedName>
    <definedName name="AJUSTE2" localSheetId="11">[62]GYP!$A$2</definedName>
    <definedName name="AJUSTE2" localSheetId="47">#REF!</definedName>
    <definedName name="AJUSTE2" localSheetId="36">[62]GYP!$A$2</definedName>
    <definedName name="AJUSTE2" localSheetId="1">[62]GYP!$A$2</definedName>
    <definedName name="AJUSTE2" localSheetId="29">[62]GYP!$A$2</definedName>
    <definedName name="AJUSTE2" localSheetId="34">[62]GYP!$A$2</definedName>
    <definedName name="AJUSTE2" localSheetId="39">[62]GYP!$A$2</definedName>
    <definedName name="AJUSTE2" localSheetId="48">#REF!</definedName>
    <definedName name="AJUSTE2" localSheetId="49">[62]GYP!$A$2</definedName>
    <definedName name="AJUSTE2" localSheetId="50">[62]GYP!$A$2</definedName>
    <definedName name="AJUSTE2" localSheetId="70">[62]GYP!$A$2</definedName>
    <definedName name="AJUSTE2" localSheetId="83">[62]GYP!$A$2</definedName>
    <definedName name="AJUSTE2" localSheetId="84">[62]GYP!$A$2</definedName>
    <definedName name="AJUSTE2" localSheetId="22">#REF!</definedName>
    <definedName name="AJUSTE2" localSheetId="23">[62]GYP!$A$2</definedName>
    <definedName name="AJUSTE2">#REF!</definedName>
    <definedName name="AJUV00" localSheetId="86">#REF!</definedName>
    <definedName name="AJUV00" localSheetId="87">#REF!</definedName>
    <definedName name="AJUV00" localSheetId="88">#REF!</definedName>
    <definedName name="AJUV00" localSheetId="89">#REF!</definedName>
    <definedName name="AJUV00" localSheetId="91">#REF!</definedName>
    <definedName name="AJUV00" localSheetId="92">#REF!</definedName>
    <definedName name="AJUV00" localSheetId="93">#REF!</definedName>
    <definedName name="AJUV00" localSheetId="15">#REF!</definedName>
    <definedName name="AJUV00" localSheetId="16">#REF!</definedName>
    <definedName name="AJUV00" localSheetId="17">#REF!</definedName>
    <definedName name="AJUV00" localSheetId="33">#REF!</definedName>
    <definedName name="AJUV00" localSheetId="37">#REF!</definedName>
    <definedName name="AJUV00" localSheetId="38">#REF!</definedName>
    <definedName name="AJUV00" localSheetId="47">#REF!</definedName>
    <definedName name="AJUV00" localSheetId="81">#REF!</definedName>
    <definedName name="AJUV00" localSheetId="36">#REF!</definedName>
    <definedName name="AJUV00" localSheetId="1">#REF!</definedName>
    <definedName name="AJUV00" localSheetId="34">#REF!</definedName>
    <definedName name="AJUV00" localSheetId="39">#REF!</definedName>
    <definedName name="AJUV00" localSheetId="48">#REF!</definedName>
    <definedName name="AJUV00" localSheetId="49">#REF!</definedName>
    <definedName name="AJUV00" localSheetId="50">#REF!</definedName>
    <definedName name="AJUV00" localSheetId="70">#REF!</definedName>
    <definedName name="AJUV00" localSheetId="82">#REF!</definedName>
    <definedName name="AJUV00" localSheetId="83">#REF!</definedName>
    <definedName name="AJUV00" localSheetId="84">#REF!</definedName>
    <definedName name="AJUV00" localSheetId="22">#REF!</definedName>
    <definedName name="AJUV00" localSheetId="23">#REF!</definedName>
    <definedName name="AJUV00">#REF!</definedName>
    <definedName name="AJUV97" localSheetId="86">#REF!</definedName>
    <definedName name="AJUV97" localSheetId="87">#REF!</definedName>
    <definedName name="AJUV97" localSheetId="88">#REF!</definedName>
    <definedName name="AJUV97" localSheetId="89">#REF!</definedName>
    <definedName name="AJUV97" localSheetId="91">#REF!</definedName>
    <definedName name="AJUV97" localSheetId="92">#REF!</definedName>
    <definedName name="AJUV97" localSheetId="93">#REF!</definedName>
    <definedName name="AJUV97" localSheetId="15">#REF!</definedName>
    <definedName name="AJUV97" localSheetId="16">#REF!</definedName>
    <definedName name="AJUV97" localSheetId="17">#REF!</definedName>
    <definedName name="AJUV97" localSheetId="47">#REF!</definedName>
    <definedName name="AJUV97" localSheetId="81">#REF!</definedName>
    <definedName name="AJUV97" localSheetId="36">#REF!</definedName>
    <definedName name="AJUV97" localSheetId="1">#REF!</definedName>
    <definedName name="AJUV97" localSheetId="34">#REF!</definedName>
    <definedName name="AJUV97" localSheetId="48">#REF!</definedName>
    <definedName name="AJUV97" localSheetId="49">#REF!</definedName>
    <definedName name="AJUV97" localSheetId="50">#REF!</definedName>
    <definedName name="AJUV97" localSheetId="70">#REF!</definedName>
    <definedName name="AJUV97" localSheetId="82">#REF!</definedName>
    <definedName name="AJUV97" localSheetId="83">#REF!</definedName>
    <definedName name="AJUV97" localSheetId="22">#REF!</definedName>
    <definedName name="AJUV97" localSheetId="23">#REF!</definedName>
    <definedName name="AJUV97">#REF!</definedName>
    <definedName name="AJUV98" localSheetId="86">#REF!</definedName>
    <definedName name="AJUV98" localSheetId="87">#REF!</definedName>
    <definedName name="AJUV98" localSheetId="88">#REF!</definedName>
    <definedName name="AJUV98" localSheetId="89">#REF!</definedName>
    <definedName name="AJUV98" localSheetId="91">#REF!</definedName>
    <definedName name="AJUV98" localSheetId="92">#REF!</definedName>
    <definedName name="AJUV98" localSheetId="93">#REF!</definedName>
    <definedName name="AJUV98" localSheetId="15">#REF!</definedName>
    <definedName name="AJUV98" localSheetId="16">#REF!</definedName>
    <definedName name="AJUV98" localSheetId="17">#REF!</definedName>
    <definedName name="AJUV98" localSheetId="47">#REF!</definedName>
    <definedName name="AJUV98" localSheetId="81">#REF!</definedName>
    <definedName name="AJUV98" localSheetId="36">#REF!</definedName>
    <definedName name="AJUV98" localSheetId="1">#REF!</definedName>
    <definedName name="AJUV98" localSheetId="34">#REF!</definedName>
    <definedName name="AJUV98" localSheetId="48">#REF!</definedName>
    <definedName name="AJUV98" localSheetId="49">#REF!</definedName>
    <definedName name="AJUV98" localSheetId="50">#REF!</definedName>
    <definedName name="AJUV98" localSheetId="70">#REF!</definedName>
    <definedName name="AJUV98" localSheetId="82">#REF!</definedName>
    <definedName name="AJUV98" localSheetId="83">#REF!</definedName>
    <definedName name="AJUV98" localSheetId="22">#REF!</definedName>
    <definedName name="AJUV98" localSheetId="23">#REF!</definedName>
    <definedName name="AJUV98">#REF!</definedName>
    <definedName name="AJUV99" localSheetId="86">#REF!</definedName>
    <definedName name="AJUV99" localSheetId="87">#REF!</definedName>
    <definedName name="AJUV99" localSheetId="88">#REF!</definedName>
    <definedName name="AJUV99" localSheetId="89">#REF!</definedName>
    <definedName name="AJUV99" localSheetId="91">#REF!</definedName>
    <definedName name="AJUV99" localSheetId="92">#REF!</definedName>
    <definedName name="AJUV99" localSheetId="93">#REF!</definedName>
    <definedName name="AJUV99" localSheetId="15">#REF!</definedName>
    <definedName name="AJUV99" localSheetId="17">#REF!</definedName>
    <definedName name="AJUV99" localSheetId="47">#REF!</definedName>
    <definedName name="AJUV99" localSheetId="81">#REF!</definedName>
    <definedName name="AJUV99" localSheetId="36">#REF!</definedName>
    <definedName name="AJUV99" localSheetId="1">#REF!</definedName>
    <definedName name="AJUV99" localSheetId="34">#REF!</definedName>
    <definedName name="AJUV99" localSheetId="48">#REF!</definedName>
    <definedName name="AJUV99" localSheetId="49">#REF!</definedName>
    <definedName name="AJUV99" localSheetId="50">#REF!</definedName>
    <definedName name="AJUV99" localSheetId="82">#REF!</definedName>
    <definedName name="AJUV99" localSheetId="83">#REF!</definedName>
    <definedName name="AJUV99" localSheetId="22">#REF!</definedName>
    <definedName name="AJUV99" localSheetId="23">#REF!</definedName>
    <definedName name="AJUV99">#REF!</definedName>
    <definedName name="al" localSheetId="86" hidden="1">{"Riqfin97",#N/A,FALSE,"Tran";"Riqfinpro",#N/A,FALSE,"Tran"}</definedName>
    <definedName name="al" localSheetId="87" hidden="1">{"Riqfin97",#N/A,FALSE,"Tran";"Riqfinpro",#N/A,FALSE,"Tran"}</definedName>
    <definedName name="al" localSheetId="88" hidden="1">{"Riqfin97",#N/A,FALSE,"Tran";"Riqfinpro",#N/A,FALSE,"Tran"}</definedName>
    <definedName name="al" localSheetId="89" hidden="1">{"Riqfin97",#N/A,FALSE,"Tran";"Riqfinpro",#N/A,FALSE,"Tran"}</definedName>
    <definedName name="al" localSheetId="91" hidden="1">{"Riqfin97",#N/A,FALSE,"Tran";"Riqfinpro",#N/A,FALSE,"Tran"}</definedName>
    <definedName name="al" localSheetId="92" hidden="1">{"Riqfin97",#N/A,FALSE,"Tran";"Riqfinpro",#N/A,FALSE,"Tran"}</definedName>
    <definedName name="al" localSheetId="93" hidden="1">{"Riqfin97",#N/A,FALSE,"Tran";"Riqfinpro",#N/A,FALSE,"Tran"}</definedName>
    <definedName name="al" localSheetId="15" hidden="1">{"Riqfin97",#N/A,FALSE,"Tran";"Riqfinpro",#N/A,FALSE,"Tran"}</definedName>
    <definedName name="al" localSheetId="16" hidden="1">{"Riqfin97",#N/A,FALSE,"Tran";"Riqfinpro",#N/A,FALSE,"Tran"}</definedName>
    <definedName name="al" localSheetId="17" hidden="1">{"Riqfin97",#N/A,FALSE,"Tran";"Riqfinpro",#N/A,FALSE,"Tran"}</definedName>
    <definedName name="al" localSheetId="25" hidden="1">{"Riqfin97",#N/A,FALSE,"Tran";"Riqfinpro",#N/A,FALSE,"Tran"}</definedName>
    <definedName name="al" localSheetId="26" hidden="1">{"Riqfin97",#N/A,FALSE,"Tran";"Riqfinpro",#N/A,FALSE,"Tran"}</definedName>
    <definedName name="al" localSheetId="28" hidden="1">{"Riqfin97",#N/A,FALSE,"Tran";"Riqfinpro",#N/A,FALSE,"Tran"}</definedName>
    <definedName name="al" localSheetId="33" hidden="1">{"Riqfin97",#N/A,FALSE,"Tran";"Riqfinpro",#N/A,FALSE,"Tran"}</definedName>
    <definedName name="al" localSheetId="37" hidden="1">{"Riqfin97",#N/A,FALSE,"Tran";"Riqfinpro",#N/A,FALSE,"Tran"}</definedName>
    <definedName name="al" localSheetId="8" hidden="1">{"Riqfin97",#N/A,FALSE,"Tran";"Riqfinpro",#N/A,FALSE,"Tran"}</definedName>
    <definedName name="al" localSheetId="9" hidden="1">{"Riqfin97",#N/A,FALSE,"Tran";"Riqfinpro",#N/A,FALSE,"Tran"}</definedName>
    <definedName name="al" localSheetId="10" hidden="1">{"Riqfin97",#N/A,FALSE,"Tran";"Riqfinpro",#N/A,FALSE,"Tran"}</definedName>
    <definedName name="al" localSheetId="11" hidden="1">{"Riqfin97",#N/A,FALSE,"Tran";"Riqfinpro",#N/A,FALSE,"Tran"}</definedName>
    <definedName name="al" localSheetId="38" hidden="1">{"Riqfin97",#N/A,FALSE,"Tran";"Riqfinpro",#N/A,FALSE,"Tran"}</definedName>
    <definedName name="al" localSheetId="47" hidden="1">{"Riqfin97",#N/A,FALSE,"Tran";"Riqfinpro",#N/A,FALSE,"Tran"}</definedName>
    <definedName name="al" localSheetId="81" hidden="1">{"Riqfin97",#N/A,FALSE,"Tran";"Riqfinpro",#N/A,FALSE,"Tran"}</definedName>
    <definedName name="al" localSheetId="36" hidden="1">{"Riqfin97",#N/A,FALSE,"Tran";"Riqfinpro",#N/A,FALSE,"Tran"}</definedName>
    <definedName name="al" localSheetId="1" hidden="1">{"Riqfin97",#N/A,FALSE,"Tran";"Riqfinpro",#N/A,FALSE,"Tran"}</definedName>
    <definedName name="al" localSheetId="24" hidden="1">{"Riqfin97",#N/A,FALSE,"Tran";"Riqfinpro",#N/A,FALSE,"Tran"}</definedName>
    <definedName name="al" localSheetId="27" hidden="1">{"Riqfin97",#N/A,FALSE,"Tran";"Riqfinpro",#N/A,FALSE,"Tran"}</definedName>
    <definedName name="al" localSheetId="29" hidden="1">{"Riqfin97",#N/A,FALSE,"Tran";"Riqfinpro",#N/A,FALSE,"Tran"}</definedName>
    <definedName name="al" localSheetId="34" hidden="1">{"Riqfin97",#N/A,FALSE,"Tran";"Riqfinpro",#N/A,FALSE,"Tran"}</definedName>
    <definedName name="al" localSheetId="35" hidden="1">{"Riqfin97",#N/A,FALSE,"Tran";"Riqfinpro",#N/A,FALSE,"Tran"}</definedName>
    <definedName name="al" localSheetId="39" hidden="1">{"Riqfin97",#N/A,FALSE,"Tran";"Riqfinpro",#N/A,FALSE,"Tran"}</definedName>
    <definedName name="al" localSheetId="40" hidden="1">{"Riqfin97",#N/A,FALSE,"Tran";"Riqfinpro",#N/A,FALSE,"Tran"}</definedName>
    <definedName name="al" localSheetId="3" hidden="1">{"Riqfin97",#N/A,FALSE,"Tran";"Riqfinpro",#N/A,FALSE,"Tran"}</definedName>
    <definedName name="al" localSheetId="41" hidden="1">{"Riqfin97",#N/A,FALSE,"Tran";"Riqfinpro",#N/A,FALSE,"Tran"}</definedName>
    <definedName name="al" localSheetId="42" hidden="1">{"Riqfin97",#N/A,FALSE,"Tran";"Riqfinpro",#N/A,FALSE,"Tran"}</definedName>
    <definedName name="al" localSheetId="43" hidden="1">{"Riqfin97",#N/A,FALSE,"Tran";"Riqfinpro",#N/A,FALSE,"Tran"}</definedName>
    <definedName name="al" localSheetId="44" hidden="1">{"Riqfin97",#N/A,FALSE,"Tran";"Riqfinpro",#N/A,FALSE,"Tran"}</definedName>
    <definedName name="al" localSheetId="48" hidden="1">{"Riqfin97",#N/A,FALSE,"Tran";"Riqfinpro",#N/A,FALSE,"Tran"}</definedName>
    <definedName name="al" localSheetId="49" hidden="1">{"Riqfin97",#N/A,FALSE,"Tran";"Riqfinpro",#N/A,FALSE,"Tran"}</definedName>
    <definedName name="al" localSheetId="50" hidden="1">{"Riqfin97",#N/A,FALSE,"Tran";"Riqfinpro",#N/A,FALSE,"Tran"}</definedName>
    <definedName name="al" localSheetId="62" hidden="1">{"Riqfin97",#N/A,FALSE,"Tran";"Riqfinpro",#N/A,FALSE,"Tran"}</definedName>
    <definedName name="al" localSheetId="63" hidden="1">{"Riqfin97",#N/A,FALSE,"Tran";"Riqfinpro",#N/A,FALSE,"Tran"}</definedName>
    <definedName name="al" localSheetId="64" hidden="1">{"Riqfin97",#N/A,FALSE,"Tran";"Riqfinpro",#N/A,FALSE,"Tran"}</definedName>
    <definedName name="al" localSheetId="65" hidden="1">{"Riqfin97",#N/A,FALSE,"Tran";"Riqfinpro",#N/A,FALSE,"Tran"}</definedName>
    <definedName name="al" localSheetId="66" hidden="1">{"Riqfin97",#N/A,FALSE,"Tran";"Riqfinpro",#N/A,FALSE,"Tran"}</definedName>
    <definedName name="al" localSheetId="67" hidden="1">{"Riqfin97",#N/A,FALSE,"Tran";"Riqfinpro",#N/A,FALSE,"Tran"}</definedName>
    <definedName name="al" localSheetId="69" hidden="1">{"Riqfin97",#N/A,FALSE,"Tran";"Riqfinpro",#N/A,FALSE,"Tran"}</definedName>
    <definedName name="al" localSheetId="70" hidden="1">{"Riqfin97",#N/A,FALSE,"Tran";"Riqfinpro",#N/A,FALSE,"Tran"}</definedName>
    <definedName name="al" localSheetId="82" hidden="1">{"Riqfin97",#N/A,FALSE,"Tran";"Riqfinpro",#N/A,FALSE,"Tran"}</definedName>
    <definedName name="al" localSheetId="83" hidden="1">{"Riqfin97",#N/A,FALSE,"Tran";"Riqfinpro",#N/A,FALSE,"Tran"}</definedName>
    <definedName name="al" localSheetId="84" hidden="1">{"Riqfin97",#N/A,FALSE,"Tran";"Riqfinpro",#N/A,FALSE,"Tran"}</definedName>
    <definedName name="al" localSheetId="85" hidden="1">{"Riqfin97",#N/A,FALSE,"Tran";"Riqfinpro",#N/A,FALSE,"Tran"}</definedName>
    <definedName name="al" localSheetId="22" hidden="1">{"Riqfin97",#N/A,FALSE,"Tran";"Riqfinpro",#N/A,FALSE,"Tran"}</definedName>
    <definedName name="al" localSheetId="23" hidden="1">{"Riqfin97",#N/A,FALSE,"Tran";"Riqfinpro",#N/A,FALSE,"Tran"}</definedName>
    <definedName name="al" hidden="1">{"Riqfin97",#N/A,FALSE,"Tran";"Riqfinpro",#N/A,FALSE,"Tran"}</definedName>
    <definedName name="alimento">#N/A</definedName>
    <definedName name="alj" localSheetId="86" hidden="1">{"Riqfin97",#N/A,FALSE,"Tran";"Riqfinpro",#N/A,FALSE,"Tran"}</definedName>
    <definedName name="alj" localSheetId="87" hidden="1">{"Riqfin97",#N/A,FALSE,"Tran";"Riqfinpro",#N/A,FALSE,"Tran"}</definedName>
    <definedName name="alj" localSheetId="88" hidden="1">{"Riqfin97",#N/A,FALSE,"Tran";"Riqfinpro",#N/A,FALSE,"Tran"}</definedName>
    <definedName name="alj" localSheetId="89" hidden="1">{"Riqfin97",#N/A,FALSE,"Tran";"Riqfinpro",#N/A,FALSE,"Tran"}</definedName>
    <definedName name="alj" localSheetId="91" hidden="1">{"Riqfin97",#N/A,FALSE,"Tran";"Riqfinpro",#N/A,FALSE,"Tran"}</definedName>
    <definedName name="alj" localSheetId="92" hidden="1">{"Riqfin97",#N/A,FALSE,"Tran";"Riqfinpro",#N/A,FALSE,"Tran"}</definedName>
    <definedName name="alj" localSheetId="93" hidden="1">{"Riqfin97",#N/A,FALSE,"Tran";"Riqfinpro",#N/A,FALSE,"Tran"}</definedName>
    <definedName name="alj" localSheetId="15" hidden="1">{"Riqfin97",#N/A,FALSE,"Tran";"Riqfinpro",#N/A,FALSE,"Tran"}</definedName>
    <definedName name="alj" localSheetId="16" hidden="1">{"Riqfin97",#N/A,FALSE,"Tran";"Riqfinpro",#N/A,FALSE,"Tran"}</definedName>
    <definedName name="alj" localSheetId="17" hidden="1">{"Riqfin97",#N/A,FALSE,"Tran";"Riqfinpro",#N/A,FALSE,"Tran"}</definedName>
    <definedName name="alj" localSheetId="25" hidden="1">{"Riqfin97",#N/A,FALSE,"Tran";"Riqfinpro",#N/A,FALSE,"Tran"}</definedName>
    <definedName name="alj" localSheetId="26" hidden="1">{"Riqfin97",#N/A,FALSE,"Tran";"Riqfinpro",#N/A,FALSE,"Tran"}</definedName>
    <definedName name="alj" localSheetId="28" hidden="1">{"Riqfin97",#N/A,FALSE,"Tran";"Riqfinpro",#N/A,FALSE,"Tran"}</definedName>
    <definedName name="alj" localSheetId="33" hidden="1">{"Riqfin97",#N/A,FALSE,"Tran";"Riqfinpro",#N/A,FALSE,"Tran"}</definedName>
    <definedName name="alj" localSheetId="37" hidden="1">{"Riqfin97",#N/A,FALSE,"Tran";"Riqfinpro",#N/A,FALSE,"Tran"}</definedName>
    <definedName name="alj" localSheetId="8" hidden="1">{"Riqfin97",#N/A,FALSE,"Tran";"Riqfinpro",#N/A,FALSE,"Tran"}</definedName>
    <definedName name="alj" localSheetId="9" hidden="1">{"Riqfin97",#N/A,FALSE,"Tran";"Riqfinpro",#N/A,FALSE,"Tran"}</definedName>
    <definedName name="alj" localSheetId="10" hidden="1">{"Riqfin97",#N/A,FALSE,"Tran";"Riqfinpro",#N/A,FALSE,"Tran"}</definedName>
    <definedName name="alj" localSheetId="11" hidden="1">{"Riqfin97",#N/A,FALSE,"Tran";"Riqfinpro",#N/A,FALSE,"Tran"}</definedName>
    <definedName name="alj" localSheetId="38" hidden="1">{"Riqfin97",#N/A,FALSE,"Tran";"Riqfinpro",#N/A,FALSE,"Tran"}</definedName>
    <definedName name="alj" localSheetId="47" hidden="1">{"Riqfin97",#N/A,FALSE,"Tran";"Riqfinpro",#N/A,FALSE,"Tran"}</definedName>
    <definedName name="alj" localSheetId="81" hidden="1">{"Riqfin97",#N/A,FALSE,"Tran";"Riqfinpro",#N/A,FALSE,"Tran"}</definedName>
    <definedName name="alj" localSheetId="36" hidden="1">{"Riqfin97",#N/A,FALSE,"Tran";"Riqfinpro",#N/A,FALSE,"Tran"}</definedName>
    <definedName name="alj" localSheetId="1" hidden="1">{"Riqfin97",#N/A,FALSE,"Tran";"Riqfinpro",#N/A,FALSE,"Tran"}</definedName>
    <definedName name="alj" localSheetId="24" hidden="1">{"Riqfin97",#N/A,FALSE,"Tran";"Riqfinpro",#N/A,FALSE,"Tran"}</definedName>
    <definedName name="alj" localSheetId="27" hidden="1">{"Riqfin97",#N/A,FALSE,"Tran";"Riqfinpro",#N/A,FALSE,"Tran"}</definedName>
    <definedName name="alj" localSheetId="29" hidden="1">{"Riqfin97",#N/A,FALSE,"Tran";"Riqfinpro",#N/A,FALSE,"Tran"}</definedName>
    <definedName name="alj" localSheetId="34" hidden="1">{"Riqfin97",#N/A,FALSE,"Tran";"Riqfinpro",#N/A,FALSE,"Tran"}</definedName>
    <definedName name="alj" localSheetId="35" hidden="1">{"Riqfin97",#N/A,FALSE,"Tran";"Riqfinpro",#N/A,FALSE,"Tran"}</definedName>
    <definedName name="alj" localSheetId="39" hidden="1">{"Riqfin97",#N/A,FALSE,"Tran";"Riqfinpro",#N/A,FALSE,"Tran"}</definedName>
    <definedName name="alj" localSheetId="40" hidden="1">{"Riqfin97",#N/A,FALSE,"Tran";"Riqfinpro",#N/A,FALSE,"Tran"}</definedName>
    <definedName name="alj" localSheetId="3" hidden="1">{"Riqfin97",#N/A,FALSE,"Tran";"Riqfinpro",#N/A,FALSE,"Tran"}</definedName>
    <definedName name="alj" localSheetId="41" hidden="1">{"Riqfin97",#N/A,FALSE,"Tran";"Riqfinpro",#N/A,FALSE,"Tran"}</definedName>
    <definedName name="alj" localSheetId="42" hidden="1">{"Riqfin97",#N/A,FALSE,"Tran";"Riqfinpro",#N/A,FALSE,"Tran"}</definedName>
    <definedName name="alj" localSheetId="43" hidden="1">{"Riqfin97",#N/A,FALSE,"Tran";"Riqfinpro",#N/A,FALSE,"Tran"}</definedName>
    <definedName name="alj" localSheetId="44" hidden="1">{"Riqfin97",#N/A,FALSE,"Tran";"Riqfinpro",#N/A,FALSE,"Tran"}</definedName>
    <definedName name="alj" localSheetId="48" hidden="1">{"Riqfin97",#N/A,FALSE,"Tran";"Riqfinpro",#N/A,FALSE,"Tran"}</definedName>
    <definedName name="alj" localSheetId="49" hidden="1">{"Riqfin97",#N/A,FALSE,"Tran";"Riqfinpro",#N/A,FALSE,"Tran"}</definedName>
    <definedName name="alj" localSheetId="50" hidden="1">{"Riqfin97",#N/A,FALSE,"Tran";"Riqfinpro",#N/A,FALSE,"Tran"}</definedName>
    <definedName name="alj" localSheetId="62" hidden="1">{"Riqfin97",#N/A,FALSE,"Tran";"Riqfinpro",#N/A,FALSE,"Tran"}</definedName>
    <definedName name="alj" localSheetId="63" hidden="1">{"Riqfin97",#N/A,FALSE,"Tran";"Riqfinpro",#N/A,FALSE,"Tran"}</definedName>
    <definedName name="alj" localSheetId="64" hidden="1">{"Riqfin97",#N/A,FALSE,"Tran";"Riqfinpro",#N/A,FALSE,"Tran"}</definedName>
    <definedName name="alj" localSheetId="65" hidden="1">{"Riqfin97",#N/A,FALSE,"Tran";"Riqfinpro",#N/A,FALSE,"Tran"}</definedName>
    <definedName name="alj" localSheetId="66" hidden="1">{"Riqfin97",#N/A,FALSE,"Tran";"Riqfinpro",#N/A,FALSE,"Tran"}</definedName>
    <definedName name="alj" localSheetId="67" hidden="1">{"Riqfin97",#N/A,FALSE,"Tran";"Riqfinpro",#N/A,FALSE,"Tran"}</definedName>
    <definedName name="alj" localSheetId="69" hidden="1">{"Riqfin97",#N/A,FALSE,"Tran";"Riqfinpro",#N/A,FALSE,"Tran"}</definedName>
    <definedName name="alj" localSheetId="70" hidden="1">{"Riqfin97",#N/A,FALSE,"Tran";"Riqfinpro",#N/A,FALSE,"Tran"}</definedName>
    <definedName name="alj" localSheetId="82" hidden="1">{"Riqfin97",#N/A,FALSE,"Tran";"Riqfinpro",#N/A,FALSE,"Tran"}</definedName>
    <definedName name="alj" localSheetId="83" hidden="1">{"Riqfin97",#N/A,FALSE,"Tran";"Riqfinpro",#N/A,FALSE,"Tran"}</definedName>
    <definedName name="alj" localSheetId="84" hidden="1">{"Riqfin97",#N/A,FALSE,"Tran";"Riqfinpro",#N/A,FALSE,"Tran"}</definedName>
    <definedName name="alj" localSheetId="85" hidden="1">{"Riqfin97",#N/A,FALSE,"Tran";"Riqfinpro",#N/A,FALSE,"Tran"}</definedName>
    <definedName name="alj" localSheetId="22" hidden="1">{"Riqfin97",#N/A,FALSE,"Tran";"Riqfinpro",#N/A,FALSE,"Tran"}</definedName>
    <definedName name="alj" localSheetId="23" hidden="1">{"Riqfin97",#N/A,FALSE,"Tran";"Riqfinpro",#N/A,FALSE,"Tran"}</definedName>
    <definedName name="alj" hidden="1">{"Riqfin97",#N/A,FALSE,"Tran";"Riqfinpro",#N/A,FALSE,"Tran"}</definedName>
    <definedName name="ALL" localSheetId="15">#REF!</definedName>
    <definedName name="ALL" localSheetId="16">#REF!</definedName>
    <definedName name="ALL" localSheetId="17">#REF!</definedName>
    <definedName name="ALL" localSheetId="28">#REF!</definedName>
    <definedName name="ALL" localSheetId="47">#REF!</definedName>
    <definedName name="ALL" localSheetId="36">'[3]Imp:DSA output'!$C$9:$R$464</definedName>
    <definedName name="ALL" localSheetId="1">'[3]Imp:DSA output'!$C$9:$R$464</definedName>
    <definedName name="ALL" localSheetId="27">#REF!</definedName>
    <definedName name="ALL" localSheetId="29">'[3]Imp:DSA output'!$C$9:$R$464</definedName>
    <definedName name="ALL" localSheetId="30">'[3]Imp:DSA output'!$C$9:$R$464</definedName>
    <definedName name="ALL" localSheetId="31">'[3]Imp:DSA output'!$C$9:$R$464</definedName>
    <definedName name="ALL" localSheetId="32">'[3]Imp:DSA output'!$C$9:$R$464</definedName>
    <definedName name="ALL" localSheetId="48">#REF!</definedName>
    <definedName name="ALL" localSheetId="49">#REF!</definedName>
    <definedName name="ALL" localSheetId="50">#REF!</definedName>
    <definedName name="ALL" localSheetId="69">#REF!</definedName>
    <definedName name="ALL" localSheetId="84">'[3]Imp:DSA output'!$C$9:$R$464</definedName>
    <definedName name="ALL" localSheetId="22">#REF!</definedName>
    <definedName name="ALL" localSheetId="23">'[3]Imp:DSA output'!$C$9:$R$464</definedName>
    <definedName name="ALL">#REF!</definedName>
    <definedName name="ALLBIRR" localSheetId="86">#REF!</definedName>
    <definedName name="ALLBIRR" localSheetId="87">#REF!</definedName>
    <definedName name="ALLBIRR" localSheetId="88">#REF!</definedName>
    <definedName name="ALLBIRR" localSheetId="89">#REF!</definedName>
    <definedName name="ALLBIRR" localSheetId="91">#REF!</definedName>
    <definedName name="ALLBIRR" localSheetId="92">#REF!</definedName>
    <definedName name="ALLBIRR" localSheetId="93">#REF!</definedName>
    <definedName name="ALLBIRR" localSheetId="15">#REF!</definedName>
    <definedName name="ALLBIRR" localSheetId="16">#REF!</definedName>
    <definedName name="ALLBIRR" localSheetId="17">#REF!</definedName>
    <definedName name="ALLBIRR" localSheetId="25">#REF!</definedName>
    <definedName name="ALLBIRR" localSheetId="26">#REF!</definedName>
    <definedName name="ALLBIRR" localSheetId="28">#REF!</definedName>
    <definedName name="ALLBIRR" localSheetId="33">#REF!</definedName>
    <definedName name="ALLBIRR" localSheetId="37">#REF!</definedName>
    <definedName name="ALLBIRR" localSheetId="38">#REF!</definedName>
    <definedName name="ALLBIRR" localSheetId="47">#REF!</definedName>
    <definedName name="ALLBIRR" localSheetId="81">#REF!</definedName>
    <definedName name="ALLBIRR" localSheetId="36">#REF!</definedName>
    <definedName name="ALLBIRR" localSheetId="1">#REF!</definedName>
    <definedName name="ALLBIRR" localSheetId="27">#REF!</definedName>
    <definedName name="ALLBIRR" localSheetId="34">#REF!</definedName>
    <definedName name="ALLBIRR" localSheetId="39">#REF!</definedName>
    <definedName name="ALLBIRR" localSheetId="40">#REF!</definedName>
    <definedName name="ALLBIRR" localSheetId="44">#REF!</definedName>
    <definedName name="ALLBIRR" localSheetId="48">#REF!</definedName>
    <definedName name="ALLBIRR" localSheetId="49">#REF!</definedName>
    <definedName name="ALLBIRR" localSheetId="50">#REF!</definedName>
    <definedName name="ALLBIRR" localSheetId="62">#REF!</definedName>
    <definedName name="ALLBIRR" localSheetId="63">#REF!</definedName>
    <definedName name="ALLBIRR" localSheetId="69">#REF!</definedName>
    <definedName name="ALLBIRR" localSheetId="70">#REF!</definedName>
    <definedName name="ALLBIRR" localSheetId="82">#REF!</definedName>
    <definedName name="ALLBIRR" localSheetId="83">#REF!</definedName>
    <definedName name="ALLBIRR" localSheetId="84">#REF!</definedName>
    <definedName name="ALLBIRR" localSheetId="22">#REF!</definedName>
    <definedName name="ALLBIRR" localSheetId="23">#REF!</definedName>
    <definedName name="ALLBIRR">#REF!</definedName>
    <definedName name="AllData" localSheetId="86">#REF!</definedName>
    <definedName name="AllData" localSheetId="87">#REF!</definedName>
    <definedName name="AllData" localSheetId="88">#REF!</definedName>
    <definedName name="AllData" localSheetId="89">#REF!</definedName>
    <definedName name="AllData" localSheetId="91">#REF!</definedName>
    <definedName name="AllData" localSheetId="92">#REF!</definedName>
    <definedName name="AllData" localSheetId="93">#REF!</definedName>
    <definedName name="AllData" localSheetId="15">#REF!</definedName>
    <definedName name="AllData" localSheetId="16">#REF!</definedName>
    <definedName name="AllData" localSheetId="17">#REF!</definedName>
    <definedName name="AllData" localSheetId="25">#REF!</definedName>
    <definedName name="AllData" localSheetId="28">#REF!</definedName>
    <definedName name="AllData" localSheetId="47">#REF!</definedName>
    <definedName name="AllData" localSheetId="81">#REF!</definedName>
    <definedName name="AllData" localSheetId="36">#REF!</definedName>
    <definedName name="AllData" localSheetId="1">#REF!</definedName>
    <definedName name="AllData" localSheetId="27">#REF!</definedName>
    <definedName name="AllData" localSheetId="34">#REF!</definedName>
    <definedName name="AllData" localSheetId="39">#REF!</definedName>
    <definedName name="AllData" localSheetId="40">#REF!</definedName>
    <definedName name="AllData" localSheetId="48">#REF!</definedName>
    <definedName name="AllData" localSheetId="49">#REF!</definedName>
    <definedName name="AllData" localSheetId="50">#REF!</definedName>
    <definedName name="AllData" localSheetId="62">#REF!</definedName>
    <definedName name="AllData" localSheetId="63">#REF!</definedName>
    <definedName name="AllData" localSheetId="69">#REF!</definedName>
    <definedName name="AllData" localSheetId="70">#REF!</definedName>
    <definedName name="AllData" localSheetId="82">#REF!</definedName>
    <definedName name="AllData" localSheetId="83">#REF!</definedName>
    <definedName name="AllData" localSheetId="22">#REF!</definedName>
    <definedName name="AllData" localSheetId="23">#REF!</definedName>
    <definedName name="AllData">#REF!</definedName>
    <definedName name="ALLSDR" localSheetId="86">#REF!</definedName>
    <definedName name="ALLSDR" localSheetId="87">#REF!</definedName>
    <definedName name="ALLSDR" localSheetId="88">#REF!</definedName>
    <definedName name="ALLSDR" localSheetId="89">#REF!</definedName>
    <definedName name="ALLSDR" localSheetId="91">#REF!</definedName>
    <definedName name="ALLSDR" localSheetId="92">#REF!</definedName>
    <definedName name="ALLSDR" localSheetId="93">#REF!</definedName>
    <definedName name="ALLSDR" localSheetId="15">#REF!</definedName>
    <definedName name="ALLSDR" localSheetId="16">#REF!</definedName>
    <definedName name="ALLSDR" localSheetId="17">#REF!</definedName>
    <definedName name="ALLSDR" localSheetId="25">#REF!</definedName>
    <definedName name="ALLSDR" localSheetId="28">#REF!</definedName>
    <definedName name="ALLSDR" localSheetId="47">#REF!</definedName>
    <definedName name="ALLSDR" localSheetId="81">#REF!</definedName>
    <definedName name="ALLSDR" localSheetId="36">#REF!</definedName>
    <definedName name="ALLSDR" localSheetId="1">#REF!</definedName>
    <definedName name="ALLSDR" localSheetId="27">#REF!</definedName>
    <definedName name="ALLSDR" localSheetId="34">#REF!</definedName>
    <definedName name="ALLSDR" localSheetId="39">#REF!</definedName>
    <definedName name="ALLSDR" localSheetId="40">#REF!</definedName>
    <definedName name="ALLSDR" localSheetId="48">#REF!</definedName>
    <definedName name="ALLSDR" localSheetId="49">#REF!</definedName>
    <definedName name="ALLSDR" localSheetId="50">#REF!</definedName>
    <definedName name="ALLSDR" localSheetId="62">#REF!</definedName>
    <definedName name="ALLSDR" localSheetId="63">#REF!</definedName>
    <definedName name="ALLSDR" localSheetId="69">#REF!</definedName>
    <definedName name="ALLSDR" localSheetId="70">#REF!</definedName>
    <definedName name="ALLSDR" localSheetId="82">#REF!</definedName>
    <definedName name="ALLSDR" localSheetId="83">#REF!</definedName>
    <definedName name="ALLSDR" localSheetId="22">#REF!</definedName>
    <definedName name="ALLSDR" localSheetId="23">#REF!</definedName>
    <definedName name="ALLSDR">#REF!</definedName>
    <definedName name="alpha" localSheetId="15">#REF!</definedName>
    <definedName name="alpha" localSheetId="17">#REF!</definedName>
    <definedName name="alpha" localSheetId="28">#REF!</definedName>
    <definedName name="alpha" localSheetId="47">#REF!</definedName>
    <definedName name="alpha" localSheetId="36">'[63]Int rate table spreads'!$C$7</definedName>
    <definedName name="alpha" localSheetId="1">'[63]Int rate table spreads'!$C$7</definedName>
    <definedName name="alpha" localSheetId="27">#REF!</definedName>
    <definedName name="alpha" localSheetId="29">'[63]Int rate table spreads'!$C$7</definedName>
    <definedName name="alpha" localSheetId="48">#REF!</definedName>
    <definedName name="alpha" localSheetId="49">#REF!</definedName>
    <definedName name="alpha" localSheetId="50">#REF!</definedName>
    <definedName name="alpha" localSheetId="69">#REF!</definedName>
    <definedName name="alpha" localSheetId="84">'[63]Int rate table spreads'!$C$7</definedName>
    <definedName name="alpha" localSheetId="22">#REF!</definedName>
    <definedName name="alpha" localSheetId="23">'[63]Int rate table spreads'!$C$7</definedName>
    <definedName name="alpha">#REF!</definedName>
    <definedName name="ALRM" localSheetId="86">#REF!</definedName>
    <definedName name="ALRM" localSheetId="87">#REF!</definedName>
    <definedName name="ALRM" localSheetId="88">#REF!</definedName>
    <definedName name="ALRM" localSheetId="89">#REF!</definedName>
    <definedName name="ALRM" localSheetId="91">#REF!</definedName>
    <definedName name="ALRM" localSheetId="92">#REF!</definedName>
    <definedName name="ALRM" localSheetId="93">#REF!</definedName>
    <definedName name="ALRM" localSheetId="15">#REF!</definedName>
    <definedName name="ALRM" localSheetId="16">#REF!</definedName>
    <definedName name="ALRM" localSheetId="17">#REF!</definedName>
    <definedName name="ALRM" localSheetId="33">#REF!</definedName>
    <definedName name="ALRM" localSheetId="37">#REF!</definedName>
    <definedName name="ALRM" localSheetId="38">#REF!</definedName>
    <definedName name="ALRM" localSheetId="47">#REF!</definedName>
    <definedName name="ALRM" localSheetId="81">#REF!</definedName>
    <definedName name="ALRM" localSheetId="36">#REF!</definedName>
    <definedName name="ALRM" localSheetId="1">#REF!</definedName>
    <definedName name="ALRM" localSheetId="34">#REF!</definedName>
    <definedName name="ALRM" localSheetId="39">#REF!</definedName>
    <definedName name="ALRM" localSheetId="48">#REF!</definedName>
    <definedName name="ALRM" localSheetId="49">#REF!</definedName>
    <definedName name="ALRM" localSheetId="50">#REF!</definedName>
    <definedName name="ALRM" localSheetId="70">#REF!</definedName>
    <definedName name="ALRM" localSheetId="82">#REF!</definedName>
    <definedName name="ALRM" localSheetId="83">#REF!</definedName>
    <definedName name="ALRM" localSheetId="84">#REF!</definedName>
    <definedName name="ALRM" localSheetId="22">#REF!</definedName>
    <definedName name="ALRM" localSheetId="23">#REF!</definedName>
    <definedName name="ALRM">#REF!</definedName>
    <definedName name="alter3a" localSheetId="86">#REF!</definedName>
    <definedName name="alter3a" localSheetId="87">#REF!</definedName>
    <definedName name="alter3a" localSheetId="88">#REF!</definedName>
    <definedName name="alter3a" localSheetId="89">#REF!</definedName>
    <definedName name="alter3a" localSheetId="91">#REF!</definedName>
    <definedName name="alter3a" localSheetId="92">#REF!</definedName>
    <definedName name="alter3a" localSheetId="93">#REF!</definedName>
    <definedName name="alter3a" localSheetId="15">#REF!</definedName>
    <definedName name="alter3a" localSheetId="16">#REF!</definedName>
    <definedName name="alter3a" localSheetId="17">#REF!</definedName>
    <definedName name="alter3a" localSheetId="47">#REF!</definedName>
    <definedName name="alter3a" localSheetId="81">#REF!</definedName>
    <definedName name="alter3a" localSheetId="36">#REF!</definedName>
    <definedName name="alter3a" localSheetId="1">#REF!</definedName>
    <definedName name="alter3a" localSheetId="34">#REF!</definedName>
    <definedName name="alter3a" localSheetId="48">#REF!</definedName>
    <definedName name="alter3a" localSheetId="49">#REF!</definedName>
    <definedName name="alter3a" localSheetId="50">#REF!</definedName>
    <definedName name="alter3a" localSheetId="70">#REF!</definedName>
    <definedName name="alter3a" localSheetId="82">#REF!</definedName>
    <definedName name="alter3a" localSheetId="83">#REF!</definedName>
    <definedName name="alter3a" localSheetId="22">#REF!</definedName>
    <definedName name="alter3a" localSheetId="23">#REF!</definedName>
    <definedName name="alter3a">#REF!</definedName>
    <definedName name="alter3b" localSheetId="86">#REF!</definedName>
    <definedName name="alter3b" localSheetId="87">#REF!</definedName>
    <definedName name="alter3b" localSheetId="88">#REF!</definedName>
    <definedName name="alter3b" localSheetId="89">#REF!</definedName>
    <definedName name="alter3b" localSheetId="91">#REF!</definedName>
    <definedName name="alter3b" localSheetId="92">#REF!</definedName>
    <definedName name="alter3b" localSheetId="93">#REF!</definedName>
    <definedName name="alter3b" localSheetId="15">#REF!</definedName>
    <definedName name="alter3b" localSheetId="16">#REF!</definedName>
    <definedName name="alter3b" localSheetId="17">#REF!</definedName>
    <definedName name="alter3b" localSheetId="47">#REF!</definedName>
    <definedName name="alter3b" localSheetId="81">#REF!</definedName>
    <definedName name="alter3b" localSheetId="36">#REF!</definedName>
    <definedName name="alter3b" localSheetId="1">#REF!</definedName>
    <definedName name="alter3b" localSheetId="34">#REF!</definedName>
    <definedName name="alter3b" localSheetId="48">#REF!</definedName>
    <definedName name="alter3b" localSheetId="49">#REF!</definedName>
    <definedName name="alter3b" localSheetId="50">#REF!</definedName>
    <definedName name="alter3b" localSheetId="70">#REF!</definedName>
    <definedName name="alter3b" localSheetId="82">#REF!</definedName>
    <definedName name="alter3b" localSheetId="83">#REF!</definedName>
    <definedName name="alter3b" localSheetId="22">#REF!</definedName>
    <definedName name="alter3b" localSheetId="23">#REF!</definedName>
    <definedName name="alter3b">#REF!</definedName>
    <definedName name="ALTNGDP_R" localSheetId="86">[64]Q1!#REF!</definedName>
    <definedName name="ALTNGDP_R" localSheetId="87">[64]Q1!#REF!</definedName>
    <definedName name="ALTNGDP_R" localSheetId="88">[64]Q1!#REF!</definedName>
    <definedName name="ALTNGDP_R" localSheetId="89">[64]Q1!#REF!</definedName>
    <definedName name="ALTNGDP_R" localSheetId="91">[64]Q1!#REF!</definedName>
    <definedName name="ALTNGDP_R" localSheetId="92">[64]Q1!#REF!</definedName>
    <definedName name="ALTNGDP_R" localSheetId="93">[64]Q1!#REF!</definedName>
    <definedName name="ALTNGDP_R" localSheetId="15">#REF!</definedName>
    <definedName name="ALTNGDP_R" localSheetId="16">#REF!</definedName>
    <definedName name="ALTNGDP_R" localSheetId="17">#REF!</definedName>
    <definedName name="ALTNGDP_R" localSheetId="10">[64]Q1!#REF!</definedName>
    <definedName name="ALTNGDP_R" localSheetId="11">[64]Q1!#REF!</definedName>
    <definedName name="ALTNGDP_R" localSheetId="47">#REF!</definedName>
    <definedName name="ALTNGDP_R" localSheetId="81">[64]Q1!#REF!</definedName>
    <definedName name="ALTNGDP_R" localSheetId="36">[64]Q1!#REF!</definedName>
    <definedName name="ALTNGDP_R" localSheetId="1">[64]Q1!#REF!</definedName>
    <definedName name="ALTNGDP_R" localSheetId="29">[64]Q1!#REF!</definedName>
    <definedName name="ALTNGDP_R" localSheetId="34">[64]Q1!#REF!</definedName>
    <definedName name="ALTNGDP_R" localSheetId="39">[64]Q1!#REF!</definedName>
    <definedName name="ALTNGDP_R" localSheetId="48">#REF!</definedName>
    <definedName name="ALTNGDP_R" localSheetId="49">[64]Q1!#REF!</definedName>
    <definedName name="ALTNGDP_R" localSheetId="50">[64]Q1!#REF!</definedName>
    <definedName name="ALTNGDP_R" localSheetId="70">[64]Q1!#REF!</definedName>
    <definedName name="ALTNGDP_R" localSheetId="82">[64]Q1!#REF!</definedName>
    <definedName name="ALTNGDP_R" localSheetId="83">[64]Q1!#REF!</definedName>
    <definedName name="ALTNGDP_R" localSheetId="84">[64]Q1!#REF!</definedName>
    <definedName name="ALTNGDP_R" localSheetId="22">#REF!</definedName>
    <definedName name="ALTNGDP_R" localSheetId="23">[64]Q1!#REF!</definedName>
    <definedName name="ALTNGDP_R">#REF!</definedName>
    <definedName name="ALTPCPI" localSheetId="86">[64]Q3!#REF!</definedName>
    <definedName name="ALTPCPI" localSheetId="87">[64]Q3!#REF!</definedName>
    <definedName name="ALTPCPI" localSheetId="88">[64]Q3!#REF!</definedName>
    <definedName name="ALTPCPI" localSheetId="89">[64]Q3!#REF!</definedName>
    <definedName name="ALTPCPI" localSheetId="91">[64]Q3!#REF!</definedName>
    <definedName name="ALTPCPI" localSheetId="92">[64]Q3!#REF!</definedName>
    <definedName name="ALTPCPI" localSheetId="93">[64]Q3!#REF!</definedName>
    <definedName name="ALTPCPI" localSheetId="15">#REF!</definedName>
    <definedName name="ALTPCPI" localSheetId="16">#REF!</definedName>
    <definedName name="ALTPCPI" localSheetId="17">#REF!</definedName>
    <definedName name="ALTPCPI" localSheetId="10">[64]Q3!#REF!</definedName>
    <definedName name="ALTPCPI" localSheetId="11">[64]Q3!#REF!</definedName>
    <definedName name="ALTPCPI" localSheetId="47">#REF!</definedName>
    <definedName name="ALTPCPI" localSheetId="81">[64]Q3!#REF!</definedName>
    <definedName name="ALTPCPI" localSheetId="36">[64]Q3!#REF!</definedName>
    <definedName name="ALTPCPI" localSheetId="1">[64]Q3!#REF!</definedName>
    <definedName name="ALTPCPI" localSheetId="29">[64]Q3!#REF!</definedName>
    <definedName name="ALTPCPI" localSheetId="34">[64]Q3!#REF!</definedName>
    <definedName name="ALTPCPI" localSheetId="39">[64]Q3!#REF!</definedName>
    <definedName name="ALTPCPI" localSheetId="48">#REF!</definedName>
    <definedName name="ALTPCPI" localSheetId="49">[64]Q3!#REF!</definedName>
    <definedName name="ALTPCPI" localSheetId="50">[64]Q3!#REF!</definedName>
    <definedName name="ALTPCPI" localSheetId="70">[64]Q3!#REF!</definedName>
    <definedName name="ALTPCPI" localSheetId="82">[64]Q3!#REF!</definedName>
    <definedName name="ALTPCPI" localSheetId="83">[64]Q3!#REF!</definedName>
    <definedName name="ALTPCPI" localSheetId="84">[64]Q3!#REF!</definedName>
    <definedName name="ALTPCPI" localSheetId="22">#REF!</definedName>
    <definedName name="ALTPCPI" localSheetId="23">[64]Q3!#REF!</definedName>
    <definedName name="ALTPCPI">#REF!</definedName>
    <definedName name="amort" localSheetId="86">#REF!</definedName>
    <definedName name="amort" localSheetId="87">#REF!</definedName>
    <definedName name="amort" localSheetId="88">#REF!</definedName>
    <definedName name="amort" localSheetId="89">#REF!</definedName>
    <definedName name="amort" localSheetId="91">#REF!</definedName>
    <definedName name="amort" localSheetId="92">#REF!</definedName>
    <definedName name="amort" localSheetId="93">#REF!</definedName>
    <definedName name="amort" localSheetId="15">#REF!</definedName>
    <definedName name="amort" localSheetId="16">#REF!</definedName>
    <definedName name="amort" localSheetId="17">#REF!</definedName>
    <definedName name="amort" localSheetId="33">#REF!</definedName>
    <definedName name="amort" localSheetId="37">#REF!</definedName>
    <definedName name="amort" localSheetId="38">#REF!</definedName>
    <definedName name="amort" localSheetId="47">#REF!</definedName>
    <definedName name="amort" localSheetId="81">#REF!</definedName>
    <definedName name="amort" localSheetId="36">#REF!</definedName>
    <definedName name="amort" localSheetId="1">#REF!</definedName>
    <definedName name="amort" localSheetId="34">#REF!</definedName>
    <definedName name="amort" localSheetId="39">#REF!</definedName>
    <definedName name="amort" localSheetId="48">#REF!</definedName>
    <definedName name="amort" localSheetId="49">#REF!</definedName>
    <definedName name="amort" localSheetId="50">#REF!</definedName>
    <definedName name="amort" localSheetId="70">#REF!</definedName>
    <definedName name="amort" localSheetId="82">#REF!</definedName>
    <definedName name="amort" localSheetId="83">#REF!</definedName>
    <definedName name="amort" localSheetId="84">#REF!</definedName>
    <definedName name="amort" localSheetId="22">#REF!</definedName>
    <definedName name="amort" localSheetId="23">#REF!</definedName>
    <definedName name="amort">#REF!</definedName>
    <definedName name="AMORTI" localSheetId="86">#REF!</definedName>
    <definedName name="AMORTI" localSheetId="87">#REF!</definedName>
    <definedName name="AMORTI" localSheetId="88">#REF!</definedName>
    <definedName name="AMORTI" localSheetId="89">#REF!</definedName>
    <definedName name="AMORTI" localSheetId="91">#REF!</definedName>
    <definedName name="AMORTI" localSheetId="92">#REF!</definedName>
    <definedName name="AMORTI" localSheetId="93">#REF!</definedName>
    <definedName name="AMORTI" localSheetId="15">#REF!</definedName>
    <definedName name="Amorti" localSheetId="16">#REF!</definedName>
    <definedName name="AMORTI" localSheetId="17">#REF!</definedName>
    <definedName name="AMORTI" localSheetId="25">#REF!</definedName>
    <definedName name="AMORTI" localSheetId="26">#REF!</definedName>
    <definedName name="AMORTI" localSheetId="28">#REF!</definedName>
    <definedName name="AMORTI" localSheetId="47">#REF!</definedName>
    <definedName name="AMORTI" localSheetId="81">#REF!</definedName>
    <definedName name="AMORTI" localSheetId="36">#REF!</definedName>
    <definedName name="AMORTI" localSheetId="1">#REF!</definedName>
    <definedName name="AMORTI" localSheetId="27">#REF!</definedName>
    <definedName name="AMORTI" localSheetId="29">#REF!</definedName>
    <definedName name="AMORTI" localSheetId="30">#N/A</definedName>
    <definedName name="AMORTI" localSheetId="31">#N/A</definedName>
    <definedName name="AMORTI" localSheetId="32">#N/A</definedName>
    <definedName name="AMORTI" localSheetId="34">#REF!</definedName>
    <definedName name="AMORTI" localSheetId="39">#REF!</definedName>
    <definedName name="AMORTI" localSheetId="40">#REF!</definedName>
    <definedName name="AMORTI" localSheetId="44">#REF!</definedName>
    <definedName name="AMORTI" localSheetId="48">#REF!</definedName>
    <definedName name="AMORTI" localSheetId="49">#REF!</definedName>
    <definedName name="AMORTI" localSheetId="50">#REF!</definedName>
    <definedName name="AMORTI" localSheetId="62">#REF!</definedName>
    <definedName name="AMORTI" localSheetId="63">#REF!</definedName>
    <definedName name="AMORTI" localSheetId="69">#REF!</definedName>
    <definedName name="AMORTI" localSheetId="70">#REF!</definedName>
    <definedName name="AMORTI" localSheetId="82">#REF!</definedName>
    <definedName name="AMORTI" localSheetId="83">#REF!</definedName>
    <definedName name="AMORTI" localSheetId="22">#REF!</definedName>
    <definedName name="AMORTI" localSheetId="23">#REF!</definedName>
    <definedName name="AMORTI">#REF!</definedName>
    <definedName name="AMPO5">"Gráfico 8"</definedName>
    <definedName name="AMTZ_NEW" localSheetId="86">[65]Debt!#REF!</definedName>
    <definedName name="AMTZ_NEW" localSheetId="87">[65]Debt!#REF!</definedName>
    <definedName name="AMTZ_NEW" localSheetId="88">[65]Debt!#REF!</definedName>
    <definedName name="AMTZ_NEW" localSheetId="89">[65]Debt!#REF!</definedName>
    <definedName name="AMTZ_NEW" localSheetId="91">[65]Debt!#REF!</definedName>
    <definedName name="AMTZ_NEW" localSheetId="92">[65]Debt!#REF!</definedName>
    <definedName name="AMTZ_NEW" localSheetId="93">[65]Debt!#REF!</definedName>
    <definedName name="AMTZ_NEW" localSheetId="15">#REF!</definedName>
    <definedName name="AMTZ_NEW" localSheetId="17">#REF!</definedName>
    <definedName name="AMTZ_NEW" localSheetId="33">[65]Debt!#REF!</definedName>
    <definedName name="AMTZ_NEW" localSheetId="37">[65]Debt!#REF!</definedName>
    <definedName name="AMTZ_NEW" localSheetId="38">[65]Debt!#REF!</definedName>
    <definedName name="AMTZ_NEW" localSheetId="47">#REF!</definedName>
    <definedName name="AMTZ_NEW" localSheetId="36">[65]Debt!#REF!</definedName>
    <definedName name="AMTZ_NEW" localSheetId="1">[65]Debt!#REF!</definedName>
    <definedName name="AMTZ_NEW" localSheetId="29">[65]Debt!#REF!</definedName>
    <definedName name="AMTZ_NEW" localSheetId="34">[65]Debt!#REF!</definedName>
    <definedName name="AMTZ_NEW" localSheetId="39">[65]Debt!#REF!</definedName>
    <definedName name="AMTZ_NEW" localSheetId="48">#REF!</definedName>
    <definedName name="AMTZ_NEW" localSheetId="49">[65]Debt!#REF!</definedName>
    <definedName name="AMTZ_NEW" localSheetId="50">[65]Debt!#REF!</definedName>
    <definedName name="AMTZ_NEW" localSheetId="83">[65]Debt!#REF!</definedName>
    <definedName name="AMTZ_NEW" localSheetId="84">[65]Debt!#REF!</definedName>
    <definedName name="AMTZ_NEW" localSheetId="22">#REF!</definedName>
    <definedName name="AMTZ_NEW" localSheetId="23">[65]Debt!#REF!</definedName>
    <definedName name="AMTZ_NEW">#REF!</definedName>
    <definedName name="AMTZ_OLD" localSheetId="86">[65]Debt!#REF!</definedName>
    <definedName name="AMTZ_OLD" localSheetId="87">[65]Debt!#REF!</definedName>
    <definedName name="AMTZ_OLD" localSheetId="88">[65]Debt!#REF!</definedName>
    <definedName name="AMTZ_OLD" localSheetId="89">[65]Debt!#REF!</definedName>
    <definedName name="AMTZ_OLD" localSheetId="91">[65]Debt!#REF!</definedName>
    <definedName name="AMTZ_OLD" localSheetId="92">[65]Debt!#REF!</definedName>
    <definedName name="AMTZ_OLD" localSheetId="93">[65]Debt!#REF!</definedName>
    <definedName name="AMTZ_OLD" localSheetId="15">#REF!</definedName>
    <definedName name="AMTZ_OLD" localSheetId="17">#REF!</definedName>
    <definedName name="AMTZ_OLD" localSheetId="33">[65]Debt!#REF!</definedName>
    <definedName name="AMTZ_OLD" localSheetId="37">[65]Debt!#REF!</definedName>
    <definedName name="AMTZ_OLD" localSheetId="38">[65]Debt!#REF!</definedName>
    <definedName name="AMTZ_OLD" localSheetId="47">#REF!</definedName>
    <definedName name="AMTZ_OLD" localSheetId="36">[65]Debt!#REF!</definedName>
    <definedName name="AMTZ_OLD" localSheetId="1">[65]Debt!#REF!</definedName>
    <definedName name="AMTZ_OLD" localSheetId="29">[65]Debt!#REF!</definedName>
    <definedName name="AMTZ_OLD" localSheetId="34">[65]Debt!#REF!</definedName>
    <definedName name="AMTZ_OLD" localSheetId="39">[65]Debt!#REF!</definedName>
    <definedName name="AMTZ_OLD" localSheetId="48">#REF!</definedName>
    <definedName name="AMTZ_OLD" localSheetId="49">[65]Debt!#REF!</definedName>
    <definedName name="AMTZ_OLD" localSheetId="50">[65]Debt!#REF!</definedName>
    <definedName name="AMTZ_OLD" localSheetId="83">[65]Debt!#REF!</definedName>
    <definedName name="AMTZ_OLD" localSheetId="84">[65]Debt!#REF!</definedName>
    <definedName name="AMTZ_OLD" localSheetId="22">#REF!</definedName>
    <definedName name="AMTZ_OLD" localSheetId="23">[65]Debt!#REF!</definedName>
    <definedName name="AMTZ_OLD">#REF!</definedName>
    <definedName name="AMTZ_TOT" localSheetId="86">[65]Debt!#REF!</definedName>
    <definedName name="AMTZ_TOT" localSheetId="87">[65]Debt!#REF!</definedName>
    <definedName name="AMTZ_TOT" localSheetId="88">[65]Debt!#REF!</definedName>
    <definedName name="AMTZ_TOT" localSheetId="89">[65]Debt!#REF!</definedName>
    <definedName name="AMTZ_TOT" localSheetId="91">[65]Debt!#REF!</definedName>
    <definedName name="AMTZ_TOT" localSheetId="92">[65]Debt!#REF!</definedName>
    <definedName name="AMTZ_TOT" localSheetId="93">[65]Debt!#REF!</definedName>
    <definedName name="AMTZ_TOT" localSheetId="15">#REF!</definedName>
    <definedName name="AMTZ_TOT" localSheetId="17">#REF!</definedName>
    <definedName name="AMTZ_TOT" localSheetId="33">[65]Debt!#REF!</definedName>
    <definedName name="AMTZ_TOT" localSheetId="37">[65]Debt!#REF!</definedName>
    <definedName name="AMTZ_TOT" localSheetId="38">[65]Debt!#REF!</definedName>
    <definedName name="AMTZ_TOT" localSheetId="47">#REF!</definedName>
    <definedName name="AMTZ_TOT" localSheetId="36">[65]Debt!#REF!</definedName>
    <definedName name="AMTZ_TOT" localSheetId="1">[65]Debt!#REF!</definedName>
    <definedName name="AMTZ_TOT" localSheetId="29">[65]Debt!#REF!</definedName>
    <definedName name="AMTZ_TOT" localSheetId="34">[65]Debt!#REF!</definedName>
    <definedName name="AMTZ_TOT" localSheetId="39">[65]Debt!#REF!</definedName>
    <definedName name="AMTZ_TOT" localSheetId="48">#REF!</definedName>
    <definedName name="AMTZ_TOT" localSheetId="49">[65]Debt!#REF!</definedName>
    <definedName name="AMTZ_TOT" localSheetId="50">[65]Debt!#REF!</definedName>
    <definedName name="AMTZ_TOT" localSheetId="83">[65]Debt!#REF!</definedName>
    <definedName name="AMTZ_TOT" localSheetId="84">[65]Debt!#REF!</definedName>
    <definedName name="AMTZ_TOT" localSheetId="22">#REF!</definedName>
    <definedName name="AMTZ_TOT" localSheetId="23">[65]Debt!#REF!</definedName>
    <definedName name="AMTZ_TOT">#REF!</definedName>
    <definedName name="ANEXO2" localSheetId="86">[66]BCP!#REF!</definedName>
    <definedName name="ANEXO2" localSheetId="87">[66]BCP!#REF!</definedName>
    <definedName name="ANEXO2" localSheetId="88">[66]BCP!#REF!</definedName>
    <definedName name="ANEXO2" localSheetId="89">[66]BCP!#REF!</definedName>
    <definedName name="ANEXO2" localSheetId="91">[66]BCP!#REF!</definedName>
    <definedName name="ANEXO2" localSheetId="92">[66]BCP!#REF!</definedName>
    <definedName name="ANEXO2" localSheetId="93">[66]BCP!#REF!</definedName>
    <definedName name="ANEXO2" localSheetId="15">#REF!</definedName>
    <definedName name="ANEXO2" localSheetId="16">#REF!</definedName>
    <definedName name="ANEXO2" localSheetId="17">#REF!</definedName>
    <definedName name="ANEXO2" localSheetId="25">[66]BCP!#REF!</definedName>
    <definedName name="ANEXO2" localSheetId="26">[66]BCP!#REF!</definedName>
    <definedName name="ANEXO2" localSheetId="28">#REF!</definedName>
    <definedName name="ANEXO2" localSheetId="47">#REF!</definedName>
    <definedName name="ANEXO2" localSheetId="81">[66]BCP!#REF!</definedName>
    <definedName name="ANEXO2" localSheetId="36">[66]BCP!#REF!</definedName>
    <definedName name="ANEXO2" localSheetId="1">[66]BCP!#REF!</definedName>
    <definedName name="ANEXO2" localSheetId="27">#REF!</definedName>
    <definedName name="ANEXO2" localSheetId="29">[66]BCP!#REF!</definedName>
    <definedName name="ANEXO2" localSheetId="30">[66]BCP!#REF!</definedName>
    <definedName name="ANEXO2" localSheetId="31">[66]BCP!#REF!</definedName>
    <definedName name="ANEXO2" localSheetId="32">[66]BCP!#REF!</definedName>
    <definedName name="ANEXO2" localSheetId="34">[66]BCP!#REF!</definedName>
    <definedName name="ANEXO2" localSheetId="39">[66]BCP!#REF!</definedName>
    <definedName name="ANEXO2" localSheetId="40">#REF!</definedName>
    <definedName name="ANEXO2" localSheetId="44">#REF!</definedName>
    <definedName name="ANEXO2" localSheetId="48">#REF!</definedName>
    <definedName name="ANEXO2" localSheetId="49">[66]BCP!#REF!</definedName>
    <definedName name="ANEXO2" localSheetId="50">[66]BCP!#REF!</definedName>
    <definedName name="ANEXO2" localSheetId="69">#REF!</definedName>
    <definedName name="ANEXO2" localSheetId="70">[66]BCP!#REF!</definedName>
    <definedName name="ANEXO2" localSheetId="82">[66]BCP!#REF!</definedName>
    <definedName name="ANEXO2" localSheetId="83">[66]BCP!#REF!</definedName>
    <definedName name="ANEXO2" localSheetId="84">[66]BCP!#REF!</definedName>
    <definedName name="ANEXO2" localSheetId="22">#REF!</definedName>
    <definedName name="ANEXO2" localSheetId="23">[66]BCP!#REF!</definedName>
    <definedName name="ANEXO2">#REF!</definedName>
    <definedName name="ANEXO3">#N/A</definedName>
    <definedName name="ANEXO4">#N/A</definedName>
    <definedName name="ANEXO5">#N/A</definedName>
    <definedName name="ANEXO6">#N/A</definedName>
    <definedName name="annual" localSheetId="86">[67]Contribution!$C$326:$DC$340</definedName>
    <definedName name="annual" localSheetId="87">[67]Contribution!$C$326:$DC$340</definedName>
    <definedName name="annual" localSheetId="88">[67]Contribution!$C$326:$DC$340</definedName>
    <definedName name="annual" localSheetId="89">[67]Contribution!$C$326:$DC$340</definedName>
    <definedName name="annual" localSheetId="91">[67]Contribution!$C$326:$DC$340</definedName>
    <definedName name="annual" localSheetId="92">[67]Contribution!$C$326:$DC$340</definedName>
    <definedName name="annual" localSheetId="93">[67]Contribution!$C$326:$DC$340</definedName>
    <definedName name="annual" localSheetId="15">#REF!</definedName>
    <definedName name="annual" localSheetId="17">#REF!</definedName>
    <definedName name="annual" localSheetId="10">[67]Contribution!$C$326:$DC$340</definedName>
    <definedName name="annual" localSheetId="11">[67]Contribution!$C$326:$DC$340</definedName>
    <definedName name="annual" localSheetId="47">#REF!</definedName>
    <definedName name="annual" localSheetId="36">[67]Contribution!$C$326:$DC$340</definedName>
    <definedName name="annual" localSheetId="1">[67]Contribution!$C$326:$DC$340</definedName>
    <definedName name="annual" localSheetId="29">[67]Contribution!$C$326:$DC$340</definedName>
    <definedName name="annual" localSheetId="34">[67]Contribution!$C$326:$DC$340</definedName>
    <definedName name="annual" localSheetId="39">[67]Contribution!$C$326:$DC$340</definedName>
    <definedName name="annual" localSheetId="48">#REF!</definedName>
    <definedName name="annual" localSheetId="49">[67]Contribution!$C$326:$DC$340</definedName>
    <definedName name="annual" localSheetId="50">[67]Contribution!$C$326:$DC$340</definedName>
    <definedName name="annual" localSheetId="70">[67]Contribution!$C$326:$DC$340</definedName>
    <definedName name="annual" localSheetId="83">[67]Contribution!$C$326:$DC$340</definedName>
    <definedName name="annual" localSheetId="84">[67]Contribution!$C$326:$DC$340</definedName>
    <definedName name="annual" localSheetId="22">#REF!</definedName>
    <definedName name="annual" localSheetId="23">[67]Contribution!$C$326:$DC$340</definedName>
    <definedName name="annual">#REF!</definedName>
    <definedName name="ANO00" localSheetId="86">#REF!</definedName>
    <definedName name="ANO00" localSheetId="87">#REF!</definedName>
    <definedName name="ANO00" localSheetId="88">#REF!</definedName>
    <definedName name="ANO00" localSheetId="89">#REF!</definedName>
    <definedName name="ANO00" localSheetId="91">#REF!</definedName>
    <definedName name="ANO00" localSheetId="92">#REF!</definedName>
    <definedName name="ANO00" localSheetId="93">#REF!</definedName>
    <definedName name="ANO00" localSheetId="15">#REF!</definedName>
    <definedName name="ANO00" localSheetId="16">#REF!</definedName>
    <definedName name="ANO00" localSheetId="17">#REF!</definedName>
    <definedName name="ANO00" localSheetId="33">#REF!</definedName>
    <definedName name="ANO00" localSheetId="37">#REF!</definedName>
    <definedName name="ANO00" localSheetId="38">#REF!</definedName>
    <definedName name="ANO00" localSheetId="47">#REF!</definedName>
    <definedName name="ANO00" localSheetId="81">#REF!</definedName>
    <definedName name="ANO00" localSheetId="36">#REF!</definedName>
    <definedName name="ANO00" localSheetId="1">#REF!</definedName>
    <definedName name="ANO00" localSheetId="29">#REF!</definedName>
    <definedName name="ANO00" localSheetId="34">#REF!</definedName>
    <definedName name="ANO00" localSheetId="39">#REF!</definedName>
    <definedName name="ANO00" localSheetId="48">#REF!</definedName>
    <definedName name="ANO00" localSheetId="49">#REF!</definedName>
    <definedName name="ANO00" localSheetId="50">#REF!</definedName>
    <definedName name="ANO00" localSheetId="70">#REF!</definedName>
    <definedName name="ANO00" localSheetId="82">#REF!</definedName>
    <definedName name="ANO00" localSheetId="83">#REF!</definedName>
    <definedName name="ANO00" localSheetId="84">#REF!</definedName>
    <definedName name="ANO00" localSheetId="22">#REF!</definedName>
    <definedName name="ANO00" localSheetId="23">#REF!</definedName>
    <definedName name="ANO00">#REF!</definedName>
    <definedName name="ANO00A" localSheetId="86">#REF!</definedName>
    <definedName name="ANO00A" localSheetId="87">#REF!</definedName>
    <definedName name="ANO00A" localSheetId="88">#REF!</definedName>
    <definedName name="ANO00A" localSheetId="89">#REF!</definedName>
    <definedName name="ANO00A" localSheetId="91">#REF!</definedName>
    <definedName name="ANO00A" localSheetId="92">#REF!</definedName>
    <definedName name="ANO00A" localSheetId="93">#REF!</definedName>
    <definedName name="ANO00A" localSheetId="15">#REF!</definedName>
    <definedName name="ANO00A" localSheetId="16">#REF!</definedName>
    <definedName name="ANO00A" localSheetId="17">#REF!</definedName>
    <definedName name="ANO00A" localSheetId="47">#REF!</definedName>
    <definedName name="ANO00A" localSheetId="81">#REF!</definedName>
    <definedName name="ANO00A" localSheetId="36">#REF!</definedName>
    <definedName name="ANO00A" localSheetId="1">#REF!</definedName>
    <definedName name="ANO00A" localSheetId="29">#REF!</definedName>
    <definedName name="ANO00A" localSheetId="34">#REF!</definedName>
    <definedName name="ANO00A" localSheetId="48">#REF!</definedName>
    <definedName name="ANO00A" localSheetId="49">#REF!</definedName>
    <definedName name="ANO00A" localSheetId="50">#REF!</definedName>
    <definedName name="ANO00A" localSheetId="70">#REF!</definedName>
    <definedName name="ANO00A" localSheetId="82">#REF!</definedName>
    <definedName name="ANO00A" localSheetId="83">#REF!</definedName>
    <definedName name="ANO00A" localSheetId="22">#REF!</definedName>
    <definedName name="ANO00A" localSheetId="23">#REF!</definedName>
    <definedName name="ANO00A">#REF!</definedName>
    <definedName name="ANO00B" localSheetId="86">#REF!</definedName>
    <definedName name="ANO00B" localSheetId="87">#REF!</definedName>
    <definedName name="ANO00B" localSheetId="88">#REF!</definedName>
    <definedName name="ANO00B" localSheetId="89">#REF!</definedName>
    <definedName name="ANO00B" localSheetId="91">#REF!</definedName>
    <definedName name="ANO00B" localSheetId="92">#REF!</definedName>
    <definedName name="ANO00B" localSheetId="93">#REF!</definedName>
    <definedName name="ANO00B" localSheetId="15">#REF!</definedName>
    <definedName name="ANO00B" localSheetId="16">#REF!</definedName>
    <definedName name="ANO00B" localSheetId="17">#REF!</definedName>
    <definedName name="ANO00B" localSheetId="47">#REF!</definedName>
    <definedName name="ANO00B" localSheetId="81">#REF!</definedName>
    <definedName name="ANO00B" localSheetId="36">#REF!</definedName>
    <definedName name="ANO00B" localSheetId="1">#REF!</definedName>
    <definedName name="ANO00B" localSheetId="34">#REF!</definedName>
    <definedName name="ANO00B" localSheetId="48">#REF!</definedName>
    <definedName name="ANO00B" localSheetId="49">#REF!</definedName>
    <definedName name="ANO00B" localSheetId="50">#REF!</definedName>
    <definedName name="ANO00B" localSheetId="70">#REF!</definedName>
    <definedName name="ANO00B" localSheetId="82">#REF!</definedName>
    <definedName name="ANO00B" localSheetId="83">#REF!</definedName>
    <definedName name="ANO00B" localSheetId="22">#REF!</definedName>
    <definedName name="ANO00B" localSheetId="23">#REF!</definedName>
    <definedName name="ANO00B">#REF!</definedName>
    <definedName name="ANO97A" localSheetId="86">#REF!</definedName>
    <definedName name="ANO97A" localSheetId="87">#REF!</definedName>
    <definedName name="ANO97A" localSheetId="88">#REF!</definedName>
    <definedName name="ANO97A" localSheetId="89">#REF!</definedName>
    <definedName name="ANO97A" localSheetId="91">#REF!</definedName>
    <definedName name="ANO97A" localSheetId="92">#REF!</definedName>
    <definedName name="ANO97A" localSheetId="93">#REF!</definedName>
    <definedName name="ANO97A" localSheetId="15">#REF!</definedName>
    <definedName name="ANO97A" localSheetId="17">#REF!</definedName>
    <definedName name="ANO97A" localSheetId="47">#REF!</definedName>
    <definedName name="ANO97A" localSheetId="81">#REF!</definedName>
    <definedName name="ANO97A" localSheetId="36">#REF!</definedName>
    <definedName name="ANO97A" localSheetId="1">#REF!</definedName>
    <definedName name="ANO97A" localSheetId="34">#REF!</definedName>
    <definedName name="ANO97A" localSheetId="48">#REF!</definedName>
    <definedName name="ANO97A" localSheetId="49">#REF!</definedName>
    <definedName name="ANO97A" localSheetId="50">#REF!</definedName>
    <definedName name="ANO97A" localSheetId="82">#REF!</definedName>
    <definedName name="ANO97A" localSheetId="83">#REF!</definedName>
    <definedName name="ANO97A" localSheetId="22">#REF!</definedName>
    <definedName name="ANO97A" localSheetId="23">#REF!</definedName>
    <definedName name="ANO97A">#REF!</definedName>
    <definedName name="ANO97B" localSheetId="86">#REF!</definedName>
    <definedName name="ANO97B" localSheetId="87">#REF!</definedName>
    <definedName name="ANO97B" localSheetId="88">#REF!</definedName>
    <definedName name="ANO97B" localSheetId="89">#REF!</definedName>
    <definedName name="ANO97B" localSheetId="91">#REF!</definedName>
    <definedName name="ANO97B" localSheetId="92">#REF!</definedName>
    <definedName name="ANO97B" localSheetId="93">#REF!</definedName>
    <definedName name="ANO97B" localSheetId="15">#REF!</definedName>
    <definedName name="ANO97B" localSheetId="17">#REF!</definedName>
    <definedName name="ANO97B" localSheetId="47">#REF!</definedName>
    <definedName name="ANO97B" localSheetId="81">#REF!</definedName>
    <definedName name="ANO97B" localSheetId="36">#REF!</definedName>
    <definedName name="ANO97B" localSheetId="1">#REF!</definedName>
    <definedName name="ANO97B" localSheetId="34">#REF!</definedName>
    <definedName name="ANO97B" localSheetId="48">#REF!</definedName>
    <definedName name="ANO97B" localSheetId="49">#REF!</definedName>
    <definedName name="ANO97B" localSheetId="50">#REF!</definedName>
    <definedName name="ANO97B" localSheetId="82">#REF!</definedName>
    <definedName name="ANO97B" localSheetId="83">#REF!</definedName>
    <definedName name="ANO97B" localSheetId="22">#REF!</definedName>
    <definedName name="ANO97B" localSheetId="23">#REF!</definedName>
    <definedName name="ANO97B">#REF!</definedName>
    <definedName name="ANO98A" localSheetId="86">#REF!</definedName>
    <definedName name="ANO98A" localSheetId="87">#REF!</definedName>
    <definedName name="ANO98A" localSheetId="88">#REF!</definedName>
    <definedName name="ANO98A" localSheetId="89">#REF!</definedName>
    <definedName name="ANO98A" localSheetId="91">#REF!</definedName>
    <definedName name="ANO98A" localSheetId="92">#REF!</definedName>
    <definedName name="ANO98A" localSheetId="93">#REF!</definedName>
    <definedName name="ANO98A" localSheetId="15">#REF!</definedName>
    <definedName name="ANO98A" localSheetId="17">#REF!</definedName>
    <definedName name="ANO98A" localSheetId="47">#REF!</definedName>
    <definedName name="ANO98A" localSheetId="81">#REF!</definedName>
    <definedName name="ANO98A" localSheetId="36">#REF!</definedName>
    <definedName name="ANO98A" localSheetId="1">#REF!</definedName>
    <definedName name="ANO98A" localSheetId="34">#REF!</definedName>
    <definedName name="ANO98A" localSheetId="48">#REF!</definedName>
    <definedName name="ANO98A" localSheetId="49">#REF!</definedName>
    <definedName name="ANO98A" localSheetId="50">#REF!</definedName>
    <definedName name="ANO98A" localSheetId="82">#REF!</definedName>
    <definedName name="ANO98A" localSheetId="83">#REF!</definedName>
    <definedName name="ANO98A" localSheetId="22">#REF!</definedName>
    <definedName name="ANO98A" localSheetId="23">#REF!</definedName>
    <definedName name="ANO98A">#REF!</definedName>
    <definedName name="ANO98B" localSheetId="86">#REF!</definedName>
    <definedName name="ANO98B" localSheetId="87">#REF!</definedName>
    <definedName name="ANO98B" localSheetId="88">#REF!</definedName>
    <definedName name="ANO98B" localSheetId="89">#REF!</definedName>
    <definedName name="ANO98B" localSheetId="91">#REF!</definedName>
    <definedName name="ANO98B" localSheetId="92">#REF!</definedName>
    <definedName name="ANO98B" localSheetId="93">#REF!</definedName>
    <definedName name="ANO98B" localSheetId="15">#REF!</definedName>
    <definedName name="ANO98B" localSheetId="17">#REF!</definedName>
    <definedName name="ANO98B" localSheetId="47">#REF!</definedName>
    <definedName name="ANO98B" localSheetId="81">#REF!</definedName>
    <definedName name="ANO98B" localSheetId="36">#REF!</definedName>
    <definedName name="ANO98B" localSheetId="1">#REF!</definedName>
    <definedName name="ANO98B" localSheetId="34">#REF!</definedName>
    <definedName name="ANO98B" localSheetId="48">#REF!</definedName>
    <definedName name="ANO98B" localSheetId="49">#REF!</definedName>
    <definedName name="ANO98B" localSheetId="50">#REF!</definedName>
    <definedName name="ANO98B" localSheetId="82">#REF!</definedName>
    <definedName name="ANO98B" localSheetId="83">#REF!</definedName>
    <definedName name="ANO98B" localSheetId="22">#REF!</definedName>
    <definedName name="ANO98B" localSheetId="23">#REF!</definedName>
    <definedName name="ANO98B">#REF!</definedName>
    <definedName name="ANO99A" localSheetId="86">#REF!</definedName>
    <definedName name="ANO99A" localSheetId="87">#REF!</definedName>
    <definedName name="ANO99A" localSheetId="88">#REF!</definedName>
    <definedName name="ANO99A" localSheetId="89">#REF!</definedName>
    <definedName name="ANO99A" localSheetId="91">#REF!</definedName>
    <definedName name="ANO99A" localSheetId="92">#REF!</definedName>
    <definedName name="ANO99A" localSheetId="93">#REF!</definedName>
    <definedName name="ANO99A" localSheetId="15">#REF!</definedName>
    <definedName name="ANO99A" localSheetId="17">#REF!</definedName>
    <definedName name="ANO99A" localSheetId="47">#REF!</definedName>
    <definedName name="ANO99A" localSheetId="81">#REF!</definedName>
    <definedName name="ANO99A" localSheetId="36">#REF!</definedName>
    <definedName name="ANO99A" localSheetId="1">#REF!</definedName>
    <definedName name="ANO99A" localSheetId="34">#REF!</definedName>
    <definedName name="ANO99A" localSheetId="48">#REF!</definedName>
    <definedName name="ANO99A" localSheetId="49">#REF!</definedName>
    <definedName name="ANO99A" localSheetId="50">#REF!</definedName>
    <definedName name="ANO99A" localSheetId="82">#REF!</definedName>
    <definedName name="ANO99A" localSheetId="83">#REF!</definedName>
    <definedName name="ANO99A" localSheetId="22">#REF!</definedName>
    <definedName name="ANO99A" localSheetId="23">#REF!</definedName>
    <definedName name="ANO99A">#REF!</definedName>
    <definedName name="ANO99B" localSheetId="86">#REF!</definedName>
    <definedName name="ANO99B" localSheetId="87">#REF!</definedName>
    <definedName name="ANO99B" localSheetId="88">#REF!</definedName>
    <definedName name="ANO99B" localSheetId="89">#REF!</definedName>
    <definedName name="ANO99B" localSheetId="91">#REF!</definedName>
    <definedName name="ANO99B" localSheetId="92">#REF!</definedName>
    <definedName name="ANO99B" localSheetId="93">#REF!</definedName>
    <definedName name="ANO99B" localSheetId="15">#REF!</definedName>
    <definedName name="ANO99B" localSheetId="17">#REF!</definedName>
    <definedName name="ANO99B" localSheetId="47">#REF!</definedName>
    <definedName name="ANO99B" localSheetId="81">#REF!</definedName>
    <definedName name="ANO99B" localSheetId="36">#REF!</definedName>
    <definedName name="ANO99B" localSheetId="1">#REF!</definedName>
    <definedName name="ANO99B" localSheetId="34">#REF!</definedName>
    <definedName name="ANO99B" localSheetId="48">#REF!</definedName>
    <definedName name="ANO99B" localSheetId="49">#REF!</definedName>
    <definedName name="ANO99B" localSheetId="50">#REF!</definedName>
    <definedName name="ANO99B" localSheetId="82">#REF!</definedName>
    <definedName name="ANO99B" localSheetId="83">#REF!</definedName>
    <definedName name="ANO99B" localSheetId="22">#REF!</definedName>
    <definedName name="ANO99B" localSheetId="23">#REF!</definedName>
    <definedName name="ANO99B">#REF!</definedName>
    <definedName name="anual1">#N/A</definedName>
    <definedName name="AÑO" localSheetId="15">#REF!</definedName>
    <definedName name="AÑO" localSheetId="17">#REF!</definedName>
    <definedName name="AÑO" localSheetId="47">#REF!</definedName>
    <definedName name="AÑO" localSheetId="36">'[68]Federal-r'!$HE$5487</definedName>
    <definedName name="AÑO" localSheetId="1">'[68]Federal-r'!$HE$5487</definedName>
    <definedName name="AÑO" localSheetId="29">'[68]Federal-r'!$HE$5487</definedName>
    <definedName name="AÑO" localSheetId="48">#REF!</definedName>
    <definedName name="AÑO" localSheetId="49">#REF!</definedName>
    <definedName name="AÑO" localSheetId="50">#REF!</definedName>
    <definedName name="AÑO" localSheetId="84">'[68]Federal-r'!$HE$5487</definedName>
    <definedName name="AÑO" localSheetId="22">#REF!</definedName>
    <definedName name="AÑO" localSheetId="23">'[68]Federal-r'!$HE$5487</definedName>
    <definedName name="AÑO">#REF!</definedName>
    <definedName name="Años_Interes">#REF!</definedName>
    <definedName name="Años_Plazos">#REF!</definedName>
    <definedName name="años_tasas">#REF!</definedName>
    <definedName name="AñosPlazos_Int">#REF!</definedName>
    <definedName name="Apalancamiento" localSheetId="15">#REF!</definedName>
    <definedName name="Apalancamiento" localSheetId="17">#REF!</definedName>
    <definedName name="Apalancamiento" localSheetId="47">#REF!</definedName>
    <definedName name="Apalancamiento" localSheetId="36">'[57]Ranking Bancario'!$R$6:$V$54</definedName>
    <definedName name="Apalancamiento" localSheetId="1">'[57]Ranking Bancario'!$R$6:$V$54</definedName>
    <definedName name="Apalancamiento" localSheetId="29">'[57]Ranking Bancario'!$R$6:$V$54</definedName>
    <definedName name="Apalancamiento" localSheetId="48">#REF!</definedName>
    <definedName name="Apalancamiento" localSheetId="49">#REF!</definedName>
    <definedName name="Apalancamiento" localSheetId="50">#REF!</definedName>
    <definedName name="Apalancamiento" localSheetId="84">'[57]Ranking Bancario'!$R$6:$V$54</definedName>
    <definedName name="Apalancamiento" localSheetId="22">#REF!</definedName>
    <definedName name="Apalancamiento" localSheetId="23">'[57]Ranking Bancario'!$R$6:$V$54</definedName>
    <definedName name="Apalancamiento">#REF!</definedName>
    <definedName name="apigraphs">#N/A</definedName>
    <definedName name="appendix" localSheetId="15">#REF!,#REF!,#REF!</definedName>
    <definedName name="appendix" localSheetId="17">#REF!,#REF!,#REF!</definedName>
    <definedName name="appendix" localSheetId="28">#REF!,#REF!,#REF!</definedName>
    <definedName name="appendix" localSheetId="47">#REF!,#REF!,#REF!</definedName>
    <definedName name="appendix" localSheetId="36">[37]QNEWLOR!$J$3:$AU$7,[37]QNEWLOR!$J$21:$AU$77,[37]QNEWLOR!$J$91:$AU$149</definedName>
    <definedName name="appendix" localSheetId="1">[37]QNEWLOR!$J$3:$AU$7,[37]QNEWLOR!$J$21:$AU$77,[37]QNEWLOR!$J$91:$AU$149</definedName>
    <definedName name="appendix" localSheetId="27">#REF!,#REF!,#REF!</definedName>
    <definedName name="appendix" localSheetId="29">[37]QNEWLOR!$J$3:$AU$7,[37]QNEWLOR!$J$21:$AU$77,[37]QNEWLOR!$J$91:$AU$149</definedName>
    <definedName name="appendix" localSheetId="48">#REF!,#REF!,#REF!</definedName>
    <definedName name="appendix" localSheetId="49">#REF!,#REF!,#REF!</definedName>
    <definedName name="appendix" localSheetId="50">#REF!,#REF!,#REF!</definedName>
    <definedName name="appendix" localSheetId="69">#REF!,#REF!,#REF!</definedName>
    <definedName name="appendix" localSheetId="84">[37]QNEWLOR!$J$3:$AU$7,[37]QNEWLOR!$J$21:$AU$77,[37]QNEWLOR!$J$91:$AU$149</definedName>
    <definedName name="appendix" localSheetId="22">#REF!,#REF!,#REF!</definedName>
    <definedName name="appendix" localSheetId="23">[37]QNEWLOR!$J$3:$AU$7,[37]QNEWLOR!$J$21:$AU$77,[37]QNEWLOR!$J$91:$AU$149</definedName>
    <definedName name="appendix">#REF!,#REF!,#REF!</definedName>
    <definedName name="APU" localSheetId="86">#REF!</definedName>
    <definedName name="APU" localSheetId="87">#REF!</definedName>
    <definedName name="APU" localSheetId="88">#REF!</definedName>
    <definedName name="APU" localSheetId="89">#REF!</definedName>
    <definedName name="APU" localSheetId="91">#REF!</definedName>
    <definedName name="APU" localSheetId="92">#REF!</definedName>
    <definedName name="APU" localSheetId="93">#REF!</definedName>
    <definedName name="APU" localSheetId="15">#REF!</definedName>
    <definedName name="APU" localSheetId="16">#REF!</definedName>
    <definedName name="APU" localSheetId="17">#REF!</definedName>
    <definedName name="APU" localSheetId="33">#REF!</definedName>
    <definedName name="APU" localSheetId="37">#REF!</definedName>
    <definedName name="APU" localSheetId="38">#REF!</definedName>
    <definedName name="APU" localSheetId="47">#REF!</definedName>
    <definedName name="APU" localSheetId="81">#REF!</definedName>
    <definedName name="APU" localSheetId="36">#REF!</definedName>
    <definedName name="APU" localSheetId="1">#REF!</definedName>
    <definedName name="APU" localSheetId="29">#REF!</definedName>
    <definedName name="APU" localSheetId="34">#REF!</definedName>
    <definedName name="APU" localSheetId="39">#REF!</definedName>
    <definedName name="APU" localSheetId="48">#REF!</definedName>
    <definedName name="APU" localSheetId="49">#REF!</definedName>
    <definedName name="APU" localSheetId="50">#REF!</definedName>
    <definedName name="APU" localSheetId="70">#REF!</definedName>
    <definedName name="APU" localSheetId="82">#REF!</definedName>
    <definedName name="APU" localSheetId="83">#REF!</definedName>
    <definedName name="APU" localSheetId="84">#REF!</definedName>
    <definedName name="APU" localSheetId="22">#REF!</definedName>
    <definedName name="APU" localSheetId="23">#REF!</definedName>
    <definedName name="APU">#REF!</definedName>
    <definedName name="AR" localSheetId="15">#REF!</definedName>
    <definedName name="AR" localSheetId="17">#REF!</definedName>
    <definedName name="AR" localSheetId="47">#REF!</definedName>
    <definedName name="AR" localSheetId="36">[69]ARBOL!$C$3</definedName>
    <definedName name="AR" localSheetId="1">[69]ARBOL!$C$3</definedName>
    <definedName name="AR" localSheetId="29">[69]ARBOL!$C$3</definedName>
    <definedName name="AR" localSheetId="48">#REF!</definedName>
    <definedName name="AR" localSheetId="49">#REF!</definedName>
    <definedName name="AR" localSheetId="50">#REF!</definedName>
    <definedName name="AR" localSheetId="84">[69]ARBOL!$C$3</definedName>
    <definedName name="AR" localSheetId="22">#REF!</definedName>
    <definedName name="AR" localSheetId="23">[69]ARBOL!$C$3</definedName>
    <definedName name="AR">#REF!</definedName>
    <definedName name="Arbol" localSheetId="15">#REF!</definedName>
    <definedName name="Arbol" localSheetId="17">#REF!</definedName>
    <definedName name="Arbol" localSheetId="47">#REF!</definedName>
    <definedName name="Arbol" localSheetId="36">'[57]Arbol Rentabilidad'!$B$6:$H$68</definedName>
    <definedName name="Arbol" localSheetId="1">'[57]Arbol Rentabilidad'!$B$6:$H$68</definedName>
    <definedName name="Arbol" localSheetId="29">'[57]Arbol Rentabilidad'!$B$6:$H$68</definedName>
    <definedName name="Arbol" localSheetId="48">#REF!</definedName>
    <definedName name="Arbol" localSheetId="49">#REF!</definedName>
    <definedName name="Arbol" localSheetId="50">#REF!</definedName>
    <definedName name="Arbol" localSheetId="84">'[57]Arbol Rentabilidad'!$B$6:$H$68</definedName>
    <definedName name="Arbol" localSheetId="22">#REF!</definedName>
    <definedName name="Arbol" localSheetId="23">'[57]Arbol Rentabilidad'!$B$6:$H$68</definedName>
    <definedName name="Arbol">#REF!</definedName>
    <definedName name="_xlnm.Print_Area" localSheetId="15">#REF!,#REF!,#REF!,#REF!,#REF!,#REF!,#REF!</definedName>
    <definedName name="_xlnm.Print_Area" localSheetId="16">#REF!</definedName>
    <definedName name="_xlnm.Print_Area" localSheetId="17">#REF!,#REF!,#REF!,#REF!,#REF!,#REF!,#REF!</definedName>
    <definedName name="_xlnm.Print_Area" localSheetId="28">#REF!,#REF!,#REF!,#REF!,#REF!,#REF!,#REF!</definedName>
    <definedName name="_xlnm.Print_Area" localSheetId="47">#REF!,#REF!,#REF!,#REF!,#REF!,#REF!,#REF!</definedName>
    <definedName name="_xlnm.Print_Area" localSheetId="36">[70]MONTHLY!$A$2:$U$25,[70]MONTHLY!$A$29:$U$66,[70]MONTHLY!$A$71:$U$124,[70]MONTHLY!$A$127:$U$180,[70]MONTHLY!$A$183:$U$238,[70]MONTHLY!$A$244:$U$287,[70]MONTHLY!$A$291:$U$330</definedName>
    <definedName name="_xlnm.Print_Area" localSheetId="1">[70]MONTHLY!$A$2:$U$25,[70]MONTHLY!$A$29:$U$66,[70]MONTHLY!$A$71:$U$124,[70]MONTHLY!$A$127:$U$180,[70]MONTHLY!$A$183:$U$238,[70]MONTHLY!$A$244:$U$287,[70]MONTHLY!$A$291:$U$330</definedName>
    <definedName name="_xlnm.Print_Area" localSheetId="27">#REF!,#REF!,#REF!,#REF!,#REF!,#REF!,#REF!</definedName>
    <definedName name="_xlnm.Print_Area" localSheetId="29">[70]MONTHLY!$A$2:$U$25,[70]MONTHLY!$A$29:$U$66,[70]MONTHLY!$A$71:$U$124,[70]MONTHLY!$A$127:$U$180,[70]MONTHLY!$A$183:$U$238,[70]MONTHLY!$A$244:$U$287,[70]MONTHLY!$A$291:$U$330</definedName>
    <definedName name="_xlnm.Print_Area" localSheetId="30">'Tabla 13'!$L$7:$M$112</definedName>
    <definedName name="_xlnm.Print_Area" localSheetId="31">'Tabla 14'!$L$5:$M$42</definedName>
    <definedName name="_xlnm.Print_Area" localSheetId="32">'Tabla 15'!#REF!</definedName>
    <definedName name="_xlnm.Print_Area" localSheetId="48">#REF!,#REF!,#REF!,#REF!,#REF!,#REF!,#REF!</definedName>
    <definedName name="_xlnm.Print_Area" localSheetId="49">#REF!,#REF!,#REF!,#REF!,#REF!,#REF!,#REF!</definedName>
    <definedName name="_xlnm.Print_Area" localSheetId="50">#REF!,#REF!,#REF!,#REF!,#REF!,#REF!,#REF!</definedName>
    <definedName name="_xlnm.Print_Area" localSheetId="68">'[71]Table 1'!#REF!</definedName>
    <definedName name="_xlnm.Print_Area" localSheetId="69">#REF!,#REF!,#REF!,#REF!,#REF!,#REF!,#REF!</definedName>
    <definedName name="_xlnm.Print_Area" localSheetId="84">[70]MONTHLY!$A$2:$U$25,[70]MONTHLY!$A$29:$U$66,[70]MONTHLY!$A$71:$U$124,[70]MONTHLY!$A$127:$U$180,[70]MONTHLY!$A$183:$U$238,[70]MONTHLY!$A$244:$U$287,[70]MONTHLY!$A$291:$U$330</definedName>
    <definedName name="_xlnm.Print_Area" localSheetId="22">#REF!,#REF!,#REF!,#REF!,#REF!,#REF!,#REF!</definedName>
    <definedName name="_xlnm.Print_Area" localSheetId="23">[70]MONTHLY!$A$2:$U$25,[70]MONTHLY!$A$29:$U$66,[70]MONTHLY!$A$71:$U$124,[70]MONTHLY!$A$127:$U$180,[70]MONTHLY!$A$183:$U$238,[70]MONTHLY!$A$244:$U$287,[70]MONTHLY!$A$291:$U$330</definedName>
    <definedName name="_xlnm.Print_Area">#REF!,#REF!,#REF!,#REF!,#REF!,#REF!,#REF!</definedName>
    <definedName name="area_de_impressaoEST" localSheetId="86">#REF!</definedName>
    <definedName name="area_de_impressaoEST" localSheetId="87">#REF!</definedName>
    <definedName name="area_de_impressaoEST" localSheetId="88">#REF!</definedName>
    <definedName name="area_de_impressaoEST" localSheetId="89">#REF!</definedName>
    <definedName name="area_de_impressaoEST" localSheetId="91">#REF!</definedName>
    <definedName name="area_de_impressaoEST" localSheetId="92">#REF!</definedName>
    <definedName name="area_de_impressaoEST" localSheetId="93">#REF!</definedName>
    <definedName name="area_de_impressaoEST" localSheetId="15">#REF!</definedName>
    <definedName name="area_de_impressaoEST" localSheetId="16">#REF!</definedName>
    <definedName name="area_de_impressaoEST" localSheetId="17">#REF!</definedName>
    <definedName name="area_de_impressaoEST" localSheetId="33">#REF!</definedName>
    <definedName name="area_de_impressaoEST" localSheetId="37">#REF!</definedName>
    <definedName name="area_de_impressaoEST" localSheetId="38">#REF!</definedName>
    <definedName name="area_de_impressaoEST" localSheetId="47">#REF!</definedName>
    <definedName name="area_de_impressaoEST" localSheetId="81">#REF!</definedName>
    <definedName name="area_de_impressaoEST" localSheetId="36">#REF!</definedName>
    <definedName name="area_de_impressaoEST" localSheetId="1">#REF!</definedName>
    <definedName name="area_de_impressaoEST" localSheetId="29">#REF!</definedName>
    <definedName name="area_de_impressaoEST" localSheetId="34">#REF!</definedName>
    <definedName name="area_de_impressaoEST" localSheetId="39">#REF!</definedName>
    <definedName name="area_de_impressaoEST" localSheetId="48">#REF!</definedName>
    <definedName name="area_de_impressaoEST" localSheetId="49">#REF!</definedName>
    <definedName name="area_de_impressaoEST" localSheetId="50">#REF!</definedName>
    <definedName name="area_de_impressaoEST" localSheetId="70">#REF!</definedName>
    <definedName name="area_de_impressaoEST" localSheetId="82">#REF!</definedName>
    <definedName name="area_de_impressaoEST" localSheetId="83">#REF!</definedName>
    <definedName name="area_de_impressaoEST" localSheetId="84">#REF!</definedName>
    <definedName name="area_de_impressaoEST" localSheetId="22">#REF!</definedName>
    <definedName name="area_de_impressaoEST" localSheetId="23">#REF!</definedName>
    <definedName name="area_de_impressaoEST">#REF!</definedName>
    <definedName name="Área_impressão_DIR" localSheetId="86">#REF!</definedName>
    <definedName name="Área_impressão_DIR" localSheetId="87">#REF!</definedName>
    <definedName name="Área_impressão_DIR" localSheetId="88">#REF!</definedName>
    <definedName name="Área_impressão_DIR" localSheetId="89">#REF!</definedName>
    <definedName name="Área_impressão_DIR" localSheetId="91">#REF!</definedName>
    <definedName name="Área_impressão_DIR" localSheetId="92">#REF!</definedName>
    <definedName name="Área_impressão_DIR" localSheetId="93">#REF!</definedName>
    <definedName name="Área_impressão_DIR" localSheetId="15">#REF!</definedName>
    <definedName name="Área_impressão_DIR" localSheetId="16">#REF!</definedName>
    <definedName name="Área_impressão_DIR" localSheetId="17">#REF!</definedName>
    <definedName name="Área_impressão_DIR" localSheetId="47">#REF!</definedName>
    <definedName name="Área_impressão_DIR" localSheetId="81">#REF!</definedName>
    <definedName name="Área_impressão_DIR" localSheetId="36">#REF!</definedName>
    <definedName name="Área_impressão_DIR" localSheetId="1">#REF!</definedName>
    <definedName name="Área_impressão_DIR" localSheetId="29">#REF!</definedName>
    <definedName name="Área_impressão_DIR" localSheetId="34">#REF!</definedName>
    <definedName name="Área_impressão_DIR" localSheetId="48">#REF!</definedName>
    <definedName name="Área_impressão_DIR" localSheetId="49">#REF!</definedName>
    <definedName name="Área_impressão_DIR" localSheetId="50">#REF!</definedName>
    <definedName name="Área_impressão_DIR" localSheetId="70">#REF!</definedName>
    <definedName name="Área_impressão_DIR" localSheetId="82">#REF!</definedName>
    <definedName name="Área_impressão_DIR" localSheetId="83">#REF!</definedName>
    <definedName name="Área_impressão_DIR" localSheetId="22">#REF!</definedName>
    <definedName name="Área_impressão_DIR" localSheetId="23">#REF!</definedName>
    <definedName name="Área_impressão_DIR">#REF!</definedName>
    <definedName name="AREACONSTRUCCIO" localSheetId="86">#REF!</definedName>
    <definedName name="AREACONSTRUCCIO" localSheetId="87">#REF!</definedName>
    <definedName name="AREACONSTRUCCIO" localSheetId="88">#REF!</definedName>
    <definedName name="AREACONSTRUCCIO" localSheetId="89">#REF!</definedName>
    <definedName name="AREACONSTRUCCIO" localSheetId="91">#REF!</definedName>
    <definedName name="AREACONSTRUCCIO" localSheetId="92">#REF!</definedName>
    <definedName name="AREACONSTRUCCIO" localSheetId="93">#REF!</definedName>
    <definedName name="AREACONSTRUCCIO" localSheetId="15">#REF!</definedName>
    <definedName name="AREACONSTRUCCIO" localSheetId="16">#REF!</definedName>
    <definedName name="AREACONSTRUCCIO" localSheetId="17">#REF!</definedName>
    <definedName name="AREACONSTRUCCIO" localSheetId="25">#REF!</definedName>
    <definedName name="AREACONSTRUCCIO" localSheetId="26">#REF!</definedName>
    <definedName name="AREACONSTRUCCIO" localSheetId="28">#REF!</definedName>
    <definedName name="AREACONSTRUCCIO" localSheetId="47">#REF!</definedName>
    <definedName name="AREACONSTRUCCIO" localSheetId="81">#REF!</definedName>
    <definedName name="AREACONSTRUCCIO" localSheetId="36">#REF!</definedName>
    <definedName name="AREACONSTRUCCIO" localSheetId="1">#REF!</definedName>
    <definedName name="AREACONSTRUCCIO" localSheetId="27">#REF!</definedName>
    <definedName name="AREACONSTRUCCIO" localSheetId="34">#REF!</definedName>
    <definedName name="AREACONSTRUCCIO" localSheetId="39">#REF!</definedName>
    <definedName name="AREACONSTRUCCIO" localSheetId="40">#REF!</definedName>
    <definedName name="AREACONSTRUCCIO" localSheetId="44">#REF!</definedName>
    <definedName name="AREACONSTRUCCIO" localSheetId="48">#REF!</definedName>
    <definedName name="AREACONSTRUCCIO" localSheetId="49">#REF!</definedName>
    <definedName name="AREACONSTRUCCIO" localSheetId="50">#REF!</definedName>
    <definedName name="AREACONSTRUCCIO" localSheetId="69">#REF!</definedName>
    <definedName name="AREACONSTRUCCIO" localSheetId="70">#REF!</definedName>
    <definedName name="AREACONSTRUCCIO" localSheetId="82">#REF!</definedName>
    <definedName name="AREACONSTRUCCIO" localSheetId="83">#REF!</definedName>
    <definedName name="AREACONSTRUCCIO" localSheetId="22">#REF!</definedName>
    <definedName name="AREACONSTRUCCIO" localSheetId="23">#REF!</definedName>
    <definedName name="AREACONSTRUCCIO">#REF!</definedName>
    <definedName name="ARREC98" localSheetId="86">#REF!</definedName>
    <definedName name="ARREC98" localSheetId="87">#REF!</definedName>
    <definedName name="ARREC98" localSheetId="88">#REF!</definedName>
    <definedName name="ARREC98" localSheetId="89">#REF!</definedName>
    <definedName name="ARREC98" localSheetId="91">#REF!</definedName>
    <definedName name="ARREC98" localSheetId="92">#REF!</definedName>
    <definedName name="ARREC98" localSheetId="93">#REF!</definedName>
    <definedName name="ARREC98" localSheetId="15">#REF!</definedName>
    <definedName name="ARREC98" localSheetId="17">#REF!</definedName>
    <definedName name="ARREC98" localSheetId="47">#REF!</definedName>
    <definedName name="ARREC98" localSheetId="81">#REF!</definedName>
    <definedName name="ARREC98" localSheetId="36">#REF!</definedName>
    <definedName name="ARREC98" localSheetId="1">#REF!</definedName>
    <definedName name="ARREC98" localSheetId="34">#REF!</definedName>
    <definedName name="ARREC98" localSheetId="48">#REF!</definedName>
    <definedName name="ARREC98" localSheetId="49">#REF!</definedName>
    <definedName name="ARREC98" localSheetId="50">#REF!</definedName>
    <definedName name="ARREC98" localSheetId="82">#REF!</definedName>
    <definedName name="ARREC98" localSheetId="83">#REF!</definedName>
    <definedName name="ARREC98" localSheetId="22">#REF!</definedName>
    <definedName name="ARREC98" localSheetId="23">#REF!</definedName>
    <definedName name="ARREC98">#REF!</definedName>
    <definedName name="ARREC99" localSheetId="86">#REF!</definedName>
    <definedName name="ARREC99" localSheetId="87">#REF!</definedName>
    <definedName name="ARREC99" localSheetId="88">#REF!</definedName>
    <definedName name="ARREC99" localSheetId="89">#REF!</definedName>
    <definedName name="ARREC99" localSheetId="91">#REF!</definedName>
    <definedName name="ARREC99" localSheetId="92">#REF!</definedName>
    <definedName name="ARREC99" localSheetId="93">#REF!</definedName>
    <definedName name="ARREC99" localSheetId="15">#REF!</definedName>
    <definedName name="ARREC99" localSheetId="17">#REF!</definedName>
    <definedName name="ARREC99" localSheetId="47">#REF!</definedName>
    <definedName name="ARREC99" localSheetId="81">#REF!</definedName>
    <definedName name="ARREC99" localSheetId="36">#REF!</definedName>
    <definedName name="ARREC99" localSheetId="1">#REF!</definedName>
    <definedName name="ARREC99" localSheetId="34">#REF!</definedName>
    <definedName name="ARREC99" localSheetId="48">#REF!</definedName>
    <definedName name="ARREC99" localSheetId="49">#REF!</definedName>
    <definedName name="ARREC99" localSheetId="50">#REF!</definedName>
    <definedName name="ARREC99" localSheetId="82">#REF!</definedName>
    <definedName name="ARREC99" localSheetId="83">#REF!</definedName>
    <definedName name="ARREC99" localSheetId="22">#REF!</definedName>
    <definedName name="ARREC99" localSheetId="23">#REF!</definedName>
    <definedName name="ARREC99">#REF!</definedName>
    <definedName name="as" localSheetId="86" hidden="1">'[72]Fax a enviar'!#REF!</definedName>
    <definedName name="as" localSheetId="87" hidden="1">'[72]Fax a enviar'!#REF!</definedName>
    <definedName name="as" localSheetId="88" hidden="1">'[72]Fax a enviar'!#REF!</definedName>
    <definedName name="as" localSheetId="89" hidden="1">'[72]Fax a enviar'!#REF!</definedName>
    <definedName name="as" localSheetId="91" hidden="1">'[72]Fax a enviar'!#REF!</definedName>
    <definedName name="as" localSheetId="92" hidden="1">'[72]Fax a enviar'!#REF!</definedName>
    <definedName name="as" localSheetId="93" hidden="1">'[72]Fax a enviar'!#REF!</definedName>
    <definedName name="as" localSheetId="15" hidden="1">#REF!</definedName>
    <definedName name="as" localSheetId="16" hidden="1">{"Minpmon",#N/A,FALSE,"Monthinput"}</definedName>
    <definedName name="as" localSheetId="17" hidden="1">#REF!</definedName>
    <definedName name="as" localSheetId="25" hidden="1">'[72]Fax a enviar'!#REF!</definedName>
    <definedName name="as" localSheetId="26" hidden="1">'[72]Fax a enviar'!#REF!</definedName>
    <definedName name="as" localSheetId="28" hidden="1">#REF!</definedName>
    <definedName name="as" localSheetId="47" hidden="1">#REF!</definedName>
    <definedName name="as" localSheetId="81" hidden="1">'[72]Fax a enviar'!#REF!</definedName>
    <definedName name="as" localSheetId="36" hidden="1">'[72]Fax a enviar'!#REF!</definedName>
    <definedName name="as" localSheetId="1" hidden="1">'[72]Fax a enviar'!#REF!</definedName>
    <definedName name="as" localSheetId="27" hidden="1">#REF!</definedName>
    <definedName name="as" localSheetId="29" hidden="1">'[72]Fax a enviar'!#REF!</definedName>
    <definedName name="as" localSheetId="34" hidden="1">'[72]Fax a enviar'!#REF!</definedName>
    <definedName name="as" localSheetId="39" hidden="1">'[72]Fax a enviar'!#REF!</definedName>
    <definedName name="as" localSheetId="40" hidden="1">#REF!</definedName>
    <definedName name="as" localSheetId="44" hidden="1">#REF!</definedName>
    <definedName name="as" localSheetId="48" hidden="1">#REF!</definedName>
    <definedName name="as" localSheetId="49" hidden="1">#REF!</definedName>
    <definedName name="as" localSheetId="50" hidden="1">'[72]Fax a enviar'!#REF!</definedName>
    <definedName name="as" localSheetId="62" hidden="1">#REF!</definedName>
    <definedName name="as" localSheetId="63" hidden="1">#REF!</definedName>
    <definedName name="as" localSheetId="69" hidden="1">#REF!</definedName>
    <definedName name="as" localSheetId="82" hidden="1">'[72]Fax a enviar'!#REF!</definedName>
    <definedName name="as" localSheetId="83" hidden="1">'[72]Fax a enviar'!#REF!</definedName>
    <definedName name="as" localSheetId="84" hidden="1">'[72]Fax a enviar'!#REF!</definedName>
    <definedName name="as" localSheetId="22" hidden="1">#REF!</definedName>
    <definedName name="as" localSheetId="23" hidden="1">'[72]Fax a enviar'!#REF!</definedName>
    <definedName name="as" hidden="1">#REF!</definedName>
    <definedName name="ASAU" localSheetId="86">#REF!</definedName>
    <definedName name="ASAU" localSheetId="87">#REF!</definedName>
    <definedName name="ASAU" localSheetId="88">#REF!</definedName>
    <definedName name="ASAU" localSheetId="89">#REF!</definedName>
    <definedName name="ASAU" localSheetId="91">#REF!</definedName>
    <definedName name="ASAU" localSheetId="92">#REF!</definedName>
    <definedName name="ASAU" localSheetId="93">#REF!</definedName>
    <definedName name="ASAU" localSheetId="15">#REF!</definedName>
    <definedName name="ASAU" localSheetId="16">#REF!</definedName>
    <definedName name="ASAU" localSheetId="17">#REF!</definedName>
    <definedName name="ASAU" localSheetId="25">#REF!</definedName>
    <definedName name="ASAU" localSheetId="26">#REF!</definedName>
    <definedName name="ASAU" localSheetId="28">#REF!</definedName>
    <definedName name="ASAU" localSheetId="33">#REF!</definedName>
    <definedName name="ASAU" localSheetId="37">#REF!</definedName>
    <definedName name="ASAU" localSheetId="38">#REF!</definedName>
    <definedName name="ASAU" localSheetId="47">#REF!</definedName>
    <definedName name="ASAU" localSheetId="81">#REF!</definedName>
    <definedName name="ASAU" localSheetId="36">#REF!</definedName>
    <definedName name="ASAU" localSheetId="1">#REF!</definedName>
    <definedName name="ASAU" localSheetId="27">#REF!</definedName>
    <definedName name="ASAU" localSheetId="30">#N/A</definedName>
    <definedName name="ASAU" localSheetId="31">#N/A</definedName>
    <definedName name="ASAU" localSheetId="32">#N/A</definedName>
    <definedName name="ASAU" localSheetId="34">#REF!</definedName>
    <definedName name="ASAU" localSheetId="39">#REF!</definedName>
    <definedName name="ASAU" localSheetId="40">#REF!</definedName>
    <definedName name="ASAU" localSheetId="44">#REF!</definedName>
    <definedName name="ASAU" localSheetId="48">#REF!</definedName>
    <definedName name="ASAU" localSheetId="49">#REF!</definedName>
    <definedName name="ASAU" localSheetId="50">#REF!</definedName>
    <definedName name="ASAU" localSheetId="62">#REF!</definedName>
    <definedName name="ASAU" localSheetId="63">#REF!</definedName>
    <definedName name="ASAU" localSheetId="69">#REF!</definedName>
    <definedName name="ASAU" localSheetId="70">#REF!</definedName>
    <definedName name="ASAU" localSheetId="82">#REF!</definedName>
    <definedName name="ASAU" localSheetId="83">#REF!</definedName>
    <definedName name="ASAU" localSheetId="84">#REF!</definedName>
    <definedName name="ASAU" localSheetId="22">#REF!</definedName>
    <definedName name="ASAU" localSheetId="23">#REF!</definedName>
    <definedName name="ASAU">#REF!</definedName>
    <definedName name="ASAU1" localSheetId="86">#REF!</definedName>
    <definedName name="ASAU1" localSheetId="87">#REF!</definedName>
    <definedName name="ASAU1" localSheetId="88">#REF!</definedName>
    <definedName name="ASAU1" localSheetId="89">#REF!</definedName>
    <definedName name="ASAU1" localSheetId="91">#REF!</definedName>
    <definedName name="ASAU1" localSheetId="92">#REF!</definedName>
    <definedName name="ASAU1" localSheetId="93">#REF!</definedName>
    <definedName name="ASAU1" localSheetId="15">#REF!</definedName>
    <definedName name="ASAU1" localSheetId="16">#REF!</definedName>
    <definedName name="ASAU1" localSheetId="17">#REF!</definedName>
    <definedName name="ASAU1" localSheetId="25">#REF!</definedName>
    <definedName name="ASAU1" localSheetId="28">#REF!</definedName>
    <definedName name="ASAU1" localSheetId="47">#REF!</definedName>
    <definedName name="ASAU1" localSheetId="81">#REF!</definedName>
    <definedName name="ASAU1" localSheetId="36">#REF!</definedName>
    <definedName name="ASAU1" localSheetId="1">#REF!</definedName>
    <definedName name="ASAU1" localSheetId="27">#REF!</definedName>
    <definedName name="ASAU1" localSheetId="30">#N/A</definedName>
    <definedName name="ASAU1" localSheetId="31">#N/A</definedName>
    <definedName name="ASAU1" localSheetId="32">#N/A</definedName>
    <definedName name="ASAU1" localSheetId="34">#REF!</definedName>
    <definedName name="ASAU1" localSheetId="39">#REF!</definedName>
    <definedName name="ASAU1" localSheetId="40">#REF!</definedName>
    <definedName name="ASAU1" localSheetId="48">#REF!</definedName>
    <definedName name="ASAU1" localSheetId="49">#REF!</definedName>
    <definedName name="ASAU1" localSheetId="50">#REF!</definedName>
    <definedName name="ASAU1" localSheetId="62">#REF!</definedName>
    <definedName name="ASAU1" localSheetId="63">#REF!</definedName>
    <definedName name="ASAU1" localSheetId="69">#REF!</definedName>
    <definedName name="ASAU1" localSheetId="70">#REF!</definedName>
    <definedName name="ASAU1" localSheetId="82">#REF!</definedName>
    <definedName name="ASAU1" localSheetId="83">#REF!</definedName>
    <definedName name="ASAU1" localSheetId="22">#REF!</definedName>
    <definedName name="ASAU1" localSheetId="23">#REF!</definedName>
    <definedName name="ASAU1">#REF!</definedName>
    <definedName name="asd" localSheetId="86">#REF!</definedName>
    <definedName name="asd" localSheetId="87">#REF!</definedName>
    <definedName name="asd" localSheetId="88">#REF!</definedName>
    <definedName name="asd" localSheetId="89">#REF!</definedName>
    <definedName name="asd" localSheetId="91">#REF!</definedName>
    <definedName name="asd" localSheetId="92">#REF!</definedName>
    <definedName name="asd" localSheetId="93">#REF!</definedName>
    <definedName name="asd" localSheetId="15">#REF!</definedName>
    <definedName name="asd" localSheetId="16">#N/A</definedName>
    <definedName name="asd" localSheetId="17">#REF!</definedName>
    <definedName name="asd" localSheetId="25">#REF!</definedName>
    <definedName name="asd" localSheetId="28">#REF!</definedName>
    <definedName name="asd" localSheetId="47">#REF!</definedName>
    <definedName name="asd" localSheetId="81">#REF!</definedName>
    <definedName name="asd" localSheetId="36">#REF!</definedName>
    <definedName name="asd" localSheetId="1">#REF!</definedName>
    <definedName name="asd" localSheetId="27">#REF!</definedName>
    <definedName name="asd" localSheetId="29">#REF!</definedName>
    <definedName name="asd" localSheetId="30">'[73]SPNF Acuerdo Incl. Int.'!asd</definedName>
    <definedName name="asd" localSheetId="31">'[73]SPNF Acuerdo Incl. Int.'!asd</definedName>
    <definedName name="asd" localSheetId="32">'[73]SPNF Acuerdo Incl. Int.'!asd</definedName>
    <definedName name="asd" localSheetId="34">#REF!</definedName>
    <definedName name="asd" localSheetId="39">#REF!</definedName>
    <definedName name="asd" localSheetId="40">#REF!</definedName>
    <definedName name="asd" localSheetId="48">#REF!</definedName>
    <definedName name="asd" localSheetId="49">#REF!</definedName>
    <definedName name="asd" localSheetId="50">#REF!</definedName>
    <definedName name="asd" localSheetId="62">#REF!</definedName>
    <definedName name="asd" localSheetId="63">#REF!</definedName>
    <definedName name="asd" localSheetId="69">#REF!</definedName>
    <definedName name="asd" localSheetId="70">#REF!</definedName>
    <definedName name="asd" localSheetId="82">#REF!</definedName>
    <definedName name="asd" localSheetId="83">#REF!</definedName>
    <definedName name="asd" localSheetId="22">#REF!</definedName>
    <definedName name="asd" localSheetId="23">#REF!</definedName>
    <definedName name="asd">#REF!</definedName>
    <definedName name="ASDF" localSheetId="86">#REF!</definedName>
    <definedName name="ASDF" localSheetId="87">#REF!</definedName>
    <definedName name="ASDF" localSheetId="88">#REF!</definedName>
    <definedName name="ASDF" localSheetId="89">#REF!</definedName>
    <definedName name="ASDF" localSheetId="91">#REF!</definedName>
    <definedName name="ASDF" localSheetId="92">#REF!</definedName>
    <definedName name="ASDF" localSheetId="93">#REF!</definedName>
    <definedName name="ASDF" localSheetId="15">#REF!</definedName>
    <definedName name="ASDF" localSheetId="16">#REF!</definedName>
    <definedName name="ASDF" localSheetId="17">#REF!</definedName>
    <definedName name="ASDF" localSheetId="47">#REF!</definedName>
    <definedName name="ASDF" localSheetId="81">#REF!</definedName>
    <definedName name="ASDF" localSheetId="36">#REF!</definedName>
    <definedName name="ASDF" localSheetId="1">#REF!</definedName>
    <definedName name="ASDF" localSheetId="34">#REF!</definedName>
    <definedName name="ASDF" localSheetId="48">#REF!</definedName>
    <definedName name="ASDF" localSheetId="49">#REF!</definedName>
    <definedName name="ASDF" localSheetId="50">#REF!</definedName>
    <definedName name="ASDF" localSheetId="82">#REF!</definedName>
    <definedName name="ASDF" localSheetId="83">#REF!</definedName>
    <definedName name="ASDF" localSheetId="22">#REF!</definedName>
    <definedName name="ASDF" localSheetId="23">#REF!</definedName>
    <definedName name="ASDF">#REF!</definedName>
    <definedName name="ASDFG" localSheetId="86">#REF!</definedName>
    <definedName name="ASDFG" localSheetId="87">#REF!</definedName>
    <definedName name="ASDFG" localSheetId="88">#REF!</definedName>
    <definedName name="ASDFG" localSheetId="89">#REF!</definedName>
    <definedName name="ASDFG" localSheetId="91">#REF!</definedName>
    <definedName name="ASDFG" localSheetId="92">#REF!</definedName>
    <definedName name="ASDFG" localSheetId="93">#REF!</definedName>
    <definedName name="ASDFG" localSheetId="15">#REF!</definedName>
    <definedName name="ASDFG" localSheetId="16">#REF!</definedName>
    <definedName name="ASDFG" localSheetId="17">#REF!</definedName>
    <definedName name="ASDFG" localSheetId="47">#REF!</definedName>
    <definedName name="ASDFG" localSheetId="81">#REF!</definedName>
    <definedName name="ASDFG" localSheetId="36">#REF!</definedName>
    <definedName name="ASDFG" localSheetId="1">#REF!</definedName>
    <definedName name="ASDFG" localSheetId="34">#REF!</definedName>
    <definedName name="ASDFG" localSheetId="48">#REF!</definedName>
    <definedName name="ASDFG" localSheetId="49">#REF!</definedName>
    <definedName name="ASDFG" localSheetId="50">#REF!</definedName>
    <definedName name="ASDFG" localSheetId="82">#REF!</definedName>
    <definedName name="ASDFG" localSheetId="83">#REF!</definedName>
    <definedName name="ASDFG" localSheetId="22">#REF!</definedName>
    <definedName name="ASDFG" localSheetId="23">#REF!</definedName>
    <definedName name="ASDFG">#REF!</definedName>
    <definedName name="asdrae" localSheetId="86" hidden="1">#REF!</definedName>
    <definedName name="asdrae" localSheetId="87" hidden="1">#REF!</definedName>
    <definedName name="asdrae" localSheetId="88" hidden="1">#REF!</definedName>
    <definedName name="asdrae" localSheetId="89" hidden="1">#REF!</definedName>
    <definedName name="asdrae" localSheetId="91" hidden="1">#REF!</definedName>
    <definedName name="asdrae" localSheetId="92" hidden="1">#REF!</definedName>
    <definedName name="asdrae" localSheetId="93" hidden="1">#REF!</definedName>
    <definedName name="asdrae" localSheetId="15" hidden="1">#REF!</definedName>
    <definedName name="asdrae" localSheetId="17" hidden="1">#REF!</definedName>
    <definedName name="asdrae" localSheetId="25" hidden="1">#REF!</definedName>
    <definedName name="asdrae" localSheetId="47" hidden="1">#REF!</definedName>
    <definedName name="asdrae" localSheetId="81" hidden="1">#REF!</definedName>
    <definedName name="asdrae" localSheetId="36" hidden="1">#REF!</definedName>
    <definedName name="asdrae" localSheetId="1" hidden="1">#REF!</definedName>
    <definedName name="asdrae" localSheetId="27" hidden="1">#REF!</definedName>
    <definedName name="asdrae" localSheetId="34" hidden="1">#REF!</definedName>
    <definedName name="asdrae" localSheetId="40" hidden="1">#REF!</definedName>
    <definedName name="asdrae" localSheetId="48" hidden="1">#REF!</definedName>
    <definedName name="asdrae" localSheetId="49" hidden="1">#REF!</definedName>
    <definedName name="asdrae" localSheetId="50" hidden="1">#REF!</definedName>
    <definedName name="asdrae" localSheetId="62" hidden="1">#REF!</definedName>
    <definedName name="asdrae" localSheetId="63" hidden="1">#REF!</definedName>
    <definedName name="asdrae" localSheetId="69" hidden="1">#REF!</definedName>
    <definedName name="asdrae" localSheetId="70" hidden="1">#REF!</definedName>
    <definedName name="asdrae" localSheetId="82" hidden="1">#REF!</definedName>
    <definedName name="asdrae" localSheetId="83" hidden="1">#REF!</definedName>
    <definedName name="asdrae" localSheetId="22" hidden="1">#REF!</definedName>
    <definedName name="asdrae" localSheetId="23" hidden="1">#REF!</definedName>
    <definedName name="asdrae" hidden="1">#REF!</definedName>
    <definedName name="asdrra" localSheetId="86">#REF!</definedName>
    <definedName name="asdrra" localSheetId="87">#REF!</definedName>
    <definedName name="asdrra" localSheetId="88">#REF!</definedName>
    <definedName name="asdrra" localSheetId="89">#REF!</definedName>
    <definedName name="asdrra" localSheetId="91">#REF!</definedName>
    <definedName name="asdrra" localSheetId="92">#REF!</definedName>
    <definedName name="asdrra" localSheetId="93">#REF!</definedName>
    <definedName name="asdrra" localSheetId="15">#REF!</definedName>
    <definedName name="asdrra" localSheetId="17">#REF!</definedName>
    <definedName name="asdrra" localSheetId="25">#REF!</definedName>
    <definedName name="asdrra" localSheetId="47">#REF!</definedName>
    <definedName name="asdrra" localSheetId="81">#REF!</definedName>
    <definedName name="asdrra" localSheetId="36">#REF!</definedName>
    <definedName name="asdrra" localSheetId="1">#REF!</definedName>
    <definedName name="asdrra" localSheetId="27">#REF!</definedName>
    <definedName name="asdrra" localSheetId="34">#REF!</definedName>
    <definedName name="asdrra" localSheetId="40">#REF!</definedName>
    <definedName name="asdrra" localSheetId="48">#REF!</definedName>
    <definedName name="asdrra" localSheetId="49">#REF!</definedName>
    <definedName name="asdrra" localSheetId="50">#REF!</definedName>
    <definedName name="asdrra" localSheetId="62">#REF!</definedName>
    <definedName name="asdrra" localSheetId="63">#REF!</definedName>
    <definedName name="asdrra" localSheetId="69">#REF!</definedName>
    <definedName name="asdrra" localSheetId="70">#REF!</definedName>
    <definedName name="asdrra" localSheetId="82">#REF!</definedName>
    <definedName name="asdrra" localSheetId="83">#REF!</definedName>
    <definedName name="asdrra" localSheetId="22">#REF!</definedName>
    <definedName name="asdrra" localSheetId="23">#REF!</definedName>
    <definedName name="asdrra">#REF!</definedName>
    <definedName name="ase" localSheetId="86">#REF!</definedName>
    <definedName name="ase" localSheetId="87">#REF!</definedName>
    <definedName name="ase" localSheetId="88">#REF!</definedName>
    <definedName name="ase" localSheetId="89">#REF!</definedName>
    <definedName name="ase" localSheetId="91">#REF!</definedName>
    <definedName name="ase" localSheetId="92">#REF!</definedName>
    <definedName name="ase" localSheetId="93">#REF!</definedName>
    <definedName name="ase" localSheetId="15">#REF!</definedName>
    <definedName name="ase" localSheetId="17">#REF!</definedName>
    <definedName name="ase" localSheetId="25">#REF!</definedName>
    <definedName name="ase" localSheetId="47">#REF!</definedName>
    <definedName name="ase" localSheetId="81">#REF!</definedName>
    <definedName name="ase" localSheetId="36">#REF!</definedName>
    <definedName name="ase" localSheetId="1">#REF!</definedName>
    <definedName name="ase" localSheetId="27">#REF!</definedName>
    <definedName name="ase" localSheetId="34">#REF!</definedName>
    <definedName name="ase" localSheetId="40">#REF!</definedName>
    <definedName name="ase" localSheetId="48">#REF!</definedName>
    <definedName name="ase" localSheetId="49">#REF!</definedName>
    <definedName name="ase" localSheetId="50">#REF!</definedName>
    <definedName name="ase" localSheetId="62">#REF!</definedName>
    <definedName name="ase" localSheetId="63">#REF!</definedName>
    <definedName name="ase" localSheetId="69">#REF!</definedName>
    <definedName name="ase" localSheetId="70">#REF!</definedName>
    <definedName name="ase" localSheetId="82">#REF!</definedName>
    <definedName name="ase" localSheetId="83">#REF!</definedName>
    <definedName name="ase" localSheetId="22">#REF!</definedName>
    <definedName name="ase" localSheetId="23">#REF!</definedName>
    <definedName name="ase">#REF!</definedName>
    <definedName name="aser" localSheetId="86">#REF!</definedName>
    <definedName name="aser" localSheetId="87">#REF!</definedName>
    <definedName name="aser" localSheetId="88">#REF!</definedName>
    <definedName name="aser" localSheetId="89">#REF!</definedName>
    <definedName name="aser" localSheetId="91">#REF!</definedName>
    <definedName name="aser" localSheetId="92">#REF!</definedName>
    <definedName name="aser" localSheetId="93">#REF!</definedName>
    <definedName name="aser" localSheetId="15">#REF!</definedName>
    <definedName name="aser" localSheetId="17">#REF!</definedName>
    <definedName name="aser" localSheetId="25">#REF!</definedName>
    <definedName name="aser" localSheetId="47">#REF!</definedName>
    <definedName name="aser" localSheetId="81">#REF!</definedName>
    <definedName name="aser" localSheetId="36">#REF!</definedName>
    <definedName name="aser" localSheetId="1">#REF!</definedName>
    <definedName name="aser" localSheetId="27">#REF!</definedName>
    <definedName name="aser" localSheetId="34">#REF!</definedName>
    <definedName name="aser" localSheetId="40">#REF!</definedName>
    <definedName name="aser" localSheetId="48">#REF!</definedName>
    <definedName name="aser" localSheetId="49">#REF!</definedName>
    <definedName name="aser" localSheetId="50">#REF!</definedName>
    <definedName name="aser" localSheetId="62">#REF!</definedName>
    <definedName name="aser" localSheetId="63">#REF!</definedName>
    <definedName name="aser" localSheetId="69">#REF!</definedName>
    <definedName name="aser" localSheetId="70">#REF!</definedName>
    <definedName name="aser" localSheetId="82">#REF!</definedName>
    <definedName name="aser" localSheetId="83">#REF!</definedName>
    <definedName name="aser" localSheetId="22">#REF!</definedName>
    <definedName name="aser" localSheetId="23">#REF!</definedName>
    <definedName name="aser">#REF!</definedName>
    <definedName name="AsignadoA" localSheetId="86">#REF!</definedName>
    <definedName name="AsignadoA" localSheetId="87">#REF!</definedName>
    <definedName name="AsignadoA" localSheetId="88">#REF!</definedName>
    <definedName name="AsignadoA" localSheetId="89">#REF!</definedName>
    <definedName name="AsignadoA" localSheetId="91">#REF!</definedName>
    <definedName name="AsignadoA" localSheetId="92">#REF!</definedName>
    <definedName name="AsignadoA" localSheetId="93">#REF!</definedName>
    <definedName name="AsignadoA" localSheetId="15">#REF!</definedName>
    <definedName name="AsignadoA" localSheetId="17">#REF!</definedName>
    <definedName name="AsignadoA" localSheetId="25">#REF!</definedName>
    <definedName name="AsignadoA" localSheetId="47">#REF!</definedName>
    <definedName name="AsignadoA" localSheetId="81">#REF!</definedName>
    <definedName name="AsignadoA" localSheetId="36">#REF!</definedName>
    <definedName name="AsignadoA" localSheetId="1">#REF!</definedName>
    <definedName name="AsignadoA" localSheetId="34">#REF!</definedName>
    <definedName name="AsignadoA" localSheetId="40">#REF!</definedName>
    <definedName name="AsignadoA" localSheetId="48">#REF!</definedName>
    <definedName name="AsignadoA" localSheetId="49">#REF!</definedName>
    <definedName name="AsignadoA" localSheetId="50">#REF!</definedName>
    <definedName name="AsignadoA" localSheetId="70">#REF!</definedName>
    <definedName name="AsignadoA" localSheetId="82">#REF!</definedName>
    <definedName name="AsignadoA" localSheetId="83">#REF!</definedName>
    <definedName name="AsignadoA" localSheetId="22">#REF!</definedName>
    <definedName name="AsignadoA" localSheetId="23">#REF!</definedName>
    <definedName name="AsignadoA">#REF!</definedName>
    <definedName name="ASO" localSheetId="86">#REF!</definedName>
    <definedName name="ASO" localSheetId="87">#REF!</definedName>
    <definedName name="ASO" localSheetId="88">#REF!</definedName>
    <definedName name="ASO" localSheetId="89">#REF!</definedName>
    <definedName name="ASO" localSheetId="91">#REF!</definedName>
    <definedName name="ASO" localSheetId="92">#REF!</definedName>
    <definedName name="ASO" localSheetId="93">#REF!</definedName>
    <definedName name="ASO" localSheetId="15">#REF!</definedName>
    <definedName name="ASO" localSheetId="17">#REF!</definedName>
    <definedName name="ASO" localSheetId="25">#REF!</definedName>
    <definedName name="ASO" localSheetId="47">#REF!</definedName>
    <definedName name="ASO" localSheetId="81">#REF!</definedName>
    <definedName name="ASO" localSheetId="36">#REF!</definedName>
    <definedName name="ASO" localSheetId="1">#REF!</definedName>
    <definedName name="ASO" localSheetId="34">#REF!</definedName>
    <definedName name="ASO" localSheetId="40">#REF!</definedName>
    <definedName name="ASO" localSheetId="48">#REF!</definedName>
    <definedName name="ASO" localSheetId="49">#REF!</definedName>
    <definedName name="ASO" localSheetId="50">#REF!</definedName>
    <definedName name="ASO" localSheetId="70">#REF!</definedName>
    <definedName name="ASO" localSheetId="82">#REF!</definedName>
    <definedName name="ASO" localSheetId="83">#REF!</definedName>
    <definedName name="ASO" localSheetId="22">#REF!</definedName>
    <definedName name="ASO" localSheetId="23">#REF!</definedName>
    <definedName name="ASO">#REF!</definedName>
    <definedName name="asraa" localSheetId="86">#REF!</definedName>
    <definedName name="asraa" localSheetId="87">#REF!</definedName>
    <definedName name="asraa" localSheetId="88">#REF!</definedName>
    <definedName name="asraa" localSheetId="89">#REF!</definedName>
    <definedName name="asraa" localSheetId="91">#REF!</definedName>
    <definedName name="asraa" localSheetId="92">#REF!</definedName>
    <definedName name="asraa" localSheetId="93">#REF!</definedName>
    <definedName name="asraa" localSheetId="15">#REF!</definedName>
    <definedName name="asraa" localSheetId="17">#REF!</definedName>
    <definedName name="asraa" localSheetId="25">#REF!</definedName>
    <definedName name="asraa" localSheetId="47">#REF!</definedName>
    <definedName name="asraa" localSheetId="81">#REF!</definedName>
    <definedName name="asraa" localSheetId="36">#REF!</definedName>
    <definedName name="asraa" localSheetId="1">#REF!</definedName>
    <definedName name="asraa" localSheetId="27">#REF!</definedName>
    <definedName name="asraa" localSheetId="34">#REF!</definedName>
    <definedName name="asraa" localSheetId="40">#REF!</definedName>
    <definedName name="asraa" localSheetId="48">#REF!</definedName>
    <definedName name="asraa" localSheetId="49">#REF!</definedName>
    <definedName name="asraa" localSheetId="50">#REF!</definedName>
    <definedName name="asraa" localSheetId="62">#REF!</definedName>
    <definedName name="asraa" localSheetId="63">#REF!</definedName>
    <definedName name="asraa" localSheetId="69">#REF!</definedName>
    <definedName name="asraa" localSheetId="70">#REF!</definedName>
    <definedName name="asraa" localSheetId="82">#REF!</definedName>
    <definedName name="asraa" localSheetId="83">#REF!</definedName>
    <definedName name="asraa" localSheetId="22">#REF!</definedName>
    <definedName name="asraa" localSheetId="23">#REF!</definedName>
    <definedName name="asraa">#REF!</definedName>
    <definedName name="asrraa44" localSheetId="86">#REF!</definedName>
    <definedName name="asrraa44" localSheetId="87">#REF!</definedName>
    <definedName name="asrraa44" localSheetId="88">#REF!</definedName>
    <definedName name="asrraa44" localSheetId="89">#REF!</definedName>
    <definedName name="asrraa44" localSheetId="91">#REF!</definedName>
    <definedName name="asrraa44" localSheetId="92">#REF!</definedName>
    <definedName name="asrraa44" localSheetId="93">#REF!</definedName>
    <definedName name="asrraa44" localSheetId="15">#REF!</definedName>
    <definedName name="asrraa44" localSheetId="17">#REF!</definedName>
    <definedName name="asrraa44" localSheetId="25">#REF!</definedName>
    <definedName name="asrraa44" localSheetId="47">#REF!</definedName>
    <definedName name="asrraa44" localSheetId="81">#REF!</definedName>
    <definedName name="asrraa44" localSheetId="36">#REF!</definedName>
    <definedName name="asrraa44" localSheetId="1">#REF!</definedName>
    <definedName name="asrraa44" localSheetId="27">#REF!</definedName>
    <definedName name="asrraa44" localSheetId="34">#REF!</definedName>
    <definedName name="asrraa44" localSheetId="40">#REF!</definedName>
    <definedName name="asrraa44" localSheetId="48">#REF!</definedName>
    <definedName name="asrraa44" localSheetId="49">#REF!</definedName>
    <definedName name="asrraa44" localSheetId="50">#REF!</definedName>
    <definedName name="asrraa44" localSheetId="62">#REF!</definedName>
    <definedName name="asrraa44" localSheetId="63">#REF!</definedName>
    <definedName name="asrraa44" localSheetId="69">#REF!</definedName>
    <definedName name="asrraa44" localSheetId="70">#REF!</definedName>
    <definedName name="asrraa44" localSheetId="82">#REF!</definedName>
    <definedName name="asrraa44" localSheetId="83">#REF!</definedName>
    <definedName name="asrraa44" localSheetId="22">#REF!</definedName>
    <definedName name="asrraa44" localSheetId="23">#REF!</definedName>
    <definedName name="asrraa44">#REF!</definedName>
    <definedName name="ass">#N/A</definedName>
    <definedName name="ASSET" localSheetId="15">#REF!</definedName>
    <definedName name="ASSET" localSheetId="17">#REF!</definedName>
    <definedName name="ASSET" localSheetId="47">#REF!</definedName>
    <definedName name="ASSET" localSheetId="36">[69]SOLVENCIA!$D$48</definedName>
    <definedName name="ASSET" localSheetId="1">[69]SOLVENCIA!$D$48</definedName>
    <definedName name="ASSET" localSheetId="29">[69]SOLVENCIA!$D$48</definedName>
    <definedName name="ASSET" localSheetId="48">#REF!</definedName>
    <definedName name="ASSET" localSheetId="49">#REF!</definedName>
    <definedName name="ASSET" localSheetId="50">#REF!</definedName>
    <definedName name="ASSET" localSheetId="84">[69]SOLVENCIA!$D$48</definedName>
    <definedName name="ASSET" localSheetId="22">#REF!</definedName>
    <definedName name="ASSET" localSheetId="23">[69]SOLVENCIA!$D$48</definedName>
    <definedName name="ASSET">#REF!</definedName>
    <definedName name="Assistance" localSheetId="15">#REF!</definedName>
    <definedName name="Assistance" localSheetId="17">#REF!</definedName>
    <definedName name="Assistance" localSheetId="47">#REF!</definedName>
    <definedName name="Assistance" localSheetId="36">[74]Sheet1!$B$2:$T$56</definedName>
    <definedName name="Assistance" localSheetId="1">[74]Sheet1!$B$2:$T$56</definedName>
    <definedName name="Assistance" localSheetId="29">[74]Sheet1!$B$2:$T$56</definedName>
    <definedName name="Assistance" localSheetId="48">#REF!</definedName>
    <definedName name="Assistance" localSheetId="49">#REF!</definedName>
    <definedName name="Assistance" localSheetId="50">#REF!</definedName>
    <definedName name="Assistance" localSheetId="84">[74]Sheet1!$B$2:$T$56</definedName>
    <definedName name="Assistance" localSheetId="22">#REF!</definedName>
    <definedName name="Assistance" localSheetId="23">[74]Sheet1!$B$2:$T$56</definedName>
    <definedName name="Assistance">#REF!</definedName>
    <definedName name="ASSUM" localSheetId="86">#REF!</definedName>
    <definedName name="ASSUM" localSheetId="87">#REF!</definedName>
    <definedName name="ASSUM" localSheetId="88">#REF!</definedName>
    <definedName name="ASSUM" localSheetId="89">#REF!</definedName>
    <definedName name="ASSUM" localSheetId="91">#REF!</definedName>
    <definedName name="ASSUM" localSheetId="92">#REF!</definedName>
    <definedName name="ASSUM" localSheetId="93">#REF!</definedName>
    <definedName name="ASSUM" localSheetId="15">#REF!</definedName>
    <definedName name="ASSUM" localSheetId="16">#REF!</definedName>
    <definedName name="ASSUM" localSheetId="17">#REF!</definedName>
    <definedName name="ASSUM" localSheetId="25">#REF!</definedName>
    <definedName name="ASSUM" localSheetId="26">#REF!</definedName>
    <definedName name="ASSUM" localSheetId="28">#REF!</definedName>
    <definedName name="ASSUM" localSheetId="33">#REF!</definedName>
    <definedName name="ASSUM" localSheetId="37">#REF!</definedName>
    <definedName name="ASSUM" localSheetId="38">#REF!</definedName>
    <definedName name="ASSUM" localSheetId="47">#REF!</definedName>
    <definedName name="ASSUM" localSheetId="81">#REF!</definedName>
    <definedName name="ASSUM" localSheetId="36">#REF!</definedName>
    <definedName name="ASSUM" localSheetId="1">#REF!</definedName>
    <definedName name="ASSUM" localSheetId="27">#REF!</definedName>
    <definedName name="ASSUM" localSheetId="34">#REF!</definedName>
    <definedName name="ASSUM" localSheetId="39">#REF!</definedName>
    <definedName name="ASSUM" localSheetId="40">#REF!</definedName>
    <definedName name="ASSUM" localSheetId="44">#REF!</definedName>
    <definedName name="ASSUM" localSheetId="48">#REF!</definedName>
    <definedName name="ASSUM" localSheetId="49">#REF!</definedName>
    <definedName name="ASSUM" localSheetId="50">#REF!</definedName>
    <definedName name="ASSUM" localSheetId="62">#REF!</definedName>
    <definedName name="ASSUM" localSheetId="63">#REF!</definedName>
    <definedName name="ASSUM" localSheetId="69">#REF!</definedName>
    <definedName name="ASSUM" localSheetId="70">#REF!</definedName>
    <definedName name="ASSUM" localSheetId="82">#REF!</definedName>
    <definedName name="ASSUM" localSheetId="83">#REF!</definedName>
    <definedName name="ASSUM" localSheetId="84">#REF!</definedName>
    <definedName name="ASSUM" localSheetId="22">#REF!</definedName>
    <definedName name="ASSUM" localSheetId="23">#REF!</definedName>
    <definedName name="ASSUM">#REF!</definedName>
    <definedName name="ASSUMPB" localSheetId="86">#REF!</definedName>
    <definedName name="ASSUMPB" localSheetId="87">#REF!</definedName>
    <definedName name="ASSUMPB" localSheetId="88">#REF!</definedName>
    <definedName name="ASSUMPB" localSheetId="89">#REF!</definedName>
    <definedName name="ASSUMPB" localSheetId="91">#REF!</definedName>
    <definedName name="ASSUMPB" localSheetId="92">#REF!</definedName>
    <definedName name="ASSUMPB" localSheetId="93">#REF!</definedName>
    <definedName name="ASSUMPB" localSheetId="15">#REF!</definedName>
    <definedName name="ASSUMPB" localSheetId="16">#REF!</definedName>
    <definedName name="ASSUMPB" localSheetId="17">#REF!</definedName>
    <definedName name="ASSUMPB" localSheetId="47">#REF!</definedName>
    <definedName name="ASSUMPB" localSheetId="81">#REF!</definedName>
    <definedName name="ASSUMPB" localSheetId="36">#REF!</definedName>
    <definedName name="ASSUMPB" localSheetId="1">#REF!</definedName>
    <definedName name="ASSUMPB" localSheetId="34">#REF!</definedName>
    <definedName name="ASSUMPB" localSheetId="48">#REF!</definedName>
    <definedName name="ASSUMPB" localSheetId="49">#REF!</definedName>
    <definedName name="ASSUMPB" localSheetId="50">#REF!</definedName>
    <definedName name="ASSUMPB" localSheetId="82">#REF!</definedName>
    <definedName name="ASSUMPB" localSheetId="83">#REF!</definedName>
    <definedName name="ASSUMPB" localSheetId="22">#REF!</definedName>
    <definedName name="ASSUMPB" localSheetId="23">#REF!</definedName>
    <definedName name="ASSUMPB">#REF!</definedName>
    <definedName name="atlantic" localSheetId="15">#REF!</definedName>
    <definedName name="atlantic" localSheetId="17">#REF!</definedName>
    <definedName name="atlantic" localSheetId="28">#REF!</definedName>
    <definedName name="atlantic" localSheetId="47">#REF!</definedName>
    <definedName name="atlantic" localSheetId="36">[75]nonopec!$D$424:$D$433</definedName>
    <definedName name="atlantic" localSheetId="1">[75]nonopec!$D$424:$D$433</definedName>
    <definedName name="atlantic" localSheetId="27">#REF!</definedName>
    <definedName name="atlantic" localSheetId="29">[75]nonopec!$D$424:$D$433</definedName>
    <definedName name="atlantic" localSheetId="48">#REF!</definedName>
    <definedName name="atlantic" localSheetId="49">#REF!</definedName>
    <definedName name="atlantic" localSheetId="50">#REF!</definedName>
    <definedName name="atlantic" localSheetId="69">#REF!</definedName>
    <definedName name="atlantic" localSheetId="84">[75]nonopec!$D$424:$D$433</definedName>
    <definedName name="atlantic" localSheetId="22">#REF!</definedName>
    <definedName name="atlantic" localSheetId="23">[75]nonopec!$D$424:$D$433</definedName>
    <definedName name="atlantic">#REF!</definedName>
    <definedName name="atrade" localSheetId="86">[21]!atrade</definedName>
    <definedName name="atrade" localSheetId="87">[21]!atrade</definedName>
    <definedName name="atrade" localSheetId="88">[21]!atrade</definedName>
    <definedName name="atrade" localSheetId="89">[21]!atrade</definedName>
    <definedName name="atrade" localSheetId="91">[21]!atrade</definedName>
    <definedName name="atrade" localSheetId="92">[21]!atrade</definedName>
    <definedName name="atrade" localSheetId="93">[21]!atrade</definedName>
    <definedName name="atrade" localSheetId="15">#REF!</definedName>
    <definedName name="atrade" localSheetId="16">#REF!</definedName>
    <definedName name="atrade" localSheetId="17">#REF!</definedName>
    <definedName name="atrade" localSheetId="25">[21]!atrade</definedName>
    <definedName name="atrade" localSheetId="26">[21]!atrade</definedName>
    <definedName name="atrade" localSheetId="28">#REF!</definedName>
    <definedName name="atrade" localSheetId="7">[21]!atrade</definedName>
    <definedName name="atrade" localSheetId="11">[21]!atrade</definedName>
    <definedName name="atrade" localSheetId="47">#REF!</definedName>
    <definedName name="atrade" localSheetId="81">[21]!atrade</definedName>
    <definedName name="atrade" localSheetId="36">[21]!atrade</definedName>
    <definedName name="atrade" localSheetId="1">[21]!atrade</definedName>
    <definedName name="atrade" localSheetId="27">#REF!</definedName>
    <definedName name="atrade" localSheetId="29">[21]!atrade</definedName>
    <definedName name="atrade" localSheetId="30">[21]!atrade</definedName>
    <definedName name="atrade" localSheetId="31">[21]!atrade</definedName>
    <definedName name="atrade" localSheetId="32">[21]!atrade</definedName>
    <definedName name="atrade" localSheetId="34">[21]!atrade</definedName>
    <definedName name="atrade" localSheetId="48">#REF!</definedName>
    <definedName name="atrade" localSheetId="49">#REF!</definedName>
    <definedName name="atrade" localSheetId="50">[21]!atrade</definedName>
    <definedName name="atrade" localSheetId="62">#REF!</definedName>
    <definedName name="atrade" localSheetId="67">[21]!atrade</definedName>
    <definedName name="atrade" localSheetId="69">#REF!</definedName>
    <definedName name="atrade" localSheetId="70">[21]!atrade</definedName>
    <definedName name="atrade" localSheetId="80">[21]!atrade</definedName>
    <definedName name="atrade" localSheetId="82">[21]!atrade</definedName>
    <definedName name="atrade" localSheetId="84">[21]!atrade</definedName>
    <definedName name="atrade" localSheetId="22">#REF!</definedName>
    <definedName name="atrade" localSheetId="23">[21]!atrade</definedName>
    <definedName name="atrade">#REF!</definedName>
    <definedName name="ATS" localSheetId="86">#REF!</definedName>
    <definedName name="ATS" localSheetId="87">#REF!</definedName>
    <definedName name="ATS" localSheetId="88">#REF!</definedName>
    <definedName name="ATS" localSheetId="89">#REF!</definedName>
    <definedName name="ATS" localSheetId="91">#REF!</definedName>
    <definedName name="ATS" localSheetId="92">#REF!</definedName>
    <definedName name="ATS" localSheetId="93">#REF!</definedName>
    <definedName name="ATS" localSheetId="15">#REF!</definedName>
    <definedName name="ATS" localSheetId="16">#REF!</definedName>
    <definedName name="ATS" localSheetId="17">#REF!</definedName>
    <definedName name="ATS" localSheetId="33">#REF!</definedName>
    <definedName name="ATS" localSheetId="37">#REF!</definedName>
    <definedName name="ATS" localSheetId="38">#REF!</definedName>
    <definedName name="ATS" localSheetId="47">#REF!</definedName>
    <definedName name="ATS" localSheetId="81">#REF!</definedName>
    <definedName name="ATS" localSheetId="36">#REF!</definedName>
    <definedName name="ATS" localSheetId="1">#REF!</definedName>
    <definedName name="ATS" localSheetId="34">#REF!</definedName>
    <definedName name="ATS" localSheetId="39">#REF!</definedName>
    <definedName name="ATS" localSheetId="48">#REF!</definedName>
    <definedName name="ATS" localSheetId="49">#REF!</definedName>
    <definedName name="ATS" localSheetId="50">#REF!</definedName>
    <definedName name="ATS" localSheetId="70">#REF!</definedName>
    <definedName name="ATS" localSheetId="82">#REF!</definedName>
    <definedName name="ATS" localSheetId="83">#REF!</definedName>
    <definedName name="ATS" localSheetId="84">#REF!</definedName>
    <definedName name="ATS" localSheetId="22">#REF!</definedName>
    <definedName name="ATS" localSheetId="23">#REF!</definedName>
    <definedName name="ATS">#REF!</definedName>
    <definedName name="AUS" localSheetId="86">#REF!</definedName>
    <definedName name="AUS" localSheetId="87">#REF!</definedName>
    <definedName name="AUS" localSheetId="88">#REF!</definedName>
    <definedName name="AUS" localSheetId="89">#REF!</definedName>
    <definedName name="AUS" localSheetId="91">#REF!</definedName>
    <definedName name="AUS" localSheetId="92">#REF!</definedName>
    <definedName name="AUS" localSheetId="93">#REF!</definedName>
    <definedName name="AUS" localSheetId="15">#REF!</definedName>
    <definedName name="AUS" localSheetId="16">#REF!</definedName>
    <definedName name="AUS" localSheetId="17">#REF!</definedName>
    <definedName name="AUS" localSheetId="25">#REF!</definedName>
    <definedName name="AUS" localSheetId="26">#REF!</definedName>
    <definedName name="AUS" localSheetId="28">#REF!</definedName>
    <definedName name="AUS" localSheetId="47">#REF!</definedName>
    <definedName name="AUS" localSheetId="81">#REF!</definedName>
    <definedName name="AUS" localSheetId="36">#REF!</definedName>
    <definedName name="AUS" localSheetId="1">#REF!</definedName>
    <definedName name="AUS" localSheetId="27">#REF!</definedName>
    <definedName name="AUS" localSheetId="30">#N/A</definedName>
    <definedName name="AUS" localSheetId="31">#N/A</definedName>
    <definedName name="AUS" localSheetId="32">#N/A</definedName>
    <definedName name="AUS" localSheetId="34">#REF!</definedName>
    <definedName name="AUS" localSheetId="39">#REF!</definedName>
    <definedName name="AUS" localSheetId="40">#REF!</definedName>
    <definedName name="AUS" localSheetId="44">#REF!</definedName>
    <definedName name="AUS" localSheetId="48">#REF!</definedName>
    <definedName name="AUS" localSheetId="49">#REF!</definedName>
    <definedName name="AUS" localSheetId="50">#REF!</definedName>
    <definedName name="AUS" localSheetId="62">#REF!</definedName>
    <definedName name="AUS" localSheetId="63">#REF!</definedName>
    <definedName name="AUS" localSheetId="69">#REF!</definedName>
    <definedName name="AUS" localSheetId="70">#REF!</definedName>
    <definedName name="AUS" localSheetId="82">#REF!</definedName>
    <definedName name="AUS" localSheetId="83">#REF!</definedName>
    <definedName name="AUS" localSheetId="22">#REF!</definedName>
    <definedName name="AUS" localSheetId="23">#REF!</definedName>
    <definedName name="AUS">#REF!</definedName>
    <definedName name="Australia_wt" localSheetId="15">#REF!</definedName>
    <definedName name="Australia_wt" localSheetId="17">#REF!</definedName>
    <definedName name="Australia_wt" localSheetId="47">#REF!</definedName>
    <definedName name="Australia_wt" localSheetId="36">'[76]OECD wgt'!$B$13</definedName>
    <definedName name="Australia_wt" localSheetId="1">'[76]OECD wgt'!$B$13</definedName>
    <definedName name="Australia_wt" localSheetId="29">'[76]OECD wgt'!$B$13</definedName>
    <definedName name="Australia_wt" localSheetId="48">#REF!</definedName>
    <definedName name="Australia_wt" localSheetId="49">#REF!</definedName>
    <definedName name="Australia_wt" localSheetId="50">#REF!</definedName>
    <definedName name="Australia_wt" localSheetId="84">'[76]OECD wgt'!$B$13</definedName>
    <definedName name="Australia_wt" localSheetId="22">#REF!</definedName>
    <definedName name="Australia_wt" localSheetId="23">'[76]OECD wgt'!$B$13</definedName>
    <definedName name="Australia_wt">#REF!</definedName>
    <definedName name="Austria_wt" localSheetId="15">#REF!</definedName>
    <definedName name="Austria_wt" localSheetId="17">#REF!</definedName>
    <definedName name="Austria_wt" localSheetId="47">#REF!</definedName>
    <definedName name="Austria_wt" localSheetId="36">'[76]OECD wgt'!$B$14</definedName>
    <definedName name="Austria_wt" localSheetId="1">'[76]OECD wgt'!$B$14</definedName>
    <definedName name="Austria_wt" localSheetId="29">'[76]OECD wgt'!$B$14</definedName>
    <definedName name="Austria_wt" localSheetId="48">#REF!</definedName>
    <definedName name="Austria_wt" localSheetId="49">#REF!</definedName>
    <definedName name="Austria_wt" localSheetId="50">#REF!</definedName>
    <definedName name="Austria_wt" localSheetId="84">'[76]OECD wgt'!$B$14</definedName>
    <definedName name="Austria_wt" localSheetId="22">#REF!</definedName>
    <definedName name="Austria_wt" localSheetId="23">'[76]OECD wgt'!$B$14</definedName>
    <definedName name="Austria_wt">#REF!</definedName>
    <definedName name="Average_Daily_Depreciation" localSheetId="15">#REF!</definedName>
    <definedName name="Average_Daily_Depreciation" localSheetId="17">#REF!</definedName>
    <definedName name="Average_Daily_Depreciation" localSheetId="28">#REF!</definedName>
    <definedName name="Average_Daily_Depreciation" localSheetId="47">#REF!</definedName>
    <definedName name="Average_Daily_Depreciation" localSheetId="36">'[77]Inter-Bank'!$G$5</definedName>
    <definedName name="Average_Daily_Depreciation" localSheetId="1">'[77]Inter-Bank'!$G$5</definedName>
    <definedName name="Average_Daily_Depreciation" localSheetId="27">#REF!</definedName>
    <definedName name="Average_Daily_Depreciation" localSheetId="29">'[77]Inter-Bank'!$G$5</definedName>
    <definedName name="Average_Daily_Depreciation" localSheetId="48">#REF!</definedName>
    <definedName name="Average_Daily_Depreciation" localSheetId="49">#REF!</definedName>
    <definedName name="Average_Daily_Depreciation" localSheetId="50">#REF!</definedName>
    <definedName name="Average_Daily_Depreciation" localSheetId="69">#REF!</definedName>
    <definedName name="Average_Daily_Depreciation" localSheetId="84">'[77]Inter-Bank'!$G$5</definedName>
    <definedName name="Average_Daily_Depreciation" localSheetId="22">#REF!</definedName>
    <definedName name="Average_Daily_Depreciation" localSheetId="23">'[77]Inter-Bank'!$G$5</definedName>
    <definedName name="Average_Daily_Depreciation">#REF!</definedName>
    <definedName name="Average_Weekly_Depreciation" localSheetId="15">#REF!</definedName>
    <definedName name="Average_Weekly_Depreciation" localSheetId="17">#REF!</definedName>
    <definedName name="Average_Weekly_Depreciation" localSheetId="28">#REF!</definedName>
    <definedName name="Average_Weekly_Depreciation" localSheetId="47">#REF!</definedName>
    <definedName name="Average_Weekly_Depreciation" localSheetId="36">'[77]Inter-Bank'!$K$5</definedName>
    <definedName name="Average_Weekly_Depreciation" localSheetId="1">'[77]Inter-Bank'!$K$5</definedName>
    <definedName name="Average_Weekly_Depreciation" localSheetId="27">#REF!</definedName>
    <definedName name="Average_Weekly_Depreciation" localSheetId="29">'[77]Inter-Bank'!$K$5</definedName>
    <definedName name="Average_Weekly_Depreciation" localSheetId="48">#REF!</definedName>
    <definedName name="Average_Weekly_Depreciation" localSheetId="49">#REF!</definedName>
    <definedName name="Average_Weekly_Depreciation" localSheetId="50">#REF!</definedName>
    <definedName name="Average_Weekly_Depreciation" localSheetId="69">#REF!</definedName>
    <definedName name="Average_Weekly_Depreciation" localSheetId="84">'[77]Inter-Bank'!$K$5</definedName>
    <definedName name="Average_Weekly_Depreciation" localSheetId="22">#REF!</definedName>
    <definedName name="Average_Weekly_Depreciation" localSheetId="23">'[77]Inter-Bank'!$K$5</definedName>
    <definedName name="Average_Weekly_Depreciation">#REF!</definedName>
    <definedName name="Average_Weekly_Inter_Bank_Exchange_Rate" localSheetId="15">#REF!</definedName>
    <definedName name="Average_Weekly_Inter_Bank_Exchange_Rate" localSheetId="17">#REF!</definedName>
    <definedName name="Average_Weekly_Inter_Bank_Exchange_Rate" localSheetId="28">#REF!</definedName>
    <definedName name="Average_Weekly_Inter_Bank_Exchange_Rate" localSheetId="47">#REF!</definedName>
    <definedName name="Average_Weekly_Inter_Bank_Exchange_Rate" localSheetId="36">'[77]Inter-Bank'!$H$5</definedName>
    <definedName name="Average_Weekly_Inter_Bank_Exchange_Rate" localSheetId="1">'[77]Inter-Bank'!$H$5</definedName>
    <definedName name="Average_Weekly_Inter_Bank_Exchange_Rate" localSheetId="27">#REF!</definedName>
    <definedName name="Average_Weekly_Inter_Bank_Exchange_Rate" localSheetId="29">'[77]Inter-Bank'!$H$5</definedName>
    <definedName name="Average_Weekly_Inter_Bank_Exchange_Rate" localSheetId="48">#REF!</definedName>
    <definedName name="Average_Weekly_Inter_Bank_Exchange_Rate" localSheetId="49">#REF!</definedName>
    <definedName name="Average_Weekly_Inter_Bank_Exchange_Rate" localSheetId="50">#REF!</definedName>
    <definedName name="Average_Weekly_Inter_Bank_Exchange_Rate" localSheetId="69">#REF!</definedName>
    <definedName name="Average_Weekly_Inter_Bank_Exchange_Rate" localSheetId="84">'[77]Inter-Bank'!$H$5</definedName>
    <definedName name="Average_Weekly_Inter_Bank_Exchange_Rate" localSheetId="22">#REF!</definedName>
    <definedName name="Average_Weekly_Inter_Bank_Exchange_Rate" localSheetId="23">'[77]Inter-Bank'!$H$5</definedName>
    <definedName name="Average_Weekly_Inter_Bank_Exchange_Rate">#REF!</definedName>
    <definedName name="AVISO" localSheetId="86">#REF!</definedName>
    <definedName name="AVISO" localSheetId="87">#REF!</definedName>
    <definedName name="AVISO" localSheetId="88">#REF!</definedName>
    <definedName name="AVISO" localSheetId="89">#REF!</definedName>
    <definedName name="AVISO" localSheetId="91">#REF!</definedName>
    <definedName name="AVISO" localSheetId="92">#REF!</definedName>
    <definedName name="AVISO" localSheetId="93">#REF!</definedName>
    <definedName name="AVISO" localSheetId="15">#REF!</definedName>
    <definedName name="AVISO" localSheetId="16">#REF!</definedName>
    <definedName name="AVISO" localSheetId="17">#REF!</definedName>
    <definedName name="AVISO" localSheetId="25">#REF!</definedName>
    <definedName name="AVISO" localSheetId="26">#REF!</definedName>
    <definedName name="AVISO" localSheetId="28">#REF!</definedName>
    <definedName name="AVISO" localSheetId="33">#REF!</definedName>
    <definedName name="AVISO" localSheetId="37">#REF!</definedName>
    <definedName name="AVISO" localSheetId="38">#REF!</definedName>
    <definedName name="AVISO" localSheetId="47">#REF!</definedName>
    <definedName name="AVISO" localSheetId="81">#REF!</definedName>
    <definedName name="AVISO" localSheetId="36">#REF!</definedName>
    <definedName name="AVISO" localSheetId="1">#REF!</definedName>
    <definedName name="AVISO" localSheetId="27">#REF!</definedName>
    <definedName name="AVISO" localSheetId="30">#N/A</definedName>
    <definedName name="AVISO" localSheetId="31">#N/A</definedName>
    <definedName name="AVISO" localSheetId="32">#N/A</definedName>
    <definedName name="AVISO" localSheetId="34">#REF!</definedName>
    <definedName name="AVISO" localSheetId="39">#REF!</definedName>
    <definedName name="AVISO" localSheetId="40">#REF!</definedName>
    <definedName name="AVISO" localSheetId="44">#REF!</definedName>
    <definedName name="AVISO" localSheetId="48">#REF!</definedName>
    <definedName name="AVISO" localSheetId="49">#REF!</definedName>
    <definedName name="AVISO" localSheetId="50">#REF!</definedName>
    <definedName name="AVISO" localSheetId="62">#REF!</definedName>
    <definedName name="AVISO" localSheetId="63">#REF!</definedName>
    <definedName name="AVISO" localSheetId="69">#REF!</definedName>
    <definedName name="AVISO" localSheetId="70">#REF!</definedName>
    <definedName name="AVISO" localSheetId="82">#REF!</definedName>
    <definedName name="AVISO" localSheetId="83">#REF!</definedName>
    <definedName name="AVISO" localSheetId="84">#REF!</definedName>
    <definedName name="AVISO" localSheetId="22">#REF!</definedName>
    <definedName name="AVISO" localSheetId="23">#REF!</definedName>
    <definedName name="AVISO">#REF!</definedName>
    <definedName name="AZUA1.1.00___Administración_General" localSheetId="86">#REF!</definedName>
    <definedName name="AZUA1.1.00___Administración_General" localSheetId="87">#REF!</definedName>
    <definedName name="AZUA1.1.00___Administración_General" localSheetId="88">#REF!</definedName>
    <definedName name="AZUA1.1.00___Administración_General" localSheetId="89">#REF!</definedName>
    <definedName name="AZUA1.1.00___Administración_General" localSheetId="91">#REF!</definedName>
    <definedName name="AZUA1.1.00___Administración_General" localSheetId="92">#REF!</definedName>
    <definedName name="AZUA1.1.00___Administración_General" localSheetId="93">#REF!</definedName>
    <definedName name="AZUA1.1.00___Administración_General" localSheetId="47">#REF!</definedName>
    <definedName name="AZUA1.1.00___Administración_General" localSheetId="81">#REF!</definedName>
    <definedName name="AZUA1.1.00___Administración_General" localSheetId="36">#REF!</definedName>
    <definedName name="AZUA1.1.00___Administración_General" localSheetId="1">#REF!</definedName>
    <definedName name="AZUA1.1.00___Administración_General" localSheetId="34">#REF!</definedName>
    <definedName name="AZUA1.1.00___Administración_General" localSheetId="48">#REF!</definedName>
    <definedName name="AZUA1.1.00___Administración_General" localSheetId="49">#REF!</definedName>
    <definedName name="AZUA1.1.00___Administración_General" localSheetId="50">#REF!</definedName>
    <definedName name="AZUA1.1.00___Administración_General" localSheetId="82">#REF!</definedName>
    <definedName name="AZUA1.1.00___Administración_General" localSheetId="83">#REF!</definedName>
    <definedName name="AZUA1.1.00___Administración_General" localSheetId="22">#REF!</definedName>
    <definedName name="AZUA1.1.00___Administración_General" localSheetId="23">#REF!</definedName>
    <definedName name="AZUA1.1.00___Administración_General">#REF!</definedName>
    <definedName name="AZUA2.1.00___Asuntos_económicos__comerciales_y_laborales" localSheetId="86">#REF!</definedName>
    <definedName name="AZUA2.1.00___Asuntos_económicos__comerciales_y_laborales" localSheetId="87">#REF!</definedName>
    <definedName name="AZUA2.1.00___Asuntos_económicos__comerciales_y_laborales" localSheetId="88">#REF!</definedName>
    <definedName name="AZUA2.1.00___Asuntos_económicos__comerciales_y_laborales" localSheetId="89">#REF!</definedName>
    <definedName name="AZUA2.1.00___Asuntos_económicos__comerciales_y_laborales" localSheetId="91">#REF!</definedName>
    <definedName name="AZUA2.1.00___Asuntos_económicos__comerciales_y_laborales" localSheetId="92">#REF!</definedName>
    <definedName name="AZUA2.1.00___Asuntos_económicos__comerciales_y_laborales" localSheetId="93">#REF!</definedName>
    <definedName name="AZUA2.1.00___Asuntos_económicos__comerciales_y_laborales" localSheetId="47">#REF!</definedName>
    <definedName name="AZUA2.1.00___Asuntos_económicos__comerciales_y_laborales" localSheetId="81">#REF!</definedName>
    <definedName name="AZUA2.1.00___Asuntos_económicos__comerciales_y_laborales" localSheetId="36">#REF!</definedName>
    <definedName name="AZUA2.1.00___Asuntos_económicos__comerciales_y_laborales" localSheetId="1">#REF!</definedName>
    <definedName name="AZUA2.1.00___Asuntos_económicos__comerciales_y_laborales" localSheetId="34">#REF!</definedName>
    <definedName name="AZUA2.1.00___Asuntos_económicos__comerciales_y_laborales" localSheetId="48">#REF!</definedName>
    <definedName name="AZUA2.1.00___Asuntos_económicos__comerciales_y_laborales" localSheetId="49">#REF!</definedName>
    <definedName name="AZUA2.1.00___Asuntos_económicos__comerciales_y_laborales" localSheetId="50">#REF!</definedName>
    <definedName name="AZUA2.1.00___Asuntos_económicos__comerciales_y_laborales" localSheetId="82">#REF!</definedName>
    <definedName name="AZUA2.1.00___Asuntos_económicos__comerciales_y_laborales" localSheetId="83">#REF!</definedName>
    <definedName name="AZUA2.1.00___Asuntos_económicos__comerciales_y_laborales" localSheetId="22">#REF!</definedName>
    <definedName name="AZUA2.1.00___Asuntos_económicos__comerciales_y_laborales" localSheetId="23">#REF!</definedName>
    <definedName name="AZUA2.1.00___Asuntos_económicos__comerciales_y_laborales">#REF!</definedName>
    <definedName name="B" localSheetId="86">#REF!</definedName>
    <definedName name="B" localSheetId="87">#REF!</definedName>
    <definedName name="B" localSheetId="88">#REF!</definedName>
    <definedName name="B" localSheetId="89">#REF!</definedName>
    <definedName name="B" localSheetId="91">#REF!</definedName>
    <definedName name="B" localSheetId="92">#REF!</definedName>
    <definedName name="B" localSheetId="93">#REF!</definedName>
    <definedName name="B" localSheetId="15">#REF!</definedName>
    <definedName name="B" localSheetId="16">#REF!</definedName>
    <definedName name="B" localSheetId="17">#REF!</definedName>
    <definedName name="B" localSheetId="25">#REF!</definedName>
    <definedName name="B" localSheetId="28">#REF!</definedName>
    <definedName name="B" localSheetId="47">#REF!</definedName>
    <definedName name="B" localSheetId="81">#REF!</definedName>
    <definedName name="B" localSheetId="36">#REF!</definedName>
    <definedName name="B" localSheetId="1">#REF!</definedName>
    <definedName name="B" localSheetId="27">#REF!</definedName>
    <definedName name="B" localSheetId="29">#REF!</definedName>
    <definedName name="B" localSheetId="30">#N/A</definedName>
    <definedName name="B" localSheetId="31">#N/A</definedName>
    <definedName name="B" localSheetId="32">#N/A</definedName>
    <definedName name="B" localSheetId="34">#REF!</definedName>
    <definedName name="B" localSheetId="39">#REF!</definedName>
    <definedName name="B" localSheetId="40">#REF!</definedName>
    <definedName name="B" localSheetId="48">#REF!</definedName>
    <definedName name="B" localSheetId="49">#REF!</definedName>
    <definedName name="B" localSheetId="50">#REF!</definedName>
    <definedName name="B" localSheetId="62">#REF!</definedName>
    <definedName name="B" localSheetId="63">#REF!</definedName>
    <definedName name="B" localSheetId="69">#REF!</definedName>
    <definedName name="B" localSheetId="70">#REF!</definedName>
    <definedName name="B" localSheetId="82">#REF!</definedName>
    <definedName name="B" localSheetId="83">#REF!</definedName>
    <definedName name="B" localSheetId="22">#REF!</definedName>
    <definedName name="B" localSheetId="23">#REF!</definedName>
    <definedName name="B">#REF!</definedName>
    <definedName name="b1std" localSheetId="86">#REF!</definedName>
    <definedName name="b1std" localSheetId="87">#REF!</definedName>
    <definedName name="b1std" localSheetId="88">#REF!</definedName>
    <definedName name="b1std" localSheetId="89">#REF!</definedName>
    <definedName name="b1std" localSheetId="91">#REF!</definedName>
    <definedName name="b1std" localSheetId="92">#REF!</definedName>
    <definedName name="b1std" localSheetId="93">#REF!</definedName>
    <definedName name="b1std" localSheetId="15">#REF!</definedName>
    <definedName name="b1std" localSheetId="16">#REF!</definedName>
    <definedName name="b1std" localSheetId="17">#REF!</definedName>
    <definedName name="b1std" localSheetId="47">#REF!</definedName>
    <definedName name="b1std" localSheetId="81">#REF!</definedName>
    <definedName name="b1std" localSheetId="36">#REF!</definedName>
    <definedName name="b1std" localSheetId="1">#REF!</definedName>
    <definedName name="b1std" localSheetId="34">#REF!</definedName>
    <definedName name="b1std" localSheetId="48">#REF!</definedName>
    <definedName name="b1std" localSheetId="49">#REF!</definedName>
    <definedName name="b1std" localSheetId="50">#REF!</definedName>
    <definedName name="b1std" localSheetId="82">#REF!</definedName>
    <definedName name="b1std" localSheetId="83">#REF!</definedName>
    <definedName name="b1std" localSheetId="22">#REF!</definedName>
    <definedName name="b1std" localSheetId="23">#REF!</definedName>
    <definedName name="b1std">#REF!</definedName>
    <definedName name="b2std" localSheetId="86">#REF!</definedName>
    <definedName name="b2std" localSheetId="87">#REF!</definedName>
    <definedName name="b2std" localSheetId="88">#REF!</definedName>
    <definedName name="b2std" localSheetId="89">#REF!</definedName>
    <definedName name="b2std" localSheetId="91">#REF!</definedName>
    <definedName name="b2std" localSheetId="92">#REF!</definedName>
    <definedName name="b2std" localSheetId="93">#REF!</definedName>
    <definedName name="b2std" localSheetId="15">#REF!</definedName>
    <definedName name="b2std" localSheetId="16">#REF!</definedName>
    <definedName name="b2std" localSheetId="17">#REF!</definedName>
    <definedName name="b2std" localSheetId="47">#REF!</definedName>
    <definedName name="b2std" localSheetId="81">#REF!</definedName>
    <definedName name="b2std" localSheetId="36">#REF!</definedName>
    <definedName name="b2std" localSheetId="1">#REF!</definedName>
    <definedName name="b2std" localSheetId="34">#REF!</definedName>
    <definedName name="b2std" localSheetId="48">#REF!</definedName>
    <definedName name="b2std" localSheetId="49">#REF!</definedName>
    <definedName name="b2std" localSheetId="50">#REF!</definedName>
    <definedName name="b2std" localSheetId="82">#REF!</definedName>
    <definedName name="b2std" localSheetId="83">#REF!</definedName>
    <definedName name="b2std" localSheetId="22">#REF!</definedName>
    <definedName name="b2std" localSheetId="23">#REF!</definedName>
    <definedName name="b2std">#REF!</definedName>
    <definedName name="ba">#N/A</definedName>
    <definedName name="Badea" localSheetId="15">#REF!</definedName>
    <definedName name="Badea" localSheetId="17">#REF!</definedName>
    <definedName name="Badea" localSheetId="47">#REF!</definedName>
    <definedName name="Badea" localSheetId="36">[59]CIRRs!$C$67</definedName>
    <definedName name="Badea" localSheetId="1">[59]CIRRs!$C$67</definedName>
    <definedName name="Badea" localSheetId="29">[59]CIRRs!$C$67</definedName>
    <definedName name="Badea" localSheetId="48">#REF!</definedName>
    <definedName name="Badea" localSheetId="49">#REF!</definedName>
    <definedName name="Badea" localSheetId="50">#REF!</definedName>
    <definedName name="Badea" localSheetId="84">[59]CIRRs!$C$67</definedName>
    <definedName name="Badea" localSheetId="22">#REF!</definedName>
    <definedName name="Badea" localSheetId="23">[59]CIRRs!$C$67</definedName>
    <definedName name="Badea">#REF!</definedName>
    <definedName name="BAL" localSheetId="86">#REF!</definedName>
    <definedName name="BAL" localSheetId="87">#REF!</definedName>
    <definedName name="BAL" localSheetId="88">#REF!</definedName>
    <definedName name="BAL" localSheetId="89">#REF!</definedName>
    <definedName name="BAL" localSheetId="91">#REF!</definedName>
    <definedName name="BAL" localSheetId="92">#REF!</definedName>
    <definedName name="BAL" localSheetId="93">#REF!</definedName>
    <definedName name="BAL" localSheetId="15">#REF!</definedName>
    <definedName name="BAL" localSheetId="16">#REF!</definedName>
    <definedName name="BAL" localSheetId="17">#REF!</definedName>
    <definedName name="BAL" localSheetId="25">#REF!</definedName>
    <definedName name="BAL" localSheetId="28">#REF!</definedName>
    <definedName name="BAL" localSheetId="33">#REF!</definedName>
    <definedName name="BAL" localSheetId="37">#REF!</definedName>
    <definedName name="BAL" localSheetId="38">#REF!</definedName>
    <definedName name="BAL" localSheetId="47">#REF!</definedName>
    <definedName name="BAL" localSheetId="81">#REF!</definedName>
    <definedName name="BAL" localSheetId="36">#REF!</definedName>
    <definedName name="BAL" localSheetId="1">#REF!</definedName>
    <definedName name="BAL" localSheetId="34">#REF!</definedName>
    <definedName name="BAL" localSheetId="39">#REF!</definedName>
    <definedName name="BAL" localSheetId="40">#REF!</definedName>
    <definedName name="BAL" localSheetId="48">#REF!</definedName>
    <definedName name="BAL" localSheetId="49">#REF!</definedName>
    <definedName name="BAL" localSheetId="50">#REF!</definedName>
    <definedName name="BAL" localSheetId="69">#REF!</definedName>
    <definedName name="BAL" localSheetId="70">#REF!</definedName>
    <definedName name="BAL" localSheetId="82">#REF!</definedName>
    <definedName name="BAL" localSheetId="83">#REF!</definedName>
    <definedName name="BAL" localSheetId="84">#REF!</definedName>
    <definedName name="BAL" localSheetId="22">#REF!</definedName>
    <definedName name="BAL" localSheetId="23">#REF!</definedName>
    <definedName name="BAL">#REF!</definedName>
    <definedName name="bALANCE" localSheetId="86" hidden="1">{"Minpmon",#N/A,FALSE,"Monthinput"}</definedName>
    <definedName name="bALANCE" localSheetId="87" hidden="1">{"Minpmon",#N/A,FALSE,"Monthinput"}</definedName>
    <definedName name="bALANCE" localSheetId="88" hidden="1">{"Minpmon",#N/A,FALSE,"Monthinput"}</definedName>
    <definedName name="bALANCE" localSheetId="89" hidden="1">{"Minpmon",#N/A,FALSE,"Monthinput"}</definedName>
    <definedName name="bALANCE" localSheetId="91" hidden="1">{"Minpmon",#N/A,FALSE,"Monthinput"}</definedName>
    <definedName name="bALANCE" localSheetId="92" hidden="1">{"Minpmon",#N/A,FALSE,"Monthinput"}</definedName>
    <definedName name="bALANCE" localSheetId="93" hidden="1">{"Minpmon",#N/A,FALSE,"Monthinput"}</definedName>
    <definedName name="bALANCE" localSheetId="15" hidden="1">{"Minpmon",#N/A,FALSE,"Monthinput"}</definedName>
    <definedName name="bALANCE" localSheetId="16" hidden="1">{"Minpmon",#N/A,FALSE,"Monthinput"}</definedName>
    <definedName name="bALANCE" localSheetId="17" hidden="1">{"Minpmon",#N/A,FALSE,"Monthinput"}</definedName>
    <definedName name="bALANCE" localSheetId="25" hidden="1">{"Minpmon",#N/A,FALSE,"Monthinput"}</definedName>
    <definedName name="bALANCE" localSheetId="26" hidden="1">{"Minpmon",#N/A,FALSE,"Monthinput"}</definedName>
    <definedName name="bALANCE" localSheetId="28" hidden="1">{"Minpmon",#N/A,FALSE,"Monthinput"}</definedName>
    <definedName name="bALANCE" localSheetId="33" hidden="1">{"Minpmon",#N/A,FALSE,"Monthinput"}</definedName>
    <definedName name="bALANCE" localSheetId="37" hidden="1">{"Minpmon",#N/A,FALSE,"Monthinput"}</definedName>
    <definedName name="bALANCE" localSheetId="8" hidden="1">{"Minpmon",#N/A,FALSE,"Monthinput"}</definedName>
    <definedName name="bALANCE" localSheetId="9" hidden="1">{"Minpmon",#N/A,FALSE,"Monthinput"}</definedName>
    <definedName name="bALANCE" localSheetId="10" hidden="1">{"Minpmon",#N/A,FALSE,"Monthinput"}</definedName>
    <definedName name="bALANCE" localSheetId="11" hidden="1">{"Minpmon",#N/A,FALSE,"Monthinput"}</definedName>
    <definedName name="bALANCE" localSheetId="38" hidden="1">{"Minpmon",#N/A,FALSE,"Monthinput"}</definedName>
    <definedName name="bALANCE" localSheetId="47" hidden="1">{"Minpmon",#N/A,FALSE,"Monthinput"}</definedName>
    <definedName name="bALANCE" localSheetId="81" hidden="1">{"Minpmon",#N/A,FALSE,"Monthinput"}</definedName>
    <definedName name="bALANCE" localSheetId="36" hidden="1">{"Minpmon",#N/A,FALSE,"Monthinput"}</definedName>
    <definedName name="bALANCE" localSheetId="1" hidden="1">{"Minpmon",#N/A,FALSE,"Monthinput"}</definedName>
    <definedName name="bALANCE" localSheetId="24" hidden="1">{"Minpmon",#N/A,FALSE,"Monthinput"}</definedName>
    <definedName name="bALANCE" localSheetId="27" hidden="1">{"Minpmon",#N/A,FALSE,"Monthinput"}</definedName>
    <definedName name="bALANCE" localSheetId="29" hidden="1">{"Minpmon",#N/A,FALSE,"Monthinput"}</definedName>
    <definedName name="bALANCE" localSheetId="34" hidden="1">{"Minpmon",#N/A,FALSE,"Monthinput"}</definedName>
    <definedName name="bALANCE" localSheetId="35" hidden="1">{"Minpmon",#N/A,FALSE,"Monthinput"}</definedName>
    <definedName name="bALANCE" localSheetId="39" hidden="1">{"Minpmon",#N/A,FALSE,"Monthinput"}</definedName>
    <definedName name="bALANCE" localSheetId="40" hidden="1">{"Minpmon",#N/A,FALSE,"Monthinput"}</definedName>
    <definedName name="bALANCE" localSheetId="3" hidden="1">{"Minpmon",#N/A,FALSE,"Monthinput"}</definedName>
    <definedName name="bALANCE" localSheetId="41" hidden="1">{"Minpmon",#N/A,FALSE,"Monthinput"}</definedName>
    <definedName name="bALANCE" localSheetId="42" hidden="1">{"Minpmon",#N/A,FALSE,"Monthinput"}</definedName>
    <definedName name="bALANCE" localSheetId="43" hidden="1">{"Minpmon",#N/A,FALSE,"Monthinput"}</definedName>
    <definedName name="bALANCE" localSheetId="44" hidden="1">{"Minpmon",#N/A,FALSE,"Monthinput"}</definedName>
    <definedName name="bALANCE" localSheetId="48" hidden="1">{"Minpmon",#N/A,FALSE,"Monthinput"}</definedName>
    <definedName name="bALANCE" localSheetId="49" hidden="1">{"Minpmon",#N/A,FALSE,"Monthinput"}</definedName>
    <definedName name="bALANCE" localSheetId="50" hidden="1">{"Minpmon",#N/A,FALSE,"Monthinput"}</definedName>
    <definedName name="bALANCE" localSheetId="62" hidden="1">{"Minpmon",#N/A,FALSE,"Monthinput"}</definedName>
    <definedName name="bALANCE" localSheetId="63" hidden="1">{"Minpmon",#N/A,FALSE,"Monthinput"}</definedName>
    <definedName name="bALANCE" localSheetId="64" hidden="1">{"Minpmon",#N/A,FALSE,"Monthinput"}</definedName>
    <definedName name="bALANCE" localSheetId="65" hidden="1">{"Minpmon",#N/A,FALSE,"Monthinput"}</definedName>
    <definedName name="bALANCE" localSheetId="66" hidden="1">{"Minpmon",#N/A,FALSE,"Monthinput"}</definedName>
    <definedName name="bALANCE" localSheetId="67" hidden="1">{"Minpmon",#N/A,FALSE,"Monthinput"}</definedName>
    <definedName name="bALANCE" localSheetId="69" hidden="1">{"Minpmon",#N/A,FALSE,"Monthinput"}</definedName>
    <definedName name="bALANCE" localSheetId="70" hidden="1">{"Minpmon",#N/A,FALSE,"Monthinput"}</definedName>
    <definedName name="bALANCE" localSheetId="82" hidden="1">{"Minpmon",#N/A,FALSE,"Monthinput"}</definedName>
    <definedName name="bALANCE" localSheetId="83" hidden="1">{"Minpmon",#N/A,FALSE,"Monthinput"}</definedName>
    <definedName name="bALANCE" localSheetId="84" hidden="1">{"Minpmon",#N/A,FALSE,"Monthinput"}</definedName>
    <definedName name="bALANCE" localSheetId="85" hidden="1">{"Minpmon",#N/A,FALSE,"Monthinput"}</definedName>
    <definedName name="bALANCE" localSheetId="22" hidden="1">{"Minpmon",#N/A,FALSE,"Monthinput"}</definedName>
    <definedName name="bALANCE" localSheetId="23" hidden="1">{"Minpmon",#N/A,FALSE,"Monthinput"}</definedName>
    <definedName name="bALANCE" hidden="1">{"Minpmon",#N/A,FALSE,"Monthinput"}</definedName>
    <definedName name="BANCOS" localSheetId="86">#REF!</definedName>
    <definedName name="BANCOS" localSheetId="87">#REF!</definedName>
    <definedName name="BANCOS" localSheetId="88">#REF!</definedName>
    <definedName name="BANCOS" localSheetId="89">#REF!</definedName>
    <definedName name="BANCOS" localSheetId="91">#REF!</definedName>
    <definedName name="BANCOS" localSheetId="92">#REF!</definedName>
    <definedName name="BANCOS" localSheetId="93">#REF!</definedName>
    <definedName name="BANCOS" localSheetId="15">#REF!</definedName>
    <definedName name="BANCOS" localSheetId="16">#REF!</definedName>
    <definedName name="BANCOS" localSheetId="17">#REF!</definedName>
    <definedName name="BANCOS" localSheetId="25">#REF!</definedName>
    <definedName name="BANCOS" localSheetId="26">#REF!</definedName>
    <definedName name="BANCOS" localSheetId="28">#REF!</definedName>
    <definedName name="BANCOS" localSheetId="33">#REF!</definedName>
    <definedName name="BANCOS" localSheetId="37">#REF!</definedName>
    <definedName name="BANCOS" localSheetId="38">#REF!</definedName>
    <definedName name="BANCOS" localSheetId="47">#REF!</definedName>
    <definedName name="BANCOS" localSheetId="81">#REF!</definedName>
    <definedName name="BANCOS" localSheetId="36">#REF!</definedName>
    <definedName name="BANCOS" localSheetId="1">#REF!</definedName>
    <definedName name="BANCOS" localSheetId="27">#REF!</definedName>
    <definedName name="BANCOS" localSheetId="30">#N/A</definedName>
    <definedName name="BANCOS" localSheetId="31">#N/A</definedName>
    <definedName name="BANCOS" localSheetId="32">#N/A</definedName>
    <definedName name="BANCOS" localSheetId="34">#REF!</definedName>
    <definedName name="BANCOS" localSheetId="39">#REF!</definedName>
    <definedName name="BANCOS" localSheetId="40">#REF!</definedName>
    <definedName name="BANCOS" localSheetId="44">#REF!</definedName>
    <definedName name="BANCOS" localSheetId="48">#REF!</definedName>
    <definedName name="BANCOS" localSheetId="49">#REF!</definedName>
    <definedName name="BANCOS" localSheetId="50">#REF!</definedName>
    <definedName name="BANCOS" localSheetId="62">#REF!</definedName>
    <definedName name="BANCOS" localSheetId="63">#REF!</definedName>
    <definedName name="BANCOS" localSheetId="69">#REF!</definedName>
    <definedName name="BANCOS" localSheetId="70">#REF!</definedName>
    <definedName name="BANCOS" localSheetId="82">#REF!</definedName>
    <definedName name="BANCOS" localSheetId="83">#REF!</definedName>
    <definedName name="BANCOS" localSheetId="84">#REF!</definedName>
    <definedName name="BANCOS" localSheetId="22">#REF!</definedName>
    <definedName name="BANCOS" localSheetId="23">#REF!</definedName>
    <definedName name="BANCOS">#REF!</definedName>
    <definedName name="banks1" localSheetId="86">#REF!</definedName>
    <definedName name="banks1" localSheetId="87">#REF!</definedName>
    <definedName name="banks1" localSheetId="88">#REF!</definedName>
    <definedName name="banks1" localSheetId="89">#REF!</definedName>
    <definedName name="banks1" localSheetId="91">#REF!</definedName>
    <definedName name="banks1" localSheetId="92">#REF!</definedName>
    <definedName name="banks1" localSheetId="93">#REF!</definedName>
    <definedName name="banks1" localSheetId="15">#REF!</definedName>
    <definedName name="banks1" localSheetId="16">#REF!</definedName>
    <definedName name="banks1" localSheetId="17">#REF!</definedName>
    <definedName name="banks1" localSheetId="47">#REF!</definedName>
    <definedName name="banks1" localSheetId="81">#REF!</definedName>
    <definedName name="banks1" localSheetId="36">#REF!</definedName>
    <definedName name="banks1" localSheetId="1">#REF!</definedName>
    <definedName name="banks1" localSheetId="34">#REF!</definedName>
    <definedName name="banks1" localSheetId="48">#REF!</definedName>
    <definedName name="banks1" localSheetId="49">#REF!</definedName>
    <definedName name="banks1" localSheetId="50">#REF!</definedName>
    <definedName name="banks1" localSheetId="82">#REF!</definedName>
    <definedName name="banks1" localSheetId="83">#REF!</definedName>
    <definedName name="banks1" localSheetId="22">#REF!</definedName>
    <definedName name="banks1" localSheetId="23">#REF!</definedName>
    <definedName name="banks1">#REF!</definedName>
    <definedName name="banks2" localSheetId="86">#REF!</definedName>
    <definedName name="banks2" localSheetId="87">#REF!</definedName>
    <definedName name="banks2" localSheetId="88">#REF!</definedName>
    <definedName name="banks2" localSheetId="89">#REF!</definedName>
    <definedName name="banks2" localSheetId="91">#REF!</definedName>
    <definedName name="banks2" localSheetId="92">#REF!</definedName>
    <definedName name="banks2" localSheetId="93">#REF!</definedName>
    <definedName name="banks2" localSheetId="15">#REF!</definedName>
    <definedName name="banks2" localSheetId="17">#REF!</definedName>
    <definedName name="banks2" localSheetId="47">#REF!</definedName>
    <definedName name="banks2" localSheetId="81">#REF!</definedName>
    <definedName name="banks2" localSheetId="36">#REF!</definedName>
    <definedName name="banks2" localSheetId="1">#REF!</definedName>
    <definedName name="banks2" localSheetId="34">#REF!</definedName>
    <definedName name="banks2" localSheetId="48">#REF!</definedName>
    <definedName name="banks2" localSheetId="49">#REF!</definedName>
    <definedName name="banks2" localSheetId="50">#REF!</definedName>
    <definedName name="banks2" localSheetId="82">#REF!</definedName>
    <definedName name="banks2" localSheetId="83">#REF!</definedName>
    <definedName name="banks2" localSheetId="22">#REF!</definedName>
    <definedName name="banks2" localSheetId="23">#REF!</definedName>
    <definedName name="banks2">#REF!</definedName>
    <definedName name="baron" localSheetId="86" hidden="1">#REF!</definedName>
    <definedName name="baron" localSheetId="87" hidden="1">#REF!</definedName>
    <definedName name="baron" localSheetId="88" hidden="1">#REF!</definedName>
    <definedName name="baron" localSheetId="89" hidden="1">#REF!</definedName>
    <definedName name="baron" localSheetId="91" hidden="1">#REF!</definedName>
    <definedName name="baron" localSheetId="92" hidden="1">#REF!</definedName>
    <definedName name="baron" localSheetId="93" hidden="1">#REF!</definedName>
    <definedName name="baron" localSheetId="15" hidden="1">#REF!</definedName>
    <definedName name="baron" localSheetId="17" hidden="1">#REF!</definedName>
    <definedName name="baron" localSheetId="47" hidden="1">#REF!</definedName>
    <definedName name="baron" localSheetId="81" hidden="1">#REF!</definedName>
    <definedName name="baron" localSheetId="36" hidden="1">#REF!</definedName>
    <definedName name="baron" localSheetId="1" hidden="1">#REF!</definedName>
    <definedName name="baron" localSheetId="34" hidden="1">#REF!</definedName>
    <definedName name="baron" localSheetId="48" hidden="1">#REF!</definedName>
    <definedName name="baron" localSheetId="49" hidden="1">#REF!</definedName>
    <definedName name="baron" localSheetId="50" hidden="1">#REF!</definedName>
    <definedName name="baron" localSheetId="82" hidden="1">#REF!</definedName>
    <definedName name="baron" localSheetId="83" hidden="1">#REF!</definedName>
    <definedName name="baron" localSheetId="22" hidden="1">#REF!</definedName>
    <definedName name="baron" localSheetId="23" hidden="1">#REF!</definedName>
    <definedName name="baron" hidden="1">#REF!</definedName>
    <definedName name="BASDAT" localSheetId="86">'[47]Annual Tables'!#REF!</definedName>
    <definedName name="BASDAT" localSheetId="87">'[47]Annual Tables'!#REF!</definedName>
    <definedName name="BASDAT" localSheetId="88">'[47]Annual Tables'!#REF!</definedName>
    <definedName name="BASDAT" localSheetId="89">'[47]Annual Tables'!#REF!</definedName>
    <definedName name="BASDAT" localSheetId="91">'[47]Annual Tables'!#REF!</definedName>
    <definedName name="BASDAT" localSheetId="92">'[47]Annual Tables'!#REF!</definedName>
    <definedName name="BASDAT" localSheetId="93">'[47]Annual Tables'!#REF!</definedName>
    <definedName name="BASDAT" localSheetId="15">#REF!</definedName>
    <definedName name="BASDAT" localSheetId="17">#REF!</definedName>
    <definedName name="BASDAT" localSheetId="47">#REF!</definedName>
    <definedName name="BASDAT" localSheetId="36">'[47]Annual Tables'!#REF!</definedName>
    <definedName name="BASDAT" localSheetId="1">'[47]Annual Tables'!#REF!</definedName>
    <definedName name="BASDAT" localSheetId="29">'[47]Annual Tables'!#REF!</definedName>
    <definedName name="BASDAT" localSheetId="34">'[47]Annual Tables'!#REF!</definedName>
    <definedName name="BASDAT" localSheetId="48">#REF!</definedName>
    <definedName name="BASDAT" localSheetId="49">#REF!</definedName>
    <definedName name="BASDAT" localSheetId="50">#REF!</definedName>
    <definedName name="BASDAT" localSheetId="83">'[47]Annual Tables'!#REF!</definedName>
    <definedName name="BASDAT" localSheetId="84">'[47]Annual Tables'!#REF!</definedName>
    <definedName name="BASDAT" localSheetId="22">#REF!</definedName>
    <definedName name="BASDAT" localSheetId="23">'[47]Annual Tables'!#REF!</definedName>
    <definedName name="BASDAT">#REF!</definedName>
    <definedName name="base" localSheetId="15">#REF!</definedName>
    <definedName name="base" localSheetId="17">#REF!</definedName>
    <definedName name="base" localSheetId="47">#REF!</definedName>
    <definedName name="base" localSheetId="36">'[78]K. IMF Base'!$A$170:$CI$255</definedName>
    <definedName name="base" localSheetId="1">'[78]K. IMF Base'!$A$170:$CI$255</definedName>
    <definedName name="base" localSheetId="29">'[78]K. IMF Base'!$A$170:$CI$255</definedName>
    <definedName name="base" localSheetId="48">#REF!</definedName>
    <definedName name="base" localSheetId="49">#REF!</definedName>
    <definedName name="base" localSheetId="50">#REF!</definedName>
    <definedName name="base" localSheetId="84">'[78]K. IMF Base'!$A$170:$CI$255</definedName>
    <definedName name="base" localSheetId="22">#REF!</definedName>
    <definedName name="base" localSheetId="23">'[78]K. IMF Base'!$A$170:$CI$255</definedName>
    <definedName name="base">#REF!</definedName>
    <definedName name="_xlnm.Database" localSheetId="86">#REF!</definedName>
    <definedName name="_xlnm.Database" localSheetId="87">#REF!</definedName>
    <definedName name="_xlnm.Database" localSheetId="88">#REF!</definedName>
    <definedName name="_xlnm.Database" localSheetId="89">#REF!</definedName>
    <definedName name="_xlnm.Database" localSheetId="91">#REF!</definedName>
    <definedName name="_xlnm.Database" localSheetId="92">#REF!</definedName>
    <definedName name="_xlnm.Database" localSheetId="93">#REF!</definedName>
    <definedName name="_xlnm.Database" localSheetId="15">#REF!</definedName>
    <definedName name="_xlnm.Database" localSheetId="16">#REF!</definedName>
    <definedName name="_xlnm.Database" localSheetId="17">#REF!</definedName>
    <definedName name="_xlnm.Database" localSheetId="25">#REF!</definedName>
    <definedName name="_xlnm.Database" localSheetId="26">#REF!</definedName>
    <definedName name="_xlnm.Database" localSheetId="28">#REF!</definedName>
    <definedName name="_xlnm.Database" localSheetId="47">#REF!</definedName>
    <definedName name="_xlnm.Database" localSheetId="81">#REF!</definedName>
    <definedName name="_xlnm.Database" localSheetId="36">#REF!</definedName>
    <definedName name="_xlnm.Database" localSheetId="1">#REF!</definedName>
    <definedName name="_xlnm.Database" localSheetId="27">#REF!</definedName>
    <definedName name="_xlnm.Database" localSheetId="34">#REF!</definedName>
    <definedName name="_xlnm.Database" localSheetId="39">#REF!</definedName>
    <definedName name="_xlnm.Database" localSheetId="40">#REF!</definedName>
    <definedName name="_xlnm.Database" localSheetId="48">#REF!</definedName>
    <definedName name="_xlnm.Database" localSheetId="49">#REF!</definedName>
    <definedName name="_xlnm.Database" localSheetId="50">#REF!</definedName>
    <definedName name="_xlnm.Database" localSheetId="69">#REF!</definedName>
    <definedName name="_xlnm.Database" localSheetId="70">#REF!</definedName>
    <definedName name="_xlnm.Database" localSheetId="82">#REF!</definedName>
    <definedName name="_xlnm.Database" localSheetId="83">#REF!</definedName>
    <definedName name="_xlnm.Database" localSheetId="22">#REF!</definedName>
    <definedName name="_xlnm.Database" localSheetId="23">#REF!</definedName>
    <definedName name="_xlnm.Database">#REF!</definedName>
    <definedName name="baseflow" localSheetId="86">'[78]K. IMF Base'!#REF!</definedName>
    <definedName name="baseflow" localSheetId="87">'[78]K. IMF Base'!#REF!</definedName>
    <definedName name="baseflow" localSheetId="88">'[78]K. IMF Base'!#REF!</definedName>
    <definedName name="baseflow" localSheetId="89">'[78]K. IMF Base'!#REF!</definedName>
    <definedName name="baseflow" localSheetId="91">'[78]K. IMF Base'!#REF!</definedName>
    <definedName name="baseflow" localSheetId="92">'[78]K. IMF Base'!#REF!</definedName>
    <definedName name="baseflow" localSheetId="93">'[78]K. IMF Base'!#REF!</definedName>
    <definedName name="baseflow" localSheetId="15">#REF!</definedName>
    <definedName name="baseflow" localSheetId="16">#REF!</definedName>
    <definedName name="baseflow" localSheetId="17">#REF!</definedName>
    <definedName name="baseflow" localSheetId="33">'[78]K. IMF Base'!#REF!</definedName>
    <definedName name="baseflow" localSheetId="37">'[78]K. IMF Base'!#REF!</definedName>
    <definedName name="baseflow" localSheetId="38">'[78]K. IMF Base'!#REF!</definedName>
    <definedName name="baseflow" localSheetId="47">#REF!</definedName>
    <definedName name="baseflow" localSheetId="81">'[78]K. IMF Base'!#REF!</definedName>
    <definedName name="baseflow" localSheetId="36">'[78]K. IMF Base'!#REF!</definedName>
    <definedName name="baseflow" localSheetId="1">'[78]K. IMF Base'!#REF!</definedName>
    <definedName name="baseflow" localSheetId="29">'[78]K. IMF Base'!#REF!</definedName>
    <definedName name="baseflow" localSheetId="34">'[78]K. IMF Base'!#REF!</definedName>
    <definedName name="baseflow" localSheetId="39">'[78]K. IMF Base'!#REF!</definedName>
    <definedName name="baseflow" localSheetId="48">#REF!</definedName>
    <definedName name="baseflow" localSheetId="49">'[78]K. IMF Base'!#REF!</definedName>
    <definedName name="baseflow" localSheetId="50">'[78]K. IMF Base'!#REF!</definedName>
    <definedName name="baseflow" localSheetId="70">'[78]K. IMF Base'!#REF!</definedName>
    <definedName name="baseflow" localSheetId="82">'[78]K. IMF Base'!#REF!</definedName>
    <definedName name="baseflow" localSheetId="83">'[78]K. IMF Base'!#REF!</definedName>
    <definedName name="baseflow" localSheetId="84">'[78]K. IMF Base'!#REF!</definedName>
    <definedName name="baseflow" localSheetId="22">#REF!</definedName>
    <definedName name="baseflow" localSheetId="23">'[78]K. IMF Base'!#REF!</definedName>
    <definedName name="baseflow">#REF!</definedName>
    <definedName name="BaseYear" localSheetId="86">#REF!</definedName>
    <definedName name="BaseYear" localSheetId="87">#REF!</definedName>
    <definedName name="BaseYear" localSheetId="88">#REF!</definedName>
    <definedName name="BaseYear" localSheetId="89">#REF!</definedName>
    <definedName name="BaseYear" localSheetId="91">#REF!</definedName>
    <definedName name="BaseYear" localSheetId="92">#REF!</definedName>
    <definedName name="BaseYear" localSheetId="93">#REF!</definedName>
    <definedName name="BaseYear" localSheetId="15">#REF!</definedName>
    <definedName name="BaseYear" localSheetId="16">#REF!</definedName>
    <definedName name="BaseYear" localSheetId="17">#REF!</definedName>
    <definedName name="BaseYear" localSheetId="33">#REF!</definedName>
    <definedName name="BaseYear" localSheetId="37">#REF!</definedName>
    <definedName name="BaseYear" localSheetId="38">#REF!</definedName>
    <definedName name="BaseYear" localSheetId="47">#REF!</definedName>
    <definedName name="BaseYear" localSheetId="81">#REF!</definedName>
    <definedName name="BaseYear" localSheetId="36">#REF!</definedName>
    <definedName name="BaseYear" localSheetId="1">#REF!</definedName>
    <definedName name="BaseYear" localSheetId="34">#REF!</definedName>
    <definedName name="BaseYear" localSheetId="39">#REF!</definedName>
    <definedName name="BaseYear" localSheetId="48">#REF!</definedName>
    <definedName name="BaseYear" localSheetId="49">#REF!</definedName>
    <definedName name="BaseYear" localSheetId="50">#REF!</definedName>
    <definedName name="BaseYear" localSheetId="70">#REF!</definedName>
    <definedName name="BaseYear" localSheetId="82">#REF!</definedName>
    <definedName name="BaseYear" localSheetId="83">#REF!</definedName>
    <definedName name="BaseYear" localSheetId="84">#REF!</definedName>
    <definedName name="BaseYear" localSheetId="22">#REF!</definedName>
    <definedName name="BaseYear" localSheetId="23">#REF!</definedName>
    <definedName name="BaseYear">#REF!</definedName>
    <definedName name="Basic_Data" localSheetId="86">#REF!</definedName>
    <definedName name="Basic_Data" localSheetId="87">#REF!</definedName>
    <definedName name="Basic_Data" localSheetId="88">#REF!</definedName>
    <definedName name="Basic_Data" localSheetId="89">#REF!</definedName>
    <definedName name="Basic_Data" localSheetId="91">#REF!</definedName>
    <definedName name="Basic_Data" localSheetId="92">#REF!</definedName>
    <definedName name="Basic_Data" localSheetId="93">#REF!</definedName>
    <definedName name="Basic_Data" localSheetId="15">#REF!</definedName>
    <definedName name="Basic_Data" localSheetId="16">#REF!</definedName>
    <definedName name="Basic_Data" localSheetId="17">#REF!</definedName>
    <definedName name="Basic_Data" localSheetId="47">#REF!</definedName>
    <definedName name="Basic_Data" localSheetId="81">#REF!</definedName>
    <definedName name="Basic_Data" localSheetId="36">#REF!</definedName>
    <definedName name="Basic_Data" localSheetId="1">#REF!</definedName>
    <definedName name="Basic_Data" localSheetId="34">#REF!</definedName>
    <definedName name="Basic_Data" localSheetId="48">#REF!</definedName>
    <definedName name="Basic_Data" localSheetId="49">#REF!</definedName>
    <definedName name="Basic_Data" localSheetId="50">#REF!</definedName>
    <definedName name="Basic_Data" localSheetId="70">#REF!</definedName>
    <definedName name="Basic_Data" localSheetId="82">#REF!</definedName>
    <definedName name="Basic_Data" localSheetId="83">#REF!</definedName>
    <definedName name="Basic_Data" localSheetId="22">#REF!</definedName>
    <definedName name="Basic_Data" localSheetId="23">#REF!</definedName>
    <definedName name="Basic_Data">#REF!</definedName>
    <definedName name="BASOMA" localSheetId="86">#REF!</definedName>
    <definedName name="BASOMA" localSheetId="87">#REF!</definedName>
    <definedName name="BASOMA" localSheetId="88">#REF!</definedName>
    <definedName name="BASOMA" localSheetId="89">#REF!</definedName>
    <definedName name="BASOMA" localSheetId="91">#REF!</definedName>
    <definedName name="BASOMA" localSheetId="92">#REF!</definedName>
    <definedName name="BASOMA" localSheetId="93">#REF!</definedName>
    <definedName name="BASOMA" localSheetId="15">#REF!</definedName>
    <definedName name="BASOMA" localSheetId="16">#REF!</definedName>
    <definedName name="BASOMA" localSheetId="17">#REF!</definedName>
    <definedName name="BASOMA" localSheetId="47">#REF!</definedName>
    <definedName name="BASOMA" localSheetId="81">#REF!</definedName>
    <definedName name="BASOMA" localSheetId="36">#REF!</definedName>
    <definedName name="BASOMA" localSheetId="1">#REF!</definedName>
    <definedName name="BASOMA" localSheetId="34">#REF!</definedName>
    <definedName name="BASOMA" localSheetId="48">#REF!</definedName>
    <definedName name="BASOMA" localSheetId="49">#REF!</definedName>
    <definedName name="BASOMA" localSheetId="50">#REF!</definedName>
    <definedName name="BASOMA" localSheetId="70">#REF!</definedName>
    <definedName name="BASOMA" localSheetId="82">#REF!</definedName>
    <definedName name="BASOMA" localSheetId="83">#REF!</definedName>
    <definedName name="BASOMA" localSheetId="22">#REF!</definedName>
    <definedName name="BASOMA" localSheetId="23">#REF!</definedName>
    <definedName name="BASOMA">#REF!</definedName>
    <definedName name="Batumi_debt" localSheetId="86">#REF!</definedName>
    <definedName name="Batumi_debt" localSheetId="87">#REF!</definedName>
    <definedName name="Batumi_debt" localSheetId="88">#REF!</definedName>
    <definedName name="Batumi_debt" localSheetId="89">#REF!</definedName>
    <definedName name="Batumi_debt" localSheetId="91">#REF!</definedName>
    <definedName name="Batumi_debt" localSheetId="92">#REF!</definedName>
    <definedName name="Batumi_debt" localSheetId="93">#REF!</definedName>
    <definedName name="Batumi_debt" localSheetId="15">#REF!</definedName>
    <definedName name="Batumi_debt" localSheetId="17">#REF!</definedName>
    <definedName name="Batumi_debt" localSheetId="25">#REF!</definedName>
    <definedName name="Batumi_debt" localSheetId="28">#REF!</definedName>
    <definedName name="Batumi_debt" localSheetId="47">#REF!</definedName>
    <definedName name="Batumi_debt" localSheetId="81">#REF!</definedName>
    <definedName name="Batumi_debt" localSheetId="36">#REF!</definedName>
    <definedName name="Batumi_debt" localSheetId="1">#REF!</definedName>
    <definedName name="Batumi_debt" localSheetId="34">#REF!</definedName>
    <definedName name="Batumi_debt" localSheetId="39">#REF!</definedName>
    <definedName name="Batumi_debt" localSheetId="40">#REF!</definedName>
    <definedName name="Batumi_debt" localSheetId="48">#REF!</definedName>
    <definedName name="Batumi_debt" localSheetId="49">#REF!</definedName>
    <definedName name="Batumi_debt" localSheetId="50">#REF!</definedName>
    <definedName name="Batumi_debt" localSheetId="70">#REF!</definedName>
    <definedName name="Batumi_debt" localSheetId="82">#REF!</definedName>
    <definedName name="Batumi_debt" localSheetId="83">#REF!</definedName>
    <definedName name="Batumi_debt" localSheetId="22">#REF!</definedName>
    <definedName name="Batumi_debt" localSheetId="23">#REF!</definedName>
    <definedName name="Batumi_debt">#REF!</definedName>
    <definedName name="Bave" localSheetId="86">#REF!</definedName>
    <definedName name="Bave" localSheetId="87">#REF!</definedName>
    <definedName name="Bave" localSheetId="88">#REF!</definedName>
    <definedName name="Bave" localSheetId="89">#REF!</definedName>
    <definedName name="Bave" localSheetId="91">#REF!</definedName>
    <definedName name="Bave" localSheetId="92">#REF!</definedName>
    <definedName name="Bave" localSheetId="93">#REF!</definedName>
    <definedName name="Bave" localSheetId="15">#REF!</definedName>
    <definedName name="Bave" localSheetId="17">#REF!</definedName>
    <definedName name="Bave" localSheetId="47">#REF!</definedName>
    <definedName name="Bave" localSheetId="81">#REF!</definedName>
    <definedName name="Bave" localSheetId="36">#REF!</definedName>
    <definedName name="Bave" localSheetId="1">#REF!</definedName>
    <definedName name="Bave" localSheetId="34">#REF!</definedName>
    <definedName name="Bave" localSheetId="48">#REF!</definedName>
    <definedName name="Bave" localSheetId="49">#REF!</definedName>
    <definedName name="Bave" localSheetId="50">#REF!</definedName>
    <definedName name="Bave" localSheetId="82">#REF!</definedName>
    <definedName name="Bave" localSheetId="83">#REF!</definedName>
    <definedName name="Bave" localSheetId="22">#REF!</definedName>
    <definedName name="Bave" localSheetId="23">#REF!</definedName>
    <definedName name="Bave">#REF!</definedName>
    <definedName name="bb" localSheetId="86" hidden="1">{"Riqfin97",#N/A,FALSE,"Tran";"Riqfinpro",#N/A,FALSE,"Tran"}</definedName>
    <definedName name="bb" localSheetId="87" hidden="1">{"Riqfin97",#N/A,FALSE,"Tran";"Riqfinpro",#N/A,FALSE,"Tran"}</definedName>
    <definedName name="bb" localSheetId="88" hidden="1">{"Riqfin97",#N/A,FALSE,"Tran";"Riqfinpro",#N/A,FALSE,"Tran"}</definedName>
    <definedName name="bb" localSheetId="89" hidden="1">{"Riqfin97",#N/A,FALSE,"Tran";"Riqfinpro",#N/A,FALSE,"Tran"}</definedName>
    <definedName name="bb" localSheetId="91" hidden="1">{"Riqfin97",#N/A,FALSE,"Tran";"Riqfinpro",#N/A,FALSE,"Tran"}</definedName>
    <definedName name="bb" localSheetId="92" hidden="1">{"Riqfin97",#N/A,FALSE,"Tran";"Riqfinpro",#N/A,FALSE,"Tran"}</definedName>
    <definedName name="bb" localSheetId="93" hidden="1">{"Riqfin97",#N/A,FALSE,"Tran";"Riqfinpro",#N/A,FALSE,"Tran"}</definedName>
    <definedName name="bb" localSheetId="15" hidden="1">{"Riqfin97",#N/A,FALSE,"Tran";"Riqfinpro",#N/A,FALSE,"Tran"}</definedName>
    <definedName name="bb" localSheetId="16" hidden="1">{"Riqfin97",#N/A,FALSE,"Tran";"Riqfinpro",#N/A,FALSE,"Tran"}</definedName>
    <definedName name="bb" localSheetId="17" hidden="1">{"Riqfin97",#N/A,FALSE,"Tran";"Riqfinpro",#N/A,FALSE,"Tran"}</definedName>
    <definedName name="bb" localSheetId="25" hidden="1">{"Riqfin97",#N/A,FALSE,"Tran";"Riqfinpro",#N/A,FALSE,"Tran"}</definedName>
    <definedName name="bb" localSheetId="26" hidden="1">{"Riqfin97",#N/A,FALSE,"Tran";"Riqfinpro",#N/A,FALSE,"Tran"}</definedName>
    <definedName name="bb" localSheetId="28" hidden="1">{"Riqfin97",#N/A,FALSE,"Tran";"Riqfinpro",#N/A,FALSE,"Tran"}</definedName>
    <definedName name="bb" localSheetId="33" hidden="1">{"Riqfin97",#N/A,FALSE,"Tran";"Riqfinpro",#N/A,FALSE,"Tran"}</definedName>
    <definedName name="bb" localSheetId="37" hidden="1">{"Riqfin97",#N/A,FALSE,"Tran";"Riqfinpro",#N/A,FALSE,"Tran"}</definedName>
    <definedName name="bb" localSheetId="8" hidden="1">{"Riqfin97",#N/A,FALSE,"Tran";"Riqfinpro",#N/A,FALSE,"Tran"}</definedName>
    <definedName name="bb" localSheetId="9" hidden="1">{"Riqfin97",#N/A,FALSE,"Tran";"Riqfinpro",#N/A,FALSE,"Tran"}</definedName>
    <definedName name="bb" localSheetId="10" hidden="1">{"Riqfin97",#N/A,FALSE,"Tran";"Riqfinpro",#N/A,FALSE,"Tran"}</definedName>
    <definedName name="bb" localSheetId="11" hidden="1">{"Riqfin97",#N/A,FALSE,"Tran";"Riqfinpro",#N/A,FALSE,"Tran"}</definedName>
    <definedName name="bb" localSheetId="38" hidden="1">{"Riqfin97",#N/A,FALSE,"Tran";"Riqfinpro",#N/A,FALSE,"Tran"}</definedName>
    <definedName name="bb" localSheetId="47" hidden="1">{"Riqfin97",#N/A,FALSE,"Tran";"Riqfinpro",#N/A,FALSE,"Tran"}</definedName>
    <definedName name="bb" localSheetId="81" hidden="1">{"Riqfin97",#N/A,FALSE,"Tran";"Riqfinpro",#N/A,FALSE,"Tran"}</definedName>
    <definedName name="bb" localSheetId="36" hidden="1">{"Riqfin97",#N/A,FALSE,"Tran";"Riqfinpro",#N/A,FALSE,"Tran"}</definedName>
    <definedName name="bb" localSheetId="1" hidden="1">{"Riqfin97",#N/A,FALSE,"Tran";"Riqfinpro",#N/A,FALSE,"Tran"}</definedName>
    <definedName name="bb" localSheetId="24" hidden="1">{"Riqfin97",#N/A,FALSE,"Tran";"Riqfinpro",#N/A,FALSE,"Tran"}</definedName>
    <definedName name="bb" localSheetId="27" hidden="1">{"Riqfin97",#N/A,FALSE,"Tran";"Riqfinpro",#N/A,FALSE,"Tran"}</definedName>
    <definedName name="bb" localSheetId="29" hidden="1">{"Riqfin97",#N/A,FALSE,"Tran";"Riqfinpro",#N/A,FALSE,"Tran"}</definedName>
    <definedName name="bb" localSheetId="30">#N/A</definedName>
    <definedName name="bb" localSheetId="31">#N/A</definedName>
    <definedName name="bb" localSheetId="32">#N/A</definedName>
    <definedName name="bb" localSheetId="34" hidden="1">{"Riqfin97",#N/A,FALSE,"Tran";"Riqfinpro",#N/A,FALSE,"Tran"}</definedName>
    <definedName name="bb" localSheetId="35" hidden="1">{"Riqfin97",#N/A,FALSE,"Tran";"Riqfinpro",#N/A,FALSE,"Tran"}</definedName>
    <definedName name="bb" localSheetId="39" hidden="1">{"Riqfin97",#N/A,FALSE,"Tran";"Riqfinpro",#N/A,FALSE,"Tran"}</definedName>
    <definedName name="bb" localSheetId="40" hidden="1">{"Riqfin97",#N/A,FALSE,"Tran";"Riqfinpro",#N/A,FALSE,"Tran"}</definedName>
    <definedName name="bb" localSheetId="3" hidden="1">{"Riqfin97",#N/A,FALSE,"Tran";"Riqfinpro",#N/A,FALSE,"Tran"}</definedName>
    <definedName name="bb" localSheetId="41" hidden="1">{"Riqfin97",#N/A,FALSE,"Tran";"Riqfinpro",#N/A,FALSE,"Tran"}</definedName>
    <definedName name="bb" localSheetId="42" hidden="1">{"Riqfin97",#N/A,FALSE,"Tran";"Riqfinpro",#N/A,FALSE,"Tran"}</definedName>
    <definedName name="bb" localSheetId="43" hidden="1">{"Riqfin97",#N/A,FALSE,"Tran";"Riqfinpro",#N/A,FALSE,"Tran"}</definedName>
    <definedName name="bb" localSheetId="44" hidden="1">{"Riqfin97",#N/A,FALSE,"Tran";"Riqfinpro",#N/A,FALSE,"Tran"}</definedName>
    <definedName name="bb" localSheetId="48" hidden="1">{"Riqfin97",#N/A,FALSE,"Tran";"Riqfinpro",#N/A,FALSE,"Tran"}</definedName>
    <definedName name="bb" localSheetId="49" hidden="1">{"Riqfin97",#N/A,FALSE,"Tran";"Riqfinpro",#N/A,FALSE,"Tran"}</definedName>
    <definedName name="bb" localSheetId="50" hidden="1">{"Riqfin97",#N/A,FALSE,"Tran";"Riqfinpro",#N/A,FALSE,"Tran"}</definedName>
    <definedName name="bb" localSheetId="62" hidden="1">{"Riqfin97",#N/A,FALSE,"Tran";"Riqfinpro",#N/A,FALSE,"Tran"}</definedName>
    <definedName name="bb" localSheetId="63" hidden="1">{"Riqfin97",#N/A,FALSE,"Tran";"Riqfinpro",#N/A,FALSE,"Tran"}</definedName>
    <definedName name="bb" localSheetId="64" hidden="1">{"Riqfin97",#N/A,FALSE,"Tran";"Riqfinpro",#N/A,FALSE,"Tran"}</definedName>
    <definedName name="bb" localSheetId="65" hidden="1">{"Riqfin97",#N/A,FALSE,"Tran";"Riqfinpro",#N/A,FALSE,"Tran"}</definedName>
    <definedName name="bb" localSheetId="66" hidden="1">{"Riqfin97",#N/A,FALSE,"Tran";"Riqfinpro",#N/A,FALSE,"Tran"}</definedName>
    <definedName name="bb" localSheetId="67" hidden="1">{"Riqfin97",#N/A,FALSE,"Tran";"Riqfinpro",#N/A,FALSE,"Tran"}</definedName>
    <definedName name="bb" localSheetId="69" hidden="1">{"Riqfin97",#N/A,FALSE,"Tran";"Riqfinpro",#N/A,FALSE,"Tran"}</definedName>
    <definedName name="bb" localSheetId="70" hidden="1">{"Riqfin97",#N/A,FALSE,"Tran";"Riqfinpro",#N/A,FALSE,"Tran"}</definedName>
    <definedName name="bb" localSheetId="82" hidden="1">{"Riqfin97",#N/A,FALSE,"Tran";"Riqfinpro",#N/A,FALSE,"Tran"}</definedName>
    <definedName name="bb" localSheetId="83" hidden="1">{"Riqfin97",#N/A,FALSE,"Tran";"Riqfinpro",#N/A,FALSE,"Tran"}</definedName>
    <definedName name="bb" localSheetId="84" hidden="1">{"Riqfin97",#N/A,FALSE,"Tran";"Riqfinpro",#N/A,FALSE,"Tran"}</definedName>
    <definedName name="bb" localSheetId="85" hidden="1">{"Riqfin97",#N/A,FALSE,"Tran";"Riqfinpro",#N/A,FALSE,"Tran"}</definedName>
    <definedName name="bb" localSheetId="22" hidden="1">{"Riqfin97",#N/A,FALSE,"Tran";"Riqfinpro",#N/A,FALSE,"Tran"}</definedName>
    <definedName name="bb" localSheetId="23" hidden="1">{"Riqfin97",#N/A,FALSE,"Tran";"Riqfinpro",#N/A,FALSE,"Tran"}</definedName>
    <definedName name="bb" hidden="1">{"Riqfin97",#N/A,FALSE,"Tran";"Riqfinpro",#N/A,FALSE,"Tran"}</definedName>
    <definedName name="BBB" localSheetId="86">#REF!</definedName>
    <definedName name="BBB" localSheetId="87">#REF!</definedName>
    <definedName name="BBB" localSheetId="88">#REF!</definedName>
    <definedName name="BBB" localSheetId="89">#REF!</definedName>
    <definedName name="BBB" localSheetId="91">#REF!</definedName>
    <definedName name="BBB" localSheetId="92">#REF!</definedName>
    <definedName name="BBB" localSheetId="93">#REF!</definedName>
    <definedName name="BBB" localSheetId="15">#REF!</definedName>
    <definedName name="BBB" localSheetId="16">#REF!</definedName>
    <definedName name="BBB" localSheetId="17">#REF!</definedName>
    <definedName name="BBB" localSheetId="28">#REF!</definedName>
    <definedName name="BBB" localSheetId="33">#REF!</definedName>
    <definedName name="BBB" localSheetId="37">#REF!</definedName>
    <definedName name="BBB" localSheetId="38">#REF!</definedName>
    <definedName name="BBB" localSheetId="47">#REF!</definedName>
    <definedName name="BBB" localSheetId="81">#REF!</definedName>
    <definedName name="BBB" localSheetId="36">#REF!</definedName>
    <definedName name="BBB" localSheetId="1">#REF!</definedName>
    <definedName name="BBB" localSheetId="27">#REF!</definedName>
    <definedName name="BBB" localSheetId="34">#REF!</definedName>
    <definedName name="BBB" localSheetId="39">#REF!</definedName>
    <definedName name="BBB" localSheetId="40">#REF!</definedName>
    <definedName name="BBB" localSheetId="48">#REF!</definedName>
    <definedName name="BBB" localSheetId="49">#REF!</definedName>
    <definedName name="BBB" localSheetId="50">#REF!</definedName>
    <definedName name="BBB" localSheetId="69">#REF!</definedName>
    <definedName name="BBB" localSheetId="82">#REF!</definedName>
    <definedName name="BBB" localSheetId="83">#REF!</definedName>
    <definedName name="BBB" localSheetId="84">#REF!</definedName>
    <definedName name="BBB" localSheetId="22">#REF!</definedName>
    <definedName name="BBB" localSheetId="23">#REF!</definedName>
    <definedName name="BBB">#REF!</definedName>
    <definedName name="bbbb" localSheetId="86" hidden="1">{"Minpmon",#N/A,FALSE,"Monthinput"}</definedName>
    <definedName name="bbbb" localSheetId="87" hidden="1">{"Minpmon",#N/A,FALSE,"Monthinput"}</definedName>
    <definedName name="bbbb" localSheetId="88" hidden="1">{"Minpmon",#N/A,FALSE,"Monthinput"}</definedName>
    <definedName name="bbbb" localSheetId="89" hidden="1">{"Minpmon",#N/A,FALSE,"Monthinput"}</definedName>
    <definedName name="bbbb" localSheetId="91" hidden="1">{"Minpmon",#N/A,FALSE,"Monthinput"}</definedName>
    <definedName name="bbbb" localSheetId="92" hidden="1">{"Minpmon",#N/A,FALSE,"Monthinput"}</definedName>
    <definedName name="bbbb" localSheetId="93" hidden="1">{"Minpmon",#N/A,FALSE,"Monthinput"}</definedName>
    <definedName name="bbbb" localSheetId="15" hidden="1">{"Minpmon",#N/A,FALSE,"Monthinput"}</definedName>
    <definedName name="bbbb" localSheetId="16" hidden="1">{"Minpmon",#N/A,FALSE,"Monthinput"}</definedName>
    <definedName name="bbbb" localSheetId="17" hidden="1">{"Minpmon",#N/A,FALSE,"Monthinput"}</definedName>
    <definedName name="bbbb" localSheetId="25" hidden="1">{"Minpmon",#N/A,FALSE,"Monthinput"}</definedName>
    <definedName name="bbbb" localSheetId="26" hidden="1">{"Minpmon",#N/A,FALSE,"Monthinput"}</definedName>
    <definedName name="bbbb" localSheetId="28" hidden="1">{"Minpmon",#N/A,FALSE,"Monthinput"}</definedName>
    <definedName name="bbbb" localSheetId="33" hidden="1">{"Minpmon",#N/A,FALSE,"Monthinput"}</definedName>
    <definedName name="bbbb" localSheetId="37" hidden="1">{"Minpmon",#N/A,FALSE,"Monthinput"}</definedName>
    <definedName name="bbbb" localSheetId="8" hidden="1">{"Minpmon",#N/A,FALSE,"Monthinput"}</definedName>
    <definedName name="bbbb" localSheetId="9" hidden="1">{"Minpmon",#N/A,FALSE,"Monthinput"}</definedName>
    <definedName name="bbbb" localSheetId="10" hidden="1">{"Minpmon",#N/A,FALSE,"Monthinput"}</definedName>
    <definedName name="bbbb" localSheetId="11" hidden="1">{"Minpmon",#N/A,FALSE,"Monthinput"}</definedName>
    <definedName name="bbbb" localSheetId="38" hidden="1">{"Minpmon",#N/A,FALSE,"Monthinput"}</definedName>
    <definedName name="bbbb" localSheetId="47" hidden="1">{"Minpmon",#N/A,FALSE,"Monthinput"}</definedName>
    <definedName name="bbbb" localSheetId="81" hidden="1">{"Minpmon",#N/A,FALSE,"Monthinput"}</definedName>
    <definedName name="bbbb" localSheetId="36" hidden="1">{"Minpmon",#N/A,FALSE,"Monthinput"}</definedName>
    <definedName name="bbbb" localSheetId="1" hidden="1">{"Minpmon",#N/A,FALSE,"Monthinput"}</definedName>
    <definedName name="bbbb" localSheetId="24" hidden="1">{"Minpmon",#N/A,FALSE,"Monthinput"}</definedName>
    <definedName name="bbbb" localSheetId="27" hidden="1">{"Minpmon",#N/A,FALSE,"Monthinput"}</definedName>
    <definedName name="bbbb" localSheetId="29" hidden="1">{"Minpmon",#N/A,FALSE,"Monthinput"}</definedName>
    <definedName name="bbbb" localSheetId="34" hidden="1">{"Minpmon",#N/A,FALSE,"Monthinput"}</definedName>
    <definedName name="bbbb" localSheetId="35" hidden="1">{"Minpmon",#N/A,FALSE,"Monthinput"}</definedName>
    <definedName name="bbbb" localSheetId="39" hidden="1">{"Minpmon",#N/A,FALSE,"Monthinput"}</definedName>
    <definedName name="bbbb" localSheetId="40" hidden="1">{"Minpmon",#N/A,FALSE,"Monthinput"}</definedName>
    <definedName name="bbbb" localSheetId="3" hidden="1">{"Minpmon",#N/A,FALSE,"Monthinput"}</definedName>
    <definedName name="bbbb" localSheetId="41" hidden="1">{"Minpmon",#N/A,FALSE,"Monthinput"}</definedName>
    <definedName name="bbbb" localSheetId="42" hidden="1">{"Minpmon",#N/A,FALSE,"Monthinput"}</definedName>
    <definedName name="bbbb" localSheetId="43" hidden="1">{"Minpmon",#N/A,FALSE,"Monthinput"}</definedName>
    <definedName name="bbbb" localSheetId="44" hidden="1">{"Minpmon",#N/A,FALSE,"Monthinput"}</definedName>
    <definedName name="bbbb" localSheetId="48" hidden="1">{"Minpmon",#N/A,FALSE,"Monthinput"}</definedName>
    <definedName name="bbbb" localSheetId="49" hidden="1">{"Minpmon",#N/A,FALSE,"Monthinput"}</definedName>
    <definedName name="bbbb" localSheetId="50" hidden="1">{"Minpmon",#N/A,FALSE,"Monthinput"}</definedName>
    <definedName name="bbbb" localSheetId="62" hidden="1">{"Minpmon",#N/A,FALSE,"Monthinput"}</definedName>
    <definedName name="bbbb" localSheetId="63" hidden="1">{"Minpmon",#N/A,FALSE,"Monthinput"}</definedName>
    <definedName name="bbbb" localSheetId="64" hidden="1">{"Minpmon",#N/A,FALSE,"Monthinput"}</definedName>
    <definedName name="bbbb" localSheetId="65" hidden="1">{"Minpmon",#N/A,FALSE,"Monthinput"}</definedName>
    <definedName name="bbbb" localSheetId="66" hidden="1">{"Minpmon",#N/A,FALSE,"Monthinput"}</definedName>
    <definedName name="bbbb" localSheetId="67" hidden="1">{"Minpmon",#N/A,FALSE,"Monthinput"}</definedName>
    <definedName name="bbbb" localSheetId="69" hidden="1">{"Minpmon",#N/A,FALSE,"Monthinput"}</definedName>
    <definedName name="bbbb" localSheetId="70" hidden="1">{"Minpmon",#N/A,FALSE,"Monthinput"}</definedName>
    <definedName name="bbbb" localSheetId="82" hidden="1">{"Minpmon",#N/A,FALSE,"Monthinput"}</definedName>
    <definedName name="bbbb" localSheetId="83" hidden="1">{"Minpmon",#N/A,FALSE,"Monthinput"}</definedName>
    <definedName name="bbbb" localSheetId="84" hidden="1">{"Minpmon",#N/A,FALSE,"Monthinput"}</definedName>
    <definedName name="bbbb" localSheetId="85" hidden="1">{"Minpmon",#N/A,FALSE,"Monthinput"}</definedName>
    <definedName name="bbbb" localSheetId="22" hidden="1">{"Minpmon",#N/A,FALSE,"Monthinput"}</definedName>
    <definedName name="bbbb" localSheetId="23" hidden="1">{"Minpmon",#N/A,FALSE,"Monthinput"}</definedName>
    <definedName name="bbbb" hidden="1">{"Minpmon",#N/A,FALSE,"Monthinput"}</definedName>
    <definedName name="bbbbbbbbbbbbb" localSheetId="86" hidden="1">{"Tab1",#N/A,FALSE,"P";"Tab2",#N/A,FALSE,"P"}</definedName>
    <definedName name="bbbbbbbbbbbbb" localSheetId="87" hidden="1">{"Tab1",#N/A,FALSE,"P";"Tab2",#N/A,FALSE,"P"}</definedName>
    <definedName name="bbbbbbbbbbbbb" localSheetId="88" hidden="1">{"Tab1",#N/A,FALSE,"P";"Tab2",#N/A,FALSE,"P"}</definedName>
    <definedName name="bbbbbbbbbbbbb" localSheetId="89" hidden="1">{"Tab1",#N/A,FALSE,"P";"Tab2",#N/A,FALSE,"P"}</definedName>
    <definedName name="bbbbbbbbbbbbb" localSheetId="91" hidden="1">{"Tab1",#N/A,FALSE,"P";"Tab2",#N/A,FALSE,"P"}</definedName>
    <definedName name="bbbbbbbbbbbbb" localSheetId="92" hidden="1">{"Tab1",#N/A,FALSE,"P";"Tab2",#N/A,FALSE,"P"}</definedName>
    <definedName name="bbbbbbbbbbbbb" localSheetId="93" hidden="1">{"Tab1",#N/A,FALSE,"P";"Tab2",#N/A,FALSE,"P"}</definedName>
    <definedName name="bbbbbbbbbbbbb" localSheetId="15" hidden="1">{"Tab1",#N/A,FALSE,"P";"Tab2",#N/A,FALSE,"P"}</definedName>
    <definedName name="bbbbbbbbbbbbb" localSheetId="16" hidden="1">{"Tab1",#N/A,FALSE,"P";"Tab2",#N/A,FALSE,"P"}</definedName>
    <definedName name="bbbbbbbbbbbbb" localSheetId="17" hidden="1">{"Tab1",#N/A,FALSE,"P";"Tab2",#N/A,FALSE,"P"}</definedName>
    <definedName name="bbbbbbbbbbbbb" localSheetId="25" hidden="1">{"Tab1",#N/A,FALSE,"P";"Tab2",#N/A,FALSE,"P"}</definedName>
    <definedName name="bbbbbbbbbbbbb" localSheetId="26" hidden="1">{"Tab1",#N/A,FALSE,"P";"Tab2",#N/A,FALSE,"P"}</definedName>
    <definedName name="bbbbbbbbbbbbb" localSheetId="28" hidden="1">{"Tab1",#N/A,FALSE,"P";"Tab2",#N/A,FALSE,"P"}</definedName>
    <definedName name="bbbbbbbbbbbbb" localSheetId="33" hidden="1">{"Tab1",#N/A,FALSE,"P";"Tab2",#N/A,FALSE,"P"}</definedName>
    <definedName name="bbbbbbbbbbbbb" localSheetId="37" hidden="1">{"Tab1",#N/A,FALSE,"P";"Tab2",#N/A,FALSE,"P"}</definedName>
    <definedName name="bbbbbbbbbbbbb" localSheetId="8" hidden="1">{"Tab1",#N/A,FALSE,"P";"Tab2",#N/A,FALSE,"P"}</definedName>
    <definedName name="bbbbbbbbbbbbb" localSheetId="9" hidden="1">{"Tab1",#N/A,FALSE,"P";"Tab2",#N/A,FALSE,"P"}</definedName>
    <definedName name="bbbbbbbbbbbbb" localSheetId="10" hidden="1">{"Tab1",#N/A,FALSE,"P";"Tab2",#N/A,FALSE,"P"}</definedName>
    <definedName name="bbbbbbbbbbbbb" localSheetId="11" hidden="1">{"Tab1",#N/A,FALSE,"P";"Tab2",#N/A,FALSE,"P"}</definedName>
    <definedName name="bbbbbbbbbbbbb" localSheetId="38" hidden="1">{"Tab1",#N/A,FALSE,"P";"Tab2",#N/A,FALSE,"P"}</definedName>
    <definedName name="bbbbbbbbbbbbb" localSheetId="47" hidden="1">{"Tab1",#N/A,FALSE,"P";"Tab2",#N/A,FALSE,"P"}</definedName>
    <definedName name="bbbbbbbbbbbbb" localSheetId="81" hidden="1">{"Tab1",#N/A,FALSE,"P";"Tab2",#N/A,FALSE,"P"}</definedName>
    <definedName name="bbbbbbbbbbbbb" localSheetId="36" hidden="1">{"Tab1",#N/A,FALSE,"P";"Tab2",#N/A,FALSE,"P"}</definedName>
    <definedName name="bbbbbbbbbbbbb" localSheetId="1" hidden="1">{"Tab1",#N/A,FALSE,"P";"Tab2",#N/A,FALSE,"P"}</definedName>
    <definedName name="bbbbbbbbbbbbb" localSheetId="24" hidden="1">{"Tab1",#N/A,FALSE,"P";"Tab2",#N/A,FALSE,"P"}</definedName>
    <definedName name="bbbbbbbbbbbbb" localSheetId="27" hidden="1">{"Tab1",#N/A,FALSE,"P";"Tab2",#N/A,FALSE,"P"}</definedName>
    <definedName name="bbbbbbbbbbbbb" localSheetId="29" hidden="1">{"Tab1",#N/A,FALSE,"P";"Tab2",#N/A,FALSE,"P"}</definedName>
    <definedName name="bbbbbbbbbbbbb" localSheetId="34" hidden="1">{"Tab1",#N/A,FALSE,"P";"Tab2",#N/A,FALSE,"P"}</definedName>
    <definedName name="bbbbbbbbbbbbb" localSheetId="35" hidden="1">{"Tab1",#N/A,FALSE,"P";"Tab2",#N/A,FALSE,"P"}</definedName>
    <definedName name="bbbbbbbbbbbbb" localSheetId="39" hidden="1">{"Tab1",#N/A,FALSE,"P";"Tab2",#N/A,FALSE,"P"}</definedName>
    <definedName name="bbbbbbbbbbbbb" localSheetId="40" hidden="1">{"Tab1",#N/A,FALSE,"P";"Tab2",#N/A,FALSE,"P"}</definedName>
    <definedName name="bbbbbbbbbbbbb" localSheetId="3" hidden="1">{"Tab1",#N/A,FALSE,"P";"Tab2",#N/A,FALSE,"P"}</definedName>
    <definedName name="bbbbbbbbbbbbb" localSheetId="41" hidden="1">{"Tab1",#N/A,FALSE,"P";"Tab2",#N/A,FALSE,"P"}</definedName>
    <definedName name="bbbbbbbbbbbbb" localSheetId="42" hidden="1">{"Tab1",#N/A,FALSE,"P";"Tab2",#N/A,FALSE,"P"}</definedName>
    <definedName name="bbbbbbbbbbbbb" localSheetId="43" hidden="1">{"Tab1",#N/A,FALSE,"P";"Tab2",#N/A,FALSE,"P"}</definedName>
    <definedName name="bbbbbbbbbbbbb" localSheetId="44" hidden="1">{"Tab1",#N/A,FALSE,"P";"Tab2",#N/A,FALSE,"P"}</definedName>
    <definedName name="bbbbbbbbbbbbb" localSheetId="48" hidden="1">{"Tab1",#N/A,FALSE,"P";"Tab2",#N/A,FALSE,"P"}</definedName>
    <definedName name="bbbbbbbbbbbbb" localSheetId="49" hidden="1">{"Tab1",#N/A,FALSE,"P";"Tab2",#N/A,FALSE,"P"}</definedName>
    <definedName name="bbbbbbbbbbbbb" localSheetId="50" hidden="1">{"Tab1",#N/A,FALSE,"P";"Tab2",#N/A,FALSE,"P"}</definedName>
    <definedName name="bbbbbbbbbbbbb" localSheetId="62" hidden="1">{"Tab1",#N/A,FALSE,"P";"Tab2",#N/A,FALSE,"P"}</definedName>
    <definedName name="bbbbbbbbbbbbb" localSheetId="63" hidden="1">{"Tab1",#N/A,FALSE,"P";"Tab2",#N/A,FALSE,"P"}</definedName>
    <definedName name="bbbbbbbbbbbbb" localSheetId="64" hidden="1">{"Tab1",#N/A,FALSE,"P";"Tab2",#N/A,FALSE,"P"}</definedName>
    <definedName name="bbbbbbbbbbbbb" localSheetId="65" hidden="1">{"Tab1",#N/A,FALSE,"P";"Tab2",#N/A,FALSE,"P"}</definedName>
    <definedName name="bbbbbbbbbbbbb" localSheetId="66" hidden="1">{"Tab1",#N/A,FALSE,"P";"Tab2",#N/A,FALSE,"P"}</definedName>
    <definedName name="bbbbbbbbbbbbb" localSheetId="67" hidden="1">{"Tab1",#N/A,FALSE,"P";"Tab2",#N/A,FALSE,"P"}</definedName>
    <definedName name="bbbbbbbbbbbbb" localSheetId="69" hidden="1">{"Tab1",#N/A,FALSE,"P";"Tab2",#N/A,FALSE,"P"}</definedName>
    <definedName name="bbbbbbbbbbbbb" localSheetId="70" hidden="1">{"Tab1",#N/A,FALSE,"P";"Tab2",#N/A,FALSE,"P"}</definedName>
    <definedName name="bbbbbbbbbbbbb" localSheetId="82" hidden="1">{"Tab1",#N/A,FALSE,"P";"Tab2",#N/A,FALSE,"P"}</definedName>
    <definedName name="bbbbbbbbbbbbb" localSheetId="83" hidden="1">{"Tab1",#N/A,FALSE,"P";"Tab2",#N/A,FALSE,"P"}</definedName>
    <definedName name="bbbbbbbbbbbbb" localSheetId="84" hidden="1">{"Tab1",#N/A,FALSE,"P";"Tab2",#N/A,FALSE,"P"}</definedName>
    <definedName name="bbbbbbbbbbbbb" localSheetId="85" hidden="1">{"Tab1",#N/A,FALSE,"P";"Tab2",#N/A,FALSE,"P"}</definedName>
    <definedName name="bbbbbbbbbbbbb" localSheetId="22" hidden="1">{"Tab1",#N/A,FALSE,"P";"Tab2",#N/A,FALSE,"P"}</definedName>
    <definedName name="bbbbbbbbbbbbb" localSheetId="23" hidden="1">{"Tab1",#N/A,FALSE,"P";"Tab2",#N/A,FALSE,"P"}</definedName>
    <definedName name="bbbbbbbbbbbbb" hidden="1">{"Tab1",#N/A,FALSE,"P";"Tab2",#N/A,FALSE,"P"}</definedName>
    <definedName name="BC" localSheetId="86">#REF!</definedName>
    <definedName name="BC" localSheetId="87">#REF!</definedName>
    <definedName name="BC" localSheetId="88">#REF!</definedName>
    <definedName name="BC" localSheetId="89">#REF!</definedName>
    <definedName name="BC" localSheetId="91">#REF!</definedName>
    <definedName name="BC" localSheetId="92">#REF!</definedName>
    <definedName name="BC" localSheetId="93">#REF!</definedName>
    <definedName name="BC" localSheetId="15">#REF!</definedName>
    <definedName name="BC" localSheetId="16">#REF!</definedName>
    <definedName name="BC" localSheetId="17">#REF!</definedName>
    <definedName name="BC" localSheetId="25">#REF!</definedName>
    <definedName name="BC" localSheetId="26">#REF!</definedName>
    <definedName name="BC" localSheetId="28">#REF!</definedName>
    <definedName name="BC" localSheetId="33">#REF!</definedName>
    <definedName name="BC" localSheetId="37">#REF!</definedName>
    <definedName name="BC" localSheetId="38">#REF!</definedName>
    <definedName name="BC" localSheetId="47">#REF!</definedName>
    <definedName name="BC" localSheetId="81">#REF!</definedName>
    <definedName name="BC" localSheetId="36">#REF!</definedName>
    <definedName name="BC" localSheetId="1">#REF!</definedName>
    <definedName name="BC" localSheetId="27">#REF!</definedName>
    <definedName name="bc" localSheetId="30" hidden="1">'[11]Crédito SPNF (fiscal)'!#REF!</definedName>
    <definedName name="bc" localSheetId="31" hidden="1">'[11]Crédito SPNF (fiscal)'!#REF!</definedName>
    <definedName name="bc" localSheetId="32" hidden="1">'[11]Crédito SPNF (fiscal)'!#REF!</definedName>
    <definedName name="BC" localSheetId="34">#REF!</definedName>
    <definedName name="BC" localSheetId="39">#REF!</definedName>
    <definedName name="BC" localSheetId="40">#REF!</definedName>
    <definedName name="BC" localSheetId="44">#REF!</definedName>
    <definedName name="BC" localSheetId="48">#REF!</definedName>
    <definedName name="BC" localSheetId="49">#REF!</definedName>
    <definedName name="BC" localSheetId="50">#REF!</definedName>
    <definedName name="BC" localSheetId="62">#REF!</definedName>
    <definedName name="BC" localSheetId="63">#REF!</definedName>
    <definedName name="BC" localSheetId="69">#REF!</definedName>
    <definedName name="BC" localSheetId="70">#REF!</definedName>
    <definedName name="BC" localSheetId="82">#REF!</definedName>
    <definedName name="BC" localSheetId="83">#REF!</definedName>
    <definedName name="BC" localSheetId="84">#REF!</definedName>
    <definedName name="BC" localSheetId="22">#REF!</definedName>
    <definedName name="BC" localSheetId="23">#REF!</definedName>
    <definedName name="BC">#REF!</definedName>
    <definedName name="BCA" localSheetId="16">#REF!</definedName>
    <definedName name="BCA">#N/A</definedName>
    <definedName name="BCA_GDP" localSheetId="16">#REF!</definedName>
    <definedName name="BCA_GDP">#N/A</definedName>
    <definedName name="BCA_NGDP" localSheetId="86">#REF!</definedName>
    <definedName name="BCA_NGDP" localSheetId="87">#REF!</definedName>
    <definedName name="BCA_NGDP" localSheetId="88">#REF!</definedName>
    <definedName name="BCA_NGDP" localSheetId="89">#REF!</definedName>
    <definedName name="BCA_NGDP" localSheetId="91">#REF!</definedName>
    <definedName name="BCA_NGDP" localSheetId="92">#REF!</definedName>
    <definedName name="BCA_NGDP" localSheetId="93">#REF!</definedName>
    <definedName name="BCA_NGDP" localSheetId="15">#REF!</definedName>
    <definedName name="BCA_NGDP" localSheetId="16">#REF!</definedName>
    <definedName name="BCA_NGDP" localSheetId="17">#REF!</definedName>
    <definedName name="BCA_NGDP" localSheetId="25">#REF!</definedName>
    <definedName name="BCA_NGDP" localSheetId="26">#REF!</definedName>
    <definedName name="BCA_NGDP" localSheetId="28">#REF!</definedName>
    <definedName name="BCA_NGDP" localSheetId="33">#REF!</definedName>
    <definedName name="BCA_NGDP" localSheetId="37">#REF!</definedName>
    <definedName name="BCA_NGDP" localSheetId="38">#REF!</definedName>
    <definedName name="BCA_NGDP" localSheetId="47">#REF!</definedName>
    <definedName name="BCA_NGDP" localSheetId="81">#REF!</definedName>
    <definedName name="BCA_NGDP" localSheetId="36">#REF!</definedName>
    <definedName name="BCA_NGDP" localSheetId="1">#REF!</definedName>
    <definedName name="BCA_NGDP" localSheetId="27">#REF!</definedName>
    <definedName name="BCA_NGDP" localSheetId="29">#REF!</definedName>
    <definedName name="BCA_NGDP" localSheetId="34">#REF!</definedName>
    <definedName name="BCA_NGDP" localSheetId="39">#REF!</definedName>
    <definedName name="BCA_NGDP" localSheetId="40">#REF!</definedName>
    <definedName name="BCA_NGDP" localSheetId="44">#REF!</definedName>
    <definedName name="BCA_NGDP" localSheetId="48">#REF!</definedName>
    <definedName name="BCA_NGDP" localSheetId="49">#REF!</definedName>
    <definedName name="BCA_NGDP" localSheetId="50">#REF!</definedName>
    <definedName name="BCA_NGDP" localSheetId="69">#REF!</definedName>
    <definedName name="BCA_NGDP" localSheetId="70">#REF!</definedName>
    <definedName name="BCA_NGDP" localSheetId="82">#REF!</definedName>
    <definedName name="BCA_NGDP" localSheetId="83">#REF!</definedName>
    <definedName name="BCA_NGDP" localSheetId="84">#REF!</definedName>
    <definedName name="BCA_NGDP" localSheetId="22">#REF!</definedName>
    <definedName name="BCA_NGDP" localSheetId="23">#REF!</definedName>
    <definedName name="BCA_NGDP">#REF!</definedName>
    <definedName name="BCEProg" localSheetId="86">#REF!</definedName>
    <definedName name="BCEProg" localSheetId="87">#REF!</definedName>
    <definedName name="BCEProg" localSheetId="88">#REF!</definedName>
    <definedName name="BCEProg" localSheetId="89">#REF!</definedName>
    <definedName name="BCEProg" localSheetId="91">#REF!</definedName>
    <definedName name="BCEProg" localSheetId="92">#REF!</definedName>
    <definedName name="BCEProg" localSheetId="93">#REF!</definedName>
    <definedName name="BCEProg" localSheetId="15">#REF!</definedName>
    <definedName name="BCEProg" localSheetId="16">#REF!</definedName>
    <definedName name="BCEProg" localSheetId="17">#REF!</definedName>
    <definedName name="BCEProg" localSheetId="47">#REF!</definedName>
    <definedName name="BCEProg" localSheetId="81">#REF!</definedName>
    <definedName name="BCEProg" localSheetId="36">#REF!</definedName>
    <definedName name="BCEProg" localSheetId="1">#REF!</definedName>
    <definedName name="BCEProg" localSheetId="34">#REF!</definedName>
    <definedName name="BCEProg" localSheetId="48">#REF!</definedName>
    <definedName name="BCEProg" localSheetId="49">#REF!</definedName>
    <definedName name="BCEProg" localSheetId="50">#REF!</definedName>
    <definedName name="BCEProg" localSheetId="82">#REF!</definedName>
    <definedName name="BCEProg" localSheetId="83">#REF!</definedName>
    <definedName name="BCEProg" localSheetId="22">#REF!</definedName>
    <definedName name="BCEProg" localSheetId="23">#REF!</definedName>
    <definedName name="BCEProg">#REF!</definedName>
    <definedName name="BCH" localSheetId="86">#REF!</definedName>
    <definedName name="BCH" localSheetId="87">#REF!</definedName>
    <definedName name="BCH" localSheetId="88">#REF!</definedName>
    <definedName name="BCH" localSheetId="89">#REF!</definedName>
    <definedName name="BCH" localSheetId="91">#REF!</definedName>
    <definedName name="BCH" localSheetId="92">#REF!</definedName>
    <definedName name="BCH" localSheetId="93">#REF!</definedName>
    <definedName name="BCH" localSheetId="15">#REF!</definedName>
    <definedName name="BCH" localSheetId="16">#REF!</definedName>
    <definedName name="BCH" localSheetId="17">#REF!</definedName>
    <definedName name="BCH" localSheetId="25">#REF!</definedName>
    <definedName name="BCH" localSheetId="26">#REF!</definedName>
    <definedName name="BCH" localSheetId="28">#REF!</definedName>
    <definedName name="BCH" localSheetId="47">#REF!</definedName>
    <definedName name="BCH" localSheetId="81">#REF!</definedName>
    <definedName name="BCH" localSheetId="36">#REF!</definedName>
    <definedName name="BCH" localSheetId="1">#REF!</definedName>
    <definedName name="BCH" localSheetId="27">#REF!</definedName>
    <definedName name="BCH" localSheetId="34">#REF!</definedName>
    <definedName name="BCH" localSheetId="39">#REF!</definedName>
    <definedName name="BCH" localSheetId="40">#REF!</definedName>
    <definedName name="BCH" localSheetId="48">#REF!</definedName>
    <definedName name="BCH" localSheetId="49">#REF!</definedName>
    <definedName name="BCH" localSheetId="50">#REF!</definedName>
    <definedName name="BCH" localSheetId="69">#REF!</definedName>
    <definedName name="BCH" localSheetId="70">#REF!</definedName>
    <definedName name="BCH" localSheetId="82">#REF!</definedName>
    <definedName name="BCH" localSheetId="83">#REF!</definedName>
    <definedName name="BCH" localSheetId="22">#REF!</definedName>
    <definedName name="BCH" localSheetId="23">#REF!</definedName>
    <definedName name="BCH">#REF!</definedName>
    <definedName name="BCH_10G" localSheetId="86">#REF!</definedName>
    <definedName name="BCH_10G" localSheetId="87">#REF!</definedName>
    <definedName name="BCH_10G" localSheetId="88">#REF!</definedName>
    <definedName name="BCH_10G" localSheetId="89">#REF!</definedName>
    <definedName name="BCH_10G" localSheetId="91">#REF!</definedName>
    <definedName name="BCH_10G" localSheetId="92">#REF!</definedName>
    <definedName name="BCH_10G" localSheetId="93">#REF!</definedName>
    <definedName name="BCH_10G" localSheetId="15">#REF!</definedName>
    <definedName name="BCH_10G" localSheetId="17">#REF!</definedName>
    <definedName name="BCH_10G" localSheetId="25">#REF!</definedName>
    <definedName name="BCH_10G" localSheetId="26">#REF!</definedName>
    <definedName name="BCH_10G" localSheetId="28">#REF!</definedName>
    <definedName name="BCH_10G" localSheetId="47">#REF!</definedName>
    <definedName name="BCH_10G" localSheetId="81">#REF!</definedName>
    <definedName name="BCH_10G" localSheetId="36">#REF!</definedName>
    <definedName name="BCH_10G" localSheetId="1">#REF!</definedName>
    <definedName name="BCH_10G" localSheetId="27">#REF!</definedName>
    <definedName name="BCH_10G" localSheetId="34">#REF!</definedName>
    <definedName name="BCH_10G" localSheetId="39">#REF!</definedName>
    <definedName name="BCH_10G" localSheetId="40">#REF!</definedName>
    <definedName name="BCH_10G" localSheetId="48">#REF!</definedName>
    <definedName name="BCH_10G" localSheetId="49">#REF!</definedName>
    <definedName name="BCH_10G" localSheetId="50">#REF!</definedName>
    <definedName name="BCH_10G" localSheetId="69">#REF!</definedName>
    <definedName name="BCH_10G" localSheetId="70">#REF!</definedName>
    <definedName name="BCH_10G" localSheetId="82">#REF!</definedName>
    <definedName name="BCH_10G" localSheetId="83">#REF!</definedName>
    <definedName name="BCH_10G" localSheetId="22">#REF!</definedName>
    <definedName name="BCH_10G" localSheetId="23">#REF!</definedName>
    <definedName name="BCH_10G">#REF!</definedName>
    <definedName name="BCH_10R" localSheetId="86">#REF!</definedName>
    <definedName name="BCH_10R" localSheetId="87">#REF!</definedName>
    <definedName name="BCH_10R" localSheetId="88">#REF!</definedName>
    <definedName name="BCH_10R" localSheetId="89">#REF!</definedName>
    <definedName name="BCH_10R" localSheetId="91">#REF!</definedName>
    <definedName name="BCH_10R" localSheetId="92">#REF!</definedName>
    <definedName name="BCH_10R" localSheetId="93">#REF!</definedName>
    <definedName name="BCH_10R" localSheetId="15">#REF!</definedName>
    <definedName name="BCH_10R" localSheetId="17">#REF!</definedName>
    <definedName name="BCH_10R" localSheetId="25">#REF!</definedName>
    <definedName name="BCH_10R" localSheetId="47">#REF!</definedName>
    <definedName name="BCH_10R" localSheetId="81">#REF!</definedName>
    <definedName name="BCH_10R" localSheetId="36">#REF!</definedName>
    <definedName name="BCH_10R" localSheetId="1">#REF!</definedName>
    <definedName name="BCH_10R" localSheetId="34">#REF!</definedName>
    <definedName name="BCH_10R" localSheetId="40">#REF!</definedName>
    <definedName name="BCH_10R" localSheetId="48">#REF!</definedName>
    <definedName name="BCH_10R" localSheetId="49">#REF!</definedName>
    <definedName name="BCH_10R" localSheetId="50">#REF!</definedName>
    <definedName name="BCH_10R" localSheetId="70">#REF!</definedName>
    <definedName name="BCH_10R" localSheetId="82">#REF!</definedName>
    <definedName name="BCH_10R" localSheetId="83">#REF!</definedName>
    <definedName name="BCH_10R" localSheetId="22">#REF!</definedName>
    <definedName name="BCH_10R" localSheetId="23">#REF!</definedName>
    <definedName name="BCH_10R">#REF!</definedName>
    <definedName name="Bcos_Com_20G" localSheetId="86">#REF!</definedName>
    <definedName name="Bcos_Com_20G" localSheetId="87">#REF!</definedName>
    <definedName name="Bcos_Com_20G" localSheetId="88">#REF!</definedName>
    <definedName name="Bcos_Com_20G" localSheetId="89">#REF!</definedName>
    <definedName name="Bcos_Com_20G" localSheetId="91">#REF!</definedName>
    <definedName name="Bcos_Com_20G" localSheetId="92">#REF!</definedName>
    <definedName name="Bcos_Com_20G" localSheetId="93">#REF!</definedName>
    <definedName name="Bcos_Com_20G" localSheetId="15">#REF!</definedName>
    <definedName name="Bcos_Com_20G" localSheetId="17">#REF!</definedName>
    <definedName name="Bcos_Com_20G" localSheetId="25">#REF!</definedName>
    <definedName name="Bcos_Com_20G" localSheetId="47">#REF!</definedName>
    <definedName name="Bcos_Com_20G" localSheetId="81">#REF!</definedName>
    <definedName name="Bcos_Com_20G" localSheetId="36">#REF!</definedName>
    <definedName name="Bcos_Com_20G" localSheetId="1">#REF!</definedName>
    <definedName name="Bcos_Com_20G" localSheetId="34">#REF!</definedName>
    <definedName name="Bcos_Com_20G" localSheetId="40">#REF!</definedName>
    <definedName name="Bcos_Com_20G" localSheetId="48">#REF!</definedName>
    <definedName name="Bcos_Com_20G" localSheetId="49">#REF!</definedName>
    <definedName name="Bcos_Com_20G" localSheetId="50">#REF!</definedName>
    <definedName name="Bcos_Com_20G" localSheetId="70">#REF!</definedName>
    <definedName name="Bcos_Com_20G" localSheetId="82">#REF!</definedName>
    <definedName name="Bcos_Com_20G" localSheetId="83">#REF!</definedName>
    <definedName name="Bcos_Com_20G" localSheetId="22">#REF!</definedName>
    <definedName name="Bcos_Com_20G" localSheetId="23">#REF!</definedName>
    <definedName name="Bcos_Com_20G">#REF!</definedName>
    <definedName name="Bcos_Com20R" localSheetId="86">#REF!</definedName>
    <definedName name="Bcos_Com20R" localSheetId="87">#REF!</definedName>
    <definedName name="Bcos_Com20R" localSheetId="88">#REF!</definedName>
    <definedName name="Bcos_Com20R" localSheetId="89">#REF!</definedName>
    <definedName name="Bcos_Com20R" localSheetId="91">#REF!</definedName>
    <definedName name="Bcos_Com20R" localSheetId="92">#REF!</definedName>
    <definedName name="Bcos_Com20R" localSheetId="93">#REF!</definedName>
    <definedName name="Bcos_Com20R" localSheetId="15">#REF!</definedName>
    <definedName name="Bcos_Com20R" localSheetId="17">#REF!</definedName>
    <definedName name="Bcos_Com20R" localSheetId="25">#REF!</definedName>
    <definedName name="Bcos_Com20R" localSheetId="47">#REF!</definedName>
    <definedName name="Bcos_Com20R" localSheetId="81">#REF!</definedName>
    <definedName name="Bcos_Com20R" localSheetId="36">#REF!</definedName>
    <definedName name="Bcos_Com20R" localSheetId="1">#REF!</definedName>
    <definedName name="Bcos_Com20R" localSheetId="34">#REF!</definedName>
    <definedName name="Bcos_Com20R" localSheetId="40">#REF!</definedName>
    <definedName name="Bcos_Com20R" localSheetId="48">#REF!</definedName>
    <definedName name="Bcos_Com20R" localSheetId="49">#REF!</definedName>
    <definedName name="Bcos_Com20R" localSheetId="50">#REF!</definedName>
    <definedName name="Bcos_Com20R" localSheetId="70">#REF!</definedName>
    <definedName name="Bcos_Com20R" localSheetId="82">#REF!</definedName>
    <definedName name="Bcos_Com20R" localSheetId="83">#REF!</definedName>
    <definedName name="Bcos_Com20R" localSheetId="22">#REF!</definedName>
    <definedName name="Bcos_Com20R" localSheetId="23">#REF!</definedName>
    <definedName name="Bcos_Com20R">#REF!</definedName>
    <definedName name="BCRD15" localSheetId="86" hidden="1">'[11]Crédito SPNF (fiscal)'!#REF!</definedName>
    <definedName name="BCRD15" localSheetId="87" hidden="1">'[11]Crédito SPNF (fiscal)'!#REF!</definedName>
    <definedName name="BCRD15" localSheetId="88" hidden="1">'[11]Crédito SPNF (fiscal)'!#REF!</definedName>
    <definedName name="BCRD15" localSheetId="89" hidden="1">'[11]Crédito SPNF (fiscal)'!#REF!</definedName>
    <definedName name="BCRD15" localSheetId="91" hidden="1">'[11]Crédito SPNF (fiscal)'!#REF!</definedName>
    <definedName name="BCRD15" localSheetId="92" hidden="1">'[11]Crédito SPNF (fiscal)'!#REF!</definedName>
    <definedName name="BCRD15" localSheetId="93" hidden="1">'[11]Crédito SPNF (fiscal)'!#REF!</definedName>
    <definedName name="BCRD15" localSheetId="15" hidden="1">#REF!</definedName>
    <definedName name="BCRD15" localSheetId="17" hidden="1">#REF!</definedName>
    <definedName name="BCRD15" localSheetId="25" hidden="1">'[11]Crédito SPNF (fiscal)'!#REF!</definedName>
    <definedName name="BCRD15" localSheetId="28" hidden="1">#REF!</definedName>
    <definedName name="BCRD15" localSheetId="47" hidden="1">#REF!</definedName>
    <definedName name="BCRD15" localSheetId="36" hidden="1">'[11]Crédito SPNF (fiscal)'!#REF!</definedName>
    <definedName name="BCRD15" localSheetId="1" hidden="1">'[11]Crédito SPNF (fiscal)'!#REF!</definedName>
    <definedName name="BCRD15" localSheetId="27" hidden="1">#REF!</definedName>
    <definedName name="BCRD15" localSheetId="29" hidden="1">'[11]Crédito SPNF (fiscal)'!#REF!</definedName>
    <definedName name="BCRD15" localSheetId="30" hidden="1">'[11]Crédito SPNF (fiscal)'!#REF!</definedName>
    <definedName name="BCRD15" localSheetId="31" hidden="1">'[11]Crédito SPNF (fiscal)'!#REF!</definedName>
    <definedName name="BCRD15" localSheetId="32" hidden="1">'[11]Crédito SPNF (fiscal)'!#REF!</definedName>
    <definedName name="BCRD15" localSheetId="39" hidden="1">'[11]Crédito SPNF (fiscal)'!#REF!</definedName>
    <definedName name="BCRD15" localSheetId="48" hidden="1">#REF!</definedName>
    <definedName name="BCRD15" localSheetId="49" hidden="1">#REF!</definedName>
    <definedName name="BCRD15" localSheetId="50" hidden="1">#REF!</definedName>
    <definedName name="BCRD15" localSheetId="69" hidden="1">#REF!</definedName>
    <definedName name="BCRD15" localSheetId="70" hidden="1">'[11]Crédito SPNF (fiscal)'!#REF!</definedName>
    <definedName name="BCRD15" localSheetId="83" hidden="1">'[11]Crédito SPNF (fiscal)'!#REF!</definedName>
    <definedName name="BCRD15" localSheetId="84" hidden="1">'[11]Crédito SPNF (fiscal)'!#REF!</definedName>
    <definedName name="BCRD15" localSheetId="22" hidden="1">#REF!</definedName>
    <definedName name="BCRD15" localSheetId="23" hidden="1">'[11]Crédito SPNF (fiscal)'!#REF!</definedName>
    <definedName name="BCRD15" hidden="1">#REF!</definedName>
    <definedName name="BDEAC" localSheetId="15">#REF!</definedName>
    <definedName name="BDEAC" localSheetId="17">#REF!</definedName>
    <definedName name="BDEAC" localSheetId="47">#REF!</definedName>
    <definedName name="BDEAC" localSheetId="36">[59]CIRRs!$C$70</definedName>
    <definedName name="BDEAC" localSheetId="1">[59]CIRRs!$C$70</definedName>
    <definedName name="BDEAC" localSheetId="29">[59]CIRRs!$C$70</definedName>
    <definedName name="BDEAC" localSheetId="48">#REF!</definedName>
    <definedName name="BDEAC" localSheetId="49">#REF!</definedName>
    <definedName name="BDEAC" localSheetId="50">#REF!</definedName>
    <definedName name="BDEAC" localSheetId="84">[59]CIRRs!$C$70</definedName>
    <definedName name="BDEAC" localSheetId="22">#REF!</definedName>
    <definedName name="BDEAC" localSheetId="23">[59]CIRRs!$C$70</definedName>
    <definedName name="BDEAC">#REF!</definedName>
    <definedName name="BE" localSheetId="16">#REF!</definedName>
    <definedName name="BE" localSheetId="68">[79]Q6!$E$62:$AH$62</definedName>
    <definedName name="BE">#N/A</definedName>
    <definedName name="BEA" localSheetId="86">#REF!</definedName>
    <definedName name="BEA" localSheetId="87">#REF!</definedName>
    <definedName name="BEA" localSheetId="88">#REF!</definedName>
    <definedName name="BEA" localSheetId="89">#REF!</definedName>
    <definedName name="BEA" localSheetId="91">#REF!</definedName>
    <definedName name="BEA" localSheetId="92">#REF!</definedName>
    <definedName name="BEA" localSheetId="93">#REF!</definedName>
    <definedName name="BEA" localSheetId="15">#REF!</definedName>
    <definedName name="BEA" localSheetId="16">#REF!</definedName>
    <definedName name="BEA" localSheetId="17">#REF!</definedName>
    <definedName name="BEA" localSheetId="25">#REF!</definedName>
    <definedName name="BEA" localSheetId="26">#REF!</definedName>
    <definedName name="BEA" localSheetId="28">#REF!</definedName>
    <definedName name="BEA" localSheetId="33">#REF!</definedName>
    <definedName name="BEA" localSheetId="37">#REF!</definedName>
    <definedName name="BEA" localSheetId="38">#REF!</definedName>
    <definedName name="BEA" localSheetId="47">#REF!</definedName>
    <definedName name="BEA" localSheetId="81">#REF!</definedName>
    <definedName name="BEA" localSheetId="36">#REF!</definedName>
    <definedName name="BEA" localSheetId="1">#REF!</definedName>
    <definedName name="BEA" localSheetId="27">#REF!</definedName>
    <definedName name="BEA" localSheetId="34">#REF!</definedName>
    <definedName name="BEA" localSheetId="39">#REF!</definedName>
    <definedName name="BEA" localSheetId="40">#REF!</definedName>
    <definedName name="BEA" localSheetId="44">#REF!</definedName>
    <definedName name="BEA" localSheetId="48">#REF!</definedName>
    <definedName name="BEA" localSheetId="49">#REF!</definedName>
    <definedName name="BEA" localSheetId="50">#REF!</definedName>
    <definedName name="BEA" localSheetId="69">#REF!</definedName>
    <definedName name="BEA" localSheetId="70">#REF!</definedName>
    <definedName name="BEA" localSheetId="82">#REF!</definedName>
    <definedName name="BEA" localSheetId="83">#REF!</definedName>
    <definedName name="BEA" localSheetId="84">#REF!</definedName>
    <definedName name="BEA" localSheetId="22">#REF!</definedName>
    <definedName name="BEA" localSheetId="23">#REF!</definedName>
    <definedName name="BEA">#REF!</definedName>
    <definedName name="BEABA" localSheetId="86">#REF!</definedName>
    <definedName name="BEABA" localSheetId="87">#REF!</definedName>
    <definedName name="BEABA" localSheetId="88">#REF!</definedName>
    <definedName name="BEABA" localSheetId="89">#REF!</definedName>
    <definedName name="BEABA" localSheetId="91">#REF!</definedName>
    <definedName name="BEABA" localSheetId="92">#REF!</definedName>
    <definedName name="BEABA" localSheetId="93">#REF!</definedName>
    <definedName name="BEABA" localSheetId="15">#REF!</definedName>
    <definedName name="BEABA" localSheetId="16">#REF!</definedName>
    <definedName name="BEABA" localSheetId="17">#REF!</definedName>
    <definedName name="BEABA" localSheetId="47">#REF!</definedName>
    <definedName name="BEABA" localSheetId="81">#REF!</definedName>
    <definedName name="BEABA" localSheetId="36">#REF!</definedName>
    <definedName name="BEABA" localSheetId="1">#REF!</definedName>
    <definedName name="BEABA" localSheetId="34">#REF!</definedName>
    <definedName name="BEABA" localSheetId="48">#REF!</definedName>
    <definedName name="BEABA" localSheetId="49">#REF!</definedName>
    <definedName name="BEABA" localSheetId="50">#REF!</definedName>
    <definedName name="BEABA" localSheetId="82">#REF!</definedName>
    <definedName name="BEABA" localSheetId="83">#REF!</definedName>
    <definedName name="BEABA" localSheetId="22">#REF!</definedName>
    <definedName name="BEABA" localSheetId="23">#REF!</definedName>
    <definedName name="BEABA">#REF!</definedName>
    <definedName name="BEABI" localSheetId="86">#REF!</definedName>
    <definedName name="BEABI" localSheetId="87">#REF!</definedName>
    <definedName name="BEABI" localSheetId="88">#REF!</definedName>
    <definedName name="BEABI" localSheetId="89">#REF!</definedName>
    <definedName name="BEABI" localSheetId="91">#REF!</definedName>
    <definedName name="BEABI" localSheetId="92">#REF!</definedName>
    <definedName name="BEABI" localSheetId="93">#REF!</definedName>
    <definedName name="BEABI" localSheetId="15">#REF!</definedName>
    <definedName name="BEABI" localSheetId="17">#REF!</definedName>
    <definedName name="BEABI" localSheetId="47">#REF!</definedName>
    <definedName name="BEABI" localSheetId="81">#REF!</definedName>
    <definedName name="BEABI" localSheetId="36">#REF!</definedName>
    <definedName name="BEABI" localSheetId="1">#REF!</definedName>
    <definedName name="BEABI" localSheetId="34">#REF!</definedName>
    <definedName name="BEABI" localSheetId="48">#REF!</definedName>
    <definedName name="BEABI" localSheetId="49">#REF!</definedName>
    <definedName name="BEABI" localSheetId="50">#REF!</definedName>
    <definedName name="BEABI" localSheetId="82">#REF!</definedName>
    <definedName name="BEABI" localSheetId="83">#REF!</definedName>
    <definedName name="BEABI" localSheetId="22">#REF!</definedName>
    <definedName name="BEABI" localSheetId="23">#REF!</definedName>
    <definedName name="BEABI">#REF!</definedName>
    <definedName name="BEAI">#N/A</definedName>
    <definedName name="BEAIB">#N/A</definedName>
    <definedName name="BEAIG">#N/A</definedName>
    <definedName name="BEAMU" localSheetId="86">#REF!</definedName>
    <definedName name="BEAMU" localSheetId="87">#REF!</definedName>
    <definedName name="BEAMU" localSheetId="88">#REF!</definedName>
    <definedName name="BEAMU" localSheetId="89">#REF!</definedName>
    <definedName name="BEAMU" localSheetId="91">#REF!</definedName>
    <definedName name="BEAMU" localSheetId="92">#REF!</definedName>
    <definedName name="BEAMU" localSheetId="93">#REF!</definedName>
    <definedName name="BEAMU" localSheetId="15">#REF!</definedName>
    <definedName name="BEAMU" localSheetId="17">#REF!</definedName>
    <definedName name="BEAMU" localSheetId="33">#REF!</definedName>
    <definedName name="BEAMU" localSheetId="37">#REF!</definedName>
    <definedName name="BEAMU" localSheetId="38">#REF!</definedName>
    <definedName name="BEAMU" localSheetId="47">#REF!</definedName>
    <definedName name="BEAMU" localSheetId="81">#REF!</definedName>
    <definedName name="BEAMU" localSheetId="36">#REF!</definedName>
    <definedName name="BEAMU" localSheetId="1">#REF!</definedName>
    <definedName name="BEAMU" localSheetId="29">#REF!</definedName>
    <definedName name="BEAMU" localSheetId="34">#REF!</definedName>
    <definedName name="BEAMU" localSheetId="48">#REF!</definedName>
    <definedName name="BEAMU" localSheetId="49">#REF!</definedName>
    <definedName name="BEAMU" localSheetId="50">#REF!</definedName>
    <definedName name="BEAMU" localSheetId="82">#REF!</definedName>
    <definedName name="BEAMU" localSheetId="83">#REF!</definedName>
    <definedName name="BEAMU" localSheetId="84">#REF!</definedName>
    <definedName name="BEAMU" localSheetId="22">#REF!</definedName>
    <definedName name="BEAMU" localSheetId="23">#REF!</definedName>
    <definedName name="BEAMU">#REF!</definedName>
    <definedName name="BEAP">#N/A</definedName>
    <definedName name="BEAPB">#N/A</definedName>
    <definedName name="BEAPG">#N/A</definedName>
    <definedName name="BEC" localSheetId="86">#REF!</definedName>
    <definedName name="BEC" localSheetId="87">#REF!</definedName>
    <definedName name="BEC" localSheetId="88">#REF!</definedName>
    <definedName name="BEC" localSheetId="89">#REF!</definedName>
    <definedName name="BEC" localSheetId="91">#REF!</definedName>
    <definedName name="BEC" localSheetId="92">#REF!</definedName>
    <definedName name="BEC" localSheetId="93">#REF!</definedName>
    <definedName name="BEC" localSheetId="15">#REF!</definedName>
    <definedName name="BEC" localSheetId="17">#REF!</definedName>
    <definedName name="BEC" localSheetId="33">#REF!</definedName>
    <definedName name="BEC" localSheetId="37">#REF!</definedName>
    <definedName name="BEC" localSheetId="38">#REF!</definedName>
    <definedName name="BEC" localSheetId="47">#REF!</definedName>
    <definedName name="BEC" localSheetId="81">#REF!</definedName>
    <definedName name="BEC" localSheetId="36">#REF!</definedName>
    <definedName name="BEC" localSheetId="1">#REF!</definedName>
    <definedName name="BEC" localSheetId="29">#REF!</definedName>
    <definedName name="BEC" localSheetId="34">#REF!</definedName>
    <definedName name="BEC" localSheetId="48">#REF!</definedName>
    <definedName name="BEC" localSheetId="49">#REF!</definedName>
    <definedName name="BEC" localSheetId="50">#REF!</definedName>
    <definedName name="BEC" localSheetId="82">#REF!</definedName>
    <definedName name="BEC" localSheetId="83">#REF!</definedName>
    <definedName name="BEC" localSheetId="84">#REF!</definedName>
    <definedName name="BEC" localSheetId="22">#REF!</definedName>
    <definedName name="BEC" localSheetId="23">#REF!</definedName>
    <definedName name="BEC">#REF!</definedName>
    <definedName name="BED" localSheetId="86">#REF!</definedName>
    <definedName name="BED" localSheetId="87">#REF!</definedName>
    <definedName name="BED" localSheetId="88">#REF!</definedName>
    <definedName name="BED" localSheetId="89">#REF!</definedName>
    <definedName name="BED" localSheetId="91">#REF!</definedName>
    <definedName name="BED" localSheetId="92">#REF!</definedName>
    <definedName name="BED" localSheetId="93">#REF!</definedName>
    <definedName name="BED" localSheetId="15">#REF!</definedName>
    <definedName name="BED" localSheetId="16">#REF!</definedName>
    <definedName name="BED" localSheetId="17">#REF!</definedName>
    <definedName name="BED" localSheetId="25">#REF!</definedName>
    <definedName name="BED" localSheetId="26">#REF!</definedName>
    <definedName name="BED" localSheetId="28">#REF!</definedName>
    <definedName name="BED" localSheetId="47">#REF!</definedName>
    <definedName name="BED" localSheetId="81">#REF!</definedName>
    <definedName name="BED" localSheetId="36">#REF!</definedName>
    <definedName name="BED" localSheetId="1">#REF!</definedName>
    <definedName name="BED" localSheetId="27">#REF!</definedName>
    <definedName name="BED" localSheetId="29">#REF!</definedName>
    <definedName name="BED" localSheetId="34">#REF!</definedName>
    <definedName name="BED" localSheetId="39">#REF!</definedName>
    <definedName name="BED" localSheetId="40">#REF!</definedName>
    <definedName name="BED" localSheetId="44">#REF!</definedName>
    <definedName name="BED" localSheetId="48">#REF!</definedName>
    <definedName name="BED" localSheetId="49">#REF!</definedName>
    <definedName name="BED" localSheetId="50">#REF!</definedName>
    <definedName name="BED" localSheetId="69">#REF!</definedName>
    <definedName name="BED" localSheetId="70">#REF!</definedName>
    <definedName name="BED" localSheetId="82">#REF!</definedName>
    <definedName name="BED" localSheetId="83">#REF!</definedName>
    <definedName name="BED" localSheetId="22">#REF!</definedName>
    <definedName name="BED" localSheetId="23">#REF!</definedName>
    <definedName name="BED">#REF!</definedName>
    <definedName name="BED_6" localSheetId="86">#REF!</definedName>
    <definedName name="BED_6" localSheetId="87">#REF!</definedName>
    <definedName name="BED_6" localSheetId="88">#REF!</definedName>
    <definedName name="BED_6" localSheetId="89">#REF!</definedName>
    <definedName name="BED_6" localSheetId="91">#REF!</definedName>
    <definedName name="BED_6" localSheetId="92">#REF!</definedName>
    <definedName name="BED_6" localSheetId="93">#REF!</definedName>
    <definedName name="BED_6" localSheetId="15">#REF!</definedName>
    <definedName name="BED_6" localSheetId="16">#REF!</definedName>
    <definedName name="BED_6" localSheetId="17">#REF!</definedName>
    <definedName name="BED_6" localSheetId="25">#REF!</definedName>
    <definedName name="BED_6" localSheetId="26">#REF!</definedName>
    <definedName name="BED_6" localSheetId="28">#REF!</definedName>
    <definedName name="BED_6" localSheetId="47">#REF!</definedName>
    <definedName name="BED_6" localSheetId="81">#REF!</definedName>
    <definedName name="BED_6" localSheetId="36">#REF!</definedName>
    <definedName name="BED_6" localSheetId="1">#REF!</definedName>
    <definedName name="BED_6" localSheetId="27">#REF!</definedName>
    <definedName name="BED_6" localSheetId="29">#REF!</definedName>
    <definedName name="BED_6" localSheetId="34">#REF!</definedName>
    <definedName name="BED_6" localSheetId="39">#REF!</definedName>
    <definedName name="BED_6" localSheetId="40">#REF!</definedName>
    <definedName name="BED_6" localSheetId="48">#REF!</definedName>
    <definedName name="BED_6" localSheetId="49">#REF!</definedName>
    <definedName name="BED_6" localSheetId="50">#REF!</definedName>
    <definedName name="BED_6" localSheetId="69">#REF!</definedName>
    <definedName name="BED_6" localSheetId="70">#REF!</definedName>
    <definedName name="BED_6" localSheetId="82">#REF!</definedName>
    <definedName name="BED_6" localSheetId="83">#REF!</definedName>
    <definedName name="BED_6" localSheetId="22">#REF!</definedName>
    <definedName name="BED_6" localSheetId="23">#REF!</definedName>
    <definedName name="BED_6">#REF!</definedName>
    <definedName name="BEDE" localSheetId="86">#REF!</definedName>
    <definedName name="BEDE" localSheetId="87">#REF!</definedName>
    <definedName name="BEDE" localSheetId="88">#REF!</definedName>
    <definedName name="BEDE" localSheetId="89">#REF!</definedName>
    <definedName name="BEDE" localSheetId="91">#REF!</definedName>
    <definedName name="BEDE" localSheetId="92">#REF!</definedName>
    <definedName name="BEDE" localSheetId="93">#REF!</definedName>
    <definedName name="BEDE" localSheetId="15">#REF!</definedName>
    <definedName name="BEDE" localSheetId="16">#REF!</definedName>
    <definedName name="BEDE" localSheetId="17">#REF!</definedName>
    <definedName name="BEDE" localSheetId="47">#REF!</definedName>
    <definedName name="BEDE" localSheetId="81">#REF!</definedName>
    <definedName name="BEDE" localSheetId="36">#REF!</definedName>
    <definedName name="BEDE" localSheetId="1">#REF!</definedName>
    <definedName name="BEDE" localSheetId="34">#REF!</definedName>
    <definedName name="BEDE" localSheetId="48">#REF!</definedName>
    <definedName name="BEDE" localSheetId="49">#REF!</definedName>
    <definedName name="BEDE" localSheetId="50">#REF!</definedName>
    <definedName name="BEDE" localSheetId="82">#REF!</definedName>
    <definedName name="BEDE" localSheetId="83">#REF!</definedName>
    <definedName name="BEDE" localSheetId="22">#REF!</definedName>
    <definedName name="BEDE" localSheetId="23">#REF!</definedName>
    <definedName name="BEDE">#REF!</definedName>
    <definedName name="BEF" localSheetId="15">#REF!</definedName>
    <definedName name="BEF" localSheetId="17">#REF!</definedName>
    <definedName name="BEF" localSheetId="47">#REF!</definedName>
    <definedName name="BEF" localSheetId="36">[59]CIRRs!$C$79</definedName>
    <definedName name="BEF" localSheetId="1">[59]CIRRs!$C$79</definedName>
    <definedName name="BEF" localSheetId="29">[59]CIRRs!$C$79</definedName>
    <definedName name="BEF" localSheetId="48">#REF!</definedName>
    <definedName name="BEF" localSheetId="49">#REF!</definedName>
    <definedName name="BEF" localSheetId="50">#REF!</definedName>
    <definedName name="BEF" localSheetId="84">[59]CIRRs!$C$79</definedName>
    <definedName name="BEF" localSheetId="22">#REF!</definedName>
    <definedName name="BEF" localSheetId="23">[59]CIRRs!$C$79</definedName>
    <definedName name="BEF">#REF!</definedName>
    <definedName name="Bei" localSheetId="86">[80]terms!#REF!</definedName>
    <definedName name="Bei" localSheetId="87">[80]terms!#REF!</definedName>
    <definedName name="Bei" localSheetId="88">[80]terms!#REF!</definedName>
    <definedName name="Bei" localSheetId="89">[80]terms!#REF!</definedName>
    <definedName name="Bei" localSheetId="91">[80]terms!#REF!</definedName>
    <definedName name="Bei" localSheetId="92">[80]terms!#REF!</definedName>
    <definedName name="Bei" localSheetId="93">[80]terms!#REF!</definedName>
    <definedName name="Bei" localSheetId="15">#REF!</definedName>
    <definedName name="Bei" localSheetId="17">#REF!</definedName>
    <definedName name="Bei" localSheetId="33">[80]terms!#REF!</definedName>
    <definedName name="Bei" localSheetId="37">[80]terms!#REF!</definedName>
    <definedName name="Bei" localSheetId="38">[80]terms!#REF!</definedName>
    <definedName name="Bei" localSheetId="47">#REF!</definedName>
    <definedName name="Bei" localSheetId="36">[80]terms!#REF!</definedName>
    <definedName name="Bei" localSheetId="1">[80]terms!#REF!</definedName>
    <definedName name="Bei" localSheetId="29">[80]terms!#REF!</definedName>
    <definedName name="Bei" localSheetId="34">[80]terms!#REF!</definedName>
    <definedName name="Bei" localSheetId="39">[80]terms!#REF!</definedName>
    <definedName name="Bei" localSheetId="48">#REF!</definedName>
    <definedName name="Bei" localSheetId="49">[80]terms!#REF!</definedName>
    <definedName name="Bei" localSheetId="50">[80]terms!#REF!</definedName>
    <definedName name="Bei" localSheetId="83">[80]terms!#REF!</definedName>
    <definedName name="Bei" localSheetId="84">[80]terms!#REF!</definedName>
    <definedName name="Bei" localSheetId="22">#REF!</definedName>
    <definedName name="Bei" localSheetId="23">[80]terms!#REF!</definedName>
    <definedName name="Bei">#REF!</definedName>
    <definedName name="Belgium_wt" localSheetId="15">#REF!</definedName>
    <definedName name="Belgium_wt" localSheetId="17">#REF!</definedName>
    <definedName name="Belgium_wt" localSheetId="47">#REF!</definedName>
    <definedName name="Belgium_wt" localSheetId="36">'[76]OECD wgt'!$B$15</definedName>
    <definedName name="Belgium_wt" localSheetId="1">'[76]OECD wgt'!$B$15</definedName>
    <definedName name="Belgium_wt" localSheetId="29">'[76]OECD wgt'!$B$15</definedName>
    <definedName name="Belgium_wt" localSheetId="48">#REF!</definedName>
    <definedName name="Belgium_wt" localSheetId="49">#REF!</definedName>
    <definedName name="Belgium_wt" localSheetId="50">#REF!</definedName>
    <definedName name="Belgium_wt" localSheetId="84">'[76]OECD wgt'!$B$15</definedName>
    <definedName name="Belgium_wt" localSheetId="22">#REF!</definedName>
    <definedName name="Belgium_wt" localSheetId="23">'[76]OECD wgt'!$B$15</definedName>
    <definedName name="Belgium_wt">#REF!</definedName>
    <definedName name="BENEF98" localSheetId="86">#REF!</definedName>
    <definedName name="BENEF98" localSheetId="87">#REF!</definedName>
    <definedName name="BENEF98" localSheetId="88">#REF!</definedName>
    <definedName name="BENEF98" localSheetId="89">#REF!</definedName>
    <definedName name="BENEF98" localSheetId="91">#REF!</definedName>
    <definedName name="BENEF98" localSheetId="92">#REF!</definedName>
    <definedName name="BENEF98" localSheetId="93">#REF!</definedName>
    <definedName name="BENEF98" localSheetId="15">#REF!</definedName>
    <definedName name="BENEF98" localSheetId="16">#REF!</definedName>
    <definedName name="BENEF98" localSheetId="17">#REF!</definedName>
    <definedName name="BENEF98" localSheetId="33">#REF!</definedName>
    <definedName name="BENEF98" localSheetId="37">#REF!</definedName>
    <definedName name="BENEF98" localSheetId="38">#REF!</definedName>
    <definedName name="BENEF98" localSheetId="47">#REF!</definedName>
    <definedName name="BENEF98" localSheetId="81">#REF!</definedName>
    <definedName name="BENEF98" localSheetId="36">#REF!</definedName>
    <definedName name="BENEF98" localSheetId="1">#REF!</definedName>
    <definedName name="BENEF98" localSheetId="34">#REF!</definedName>
    <definedName name="BENEF98" localSheetId="39">#REF!</definedName>
    <definedName name="BENEF98" localSheetId="48">#REF!</definedName>
    <definedName name="BENEF98" localSheetId="49">#REF!</definedName>
    <definedName name="BENEF98" localSheetId="50">#REF!</definedName>
    <definedName name="BENEF98" localSheetId="70">#REF!</definedName>
    <definedName name="BENEF98" localSheetId="82">#REF!</definedName>
    <definedName name="BENEF98" localSheetId="83">#REF!</definedName>
    <definedName name="BENEF98" localSheetId="84">#REF!</definedName>
    <definedName name="BENEF98" localSheetId="22">#REF!</definedName>
    <definedName name="BENEF98" localSheetId="23">#REF!</definedName>
    <definedName name="BENEF98">#REF!</definedName>
    <definedName name="BENEF99" localSheetId="86">#REF!</definedName>
    <definedName name="BENEF99" localSheetId="87">#REF!</definedName>
    <definedName name="BENEF99" localSheetId="88">#REF!</definedName>
    <definedName name="BENEF99" localSheetId="89">#REF!</definedName>
    <definedName name="BENEF99" localSheetId="91">#REF!</definedName>
    <definedName name="BENEF99" localSheetId="92">#REF!</definedName>
    <definedName name="BENEF99" localSheetId="93">#REF!</definedName>
    <definedName name="BENEF99" localSheetId="15">#REF!</definedName>
    <definedName name="BENEF99" localSheetId="16">#REF!</definedName>
    <definedName name="BENEF99" localSheetId="17">#REF!</definedName>
    <definedName name="BENEF99" localSheetId="47">#REF!</definedName>
    <definedName name="BENEF99" localSheetId="81">#REF!</definedName>
    <definedName name="BENEF99" localSheetId="36">#REF!</definedName>
    <definedName name="BENEF99" localSheetId="1">#REF!</definedName>
    <definedName name="BENEF99" localSheetId="34">#REF!</definedName>
    <definedName name="BENEF99" localSheetId="48">#REF!</definedName>
    <definedName name="BENEF99" localSheetId="49">#REF!</definedName>
    <definedName name="BENEF99" localSheetId="50">#REF!</definedName>
    <definedName name="BENEF99" localSheetId="70">#REF!</definedName>
    <definedName name="BENEF99" localSheetId="82">#REF!</definedName>
    <definedName name="BENEF99" localSheetId="83">#REF!</definedName>
    <definedName name="BENEF99" localSheetId="22">#REF!</definedName>
    <definedName name="BENEF99" localSheetId="23">#REF!</definedName>
    <definedName name="BENEF99">#REF!</definedName>
    <definedName name="BeneficioNetoY3" localSheetId="15">#REF!</definedName>
    <definedName name="BeneficioNetoY3" localSheetId="17">#REF!</definedName>
    <definedName name="BeneficioNetoY3" localSheetId="47">#REF!</definedName>
    <definedName name="BeneficioNetoY3" localSheetId="36">'[81]Vaciado 1'!$F$153</definedName>
    <definedName name="BeneficioNetoY3" localSheetId="1">'[81]Vaciado 1'!$F$153</definedName>
    <definedName name="BeneficioNetoY3" localSheetId="29">'[81]Vaciado 1'!$F$153</definedName>
    <definedName name="BeneficioNetoY3" localSheetId="48">#REF!</definedName>
    <definedName name="BeneficioNetoY3" localSheetId="49">#REF!</definedName>
    <definedName name="BeneficioNetoY3" localSheetId="50">#REF!</definedName>
    <definedName name="BeneficioNetoY3" localSheetId="84">'[81]Vaciado 1'!$F$153</definedName>
    <definedName name="BeneficioNetoY3" localSheetId="22">#REF!</definedName>
    <definedName name="BeneficioNetoY3" localSheetId="23">'[81]Vaciado 1'!$F$153</definedName>
    <definedName name="BeneficioNetoY3">#REF!</definedName>
    <definedName name="BEO" localSheetId="86">#REF!</definedName>
    <definedName name="BEO" localSheetId="87">#REF!</definedName>
    <definedName name="BEO" localSheetId="88">#REF!</definedName>
    <definedName name="BEO" localSheetId="89">#REF!</definedName>
    <definedName name="BEO" localSheetId="91">#REF!</definedName>
    <definedName name="BEO" localSheetId="92">#REF!</definedName>
    <definedName name="BEO" localSheetId="93">#REF!</definedName>
    <definedName name="BEO" localSheetId="15">#REF!</definedName>
    <definedName name="BEO" localSheetId="16">#REF!</definedName>
    <definedName name="BEO" localSheetId="17">#REF!</definedName>
    <definedName name="BEO" localSheetId="25">#REF!</definedName>
    <definedName name="BEO" localSheetId="26">#REF!</definedName>
    <definedName name="BEO" localSheetId="28">#REF!</definedName>
    <definedName name="BEO" localSheetId="33">#REF!</definedName>
    <definedName name="BEO" localSheetId="37">#REF!</definedName>
    <definedName name="BEO" localSheetId="38">#REF!</definedName>
    <definedName name="BEO" localSheetId="47">#REF!</definedName>
    <definedName name="BEO" localSheetId="81">#REF!</definedName>
    <definedName name="BEO" localSheetId="36">#REF!</definedName>
    <definedName name="BEO" localSheetId="1">#REF!</definedName>
    <definedName name="BEO" localSheetId="27">#REF!</definedName>
    <definedName name="BEO" localSheetId="34">#REF!</definedName>
    <definedName name="BEO" localSheetId="39">#REF!</definedName>
    <definedName name="BEO" localSheetId="40">#REF!</definedName>
    <definedName name="BEO" localSheetId="48">#REF!</definedName>
    <definedName name="BEO" localSheetId="49">#REF!</definedName>
    <definedName name="BEO" localSheetId="50">#REF!</definedName>
    <definedName name="BEO" localSheetId="69">#REF!</definedName>
    <definedName name="BEO" localSheetId="70">#REF!</definedName>
    <definedName name="BEO" localSheetId="82">#REF!</definedName>
    <definedName name="BEO" localSheetId="83">#REF!</definedName>
    <definedName name="BEO" localSheetId="84">#REF!</definedName>
    <definedName name="BEO" localSheetId="22">#REF!</definedName>
    <definedName name="BEO" localSheetId="23">#REF!</definedName>
    <definedName name="BEO">#REF!</definedName>
    <definedName name="BER" localSheetId="86">#REF!</definedName>
    <definedName name="BER" localSheetId="87">#REF!</definedName>
    <definedName name="BER" localSheetId="88">#REF!</definedName>
    <definedName name="BER" localSheetId="89">#REF!</definedName>
    <definedName name="BER" localSheetId="91">#REF!</definedName>
    <definedName name="BER" localSheetId="92">#REF!</definedName>
    <definedName name="BER" localSheetId="93">#REF!</definedName>
    <definedName name="BER" localSheetId="15">#REF!</definedName>
    <definedName name="BER" localSheetId="16">#REF!</definedName>
    <definedName name="BER" localSheetId="17">#REF!</definedName>
    <definedName name="BER" localSheetId="25">#REF!</definedName>
    <definedName name="BER" localSheetId="47">#REF!</definedName>
    <definedName name="BER" localSheetId="81">#REF!</definedName>
    <definedName name="BER" localSheetId="36">#REF!</definedName>
    <definedName name="BER" localSheetId="1">#REF!</definedName>
    <definedName name="BER" localSheetId="34">#REF!</definedName>
    <definedName name="BER" localSheetId="40">#REF!</definedName>
    <definedName name="BER" localSheetId="48">#REF!</definedName>
    <definedName name="BER" localSheetId="49">#REF!</definedName>
    <definedName name="BER" localSheetId="50">#REF!</definedName>
    <definedName name="BER" localSheetId="70">#REF!</definedName>
    <definedName name="BER" localSheetId="82">#REF!</definedName>
    <definedName name="BER" localSheetId="83">#REF!</definedName>
    <definedName name="BER" localSheetId="22">#REF!</definedName>
    <definedName name="BER" localSheetId="23">#REF!</definedName>
    <definedName name="BER">#REF!</definedName>
    <definedName name="BERBA" localSheetId="86">#REF!</definedName>
    <definedName name="BERBA" localSheetId="87">#REF!</definedName>
    <definedName name="BERBA" localSheetId="88">#REF!</definedName>
    <definedName name="BERBA" localSheetId="89">#REF!</definedName>
    <definedName name="BERBA" localSheetId="91">#REF!</definedName>
    <definedName name="BERBA" localSheetId="92">#REF!</definedName>
    <definedName name="BERBA" localSheetId="93">#REF!</definedName>
    <definedName name="BERBA" localSheetId="15">#REF!</definedName>
    <definedName name="BERBA" localSheetId="17">#REF!</definedName>
    <definedName name="BERBA" localSheetId="47">#REF!</definedName>
    <definedName name="BERBA" localSheetId="81">#REF!</definedName>
    <definedName name="BERBA" localSheetId="36">#REF!</definedName>
    <definedName name="BERBA" localSheetId="1">#REF!</definedName>
    <definedName name="BERBA" localSheetId="34">#REF!</definedName>
    <definedName name="BERBA" localSheetId="48">#REF!</definedName>
    <definedName name="BERBA" localSheetId="49">#REF!</definedName>
    <definedName name="BERBA" localSheetId="50">#REF!</definedName>
    <definedName name="BERBA" localSheetId="82">#REF!</definedName>
    <definedName name="BERBA" localSheetId="83">#REF!</definedName>
    <definedName name="BERBA" localSheetId="22">#REF!</definedName>
    <definedName name="BERBA" localSheetId="23">#REF!</definedName>
    <definedName name="BERBA">#REF!</definedName>
    <definedName name="BERBI" localSheetId="86">#REF!</definedName>
    <definedName name="BERBI" localSheetId="87">#REF!</definedName>
    <definedName name="BERBI" localSheetId="88">#REF!</definedName>
    <definedName name="BERBI" localSheetId="89">#REF!</definedName>
    <definedName name="BERBI" localSheetId="91">#REF!</definedName>
    <definedName name="BERBI" localSheetId="92">#REF!</definedName>
    <definedName name="BERBI" localSheetId="93">#REF!</definedName>
    <definedName name="BERBI" localSheetId="15">#REF!</definedName>
    <definedName name="BERBI" localSheetId="17">#REF!</definedName>
    <definedName name="BERBI" localSheetId="47">#REF!</definedName>
    <definedName name="BERBI" localSheetId="81">#REF!</definedName>
    <definedName name="BERBI" localSheetId="36">#REF!</definedName>
    <definedName name="BERBI" localSheetId="1">#REF!</definedName>
    <definedName name="BERBI" localSheetId="34">#REF!</definedName>
    <definedName name="BERBI" localSheetId="48">#REF!</definedName>
    <definedName name="BERBI" localSheetId="49">#REF!</definedName>
    <definedName name="BERBI" localSheetId="50">#REF!</definedName>
    <definedName name="BERBI" localSheetId="82">#REF!</definedName>
    <definedName name="BERBI" localSheetId="83">#REF!</definedName>
    <definedName name="BERBI" localSheetId="22">#REF!</definedName>
    <definedName name="BERBI" localSheetId="23">#REF!</definedName>
    <definedName name="BERBI">#REF!</definedName>
    <definedName name="BERI">#N/A</definedName>
    <definedName name="BERIB">#N/A</definedName>
    <definedName name="BERIG">#N/A</definedName>
    <definedName name="BERP">#N/A</definedName>
    <definedName name="BERPB">#N/A</definedName>
    <definedName name="BERPG">#N/A</definedName>
    <definedName name="BF" localSheetId="16">#REF!</definedName>
    <definedName name="BF">#N/A</definedName>
    <definedName name="BFD" localSheetId="86">#REF!</definedName>
    <definedName name="BFD" localSheetId="87">#REF!</definedName>
    <definedName name="BFD" localSheetId="88">#REF!</definedName>
    <definedName name="BFD" localSheetId="89">#REF!</definedName>
    <definedName name="BFD" localSheetId="91">#REF!</definedName>
    <definedName name="BFD" localSheetId="92">#REF!</definedName>
    <definedName name="BFD" localSheetId="93">#REF!</definedName>
    <definedName name="BFD" localSheetId="15">#REF!</definedName>
    <definedName name="BFD" localSheetId="16">#REF!</definedName>
    <definedName name="BFD" localSheetId="17">#REF!</definedName>
    <definedName name="BFD" localSheetId="25">#REF!</definedName>
    <definedName name="BFD" localSheetId="26">#REF!</definedName>
    <definedName name="BFD" localSheetId="28">#REF!</definedName>
    <definedName name="BFD" localSheetId="33">#REF!</definedName>
    <definedName name="BFD" localSheetId="37">#REF!</definedName>
    <definedName name="BFD" localSheetId="38">#REF!</definedName>
    <definedName name="BFD" localSheetId="47">#REF!</definedName>
    <definedName name="BFD" localSheetId="81">#REF!</definedName>
    <definedName name="BFD" localSheetId="36">#REF!</definedName>
    <definedName name="BFD" localSheetId="1">#REF!</definedName>
    <definedName name="BFD" localSheetId="27">#REF!</definedName>
    <definedName name="BFD" localSheetId="34">#REF!</definedName>
    <definedName name="BFD" localSheetId="39">#REF!</definedName>
    <definedName name="BFD" localSheetId="40">#REF!</definedName>
    <definedName name="BFD" localSheetId="44">#REF!</definedName>
    <definedName name="BFD" localSheetId="48">#REF!</definedName>
    <definedName name="BFD" localSheetId="49">#REF!</definedName>
    <definedName name="BFD" localSheetId="50">#REF!</definedName>
    <definedName name="BFD" localSheetId="69">#REF!</definedName>
    <definedName name="BFD" localSheetId="70">#REF!</definedName>
    <definedName name="BFD" localSheetId="82">#REF!</definedName>
    <definedName name="BFD" localSheetId="83">#REF!</definedName>
    <definedName name="BFD" localSheetId="84">#REF!</definedName>
    <definedName name="BFD" localSheetId="22">#REF!</definedName>
    <definedName name="BFD" localSheetId="23">#REF!</definedName>
    <definedName name="BFD">#REF!</definedName>
    <definedName name="BFDA" localSheetId="86">#REF!</definedName>
    <definedName name="BFDA" localSheetId="87">#REF!</definedName>
    <definedName name="BFDA" localSheetId="88">#REF!</definedName>
    <definedName name="BFDA" localSheetId="89">#REF!</definedName>
    <definedName name="BFDA" localSheetId="91">#REF!</definedName>
    <definedName name="BFDA" localSheetId="92">#REF!</definedName>
    <definedName name="BFDA" localSheetId="93">#REF!</definedName>
    <definedName name="BFDA" localSheetId="15">#REF!</definedName>
    <definedName name="BFDA" localSheetId="16">#REF!</definedName>
    <definedName name="BFDA" localSheetId="17">#REF!</definedName>
    <definedName name="BFDA" localSheetId="25">#REF!</definedName>
    <definedName name="BFDA" localSheetId="26">#REF!</definedName>
    <definedName name="BFDA" localSheetId="28">#REF!</definedName>
    <definedName name="BFDA" localSheetId="47">#REF!</definedName>
    <definedName name="BFDA" localSheetId="81">#REF!</definedName>
    <definedName name="BFDA" localSheetId="36">#REF!</definedName>
    <definedName name="BFDA" localSheetId="1">#REF!</definedName>
    <definedName name="BFDA" localSheetId="27">#REF!</definedName>
    <definedName name="BFDA" localSheetId="29">#REF!</definedName>
    <definedName name="BFDA" localSheetId="34">#REF!</definedName>
    <definedName name="BFDA" localSheetId="39">#REF!</definedName>
    <definedName name="BFDA" localSheetId="40">#REF!</definedName>
    <definedName name="BFDA" localSheetId="48">#REF!</definedName>
    <definedName name="BFDA" localSheetId="49">#REF!</definedName>
    <definedName name="BFDA" localSheetId="50">#REF!</definedName>
    <definedName name="BFDA" localSheetId="69">#REF!</definedName>
    <definedName name="BFDA" localSheetId="70">#REF!</definedName>
    <definedName name="BFDA" localSheetId="82">#REF!</definedName>
    <definedName name="BFDA" localSheetId="83">#REF!</definedName>
    <definedName name="BFDA" localSheetId="22">#REF!</definedName>
    <definedName name="BFDA" localSheetId="23">#REF!</definedName>
    <definedName name="BFDA">#REF!</definedName>
    <definedName name="BFDI" localSheetId="86">#REF!</definedName>
    <definedName name="BFDI" localSheetId="87">#REF!</definedName>
    <definedName name="BFDI" localSheetId="88">#REF!</definedName>
    <definedName name="BFDI" localSheetId="89">#REF!</definedName>
    <definedName name="BFDI" localSheetId="91">#REF!</definedName>
    <definedName name="BFDI" localSheetId="92">#REF!</definedName>
    <definedName name="BFDI" localSheetId="93">#REF!</definedName>
    <definedName name="BFDI" localSheetId="15">#REF!</definedName>
    <definedName name="BFDI" localSheetId="16">#REF!</definedName>
    <definedName name="BFDI" localSheetId="17">#REF!</definedName>
    <definedName name="BFDI" localSheetId="25">#REF!</definedName>
    <definedName name="BFDI" localSheetId="26">#REF!</definedName>
    <definedName name="BFDI" localSheetId="28">#REF!</definedName>
    <definedName name="BFDI" localSheetId="47">#REF!</definedName>
    <definedName name="BFDI" localSheetId="81">#REF!</definedName>
    <definedName name="BFDI" localSheetId="36">#REF!</definedName>
    <definedName name="BFDI" localSheetId="1">#REF!</definedName>
    <definedName name="BFDI" localSheetId="27">#REF!</definedName>
    <definedName name="BFDI" localSheetId="34">#REF!</definedName>
    <definedName name="BFDI" localSheetId="39">#REF!</definedName>
    <definedName name="BFDI" localSheetId="40">#REF!</definedName>
    <definedName name="BFDI" localSheetId="48">#REF!</definedName>
    <definedName name="BFDI" localSheetId="49">#REF!</definedName>
    <definedName name="BFDI" localSheetId="50">#REF!</definedName>
    <definedName name="BFDI" localSheetId="69">#REF!</definedName>
    <definedName name="BFDI" localSheetId="70">#REF!</definedName>
    <definedName name="BFDI" localSheetId="82">#REF!</definedName>
    <definedName name="BFDI" localSheetId="83">#REF!</definedName>
    <definedName name="BFDI" localSheetId="22">#REF!</definedName>
    <definedName name="BFDI" localSheetId="23">#REF!</definedName>
    <definedName name="BFDI">#REF!</definedName>
    <definedName name="BFDIL" localSheetId="86">#REF!</definedName>
    <definedName name="BFDIL" localSheetId="87">#REF!</definedName>
    <definedName name="BFDIL" localSheetId="88">#REF!</definedName>
    <definedName name="BFDIL" localSheetId="89">#REF!</definedName>
    <definedName name="BFDIL" localSheetId="91">#REF!</definedName>
    <definedName name="BFDIL" localSheetId="92">#REF!</definedName>
    <definedName name="BFDIL" localSheetId="93">#REF!</definedName>
    <definedName name="BFDIL" localSheetId="15">#REF!</definedName>
    <definedName name="BFDIL" localSheetId="16">#REF!</definedName>
    <definedName name="BFDIL" localSheetId="17">#REF!</definedName>
    <definedName name="BFDIL" localSheetId="25">#REF!</definedName>
    <definedName name="BFDIL" localSheetId="28">#REF!</definedName>
    <definedName name="BFDIL" localSheetId="47">#REF!</definedName>
    <definedName name="BFDIL" localSheetId="81">#REF!</definedName>
    <definedName name="BFDIL" localSheetId="36">#REF!</definedName>
    <definedName name="BFDIL" localSheetId="1">#REF!</definedName>
    <definedName name="BFDIL" localSheetId="27">#REF!</definedName>
    <definedName name="BFDIL" localSheetId="29">#REF!</definedName>
    <definedName name="BFDIL" localSheetId="34">#REF!</definedName>
    <definedName name="BFDIL" localSheetId="40">#REF!</definedName>
    <definedName name="BFDIL" localSheetId="48">#REF!</definedName>
    <definedName name="BFDIL" localSheetId="49">#REF!</definedName>
    <definedName name="BFDIL" localSheetId="50">#REF!</definedName>
    <definedName name="BFDIL" localSheetId="69">#REF!</definedName>
    <definedName name="BFDIL" localSheetId="70">#REF!</definedName>
    <definedName name="BFDIL" localSheetId="82">#REF!</definedName>
    <definedName name="BFDIL" localSheetId="83">#REF!</definedName>
    <definedName name="BFDIL" localSheetId="22">#REF!</definedName>
    <definedName name="BFDIL" localSheetId="23">#REF!</definedName>
    <definedName name="BFDIL">#REF!</definedName>
    <definedName name="BFL">#N/A</definedName>
    <definedName name="BFL_C_G" localSheetId="86">#REF!</definedName>
    <definedName name="BFL_C_G" localSheetId="87">#REF!</definedName>
    <definedName name="BFL_C_G" localSheetId="88">#REF!</definedName>
    <definedName name="BFL_C_G" localSheetId="89">#REF!</definedName>
    <definedName name="BFL_C_G" localSheetId="91">#REF!</definedName>
    <definedName name="BFL_C_G" localSheetId="92">#REF!</definedName>
    <definedName name="BFL_C_G" localSheetId="93">#REF!</definedName>
    <definedName name="BFL_C_G" localSheetId="15">#REF!</definedName>
    <definedName name="BFL_C_G" localSheetId="16">#REF!</definedName>
    <definedName name="BFL_C_G" localSheetId="17">#REF!</definedName>
    <definedName name="BFL_C_G" localSheetId="33">#REF!</definedName>
    <definedName name="BFL_C_G" localSheetId="37">#REF!</definedName>
    <definedName name="BFL_C_G" localSheetId="38">#REF!</definedName>
    <definedName name="BFL_C_G" localSheetId="47">#REF!</definedName>
    <definedName name="BFL_C_G" localSheetId="81">#REF!</definedName>
    <definedName name="BFL_C_G" localSheetId="36">#REF!</definedName>
    <definedName name="BFL_C_G" localSheetId="1">#REF!</definedName>
    <definedName name="BFL_C_G" localSheetId="29">#REF!</definedName>
    <definedName name="BFL_C_G" localSheetId="34">#REF!</definedName>
    <definedName name="BFL_C_G" localSheetId="48">#REF!</definedName>
    <definedName name="BFL_C_G" localSheetId="49">#REF!</definedName>
    <definedName name="BFL_C_G" localSheetId="50">#REF!</definedName>
    <definedName name="BFL_C_G" localSheetId="82">#REF!</definedName>
    <definedName name="BFL_C_G" localSheetId="83">#REF!</definedName>
    <definedName name="BFL_C_G" localSheetId="84">#REF!</definedName>
    <definedName name="BFL_C_G" localSheetId="22">#REF!</definedName>
    <definedName name="BFL_C_G" localSheetId="23">#REF!</definedName>
    <definedName name="BFL_C_G">#REF!</definedName>
    <definedName name="BFL_C_P" localSheetId="86">#REF!</definedName>
    <definedName name="BFL_C_P" localSheetId="87">#REF!</definedName>
    <definedName name="BFL_C_P" localSheetId="88">#REF!</definedName>
    <definedName name="BFL_C_P" localSheetId="89">#REF!</definedName>
    <definedName name="BFL_C_P" localSheetId="91">#REF!</definedName>
    <definedName name="BFL_C_P" localSheetId="92">#REF!</definedName>
    <definedName name="BFL_C_P" localSheetId="93">#REF!</definedName>
    <definedName name="BFL_C_P" localSheetId="15">#REF!</definedName>
    <definedName name="BFL_C_P" localSheetId="16">#REF!</definedName>
    <definedName name="BFL_C_P" localSheetId="17">#REF!</definedName>
    <definedName name="BFL_C_P" localSheetId="47">#REF!</definedName>
    <definedName name="BFL_C_P" localSheetId="81">#REF!</definedName>
    <definedName name="BFL_C_P" localSheetId="36">#REF!</definedName>
    <definedName name="BFL_C_P" localSheetId="1">#REF!</definedName>
    <definedName name="BFL_C_P" localSheetId="29">#REF!</definedName>
    <definedName name="BFL_C_P" localSheetId="34">#REF!</definedName>
    <definedName name="BFL_C_P" localSheetId="48">#REF!</definedName>
    <definedName name="BFL_C_P" localSheetId="49">#REF!</definedName>
    <definedName name="BFL_C_P" localSheetId="50">#REF!</definedName>
    <definedName name="BFL_C_P" localSheetId="82">#REF!</definedName>
    <definedName name="BFL_C_P" localSheetId="83">#REF!</definedName>
    <definedName name="BFL_C_P" localSheetId="22">#REF!</definedName>
    <definedName name="BFL_C_P" localSheetId="23">#REF!</definedName>
    <definedName name="BFL_C_P">#REF!</definedName>
    <definedName name="BFL_CBA" localSheetId="86">#REF!</definedName>
    <definedName name="BFL_CBA" localSheetId="87">#REF!</definedName>
    <definedName name="BFL_CBA" localSheetId="88">#REF!</definedName>
    <definedName name="BFL_CBA" localSheetId="89">#REF!</definedName>
    <definedName name="BFL_CBA" localSheetId="91">#REF!</definedName>
    <definedName name="BFL_CBA" localSheetId="92">#REF!</definedName>
    <definedName name="BFL_CBA" localSheetId="93">#REF!</definedName>
    <definedName name="BFL_CBA" localSheetId="15">#REF!</definedName>
    <definedName name="BFL_CBA" localSheetId="17">#REF!</definedName>
    <definedName name="BFL_CBA" localSheetId="47">#REF!</definedName>
    <definedName name="BFL_CBA" localSheetId="81">#REF!</definedName>
    <definedName name="BFL_CBA" localSheetId="36">#REF!</definedName>
    <definedName name="BFL_CBA" localSheetId="1">#REF!</definedName>
    <definedName name="BFL_CBA" localSheetId="29">#REF!</definedName>
    <definedName name="BFL_CBA" localSheetId="34">#REF!</definedName>
    <definedName name="BFL_CBA" localSheetId="48">#REF!</definedName>
    <definedName name="BFL_CBA" localSheetId="49">#REF!</definedName>
    <definedName name="BFL_CBA" localSheetId="50">#REF!</definedName>
    <definedName name="BFL_CBA" localSheetId="82">#REF!</definedName>
    <definedName name="BFL_CBA" localSheetId="83">#REF!</definedName>
    <definedName name="BFL_CBA" localSheetId="22">#REF!</definedName>
    <definedName name="BFL_CBA" localSheetId="23">#REF!</definedName>
    <definedName name="BFL_CBA">#REF!</definedName>
    <definedName name="BFL_CBI" localSheetId="86">#REF!</definedName>
    <definedName name="BFL_CBI" localSheetId="87">#REF!</definedName>
    <definedName name="BFL_CBI" localSheetId="88">#REF!</definedName>
    <definedName name="BFL_CBI" localSheetId="89">#REF!</definedName>
    <definedName name="BFL_CBI" localSheetId="91">#REF!</definedName>
    <definedName name="BFL_CBI" localSheetId="92">#REF!</definedName>
    <definedName name="BFL_CBI" localSheetId="93">#REF!</definedName>
    <definedName name="BFL_CBI" localSheetId="15">#REF!</definedName>
    <definedName name="BFL_CBI" localSheetId="17">#REF!</definedName>
    <definedName name="BFL_CBI" localSheetId="47">#REF!</definedName>
    <definedName name="BFL_CBI" localSheetId="81">#REF!</definedName>
    <definedName name="BFL_CBI" localSheetId="36">#REF!</definedName>
    <definedName name="BFL_CBI" localSheetId="1">#REF!</definedName>
    <definedName name="BFL_CBI" localSheetId="34">#REF!</definedName>
    <definedName name="BFL_CBI" localSheetId="48">#REF!</definedName>
    <definedName name="BFL_CBI" localSheetId="49">#REF!</definedName>
    <definedName name="BFL_CBI" localSheetId="50">#REF!</definedName>
    <definedName name="BFL_CBI" localSheetId="82">#REF!</definedName>
    <definedName name="BFL_CBI" localSheetId="83">#REF!</definedName>
    <definedName name="BFL_CBI" localSheetId="22">#REF!</definedName>
    <definedName name="BFL_CBI" localSheetId="23">#REF!</definedName>
    <definedName name="BFL_CBI">#REF!</definedName>
    <definedName name="BFL_CMU" localSheetId="86">#REF!</definedName>
    <definedName name="BFL_CMU" localSheetId="87">#REF!</definedName>
    <definedName name="BFL_CMU" localSheetId="88">#REF!</definedName>
    <definedName name="BFL_CMU" localSheetId="89">#REF!</definedName>
    <definedName name="BFL_CMU" localSheetId="91">#REF!</definedName>
    <definedName name="BFL_CMU" localSheetId="92">#REF!</definedName>
    <definedName name="BFL_CMU" localSheetId="93">#REF!</definedName>
    <definedName name="BFL_CMU" localSheetId="15">#REF!</definedName>
    <definedName name="BFL_CMU" localSheetId="17">#REF!</definedName>
    <definedName name="BFL_CMU" localSheetId="47">#REF!</definedName>
    <definedName name="BFL_CMU" localSheetId="81">#REF!</definedName>
    <definedName name="BFL_CMU" localSheetId="36">#REF!</definedName>
    <definedName name="BFL_CMU" localSheetId="1">#REF!</definedName>
    <definedName name="BFL_CMU" localSheetId="34">#REF!</definedName>
    <definedName name="BFL_CMU" localSheetId="48">#REF!</definedName>
    <definedName name="BFL_CMU" localSheetId="49">#REF!</definedName>
    <definedName name="BFL_CMU" localSheetId="50">#REF!</definedName>
    <definedName name="BFL_CMU" localSheetId="82">#REF!</definedName>
    <definedName name="BFL_CMU" localSheetId="83">#REF!</definedName>
    <definedName name="BFL_CMU" localSheetId="22">#REF!</definedName>
    <definedName name="BFL_CMU" localSheetId="23">#REF!</definedName>
    <definedName name="BFL_CMU">#REF!</definedName>
    <definedName name="BFL_D" localSheetId="16">#REF!</definedName>
    <definedName name="BFL_D">#N/A</definedName>
    <definedName name="BFL_D_G" localSheetId="86">#REF!</definedName>
    <definedName name="BFL_D_G" localSheetId="87">#REF!</definedName>
    <definedName name="BFL_D_G" localSheetId="88">#REF!</definedName>
    <definedName name="BFL_D_G" localSheetId="89">#REF!</definedName>
    <definedName name="BFL_D_G" localSheetId="91">#REF!</definedName>
    <definedName name="BFL_D_G" localSheetId="92">#REF!</definedName>
    <definedName name="BFL_D_G" localSheetId="93">#REF!</definedName>
    <definedName name="BFL_D_G" localSheetId="15">#REF!</definedName>
    <definedName name="BFL_D_G" localSheetId="16">#REF!</definedName>
    <definedName name="BFL_D_G" localSheetId="17">#REF!</definedName>
    <definedName name="BFL_D_G" localSheetId="33">#REF!</definedName>
    <definedName name="BFL_D_G" localSheetId="37">#REF!</definedName>
    <definedName name="BFL_D_G" localSheetId="38">#REF!</definedName>
    <definedName name="BFL_D_G" localSheetId="47">#REF!</definedName>
    <definedName name="BFL_D_G" localSheetId="81">#REF!</definedName>
    <definedName name="BFL_D_G" localSheetId="36">#REF!</definedName>
    <definedName name="BFL_D_G" localSheetId="1">#REF!</definedName>
    <definedName name="BFL_D_G" localSheetId="29">#REF!</definedName>
    <definedName name="BFL_D_G" localSheetId="34">#REF!</definedName>
    <definedName name="BFL_D_G" localSheetId="48">#REF!</definedName>
    <definedName name="BFL_D_G" localSheetId="49">#REF!</definedName>
    <definedName name="BFL_D_G" localSheetId="50">#REF!</definedName>
    <definedName name="BFL_D_G" localSheetId="82">#REF!</definedName>
    <definedName name="BFL_D_G" localSheetId="83">#REF!</definedName>
    <definedName name="BFL_D_G" localSheetId="84">#REF!</definedName>
    <definedName name="BFL_D_G" localSheetId="22">#REF!</definedName>
    <definedName name="BFL_D_G" localSheetId="23">#REF!</definedName>
    <definedName name="BFL_D_G">#REF!</definedName>
    <definedName name="BFL_D_P" localSheetId="86">#REF!</definedName>
    <definedName name="BFL_D_P" localSheetId="87">#REF!</definedName>
    <definedName name="BFL_D_P" localSheetId="88">#REF!</definedName>
    <definedName name="BFL_D_P" localSheetId="89">#REF!</definedName>
    <definedName name="BFL_D_P" localSheetId="91">#REF!</definedName>
    <definedName name="BFL_D_P" localSheetId="92">#REF!</definedName>
    <definedName name="BFL_D_P" localSheetId="93">#REF!</definedName>
    <definedName name="BFL_D_P" localSheetId="15">#REF!</definedName>
    <definedName name="BFL_D_P" localSheetId="16">#REF!</definedName>
    <definedName name="BFL_D_P" localSheetId="17">#REF!</definedName>
    <definedName name="BFL_D_P" localSheetId="47">#REF!</definedName>
    <definedName name="BFL_D_P" localSheetId="81">#REF!</definedName>
    <definedName name="BFL_D_P" localSheetId="36">#REF!</definedName>
    <definedName name="BFL_D_P" localSheetId="1">#REF!</definedName>
    <definedName name="BFL_D_P" localSheetId="29">#REF!</definedName>
    <definedName name="BFL_D_P" localSheetId="34">#REF!</definedName>
    <definedName name="BFL_D_P" localSheetId="48">#REF!</definedName>
    <definedName name="BFL_D_P" localSheetId="49">#REF!</definedName>
    <definedName name="BFL_D_P" localSheetId="50">#REF!</definedName>
    <definedName name="BFL_D_P" localSheetId="82">#REF!</definedName>
    <definedName name="BFL_D_P" localSheetId="83">#REF!</definedName>
    <definedName name="BFL_D_P" localSheetId="22">#REF!</definedName>
    <definedName name="BFL_D_P" localSheetId="23">#REF!</definedName>
    <definedName name="BFL_D_P">#REF!</definedName>
    <definedName name="BFL_DBA" localSheetId="86">#REF!</definedName>
    <definedName name="BFL_DBA" localSheetId="87">#REF!</definedName>
    <definedName name="BFL_DBA" localSheetId="88">#REF!</definedName>
    <definedName name="BFL_DBA" localSheetId="89">#REF!</definedName>
    <definedName name="BFL_DBA" localSheetId="91">#REF!</definedName>
    <definedName name="BFL_DBA" localSheetId="92">#REF!</definedName>
    <definedName name="BFL_DBA" localSheetId="93">#REF!</definedName>
    <definedName name="BFL_DBA" localSheetId="15">#REF!</definedName>
    <definedName name="BFL_DBA" localSheetId="17">#REF!</definedName>
    <definedName name="BFL_DBA" localSheetId="47">#REF!</definedName>
    <definedName name="BFL_DBA" localSheetId="81">#REF!</definedName>
    <definedName name="BFL_DBA" localSheetId="36">#REF!</definedName>
    <definedName name="BFL_DBA" localSheetId="1">#REF!</definedName>
    <definedName name="BFL_DBA" localSheetId="29">#REF!</definedName>
    <definedName name="BFL_DBA" localSheetId="34">#REF!</definedName>
    <definedName name="BFL_DBA" localSheetId="48">#REF!</definedName>
    <definedName name="BFL_DBA" localSheetId="49">#REF!</definedName>
    <definedName name="BFL_DBA" localSheetId="50">#REF!</definedName>
    <definedName name="BFL_DBA" localSheetId="82">#REF!</definedName>
    <definedName name="BFL_DBA" localSheetId="83">#REF!</definedName>
    <definedName name="BFL_DBA" localSheetId="22">#REF!</definedName>
    <definedName name="BFL_DBA" localSheetId="23">#REF!</definedName>
    <definedName name="BFL_DBA">#REF!</definedName>
    <definedName name="BFL_DBI" localSheetId="86">#REF!</definedName>
    <definedName name="BFL_DBI" localSheetId="87">#REF!</definedName>
    <definedName name="BFL_DBI" localSheetId="88">#REF!</definedName>
    <definedName name="BFL_DBI" localSheetId="89">#REF!</definedName>
    <definedName name="BFL_DBI" localSheetId="91">#REF!</definedName>
    <definedName name="BFL_DBI" localSheetId="92">#REF!</definedName>
    <definedName name="BFL_DBI" localSheetId="93">#REF!</definedName>
    <definedName name="BFL_DBI" localSheetId="15">#REF!</definedName>
    <definedName name="BFL_DBI" localSheetId="17">#REF!</definedName>
    <definedName name="BFL_DBI" localSheetId="47">#REF!</definedName>
    <definedName name="BFL_DBI" localSheetId="81">#REF!</definedName>
    <definedName name="BFL_DBI" localSheetId="36">#REF!</definedName>
    <definedName name="BFL_DBI" localSheetId="1">#REF!</definedName>
    <definedName name="BFL_DBI" localSheetId="34">#REF!</definedName>
    <definedName name="BFL_DBI" localSheetId="48">#REF!</definedName>
    <definedName name="BFL_DBI" localSheetId="49">#REF!</definedName>
    <definedName name="BFL_DBI" localSheetId="50">#REF!</definedName>
    <definedName name="BFL_DBI" localSheetId="82">#REF!</definedName>
    <definedName name="BFL_DBI" localSheetId="83">#REF!</definedName>
    <definedName name="BFL_DBI" localSheetId="22">#REF!</definedName>
    <definedName name="BFL_DBI" localSheetId="23">#REF!</definedName>
    <definedName name="BFL_DBI">#REF!</definedName>
    <definedName name="BFL_DF" localSheetId="16">#REF!</definedName>
    <definedName name="BFL_DF">#N/A</definedName>
    <definedName name="BFL_DMU" localSheetId="86">#REF!</definedName>
    <definedName name="BFL_DMU" localSheetId="87">#REF!</definedName>
    <definedName name="BFL_DMU" localSheetId="88">#REF!</definedName>
    <definedName name="BFL_DMU" localSheetId="89">#REF!</definedName>
    <definedName name="BFL_DMU" localSheetId="91">#REF!</definedName>
    <definedName name="BFL_DMU" localSheetId="92">#REF!</definedName>
    <definedName name="BFL_DMU" localSheetId="93">#REF!</definedName>
    <definedName name="BFL_DMU" localSheetId="15">#REF!</definedName>
    <definedName name="BFL_DMU" localSheetId="17">#REF!</definedName>
    <definedName name="BFL_DMU" localSheetId="33">#REF!</definedName>
    <definedName name="BFL_DMU" localSheetId="37">#REF!</definedName>
    <definedName name="BFL_DMU" localSheetId="38">#REF!</definedName>
    <definedName name="BFL_DMU" localSheetId="47">#REF!</definedName>
    <definedName name="BFL_DMU" localSheetId="81">#REF!</definedName>
    <definedName name="BFL_DMU" localSheetId="36">#REF!</definedName>
    <definedName name="BFL_DMU" localSheetId="1">#REF!</definedName>
    <definedName name="BFL_DMU" localSheetId="29">#REF!</definedName>
    <definedName name="BFL_DMU" localSheetId="34">#REF!</definedName>
    <definedName name="BFL_DMU" localSheetId="48">#REF!</definedName>
    <definedName name="BFL_DMU" localSheetId="49">#REF!</definedName>
    <definedName name="BFL_DMU" localSheetId="50">#REF!</definedName>
    <definedName name="BFL_DMU" localSheetId="82">#REF!</definedName>
    <definedName name="BFL_DMU" localSheetId="83">#REF!</definedName>
    <definedName name="BFL_DMU" localSheetId="84">#REF!</definedName>
    <definedName name="BFL_DMU" localSheetId="22">#REF!</definedName>
    <definedName name="BFL_DMU" localSheetId="23">#REF!</definedName>
    <definedName name="BFL_DMU">#REF!</definedName>
    <definedName name="BFLB">#N/A</definedName>
    <definedName name="BFLB_D">#N/A</definedName>
    <definedName name="BFLB_DF" localSheetId="16">#REF!</definedName>
    <definedName name="BFLB_DF">#N/A</definedName>
    <definedName name="BFLD_DF" localSheetId="86">[82]!BFLD_DF</definedName>
    <definedName name="BFLD_DF" localSheetId="87">[82]!BFLD_DF</definedName>
    <definedName name="BFLD_DF" localSheetId="88">[82]!BFLD_DF</definedName>
    <definedName name="BFLD_DF" localSheetId="89">[82]!BFLD_DF</definedName>
    <definedName name="BFLD_DF" localSheetId="91">[82]!BFLD_DF</definedName>
    <definedName name="BFLD_DF" localSheetId="92">[82]!BFLD_DF</definedName>
    <definedName name="BFLD_DF" localSheetId="93">[82]!BFLD_DF</definedName>
    <definedName name="BFLD_DF" localSheetId="15">#REF!</definedName>
    <definedName name="BFLD_DF" localSheetId="16">#N/A</definedName>
    <definedName name="BFLD_DF" localSheetId="17">#REF!</definedName>
    <definedName name="BFLD_DF" localSheetId="25">[82]!BFLD_DF</definedName>
    <definedName name="BFLD_DF" localSheetId="26">[82]!BFLD_DF</definedName>
    <definedName name="BFLD_DF" localSheetId="28">#REF!</definedName>
    <definedName name="BFLD_DF" localSheetId="7">[82]!BFLD_DF</definedName>
    <definedName name="BFLD_DF" localSheetId="11">[82]!BFLD_DF</definedName>
    <definedName name="BFLD_DF" localSheetId="47">#REF!</definedName>
    <definedName name="BFLD_DF" localSheetId="81">[82]!BFLD_DF</definedName>
    <definedName name="BFLD_DF" localSheetId="36">[82]!BFLD_DF</definedName>
    <definedName name="BFLD_DF" localSheetId="1">[82]!BFLD_DF</definedName>
    <definedName name="BFLD_DF" localSheetId="27">#REF!</definedName>
    <definedName name="BFLD_DF" localSheetId="29">[82]!BFLD_DF</definedName>
    <definedName name="BFLD_DF" localSheetId="30">[82]!BFLD_DF</definedName>
    <definedName name="BFLD_DF" localSheetId="31">[82]!BFLD_DF</definedName>
    <definedName name="BFLD_DF" localSheetId="32">[82]!BFLD_DF</definedName>
    <definedName name="BFLD_DF" localSheetId="34">[82]!BFLD_DF</definedName>
    <definedName name="BFLD_DF" localSheetId="48">#REF!</definedName>
    <definedName name="BFLD_DF" localSheetId="49">#REF!</definedName>
    <definedName name="BFLD_DF" localSheetId="50">[82]!BFLD_DF</definedName>
    <definedName name="BFLD_DF" localSheetId="62">#REF!</definedName>
    <definedName name="BFLD_DF" localSheetId="67">[82]!BFLD_DF</definedName>
    <definedName name="BFLD_DF" localSheetId="69">#REF!</definedName>
    <definedName name="BFLD_DF" localSheetId="70">[82]!BFLD_DF</definedName>
    <definedName name="BFLD_DF" localSheetId="80">[82]!BFLD_DF</definedName>
    <definedName name="BFLD_DF" localSheetId="82">[82]!BFLD_DF</definedName>
    <definedName name="BFLD_DF" localSheetId="84">[82]!BFLD_DF</definedName>
    <definedName name="BFLD_DF" localSheetId="22">#REF!</definedName>
    <definedName name="BFLD_DF" localSheetId="23">[82]!BFLD_DF</definedName>
    <definedName name="BFLD_DF">#REF!</definedName>
    <definedName name="BFLD_DF1">#N/A</definedName>
    <definedName name="BFLD_DF2">#N/A</definedName>
    <definedName name="BFLG">#N/A</definedName>
    <definedName name="BFLG_D">#N/A</definedName>
    <definedName name="BFLG_DF">#N/A</definedName>
    <definedName name="BFLRES" localSheetId="86">#REF!</definedName>
    <definedName name="BFLRES" localSheetId="87">#REF!</definedName>
    <definedName name="BFLRES" localSheetId="88">#REF!</definedName>
    <definedName name="BFLRES" localSheetId="89">#REF!</definedName>
    <definedName name="BFLRES" localSheetId="91">#REF!</definedName>
    <definedName name="BFLRES" localSheetId="92">#REF!</definedName>
    <definedName name="BFLRES" localSheetId="93">#REF!</definedName>
    <definedName name="BFLRES" localSheetId="15">#REF!</definedName>
    <definedName name="BFLRES" localSheetId="17">#REF!</definedName>
    <definedName name="BFLRES" localSheetId="33">#REF!</definedName>
    <definedName name="BFLRES" localSheetId="37">#REF!</definedName>
    <definedName name="BFLRES" localSheetId="38">#REF!</definedName>
    <definedName name="BFLRES" localSheetId="47">#REF!</definedName>
    <definedName name="BFLRES" localSheetId="81">#REF!</definedName>
    <definedName name="BFLRES" localSheetId="36">#REF!</definedName>
    <definedName name="BFLRES" localSheetId="1">#REF!</definedName>
    <definedName name="BFLRES" localSheetId="29">#REF!</definedName>
    <definedName name="BFLRES" localSheetId="34">#REF!</definedName>
    <definedName name="BFLRES" localSheetId="39">#REF!</definedName>
    <definedName name="BFLRES" localSheetId="48">#REF!</definedName>
    <definedName name="BFLRES" localSheetId="49">#REF!</definedName>
    <definedName name="BFLRES" localSheetId="50">#REF!</definedName>
    <definedName name="BFLRES" localSheetId="82">#REF!</definedName>
    <definedName name="BFLRES" localSheetId="83">#REF!</definedName>
    <definedName name="BFLRES" localSheetId="84">#REF!</definedName>
    <definedName name="BFLRES" localSheetId="22">#REF!</definedName>
    <definedName name="BFLRES" localSheetId="23">#REF!</definedName>
    <definedName name="BFLRES">#REF!</definedName>
    <definedName name="BFO" localSheetId="86">#REF!</definedName>
    <definedName name="BFO" localSheetId="87">#REF!</definedName>
    <definedName name="BFO" localSheetId="88">#REF!</definedName>
    <definedName name="BFO" localSheetId="89">#REF!</definedName>
    <definedName name="BFO" localSheetId="91">#REF!</definedName>
    <definedName name="BFO" localSheetId="92">#REF!</definedName>
    <definedName name="BFO" localSheetId="93">#REF!</definedName>
    <definedName name="BFO" localSheetId="15">#REF!</definedName>
    <definedName name="BFO" localSheetId="16">#REF!</definedName>
    <definedName name="BFO" localSheetId="17">#REF!</definedName>
    <definedName name="BFO" localSheetId="28">#REF!</definedName>
    <definedName name="BFO" localSheetId="47">#REF!</definedName>
    <definedName name="BFO" localSheetId="81">#REF!</definedName>
    <definedName name="BFO" localSheetId="36">#REF!</definedName>
    <definedName name="BFO" localSheetId="1">#REF!</definedName>
    <definedName name="BFO" localSheetId="27">#REF!</definedName>
    <definedName name="BFO" localSheetId="29">#REF!</definedName>
    <definedName name="BFO" localSheetId="34">#REF!</definedName>
    <definedName name="BFO" localSheetId="39">#REF!</definedName>
    <definedName name="BFO" localSheetId="40">#REF!</definedName>
    <definedName name="BFO" localSheetId="48">#REF!</definedName>
    <definedName name="BFO" localSheetId="49">#REF!</definedName>
    <definedName name="BFO" localSheetId="50">#REF!</definedName>
    <definedName name="BFO" localSheetId="69">#REF!</definedName>
    <definedName name="BFO" localSheetId="82">#REF!</definedName>
    <definedName name="BFO" localSheetId="83">#REF!</definedName>
    <definedName name="BFO" localSheetId="22">#REF!</definedName>
    <definedName name="BFO" localSheetId="23">#REF!</definedName>
    <definedName name="BFO">#REF!</definedName>
    <definedName name="BFO_S" localSheetId="86">#REF!</definedName>
    <definedName name="BFO_S" localSheetId="87">#REF!</definedName>
    <definedName name="BFO_S" localSheetId="88">#REF!</definedName>
    <definedName name="BFO_S" localSheetId="89">#REF!</definedName>
    <definedName name="BFO_S" localSheetId="91">#REF!</definedName>
    <definedName name="BFO_S" localSheetId="92">#REF!</definedName>
    <definedName name="BFO_S" localSheetId="93">#REF!</definedName>
    <definedName name="BFO_S" localSheetId="15">#REF!</definedName>
    <definedName name="BFO_S" localSheetId="16">#REF!</definedName>
    <definedName name="BFO_S" localSheetId="17">#REF!</definedName>
    <definedName name="BFO_S" localSheetId="47">#REF!</definedName>
    <definedName name="BFO_S" localSheetId="81">#REF!</definedName>
    <definedName name="BFO_S" localSheetId="36">#REF!</definedName>
    <definedName name="BFO_S" localSheetId="1">#REF!</definedName>
    <definedName name="BFO_S" localSheetId="34">#REF!</definedName>
    <definedName name="BFO_S" localSheetId="48">#REF!</definedName>
    <definedName name="BFO_S" localSheetId="49">#REF!</definedName>
    <definedName name="BFO_S" localSheetId="50">#REF!</definedName>
    <definedName name="BFO_S" localSheetId="82">#REF!</definedName>
    <definedName name="BFO_S" localSheetId="83">#REF!</definedName>
    <definedName name="BFO_S" localSheetId="22">#REF!</definedName>
    <definedName name="BFO_S" localSheetId="23">#REF!</definedName>
    <definedName name="BFO_S">#REF!</definedName>
    <definedName name="BFOA" localSheetId="86">#REF!</definedName>
    <definedName name="BFOA" localSheetId="87">#REF!</definedName>
    <definedName name="BFOA" localSheetId="88">#REF!</definedName>
    <definedName name="BFOA" localSheetId="89">#REF!</definedName>
    <definedName name="BFOA" localSheetId="91">#REF!</definedName>
    <definedName name="BFOA" localSheetId="92">#REF!</definedName>
    <definedName name="BFOA" localSheetId="93">#REF!</definedName>
    <definedName name="BFOA" localSheetId="15">#REF!</definedName>
    <definedName name="BFOA" localSheetId="16">#REF!</definedName>
    <definedName name="BFOA" localSheetId="17">#REF!</definedName>
    <definedName name="BFOA" localSheetId="25">#REF!</definedName>
    <definedName name="BFOA" localSheetId="26">#REF!</definedName>
    <definedName name="BFOA" localSheetId="28">#REF!</definedName>
    <definedName name="BFOA" localSheetId="47">#REF!</definedName>
    <definedName name="BFOA" localSheetId="81">#REF!</definedName>
    <definedName name="BFOA" localSheetId="36">#REF!</definedName>
    <definedName name="BFOA" localSheetId="1">#REF!</definedName>
    <definedName name="BFOA" localSheetId="27">#REF!</definedName>
    <definedName name="BFOA" localSheetId="29">#REF!</definedName>
    <definedName name="BFOA" localSheetId="34">#REF!</definedName>
    <definedName name="BFOA" localSheetId="39">#REF!</definedName>
    <definedName name="BFOA" localSheetId="40">#REF!</definedName>
    <definedName name="BFOA" localSheetId="48">#REF!</definedName>
    <definedName name="BFOA" localSheetId="49">#REF!</definedName>
    <definedName name="BFOA" localSheetId="50">#REF!</definedName>
    <definedName name="BFOA" localSheetId="69">#REF!</definedName>
    <definedName name="BFOA" localSheetId="70">#REF!</definedName>
    <definedName name="BFOA" localSheetId="82">#REF!</definedName>
    <definedName name="BFOA" localSheetId="83">#REF!</definedName>
    <definedName name="BFOA" localSheetId="22">#REF!</definedName>
    <definedName name="BFOA" localSheetId="23">#REF!</definedName>
    <definedName name="BFOA">#REF!</definedName>
    <definedName name="BFOAG" localSheetId="86">#REF!</definedName>
    <definedName name="BFOAG" localSheetId="87">#REF!</definedName>
    <definedName name="BFOAG" localSheetId="88">#REF!</definedName>
    <definedName name="BFOAG" localSheetId="89">#REF!</definedName>
    <definedName name="BFOAG" localSheetId="91">#REF!</definedName>
    <definedName name="BFOAG" localSheetId="92">#REF!</definedName>
    <definedName name="BFOAG" localSheetId="93">#REF!</definedName>
    <definedName name="BFOAG" localSheetId="15">#REF!</definedName>
    <definedName name="BFOAG" localSheetId="16">#REF!</definedName>
    <definedName name="BFOAG" localSheetId="17">#REF!</definedName>
    <definedName name="BFOAG" localSheetId="25">#REF!</definedName>
    <definedName name="BFOAG" localSheetId="26">#REF!</definedName>
    <definedName name="BFOAG" localSheetId="28">#REF!</definedName>
    <definedName name="BFOAG" localSheetId="47">#REF!</definedName>
    <definedName name="BFOAG" localSheetId="81">#REF!</definedName>
    <definedName name="BFOAG" localSheetId="36">#REF!</definedName>
    <definedName name="BFOAG" localSheetId="1">#REF!</definedName>
    <definedName name="BFOAG" localSheetId="27">#REF!</definedName>
    <definedName name="BFOAG" localSheetId="29">#REF!</definedName>
    <definedName name="BFOAG" localSheetId="34">#REF!</definedName>
    <definedName name="BFOAG" localSheetId="39">#REF!</definedName>
    <definedName name="BFOAG" localSheetId="40">#REF!</definedName>
    <definedName name="BFOAG" localSheetId="48">#REF!</definedName>
    <definedName name="BFOAG" localSheetId="49">#REF!</definedName>
    <definedName name="BFOAG" localSheetId="50">#REF!</definedName>
    <definedName name="BFOAG" localSheetId="68">[79]Q6!$E$47:$AH$47</definedName>
    <definedName name="BFOAG" localSheetId="69">#REF!</definedName>
    <definedName name="BFOAG" localSheetId="70">#REF!</definedName>
    <definedName name="BFOAG" localSheetId="82">#REF!</definedName>
    <definedName name="BFOAG" localSheetId="83">#REF!</definedName>
    <definedName name="BFOAG" localSheetId="22">#REF!</definedName>
    <definedName name="BFOAG" localSheetId="23">#REF!</definedName>
    <definedName name="BFOAG">#REF!</definedName>
    <definedName name="BFOL" localSheetId="86">#REF!</definedName>
    <definedName name="BFOL" localSheetId="87">#REF!</definedName>
    <definedName name="BFOL" localSheetId="88">#REF!</definedName>
    <definedName name="BFOL" localSheetId="89">#REF!</definedName>
    <definedName name="BFOL" localSheetId="91">#REF!</definedName>
    <definedName name="BFOL" localSheetId="92">#REF!</definedName>
    <definedName name="BFOL" localSheetId="93">#REF!</definedName>
    <definedName name="BFOL" localSheetId="15">#REF!</definedName>
    <definedName name="BFOL" localSheetId="16">#REF!</definedName>
    <definedName name="BFOL" localSheetId="17">#REF!</definedName>
    <definedName name="BFOL" localSheetId="25">#REF!</definedName>
    <definedName name="BFOL" localSheetId="28">#REF!</definedName>
    <definedName name="BFOL" localSheetId="47">#REF!</definedName>
    <definedName name="BFOL" localSheetId="81">#REF!</definedName>
    <definedName name="BFOL" localSheetId="36">#REF!</definedName>
    <definedName name="BFOL" localSheetId="1">#REF!</definedName>
    <definedName name="BFOL" localSheetId="27">#REF!</definedName>
    <definedName name="BFOL" localSheetId="29">#REF!</definedName>
    <definedName name="BFOL" localSheetId="34">#REF!</definedName>
    <definedName name="BFOL" localSheetId="40">#REF!</definedName>
    <definedName name="BFOL" localSheetId="48">#REF!</definedName>
    <definedName name="BFOL" localSheetId="49">#REF!</definedName>
    <definedName name="BFOL" localSheetId="50">#REF!</definedName>
    <definedName name="BFOL" localSheetId="69">#REF!</definedName>
    <definedName name="BFOL" localSheetId="70">#REF!</definedName>
    <definedName name="BFOL" localSheetId="82">#REF!</definedName>
    <definedName name="BFOL" localSheetId="83">#REF!</definedName>
    <definedName name="BFOL" localSheetId="22">#REF!</definedName>
    <definedName name="BFOL" localSheetId="23">#REF!</definedName>
    <definedName name="BFOL">#REF!</definedName>
    <definedName name="BFOL_B" localSheetId="86">#REF!</definedName>
    <definedName name="BFOL_B" localSheetId="87">#REF!</definedName>
    <definedName name="BFOL_B" localSheetId="88">#REF!</definedName>
    <definedName name="BFOL_B" localSheetId="89">#REF!</definedName>
    <definedName name="BFOL_B" localSheetId="91">#REF!</definedName>
    <definedName name="BFOL_B" localSheetId="92">#REF!</definedName>
    <definedName name="BFOL_B" localSheetId="93">#REF!</definedName>
    <definedName name="BFOL_B" localSheetId="15">#REF!</definedName>
    <definedName name="BFOL_B" localSheetId="16">#REF!</definedName>
    <definedName name="BFOL_B" localSheetId="17">#REF!</definedName>
    <definedName name="BFOL_B" localSheetId="25">#REF!</definedName>
    <definedName name="BFOL_B" localSheetId="28">#REF!</definedName>
    <definedName name="BFOL_B" localSheetId="47">#REF!</definedName>
    <definedName name="BFOL_B" localSheetId="81">#REF!</definedName>
    <definedName name="BFOL_B" localSheetId="36">#REF!</definedName>
    <definedName name="BFOL_B" localSheetId="1">#REF!</definedName>
    <definedName name="BFOL_B" localSheetId="27">#REF!</definedName>
    <definedName name="BFOL_B" localSheetId="29">#REF!</definedName>
    <definedName name="BFOL_B" localSheetId="34">#REF!</definedName>
    <definedName name="BFOL_B" localSheetId="40">#REF!</definedName>
    <definedName name="BFOL_B" localSheetId="48">#REF!</definedName>
    <definedName name="BFOL_B" localSheetId="49">#REF!</definedName>
    <definedName name="BFOL_B" localSheetId="50">#REF!</definedName>
    <definedName name="BFOL_B" localSheetId="69">#REF!</definedName>
    <definedName name="BFOL_B" localSheetId="70">#REF!</definedName>
    <definedName name="BFOL_B" localSheetId="82">#REF!</definedName>
    <definedName name="BFOL_B" localSheetId="83">#REF!</definedName>
    <definedName name="BFOL_B" localSheetId="22">#REF!</definedName>
    <definedName name="BFOL_B" localSheetId="23">#REF!</definedName>
    <definedName name="BFOL_B">#REF!</definedName>
    <definedName name="BFOL_G" localSheetId="86">#REF!</definedName>
    <definedName name="BFOL_G" localSheetId="87">#REF!</definedName>
    <definedName name="BFOL_G" localSheetId="88">#REF!</definedName>
    <definedName name="BFOL_G" localSheetId="89">#REF!</definedName>
    <definedName name="BFOL_G" localSheetId="91">#REF!</definedName>
    <definedName name="BFOL_G" localSheetId="92">#REF!</definedName>
    <definedName name="BFOL_G" localSheetId="93">#REF!</definedName>
    <definedName name="BFOL_G" localSheetId="15">#REF!</definedName>
    <definedName name="BFOL_G" localSheetId="16">#REF!</definedName>
    <definedName name="BFOL_G" localSheetId="17">#REF!</definedName>
    <definedName name="BFOL_G" localSheetId="25">#REF!</definedName>
    <definedName name="BFOL_G" localSheetId="28">#REF!</definedName>
    <definedName name="BFOL_G" localSheetId="47">#REF!</definedName>
    <definedName name="BFOL_G" localSheetId="81">#REF!</definedName>
    <definedName name="BFOL_G" localSheetId="36">#REF!</definedName>
    <definedName name="BFOL_G" localSheetId="1">#REF!</definedName>
    <definedName name="BFOL_G" localSheetId="27">#REF!</definedName>
    <definedName name="BFOL_G" localSheetId="29">#REF!</definedName>
    <definedName name="BFOL_G" localSheetId="34">#REF!</definedName>
    <definedName name="BFOL_G" localSheetId="40">#REF!</definedName>
    <definedName name="BFOL_G" localSheetId="48">#REF!</definedName>
    <definedName name="BFOL_G" localSheetId="49">#REF!</definedName>
    <definedName name="BFOL_G" localSheetId="50">#REF!</definedName>
    <definedName name="BFOL_G" localSheetId="68">[79]Q6!$E$52:$AH$52</definedName>
    <definedName name="BFOL_G" localSheetId="69">#REF!</definedName>
    <definedName name="BFOL_G" localSheetId="70">#REF!</definedName>
    <definedName name="BFOL_G" localSheetId="82">#REF!</definedName>
    <definedName name="BFOL_G" localSheetId="83">#REF!</definedName>
    <definedName name="BFOL_G" localSheetId="22">#REF!</definedName>
    <definedName name="BFOL_G" localSheetId="23">#REF!</definedName>
    <definedName name="BFOL_G">#REF!</definedName>
    <definedName name="BFOL_L" localSheetId="86">#REF!</definedName>
    <definedName name="BFOL_L" localSheetId="87">#REF!</definedName>
    <definedName name="BFOL_L" localSheetId="88">#REF!</definedName>
    <definedName name="BFOL_L" localSheetId="89">#REF!</definedName>
    <definedName name="BFOL_L" localSheetId="91">#REF!</definedName>
    <definedName name="BFOL_L" localSheetId="92">#REF!</definedName>
    <definedName name="BFOL_L" localSheetId="93">#REF!</definedName>
    <definedName name="BFOL_L" localSheetId="15">#REF!</definedName>
    <definedName name="BFOL_L" localSheetId="16">#REF!</definedName>
    <definedName name="BFOL_L" localSheetId="17">#REF!</definedName>
    <definedName name="BFOL_L" localSheetId="25">#REF!</definedName>
    <definedName name="BFOL_L" localSheetId="28">#REF!</definedName>
    <definedName name="BFOL_L" localSheetId="47">#REF!</definedName>
    <definedName name="BFOL_L" localSheetId="81">#REF!</definedName>
    <definedName name="BFOL_L" localSheetId="36">#REF!</definedName>
    <definedName name="BFOL_L" localSheetId="1">#REF!</definedName>
    <definedName name="BFOL_L" localSheetId="27">#REF!</definedName>
    <definedName name="BFOL_L" localSheetId="29">#REF!</definedName>
    <definedName name="BFOL_L" localSheetId="34">#REF!</definedName>
    <definedName name="BFOL_L" localSheetId="40">#REF!</definedName>
    <definedName name="BFOL_L" localSheetId="48">#REF!</definedName>
    <definedName name="BFOL_L" localSheetId="49">#REF!</definedName>
    <definedName name="BFOL_L" localSheetId="50">#REF!</definedName>
    <definedName name="BFOL_L" localSheetId="68">[79]Q6!$E$48:$AH$48</definedName>
    <definedName name="BFOL_L" localSheetId="69">#REF!</definedName>
    <definedName name="BFOL_L" localSheetId="70">#REF!</definedName>
    <definedName name="BFOL_L" localSheetId="82">#REF!</definedName>
    <definedName name="BFOL_L" localSheetId="83">#REF!</definedName>
    <definedName name="BFOL_L" localSheetId="22">#REF!</definedName>
    <definedName name="BFOL_L" localSheetId="23">#REF!</definedName>
    <definedName name="BFOL_L">#REF!</definedName>
    <definedName name="BFOL_O" localSheetId="86">#REF!</definedName>
    <definedName name="BFOL_O" localSheetId="87">#REF!</definedName>
    <definedName name="BFOL_O" localSheetId="88">#REF!</definedName>
    <definedName name="BFOL_O" localSheetId="89">#REF!</definedName>
    <definedName name="BFOL_O" localSheetId="91">#REF!</definedName>
    <definedName name="BFOL_O" localSheetId="92">#REF!</definedName>
    <definedName name="BFOL_O" localSheetId="93">#REF!</definedName>
    <definedName name="BFOL_O" localSheetId="15">#REF!</definedName>
    <definedName name="BFOL_O" localSheetId="16">#REF!</definedName>
    <definedName name="BFOL_O" localSheetId="17">#REF!</definedName>
    <definedName name="BFOL_O" localSheetId="25">#REF!</definedName>
    <definedName name="BFOL_O" localSheetId="28">#REF!</definedName>
    <definedName name="BFOL_O" localSheetId="47">#REF!</definedName>
    <definedName name="BFOL_O" localSheetId="81">#REF!</definedName>
    <definedName name="BFOL_O" localSheetId="36">#REF!</definedName>
    <definedName name="BFOL_O" localSheetId="1">#REF!</definedName>
    <definedName name="BFOL_O" localSheetId="27">#REF!</definedName>
    <definedName name="BFOL_O" localSheetId="29">#REF!</definedName>
    <definedName name="BFOL_O" localSheetId="34">#REF!</definedName>
    <definedName name="BFOL_O" localSheetId="40">#REF!</definedName>
    <definedName name="BFOL_O" localSheetId="48">#REF!</definedName>
    <definedName name="BFOL_O" localSheetId="49">#REF!</definedName>
    <definedName name="BFOL_O" localSheetId="50">#REF!</definedName>
    <definedName name="BFOL_O" localSheetId="69">#REF!</definedName>
    <definedName name="BFOL_O" localSheetId="70">#REF!</definedName>
    <definedName name="BFOL_O" localSheetId="82">#REF!</definedName>
    <definedName name="BFOL_O" localSheetId="83">#REF!</definedName>
    <definedName name="BFOL_O" localSheetId="22">#REF!</definedName>
    <definedName name="BFOL_O" localSheetId="23">#REF!</definedName>
    <definedName name="BFOL_O">#REF!</definedName>
    <definedName name="BFOL_S" localSheetId="86">#REF!</definedName>
    <definedName name="BFOL_S" localSheetId="87">#REF!</definedName>
    <definedName name="BFOL_S" localSheetId="88">#REF!</definedName>
    <definedName name="BFOL_S" localSheetId="89">#REF!</definedName>
    <definedName name="BFOL_S" localSheetId="91">#REF!</definedName>
    <definedName name="BFOL_S" localSheetId="92">#REF!</definedName>
    <definedName name="BFOL_S" localSheetId="93">#REF!</definedName>
    <definedName name="BFOL_S" localSheetId="15">#REF!</definedName>
    <definedName name="BFOL_S" localSheetId="16">#REF!</definedName>
    <definedName name="BFOL_S" localSheetId="17">#REF!</definedName>
    <definedName name="BFOL_S" localSheetId="25">#REF!</definedName>
    <definedName name="BFOL_S" localSheetId="28">#REF!</definedName>
    <definedName name="BFOL_S" localSheetId="47">#REF!</definedName>
    <definedName name="BFOL_S" localSheetId="81">#REF!</definedName>
    <definedName name="BFOL_S" localSheetId="36">#REF!</definedName>
    <definedName name="BFOL_S" localSheetId="1">#REF!</definedName>
    <definedName name="BFOL_S" localSheetId="27">#REF!</definedName>
    <definedName name="BFOL_S" localSheetId="29">#REF!</definedName>
    <definedName name="BFOL_S" localSheetId="34">#REF!</definedName>
    <definedName name="BFOL_S" localSheetId="40">#REF!</definedName>
    <definedName name="BFOL_S" localSheetId="48">#REF!</definedName>
    <definedName name="BFOL_S" localSheetId="49">#REF!</definedName>
    <definedName name="BFOL_S" localSheetId="50">#REF!</definedName>
    <definedName name="BFOL_S" localSheetId="69">#REF!</definedName>
    <definedName name="BFOL_S" localSheetId="70">#REF!</definedName>
    <definedName name="BFOL_S" localSheetId="82">#REF!</definedName>
    <definedName name="BFOL_S" localSheetId="83">#REF!</definedName>
    <definedName name="BFOL_S" localSheetId="22">#REF!</definedName>
    <definedName name="BFOL_S" localSheetId="23">#REF!</definedName>
    <definedName name="BFOL_S">#REF!</definedName>
    <definedName name="BFOLB" localSheetId="86">#REF!</definedName>
    <definedName name="BFOLB" localSheetId="87">#REF!</definedName>
    <definedName name="BFOLB" localSheetId="88">#REF!</definedName>
    <definedName name="BFOLB" localSheetId="89">#REF!</definedName>
    <definedName name="BFOLB" localSheetId="91">#REF!</definedName>
    <definedName name="BFOLB" localSheetId="92">#REF!</definedName>
    <definedName name="BFOLB" localSheetId="93">#REF!</definedName>
    <definedName name="BFOLB" localSheetId="15">#REF!</definedName>
    <definedName name="BFOLB" localSheetId="16">#REF!</definedName>
    <definedName name="BFOLB" localSheetId="17">#REF!</definedName>
    <definedName name="BFOLB" localSheetId="25">#REF!</definedName>
    <definedName name="BFOLB" localSheetId="28">#REF!</definedName>
    <definedName name="BFOLB" localSheetId="47">#REF!</definedName>
    <definedName name="BFOLB" localSheetId="81">#REF!</definedName>
    <definedName name="BFOLB" localSheetId="36">#REF!</definedName>
    <definedName name="BFOLB" localSheetId="1">#REF!</definedName>
    <definedName name="BFOLB" localSheetId="27">#REF!</definedName>
    <definedName name="BFOLB" localSheetId="29">#REF!</definedName>
    <definedName name="BFOLB" localSheetId="34">#REF!</definedName>
    <definedName name="BFOLB" localSheetId="40">#REF!</definedName>
    <definedName name="BFOLB" localSheetId="48">#REF!</definedName>
    <definedName name="BFOLB" localSheetId="49">#REF!</definedName>
    <definedName name="BFOLB" localSheetId="50">#REF!</definedName>
    <definedName name="BFOLB" localSheetId="68">[79]Q6!$E$56:$AH$56</definedName>
    <definedName name="BFOLB" localSheetId="69">#REF!</definedName>
    <definedName name="BFOLB" localSheetId="70">#REF!</definedName>
    <definedName name="BFOLB" localSheetId="82">#REF!</definedName>
    <definedName name="BFOLB" localSheetId="83">#REF!</definedName>
    <definedName name="BFOLB" localSheetId="22">#REF!</definedName>
    <definedName name="BFOLB" localSheetId="23">#REF!</definedName>
    <definedName name="BFOLB">#REF!</definedName>
    <definedName name="BFOLG_L" localSheetId="86">#REF!</definedName>
    <definedName name="BFOLG_L" localSheetId="87">#REF!</definedName>
    <definedName name="BFOLG_L" localSheetId="88">#REF!</definedName>
    <definedName name="BFOLG_L" localSheetId="89">#REF!</definedName>
    <definedName name="BFOLG_L" localSheetId="91">#REF!</definedName>
    <definedName name="BFOLG_L" localSheetId="92">#REF!</definedName>
    <definedName name="BFOLG_L" localSheetId="93">#REF!</definedName>
    <definedName name="BFOLG_L" localSheetId="15">#REF!</definedName>
    <definedName name="BFOLG_L" localSheetId="16">#REF!</definedName>
    <definedName name="BFOLG_L" localSheetId="17">#REF!</definedName>
    <definedName name="BFOLG_L" localSheetId="25">#REF!</definedName>
    <definedName name="BFOLG_L" localSheetId="28">#REF!</definedName>
    <definedName name="BFOLG_L" localSheetId="47">#REF!</definedName>
    <definedName name="BFOLG_L" localSheetId="81">#REF!</definedName>
    <definedName name="BFOLG_L" localSheetId="36">#REF!</definedName>
    <definedName name="BFOLG_L" localSheetId="1">#REF!</definedName>
    <definedName name="BFOLG_L" localSheetId="27">#REF!</definedName>
    <definedName name="BFOLG_L" localSheetId="29">#REF!</definedName>
    <definedName name="BFOLG_L" localSheetId="34">#REF!</definedName>
    <definedName name="BFOLG_L" localSheetId="40">#REF!</definedName>
    <definedName name="BFOLG_L" localSheetId="48">#REF!</definedName>
    <definedName name="BFOLG_L" localSheetId="49">#REF!</definedName>
    <definedName name="BFOLG_L" localSheetId="50">#REF!</definedName>
    <definedName name="BFOLG_L" localSheetId="68">[79]Q6!$E$50:$AH$50</definedName>
    <definedName name="BFOLG_L" localSheetId="69">#REF!</definedName>
    <definedName name="BFOLG_L" localSheetId="70">#REF!</definedName>
    <definedName name="BFOLG_L" localSheetId="82">#REF!</definedName>
    <definedName name="BFOLG_L" localSheetId="83">#REF!</definedName>
    <definedName name="BFOLG_L" localSheetId="22">#REF!</definedName>
    <definedName name="BFOLG_L" localSheetId="23">#REF!</definedName>
    <definedName name="BFOLG_L">#REF!</definedName>
    <definedName name="BFOTH" localSheetId="86">#REF!</definedName>
    <definedName name="BFOTH" localSheetId="87">#REF!</definedName>
    <definedName name="BFOTH" localSheetId="88">#REF!</definedName>
    <definedName name="BFOTH" localSheetId="89">#REF!</definedName>
    <definedName name="BFOTH" localSheetId="91">#REF!</definedName>
    <definedName name="BFOTH" localSheetId="92">#REF!</definedName>
    <definedName name="BFOTH" localSheetId="93">#REF!</definedName>
    <definedName name="BFOTH" localSheetId="15">#REF!</definedName>
    <definedName name="BFOTH" localSheetId="16">#REF!</definedName>
    <definedName name="BFOTH" localSheetId="17">#REF!</definedName>
    <definedName name="BFOTH" localSheetId="47">#REF!</definedName>
    <definedName name="BFOTH" localSheetId="81">#REF!</definedName>
    <definedName name="BFOTH" localSheetId="36">#REF!</definedName>
    <definedName name="BFOTH" localSheetId="1">#REF!</definedName>
    <definedName name="BFOTH" localSheetId="34">#REF!</definedName>
    <definedName name="BFOTH" localSheetId="48">#REF!</definedName>
    <definedName name="BFOTH" localSheetId="49">#REF!</definedName>
    <definedName name="BFOTH" localSheetId="50">#REF!</definedName>
    <definedName name="BFOTH" localSheetId="82">#REF!</definedName>
    <definedName name="BFOTH" localSheetId="83">#REF!</definedName>
    <definedName name="BFOTH" localSheetId="22">#REF!</definedName>
    <definedName name="BFOTH" localSheetId="23">#REF!</definedName>
    <definedName name="BFOTH">#REF!</definedName>
    <definedName name="BFP" localSheetId="86">#REF!</definedName>
    <definedName name="BFP" localSheetId="87">#REF!</definedName>
    <definedName name="BFP" localSheetId="88">#REF!</definedName>
    <definedName name="BFP" localSheetId="89">#REF!</definedName>
    <definedName name="BFP" localSheetId="91">#REF!</definedName>
    <definedName name="BFP" localSheetId="92">#REF!</definedName>
    <definedName name="BFP" localSheetId="93">#REF!</definedName>
    <definedName name="BFP" localSheetId="15">#REF!</definedName>
    <definedName name="BFP" localSheetId="16">#REF!</definedName>
    <definedName name="BFP" localSheetId="17">#REF!</definedName>
    <definedName name="BFP" localSheetId="25">#REF!</definedName>
    <definedName name="BFP" localSheetId="28">#REF!</definedName>
    <definedName name="BFP" localSheetId="47">#REF!</definedName>
    <definedName name="BFP" localSheetId="81">#REF!</definedName>
    <definedName name="BFP" localSheetId="36">#REF!</definedName>
    <definedName name="BFP" localSheetId="1">#REF!</definedName>
    <definedName name="BFP" localSheetId="27">#REF!</definedName>
    <definedName name="BFP" localSheetId="29">#REF!</definedName>
    <definedName name="BFP" localSheetId="34">#REF!</definedName>
    <definedName name="BFP" localSheetId="40">#REF!</definedName>
    <definedName name="BFP" localSheetId="48">#REF!</definedName>
    <definedName name="BFP" localSheetId="49">#REF!</definedName>
    <definedName name="BFP" localSheetId="50">#REF!</definedName>
    <definedName name="BFP" localSheetId="69">#REF!</definedName>
    <definedName name="BFP" localSheetId="70">#REF!</definedName>
    <definedName name="BFP" localSheetId="82">#REF!</definedName>
    <definedName name="BFP" localSheetId="83">#REF!</definedName>
    <definedName name="BFP" localSheetId="22">#REF!</definedName>
    <definedName name="BFP" localSheetId="23">#REF!</definedName>
    <definedName name="BFP">#REF!</definedName>
    <definedName name="BFPA" localSheetId="86">#REF!</definedName>
    <definedName name="BFPA" localSheetId="87">#REF!</definedName>
    <definedName name="BFPA" localSheetId="88">#REF!</definedName>
    <definedName name="BFPA" localSheetId="89">#REF!</definedName>
    <definedName name="BFPA" localSheetId="91">#REF!</definedName>
    <definedName name="BFPA" localSheetId="92">#REF!</definedName>
    <definedName name="BFPA" localSheetId="93">#REF!</definedName>
    <definedName name="BFPA" localSheetId="15">#REF!</definedName>
    <definedName name="BFPA" localSheetId="16">#REF!</definedName>
    <definedName name="BFPA" localSheetId="17">#REF!</definedName>
    <definedName name="BFPA" localSheetId="25">#REF!</definedName>
    <definedName name="BFPA" localSheetId="47">#REF!</definedName>
    <definedName name="BFPA" localSheetId="81">#REF!</definedName>
    <definedName name="BFPA" localSheetId="36">#REF!</definedName>
    <definedName name="BFPA" localSheetId="1">#REF!</definedName>
    <definedName name="BFPA" localSheetId="34">#REF!</definedName>
    <definedName name="BFPA" localSheetId="40">#REF!</definedName>
    <definedName name="BFPA" localSheetId="48">#REF!</definedName>
    <definedName name="BFPA" localSheetId="49">#REF!</definedName>
    <definedName name="BFPA" localSheetId="50">#REF!</definedName>
    <definedName name="BFPA" localSheetId="70">#REF!</definedName>
    <definedName name="BFPA" localSheetId="82">#REF!</definedName>
    <definedName name="BFPA" localSheetId="83">#REF!</definedName>
    <definedName name="BFPA" localSheetId="22">#REF!</definedName>
    <definedName name="BFPA" localSheetId="23">#REF!</definedName>
    <definedName name="BFPA">#REF!</definedName>
    <definedName name="BFPAG" localSheetId="86">#REF!</definedName>
    <definedName name="BFPAG" localSheetId="87">#REF!</definedName>
    <definedName name="BFPAG" localSheetId="88">#REF!</definedName>
    <definedName name="BFPAG" localSheetId="89">#REF!</definedName>
    <definedName name="BFPAG" localSheetId="91">#REF!</definedName>
    <definedName name="BFPAG" localSheetId="92">#REF!</definedName>
    <definedName name="BFPAG" localSheetId="93">#REF!</definedName>
    <definedName name="BFPAG" localSheetId="15">#REF!</definedName>
    <definedName name="BFPAG" localSheetId="16">#REF!</definedName>
    <definedName name="BFPAG" localSheetId="17">#REF!</definedName>
    <definedName name="BFPAG" localSheetId="25">#REF!</definedName>
    <definedName name="BFPAG" localSheetId="28">#REF!</definedName>
    <definedName name="BFPAG" localSheetId="47">#REF!</definedName>
    <definedName name="BFPAG" localSheetId="81">#REF!</definedName>
    <definedName name="BFPAG" localSheetId="36">#REF!</definedName>
    <definedName name="BFPAG" localSheetId="1">#REF!</definedName>
    <definedName name="BFPAG" localSheetId="27">#REF!</definedName>
    <definedName name="BFPAG" localSheetId="29">#REF!</definedName>
    <definedName name="BFPAG" localSheetId="34">#REF!</definedName>
    <definedName name="BFPAG" localSheetId="40">#REF!</definedName>
    <definedName name="BFPAG" localSheetId="48">#REF!</definedName>
    <definedName name="BFPAG" localSheetId="49">#REF!</definedName>
    <definedName name="BFPAG" localSheetId="50">#REF!</definedName>
    <definedName name="BFPAG" localSheetId="69">#REF!</definedName>
    <definedName name="BFPAG" localSheetId="70">#REF!</definedName>
    <definedName name="BFPAG" localSheetId="82">#REF!</definedName>
    <definedName name="BFPAG" localSheetId="83">#REF!</definedName>
    <definedName name="BFPAG" localSheetId="22">#REF!</definedName>
    <definedName name="BFPAG" localSheetId="23">#REF!</definedName>
    <definedName name="BFPAG">#REF!</definedName>
    <definedName name="BFPL" localSheetId="86">#REF!</definedName>
    <definedName name="BFPL" localSheetId="87">#REF!</definedName>
    <definedName name="BFPL" localSheetId="88">#REF!</definedName>
    <definedName name="BFPL" localSheetId="89">#REF!</definedName>
    <definedName name="BFPL" localSheetId="91">#REF!</definedName>
    <definedName name="BFPL" localSheetId="92">#REF!</definedName>
    <definedName name="BFPL" localSheetId="93">#REF!</definedName>
    <definedName name="BFPL" localSheetId="15">#REF!</definedName>
    <definedName name="BFPL" localSheetId="16">#REF!</definedName>
    <definedName name="BFPL" localSheetId="17">#REF!</definedName>
    <definedName name="BFPL" localSheetId="25">#REF!</definedName>
    <definedName name="BFPL" localSheetId="47">#REF!</definedName>
    <definedName name="BFPL" localSheetId="81">#REF!</definedName>
    <definedName name="BFPL" localSheetId="36">#REF!</definedName>
    <definedName name="BFPL" localSheetId="1">#REF!</definedName>
    <definedName name="BFPL" localSheetId="34">#REF!</definedName>
    <definedName name="BFPL" localSheetId="40">#REF!</definedName>
    <definedName name="BFPL" localSheetId="48">#REF!</definedName>
    <definedName name="BFPL" localSheetId="49">#REF!</definedName>
    <definedName name="BFPL" localSheetId="50">#REF!</definedName>
    <definedName name="BFPL" localSheetId="70">#REF!</definedName>
    <definedName name="BFPL" localSheetId="82">#REF!</definedName>
    <definedName name="BFPL" localSheetId="83">#REF!</definedName>
    <definedName name="BFPL" localSheetId="22">#REF!</definedName>
    <definedName name="BFPL" localSheetId="23">#REF!</definedName>
    <definedName name="BFPL">#REF!</definedName>
    <definedName name="BFPLBN" localSheetId="86">#REF!</definedName>
    <definedName name="BFPLBN" localSheetId="87">#REF!</definedName>
    <definedName name="BFPLBN" localSheetId="88">#REF!</definedName>
    <definedName name="BFPLBN" localSheetId="89">#REF!</definedName>
    <definedName name="BFPLBN" localSheetId="91">#REF!</definedName>
    <definedName name="BFPLBN" localSheetId="92">#REF!</definedName>
    <definedName name="BFPLBN" localSheetId="93">#REF!</definedName>
    <definedName name="BFPLBN" localSheetId="15">#REF!</definedName>
    <definedName name="BFPLBN" localSheetId="16">#REF!</definedName>
    <definedName name="BFPLBN" localSheetId="17">#REF!</definedName>
    <definedName name="BFPLBN" localSheetId="25">#REF!</definedName>
    <definedName name="BFPLBN" localSheetId="28">#REF!</definedName>
    <definedName name="BFPLBN" localSheetId="47">#REF!</definedName>
    <definedName name="BFPLBN" localSheetId="81">#REF!</definedName>
    <definedName name="BFPLBN" localSheetId="36">#REF!</definedName>
    <definedName name="BFPLBN" localSheetId="1">#REF!</definedName>
    <definedName name="BFPLBN" localSheetId="27">#REF!</definedName>
    <definedName name="BFPLBN" localSheetId="29">#REF!</definedName>
    <definedName name="BFPLBN" localSheetId="34">#REF!</definedName>
    <definedName name="BFPLBN" localSheetId="40">#REF!</definedName>
    <definedName name="BFPLBN" localSheetId="48">#REF!</definedName>
    <definedName name="BFPLBN" localSheetId="49">#REF!</definedName>
    <definedName name="BFPLBN" localSheetId="50">#REF!</definedName>
    <definedName name="BFPLBN" localSheetId="69">#REF!</definedName>
    <definedName name="BFPLBN" localSheetId="70">#REF!</definedName>
    <definedName name="BFPLBN" localSheetId="82">#REF!</definedName>
    <definedName name="BFPLBN" localSheetId="83">#REF!</definedName>
    <definedName name="BFPLBN" localSheetId="22">#REF!</definedName>
    <definedName name="BFPLBN" localSheetId="23">#REF!</definedName>
    <definedName name="BFPLBN">#REF!</definedName>
    <definedName name="BFPLD" localSheetId="86">#REF!</definedName>
    <definedName name="BFPLD" localSheetId="87">#REF!</definedName>
    <definedName name="BFPLD" localSheetId="88">#REF!</definedName>
    <definedName name="BFPLD" localSheetId="89">#REF!</definedName>
    <definedName name="BFPLD" localSheetId="91">#REF!</definedName>
    <definedName name="BFPLD" localSheetId="92">#REF!</definedName>
    <definedName name="BFPLD" localSheetId="93">#REF!</definedName>
    <definedName name="BFPLD" localSheetId="15">#REF!</definedName>
    <definedName name="BFPLD" localSheetId="16">#REF!</definedName>
    <definedName name="BFPLD" localSheetId="17">#REF!</definedName>
    <definedName name="BFPLD" localSheetId="25">#REF!</definedName>
    <definedName name="BFPLD" localSheetId="28">#REF!</definedName>
    <definedName name="BFPLD" localSheetId="47">#REF!</definedName>
    <definedName name="BFPLD" localSheetId="81">#REF!</definedName>
    <definedName name="BFPLD" localSheetId="36">#REF!</definedName>
    <definedName name="BFPLD" localSheetId="1">#REF!</definedName>
    <definedName name="BFPLD" localSheetId="27">#REF!</definedName>
    <definedName name="BFPLD" localSheetId="29">#REF!</definedName>
    <definedName name="BFPLD" localSheetId="34">#REF!</definedName>
    <definedName name="BFPLD" localSheetId="40">#REF!</definedName>
    <definedName name="BFPLD" localSheetId="48">#REF!</definedName>
    <definedName name="BFPLD" localSheetId="49">#REF!</definedName>
    <definedName name="BFPLD" localSheetId="50">#REF!</definedName>
    <definedName name="BFPLD" localSheetId="69">#REF!</definedName>
    <definedName name="BFPLD" localSheetId="70">#REF!</definedName>
    <definedName name="BFPLD" localSheetId="82">#REF!</definedName>
    <definedName name="BFPLD" localSheetId="83">#REF!</definedName>
    <definedName name="BFPLD" localSheetId="22">#REF!</definedName>
    <definedName name="BFPLD" localSheetId="23">#REF!</definedName>
    <definedName name="BFPLD">#REF!</definedName>
    <definedName name="BFPLD_G" localSheetId="86">#REF!</definedName>
    <definedName name="BFPLD_G" localSheetId="87">#REF!</definedName>
    <definedName name="BFPLD_G" localSheetId="88">#REF!</definedName>
    <definedName name="BFPLD_G" localSheetId="89">#REF!</definedName>
    <definedName name="BFPLD_G" localSheetId="91">#REF!</definedName>
    <definedName name="BFPLD_G" localSheetId="92">#REF!</definedName>
    <definedName name="BFPLD_G" localSheetId="93">#REF!</definedName>
    <definedName name="BFPLD_G" localSheetId="15">#REF!</definedName>
    <definedName name="BFPLD_G" localSheetId="16">#REF!</definedName>
    <definedName name="BFPLD_G" localSheetId="17">#REF!</definedName>
    <definedName name="BFPLD_G" localSheetId="25">#REF!</definedName>
    <definedName name="BFPLD_G" localSheetId="28">#REF!</definedName>
    <definedName name="BFPLD_G" localSheetId="47">#REF!</definedName>
    <definedName name="BFPLD_G" localSheetId="81">#REF!</definedName>
    <definedName name="BFPLD_G" localSheetId="36">#REF!</definedName>
    <definedName name="BFPLD_G" localSheetId="1">#REF!</definedName>
    <definedName name="BFPLD_G" localSheetId="27">#REF!</definedName>
    <definedName name="BFPLD_G" localSheetId="29">#REF!</definedName>
    <definedName name="BFPLD_G" localSheetId="34">#REF!</definedName>
    <definedName name="BFPLD_G" localSheetId="40">#REF!</definedName>
    <definedName name="BFPLD_G" localSheetId="48">#REF!</definedName>
    <definedName name="BFPLD_G" localSheetId="49">#REF!</definedName>
    <definedName name="BFPLD_G" localSheetId="50">#REF!</definedName>
    <definedName name="BFPLD_G" localSheetId="69">#REF!</definedName>
    <definedName name="BFPLD_G" localSheetId="70">#REF!</definedName>
    <definedName name="BFPLD_G" localSheetId="82">#REF!</definedName>
    <definedName name="BFPLD_G" localSheetId="83">#REF!</definedName>
    <definedName name="BFPLD_G" localSheetId="22">#REF!</definedName>
    <definedName name="BFPLD_G" localSheetId="23">#REF!</definedName>
    <definedName name="BFPLD_G">#REF!</definedName>
    <definedName name="BFPLE" localSheetId="86">#REF!</definedName>
    <definedName name="BFPLE" localSheetId="87">#REF!</definedName>
    <definedName name="BFPLE" localSheetId="88">#REF!</definedName>
    <definedName name="BFPLE" localSheetId="89">#REF!</definedName>
    <definedName name="BFPLE" localSheetId="91">#REF!</definedName>
    <definedName name="BFPLE" localSheetId="92">#REF!</definedName>
    <definedName name="BFPLE" localSheetId="93">#REF!</definedName>
    <definedName name="BFPLE" localSheetId="15">#REF!</definedName>
    <definedName name="BFPLE" localSheetId="16">#REF!</definedName>
    <definedName name="BFPLE" localSheetId="17">#REF!</definedName>
    <definedName name="BFPLE" localSheetId="25">#REF!</definedName>
    <definedName name="BFPLE" localSheetId="28">#REF!</definedName>
    <definedName name="BFPLE" localSheetId="47">#REF!</definedName>
    <definedName name="BFPLE" localSheetId="81">#REF!</definedName>
    <definedName name="BFPLE" localSheetId="36">#REF!</definedName>
    <definedName name="BFPLE" localSheetId="1">#REF!</definedName>
    <definedName name="BFPLE" localSheetId="27">#REF!</definedName>
    <definedName name="BFPLE" localSheetId="29">#REF!</definedName>
    <definedName name="BFPLE" localSheetId="34">#REF!</definedName>
    <definedName name="BFPLE" localSheetId="40">#REF!</definedName>
    <definedName name="BFPLE" localSheetId="48">#REF!</definedName>
    <definedName name="BFPLE" localSheetId="49">#REF!</definedName>
    <definedName name="BFPLE" localSheetId="50">#REF!</definedName>
    <definedName name="BFPLE" localSheetId="68">[79]Q6!$E$33:$AH$33</definedName>
    <definedName name="BFPLE" localSheetId="69">#REF!</definedName>
    <definedName name="BFPLE" localSheetId="70">#REF!</definedName>
    <definedName name="BFPLE" localSheetId="82">#REF!</definedName>
    <definedName name="BFPLE" localSheetId="83">#REF!</definedName>
    <definedName name="BFPLE" localSheetId="22">#REF!</definedName>
    <definedName name="BFPLE" localSheetId="23">#REF!</definedName>
    <definedName name="BFPLE">#REF!</definedName>
    <definedName name="BFPLE_G" localSheetId="86">#REF!</definedName>
    <definedName name="BFPLE_G" localSheetId="87">#REF!</definedName>
    <definedName name="BFPLE_G" localSheetId="88">#REF!</definedName>
    <definedName name="BFPLE_G" localSheetId="89">#REF!</definedName>
    <definedName name="BFPLE_G" localSheetId="91">#REF!</definedName>
    <definedName name="BFPLE_G" localSheetId="92">#REF!</definedName>
    <definedName name="BFPLE_G" localSheetId="93">#REF!</definedName>
    <definedName name="BFPLE_G" localSheetId="15">#REF!</definedName>
    <definedName name="BFPLE_G" localSheetId="16">#REF!</definedName>
    <definedName name="BFPLE_G" localSheetId="17">#REF!</definedName>
    <definedName name="BFPLE_G" localSheetId="25">#REF!</definedName>
    <definedName name="BFPLE_G" localSheetId="28">#REF!</definedName>
    <definedName name="BFPLE_G" localSheetId="47">#REF!</definedName>
    <definedName name="BFPLE_G" localSheetId="81">#REF!</definedName>
    <definedName name="BFPLE_G" localSheetId="36">#REF!</definedName>
    <definedName name="BFPLE_G" localSheetId="1">#REF!</definedName>
    <definedName name="BFPLE_G" localSheetId="27">#REF!</definedName>
    <definedName name="BFPLE_G" localSheetId="29">#REF!</definedName>
    <definedName name="BFPLE_G" localSheetId="34">#REF!</definedName>
    <definedName name="BFPLE_G" localSheetId="40">#REF!</definedName>
    <definedName name="BFPLE_G" localSheetId="48">#REF!</definedName>
    <definedName name="BFPLE_G" localSheetId="49">#REF!</definedName>
    <definedName name="BFPLE_G" localSheetId="50">#REF!</definedName>
    <definedName name="BFPLE_G" localSheetId="68">[79]Q6!$E$35:$AH$35</definedName>
    <definedName name="BFPLE_G" localSheetId="69">#REF!</definedName>
    <definedName name="BFPLE_G" localSheetId="70">#REF!</definedName>
    <definedName name="BFPLE_G" localSheetId="82">#REF!</definedName>
    <definedName name="BFPLE_G" localSheetId="83">#REF!</definedName>
    <definedName name="BFPLE_G" localSheetId="22">#REF!</definedName>
    <definedName name="BFPLE_G" localSheetId="23">#REF!</definedName>
    <definedName name="BFPLE_G">#REF!</definedName>
    <definedName name="BFPLMM" localSheetId="86">#REF!</definedName>
    <definedName name="BFPLMM" localSheetId="87">#REF!</definedName>
    <definedName name="BFPLMM" localSheetId="88">#REF!</definedName>
    <definedName name="BFPLMM" localSheetId="89">#REF!</definedName>
    <definedName name="BFPLMM" localSheetId="91">#REF!</definedName>
    <definedName name="BFPLMM" localSheetId="92">#REF!</definedName>
    <definedName name="BFPLMM" localSheetId="93">#REF!</definedName>
    <definedName name="BFPLMM" localSheetId="15">#REF!</definedName>
    <definedName name="BFPLMM" localSheetId="16">#REF!</definedName>
    <definedName name="BFPLMM" localSheetId="17">#REF!</definedName>
    <definedName name="BFPLMM" localSheetId="25">#REF!</definedName>
    <definedName name="BFPLMM" localSheetId="28">#REF!</definedName>
    <definedName name="BFPLMM" localSheetId="47">#REF!</definedName>
    <definedName name="BFPLMM" localSheetId="81">#REF!</definedName>
    <definedName name="BFPLMM" localSheetId="36">#REF!</definedName>
    <definedName name="BFPLMM" localSheetId="1">#REF!</definedName>
    <definedName name="BFPLMM" localSheetId="27">#REF!</definedName>
    <definedName name="BFPLMM" localSheetId="29">#REF!</definedName>
    <definedName name="BFPLMM" localSheetId="34">#REF!</definedName>
    <definedName name="BFPLMM" localSheetId="40">#REF!</definedName>
    <definedName name="BFPLMM" localSheetId="48">#REF!</definedName>
    <definedName name="BFPLMM" localSheetId="49">#REF!</definedName>
    <definedName name="BFPLMM" localSheetId="50">#REF!</definedName>
    <definedName name="BFPLMM" localSheetId="68">[79]Q6!$E$43:$AH$43</definedName>
    <definedName name="BFPLMM" localSheetId="69">#REF!</definedName>
    <definedName name="BFPLMM" localSheetId="70">#REF!</definedName>
    <definedName name="BFPLMM" localSheetId="82">#REF!</definedName>
    <definedName name="BFPLMM" localSheetId="83">#REF!</definedName>
    <definedName name="BFPLMM" localSheetId="22">#REF!</definedName>
    <definedName name="BFPLMM" localSheetId="23">#REF!</definedName>
    <definedName name="BFPLMM">#REF!</definedName>
    <definedName name="BFRA" localSheetId="16">#REF!</definedName>
    <definedName name="BFRA">#N/A</definedName>
    <definedName name="BFUND" localSheetId="86">#REF!</definedName>
    <definedName name="BFUND" localSheetId="87">#REF!</definedName>
    <definedName name="BFUND" localSheetId="88">#REF!</definedName>
    <definedName name="BFUND" localSheetId="89">#REF!</definedName>
    <definedName name="BFUND" localSheetId="91">#REF!</definedName>
    <definedName name="BFUND" localSheetId="92">#REF!</definedName>
    <definedName name="BFUND" localSheetId="93">#REF!</definedName>
    <definedName name="BFUND" localSheetId="15">#REF!</definedName>
    <definedName name="BFUND" localSheetId="16">#REF!</definedName>
    <definedName name="BFUND" localSheetId="17">#REF!</definedName>
    <definedName name="BFUND" localSheetId="25">#REF!</definedName>
    <definedName name="BFUND" localSheetId="26">#REF!</definedName>
    <definedName name="BFUND" localSheetId="28">#REF!</definedName>
    <definedName name="BFUND" localSheetId="33">#REF!</definedName>
    <definedName name="BFUND" localSheetId="37">#REF!</definedName>
    <definedName name="BFUND" localSheetId="38">#REF!</definedName>
    <definedName name="BFUND" localSheetId="47">#REF!</definedName>
    <definedName name="BFUND" localSheetId="81">#REF!</definedName>
    <definedName name="BFUND" localSheetId="36">#REF!</definedName>
    <definedName name="BFUND" localSheetId="1">#REF!</definedName>
    <definedName name="BFUND" localSheetId="27">#REF!</definedName>
    <definedName name="BFUND" localSheetId="34">#REF!</definedName>
    <definedName name="BFUND" localSheetId="39">#REF!</definedName>
    <definedName name="BFUND" localSheetId="40">#REF!</definedName>
    <definedName name="BFUND" localSheetId="44">#REF!</definedName>
    <definedName name="BFUND" localSheetId="48">#REF!</definedName>
    <definedName name="BFUND" localSheetId="49">#REF!</definedName>
    <definedName name="BFUND" localSheetId="50">#REF!</definedName>
    <definedName name="BFUND" localSheetId="69">#REF!</definedName>
    <definedName name="BFUND" localSheetId="70">#REF!</definedName>
    <definedName name="BFUND" localSheetId="82">#REF!</definedName>
    <definedName name="BFUND" localSheetId="83">#REF!</definedName>
    <definedName name="BFUND" localSheetId="84">#REF!</definedName>
    <definedName name="BFUND" localSheetId="22">#REF!</definedName>
    <definedName name="BFUND" localSheetId="23">#REF!</definedName>
    <definedName name="BFUND">#REF!</definedName>
    <definedName name="BGS" localSheetId="86">#REF!</definedName>
    <definedName name="BGS" localSheetId="87">#REF!</definedName>
    <definedName name="BGS" localSheetId="88">#REF!</definedName>
    <definedName name="BGS" localSheetId="89">#REF!</definedName>
    <definedName name="BGS" localSheetId="91">#REF!</definedName>
    <definedName name="BGS" localSheetId="92">#REF!</definedName>
    <definedName name="BGS" localSheetId="93">#REF!</definedName>
    <definedName name="BGS" localSheetId="15">#REF!</definedName>
    <definedName name="BGS" localSheetId="16">#REF!</definedName>
    <definedName name="BGS" localSheetId="17">#REF!</definedName>
    <definedName name="BGS" localSheetId="25">#REF!</definedName>
    <definedName name="BGS" localSheetId="26">#REF!</definedName>
    <definedName name="BGS" localSheetId="28">#REF!</definedName>
    <definedName name="BGS" localSheetId="47">#REF!</definedName>
    <definedName name="BGS" localSheetId="81">#REF!</definedName>
    <definedName name="BGS" localSheetId="36">#REF!</definedName>
    <definedName name="BGS" localSheetId="1">#REF!</definedName>
    <definedName name="BGS" localSheetId="27">#REF!</definedName>
    <definedName name="BGS" localSheetId="29">#REF!</definedName>
    <definedName name="BGS" localSheetId="34">#REF!</definedName>
    <definedName name="BGS" localSheetId="39">#REF!</definedName>
    <definedName name="BGS" localSheetId="40">#REF!</definedName>
    <definedName name="BGS" localSheetId="48">#REF!</definedName>
    <definedName name="BGS" localSheetId="49">#REF!</definedName>
    <definedName name="BGS" localSheetId="50">#REF!</definedName>
    <definedName name="BGS" localSheetId="69">#REF!</definedName>
    <definedName name="BGS" localSheetId="70">#REF!</definedName>
    <definedName name="BGS" localSheetId="82">#REF!</definedName>
    <definedName name="BGS" localSheetId="83">#REF!</definedName>
    <definedName name="BGS" localSheetId="22">#REF!</definedName>
    <definedName name="BGS" localSheetId="23">#REF!</definedName>
    <definedName name="BGS">#REF!</definedName>
    <definedName name="BI" localSheetId="16">#REF!</definedName>
    <definedName name="BI">#N/A</definedName>
    <definedName name="BIO" localSheetId="86">[48]raw!#REF!</definedName>
    <definedName name="BIO" localSheetId="87">[48]raw!#REF!</definedName>
    <definedName name="BIO" localSheetId="88">[48]raw!#REF!</definedName>
    <definedName name="BIO" localSheetId="89">[48]raw!#REF!</definedName>
    <definedName name="BIO" localSheetId="91">[48]raw!#REF!</definedName>
    <definedName name="BIO" localSheetId="92">[48]raw!#REF!</definedName>
    <definedName name="BIO" localSheetId="93">[48]raw!#REF!</definedName>
    <definedName name="BIO" localSheetId="15">#REF!</definedName>
    <definedName name="BIO" localSheetId="16">#REF!</definedName>
    <definedName name="BIO" localSheetId="17">#REF!</definedName>
    <definedName name="BIO" localSheetId="47">#REF!</definedName>
    <definedName name="BIO" localSheetId="81">[48]raw!#REF!</definedName>
    <definedName name="BIO" localSheetId="36">[48]raw!#REF!</definedName>
    <definedName name="BIO" localSheetId="1">[48]raw!#REF!</definedName>
    <definedName name="BIO" localSheetId="29">[48]raw!#REF!</definedName>
    <definedName name="BIO" localSheetId="34">[48]raw!#REF!</definedName>
    <definedName name="BIO" localSheetId="48">#REF!</definedName>
    <definedName name="BIO" localSheetId="49">[48]raw!#REF!</definedName>
    <definedName name="BIO" localSheetId="50">[48]raw!#REF!</definedName>
    <definedName name="BIO" localSheetId="82">[48]raw!#REF!</definedName>
    <definedName name="BIO" localSheetId="83">[48]raw!#REF!</definedName>
    <definedName name="BIO" localSheetId="84">[48]raw!#REF!</definedName>
    <definedName name="BIO" localSheetId="22">#REF!</definedName>
    <definedName name="BIO" localSheetId="23">[48]raw!#REF!</definedName>
    <definedName name="BIO">#REF!</definedName>
    <definedName name="BIP" localSheetId="86">#REF!</definedName>
    <definedName name="BIP" localSheetId="87">#REF!</definedName>
    <definedName name="BIP" localSheetId="88">#REF!</definedName>
    <definedName name="BIP" localSheetId="89">#REF!</definedName>
    <definedName name="BIP" localSheetId="91">#REF!</definedName>
    <definedName name="BIP" localSheetId="92">#REF!</definedName>
    <definedName name="BIP" localSheetId="93">#REF!</definedName>
    <definedName name="BIP" localSheetId="15">#REF!</definedName>
    <definedName name="BIP" localSheetId="16">#REF!</definedName>
    <definedName name="BIP" localSheetId="17">#REF!</definedName>
    <definedName name="BIP" localSheetId="25">#REF!</definedName>
    <definedName name="BIP" localSheetId="26">#REF!</definedName>
    <definedName name="BIP" localSheetId="28">#REF!</definedName>
    <definedName name="BIP" localSheetId="33">#REF!</definedName>
    <definedName name="BIP" localSheetId="37">#REF!</definedName>
    <definedName name="BIP" localSheetId="38">#REF!</definedName>
    <definedName name="BIP" localSheetId="47">#REF!</definedName>
    <definedName name="BIP" localSheetId="81">#REF!</definedName>
    <definedName name="BIP" localSheetId="36">#REF!</definedName>
    <definedName name="BIP" localSheetId="1">#REF!</definedName>
    <definedName name="BIP" localSheetId="27">#REF!</definedName>
    <definedName name="BIP" localSheetId="29">#REF!</definedName>
    <definedName name="BIP" localSheetId="34">#REF!</definedName>
    <definedName name="BIP" localSheetId="39">#REF!</definedName>
    <definedName name="BIP" localSheetId="40">#REF!</definedName>
    <definedName name="BIP" localSheetId="44">#REF!</definedName>
    <definedName name="BIP" localSheetId="48">#REF!</definedName>
    <definedName name="BIP" localSheetId="49">#REF!</definedName>
    <definedName name="BIP" localSheetId="50">#REF!</definedName>
    <definedName name="BIP" localSheetId="69">#REF!</definedName>
    <definedName name="BIP" localSheetId="70">#REF!</definedName>
    <definedName name="BIP" localSheetId="82">#REF!</definedName>
    <definedName name="BIP" localSheetId="83">#REF!</definedName>
    <definedName name="BIP" localSheetId="84">#REF!</definedName>
    <definedName name="BIP" localSheetId="22">#REF!</definedName>
    <definedName name="BIP" localSheetId="23">#REF!</definedName>
    <definedName name="BIP">#REF!</definedName>
    <definedName name="BK" localSheetId="16">#REF!</definedName>
    <definedName name="BK">#N/A</definedName>
    <definedName name="BKF" localSheetId="16">#REF!</definedName>
    <definedName name="BKF">#N/A</definedName>
    <definedName name="BKFA" localSheetId="86">#REF!</definedName>
    <definedName name="BKFA" localSheetId="87">#REF!</definedName>
    <definedName name="BKFA" localSheetId="88">#REF!</definedName>
    <definedName name="BKFA" localSheetId="89">#REF!</definedName>
    <definedName name="BKFA" localSheetId="91">#REF!</definedName>
    <definedName name="BKFA" localSheetId="92">#REF!</definedName>
    <definedName name="BKFA" localSheetId="93">#REF!</definedName>
    <definedName name="BKFA" localSheetId="15">#REF!</definedName>
    <definedName name="BKFA" localSheetId="16">#REF!</definedName>
    <definedName name="BKFA" localSheetId="17">#REF!</definedName>
    <definedName name="BKFA" localSheetId="25">#REF!</definedName>
    <definedName name="BKFA" localSheetId="26">#REF!</definedName>
    <definedName name="BKFA" localSheetId="28">#REF!</definedName>
    <definedName name="BKFA" localSheetId="33">#REF!</definedName>
    <definedName name="BKFA" localSheetId="37">#REF!</definedName>
    <definedName name="BKFA" localSheetId="38">#REF!</definedName>
    <definedName name="BKFA" localSheetId="47">#REF!</definedName>
    <definedName name="BKFA" localSheetId="81">#REF!</definedName>
    <definedName name="BKFA" localSheetId="36">#REF!</definedName>
    <definedName name="BKFA" localSheetId="1">#REF!</definedName>
    <definedName name="BKFA" localSheetId="27">#REF!</definedName>
    <definedName name="BKFA" localSheetId="29">#REF!</definedName>
    <definedName name="BKFA" localSheetId="34">#REF!</definedName>
    <definedName name="BKFA" localSheetId="39">#REF!</definedName>
    <definedName name="BKFA" localSheetId="40">#REF!</definedName>
    <definedName name="BKFA" localSheetId="44">#REF!</definedName>
    <definedName name="BKFA" localSheetId="48">#REF!</definedName>
    <definedName name="BKFA" localSheetId="49">#REF!</definedName>
    <definedName name="BKFA" localSheetId="50">#REF!</definedName>
    <definedName name="BKFA" localSheetId="69">#REF!</definedName>
    <definedName name="BKFA" localSheetId="70">#REF!</definedName>
    <definedName name="BKFA" localSheetId="82">#REF!</definedName>
    <definedName name="BKFA" localSheetId="83">#REF!</definedName>
    <definedName name="BKFA" localSheetId="84">#REF!</definedName>
    <definedName name="BKFA" localSheetId="22">#REF!</definedName>
    <definedName name="BKFA" localSheetId="23">#REF!</definedName>
    <definedName name="BKFA">#REF!</definedName>
    <definedName name="BKFBA" localSheetId="86">#REF!</definedName>
    <definedName name="BKFBA" localSheetId="87">#REF!</definedName>
    <definedName name="BKFBA" localSheetId="88">#REF!</definedName>
    <definedName name="BKFBA" localSheetId="89">#REF!</definedName>
    <definedName name="BKFBA" localSheetId="91">#REF!</definedName>
    <definedName name="BKFBA" localSheetId="92">#REF!</definedName>
    <definedName name="BKFBA" localSheetId="93">#REF!</definedName>
    <definedName name="BKFBA" localSheetId="15">#REF!</definedName>
    <definedName name="BKFBA" localSheetId="16">#REF!</definedName>
    <definedName name="BKFBA" localSheetId="17">#REF!</definedName>
    <definedName name="BKFBA" localSheetId="47">#REF!</definedName>
    <definedName name="BKFBA" localSheetId="81">#REF!</definedName>
    <definedName name="BKFBA" localSheetId="36">#REF!</definedName>
    <definedName name="BKFBA" localSheetId="1">#REF!</definedName>
    <definedName name="BKFBA" localSheetId="34">#REF!</definedName>
    <definedName name="BKFBA" localSheetId="48">#REF!</definedName>
    <definedName name="BKFBA" localSheetId="49">#REF!</definedName>
    <definedName name="BKFBA" localSheetId="50">#REF!</definedName>
    <definedName name="BKFBA" localSheetId="82">#REF!</definedName>
    <definedName name="BKFBA" localSheetId="83">#REF!</definedName>
    <definedName name="BKFBA" localSheetId="22">#REF!</definedName>
    <definedName name="BKFBA" localSheetId="23">#REF!</definedName>
    <definedName name="BKFBA">#REF!</definedName>
    <definedName name="BKFBI" localSheetId="86">#REF!</definedName>
    <definedName name="BKFBI" localSheetId="87">#REF!</definedName>
    <definedName name="BKFBI" localSheetId="88">#REF!</definedName>
    <definedName name="BKFBI" localSheetId="89">#REF!</definedName>
    <definedName name="BKFBI" localSheetId="91">#REF!</definedName>
    <definedName name="BKFBI" localSheetId="92">#REF!</definedName>
    <definedName name="BKFBI" localSheetId="93">#REF!</definedName>
    <definedName name="BKFBI" localSheetId="15">#REF!</definedName>
    <definedName name="BKFBI" localSheetId="16">#REF!</definedName>
    <definedName name="BKFBI" localSheetId="17">#REF!</definedName>
    <definedName name="BKFBI" localSheetId="47">#REF!</definedName>
    <definedName name="BKFBI" localSheetId="81">#REF!</definedName>
    <definedName name="BKFBI" localSheetId="36">#REF!</definedName>
    <definedName name="BKFBI" localSheetId="1">#REF!</definedName>
    <definedName name="BKFBI" localSheetId="34">#REF!</definedName>
    <definedName name="BKFBI" localSheetId="48">#REF!</definedName>
    <definedName name="BKFBI" localSheetId="49">#REF!</definedName>
    <definedName name="BKFBI" localSheetId="50">#REF!</definedName>
    <definedName name="BKFBI" localSheetId="82">#REF!</definedName>
    <definedName name="BKFBI" localSheetId="83">#REF!</definedName>
    <definedName name="BKFBI" localSheetId="22">#REF!</definedName>
    <definedName name="BKFBI" localSheetId="23">#REF!</definedName>
    <definedName name="BKFBI">#REF!</definedName>
    <definedName name="BKFMU" localSheetId="86">#REF!</definedName>
    <definedName name="BKFMU" localSheetId="87">#REF!</definedName>
    <definedName name="BKFMU" localSheetId="88">#REF!</definedName>
    <definedName name="BKFMU" localSheetId="89">#REF!</definedName>
    <definedName name="BKFMU" localSheetId="91">#REF!</definedName>
    <definedName name="BKFMU" localSheetId="92">#REF!</definedName>
    <definedName name="BKFMU" localSheetId="93">#REF!</definedName>
    <definedName name="BKFMU" localSheetId="15">#REF!</definedName>
    <definedName name="BKFMU" localSheetId="17">#REF!</definedName>
    <definedName name="BKFMU" localSheetId="47">#REF!</definedName>
    <definedName name="BKFMU" localSheetId="81">#REF!</definedName>
    <definedName name="BKFMU" localSheetId="36">#REF!</definedName>
    <definedName name="BKFMU" localSheetId="1">#REF!</definedName>
    <definedName name="BKFMU" localSheetId="34">#REF!</definedName>
    <definedName name="BKFMU" localSheetId="48">#REF!</definedName>
    <definedName name="BKFMU" localSheetId="49">#REF!</definedName>
    <definedName name="BKFMU" localSheetId="50">#REF!</definedName>
    <definedName name="BKFMU" localSheetId="82">#REF!</definedName>
    <definedName name="BKFMU" localSheetId="83">#REF!</definedName>
    <definedName name="BKFMU" localSheetId="22">#REF!</definedName>
    <definedName name="BKFMU" localSheetId="23">#REF!</definedName>
    <definedName name="BKFMU">#REF!</definedName>
    <definedName name="BKO" localSheetId="86">#REF!</definedName>
    <definedName name="BKO" localSheetId="87">#REF!</definedName>
    <definedName name="BKO" localSheetId="88">#REF!</definedName>
    <definedName name="BKO" localSheetId="89">#REF!</definedName>
    <definedName name="BKO" localSheetId="91">#REF!</definedName>
    <definedName name="BKO" localSheetId="92">#REF!</definedName>
    <definedName name="BKO" localSheetId="93">#REF!</definedName>
    <definedName name="BKO" localSheetId="15">#REF!</definedName>
    <definedName name="BKO" localSheetId="16">#REF!</definedName>
    <definedName name="BKO" localSheetId="17">#REF!</definedName>
    <definedName name="BKO" localSheetId="25">#REF!</definedName>
    <definedName name="BKO" localSheetId="26">#REF!</definedName>
    <definedName name="BKO" localSheetId="28">#REF!</definedName>
    <definedName name="BKO" localSheetId="47">#REF!</definedName>
    <definedName name="BKO" localSheetId="81">#REF!</definedName>
    <definedName name="BKO" localSheetId="36">#REF!</definedName>
    <definedName name="BKO" localSheetId="1">#REF!</definedName>
    <definedName name="BKO" localSheetId="27">#REF!</definedName>
    <definedName name="BKO" localSheetId="29">#REF!</definedName>
    <definedName name="BKO" localSheetId="34">#REF!</definedName>
    <definedName name="BKO" localSheetId="39">#REF!</definedName>
    <definedName name="BKO" localSheetId="40">#REF!</definedName>
    <definedName name="BKO" localSheetId="48">#REF!</definedName>
    <definedName name="BKO" localSheetId="49">#REF!</definedName>
    <definedName name="BKO" localSheetId="50">#REF!</definedName>
    <definedName name="BKO" localSheetId="69">#REF!</definedName>
    <definedName name="BKO" localSheetId="70">#REF!</definedName>
    <definedName name="BKO" localSheetId="82">#REF!</definedName>
    <definedName name="BKO" localSheetId="83">#REF!</definedName>
    <definedName name="BKO" localSheetId="22">#REF!</definedName>
    <definedName name="BKO" localSheetId="23">#REF!</definedName>
    <definedName name="BKO">#REF!</definedName>
    <definedName name="bla" localSheetId="86" hidden="1">#REF!</definedName>
    <definedName name="bla" localSheetId="87" hidden="1">#REF!</definedName>
    <definedName name="bla" localSheetId="88" hidden="1">#REF!</definedName>
    <definedName name="bla" localSheetId="89" hidden="1">#REF!</definedName>
    <definedName name="bla" localSheetId="91" hidden="1">#REF!</definedName>
    <definedName name="bla" localSheetId="92" hidden="1">#REF!</definedName>
    <definedName name="bla" localSheetId="93" hidden="1">#REF!</definedName>
    <definedName name="bla" localSheetId="15" hidden="1">#REF!</definedName>
    <definedName name="bla" localSheetId="16" hidden="1">#REF!</definedName>
    <definedName name="bla" localSheetId="17" hidden="1">#REF!</definedName>
    <definedName name="bla" localSheetId="25" hidden="1">#REF!</definedName>
    <definedName name="bla" localSheetId="28" hidden="1">#REF!</definedName>
    <definedName name="bla" localSheetId="47" hidden="1">#REF!</definedName>
    <definedName name="bla" localSheetId="81" hidden="1">#REF!</definedName>
    <definedName name="bla" localSheetId="36" hidden="1">#REF!</definedName>
    <definedName name="bla" localSheetId="1" hidden="1">#REF!</definedName>
    <definedName name="bla" localSheetId="27" hidden="1">#REF!</definedName>
    <definedName name="bla" localSheetId="34" hidden="1">#REF!</definedName>
    <definedName name="bla" localSheetId="39" hidden="1">#REF!</definedName>
    <definedName name="bla" localSheetId="40" hidden="1">#REF!</definedName>
    <definedName name="bla" localSheetId="48" hidden="1">#REF!</definedName>
    <definedName name="bla" localSheetId="49" hidden="1">#REF!</definedName>
    <definedName name="bla" localSheetId="50" hidden="1">#REF!</definedName>
    <definedName name="bla" localSheetId="62" hidden="1">#REF!</definedName>
    <definedName name="bla" localSheetId="63" hidden="1">#REF!</definedName>
    <definedName name="bla" localSheetId="69" hidden="1">#REF!</definedName>
    <definedName name="bla" localSheetId="70" hidden="1">#REF!</definedName>
    <definedName name="bla" localSheetId="82" hidden="1">#REF!</definedName>
    <definedName name="bla" localSheetId="83" hidden="1">#REF!</definedName>
    <definedName name="bla" localSheetId="22" hidden="1">#REF!</definedName>
    <definedName name="bla" localSheetId="23" hidden="1">#REF!</definedName>
    <definedName name="bla" hidden="1">#REF!</definedName>
    <definedName name="bloco1" localSheetId="86">#REF!</definedName>
    <definedName name="bloco1" localSheetId="87">#REF!</definedName>
    <definedName name="bloco1" localSheetId="88">#REF!</definedName>
    <definedName name="bloco1" localSheetId="89">#REF!</definedName>
    <definedName name="bloco1" localSheetId="91">#REF!</definedName>
    <definedName name="bloco1" localSheetId="92">#REF!</definedName>
    <definedName name="bloco1" localSheetId="93">#REF!</definedName>
    <definedName name="bloco1" localSheetId="15">#REF!</definedName>
    <definedName name="bloco1" localSheetId="16">#REF!</definedName>
    <definedName name="bloco1" localSheetId="17">#REF!</definedName>
    <definedName name="bloco1" localSheetId="47">#REF!</definedName>
    <definedName name="bloco1" localSheetId="81">#REF!</definedName>
    <definedName name="bloco1" localSheetId="36">#REF!</definedName>
    <definedName name="bloco1" localSheetId="1">#REF!</definedName>
    <definedName name="bloco1" localSheetId="34">#REF!</definedName>
    <definedName name="bloco1" localSheetId="48">#REF!</definedName>
    <definedName name="bloco1" localSheetId="49">#REF!</definedName>
    <definedName name="bloco1" localSheetId="50">#REF!</definedName>
    <definedName name="bloco1" localSheetId="82">#REF!</definedName>
    <definedName name="bloco1" localSheetId="83">#REF!</definedName>
    <definedName name="bloco1" localSheetId="22">#REF!</definedName>
    <definedName name="bloco1" localSheetId="23">#REF!</definedName>
    <definedName name="bloco1">#REF!</definedName>
    <definedName name="BLOQUE1" localSheetId="15">#REF!</definedName>
    <definedName name="BLOQUE1" localSheetId="17">#REF!</definedName>
    <definedName name="BLOQUE1" localSheetId="47">#REF!</definedName>
    <definedName name="BLOQUE1" localSheetId="36">[83]RECIMP99!$A$1:$Q$74</definedName>
    <definedName name="BLOQUE1" localSheetId="1">[83]RECIMP99!$A$1:$Q$74</definedName>
    <definedName name="BLOQUE1" localSheetId="29">[83]RECIMP99!$A$1:$Q$74</definedName>
    <definedName name="BLOQUE1" localSheetId="48">#REF!</definedName>
    <definedName name="BLOQUE1" localSheetId="49">#REF!</definedName>
    <definedName name="BLOQUE1" localSheetId="50">#REF!</definedName>
    <definedName name="BLOQUE1" localSheetId="84">[83]RECIMP99!$A$1:$Q$74</definedName>
    <definedName name="BLOQUE1" localSheetId="22">#REF!</definedName>
    <definedName name="BLOQUE1" localSheetId="23">[83]RECIMP99!$A$1:$Q$74</definedName>
    <definedName name="BLOQUE1">#REF!</definedName>
    <definedName name="BLOQUE2" localSheetId="15">#REF!</definedName>
    <definedName name="BLOQUE2" localSheetId="17">#REF!</definedName>
    <definedName name="BLOQUE2" localSheetId="47">#REF!</definedName>
    <definedName name="BLOQUE2" localSheetId="36">[83]RECIMP2000!$A$1:$Q$74</definedName>
    <definedName name="BLOQUE2" localSheetId="1">[83]RECIMP2000!$A$1:$Q$74</definedName>
    <definedName name="BLOQUE2" localSheetId="29">[83]RECIMP2000!$A$1:$Q$74</definedName>
    <definedName name="BLOQUE2" localSheetId="48">#REF!</definedName>
    <definedName name="BLOQUE2" localSheetId="49">#REF!</definedName>
    <definedName name="BLOQUE2" localSheetId="50">#REF!</definedName>
    <definedName name="BLOQUE2" localSheetId="84">[83]RECIMP2000!$A$1:$Q$74</definedName>
    <definedName name="BLOQUE2" localSheetId="22">#REF!</definedName>
    <definedName name="BLOQUE2" localSheetId="23">[83]RECIMP2000!$A$1:$Q$74</definedName>
    <definedName name="BLOQUE2">#REF!</definedName>
    <definedName name="BLOQUE3" localSheetId="15">#REF!</definedName>
    <definedName name="BLOQUE3" localSheetId="17">#REF!</definedName>
    <definedName name="BLOQUE3" localSheetId="47">#REF!</definedName>
    <definedName name="BLOQUE3" localSheetId="36">[83]RECIMP99!$A$274:$Q$274</definedName>
    <definedName name="BLOQUE3" localSheetId="1">[83]RECIMP99!$A$274:$Q$274</definedName>
    <definedName name="BLOQUE3" localSheetId="29">[83]RECIMP99!$A$274:$Q$274</definedName>
    <definedName name="BLOQUE3" localSheetId="48">#REF!</definedName>
    <definedName name="BLOQUE3" localSheetId="49">#REF!</definedName>
    <definedName name="BLOQUE3" localSheetId="50">#REF!</definedName>
    <definedName name="BLOQUE3" localSheetId="84">[83]RECIMP99!$A$274:$Q$274</definedName>
    <definedName name="BLOQUE3" localSheetId="22">#REF!</definedName>
    <definedName name="BLOQUE3" localSheetId="23">[83]RECIMP99!$A$274:$Q$274</definedName>
    <definedName name="BLOQUE3">#REF!</definedName>
    <definedName name="BLOQUE4" localSheetId="15">#REF!</definedName>
    <definedName name="BLOQUE4" localSheetId="17">#REF!</definedName>
    <definedName name="BLOQUE4" localSheetId="47">#REF!</definedName>
    <definedName name="BLOQUE4" localSheetId="36">[83]RECIMP2000real!$A$1:$Q$74</definedName>
    <definedName name="BLOQUE4" localSheetId="1">[83]RECIMP2000real!$A$1:$Q$74</definedName>
    <definedName name="BLOQUE4" localSheetId="29">[83]RECIMP2000real!$A$1:$Q$74</definedName>
    <definedName name="BLOQUE4" localSheetId="48">#REF!</definedName>
    <definedName name="BLOQUE4" localSheetId="49">#REF!</definedName>
    <definedName name="BLOQUE4" localSheetId="50">#REF!</definedName>
    <definedName name="BLOQUE4" localSheetId="84">[83]RECIMP2000real!$A$1:$Q$74</definedName>
    <definedName name="BLOQUE4" localSheetId="22">#REF!</definedName>
    <definedName name="BLOQUE4" localSheetId="23">[83]RECIMP2000real!$A$1:$Q$74</definedName>
    <definedName name="BLOQUE4">#REF!</definedName>
    <definedName name="BLOQUE5" localSheetId="15">#REF!</definedName>
    <definedName name="BLOQUE5" localSheetId="17">#REF!</definedName>
    <definedName name="BLOQUE5" localSheetId="47">#REF!</definedName>
    <definedName name="BLOQUE5" localSheetId="36">[83]RECIMP99!$V$1:$AK$74</definedName>
    <definedName name="BLOQUE5" localSheetId="1">[83]RECIMP99!$V$1:$AK$74</definedName>
    <definedName name="BLOQUE5" localSheetId="29">[83]RECIMP99!$V$1:$AK$74</definedName>
    <definedName name="BLOQUE5" localSheetId="48">#REF!</definedName>
    <definedName name="BLOQUE5" localSheetId="49">#REF!</definedName>
    <definedName name="BLOQUE5" localSheetId="50">#REF!</definedName>
    <definedName name="BLOQUE5" localSheetId="84">[83]RECIMP99!$V$1:$AK$74</definedName>
    <definedName name="BLOQUE5" localSheetId="22">#REF!</definedName>
    <definedName name="BLOQUE5" localSheetId="23">[83]RECIMP99!$V$1:$AK$74</definedName>
    <definedName name="BLOQUE5">#REF!</definedName>
    <definedName name="BLOQUE6" localSheetId="15">#REF!</definedName>
    <definedName name="BLOQUE6" localSheetId="17">#REF!</definedName>
    <definedName name="BLOQUE6" localSheetId="47">#REF!</definedName>
    <definedName name="BLOQUE6" localSheetId="36">[83]RECIMP2000!$W$1:$AJ$75</definedName>
    <definedName name="BLOQUE6" localSheetId="1">[83]RECIMP2000!$W$1:$AJ$75</definedName>
    <definedName name="BLOQUE6" localSheetId="29">[83]RECIMP2000!$W$1:$AJ$75</definedName>
    <definedName name="BLOQUE6" localSheetId="48">#REF!</definedName>
    <definedName name="BLOQUE6" localSheetId="49">#REF!</definedName>
    <definedName name="BLOQUE6" localSheetId="50">#REF!</definedName>
    <definedName name="BLOQUE6" localSheetId="84">[83]RECIMP2000!$W$1:$AJ$75</definedName>
    <definedName name="BLOQUE6" localSheetId="22">#REF!</definedName>
    <definedName name="BLOQUE6" localSheetId="23">[83]RECIMP2000!$W$1:$AJ$75</definedName>
    <definedName name="BLOQUE6">#REF!</definedName>
    <definedName name="BLOQUE7" localSheetId="15">#REF!</definedName>
    <definedName name="BLOQUE7" localSheetId="17">#REF!</definedName>
    <definedName name="BLOQUE7" localSheetId="47">#REF!</definedName>
    <definedName name="BLOQUE7" localSheetId="36">[83]RECIMP99!$V$274:$AK$274</definedName>
    <definedName name="BLOQUE7" localSheetId="1">[83]RECIMP99!$V$274:$AK$274</definedName>
    <definedName name="BLOQUE7" localSheetId="29">[83]RECIMP99!$V$274:$AK$274</definedName>
    <definedName name="BLOQUE7" localSheetId="48">#REF!</definedName>
    <definedName name="BLOQUE7" localSheetId="49">#REF!</definedName>
    <definedName name="BLOQUE7" localSheetId="50">#REF!</definedName>
    <definedName name="BLOQUE7" localSheetId="84">[83]RECIMP99!$V$274:$AK$274</definedName>
    <definedName name="BLOQUE7" localSheetId="22">#REF!</definedName>
    <definedName name="BLOQUE7" localSheetId="23">[83]RECIMP99!$V$274:$AK$274</definedName>
    <definedName name="BLOQUE7">#REF!</definedName>
    <definedName name="BLOQUE8" localSheetId="15">#REF!</definedName>
    <definedName name="BLOQUE8" localSheetId="17">#REF!</definedName>
    <definedName name="BLOQUE8" localSheetId="47">#REF!</definedName>
    <definedName name="BLOQUE8" localSheetId="36">[83]RECIMP2000real!$V$1:$AK$74</definedName>
    <definedName name="BLOQUE8" localSheetId="1">[83]RECIMP2000real!$V$1:$AK$74</definedName>
    <definedName name="BLOQUE8" localSheetId="29">[83]RECIMP2000real!$V$1:$AK$74</definedName>
    <definedName name="BLOQUE8" localSheetId="48">#REF!</definedName>
    <definedName name="BLOQUE8" localSheetId="49">#REF!</definedName>
    <definedName name="BLOQUE8" localSheetId="50">#REF!</definedName>
    <definedName name="BLOQUE8" localSheetId="84">[83]RECIMP2000real!$V$1:$AK$74</definedName>
    <definedName name="BLOQUE8" localSheetId="22">#REF!</definedName>
    <definedName name="BLOQUE8" localSheetId="23">[83]RECIMP2000real!$V$1:$AK$74</definedName>
    <definedName name="BLOQUE8">#REF!</definedName>
    <definedName name="BLPH1" localSheetId="15" hidden="1">#REF!</definedName>
    <definedName name="BLPH1" localSheetId="16" hidden="1">#REF!</definedName>
    <definedName name="BLPH1" localSheetId="17" hidden="1">#REF!</definedName>
    <definedName name="BLPH1" localSheetId="28" hidden="1">#REF!</definedName>
    <definedName name="BLPH1" localSheetId="47" hidden="1">#REF!</definedName>
    <definedName name="BLPH1" localSheetId="36" hidden="1">'[84]Ex rate bloom'!$A$4</definedName>
    <definedName name="BLPH1" localSheetId="1" hidden="1">'[84]Ex rate bloom'!$A$4</definedName>
    <definedName name="BLPH1" localSheetId="27" hidden="1">#REF!</definedName>
    <definedName name="BLPH1" localSheetId="29" hidden="1">'[84]Ex rate bloom'!$A$4</definedName>
    <definedName name="BLPH1" localSheetId="48" hidden="1">#REF!</definedName>
    <definedName name="BLPH1" localSheetId="49" hidden="1">#REF!</definedName>
    <definedName name="BLPH1" localSheetId="50" hidden="1">#REF!</definedName>
    <definedName name="BLPH1" localSheetId="69" hidden="1">#REF!</definedName>
    <definedName name="BLPH1" localSheetId="84" hidden="1">'[84]Ex rate bloom'!$A$4</definedName>
    <definedName name="BLPH1" localSheetId="22" hidden="1">#REF!</definedName>
    <definedName name="BLPH1" localSheetId="23" hidden="1">'[84]Ex rate bloom'!$A$4</definedName>
    <definedName name="BLPH1" hidden="1">#REF!</definedName>
    <definedName name="BLPH2" localSheetId="15" hidden="1">#REF!</definedName>
    <definedName name="BLPH2" localSheetId="16" hidden="1">#REF!</definedName>
    <definedName name="BLPH2" localSheetId="17" hidden="1">#REF!</definedName>
    <definedName name="BLPH2" localSheetId="28" hidden="1">#REF!</definedName>
    <definedName name="BLPH2" localSheetId="47" hidden="1">#REF!</definedName>
    <definedName name="BLPH2" localSheetId="36" hidden="1">'[84]Ex rate bloom'!$D$4</definedName>
    <definedName name="BLPH2" localSheetId="1" hidden="1">'[84]Ex rate bloom'!$D$4</definedName>
    <definedName name="BLPH2" localSheetId="27" hidden="1">#REF!</definedName>
    <definedName name="BLPH2" localSheetId="29" hidden="1">'[84]Ex rate bloom'!$D$4</definedName>
    <definedName name="BLPH2" localSheetId="48" hidden="1">#REF!</definedName>
    <definedName name="BLPH2" localSheetId="49" hidden="1">#REF!</definedName>
    <definedName name="BLPH2" localSheetId="50" hidden="1">#REF!</definedName>
    <definedName name="BLPH2" localSheetId="69" hidden="1">#REF!</definedName>
    <definedName name="BLPH2" localSheetId="84" hidden="1">'[84]Ex rate bloom'!$D$4</definedName>
    <definedName name="BLPH2" localSheetId="22" hidden="1">#REF!</definedName>
    <definedName name="BLPH2" localSheetId="23" hidden="1">'[84]Ex rate bloom'!$D$4</definedName>
    <definedName name="BLPH2" hidden="1">#REF!</definedName>
    <definedName name="BLPH3" localSheetId="15" hidden="1">#REF!</definedName>
    <definedName name="BLPH3" localSheetId="16" hidden="1">#REF!</definedName>
    <definedName name="BLPH3" localSheetId="17" hidden="1">#REF!</definedName>
    <definedName name="BLPH3" localSheetId="28" hidden="1">#REF!</definedName>
    <definedName name="BLPH3" localSheetId="47" hidden="1">#REF!</definedName>
    <definedName name="BLPH3" localSheetId="36" hidden="1">'[84]Ex rate bloom'!$G$4</definedName>
    <definedName name="BLPH3" localSheetId="1" hidden="1">'[84]Ex rate bloom'!$G$4</definedName>
    <definedName name="BLPH3" localSheetId="27" hidden="1">#REF!</definedName>
    <definedName name="BLPH3" localSheetId="29" hidden="1">'[84]Ex rate bloom'!$G$4</definedName>
    <definedName name="BLPH3" localSheetId="48" hidden="1">#REF!</definedName>
    <definedName name="BLPH3" localSheetId="49" hidden="1">#REF!</definedName>
    <definedName name="BLPH3" localSheetId="50" hidden="1">#REF!</definedName>
    <definedName name="BLPH3" localSheetId="69" hidden="1">#REF!</definedName>
    <definedName name="BLPH3" localSheetId="84" hidden="1">'[84]Ex rate bloom'!$G$4</definedName>
    <definedName name="BLPH3" localSheetId="22" hidden="1">#REF!</definedName>
    <definedName name="BLPH3" localSheetId="23" hidden="1">'[84]Ex rate bloom'!$G$4</definedName>
    <definedName name="BLPH3" hidden="1">#REF!</definedName>
    <definedName name="BLPH4" localSheetId="15" hidden="1">#REF!</definedName>
    <definedName name="BLPH4" localSheetId="16" hidden="1">#REF!</definedName>
    <definedName name="BLPH4" localSheetId="17" hidden="1">#REF!</definedName>
    <definedName name="BLPH4" localSheetId="28" hidden="1">#REF!</definedName>
    <definedName name="BLPH4" localSheetId="47" hidden="1">#REF!</definedName>
    <definedName name="BLPH4" localSheetId="36" hidden="1">'[84]Ex rate bloom'!$J$4</definedName>
    <definedName name="BLPH4" localSheetId="1" hidden="1">'[84]Ex rate bloom'!$J$4</definedName>
    <definedName name="BLPH4" localSheetId="27" hidden="1">#REF!</definedName>
    <definedName name="BLPH4" localSheetId="29" hidden="1">'[84]Ex rate bloom'!$J$4</definedName>
    <definedName name="BLPH4" localSheetId="48" hidden="1">#REF!</definedName>
    <definedName name="BLPH4" localSheetId="49" hidden="1">#REF!</definedName>
    <definedName name="BLPH4" localSheetId="50" hidden="1">#REF!</definedName>
    <definedName name="BLPH4" localSheetId="69" hidden="1">#REF!</definedName>
    <definedName name="BLPH4" localSheetId="84" hidden="1">'[84]Ex rate bloom'!$J$4</definedName>
    <definedName name="BLPH4" localSheetId="22" hidden="1">#REF!</definedName>
    <definedName name="BLPH4" localSheetId="23" hidden="1">'[84]Ex rate bloom'!$J$4</definedName>
    <definedName name="BLPH4" hidden="1">#REF!</definedName>
    <definedName name="BLPH5" localSheetId="15" hidden="1">#REF!</definedName>
    <definedName name="BLPH5" localSheetId="16" hidden="1">#REF!</definedName>
    <definedName name="BLPH5" localSheetId="17" hidden="1">#REF!</definedName>
    <definedName name="BLPH5" localSheetId="28" hidden="1">#REF!</definedName>
    <definedName name="BLPH5" localSheetId="47" hidden="1">#REF!</definedName>
    <definedName name="BLPH5" localSheetId="36" hidden="1">'[84]Ex rate bloom'!$M$4</definedName>
    <definedName name="BLPH5" localSheetId="1" hidden="1">'[84]Ex rate bloom'!$M$4</definedName>
    <definedName name="BLPH5" localSheetId="27" hidden="1">#REF!</definedName>
    <definedName name="BLPH5" localSheetId="29" hidden="1">'[84]Ex rate bloom'!$M$4</definedName>
    <definedName name="BLPH5" localSheetId="48" hidden="1">#REF!</definedName>
    <definedName name="BLPH5" localSheetId="49" hidden="1">#REF!</definedName>
    <definedName name="BLPH5" localSheetId="50" hidden="1">#REF!</definedName>
    <definedName name="BLPH5" localSheetId="69" hidden="1">#REF!</definedName>
    <definedName name="BLPH5" localSheetId="84" hidden="1">'[84]Ex rate bloom'!$M$4</definedName>
    <definedName name="BLPH5" localSheetId="22" hidden="1">#REF!</definedName>
    <definedName name="BLPH5" localSheetId="23" hidden="1">'[84]Ex rate bloom'!$M$4</definedName>
    <definedName name="BLPH5" hidden="1">#REF!</definedName>
    <definedName name="BLPH6" localSheetId="15" hidden="1">#REF!</definedName>
    <definedName name="BLPH6" localSheetId="16" hidden="1">#REF!</definedName>
    <definedName name="BLPH6" localSheetId="17" hidden="1">#REF!</definedName>
    <definedName name="BLPH6" localSheetId="28" hidden="1">#REF!</definedName>
    <definedName name="BLPH6" localSheetId="47" hidden="1">#REF!</definedName>
    <definedName name="BLPH6" localSheetId="36" hidden="1">'[84]Ex rate bloom'!$P$4</definedName>
    <definedName name="BLPH6" localSheetId="1" hidden="1">'[84]Ex rate bloom'!$P$4</definedName>
    <definedName name="BLPH6" localSheetId="27" hidden="1">#REF!</definedName>
    <definedName name="BLPH6" localSheetId="29" hidden="1">'[84]Ex rate bloom'!$P$4</definedName>
    <definedName name="BLPH6" localSheetId="48" hidden="1">#REF!</definedName>
    <definedName name="BLPH6" localSheetId="49" hidden="1">#REF!</definedName>
    <definedName name="BLPH6" localSheetId="50" hidden="1">#REF!</definedName>
    <definedName name="BLPH6" localSheetId="69" hidden="1">#REF!</definedName>
    <definedName name="BLPH6" localSheetId="84" hidden="1">'[84]Ex rate bloom'!$P$4</definedName>
    <definedName name="BLPH6" localSheetId="22" hidden="1">#REF!</definedName>
    <definedName name="BLPH6" localSheetId="23" hidden="1">'[84]Ex rate bloom'!$P$4</definedName>
    <definedName name="BLPH6" hidden="1">#REF!</definedName>
    <definedName name="BLPH7" localSheetId="15" hidden="1">#REF!</definedName>
    <definedName name="BLPH7" localSheetId="16" hidden="1">#REF!</definedName>
    <definedName name="BLPH7" localSheetId="17" hidden="1">#REF!</definedName>
    <definedName name="BLPH7" localSheetId="28" hidden="1">#REF!</definedName>
    <definedName name="BLPH7" localSheetId="47" hidden="1">#REF!</definedName>
    <definedName name="BLPH7" localSheetId="36" hidden="1">'[84]Ex rate bloom'!$S$4</definedName>
    <definedName name="BLPH7" localSheetId="1" hidden="1">'[84]Ex rate bloom'!$S$4</definedName>
    <definedName name="BLPH7" localSheetId="27" hidden="1">#REF!</definedName>
    <definedName name="BLPH7" localSheetId="29" hidden="1">'[84]Ex rate bloom'!$S$4</definedName>
    <definedName name="BLPH7" localSheetId="48" hidden="1">#REF!</definedName>
    <definedName name="BLPH7" localSheetId="49" hidden="1">#REF!</definedName>
    <definedName name="BLPH7" localSheetId="50" hidden="1">#REF!</definedName>
    <definedName name="BLPH7" localSheetId="69" hidden="1">#REF!</definedName>
    <definedName name="BLPH7" localSheetId="84" hidden="1">'[84]Ex rate bloom'!$S$4</definedName>
    <definedName name="BLPH7" localSheetId="22" hidden="1">#REF!</definedName>
    <definedName name="BLPH7" localSheetId="23" hidden="1">'[84]Ex rate bloom'!$S$4</definedName>
    <definedName name="BLPH7" hidden="1">#REF!</definedName>
    <definedName name="BLPH8" localSheetId="15" hidden="1">#REF!</definedName>
    <definedName name="BLPH8" localSheetId="16" hidden="1">#REF!</definedName>
    <definedName name="BLPH8" localSheetId="17" hidden="1">#REF!</definedName>
    <definedName name="BLPH8" localSheetId="28" hidden="1">#REF!</definedName>
    <definedName name="BLPH8" localSheetId="47" hidden="1">#REF!</definedName>
    <definedName name="BLPH8" localSheetId="36" hidden="1">'[84]Ex rate bloom'!$V$4</definedName>
    <definedName name="BLPH8" localSheetId="1" hidden="1">'[84]Ex rate bloom'!$V$4</definedName>
    <definedName name="BLPH8" localSheetId="27" hidden="1">#REF!</definedName>
    <definedName name="BLPH8" localSheetId="29" hidden="1">'[84]Ex rate bloom'!$V$4</definedName>
    <definedName name="BLPH8" localSheetId="48" hidden="1">#REF!</definedName>
    <definedName name="BLPH8" localSheetId="49" hidden="1">#REF!</definedName>
    <definedName name="BLPH8" localSheetId="50" hidden="1">#REF!</definedName>
    <definedName name="BLPH8" localSheetId="69" hidden="1">#REF!</definedName>
    <definedName name="BLPH8" localSheetId="84" hidden="1">'[84]Ex rate bloom'!$V$4</definedName>
    <definedName name="BLPH8" localSheetId="22" hidden="1">#REF!</definedName>
    <definedName name="BLPH8" localSheetId="23" hidden="1">'[84]Ex rate bloom'!$V$4</definedName>
    <definedName name="BLPH8" hidden="1">#REF!</definedName>
    <definedName name="BM" localSheetId="86">#REF!</definedName>
    <definedName name="BM" localSheetId="87">#REF!</definedName>
    <definedName name="BM" localSheetId="88">#REF!</definedName>
    <definedName name="BM" localSheetId="89">#REF!</definedName>
    <definedName name="BM" localSheetId="91">#REF!</definedName>
    <definedName name="BM" localSheetId="92">#REF!</definedName>
    <definedName name="BM" localSheetId="93">#REF!</definedName>
    <definedName name="BM" localSheetId="15">#REF!</definedName>
    <definedName name="BM" localSheetId="16">#REF!</definedName>
    <definedName name="BM" localSheetId="17">#REF!</definedName>
    <definedName name="BM" localSheetId="25">#REF!</definedName>
    <definedName name="BM" localSheetId="26">#REF!</definedName>
    <definedName name="BM" localSheetId="28">#REF!</definedName>
    <definedName name="BM" localSheetId="33">#REF!</definedName>
    <definedName name="BM" localSheetId="37">#REF!</definedName>
    <definedName name="BM" localSheetId="38">#REF!</definedName>
    <definedName name="BM" localSheetId="47">#REF!</definedName>
    <definedName name="BM" localSheetId="81">#REF!</definedName>
    <definedName name="BM" localSheetId="36">#REF!</definedName>
    <definedName name="BM" localSheetId="1">#REF!</definedName>
    <definedName name="BM" localSheetId="27">#REF!</definedName>
    <definedName name="BM" localSheetId="29">#REF!</definedName>
    <definedName name="BM" localSheetId="34">#REF!</definedName>
    <definedName name="BM" localSheetId="39">#REF!</definedName>
    <definedName name="BM" localSheetId="40">#REF!</definedName>
    <definedName name="BM" localSheetId="44">#REF!</definedName>
    <definedName name="BM" localSheetId="48">#REF!</definedName>
    <definedName name="BM" localSheetId="49">#REF!</definedName>
    <definedName name="BM" localSheetId="50">#REF!</definedName>
    <definedName name="BM" localSheetId="69">#REF!</definedName>
    <definedName name="BM" localSheetId="70">#REF!</definedName>
    <definedName name="BM" localSheetId="82">#REF!</definedName>
    <definedName name="BM" localSheetId="83">#REF!</definedName>
    <definedName name="BM" localSheetId="84">#REF!</definedName>
    <definedName name="BM" localSheetId="22">#REF!</definedName>
    <definedName name="BM" localSheetId="23">#REF!</definedName>
    <definedName name="BM">#REF!</definedName>
    <definedName name="BMG" localSheetId="15">#REF!</definedName>
    <definedName name="BMG" localSheetId="16">#REF!</definedName>
    <definedName name="BMG" localSheetId="17">#REF!</definedName>
    <definedName name="BMG" localSheetId="28">#REF!</definedName>
    <definedName name="BMG" localSheetId="47">#REF!</definedName>
    <definedName name="BMG" localSheetId="36">[85]Q6!$E$28:$AH$28</definedName>
    <definedName name="BMG" localSheetId="1">[85]Q6!$E$28:$AH$28</definedName>
    <definedName name="BMG" localSheetId="27">#REF!</definedName>
    <definedName name="BMG" localSheetId="29">[85]Q6!$E$28:$AH$28</definedName>
    <definedName name="BMG" localSheetId="30">[85]Q6!$E$28:$AH$28</definedName>
    <definedName name="BMG" localSheetId="31">[85]Q6!$E$28:$AH$28</definedName>
    <definedName name="BMG" localSheetId="32">[85]Q6!$E$28:$AH$28</definedName>
    <definedName name="BMG" localSheetId="48">#REF!</definedName>
    <definedName name="BMG" localSheetId="49">#REF!</definedName>
    <definedName name="BMG" localSheetId="50">#REF!</definedName>
    <definedName name="BMG" localSheetId="69">#REF!</definedName>
    <definedName name="BMG" localSheetId="84">[85]Q6!$E$28:$AH$28</definedName>
    <definedName name="BMG" localSheetId="22">#REF!</definedName>
    <definedName name="BMG" localSheetId="23">[85]Q6!$E$28:$AH$28</definedName>
    <definedName name="BMG">#REF!</definedName>
    <definedName name="BMI" localSheetId="86">#REF!</definedName>
    <definedName name="BMI" localSheetId="87">#REF!</definedName>
    <definedName name="BMI" localSheetId="88">#REF!</definedName>
    <definedName name="BMI" localSheetId="89">#REF!</definedName>
    <definedName name="BMI" localSheetId="91">#REF!</definedName>
    <definedName name="BMI" localSheetId="92">#REF!</definedName>
    <definedName name="BMI" localSheetId="93">#REF!</definedName>
    <definedName name="BMI" localSheetId="15">#REF!</definedName>
    <definedName name="BMI" localSheetId="16">#REF!</definedName>
    <definedName name="BMI" localSheetId="17">#REF!</definedName>
    <definedName name="BMI" localSheetId="33">#REF!</definedName>
    <definedName name="BMI" localSheetId="37">#REF!</definedName>
    <definedName name="BMI" localSheetId="38">#REF!</definedName>
    <definedName name="BMI" localSheetId="47">#REF!</definedName>
    <definedName name="BMI" localSheetId="81">#REF!</definedName>
    <definedName name="BMI" localSheetId="36">#REF!</definedName>
    <definedName name="BMI" localSheetId="1">#REF!</definedName>
    <definedName name="BMI" localSheetId="34">#REF!</definedName>
    <definedName name="BMI" localSheetId="39">#REF!</definedName>
    <definedName name="BMI" localSheetId="48">#REF!</definedName>
    <definedName name="BMI" localSheetId="49">#REF!</definedName>
    <definedName name="BMI" localSheetId="50">#REF!</definedName>
    <definedName name="BMI" localSheetId="70">#REF!</definedName>
    <definedName name="BMI" localSheetId="82">#REF!</definedName>
    <definedName name="BMI" localSheetId="83">#REF!</definedName>
    <definedName name="BMI" localSheetId="84">#REF!</definedName>
    <definedName name="BMI" localSheetId="22">#REF!</definedName>
    <definedName name="BMI" localSheetId="23">#REF!</definedName>
    <definedName name="BMI">#REF!</definedName>
    <definedName name="BMII" localSheetId="16">#REF!</definedName>
    <definedName name="BMII">#N/A</definedName>
    <definedName name="BMII_7" localSheetId="86">#REF!</definedName>
    <definedName name="BMII_7" localSheetId="87">#REF!</definedName>
    <definedName name="BMII_7" localSheetId="88">#REF!</definedName>
    <definedName name="BMII_7" localSheetId="89">#REF!</definedName>
    <definedName name="BMII_7" localSheetId="91">#REF!</definedName>
    <definedName name="BMII_7" localSheetId="92">#REF!</definedName>
    <definedName name="BMII_7" localSheetId="93">#REF!</definedName>
    <definedName name="BMII_7" localSheetId="15">#REF!</definedName>
    <definedName name="BMII_7" localSheetId="16">#REF!</definedName>
    <definedName name="BMII_7" localSheetId="17">#REF!</definedName>
    <definedName name="BMII_7" localSheetId="28">#REF!</definedName>
    <definedName name="BMII_7" localSheetId="33">#REF!</definedName>
    <definedName name="BMII_7" localSheetId="37">#REF!</definedName>
    <definedName name="BMII_7" localSheetId="38">#REF!</definedName>
    <definedName name="BMII_7" localSheetId="47">#REF!</definedName>
    <definedName name="BMII_7" localSheetId="81">#REF!</definedName>
    <definedName name="BMII_7" localSheetId="36">#REF!</definedName>
    <definedName name="BMII_7" localSheetId="1">#REF!</definedName>
    <definedName name="BMII_7" localSheetId="27">#REF!</definedName>
    <definedName name="BMII_7" localSheetId="29">#REF!</definedName>
    <definedName name="BMII_7" localSheetId="34">#REF!</definedName>
    <definedName name="BMII_7" localSheetId="39">#REF!</definedName>
    <definedName name="BMII_7" localSheetId="40">#REF!</definedName>
    <definedName name="BMII_7" localSheetId="48">#REF!</definedName>
    <definedName name="BMII_7" localSheetId="49">#REF!</definedName>
    <definedName name="BMII_7" localSheetId="50">#REF!</definedName>
    <definedName name="BMII_7" localSheetId="69">#REF!</definedName>
    <definedName name="BMII_7" localSheetId="82">#REF!</definedName>
    <definedName name="BMII_7" localSheetId="83">#REF!</definedName>
    <definedName name="BMII_7" localSheetId="84">#REF!</definedName>
    <definedName name="BMII_7" localSheetId="22">#REF!</definedName>
    <definedName name="BMII_7" localSheetId="23">#REF!</definedName>
    <definedName name="BMII_7">#REF!</definedName>
    <definedName name="BMII_G" localSheetId="86">#REF!</definedName>
    <definedName name="BMII_G" localSheetId="87">#REF!</definedName>
    <definedName name="BMII_G" localSheetId="88">#REF!</definedName>
    <definedName name="BMII_G" localSheetId="89">#REF!</definedName>
    <definedName name="BMII_G" localSheetId="91">#REF!</definedName>
    <definedName name="BMII_G" localSheetId="92">#REF!</definedName>
    <definedName name="BMII_G" localSheetId="93">#REF!</definedName>
    <definedName name="BMII_G" localSheetId="15">#REF!</definedName>
    <definedName name="BMII_G" localSheetId="16">#REF!</definedName>
    <definedName name="BMII_G" localSheetId="17">#REF!</definedName>
    <definedName name="BMII_G" localSheetId="47">#REF!</definedName>
    <definedName name="BMII_G" localSheetId="81">#REF!</definedName>
    <definedName name="BMII_G" localSheetId="36">#REF!</definedName>
    <definedName name="BMII_G" localSheetId="1">#REF!</definedName>
    <definedName name="BMII_G" localSheetId="34">#REF!</definedName>
    <definedName name="BMII_G" localSheetId="48">#REF!</definedName>
    <definedName name="BMII_G" localSheetId="49">#REF!</definedName>
    <definedName name="BMII_G" localSheetId="50">#REF!</definedName>
    <definedName name="BMII_G" localSheetId="82">#REF!</definedName>
    <definedName name="BMII_G" localSheetId="83">#REF!</definedName>
    <definedName name="BMII_G" localSheetId="22">#REF!</definedName>
    <definedName name="BMII_G" localSheetId="23">#REF!</definedName>
    <definedName name="BMII_G">#REF!</definedName>
    <definedName name="BMII_P" localSheetId="86">#REF!</definedName>
    <definedName name="BMII_P" localSheetId="87">#REF!</definedName>
    <definedName name="BMII_P" localSheetId="88">#REF!</definedName>
    <definedName name="BMII_P" localSheetId="89">#REF!</definedName>
    <definedName name="BMII_P" localSheetId="91">#REF!</definedName>
    <definedName name="BMII_P" localSheetId="92">#REF!</definedName>
    <definedName name="BMII_P" localSheetId="93">#REF!</definedName>
    <definedName name="BMII_P" localSheetId="15">#REF!</definedName>
    <definedName name="BMII_P" localSheetId="16">#REF!</definedName>
    <definedName name="BMII_P" localSheetId="17">#REF!</definedName>
    <definedName name="BMII_P" localSheetId="47">#REF!</definedName>
    <definedName name="BMII_P" localSheetId="81">#REF!</definedName>
    <definedName name="BMII_P" localSheetId="36">#REF!</definedName>
    <definedName name="BMII_P" localSheetId="1">#REF!</definedName>
    <definedName name="BMII_P" localSheetId="34">#REF!</definedName>
    <definedName name="BMII_P" localSheetId="48">#REF!</definedName>
    <definedName name="BMII_P" localSheetId="49">#REF!</definedName>
    <definedName name="BMII_P" localSheetId="50">#REF!</definedName>
    <definedName name="BMII_P" localSheetId="82">#REF!</definedName>
    <definedName name="BMII_P" localSheetId="83">#REF!</definedName>
    <definedName name="BMII_P" localSheetId="22">#REF!</definedName>
    <definedName name="BMII_P" localSheetId="23">#REF!</definedName>
    <definedName name="BMII_P">#REF!</definedName>
    <definedName name="BMIIB">#N/A</definedName>
    <definedName name="BMIIBA" localSheetId="86">#REF!</definedName>
    <definedName name="BMIIBA" localSheetId="87">#REF!</definedName>
    <definedName name="BMIIBA" localSheetId="88">#REF!</definedName>
    <definedName name="BMIIBA" localSheetId="89">#REF!</definedName>
    <definedName name="BMIIBA" localSheetId="91">#REF!</definedName>
    <definedName name="BMIIBA" localSheetId="92">#REF!</definedName>
    <definedName name="BMIIBA" localSheetId="93">#REF!</definedName>
    <definedName name="BMIIBA" localSheetId="15">#REF!</definedName>
    <definedName name="BMIIBA" localSheetId="17">#REF!</definedName>
    <definedName name="BMIIBA" localSheetId="33">#REF!</definedName>
    <definedName name="BMIIBA" localSheetId="37">#REF!</definedName>
    <definedName name="BMIIBA" localSheetId="38">#REF!</definedName>
    <definedName name="BMIIBA" localSheetId="47">#REF!</definedName>
    <definedName name="BMIIBA" localSheetId="81">#REF!</definedName>
    <definedName name="BMIIBA" localSheetId="36">#REF!</definedName>
    <definedName name="BMIIBA" localSheetId="1">#REF!</definedName>
    <definedName name="BMIIBA" localSheetId="29">#REF!</definedName>
    <definedName name="BMIIBA" localSheetId="34">#REF!</definedName>
    <definedName name="BMIIBA" localSheetId="48">#REF!</definedName>
    <definedName name="BMIIBA" localSheetId="49">#REF!</definedName>
    <definedName name="BMIIBA" localSheetId="50">#REF!</definedName>
    <definedName name="BMIIBA" localSheetId="82">#REF!</definedName>
    <definedName name="BMIIBA" localSheetId="83">#REF!</definedName>
    <definedName name="BMIIBA" localSheetId="84">#REF!</definedName>
    <definedName name="BMIIBA" localSheetId="22">#REF!</definedName>
    <definedName name="BMIIBA" localSheetId="23">#REF!</definedName>
    <definedName name="BMIIBA">#REF!</definedName>
    <definedName name="BMIIBI" localSheetId="86">#REF!</definedName>
    <definedName name="BMIIBI" localSheetId="87">#REF!</definedName>
    <definedName name="BMIIBI" localSheetId="88">#REF!</definedName>
    <definedName name="BMIIBI" localSheetId="89">#REF!</definedName>
    <definedName name="BMIIBI" localSheetId="91">#REF!</definedName>
    <definedName name="BMIIBI" localSheetId="92">#REF!</definedName>
    <definedName name="BMIIBI" localSheetId="93">#REF!</definedName>
    <definedName name="BMIIBI" localSheetId="15">#REF!</definedName>
    <definedName name="BMIIBI" localSheetId="17">#REF!</definedName>
    <definedName name="BMIIBI" localSheetId="47">#REF!</definedName>
    <definedName name="BMIIBI" localSheetId="81">#REF!</definedName>
    <definedName name="BMIIBI" localSheetId="36">#REF!</definedName>
    <definedName name="BMIIBI" localSheetId="1">#REF!</definedName>
    <definedName name="BMIIBI" localSheetId="29">#REF!</definedName>
    <definedName name="BMIIBI" localSheetId="34">#REF!</definedName>
    <definedName name="BMIIBI" localSheetId="48">#REF!</definedName>
    <definedName name="BMIIBI" localSheetId="49">#REF!</definedName>
    <definedName name="BMIIBI" localSheetId="50">#REF!</definedName>
    <definedName name="BMIIBI" localSheetId="82">#REF!</definedName>
    <definedName name="BMIIBI" localSheetId="83">#REF!</definedName>
    <definedName name="BMIIBI" localSheetId="22">#REF!</definedName>
    <definedName name="BMIIBI" localSheetId="23">#REF!</definedName>
    <definedName name="BMIIBI">#REF!</definedName>
    <definedName name="BMIIG">#N/A</definedName>
    <definedName name="BMIIMU" localSheetId="86">#REF!</definedName>
    <definedName name="BMIIMU" localSheetId="87">#REF!</definedName>
    <definedName name="BMIIMU" localSheetId="88">#REF!</definedName>
    <definedName name="BMIIMU" localSheetId="89">#REF!</definedName>
    <definedName name="BMIIMU" localSheetId="91">#REF!</definedName>
    <definedName name="BMIIMU" localSheetId="92">#REF!</definedName>
    <definedName name="BMIIMU" localSheetId="93">#REF!</definedName>
    <definedName name="BMIIMU" localSheetId="15">#REF!</definedName>
    <definedName name="BMIIMU" localSheetId="17">#REF!</definedName>
    <definedName name="BMIIMU" localSheetId="33">#REF!</definedName>
    <definedName name="BMIIMU" localSheetId="37">#REF!</definedName>
    <definedName name="BMIIMU" localSheetId="38">#REF!</definedName>
    <definedName name="BMIIMU" localSheetId="47">#REF!</definedName>
    <definedName name="BMIIMU" localSheetId="81">#REF!</definedName>
    <definedName name="BMIIMU" localSheetId="36">#REF!</definedName>
    <definedName name="BMIIMU" localSheetId="1">#REF!</definedName>
    <definedName name="BMIIMU" localSheetId="29">#REF!</definedName>
    <definedName name="BMIIMU" localSheetId="34">#REF!</definedName>
    <definedName name="BMIIMU" localSheetId="48">#REF!</definedName>
    <definedName name="BMIIMU" localSheetId="49">#REF!</definedName>
    <definedName name="BMIIMU" localSheetId="50">#REF!</definedName>
    <definedName name="BMIIMU" localSheetId="82">#REF!</definedName>
    <definedName name="BMIIMU" localSheetId="83">#REF!</definedName>
    <definedName name="BMIIMU" localSheetId="84">#REF!</definedName>
    <definedName name="BMIIMU" localSheetId="22">#REF!</definedName>
    <definedName name="BMIIMU" localSheetId="23">#REF!</definedName>
    <definedName name="BMIIMU">#REF!</definedName>
    <definedName name="BMS" localSheetId="86">#REF!</definedName>
    <definedName name="BMS" localSheetId="87">#REF!</definedName>
    <definedName name="BMS" localSheetId="88">#REF!</definedName>
    <definedName name="BMS" localSheetId="89">#REF!</definedName>
    <definedName name="BMS" localSheetId="91">#REF!</definedName>
    <definedName name="BMS" localSheetId="92">#REF!</definedName>
    <definedName name="BMS" localSheetId="93">#REF!</definedName>
    <definedName name="BMS" localSheetId="15">#REF!</definedName>
    <definedName name="BMS" localSheetId="16">#REF!</definedName>
    <definedName name="BMS" localSheetId="17">#REF!</definedName>
    <definedName name="BMS" localSheetId="28">#REF!</definedName>
    <definedName name="BMS" localSheetId="47">#REF!</definedName>
    <definedName name="BMS" localSheetId="81">#REF!</definedName>
    <definedName name="BMS" localSheetId="36">#REF!</definedName>
    <definedName name="BMS" localSheetId="1">#REF!</definedName>
    <definedName name="BMS" localSheetId="27">#REF!</definedName>
    <definedName name="BMS" localSheetId="34">#REF!</definedName>
    <definedName name="BMS" localSheetId="39">#REF!</definedName>
    <definedName name="BMS" localSheetId="40">#REF!</definedName>
    <definedName name="BMS" localSheetId="48">#REF!</definedName>
    <definedName name="BMS" localSheetId="49">#REF!</definedName>
    <definedName name="BMS" localSheetId="50">#REF!</definedName>
    <definedName name="BMS" localSheetId="69">#REF!</definedName>
    <definedName name="BMS" localSheetId="82">#REF!</definedName>
    <definedName name="BMS" localSheetId="83">#REF!</definedName>
    <definedName name="BMS" localSheetId="22">#REF!</definedName>
    <definedName name="BMS" localSheetId="23">#REF!</definedName>
    <definedName name="BMS">#REF!</definedName>
    <definedName name="BNEO" localSheetId="86">#REF!</definedName>
    <definedName name="BNEO" localSheetId="87">#REF!</definedName>
    <definedName name="BNEO" localSheetId="88">#REF!</definedName>
    <definedName name="BNEO" localSheetId="89">#REF!</definedName>
    <definedName name="BNEO" localSheetId="91">#REF!</definedName>
    <definedName name="BNEO" localSheetId="92">#REF!</definedName>
    <definedName name="BNEO" localSheetId="93">#REF!</definedName>
    <definedName name="BNEO" localSheetId="15">#REF!</definedName>
    <definedName name="BNEO" localSheetId="17">#REF!</definedName>
    <definedName name="BNEO" localSheetId="47">#REF!</definedName>
    <definedName name="BNEO" localSheetId="81">#REF!</definedName>
    <definedName name="BNEO" localSheetId="36">#REF!</definedName>
    <definedName name="BNEO" localSheetId="1">#REF!</definedName>
    <definedName name="BNEO" localSheetId="34">#REF!</definedName>
    <definedName name="BNEO" localSheetId="48">#REF!</definedName>
    <definedName name="BNEO" localSheetId="49">#REF!</definedName>
    <definedName name="BNEO" localSheetId="50">#REF!</definedName>
    <definedName name="BNEO" localSheetId="82">#REF!</definedName>
    <definedName name="BNEO" localSheetId="83">#REF!</definedName>
    <definedName name="BNEO" localSheetId="22">#REF!</definedName>
    <definedName name="BNEO" localSheetId="23">#REF!</definedName>
    <definedName name="BNEO">#REF!</definedName>
    <definedName name="BNF">"CA"</definedName>
    <definedName name="BO" localSheetId="86">#REF!</definedName>
    <definedName name="BO" localSheetId="87">#REF!</definedName>
    <definedName name="BO" localSheetId="88">#REF!</definedName>
    <definedName name="BO" localSheetId="89">#REF!</definedName>
    <definedName name="BO" localSheetId="91">#REF!</definedName>
    <definedName name="BO" localSheetId="92">#REF!</definedName>
    <definedName name="BO" localSheetId="93">#REF!</definedName>
    <definedName name="BO" localSheetId="15">#REF!</definedName>
    <definedName name="BO" localSheetId="17">#REF!</definedName>
    <definedName name="BO" localSheetId="33">#REF!</definedName>
    <definedName name="BO" localSheetId="37">#REF!</definedName>
    <definedName name="BO" localSheetId="38">#REF!</definedName>
    <definedName name="BO" localSheetId="47">#REF!</definedName>
    <definedName name="BO" localSheetId="81">#REF!</definedName>
    <definedName name="BO" localSheetId="36">#REF!</definedName>
    <definedName name="BO" localSheetId="1">#REF!</definedName>
    <definedName name="BO" localSheetId="29">#REF!</definedName>
    <definedName name="BO" localSheetId="34">#REF!</definedName>
    <definedName name="BO" localSheetId="48">#REF!</definedName>
    <definedName name="BO" localSheetId="49">#REF!</definedName>
    <definedName name="BO" localSheetId="50">#REF!</definedName>
    <definedName name="BO" localSheetId="82">#REF!</definedName>
    <definedName name="BO" localSheetId="83">#REF!</definedName>
    <definedName name="BO" localSheetId="84">#REF!</definedName>
    <definedName name="BO" localSheetId="22">#REF!</definedName>
    <definedName name="BO" localSheetId="23">#REF!</definedName>
    <definedName name="BO">#REF!</definedName>
    <definedName name="BOG" localSheetId="86">#REF!</definedName>
    <definedName name="BOG" localSheetId="87">#REF!</definedName>
    <definedName name="BOG" localSheetId="88">#REF!</definedName>
    <definedName name="BOG" localSheetId="89">#REF!</definedName>
    <definedName name="BOG" localSheetId="91">#REF!</definedName>
    <definedName name="BOG" localSheetId="92">#REF!</definedName>
    <definedName name="BOG" localSheetId="93">#REF!</definedName>
    <definedName name="BOG" localSheetId="15">#REF!</definedName>
    <definedName name="BOG" localSheetId="16">#REF!</definedName>
    <definedName name="BOG" localSheetId="17">#REF!</definedName>
    <definedName name="BOG" localSheetId="25">#REF!</definedName>
    <definedName name="BOG" localSheetId="26">#REF!</definedName>
    <definedName name="BOG" localSheetId="28">#REF!</definedName>
    <definedName name="BOG" localSheetId="47">#REF!</definedName>
    <definedName name="BOG" localSheetId="81">#REF!</definedName>
    <definedName name="BOG" localSheetId="36">#REF!</definedName>
    <definedName name="BOG" localSheetId="1">#REF!</definedName>
    <definedName name="BOG" localSheetId="27">#REF!</definedName>
    <definedName name="BOG" localSheetId="34">#REF!</definedName>
    <definedName name="BOG" localSheetId="39">#REF!</definedName>
    <definedName name="BOG" localSheetId="40">#REF!</definedName>
    <definedName name="BOG" localSheetId="48">#REF!</definedName>
    <definedName name="BOG" localSheetId="49">#REF!</definedName>
    <definedName name="BOG" localSheetId="50">#REF!</definedName>
    <definedName name="BOG" localSheetId="62">#REF!</definedName>
    <definedName name="BOG" localSheetId="63">#REF!</definedName>
    <definedName name="BOG" localSheetId="69">#REF!</definedName>
    <definedName name="BOG" localSheetId="70">#REF!</definedName>
    <definedName name="BOG" localSheetId="82">#REF!</definedName>
    <definedName name="BOG" localSheetId="83">#REF!</definedName>
    <definedName name="BOG" localSheetId="22">#REF!</definedName>
    <definedName name="BOG" localSheetId="23">#REF!</definedName>
    <definedName name="BOG">#REF!</definedName>
    <definedName name="BOLETIN" localSheetId="86">[66]BCP!#REF!</definedName>
    <definedName name="BOLETIN" localSheetId="87">[66]BCP!#REF!</definedName>
    <definedName name="BOLETIN" localSheetId="88">[66]BCP!#REF!</definedName>
    <definedName name="BOLETIN" localSheetId="89">[66]BCP!#REF!</definedName>
    <definedName name="BOLETIN" localSheetId="91">[66]BCP!#REF!</definedName>
    <definedName name="BOLETIN" localSheetId="92">[66]BCP!#REF!</definedName>
    <definedName name="BOLETIN" localSheetId="93">[66]BCP!#REF!</definedName>
    <definedName name="BOLETIN" localSheetId="15">#REF!</definedName>
    <definedName name="BOLETIN" localSheetId="16">#REF!</definedName>
    <definedName name="BOLETIN" localSheetId="17">#REF!</definedName>
    <definedName name="BOLETIN" localSheetId="25">[66]BCP!#REF!</definedName>
    <definedName name="BOLETIN" localSheetId="26">[66]BCP!#REF!</definedName>
    <definedName name="BOLETIN" localSheetId="28">#REF!</definedName>
    <definedName name="BOLETIN" localSheetId="47">#REF!</definedName>
    <definedName name="BOLETIN" localSheetId="81">[66]BCP!#REF!</definedName>
    <definedName name="BOLETIN" localSheetId="36">[66]BCP!#REF!</definedName>
    <definedName name="BOLETIN" localSheetId="1">[66]BCP!#REF!</definedName>
    <definedName name="BOLETIN" localSheetId="27">#REF!</definedName>
    <definedName name="BOLETIN" localSheetId="29">[66]BCP!#REF!</definedName>
    <definedName name="BOLETIN" localSheetId="30">[66]BCP!#REF!</definedName>
    <definedName name="BOLETIN" localSheetId="31">[66]BCP!#REF!</definedName>
    <definedName name="BOLETIN" localSheetId="32">[66]BCP!#REF!</definedName>
    <definedName name="BOLETIN" localSheetId="34">[66]BCP!#REF!</definedName>
    <definedName name="BOLETIN" localSheetId="39">[66]BCP!#REF!</definedName>
    <definedName name="BOLETIN" localSheetId="40">#REF!</definedName>
    <definedName name="BOLETIN" localSheetId="48">#REF!</definedName>
    <definedName name="BOLETIN" localSheetId="49">[66]BCP!#REF!</definedName>
    <definedName name="BOLETIN" localSheetId="50">[66]BCP!#REF!</definedName>
    <definedName name="BOLETIN" localSheetId="69">#REF!</definedName>
    <definedName name="BOLETIN" localSheetId="70">[66]BCP!#REF!</definedName>
    <definedName name="BOLETIN" localSheetId="82">[66]BCP!#REF!</definedName>
    <definedName name="BOLETIN" localSheetId="83">[66]BCP!#REF!</definedName>
    <definedName name="BOLETIN" localSheetId="84">[66]BCP!#REF!</definedName>
    <definedName name="BOLETIN" localSheetId="22">#REF!</definedName>
    <definedName name="BOLETIN" localSheetId="23">[66]BCP!#REF!</definedName>
    <definedName name="BOLETIN">#REF!</definedName>
    <definedName name="Bolivia" localSheetId="86">#REF!</definedName>
    <definedName name="Bolivia" localSheetId="87">#REF!</definedName>
    <definedName name="Bolivia" localSheetId="88">#REF!</definedName>
    <definedName name="Bolivia" localSheetId="89">#REF!</definedName>
    <definedName name="Bolivia" localSheetId="91">#REF!</definedName>
    <definedName name="Bolivia" localSheetId="92">#REF!</definedName>
    <definedName name="Bolivia" localSheetId="93">#REF!</definedName>
    <definedName name="Bolivia" localSheetId="15">#REF!</definedName>
    <definedName name="Bolivia" localSheetId="16">#REF!</definedName>
    <definedName name="Bolivia" localSheetId="17">#REF!</definedName>
    <definedName name="Bolivia" localSheetId="33">#REF!</definedName>
    <definedName name="Bolivia" localSheetId="37">#REF!</definedName>
    <definedName name="Bolivia" localSheetId="38">#REF!</definedName>
    <definedName name="Bolivia" localSheetId="47">#REF!</definedName>
    <definedName name="Bolivia" localSheetId="81">#REF!</definedName>
    <definedName name="Bolivia" localSheetId="36">#REF!</definedName>
    <definedName name="Bolivia" localSheetId="1">#REF!</definedName>
    <definedName name="Bolivia" localSheetId="34">#REF!</definedName>
    <definedName name="Bolivia" localSheetId="39">#REF!</definedName>
    <definedName name="Bolivia" localSheetId="48">#REF!</definedName>
    <definedName name="Bolivia" localSheetId="49">#REF!</definedName>
    <definedName name="Bolivia" localSheetId="50">#REF!</definedName>
    <definedName name="Bolivia" localSheetId="70">#REF!</definedName>
    <definedName name="Bolivia" localSheetId="82">#REF!</definedName>
    <definedName name="Bolivia" localSheetId="83">#REF!</definedName>
    <definedName name="Bolivia" localSheetId="84">#REF!</definedName>
    <definedName name="Bolivia" localSheetId="22">#REF!</definedName>
    <definedName name="Bolivia" localSheetId="23">#REF!</definedName>
    <definedName name="Bolivia">#REF!</definedName>
    <definedName name="BOP" localSheetId="16">#REF!</definedName>
    <definedName name="BOP">#N/A</definedName>
    <definedName name="BOPF" localSheetId="86">#REF!</definedName>
    <definedName name="BOPF" localSheetId="87">#REF!</definedName>
    <definedName name="BOPF" localSheetId="88">#REF!</definedName>
    <definedName name="BOPF" localSheetId="89">#REF!</definedName>
    <definedName name="BOPF" localSheetId="91">#REF!</definedName>
    <definedName name="BOPF" localSheetId="92">#REF!</definedName>
    <definedName name="BOPF" localSheetId="93">#REF!</definedName>
    <definedName name="BOPF" localSheetId="15">#REF!</definedName>
    <definedName name="BOPF" localSheetId="16">#REF!</definedName>
    <definedName name="BOPF" localSheetId="17">#REF!</definedName>
    <definedName name="BOPF" localSheetId="33">#REF!</definedName>
    <definedName name="BOPF" localSheetId="37">#REF!</definedName>
    <definedName name="BOPF" localSheetId="38">#REF!</definedName>
    <definedName name="BOPF" localSheetId="47">#REF!</definedName>
    <definedName name="BOPF" localSheetId="81">#REF!</definedName>
    <definedName name="BOPF" localSheetId="36">#REF!</definedName>
    <definedName name="BOPF" localSheetId="1">#REF!</definedName>
    <definedName name="BOPF" localSheetId="29">#REF!</definedName>
    <definedName name="BOPF" localSheetId="34">#REF!</definedName>
    <definedName name="BOPF" localSheetId="39">#REF!</definedName>
    <definedName name="BOPF" localSheetId="48">#REF!</definedName>
    <definedName name="BOPF" localSheetId="49">#REF!</definedName>
    <definedName name="BOPF" localSheetId="50">#REF!</definedName>
    <definedName name="BOPF" localSheetId="70">#REF!</definedName>
    <definedName name="BOPF" localSheetId="82">#REF!</definedName>
    <definedName name="BOPF" localSheetId="83">#REF!</definedName>
    <definedName name="BOPF" localSheetId="84">#REF!</definedName>
    <definedName name="BOPF" localSheetId="22">#REF!</definedName>
    <definedName name="BOPF" localSheetId="23">#REF!</definedName>
    <definedName name="BOPF">#REF!</definedName>
    <definedName name="BOPUSD" localSheetId="86">#REF!</definedName>
    <definedName name="BOPUSD" localSheetId="87">#REF!</definedName>
    <definedName name="BOPUSD" localSheetId="88">#REF!</definedName>
    <definedName name="BOPUSD" localSheetId="89">#REF!</definedName>
    <definedName name="BOPUSD" localSheetId="91">#REF!</definedName>
    <definedName name="BOPUSD" localSheetId="92">#REF!</definedName>
    <definedName name="BOPUSD" localSheetId="93">#REF!</definedName>
    <definedName name="BOPUSD" localSheetId="15">#REF!</definedName>
    <definedName name="BOPUSD" localSheetId="16">#REF!</definedName>
    <definedName name="BOPUSD" localSheetId="17">#REF!</definedName>
    <definedName name="BOPUSD" localSheetId="25">#REF!</definedName>
    <definedName name="BOPUSD" localSheetId="26">#REF!</definedName>
    <definedName name="BOPUSD" localSheetId="28">#REF!</definedName>
    <definedName name="BOPUSD" localSheetId="47">#REF!</definedName>
    <definedName name="BOPUSD" localSheetId="81">#REF!</definedName>
    <definedName name="BOPUSD" localSheetId="36">#REF!</definedName>
    <definedName name="BOPUSD" localSheetId="1">#REF!</definedName>
    <definedName name="BOPUSD" localSheetId="27">#REF!</definedName>
    <definedName name="BOPUSD" localSheetId="34">#REF!</definedName>
    <definedName name="BOPUSD" localSheetId="39">#REF!</definedName>
    <definedName name="BOPUSD" localSheetId="40">#REF!</definedName>
    <definedName name="BOPUSD" localSheetId="44">#REF!</definedName>
    <definedName name="BOPUSD" localSheetId="48">#REF!</definedName>
    <definedName name="BOPUSD" localSheetId="49">#REF!</definedName>
    <definedName name="BOPUSD" localSheetId="50">#REF!</definedName>
    <definedName name="BOPUSD" localSheetId="69">#REF!</definedName>
    <definedName name="BOPUSD" localSheetId="70">#REF!</definedName>
    <definedName name="BOPUSD" localSheetId="82">#REF!</definedName>
    <definedName name="BOPUSD" localSheetId="83">#REF!</definedName>
    <definedName name="BOPUSD" localSheetId="22">#REF!</definedName>
    <definedName name="BOPUSD" localSheetId="23">#REF!</definedName>
    <definedName name="BOPUSD">#REF!</definedName>
    <definedName name="BORRA_CUADROS" localSheetId="86">[86]!BORRA_CUADROS</definedName>
    <definedName name="BORRA_CUADROS" localSheetId="87">[86]!BORRA_CUADROS</definedName>
    <definedName name="BORRA_CUADROS" localSheetId="88">[86]!BORRA_CUADROS</definedName>
    <definedName name="BORRA_CUADROS" localSheetId="89">[86]!BORRA_CUADROS</definedName>
    <definedName name="BORRA_CUADROS" localSheetId="91">[86]!BORRA_CUADROS</definedName>
    <definedName name="BORRA_CUADROS" localSheetId="92">[86]!BORRA_CUADROS</definedName>
    <definedName name="BORRA_CUADROS" localSheetId="93">[86]!BORRA_CUADROS</definedName>
    <definedName name="BORRA_CUADROS" localSheetId="15">#REF!</definedName>
    <definedName name="BORRA_CUADROS" localSheetId="17">#REF!</definedName>
    <definedName name="BORRA_CUADROS" localSheetId="7">[86]!BORRA_CUADROS</definedName>
    <definedName name="BORRA_CUADROS" localSheetId="11">[86]!BORRA_CUADROS</definedName>
    <definedName name="BORRA_CUADROS" localSheetId="47">#REF!</definedName>
    <definedName name="BORRA_CUADROS" localSheetId="81">[86]!BORRA_CUADROS</definedName>
    <definedName name="BORRA_CUADROS" localSheetId="36">[86]!BORRA_CUADROS</definedName>
    <definedName name="BORRA_CUADROS" localSheetId="1">[86]!BORRA_CUADROS</definedName>
    <definedName name="BORRA_CUADROS" localSheetId="29">[86]!BORRA_CUADROS</definedName>
    <definedName name="BORRA_CUADROS" localSheetId="34">[86]!BORRA_CUADROS</definedName>
    <definedName name="BORRA_CUADROS" localSheetId="48">#REF!</definedName>
    <definedName name="BORRA_CUADROS" localSheetId="49">#REF!</definedName>
    <definedName name="BORRA_CUADROS" localSheetId="50">[86]!BORRA_CUADROS</definedName>
    <definedName name="BORRA_CUADROS" localSheetId="67">[86]!BORRA_CUADROS</definedName>
    <definedName name="BORRA_CUADROS" localSheetId="80">[86]!BORRA_CUADROS</definedName>
    <definedName name="BORRA_CUADROS" localSheetId="82">[86]!BORRA_CUADROS</definedName>
    <definedName name="BORRA_CUADROS" localSheetId="84">[86]!BORRA_CUADROS</definedName>
    <definedName name="BORRA_CUADROS" localSheetId="22">#REF!</definedName>
    <definedName name="BORRA_CUADROS" localSheetId="23">[86]!BORRA_CUADROS</definedName>
    <definedName name="BORRA_CUADROS">#REF!</definedName>
    <definedName name="BPBNF" localSheetId="86">#REF!</definedName>
    <definedName name="BPBNF" localSheetId="87">#REF!</definedName>
    <definedName name="BPBNF" localSheetId="88">#REF!</definedName>
    <definedName name="BPBNF" localSheetId="89">#REF!</definedName>
    <definedName name="BPBNF" localSheetId="91">#REF!</definedName>
    <definedName name="BPBNF" localSheetId="92">#REF!</definedName>
    <definedName name="BPBNF" localSheetId="93">#REF!</definedName>
    <definedName name="BPBNF" localSheetId="15">#REF!</definedName>
    <definedName name="BPBNF" localSheetId="16">#REF!</definedName>
    <definedName name="BPBNF" localSheetId="17">#REF!</definedName>
    <definedName name="BPBNF" localSheetId="33">#REF!</definedName>
    <definedName name="BPBNF" localSheetId="37">#REF!</definedName>
    <definedName name="BPBNF" localSheetId="38">#REF!</definedName>
    <definedName name="BPBNF" localSheetId="47">#REF!</definedName>
    <definedName name="BPBNF" localSheetId="81">#REF!</definedName>
    <definedName name="BPBNF" localSheetId="36">#REF!</definedName>
    <definedName name="BPBNF" localSheetId="1">#REF!</definedName>
    <definedName name="BPBNF" localSheetId="34">#REF!</definedName>
    <definedName name="BPBNF" localSheetId="39">#REF!</definedName>
    <definedName name="BPBNF" localSheetId="48">#REF!</definedName>
    <definedName name="BPBNF" localSheetId="49">#REF!</definedName>
    <definedName name="BPBNF" localSheetId="50">#REF!</definedName>
    <definedName name="BPBNF" localSheetId="70">#REF!</definedName>
    <definedName name="BPBNF" localSheetId="82">#REF!</definedName>
    <definedName name="BPBNF" localSheetId="83">#REF!</definedName>
    <definedName name="BPBNF" localSheetId="84">#REF!</definedName>
    <definedName name="BPBNF" localSheetId="22">#REF!</definedName>
    <definedName name="BPBNF" localSheetId="23">#REF!</definedName>
    <definedName name="BPBNF">#REF!</definedName>
    <definedName name="BRASS" localSheetId="86">#REF!</definedName>
    <definedName name="BRASS" localSheetId="87">#REF!</definedName>
    <definedName name="BRASS" localSheetId="88">#REF!</definedName>
    <definedName name="BRASS" localSheetId="89">#REF!</definedName>
    <definedName name="BRASS" localSheetId="91">#REF!</definedName>
    <definedName name="BRASS" localSheetId="92">#REF!</definedName>
    <definedName name="BRASS" localSheetId="93">#REF!</definedName>
    <definedName name="BRASS" localSheetId="15">#REF!</definedName>
    <definedName name="BRASS" localSheetId="16">#REF!</definedName>
    <definedName name="BRASS" localSheetId="17">#REF!</definedName>
    <definedName name="BRASS" localSheetId="25">#REF!</definedName>
    <definedName name="BRASS" localSheetId="26">#REF!</definedName>
    <definedName name="BRASS" localSheetId="28">#REF!</definedName>
    <definedName name="BRASS" localSheetId="47">#REF!</definedName>
    <definedName name="BRASS" localSheetId="81">#REF!</definedName>
    <definedName name="BRASS" localSheetId="36">#REF!</definedName>
    <definedName name="BRASS" localSheetId="1">#REF!</definedName>
    <definedName name="BRASS" localSheetId="27">#REF!</definedName>
    <definedName name="BRASS" localSheetId="29">#REF!</definedName>
    <definedName name="BRASS" localSheetId="34">#REF!</definedName>
    <definedName name="BRASS" localSheetId="39">#REF!</definedName>
    <definedName name="BRASS" localSheetId="40">#REF!</definedName>
    <definedName name="BRASS" localSheetId="48">#REF!</definedName>
    <definedName name="BRASS" localSheetId="49">#REF!</definedName>
    <definedName name="BRASS" localSheetId="50">#REF!</definedName>
    <definedName name="BRASS" localSheetId="69">#REF!</definedName>
    <definedName name="BRASS" localSheetId="70">#REF!</definedName>
    <definedName name="BRASS" localSheetId="82">#REF!</definedName>
    <definedName name="BRASS" localSheetId="83">#REF!</definedName>
    <definedName name="BRASS" localSheetId="22">#REF!</definedName>
    <definedName name="BRASS" localSheetId="23">#REF!</definedName>
    <definedName name="BRASS">#REF!</definedName>
    <definedName name="BRASS_1" localSheetId="86">#REF!</definedName>
    <definedName name="BRASS_1" localSheetId="87">#REF!</definedName>
    <definedName name="BRASS_1" localSheetId="88">#REF!</definedName>
    <definedName name="BRASS_1" localSheetId="89">#REF!</definedName>
    <definedName name="BRASS_1" localSheetId="91">#REF!</definedName>
    <definedName name="BRASS_1" localSheetId="92">#REF!</definedName>
    <definedName name="BRASS_1" localSheetId="93">#REF!</definedName>
    <definedName name="BRASS_1" localSheetId="15">#REF!</definedName>
    <definedName name="BRASS_1" localSheetId="16">#REF!</definedName>
    <definedName name="BRASS_1" localSheetId="17">#REF!</definedName>
    <definedName name="BRASS_1" localSheetId="25">#REF!</definedName>
    <definedName name="BRASS_1" localSheetId="26">#REF!</definedName>
    <definedName name="BRASS_1" localSheetId="28">#REF!</definedName>
    <definedName name="BRASS_1" localSheetId="47">#REF!</definedName>
    <definedName name="BRASS_1" localSheetId="81">#REF!</definedName>
    <definedName name="BRASS_1" localSheetId="36">#REF!</definedName>
    <definedName name="BRASS_1" localSheetId="1">#REF!</definedName>
    <definedName name="BRASS_1" localSheetId="27">#REF!</definedName>
    <definedName name="BRASS_1" localSheetId="29">#REF!</definedName>
    <definedName name="BRASS_1" localSheetId="34">#REF!</definedName>
    <definedName name="BRASS_1" localSheetId="39">#REF!</definedName>
    <definedName name="BRASS_1" localSheetId="40">#REF!</definedName>
    <definedName name="BRASS_1" localSheetId="48">#REF!</definedName>
    <definedName name="BRASS_1" localSheetId="49">#REF!</definedName>
    <definedName name="BRASS_1" localSheetId="50">#REF!</definedName>
    <definedName name="BRASS_1" localSheetId="69">#REF!</definedName>
    <definedName name="BRASS_1" localSheetId="70">#REF!</definedName>
    <definedName name="BRASS_1" localSheetId="82">#REF!</definedName>
    <definedName name="BRASS_1" localSheetId="83">#REF!</definedName>
    <definedName name="BRASS_1" localSheetId="22">#REF!</definedName>
    <definedName name="BRASS_1" localSheetId="23">#REF!</definedName>
    <definedName name="BRASS_1">#REF!</definedName>
    <definedName name="BRASS_6" localSheetId="86">#REF!</definedName>
    <definedName name="BRASS_6" localSheetId="87">#REF!</definedName>
    <definedName name="BRASS_6" localSheetId="88">#REF!</definedName>
    <definedName name="BRASS_6" localSheetId="89">#REF!</definedName>
    <definedName name="BRASS_6" localSheetId="91">#REF!</definedName>
    <definedName name="BRASS_6" localSheetId="92">#REF!</definedName>
    <definedName name="BRASS_6" localSheetId="93">#REF!</definedName>
    <definedName name="BRASS_6" localSheetId="15">#REF!</definedName>
    <definedName name="BRASS_6" localSheetId="16">#REF!</definedName>
    <definedName name="BRASS_6" localSheetId="17">#REF!</definedName>
    <definedName name="BRASS_6" localSheetId="25">#REF!</definedName>
    <definedName name="BRASS_6" localSheetId="28">#REF!</definedName>
    <definedName name="BRASS_6" localSheetId="47">#REF!</definedName>
    <definedName name="BRASS_6" localSheetId="81">#REF!</definedName>
    <definedName name="BRASS_6" localSheetId="36">#REF!</definedName>
    <definedName name="BRASS_6" localSheetId="1">#REF!</definedName>
    <definedName name="BRASS_6" localSheetId="27">#REF!</definedName>
    <definedName name="BRASS_6" localSheetId="29">#REF!</definedName>
    <definedName name="BRASS_6" localSheetId="34">#REF!</definedName>
    <definedName name="BRASS_6" localSheetId="40">#REF!</definedName>
    <definedName name="BRASS_6" localSheetId="48">#REF!</definedName>
    <definedName name="BRASS_6" localSheetId="49">#REF!</definedName>
    <definedName name="BRASS_6" localSheetId="50">#REF!</definedName>
    <definedName name="BRASS_6" localSheetId="69">#REF!</definedName>
    <definedName name="BRASS_6" localSheetId="70">#REF!</definedName>
    <definedName name="BRASS_6" localSheetId="82">#REF!</definedName>
    <definedName name="BRASS_6" localSheetId="83">#REF!</definedName>
    <definedName name="BRASS_6" localSheetId="22">#REF!</definedName>
    <definedName name="BRASS_6" localSheetId="23">#REF!</definedName>
    <definedName name="BRASS_6">#REF!</definedName>
    <definedName name="Brazil" localSheetId="86">#REF!</definedName>
    <definedName name="Brazil" localSheetId="87">#REF!</definedName>
    <definedName name="Brazil" localSheetId="88">#REF!</definedName>
    <definedName name="Brazil" localSheetId="89">#REF!</definedName>
    <definedName name="Brazil" localSheetId="91">#REF!</definedName>
    <definedName name="Brazil" localSheetId="92">#REF!</definedName>
    <definedName name="Brazil" localSheetId="93">#REF!</definedName>
    <definedName name="Brazil" localSheetId="15">#REF!</definedName>
    <definedName name="Brazil" localSheetId="16">#REF!</definedName>
    <definedName name="Brazil" localSheetId="17">#REF!</definedName>
    <definedName name="Brazil" localSheetId="47">#REF!</definedName>
    <definedName name="Brazil" localSheetId="81">#REF!</definedName>
    <definedName name="Brazil" localSheetId="36">#REF!</definedName>
    <definedName name="Brazil" localSheetId="1">#REF!</definedName>
    <definedName name="Brazil" localSheetId="34">#REF!</definedName>
    <definedName name="Brazil" localSheetId="48">#REF!</definedName>
    <definedName name="Brazil" localSheetId="49">#REF!</definedName>
    <definedName name="Brazil" localSheetId="50">#REF!</definedName>
    <definedName name="Brazil" localSheetId="82">#REF!</definedName>
    <definedName name="Brazil" localSheetId="83">#REF!</definedName>
    <definedName name="Brazil" localSheetId="22">#REF!</definedName>
    <definedName name="Brazil" localSheetId="23">#REF!</definedName>
    <definedName name="Brazil">#REF!</definedName>
    <definedName name="BRECHA" localSheetId="15">#REF!</definedName>
    <definedName name="BRECHA" localSheetId="17">#REF!</definedName>
    <definedName name="BRECHA" localSheetId="47">#REF!</definedName>
    <definedName name="BRECHA" localSheetId="36">[69]BRECHA!$E$3</definedName>
    <definedName name="BRECHA" localSheetId="1">[69]BRECHA!$E$3</definedName>
    <definedName name="BRECHA" localSheetId="29">[69]BRECHA!$E$3</definedName>
    <definedName name="BRECHA" localSheetId="48">#REF!</definedName>
    <definedName name="BRECHA" localSheetId="49">#REF!</definedName>
    <definedName name="BRECHA" localSheetId="50">#REF!</definedName>
    <definedName name="BRECHA" localSheetId="84">[69]BRECHA!$E$3</definedName>
    <definedName name="BRECHA" localSheetId="22">#REF!</definedName>
    <definedName name="BRECHA" localSheetId="23">[69]BRECHA!$E$3</definedName>
    <definedName name="BRECHA">#REF!</definedName>
    <definedName name="BS" localSheetId="86">#REF!</definedName>
    <definedName name="BS" localSheetId="87">#REF!</definedName>
    <definedName name="BS" localSheetId="88">#REF!</definedName>
    <definedName name="BS" localSheetId="89">#REF!</definedName>
    <definedName name="BS" localSheetId="91">#REF!</definedName>
    <definedName name="BS" localSheetId="92">#REF!</definedName>
    <definedName name="BS" localSheetId="93">#REF!</definedName>
    <definedName name="BS" localSheetId="15">#REF!</definedName>
    <definedName name="BS" localSheetId="16">#REF!</definedName>
    <definedName name="BS" localSheetId="17">#REF!</definedName>
    <definedName name="BS" localSheetId="25">#REF!</definedName>
    <definedName name="BS" localSheetId="33">#REF!</definedName>
    <definedName name="BS" localSheetId="37">#REF!</definedName>
    <definedName name="BS" localSheetId="38">#REF!</definedName>
    <definedName name="BS" localSheetId="47">#REF!</definedName>
    <definedName name="BS" localSheetId="81">#REF!</definedName>
    <definedName name="BS" localSheetId="36">#REF!</definedName>
    <definedName name="BS" localSheetId="1">#REF!</definedName>
    <definedName name="BS" localSheetId="27">#REF!</definedName>
    <definedName name="BS" localSheetId="30">#N/A</definedName>
    <definedName name="BS" localSheetId="31">#N/A</definedName>
    <definedName name="BS" localSheetId="32">#N/A</definedName>
    <definedName name="BS" localSheetId="34">#REF!</definedName>
    <definedName name="BS" localSheetId="40">#REF!</definedName>
    <definedName name="BS" localSheetId="48">#REF!</definedName>
    <definedName name="BS" localSheetId="49">#REF!</definedName>
    <definedName name="BS" localSheetId="50">#REF!</definedName>
    <definedName name="BS" localSheetId="62">#REF!</definedName>
    <definedName name="BS" localSheetId="63">#REF!</definedName>
    <definedName name="BS" localSheetId="69">#REF!</definedName>
    <definedName name="BS" localSheetId="70">#REF!</definedName>
    <definedName name="BS" localSheetId="82">#REF!</definedName>
    <definedName name="BS" localSheetId="83">#REF!</definedName>
    <definedName name="BS" localSheetId="84">#REF!</definedName>
    <definedName name="BS" localSheetId="22">#REF!</definedName>
    <definedName name="BS" localSheetId="23">#REF!</definedName>
    <definedName name="BS">#REF!</definedName>
    <definedName name="BS1A" localSheetId="86">#REF!</definedName>
    <definedName name="BS1A" localSheetId="87">#REF!</definedName>
    <definedName name="BS1A" localSheetId="88">#REF!</definedName>
    <definedName name="BS1A" localSheetId="89">#REF!</definedName>
    <definedName name="BS1A" localSheetId="91">#REF!</definedName>
    <definedName name="BS1A" localSheetId="92">#REF!</definedName>
    <definedName name="BS1A" localSheetId="93">#REF!</definedName>
    <definedName name="BS1A" localSheetId="15">#REF!</definedName>
    <definedName name="BS1A" localSheetId="16">#REF!</definedName>
    <definedName name="BS1A" localSheetId="17">#REF!</definedName>
    <definedName name="BS1A" localSheetId="25">#REF!</definedName>
    <definedName name="BS1A" localSheetId="47">#REF!</definedName>
    <definedName name="BS1A" localSheetId="81">#REF!</definedName>
    <definedName name="BS1A" localSheetId="36">#REF!</definedName>
    <definedName name="BS1A" localSheetId="1">#REF!</definedName>
    <definedName name="BS1A" localSheetId="27">#REF!</definedName>
    <definedName name="BS1A" localSheetId="30">#N/A</definedName>
    <definedName name="BS1A" localSheetId="31">#N/A</definedName>
    <definedName name="BS1A" localSheetId="32">#N/A</definedName>
    <definedName name="BS1A" localSheetId="34">#REF!</definedName>
    <definedName name="BS1A" localSheetId="40">#REF!</definedName>
    <definedName name="BS1A" localSheetId="48">#REF!</definedName>
    <definedName name="BS1A" localSheetId="49">#REF!</definedName>
    <definedName name="BS1A" localSheetId="50">#REF!</definedName>
    <definedName name="BS1A" localSheetId="62">#REF!</definedName>
    <definedName name="BS1A" localSheetId="63">#REF!</definedName>
    <definedName name="BS1A" localSheetId="69">#REF!</definedName>
    <definedName name="BS1A" localSheetId="70">#REF!</definedName>
    <definedName name="BS1A" localSheetId="82">#REF!</definedName>
    <definedName name="BS1A" localSheetId="83">#REF!</definedName>
    <definedName name="BS1A" localSheetId="22">#REF!</definedName>
    <definedName name="BS1A" localSheetId="23">#REF!</definedName>
    <definedName name="BS1A">#REF!</definedName>
    <definedName name="Bstd" localSheetId="86">#REF!</definedName>
    <definedName name="Bstd" localSheetId="87">#REF!</definedName>
    <definedName name="Bstd" localSheetId="88">#REF!</definedName>
    <definedName name="Bstd" localSheetId="89">#REF!</definedName>
    <definedName name="Bstd" localSheetId="91">#REF!</definedName>
    <definedName name="Bstd" localSheetId="92">#REF!</definedName>
    <definedName name="Bstd" localSheetId="93">#REF!</definedName>
    <definedName name="Bstd" localSheetId="15">#REF!</definedName>
    <definedName name="Bstd" localSheetId="17">#REF!</definedName>
    <definedName name="Bstd" localSheetId="47">#REF!</definedName>
    <definedName name="Bstd" localSheetId="81">#REF!</definedName>
    <definedName name="Bstd" localSheetId="36">#REF!</definedName>
    <definedName name="Bstd" localSheetId="1">#REF!</definedName>
    <definedName name="Bstd" localSheetId="34">#REF!</definedName>
    <definedName name="Bstd" localSheetId="48">#REF!</definedName>
    <definedName name="Bstd" localSheetId="49">#REF!</definedName>
    <definedName name="Bstd" localSheetId="50">#REF!</definedName>
    <definedName name="Bstd" localSheetId="82">#REF!</definedName>
    <definedName name="Bstd" localSheetId="83">#REF!</definedName>
    <definedName name="Bstd" localSheetId="22">#REF!</definedName>
    <definedName name="Bstd" localSheetId="23">#REF!</definedName>
    <definedName name="Bstd">#REF!</definedName>
    <definedName name="BTO" localSheetId="86">#REF!</definedName>
    <definedName name="BTO" localSheetId="87">#REF!</definedName>
    <definedName name="BTO" localSheetId="88">#REF!</definedName>
    <definedName name="BTO" localSheetId="89">#REF!</definedName>
    <definedName name="BTO" localSheetId="91">#REF!</definedName>
    <definedName name="BTO" localSheetId="92">#REF!</definedName>
    <definedName name="BTO" localSheetId="93">#REF!</definedName>
    <definedName name="BTO" localSheetId="15">#REF!</definedName>
    <definedName name="BTO" localSheetId="17">#REF!</definedName>
    <definedName name="BTO" localSheetId="47">#REF!</definedName>
    <definedName name="BTO" localSheetId="81">#REF!</definedName>
    <definedName name="BTO" localSheetId="36">#REF!</definedName>
    <definedName name="BTO" localSheetId="1">#REF!</definedName>
    <definedName name="BTO" localSheetId="34">#REF!</definedName>
    <definedName name="BTO" localSheetId="48">#REF!</definedName>
    <definedName name="BTO" localSheetId="49">#REF!</definedName>
    <definedName name="BTO" localSheetId="50">#REF!</definedName>
    <definedName name="BTO" localSheetId="82">#REF!</definedName>
    <definedName name="BTO" localSheetId="83">#REF!</definedName>
    <definedName name="BTO" localSheetId="22">#REF!</definedName>
    <definedName name="BTO" localSheetId="23">#REF!</definedName>
    <definedName name="BTO">#REF!</definedName>
    <definedName name="BTR" localSheetId="86">#REF!</definedName>
    <definedName name="BTR" localSheetId="87">#REF!</definedName>
    <definedName name="BTR" localSheetId="88">#REF!</definedName>
    <definedName name="BTR" localSheetId="89">#REF!</definedName>
    <definedName name="BTR" localSheetId="91">#REF!</definedName>
    <definedName name="BTR" localSheetId="92">#REF!</definedName>
    <definedName name="BTR" localSheetId="93">#REF!</definedName>
    <definedName name="BTR" localSheetId="15">#REF!</definedName>
    <definedName name="BTR" localSheetId="16">#REF!</definedName>
    <definedName name="BTR" localSheetId="17">#REF!</definedName>
    <definedName name="BTR" localSheetId="25">#REF!</definedName>
    <definedName name="BTR" localSheetId="28">#REF!</definedName>
    <definedName name="BTR" localSheetId="47">#REF!</definedName>
    <definedName name="BTR" localSheetId="81">#REF!</definedName>
    <definedName name="BTR" localSheetId="36">#REF!</definedName>
    <definedName name="BTR" localSheetId="1">#REF!</definedName>
    <definedName name="BTR" localSheetId="27">#REF!</definedName>
    <definedName name="BTR" localSheetId="29">#REF!</definedName>
    <definedName name="BTR" localSheetId="34">#REF!</definedName>
    <definedName name="BTR" localSheetId="40">#REF!</definedName>
    <definedName name="BTR" localSheetId="48">#REF!</definedName>
    <definedName name="BTR" localSheetId="49">#REF!</definedName>
    <definedName name="BTR" localSheetId="50">#REF!</definedName>
    <definedName name="BTR" localSheetId="69">#REF!</definedName>
    <definedName name="BTR" localSheetId="70">#REF!</definedName>
    <definedName name="BTR" localSheetId="82">#REF!</definedName>
    <definedName name="BTR" localSheetId="83">#REF!</definedName>
    <definedName name="BTR" localSheetId="22">#REF!</definedName>
    <definedName name="BTR" localSheetId="23">#REF!</definedName>
    <definedName name="BTR">#REF!</definedName>
    <definedName name="BTRG" localSheetId="86">#REF!</definedName>
    <definedName name="BTRG" localSheetId="87">#REF!</definedName>
    <definedName name="BTRG" localSheetId="88">#REF!</definedName>
    <definedName name="BTRG" localSheetId="89">#REF!</definedName>
    <definedName name="BTRG" localSheetId="91">#REF!</definedName>
    <definedName name="BTRG" localSheetId="92">#REF!</definedName>
    <definedName name="BTRG" localSheetId="93">#REF!</definedName>
    <definedName name="BTRG" localSheetId="15">#REF!</definedName>
    <definedName name="BTRG" localSheetId="16">#REF!</definedName>
    <definedName name="BTRG" localSheetId="17">#REF!</definedName>
    <definedName name="BTRG" localSheetId="25">#REF!</definedName>
    <definedName name="BTRG" localSheetId="47">#REF!</definedName>
    <definedName name="BTRG" localSheetId="81">#REF!</definedName>
    <definedName name="BTRG" localSheetId="36">#REF!</definedName>
    <definedName name="BTRG" localSheetId="1">#REF!</definedName>
    <definedName name="BTRG" localSheetId="34">#REF!</definedName>
    <definedName name="BTRG" localSheetId="40">#REF!</definedName>
    <definedName name="BTRG" localSheetId="48">#REF!</definedName>
    <definedName name="BTRG" localSheetId="49">#REF!</definedName>
    <definedName name="BTRG" localSheetId="50">#REF!</definedName>
    <definedName name="BTRG" localSheetId="70">#REF!</definedName>
    <definedName name="BTRG" localSheetId="82">#REF!</definedName>
    <definedName name="BTRG" localSheetId="83">#REF!</definedName>
    <definedName name="BTRG" localSheetId="22">#REF!</definedName>
    <definedName name="BTRG" localSheetId="23">#REF!</definedName>
    <definedName name="BTRG">#REF!</definedName>
    <definedName name="BTRP" localSheetId="86">#REF!</definedName>
    <definedName name="BTRP" localSheetId="87">#REF!</definedName>
    <definedName name="BTRP" localSheetId="88">#REF!</definedName>
    <definedName name="BTRP" localSheetId="89">#REF!</definedName>
    <definedName name="BTRP" localSheetId="91">#REF!</definedName>
    <definedName name="BTRP" localSheetId="92">#REF!</definedName>
    <definedName name="BTRP" localSheetId="93">#REF!</definedName>
    <definedName name="BTRP" localSheetId="15">#REF!</definedName>
    <definedName name="BTRP" localSheetId="17">#REF!</definedName>
    <definedName name="BTRP" localSheetId="47">#REF!</definedName>
    <definedName name="BTRP" localSheetId="81">#REF!</definedName>
    <definedName name="BTRP" localSheetId="36">#REF!</definedName>
    <definedName name="BTRP" localSheetId="1">#REF!</definedName>
    <definedName name="BTRP" localSheetId="34">#REF!</definedName>
    <definedName name="BTRP" localSheetId="48">#REF!</definedName>
    <definedName name="BTRP" localSheetId="49">#REF!</definedName>
    <definedName name="BTRP" localSheetId="50">#REF!</definedName>
    <definedName name="BTRP" localSheetId="82">#REF!</definedName>
    <definedName name="BTRP" localSheetId="83">#REF!</definedName>
    <definedName name="BTRP" localSheetId="22">#REF!</definedName>
    <definedName name="BTRP" localSheetId="23">#REF!</definedName>
    <definedName name="BTRP">#REF!</definedName>
    <definedName name="Budget" localSheetId="86">#REF!</definedName>
    <definedName name="Budget" localSheetId="87">#REF!</definedName>
    <definedName name="Budget" localSheetId="88">#REF!</definedName>
    <definedName name="Budget" localSheetId="89">#REF!</definedName>
    <definedName name="Budget" localSheetId="91">#REF!</definedName>
    <definedName name="Budget" localSheetId="92">#REF!</definedName>
    <definedName name="Budget" localSheetId="93">#REF!</definedName>
    <definedName name="Budget" localSheetId="15">#REF!</definedName>
    <definedName name="Budget" localSheetId="17">#REF!</definedName>
    <definedName name="Budget" localSheetId="25">#REF!</definedName>
    <definedName name="Budget" localSheetId="47">#REF!</definedName>
    <definedName name="Budget" localSheetId="81">#REF!</definedName>
    <definedName name="Budget" localSheetId="36">#REF!</definedName>
    <definedName name="Budget" localSheetId="1">#REF!</definedName>
    <definedName name="Budget" localSheetId="27">#REF!</definedName>
    <definedName name="Budget" localSheetId="34">#REF!</definedName>
    <definedName name="Budget" localSheetId="40">#REF!</definedName>
    <definedName name="Budget" localSheetId="48">#REF!</definedName>
    <definedName name="Budget" localSheetId="49">#REF!</definedName>
    <definedName name="Budget" localSheetId="50">#REF!</definedName>
    <definedName name="Budget" localSheetId="62">#REF!</definedName>
    <definedName name="Budget" localSheetId="63">#REF!</definedName>
    <definedName name="Budget" localSheetId="69">#REF!</definedName>
    <definedName name="Budget" localSheetId="70">#REF!</definedName>
    <definedName name="Budget" localSheetId="82">#REF!</definedName>
    <definedName name="Budget" localSheetId="83">#REF!</definedName>
    <definedName name="Budget" localSheetId="22">#REF!</definedName>
    <definedName name="Budget" localSheetId="23">#REF!</definedName>
    <definedName name="Budget">#REF!</definedName>
    <definedName name="Budget_expenditure" localSheetId="86">#REF!</definedName>
    <definedName name="Budget_expenditure" localSheetId="87">#REF!</definedName>
    <definedName name="Budget_expenditure" localSheetId="88">#REF!</definedName>
    <definedName name="Budget_expenditure" localSheetId="89">#REF!</definedName>
    <definedName name="Budget_expenditure" localSheetId="91">#REF!</definedName>
    <definedName name="Budget_expenditure" localSheetId="92">#REF!</definedName>
    <definedName name="Budget_expenditure" localSheetId="93">#REF!</definedName>
    <definedName name="Budget_expenditure" localSheetId="15">#REF!</definedName>
    <definedName name="Budget_expenditure" localSheetId="17">#REF!</definedName>
    <definedName name="Budget_expenditure" localSheetId="47">#REF!</definedName>
    <definedName name="Budget_expenditure" localSheetId="81">#REF!</definedName>
    <definedName name="Budget_expenditure" localSheetId="36">#REF!</definedName>
    <definedName name="Budget_expenditure" localSheetId="1">#REF!</definedName>
    <definedName name="Budget_expenditure" localSheetId="34">#REF!</definedName>
    <definedName name="Budget_expenditure" localSheetId="48">#REF!</definedName>
    <definedName name="Budget_expenditure" localSheetId="49">#REF!</definedName>
    <definedName name="Budget_expenditure" localSheetId="50">#REF!</definedName>
    <definedName name="Budget_expenditure" localSheetId="82">#REF!</definedName>
    <definedName name="Budget_expenditure" localSheetId="83">#REF!</definedName>
    <definedName name="Budget_expenditure" localSheetId="22">#REF!</definedName>
    <definedName name="Budget_expenditure" localSheetId="23">#REF!</definedName>
    <definedName name="Budget_expenditure">#REF!</definedName>
    <definedName name="Budget_revenue" localSheetId="86">#REF!</definedName>
    <definedName name="Budget_revenue" localSheetId="87">#REF!</definedName>
    <definedName name="Budget_revenue" localSheetId="88">#REF!</definedName>
    <definedName name="Budget_revenue" localSheetId="89">#REF!</definedName>
    <definedName name="Budget_revenue" localSheetId="91">#REF!</definedName>
    <definedName name="Budget_revenue" localSheetId="92">#REF!</definedName>
    <definedName name="Budget_revenue" localSheetId="93">#REF!</definedName>
    <definedName name="Budget_revenue" localSheetId="15">#REF!</definedName>
    <definedName name="Budget_revenue" localSheetId="17">#REF!</definedName>
    <definedName name="Budget_revenue" localSheetId="47">#REF!</definedName>
    <definedName name="Budget_revenue" localSheetId="81">#REF!</definedName>
    <definedName name="Budget_revenue" localSheetId="36">#REF!</definedName>
    <definedName name="Budget_revenue" localSheetId="1">#REF!</definedName>
    <definedName name="Budget_revenue" localSheetId="34">#REF!</definedName>
    <definedName name="Budget_revenue" localSheetId="48">#REF!</definedName>
    <definedName name="Budget_revenue" localSheetId="49">#REF!</definedName>
    <definedName name="Budget_revenue" localSheetId="50">#REF!</definedName>
    <definedName name="Budget_revenue" localSheetId="82">#REF!</definedName>
    <definedName name="Budget_revenue" localSheetId="83">#REF!</definedName>
    <definedName name="Budget_revenue" localSheetId="22">#REF!</definedName>
    <definedName name="Budget_revenue" localSheetId="23">#REF!</definedName>
    <definedName name="Budget_revenue">#REF!</definedName>
    <definedName name="BURACO" localSheetId="86">#REF!</definedName>
    <definedName name="BURACO" localSheetId="87">#REF!</definedName>
    <definedName name="BURACO" localSheetId="88">#REF!</definedName>
    <definedName name="BURACO" localSheetId="89">#REF!</definedName>
    <definedName name="BURACO" localSheetId="91">#REF!</definedName>
    <definedName name="BURACO" localSheetId="92">#REF!</definedName>
    <definedName name="BURACO" localSheetId="93">#REF!</definedName>
    <definedName name="BURACO" localSheetId="15">#REF!</definedName>
    <definedName name="BURACO" localSheetId="17">#REF!</definedName>
    <definedName name="BURACO" localSheetId="47">#REF!</definedName>
    <definedName name="BURACO" localSheetId="81">#REF!</definedName>
    <definedName name="BURACO" localSheetId="36">#REF!</definedName>
    <definedName name="BURACO" localSheetId="1">#REF!</definedName>
    <definedName name="BURACO" localSheetId="34">#REF!</definedName>
    <definedName name="BURACO" localSheetId="48">#REF!</definedName>
    <definedName name="BURACO" localSheetId="49">#REF!</definedName>
    <definedName name="BURACO" localSheetId="50">#REF!</definedName>
    <definedName name="BURACO" localSheetId="82">#REF!</definedName>
    <definedName name="BURACO" localSheetId="83">#REF!</definedName>
    <definedName name="BURACO" localSheetId="22">#REF!</definedName>
    <definedName name="BURACO" localSheetId="23">#REF!</definedName>
    <definedName name="BURACO">#REF!</definedName>
    <definedName name="Button_13">"CLAGA2000_Consolidado_2001_List"</definedName>
    <definedName name="BX" localSheetId="86">#REF!</definedName>
    <definedName name="BX" localSheetId="87">#REF!</definedName>
    <definedName name="BX" localSheetId="88">#REF!</definedName>
    <definedName name="BX" localSheetId="89">#REF!</definedName>
    <definedName name="BX" localSheetId="91">#REF!</definedName>
    <definedName name="BX" localSheetId="92">#REF!</definedName>
    <definedName name="BX" localSheetId="93">#REF!</definedName>
    <definedName name="BX" localSheetId="15">#REF!</definedName>
    <definedName name="BX" localSheetId="16">#REF!</definedName>
    <definedName name="BX" localSheetId="17">#REF!</definedName>
    <definedName name="BX" localSheetId="28">#REF!</definedName>
    <definedName name="BX" localSheetId="33">#REF!</definedName>
    <definedName name="BX" localSheetId="37">#REF!</definedName>
    <definedName name="BX" localSheetId="38">#REF!</definedName>
    <definedName name="BX" localSheetId="47">#REF!</definedName>
    <definedName name="BX" localSheetId="81">#REF!</definedName>
    <definedName name="BX" localSheetId="36">#REF!</definedName>
    <definedName name="BX" localSheetId="1">#REF!</definedName>
    <definedName name="BX" localSheetId="27">#REF!</definedName>
    <definedName name="BX" localSheetId="29">#REF!</definedName>
    <definedName name="BX" localSheetId="34">#REF!</definedName>
    <definedName name="BX" localSheetId="39">#REF!</definedName>
    <definedName name="BX" localSheetId="40">#REF!</definedName>
    <definedName name="BX" localSheetId="48">#REF!</definedName>
    <definedName name="BX" localSheetId="49">#REF!</definedName>
    <definedName name="BX" localSheetId="50">#REF!</definedName>
    <definedName name="BX" localSheetId="69">#REF!</definedName>
    <definedName name="BX" localSheetId="82">#REF!</definedName>
    <definedName name="BX" localSheetId="83">#REF!</definedName>
    <definedName name="BX" localSheetId="84">#REF!</definedName>
    <definedName name="BX" localSheetId="22">#REF!</definedName>
    <definedName name="BX" localSheetId="23">#REF!</definedName>
    <definedName name="BX">#REF!</definedName>
    <definedName name="BXG" localSheetId="15">#REF!</definedName>
    <definedName name="BXG" localSheetId="16">#REF!</definedName>
    <definedName name="BXG" localSheetId="17">#REF!</definedName>
    <definedName name="BXG" localSheetId="28">#REF!</definedName>
    <definedName name="BXG" localSheetId="47">#REF!</definedName>
    <definedName name="BXG" localSheetId="36">[85]Q6!$E$26:$AH$26</definedName>
    <definedName name="BXG" localSheetId="1">[85]Q6!$E$26:$AH$26</definedName>
    <definedName name="BXG" localSheetId="27">#REF!</definedName>
    <definedName name="BXG" localSheetId="29">[85]Q6!$E$26:$AH$26</definedName>
    <definedName name="BXG" localSheetId="30">[85]Q6!$E$26:$AH$26</definedName>
    <definedName name="BXG" localSheetId="31">[85]Q6!$E$26:$AH$26</definedName>
    <definedName name="BXG" localSheetId="32">[85]Q6!$E$26:$AH$26</definedName>
    <definedName name="BXG" localSheetId="48">#REF!</definedName>
    <definedName name="BXG" localSheetId="49">#REF!</definedName>
    <definedName name="BXG" localSheetId="50">#REF!</definedName>
    <definedName name="BXG" localSheetId="69">#REF!</definedName>
    <definedName name="BXG" localSheetId="84">[85]Q6!$E$26:$AH$26</definedName>
    <definedName name="BXG" localSheetId="22">#REF!</definedName>
    <definedName name="BXG" localSheetId="23">[85]Q6!$E$26:$AH$26</definedName>
    <definedName name="BXG">#REF!</definedName>
    <definedName name="BXI" localSheetId="86">#REF!</definedName>
    <definedName name="BXI" localSheetId="87">#REF!</definedName>
    <definedName name="BXI" localSheetId="88">#REF!</definedName>
    <definedName name="BXI" localSheetId="89">#REF!</definedName>
    <definedName name="BXI" localSheetId="91">#REF!</definedName>
    <definedName name="BXI" localSheetId="92">#REF!</definedName>
    <definedName name="BXI" localSheetId="93">#REF!</definedName>
    <definedName name="BXI" localSheetId="15">#REF!</definedName>
    <definedName name="BXI" localSheetId="16">#REF!</definedName>
    <definedName name="BXI" localSheetId="17">#REF!</definedName>
    <definedName name="BXI" localSheetId="33">#REF!</definedName>
    <definedName name="BXI" localSheetId="37">#REF!</definedName>
    <definedName name="BXI" localSheetId="38">#REF!</definedName>
    <definedName name="BXI" localSheetId="47">#REF!</definedName>
    <definedName name="BXI" localSheetId="81">#REF!</definedName>
    <definedName name="BXI" localSheetId="36">#REF!</definedName>
    <definedName name="BXI" localSheetId="1">#REF!</definedName>
    <definedName name="BXI" localSheetId="34">#REF!</definedName>
    <definedName name="BXI" localSheetId="39">#REF!</definedName>
    <definedName name="BXI" localSheetId="48">#REF!</definedName>
    <definedName name="BXI" localSheetId="49">#REF!</definedName>
    <definedName name="BXI" localSheetId="50">#REF!</definedName>
    <definedName name="BXI" localSheetId="70">#REF!</definedName>
    <definedName name="BXI" localSheetId="82">#REF!</definedName>
    <definedName name="BXI" localSheetId="83">#REF!</definedName>
    <definedName name="BXI" localSheetId="84">#REF!</definedName>
    <definedName name="BXI" localSheetId="22">#REF!</definedName>
    <definedName name="BXI" localSheetId="23">#REF!</definedName>
    <definedName name="BXI">#REF!</definedName>
    <definedName name="BXS" localSheetId="86">#REF!</definedName>
    <definedName name="BXS" localSheetId="87">#REF!</definedName>
    <definedName name="BXS" localSheetId="88">#REF!</definedName>
    <definedName name="BXS" localSheetId="89">#REF!</definedName>
    <definedName name="BXS" localSheetId="91">#REF!</definedName>
    <definedName name="BXS" localSheetId="92">#REF!</definedName>
    <definedName name="BXS" localSheetId="93">#REF!</definedName>
    <definedName name="BXS" localSheetId="15">#REF!</definedName>
    <definedName name="BXS" localSheetId="16">#REF!</definedName>
    <definedName name="BXS" localSheetId="17">#REF!</definedName>
    <definedName name="BXS" localSheetId="25">#REF!</definedName>
    <definedName name="BXS" localSheetId="26">#REF!</definedName>
    <definedName name="BXS" localSheetId="28">#REF!</definedName>
    <definedName name="BXS" localSheetId="47">#REF!</definedName>
    <definedName name="BXS" localSheetId="81">#REF!</definedName>
    <definedName name="BXS" localSheetId="36">#REF!</definedName>
    <definedName name="BXS" localSheetId="1">#REF!</definedName>
    <definedName name="BXS" localSheetId="27">#REF!</definedName>
    <definedName name="BXS" localSheetId="34">#REF!</definedName>
    <definedName name="BXS" localSheetId="39">#REF!</definedName>
    <definedName name="BXS" localSheetId="40">#REF!</definedName>
    <definedName name="BXS" localSheetId="44">#REF!</definedName>
    <definedName name="BXS" localSheetId="48">#REF!</definedName>
    <definedName name="BXS" localSheetId="49">#REF!</definedName>
    <definedName name="BXS" localSheetId="50">#REF!</definedName>
    <definedName name="BXS" localSheetId="69">#REF!</definedName>
    <definedName name="BXS" localSheetId="70">#REF!</definedName>
    <definedName name="BXS" localSheetId="82">#REF!</definedName>
    <definedName name="BXS" localSheetId="83">#REF!</definedName>
    <definedName name="BXS" localSheetId="22">#REF!</definedName>
    <definedName name="BXS" localSheetId="23">#REF!</definedName>
    <definedName name="BXS">#REF!</definedName>
    <definedName name="C.2" localSheetId="86">#REF!</definedName>
    <definedName name="C.2" localSheetId="87">#REF!</definedName>
    <definedName name="C.2" localSheetId="88">#REF!</definedName>
    <definedName name="C.2" localSheetId="89">#REF!</definedName>
    <definedName name="C.2" localSheetId="91">#REF!</definedName>
    <definedName name="C.2" localSheetId="92">#REF!</definedName>
    <definedName name="C.2" localSheetId="93">#REF!</definedName>
    <definedName name="C.2" localSheetId="15">#REF!</definedName>
    <definedName name="C.2" localSheetId="17">#REF!</definedName>
    <definedName name="C.2" localSheetId="25">#REF!</definedName>
    <definedName name="C.2" localSheetId="26">#REF!</definedName>
    <definedName name="C.2" localSheetId="28">#REF!</definedName>
    <definedName name="C.2" localSheetId="47">#REF!</definedName>
    <definedName name="C.2" localSheetId="81">#REF!</definedName>
    <definedName name="C.2" localSheetId="36">#REF!</definedName>
    <definedName name="C.2" localSheetId="1">#REF!</definedName>
    <definedName name="C.2" localSheetId="27">#REF!</definedName>
    <definedName name="C.2" localSheetId="34">#REF!</definedName>
    <definedName name="C.2" localSheetId="39">#REF!</definedName>
    <definedName name="C.2" localSheetId="40">#REF!</definedName>
    <definedName name="C.2" localSheetId="48">#REF!</definedName>
    <definedName name="C.2" localSheetId="49">#REF!</definedName>
    <definedName name="C.2" localSheetId="50">#REF!</definedName>
    <definedName name="C.2" localSheetId="69">#REF!</definedName>
    <definedName name="C.2" localSheetId="70">#REF!</definedName>
    <definedName name="C.2" localSheetId="82">#REF!</definedName>
    <definedName name="C.2" localSheetId="83">#REF!</definedName>
    <definedName name="C.2" localSheetId="22">#REF!</definedName>
    <definedName name="C.2" localSheetId="23">#REF!</definedName>
    <definedName name="C.2">#REF!</definedName>
    <definedName name="C_" localSheetId="86">#REF!</definedName>
    <definedName name="C_" localSheetId="87">#REF!</definedName>
    <definedName name="C_" localSheetId="88">#REF!</definedName>
    <definedName name="C_" localSheetId="89">#REF!</definedName>
    <definedName name="C_" localSheetId="91">#REF!</definedName>
    <definedName name="C_" localSheetId="92">#REF!</definedName>
    <definedName name="C_" localSheetId="93">#REF!</definedName>
    <definedName name="C_" localSheetId="15">#REF!</definedName>
    <definedName name="C_" localSheetId="16">#REF!</definedName>
    <definedName name="C_" localSheetId="17">#REF!</definedName>
    <definedName name="C_" localSheetId="25">#REF!</definedName>
    <definedName name="C_" localSheetId="28">#REF!</definedName>
    <definedName name="C_" localSheetId="47">#REF!</definedName>
    <definedName name="C_" localSheetId="81">#REF!</definedName>
    <definedName name="C_" localSheetId="36">#REF!</definedName>
    <definedName name="C_" localSheetId="1">#REF!</definedName>
    <definedName name="C_" localSheetId="27">#REF!</definedName>
    <definedName name="C_" localSheetId="30">#N/A</definedName>
    <definedName name="C_" localSheetId="31">#N/A</definedName>
    <definedName name="C_" localSheetId="32">#N/A</definedName>
    <definedName name="C_" localSheetId="34">#REF!</definedName>
    <definedName name="C_" localSheetId="39">#REF!</definedName>
    <definedName name="C_" localSheetId="40">#REF!</definedName>
    <definedName name="C_" localSheetId="48">#REF!</definedName>
    <definedName name="C_" localSheetId="49">#REF!</definedName>
    <definedName name="C_" localSheetId="50">#REF!</definedName>
    <definedName name="C_" localSheetId="62">#REF!</definedName>
    <definedName name="C_" localSheetId="63">#REF!</definedName>
    <definedName name="C_" localSheetId="69">#REF!</definedName>
    <definedName name="C_" localSheetId="70">#REF!</definedName>
    <definedName name="C_" localSheetId="82">#REF!</definedName>
    <definedName name="C_" localSheetId="83">#REF!</definedName>
    <definedName name="C_" localSheetId="22">#REF!</definedName>
    <definedName name="C_" localSheetId="23">#REF!</definedName>
    <definedName name="C_">#REF!</definedName>
    <definedName name="C_1" localSheetId="86">OFFSET(#REF!,0,0,COUNT(#REF!),1)</definedName>
    <definedName name="C_1" localSheetId="87">OFFSET(#REF!,0,0,COUNT(#REF!),1)</definedName>
    <definedName name="C_1" localSheetId="88">OFFSET(#REF!,0,0,COUNT(#REF!),1)</definedName>
    <definedName name="C_1" localSheetId="89">OFFSET(#REF!,0,0,COUNT(#REF!),1)</definedName>
    <definedName name="C_1" localSheetId="91">OFFSET(#REF!,0,0,COUNT(#REF!),1)</definedName>
    <definedName name="C_1" localSheetId="92">OFFSET(#REF!,0,0,COUNT(#REF!),1)</definedName>
    <definedName name="C_1" localSheetId="93">OFFSET(#REF!,0,0,COUNT(#REF!),1)</definedName>
    <definedName name="C_1" localSheetId="15">OFFSET(#REF!,0,0,COUNT(#REF!),1)</definedName>
    <definedName name="C_1" localSheetId="16">OFFSET(#REF!,0,0,COUNT(#REF!),1)</definedName>
    <definedName name="C_1" localSheetId="17">OFFSET(#REF!,0,0,COUNT(#REF!),1)</definedName>
    <definedName name="C_1" localSheetId="25">OFFSET(#REF!,0,0,COUNT(#REF!),1)</definedName>
    <definedName name="C_1" localSheetId="26">OFFSET(#REF!,0,0,COUNT(#REF!),1)</definedName>
    <definedName name="C_1" localSheetId="28">OFFSET(#REF!,0,0,COUNT(#REF!),1)</definedName>
    <definedName name="C_1" localSheetId="47">OFFSET(#REF!,0,0,COUNT(#REF!),1)</definedName>
    <definedName name="C_1" localSheetId="81">OFFSET(#REF!,0,0,COUNT(#REF!),1)</definedName>
    <definedName name="C_1" localSheetId="36">OFFSET(#REF!,0,0,COUNT(#REF!),1)</definedName>
    <definedName name="C_1" localSheetId="1">OFFSET(#REF!,0,0,COUNT(#REF!),1)</definedName>
    <definedName name="C_1" localSheetId="27">OFFSET(#REF!,0,0,COUNT(#REF!),1)</definedName>
    <definedName name="C_1" localSheetId="34">OFFSET(#REF!,0,0,COUNT(#REF!),1)</definedName>
    <definedName name="C_1" localSheetId="39">OFFSET(#REF!,0,0,COUNT(#REF!),1)</definedName>
    <definedName name="C_1" localSheetId="40">OFFSET(#REF!,0,0,COUNT(#REF!),1)</definedName>
    <definedName name="C_1" localSheetId="48">OFFSET(#REF!,0,0,COUNT(#REF!),1)</definedName>
    <definedName name="C_1" localSheetId="49">OFFSET(#REF!,0,0,COUNT(#REF!),1)</definedName>
    <definedName name="C_1" localSheetId="50">OFFSET(#REF!,0,0,COUNT(#REF!),1)</definedName>
    <definedName name="C_1" localSheetId="62">OFFSET(#REF!,0,0,COUNT(#REF!),1)</definedName>
    <definedName name="C_1" localSheetId="63">OFFSET(#REF!,0,0,COUNT(#REF!),1)</definedName>
    <definedName name="C_1" localSheetId="69">OFFSET(#REF!,0,0,COUNT(#REF!),1)</definedName>
    <definedName name="C_1" localSheetId="70">OFFSET(#REF!,0,0,COUNT(#REF!),1)</definedName>
    <definedName name="C_1" localSheetId="82">OFFSET(#REF!,0,0,COUNT(#REF!),1)</definedName>
    <definedName name="C_1" localSheetId="83">OFFSET(#REF!,0,0,COUNT(#REF!),1)</definedName>
    <definedName name="C_1" localSheetId="22">OFFSET(#REF!,0,0,COUNT(#REF!),1)</definedName>
    <definedName name="C_1" localSheetId="23">OFFSET(#REF!,0,0,COUNT(#REF!),1)</definedName>
    <definedName name="C_1">OFFSET(#REF!,0,0,COUNT(#REF!),1)</definedName>
    <definedName name="C_2" localSheetId="86">OFFSET(#REF!,0,0,COUNT(#REF!),1)</definedName>
    <definedName name="C_2" localSheetId="87">OFFSET(#REF!,0,0,COUNT(#REF!),1)</definedName>
    <definedName name="C_2" localSheetId="88">OFFSET(#REF!,0,0,COUNT(#REF!),1)</definedName>
    <definedName name="C_2" localSheetId="89">OFFSET(#REF!,0,0,COUNT(#REF!),1)</definedName>
    <definedName name="C_2" localSheetId="91">OFFSET(#REF!,0,0,COUNT(#REF!),1)</definedName>
    <definedName name="C_2" localSheetId="92">OFFSET(#REF!,0,0,COUNT(#REF!),1)</definedName>
    <definedName name="C_2" localSheetId="93">OFFSET(#REF!,0,0,COUNT(#REF!),1)</definedName>
    <definedName name="C_2" localSheetId="15">OFFSET(#REF!,0,0,COUNT(#REF!),1)</definedName>
    <definedName name="C_2" localSheetId="17">OFFSET(#REF!,0,0,COUNT(#REF!),1)</definedName>
    <definedName name="C_2" localSheetId="25">OFFSET(#REF!,0,0,COUNT(#REF!),1)</definedName>
    <definedName name="C_2" localSheetId="47">OFFSET(#REF!,0,0,COUNT(#REF!),1)</definedName>
    <definedName name="C_2" localSheetId="81">OFFSET(#REF!,0,0,COUNT(#REF!),1)</definedName>
    <definedName name="C_2" localSheetId="36">OFFSET(#REF!,0,0,COUNT(#REF!),1)</definedName>
    <definedName name="C_2" localSheetId="1">OFFSET(#REF!,0,0,COUNT(#REF!),1)</definedName>
    <definedName name="C_2" localSheetId="34">OFFSET(#REF!,0,0,COUNT(#REF!),1)</definedName>
    <definedName name="C_2" localSheetId="40">OFFSET(#REF!,0,0,COUNT(#REF!),1)</definedName>
    <definedName name="C_2" localSheetId="48">OFFSET(#REF!,0,0,COUNT(#REF!),1)</definedName>
    <definedName name="C_2" localSheetId="49">OFFSET(#REF!,0,0,COUNT(#REF!),1)</definedName>
    <definedName name="C_2" localSheetId="50">OFFSET(#REF!,0,0,COUNT(#REF!),1)</definedName>
    <definedName name="C_2" localSheetId="62">OFFSET(#REF!,0,0,COUNT(#REF!),1)</definedName>
    <definedName name="C_2" localSheetId="63">OFFSET(#REF!,0,0,COUNT(#REF!),1)</definedName>
    <definedName name="C_2" localSheetId="70">OFFSET(#REF!,0,0,COUNT(#REF!),1)</definedName>
    <definedName name="C_2" localSheetId="82">OFFSET(#REF!,0,0,COUNT(#REF!),1)</definedName>
    <definedName name="C_2" localSheetId="83">OFFSET(#REF!,0,0,COUNT(#REF!),1)</definedName>
    <definedName name="C_2" localSheetId="22">OFFSET(#REF!,0,0,COUNT(#REF!),1)</definedName>
    <definedName name="C_2" localSheetId="23">OFFSET(#REF!,0,0,COUNT(#REF!),1)</definedName>
    <definedName name="C_2">OFFSET(#REF!,0,0,COUNT(#REF!),1)</definedName>
    <definedName name="CA" localSheetId="86">#REF!</definedName>
    <definedName name="CA" localSheetId="87">#REF!</definedName>
    <definedName name="CA" localSheetId="88">#REF!</definedName>
    <definedName name="CA" localSheetId="89">#REF!</definedName>
    <definedName name="CA" localSheetId="91">#REF!</definedName>
    <definedName name="CA" localSheetId="92">#REF!</definedName>
    <definedName name="CA" localSheetId="93">#REF!</definedName>
    <definedName name="CA" localSheetId="15">#REF!</definedName>
    <definedName name="CA" localSheetId="17">#REF!</definedName>
    <definedName name="CA" localSheetId="33">#REF!</definedName>
    <definedName name="CA" localSheetId="37">#REF!</definedName>
    <definedName name="CA" localSheetId="38">#REF!</definedName>
    <definedName name="CA" localSheetId="47">#REF!</definedName>
    <definedName name="CA" localSheetId="81">#REF!</definedName>
    <definedName name="CA" localSheetId="36">#REF!</definedName>
    <definedName name="CA" localSheetId="1">#REF!</definedName>
    <definedName name="CA" localSheetId="29">#REF!</definedName>
    <definedName name="CA" localSheetId="34">#REF!</definedName>
    <definedName name="CA" localSheetId="48">#REF!</definedName>
    <definedName name="CA" localSheetId="49">#REF!</definedName>
    <definedName name="CA" localSheetId="50">#REF!</definedName>
    <definedName name="CA" localSheetId="82">#REF!</definedName>
    <definedName name="CA" localSheetId="83">#REF!</definedName>
    <definedName name="CA" localSheetId="84">#REF!</definedName>
    <definedName name="CA" localSheetId="22">#REF!</definedName>
    <definedName name="CA" localSheetId="23">#REF!</definedName>
    <definedName name="CA">#REF!</definedName>
    <definedName name="CAD" localSheetId="86">#REF!</definedName>
    <definedName name="CAD" localSheetId="87">#REF!</definedName>
    <definedName name="CAD" localSheetId="88">#REF!</definedName>
    <definedName name="CAD" localSheetId="89">#REF!</definedName>
    <definedName name="CAD" localSheetId="91">#REF!</definedName>
    <definedName name="CAD" localSheetId="92">#REF!</definedName>
    <definedName name="CAD" localSheetId="93">#REF!</definedName>
    <definedName name="CAD" localSheetId="15">#REF!</definedName>
    <definedName name="CAD" localSheetId="16">#REF!</definedName>
    <definedName name="CAD" localSheetId="17">#REF!</definedName>
    <definedName name="CAD" localSheetId="25">#REF!</definedName>
    <definedName name="CAD" localSheetId="26">#REF!</definedName>
    <definedName name="CAD" localSheetId="28">#REF!</definedName>
    <definedName name="CAD" localSheetId="47">#REF!</definedName>
    <definedName name="CAD" localSheetId="81">#REF!</definedName>
    <definedName name="CAD" localSheetId="36">#REF!</definedName>
    <definedName name="CAD" localSheetId="1">#REF!</definedName>
    <definedName name="CAD" localSheetId="27">#REF!</definedName>
    <definedName name="CAD" localSheetId="30">#N/A</definedName>
    <definedName name="CAD" localSheetId="31">#N/A</definedName>
    <definedName name="CAD" localSheetId="32">#N/A</definedName>
    <definedName name="CAD" localSheetId="34">#REF!</definedName>
    <definedName name="CAD" localSheetId="39">#REF!</definedName>
    <definedName name="CAD" localSheetId="40">#REF!</definedName>
    <definedName name="CAD" localSheetId="44">#REF!</definedName>
    <definedName name="CAD" localSheetId="48">#REF!</definedName>
    <definedName name="CAD" localSheetId="49">#REF!</definedName>
    <definedName name="CAD" localSheetId="50">#REF!</definedName>
    <definedName name="CAD" localSheetId="62">#REF!</definedName>
    <definedName name="CAD" localSheetId="63">#REF!</definedName>
    <definedName name="CAD" localSheetId="69">#REF!</definedName>
    <definedName name="CAD" localSheetId="70">#REF!</definedName>
    <definedName name="CAD" localSheetId="82">#REF!</definedName>
    <definedName name="CAD" localSheetId="83">#REF!</definedName>
    <definedName name="CAD" localSheetId="22">#REF!</definedName>
    <definedName name="CAD" localSheetId="23">#REF!</definedName>
    <definedName name="CAD">#REF!</definedName>
    <definedName name="CAe" localSheetId="86">#REF!</definedName>
    <definedName name="CAe" localSheetId="87">#REF!</definedName>
    <definedName name="CAe" localSheetId="88">#REF!</definedName>
    <definedName name="CAe" localSheetId="89">#REF!</definedName>
    <definedName name="CAe" localSheetId="91">#REF!</definedName>
    <definedName name="CAe" localSheetId="92">#REF!</definedName>
    <definedName name="CAe" localSheetId="93">#REF!</definedName>
    <definedName name="CAe" localSheetId="15">#REF!</definedName>
    <definedName name="CAe" localSheetId="17">#REF!</definedName>
    <definedName name="CAe" localSheetId="47">#REF!</definedName>
    <definedName name="CAe" localSheetId="81">#REF!</definedName>
    <definedName name="CAe" localSheetId="36">#REF!</definedName>
    <definedName name="CAe" localSheetId="1">#REF!</definedName>
    <definedName name="CAe" localSheetId="34">#REF!</definedName>
    <definedName name="CAe" localSheetId="48">#REF!</definedName>
    <definedName name="CAe" localSheetId="49">#REF!</definedName>
    <definedName name="CAe" localSheetId="50">#REF!</definedName>
    <definedName name="CAe" localSheetId="82">#REF!</definedName>
    <definedName name="CAe" localSheetId="83">#REF!</definedName>
    <definedName name="CAe" localSheetId="22">#REF!</definedName>
    <definedName name="CAe" localSheetId="23">#REF!</definedName>
    <definedName name="CAe">#REF!</definedName>
    <definedName name="caja" localSheetId="86" hidden="1">{FALSE,FALSE,-1.25,-15.5,484.5,276.75,FALSE,FALSE,TRUE,TRUE,0,12,#N/A,46,#N/A,2.93460490463215,15.35,1,FALSE,FALSE,3,TRUE,1,FALSE,100,"Swvu.PLA1.","ACwvu.PLA1.",#N/A,FALSE,FALSE,0,0,0,0,2,"","",TRUE,TRUE,FALSE,FALSE,1,60,#N/A,#N/A,FALSE,FALSE,FALSE,FALSE,FALSE,FALSE,FALSE,9,65532,65532,FALSE,FALSE,TRUE,TRUE,TRUE}</definedName>
    <definedName name="caja" localSheetId="87" hidden="1">{FALSE,FALSE,-1.25,-15.5,484.5,276.75,FALSE,FALSE,TRUE,TRUE,0,12,#N/A,46,#N/A,2.93460490463215,15.35,1,FALSE,FALSE,3,TRUE,1,FALSE,100,"Swvu.PLA1.","ACwvu.PLA1.",#N/A,FALSE,FALSE,0,0,0,0,2,"","",TRUE,TRUE,FALSE,FALSE,1,60,#N/A,#N/A,FALSE,FALSE,FALSE,FALSE,FALSE,FALSE,FALSE,9,65532,65532,FALSE,FALSE,TRUE,TRUE,TRUE}</definedName>
    <definedName name="caja" localSheetId="88" hidden="1">{FALSE,FALSE,-1.25,-15.5,484.5,276.75,FALSE,FALSE,TRUE,TRUE,0,12,#N/A,46,#N/A,2.93460490463215,15.35,1,FALSE,FALSE,3,TRUE,1,FALSE,100,"Swvu.PLA1.","ACwvu.PLA1.",#N/A,FALSE,FALSE,0,0,0,0,2,"","",TRUE,TRUE,FALSE,FALSE,1,60,#N/A,#N/A,FALSE,FALSE,FALSE,FALSE,FALSE,FALSE,FALSE,9,65532,65532,FALSE,FALSE,TRUE,TRUE,TRUE}</definedName>
    <definedName name="caja" localSheetId="89" hidden="1">{FALSE,FALSE,-1.25,-15.5,484.5,276.75,FALSE,FALSE,TRUE,TRUE,0,12,#N/A,46,#N/A,2.93460490463215,15.35,1,FALSE,FALSE,3,TRUE,1,FALSE,100,"Swvu.PLA1.","ACwvu.PLA1.",#N/A,FALSE,FALSE,0,0,0,0,2,"","",TRUE,TRUE,FALSE,FALSE,1,60,#N/A,#N/A,FALSE,FALSE,FALSE,FALSE,FALSE,FALSE,FALSE,9,65532,65532,FALSE,FALSE,TRUE,TRUE,TRUE}</definedName>
    <definedName name="caja" localSheetId="91" hidden="1">{FALSE,FALSE,-1.25,-15.5,484.5,276.75,FALSE,FALSE,TRUE,TRUE,0,12,#N/A,46,#N/A,2.93460490463215,15.35,1,FALSE,FALSE,3,TRUE,1,FALSE,100,"Swvu.PLA1.","ACwvu.PLA1.",#N/A,FALSE,FALSE,0,0,0,0,2,"","",TRUE,TRUE,FALSE,FALSE,1,60,#N/A,#N/A,FALSE,FALSE,FALSE,FALSE,FALSE,FALSE,FALSE,9,65532,65532,FALSE,FALSE,TRUE,TRUE,TRUE}</definedName>
    <definedName name="caja" localSheetId="92" hidden="1">{FALSE,FALSE,-1.25,-15.5,484.5,276.75,FALSE,FALSE,TRUE,TRUE,0,12,#N/A,46,#N/A,2.93460490463215,15.35,1,FALSE,FALSE,3,TRUE,1,FALSE,100,"Swvu.PLA1.","ACwvu.PLA1.",#N/A,FALSE,FALSE,0,0,0,0,2,"","",TRUE,TRUE,FALSE,FALSE,1,60,#N/A,#N/A,FALSE,FALSE,FALSE,FALSE,FALSE,FALSE,FALSE,9,65532,65532,FALSE,FALSE,TRUE,TRUE,TRUE}</definedName>
    <definedName name="caja" localSheetId="93" hidden="1">{FALSE,FALSE,-1.25,-15.5,484.5,276.75,FALSE,FALSE,TRUE,TRUE,0,12,#N/A,46,#N/A,2.93460490463215,15.35,1,FALSE,FALSE,3,TRUE,1,FALSE,100,"Swvu.PLA1.","ACwvu.PLA1.",#N/A,FALSE,FALSE,0,0,0,0,2,"","",TRUE,TRUE,FALSE,FALSE,1,60,#N/A,#N/A,FALSE,FALSE,FALSE,FALSE,FALSE,FALSE,FALSE,9,65532,65532,FALSE,FALSE,TRUE,TRUE,TRUE}</definedName>
    <definedName name="caja" localSheetId="15" hidden="1">{FALSE,FALSE,-1.25,-15.5,484.5,276.75,FALSE,FALSE,TRUE,TRUE,0,12,#N/A,46,#N/A,2.93460490463215,15.35,1,FALSE,FALSE,3,TRUE,1,FALSE,100,"Swvu.PLA1.","ACwvu.PLA1.",#N/A,FALSE,FALSE,0,0,0,0,2,"","",TRUE,TRUE,FALSE,FALSE,1,60,#N/A,#N/A,FALSE,FALSE,FALSE,FALSE,FALSE,FALSE,FALSE,9,65532,65532,FALSE,FALSE,TRUE,TRUE,TRUE}</definedName>
    <definedName name="caja" localSheetId="16">#REF!</definedName>
    <definedName name="caja" localSheetId="17" hidden="1">{FALSE,FALSE,-1.25,-15.5,484.5,276.75,FALSE,FALSE,TRUE,TRUE,0,12,#N/A,46,#N/A,2.93460490463215,15.35,1,FALSE,FALSE,3,TRUE,1,FALSE,100,"Swvu.PLA1.","ACwvu.PLA1.",#N/A,FALSE,FALSE,0,0,0,0,2,"","",TRUE,TRUE,FALSE,FALSE,1,60,#N/A,#N/A,FALSE,FALSE,FALSE,FALSE,FALSE,FALSE,FALSE,9,65532,65532,FALSE,FALSE,TRUE,TRUE,TRUE}</definedName>
    <definedName name="caja" localSheetId="25" hidden="1">{FALSE,FALSE,-1.25,-15.5,484.5,276.75,FALSE,FALSE,TRUE,TRUE,0,12,#N/A,46,#N/A,2.93460490463215,15.35,1,FALSE,FALSE,3,TRUE,1,FALSE,100,"Swvu.PLA1.","ACwvu.PLA1.",#N/A,FALSE,FALSE,0,0,0,0,2,"","",TRUE,TRUE,FALSE,FALSE,1,60,#N/A,#N/A,FALSE,FALSE,FALSE,FALSE,FALSE,FALSE,FALSE,9,65532,65532,FALSE,FALSE,TRUE,TRUE,TRUE}</definedName>
    <definedName name="caja" localSheetId="26" hidden="1">{FALSE,FALSE,-1.25,-15.5,484.5,276.75,FALSE,FALSE,TRUE,TRUE,0,12,#N/A,46,#N/A,2.93460490463215,15.35,1,FALSE,FALSE,3,TRUE,1,FALSE,100,"Swvu.PLA1.","ACwvu.PLA1.",#N/A,FALSE,FALSE,0,0,0,0,2,"","",TRUE,TRUE,FALSE,FALSE,1,60,#N/A,#N/A,FALSE,FALSE,FALSE,FALSE,FALSE,FALSE,FALSE,9,65532,65532,FALSE,FALSE,TRUE,TRUE,TRUE}</definedName>
    <definedName name="caja" localSheetId="28" hidden="1">{FALSE,FALSE,-1.25,-15.5,484.5,276.75,FALSE,FALSE,TRUE,TRUE,0,12,#N/A,46,#N/A,2.93460490463215,15.35,1,FALSE,FALSE,3,TRUE,1,FALSE,100,"Swvu.PLA1.","ACwvu.PLA1.",#N/A,FALSE,FALSE,0,0,0,0,2,"","",TRUE,TRUE,FALSE,FALSE,1,60,#N/A,#N/A,FALSE,FALSE,FALSE,FALSE,FALSE,FALSE,FALSE,9,65532,65532,FALSE,FALSE,TRUE,TRUE,TRUE}</definedName>
    <definedName name="caja" localSheetId="33" hidden="1">{FALSE,FALSE,-1.25,-15.5,484.5,276.75,FALSE,FALSE,TRUE,TRUE,0,12,#N/A,46,#N/A,2.93460490463215,15.35,1,FALSE,FALSE,3,TRUE,1,FALSE,100,"Swvu.PLA1.","ACwvu.PLA1.",#N/A,FALSE,FALSE,0,0,0,0,2,"","",TRUE,TRUE,FALSE,FALSE,1,60,#N/A,#N/A,FALSE,FALSE,FALSE,FALSE,FALSE,FALSE,FALSE,9,65532,65532,FALSE,FALSE,TRUE,TRUE,TRUE}</definedName>
    <definedName name="caja" localSheetId="37"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localSheetId="10" hidden="1">{FALSE,FALSE,-1.25,-15.5,484.5,276.75,FALSE,FALSE,TRUE,TRUE,0,12,#N/A,46,#N/A,2.93460490463215,15.35,1,FALSE,FALSE,3,TRUE,1,FALSE,100,"Swvu.PLA1.","ACwvu.PLA1.",#N/A,FALSE,FALSE,0,0,0,0,2,"","",TRUE,TRUE,FALSE,FALSE,1,60,#N/A,#N/A,FALSE,FALSE,FALSE,FALSE,FALSE,FALSE,FALSE,9,65532,65532,FALSE,FALSE,TRUE,TRUE,TRUE}</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38" hidden="1">{FALSE,FALSE,-1.25,-15.5,484.5,276.75,FALSE,FALSE,TRUE,TRUE,0,12,#N/A,46,#N/A,2.93460490463215,15.35,1,FALSE,FALSE,3,TRUE,1,FALSE,100,"Swvu.PLA1.","ACwvu.PLA1.",#N/A,FALSE,FALSE,0,0,0,0,2,"","",TRUE,TRUE,FALSE,FALSE,1,60,#N/A,#N/A,FALSE,FALSE,FALSE,FALSE,FALSE,FALSE,FALSE,9,65532,65532,FALSE,FALSE,TRUE,TRUE,TRUE}</definedName>
    <definedName name="caja" localSheetId="47" hidden="1">{FALSE,FALSE,-1.25,-15.5,484.5,276.75,FALSE,FALSE,TRUE,TRUE,0,12,#N/A,46,#N/A,2.93460490463215,15.35,1,FALSE,FALSE,3,TRUE,1,FALSE,100,"Swvu.PLA1.","ACwvu.PLA1.",#N/A,FALSE,FALSE,0,0,0,0,2,"","",TRUE,TRUE,FALSE,FALSE,1,60,#N/A,#N/A,FALSE,FALSE,FALSE,FALSE,FALSE,FALSE,FALSE,9,65532,65532,FALSE,FALSE,TRUE,TRUE,TRUE}</definedName>
    <definedName name="caja" localSheetId="81" hidden="1">{FALSE,FALSE,-1.25,-15.5,484.5,276.75,FALSE,FALSE,TRUE,TRUE,0,12,#N/A,46,#N/A,2.93460490463215,15.35,1,FALSE,FALSE,3,TRUE,1,FALSE,100,"Swvu.PLA1.","ACwvu.PLA1.",#N/A,FALSE,FALSE,0,0,0,0,2,"","",TRUE,TRUE,FALSE,FALSE,1,60,#N/A,#N/A,FALSE,FALSE,FALSE,FALSE,FALSE,FALSE,FALSE,9,65532,65532,FALSE,FALSE,TRUE,TRUE,TRUE}</definedName>
    <definedName name="caja" localSheetId="36" hidden="1">{FALSE,FALSE,-1.25,-15.5,484.5,276.75,FALSE,FALSE,TRUE,TRUE,0,12,#N/A,46,#N/A,2.93460490463215,15.35,1,FALSE,FALSE,3,TRUE,1,FALSE,100,"Swvu.PLA1.","ACwvu.PLA1.",#N/A,FALSE,FALSE,0,0,0,0,2,"","",TRUE,TRUE,FALSE,FALSE,1,60,#N/A,#N/A,FALSE,FALSE,FALSE,FALSE,FALSE,FALSE,FALSE,9,65532,65532,FALSE,FALSE,TRUE,TRUE,TRUE}</definedName>
    <definedName name="caja" localSheetId="1" hidden="1">{FALSE,FALSE,-1.25,-15.5,484.5,276.75,FALSE,FALSE,TRUE,TRUE,0,12,#N/A,46,#N/A,2.93460490463215,15.35,1,FALSE,FALSE,3,TRUE,1,FALSE,100,"Swvu.PLA1.","ACwvu.PLA1.",#N/A,FALSE,FALSE,0,0,0,0,2,"","",TRUE,TRUE,FALSE,FALSE,1,60,#N/A,#N/A,FALSE,FALSE,FALSE,FALSE,FALSE,FALSE,FALSE,9,65532,65532,FALSE,FALSE,TRUE,TRUE,TRUE}</definedName>
    <definedName name="caja" localSheetId="24" hidden="1">{FALSE,FALSE,-1.25,-15.5,484.5,276.75,FALSE,FALSE,TRUE,TRUE,0,12,#N/A,46,#N/A,2.93460490463215,15.35,1,FALSE,FALSE,3,TRUE,1,FALSE,100,"Swvu.PLA1.","ACwvu.PLA1.",#N/A,FALSE,FALSE,0,0,0,0,2,"","",TRUE,TRUE,FALSE,FALSE,1,60,#N/A,#N/A,FALSE,FALSE,FALSE,FALSE,FALSE,FALSE,FALSE,9,65532,65532,FALSE,FALSE,TRUE,TRUE,TRUE}</definedName>
    <definedName name="caja" localSheetId="27" hidden="1">{FALSE,FALSE,-1.25,-15.5,484.5,276.75,FALSE,FALSE,TRUE,TRUE,0,12,#N/A,46,#N/A,2.93460490463215,15.35,1,FALSE,FALSE,3,TRUE,1,FALSE,100,"Swvu.PLA1.","ACwvu.PLA1.",#N/A,FALSE,FALSE,0,0,0,0,2,"","",TRUE,TRUE,FALSE,FALSE,1,60,#N/A,#N/A,FALSE,FALSE,FALSE,FALSE,FALSE,FALSE,FALSE,9,65532,65532,FALSE,FALSE,TRUE,TRUE,TRUE}</definedName>
    <definedName name="caja" localSheetId="29" hidden="1">{FALSE,FALSE,-1.25,-15.5,484.5,276.75,FALSE,FALSE,TRUE,TRUE,0,12,#N/A,46,#N/A,2.93460490463215,15.35,1,FALSE,FALSE,3,TRUE,1,FALSE,100,"Swvu.PLA1.","ACwvu.PLA1.",#N/A,FALSE,FALSE,0,0,0,0,2,"","",TRUE,TRUE,FALSE,FALSE,1,60,#N/A,#N/A,FALSE,FALSE,FALSE,FALSE,FALSE,FALSE,FALSE,9,65532,65532,FALSE,FALSE,TRUE,TRUE,TRUE}</definedName>
    <definedName name="caja" localSheetId="34" hidden="1">{FALSE,FALSE,-1.25,-15.5,484.5,276.75,FALSE,FALSE,TRUE,TRUE,0,12,#N/A,46,#N/A,2.93460490463215,15.35,1,FALSE,FALSE,3,TRUE,1,FALSE,100,"Swvu.PLA1.","ACwvu.PLA1.",#N/A,FALSE,FALSE,0,0,0,0,2,"","",TRUE,TRUE,FALSE,FALSE,1,60,#N/A,#N/A,FALSE,FALSE,FALSE,FALSE,FALSE,FALSE,FALSE,9,65532,65532,FALSE,FALSE,TRUE,TRUE,TRUE}</definedName>
    <definedName name="caja" localSheetId="35" hidden="1">{FALSE,FALSE,-1.25,-15.5,484.5,276.75,FALSE,FALSE,TRUE,TRUE,0,12,#N/A,46,#N/A,2.93460490463215,15.35,1,FALSE,FALSE,3,TRUE,1,FALSE,100,"Swvu.PLA1.","ACwvu.PLA1.",#N/A,FALSE,FALSE,0,0,0,0,2,"","",TRUE,TRUE,FALSE,FALSE,1,60,#N/A,#N/A,FALSE,FALSE,FALSE,FALSE,FALSE,FALSE,FALSE,9,65532,65532,FALSE,FALSE,TRUE,TRUE,TRUE}</definedName>
    <definedName name="caja" localSheetId="39" hidden="1">{FALSE,FALSE,-1.25,-15.5,484.5,276.75,FALSE,FALSE,TRUE,TRUE,0,12,#N/A,46,#N/A,2.93460490463215,15.35,1,FALSE,FALSE,3,TRUE,1,FALSE,100,"Swvu.PLA1.","ACwvu.PLA1.",#N/A,FALSE,FALSE,0,0,0,0,2,"","",TRUE,TRUE,FALSE,FALSE,1,60,#N/A,#N/A,FALSE,FALSE,FALSE,FALSE,FALSE,FALSE,FALSE,9,65532,65532,FALSE,FALSE,TRUE,TRUE,TRUE}</definedName>
    <definedName name="caja" localSheetId="40" hidden="1">{FALSE,FALSE,-1.25,-15.5,484.5,276.75,FALSE,FALSE,TRUE,TRUE,0,12,#N/A,46,#N/A,2.93460490463215,15.35,1,FALSE,FALSE,3,TRUE,1,FALSE,100,"Swvu.PLA1.","ACwvu.PLA1.",#N/A,FALSE,FALSE,0,0,0,0,2,"","",TRUE,TRUE,FALSE,FALSE,1,60,#N/A,#N/A,FALSE,FALSE,FALSE,FALSE,FALSE,FALSE,FALSE,9,65532,65532,FALSE,FALSE,TRUE,TRUE,TRUE}</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41" hidden="1">{FALSE,FALSE,-1.25,-15.5,484.5,276.75,FALSE,FALSE,TRUE,TRUE,0,12,#N/A,46,#N/A,2.93460490463215,15.35,1,FALSE,FALSE,3,TRUE,1,FALSE,100,"Swvu.PLA1.","ACwvu.PLA1.",#N/A,FALSE,FALSE,0,0,0,0,2,"","",TRUE,TRUE,FALSE,FALSE,1,60,#N/A,#N/A,FALSE,FALSE,FALSE,FALSE,FALSE,FALSE,FALSE,9,65532,65532,FALSE,FALSE,TRUE,TRUE,TRUE}</definedName>
    <definedName name="caja" localSheetId="42" hidden="1">{FALSE,FALSE,-1.25,-15.5,484.5,276.75,FALSE,FALSE,TRUE,TRUE,0,12,#N/A,46,#N/A,2.93460490463215,15.35,1,FALSE,FALSE,3,TRUE,1,FALSE,100,"Swvu.PLA1.","ACwvu.PLA1.",#N/A,FALSE,FALSE,0,0,0,0,2,"","",TRUE,TRUE,FALSE,FALSE,1,60,#N/A,#N/A,FALSE,FALSE,FALSE,FALSE,FALSE,FALSE,FALSE,9,65532,65532,FALSE,FALSE,TRUE,TRUE,TRUE}</definedName>
    <definedName name="caja" localSheetId="43" hidden="1">{FALSE,FALSE,-1.25,-15.5,484.5,276.75,FALSE,FALSE,TRUE,TRUE,0,12,#N/A,46,#N/A,2.93460490463215,15.35,1,FALSE,FALSE,3,TRUE,1,FALSE,100,"Swvu.PLA1.","ACwvu.PLA1.",#N/A,FALSE,FALSE,0,0,0,0,2,"","",TRUE,TRUE,FALSE,FALSE,1,60,#N/A,#N/A,FALSE,FALSE,FALSE,FALSE,FALSE,FALSE,FALSE,9,65532,65532,FALSE,FALSE,TRUE,TRUE,TRUE}</definedName>
    <definedName name="caja" localSheetId="44" hidden="1">{FALSE,FALSE,-1.25,-15.5,484.5,276.75,FALSE,FALSE,TRUE,TRUE,0,12,#N/A,46,#N/A,2.93460490463215,15.35,1,FALSE,FALSE,3,TRUE,1,FALSE,100,"Swvu.PLA1.","ACwvu.PLA1.",#N/A,FALSE,FALSE,0,0,0,0,2,"","",TRUE,TRUE,FALSE,FALSE,1,60,#N/A,#N/A,FALSE,FALSE,FALSE,FALSE,FALSE,FALSE,FALSE,9,65532,65532,FALSE,FALSE,TRUE,TRUE,TRUE}</definedName>
    <definedName name="caja" localSheetId="48" hidden="1">{FALSE,FALSE,-1.25,-15.5,484.5,276.75,FALSE,FALSE,TRUE,TRUE,0,12,#N/A,46,#N/A,2.93460490463215,15.35,1,FALSE,FALSE,3,TRUE,1,FALSE,100,"Swvu.PLA1.","ACwvu.PLA1.",#N/A,FALSE,FALSE,0,0,0,0,2,"","",TRUE,TRUE,FALSE,FALSE,1,60,#N/A,#N/A,FALSE,FALSE,FALSE,FALSE,FALSE,FALSE,FALSE,9,65532,65532,FALSE,FALSE,TRUE,TRUE,TRUE}</definedName>
    <definedName name="caja" localSheetId="49" hidden="1">{FALSE,FALSE,-1.25,-15.5,484.5,276.75,FALSE,FALSE,TRUE,TRUE,0,12,#N/A,46,#N/A,2.93460490463215,15.35,1,FALSE,FALSE,3,TRUE,1,FALSE,100,"Swvu.PLA1.","ACwvu.PLA1.",#N/A,FALSE,FALSE,0,0,0,0,2,"","",TRUE,TRUE,FALSE,FALSE,1,60,#N/A,#N/A,FALSE,FALSE,FALSE,FALSE,FALSE,FALSE,FALSE,9,65532,65532,FALSE,FALSE,TRUE,TRUE,TRUE}</definedName>
    <definedName name="caja" localSheetId="50" hidden="1">{FALSE,FALSE,-1.25,-15.5,484.5,276.75,FALSE,FALSE,TRUE,TRUE,0,12,#N/A,46,#N/A,2.93460490463215,15.35,1,FALSE,FALSE,3,TRUE,1,FALSE,100,"Swvu.PLA1.","ACwvu.PLA1.",#N/A,FALSE,FALSE,0,0,0,0,2,"","",TRUE,TRUE,FALSE,FALSE,1,60,#N/A,#N/A,FALSE,FALSE,FALSE,FALSE,FALSE,FALSE,FALSE,9,65532,65532,FALSE,FALSE,TRUE,TRUE,TRUE}</definedName>
    <definedName name="caja" localSheetId="62" hidden="1">{FALSE,FALSE,-1.25,-15.5,484.5,276.75,FALSE,FALSE,TRUE,TRUE,0,12,#N/A,46,#N/A,2.93460490463215,15.35,1,FALSE,FALSE,3,TRUE,1,FALSE,100,"Swvu.PLA1.","ACwvu.PLA1.",#N/A,FALSE,FALSE,0,0,0,0,2,"","",TRUE,TRUE,FALSE,FALSE,1,60,#N/A,#N/A,FALSE,FALSE,FALSE,FALSE,FALSE,FALSE,FALSE,9,65532,65532,FALSE,FALSE,TRUE,TRUE,TRUE}</definedName>
    <definedName name="caja" localSheetId="63" hidden="1">{FALSE,FALSE,-1.25,-15.5,484.5,276.75,FALSE,FALSE,TRUE,TRUE,0,12,#N/A,46,#N/A,2.93460490463215,15.35,1,FALSE,FALSE,3,TRUE,1,FALSE,100,"Swvu.PLA1.","ACwvu.PLA1.",#N/A,FALSE,FALSE,0,0,0,0,2,"","",TRUE,TRUE,FALSE,FALSE,1,60,#N/A,#N/A,FALSE,FALSE,FALSE,FALSE,FALSE,FALSE,FALSE,9,65532,65532,FALSE,FALSE,TRUE,TRUE,TRUE}</definedName>
    <definedName name="caja" localSheetId="64" hidden="1">{FALSE,FALSE,-1.25,-15.5,484.5,276.75,FALSE,FALSE,TRUE,TRUE,0,12,#N/A,46,#N/A,2.93460490463215,15.35,1,FALSE,FALSE,3,TRUE,1,FALSE,100,"Swvu.PLA1.","ACwvu.PLA1.",#N/A,FALSE,FALSE,0,0,0,0,2,"","",TRUE,TRUE,FALSE,FALSE,1,60,#N/A,#N/A,FALSE,FALSE,FALSE,FALSE,FALSE,FALSE,FALSE,9,65532,65532,FALSE,FALSE,TRUE,TRUE,TRUE}</definedName>
    <definedName name="caja" localSheetId="65" hidden="1">{FALSE,FALSE,-1.25,-15.5,484.5,276.75,FALSE,FALSE,TRUE,TRUE,0,12,#N/A,46,#N/A,2.93460490463215,15.35,1,FALSE,FALSE,3,TRUE,1,FALSE,100,"Swvu.PLA1.","ACwvu.PLA1.",#N/A,FALSE,FALSE,0,0,0,0,2,"","",TRUE,TRUE,FALSE,FALSE,1,60,#N/A,#N/A,FALSE,FALSE,FALSE,FALSE,FALSE,FALSE,FALSE,9,65532,65532,FALSE,FALSE,TRUE,TRUE,TRUE}</definedName>
    <definedName name="caja" localSheetId="66" hidden="1">{FALSE,FALSE,-1.25,-15.5,484.5,276.75,FALSE,FALSE,TRUE,TRUE,0,12,#N/A,46,#N/A,2.93460490463215,15.35,1,FALSE,FALSE,3,TRUE,1,FALSE,100,"Swvu.PLA1.","ACwvu.PLA1.",#N/A,FALSE,FALSE,0,0,0,0,2,"","",TRUE,TRUE,FALSE,FALSE,1,60,#N/A,#N/A,FALSE,FALSE,FALSE,FALSE,FALSE,FALSE,FALSE,9,65532,65532,FALSE,FALSE,TRUE,TRUE,TRUE}</definedName>
    <definedName name="caja" localSheetId="67" hidden="1">{FALSE,FALSE,-1.25,-15.5,484.5,276.75,FALSE,FALSE,TRUE,TRUE,0,12,#N/A,46,#N/A,2.93460490463215,15.35,1,FALSE,FALSE,3,TRUE,1,FALSE,100,"Swvu.PLA1.","ACwvu.PLA1.",#N/A,FALSE,FALSE,0,0,0,0,2,"","",TRUE,TRUE,FALSE,FALSE,1,60,#N/A,#N/A,FALSE,FALSE,FALSE,FALSE,FALSE,FALSE,FALSE,9,65532,65532,FALSE,FALSE,TRUE,TRUE,TRUE}</definedName>
    <definedName name="caja" localSheetId="69" hidden="1">{FALSE,FALSE,-1.25,-15.5,484.5,276.75,FALSE,FALSE,TRUE,TRUE,0,12,#N/A,46,#N/A,2.93460490463215,15.35,1,FALSE,FALSE,3,TRUE,1,FALSE,100,"Swvu.PLA1.","ACwvu.PLA1.",#N/A,FALSE,FALSE,0,0,0,0,2,"","",TRUE,TRUE,FALSE,FALSE,1,60,#N/A,#N/A,FALSE,FALSE,FALSE,FALSE,FALSE,FALSE,FALSE,9,65532,65532,FALSE,FALSE,TRUE,TRUE,TRUE}</definedName>
    <definedName name="caja" localSheetId="70" hidden="1">{FALSE,FALSE,-1.25,-15.5,484.5,276.75,FALSE,FALSE,TRUE,TRUE,0,12,#N/A,46,#N/A,2.93460490463215,15.35,1,FALSE,FALSE,3,TRUE,1,FALSE,100,"Swvu.PLA1.","ACwvu.PLA1.",#N/A,FALSE,FALSE,0,0,0,0,2,"","",TRUE,TRUE,FALSE,FALSE,1,60,#N/A,#N/A,FALSE,FALSE,FALSE,FALSE,FALSE,FALSE,FALSE,9,65532,65532,FALSE,FALSE,TRUE,TRUE,TRUE}</definedName>
    <definedName name="caja" localSheetId="82" hidden="1">{FALSE,FALSE,-1.25,-15.5,484.5,276.75,FALSE,FALSE,TRUE,TRUE,0,12,#N/A,46,#N/A,2.93460490463215,15.35,1,FALSE,FALSE,3,TRUE,1,FALSE,100,"Swvu.PLA1.","ACwvu.PLA1.",#N/A,FALSE,FALSE,0,0,0,0,2,"","",TRUE,TRUE,FALSE,FALSE,1,60,#N/A,#N/A,FALSE,FALSE,FALSE,FALSE,FALSE,FALSE,FALSE,9,65532,65532,FALSE,FALSE,TRUE,TRUE,TRUE}</definedName>
    <definedName name="caja" localSheetId="83" hidden="1">{FALSE,FALSE,-1.25,-15.5,484.5,276.75,FALSE,FALSE,TRUE,TRUE,0,12,#N/A,46,#N/A,2.93460490463215,15.35,1,FALSE,FALSE,3,TRUE,1,FALSE,100,"Swvu.PLA1.","ACwvu.PLA1.",#N/A,FALSE,FALSE,0,0,0,0,2,"","",TRUE,TRUE,FALSE,FALSE,1,60,#N/A,#N/A,FALSE,FALSE,FALSE,FALSE,FALSE,FALSE,FALSE,9,65532,65532,FALSE,FALSE,TRUE,TRUE,TRUE}</definedName>
    <definedName name="caja" localSheetId="84" hidden="1">{FALSE,FALSE,-1.25,-15.5,484.5,276.75,FALSE,FALSE,TRUE,TRUE,0,12,#N/A,46,#N/A,2.93460490463215,15.35,1,FALSE,FALSE,3,TRUE,1,FALSE,100,"Swvu.PLA1.","ACwvu.PLA1.",#N/A,FALSE,FALSE,0,0,0,0,2,"","",TRUE,TRUE,FALSE,FALSE,1,60,#N/A,#N/A,FALSE,FALSE,FALSE,FALSE,FALSE,FALSE,FALSE,9,65532,65532,FALSE,FALSE,TRUE,TRUE,TRUE}</definedName>
    <definedName name="caja" localSheetId="85" hidden="1">{FALSE,FALSE,-1.25,-15.5,484.5,276.75,FALSE,FALSE,TRUE,TRUE,0,12,#N/A,46,#N/A,2.93460490463215,15.35,1,FALSE,FALSE,3,TRUE,1,FALSE,100,"Swvu.PLA1.","ACwvu.PLA1.",#N/A,FALSE,FALSE,0,0,0,0,2,"","",TRUE,TRUE,FALSE,FALSE,1,60,#N/A,#N/A,FALSE,FALSE,FALSE,FALSE,FALSE,FALSE,FALSE,9,65532,65532,FALSE,FALSE,TRUE,TRUE,TRUE}</definedName>
    <definedName name="caja" localSheetId="22" hidden="1">{FALSE,FALSE,-1.25,-15.5,484.5,276.75,FALSE,FALSE,TRUE,TRUE,0,12,#N/A,46,#N/A,2.93460490463215,15.35,1,FALSE,FALSE,3,TRUE,1,FALSE,100,"Swvu.PLA1.","ACwvu.PLA1.",#N/A,FALSE,FALSE,0,0,0,0,2,"","",TRUE,TRUE,FALSE,FALSE,1,60,#N/A,#N/A,FALSE,FALSE,FALSE,FALSE,FALSE,FALSE,FALSE,9,65532,65532,FALSE,FALSE,TRUE,TRUE,TRUE}</definedName>
    <definedName name="caja" localSheetId="23"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6" hidden="1">{FALSE,FALSE,-1.25,-15.5,484.5,276.75,FALSE,FALSE,TRUE,TRUE,0,12,#N/A,46,#N/A,2.93460490463215,15.35,1,FALSE,FALSE,3,TRUE,1,FALSE,100,"Swvu.PLA1.","ACwvu.PLA1.",#N/A,FALSE,FALSE,0,0,0,0,2,"","",TRUE,TRUE,FALSE,FALSE,1,60,#N/A,#N/A,FALSE,FALSE,FALSE,FALSE,FALSE,FALSE,FALSE,9,65532,65532,FALSE,FALSE,TRUE,TRUE,TRUE}</definedName>
    <definedName name="Caja1" localSheetId="87" hidden="1">{FALSE,FALSE,-1.25,-15.5,484.5,276.75,FALSE,FALSE,TRUE,TRUE,0,12,#N/A,46,#N/A,2.93460490463215,15.35,1,FALSE,FALSE,3,TRUE,1,FALSE,100,"Swvu.PLA1.","ACwvu.PLA1.",#N/A,FALSE,FALSE,0,0,0,0,2,"","",TRUE,TRUE,FALSE,FALSE,1,60,#N/A,#N/A,FALSE,FALSE,FALSE,FALSE,FALSE,FALSE,FALSE,9,65532,65532,FALSE,FALSE,TRUE,TRUE,TRUE}</definedName>
    <definedName name="Caja1" localSheetId="88" hidden="1">{FALSE,FALSE,-1.25,-15.5,484.5,276.75,FALSE,FALSE,TRUE,TRUE,0,12,#N/A,46,#N/A,2.93460490463215,15.35,1,FALSE,FALSE,3,TRUE,1,FALSE,100,"Swvu.PLA1.","ACwvu.PLA1.",#N/A,FALSE,FALSE,0,0,0,0,2,"","",TRUE,TRUE,FALSE,FALSE,1,60,#N/A,#N/A,FALSE,FALSE,FALSE,FALSE,FALSE,FALSE,FALSE,9,65532,65532,FALSE,FALSE,TRUE,TRUE,TRUE}</definedName>
    <definedName name="Caja1" localSheetId="89" hidden="1">{FALSE,FALSE,-1.25,-15.5,484.5,276.75,FALSE,FALSE,TRUE,TRUE,0,12,#N/A,46,#N/A,2.93460490463215,15.35,1,FALSE,FALSE,3,TRUE,1,FALSE,100,"Swvu.PLA1.","ACwvu.PLA1.",#N/A,FALSE,FALSE,0,0,0,0,2,"","",TRUE,TRUE,FALSE,FALSE,1,60,#N/A,#N/A,FALSE,FALSE,FALSE,FALSE,FALSE,FALSE,FALSE,9,65532,65532,FALSE,FALSE,TRUE,TRUE,TRUE}</definedName>
    <definedName name="Caja1" localSheetId="91" hidden="1">{FALSE,FALSE,-1.25,-15.5,484.5,276.75,FALSE,FALSE,TRUE,TRUE,0,12,#N/A,46,#N/A,2.93460490463215,15.35,1,FALSE,FALSE,3,TRUE,1,FALSE,100,"Swvu.PLA1.","ACwvu.PLA1.",#N/A,FALSE,FALSE,0,0,0,0,2,"","",TRUE,TRUE,FALSE,FALSE,1,60,#N/A,#N/A,FALSE,FALSE,FALSE,FALSE,FALSE,FALSE,FALSE,9,65532,65532,FALSE,FALSE,TRUE,TRUE,TRUE}</definedName>
    <definedName name="Caja1" localSheetId="92" hidden="1">{FALSE,FALSE,-1.25,-15.5,484.5,276.75,FALSE,FALSE,TRUE,TRUE,0,12,#N/A,46,#N/A,2.93460490463215,15.35,1,FALSE,FALSE,3,TRUE,1,FALSE,100,"Swvu.PLA1.","ACwvu.PLA1.",#N/A,FALSE,FALSE,0,0,0,0,2,"","",TRUE,TRUE,FALSE,FALSE,1,60,#N/A,#N/A,FALSE,FALSE,FALSE,FALSE,FALSE,FALSE,FALSE,9,65532,65532,FALSE,FALSE,TRUE,TRUE,TRUE}</definedName>
    <definedName name="Caja1" localSheetId="93" hidden="1">{FALSE,FALSE,-1.25,-15.5,484.5,276.75,FALSE,FALSE,TRUE,TRUE,0,12,#N/A,46,#N/A,2.93460490463215,15.35,1,FALSE,FALSE,3,TRUE,1,FALSE,100,"Swvu.PLA1.","ACwvu.PLA1.",#N/A,FALSE,FALSE,0,0,0,0,2,"","",TRUE,TRUE,FALSE,FALSE,1,60,#N/A,#N/A,FALSE,FALSE,FALSE,FALSE,FALSE,FALSE,FALSE,9,65532,65532,FALSE,FALSE,TRUE,TRUE,TRUE}</definedName>
    <definedName name="Caja1" localSheetId="15" hidden="1">{FALSE,FALSE,-1.25,-15.5,484.5,276.75,FALSE,FALSE,TRUE,TRUE,0,12,#N/A,46,#N/A,2.93460490463215,15.35,1,FALSE,FALSE,3,TRUE,1,FALSE,100,"Swvu.PLA1.","ACwvu.PLA1.",#N/A,FALSE,FALSE,0,0,0,0,2,"","",TRUE,TRUE,FALSE,FALSE,1,60,#N/A,#N/A,FALSE,FALSE,FALSE,FALSE,FALSE,FALSE,FALSE,9,65532,65532,FALSE,FALSE,TRUE,TRUE,TRUE}</definedName>
    <definedName name="Caja1" localSheetId="16" hidden="1">{FALSE,FALSE,-1.25,-15.5,484.5,276.75,FALSE,FALSE,TRUE,TRUE,0,12,#N/A,46,#N/A,2.93460490463215,15.35,1,FALSE,FALSE,3,TRUE,1,FALSE,100,"Swvu.PLA1.","ACwvu.PLA1.",#N/A,FALSE,FALSE,0,0,0,0,2,"","",TRUE,TRUE,FALSE,FALSE,1,60,#N/A,#N/A,FALSE,FALSE,FALSE,FALSE,FALSE,FALSE,FALSE,9,65532,65532,FALSE,FALSE,TRUE,TRUE,TRUE}</definedName>
    <definedName name="Caja1" localSheetId="17" hidden="1">{FALSE,FALSE,-1.25,-15.5,484.5,276.75,FALSE,FALSE,TRUE,TRUE,0,12,#N/A,46,#N/A,2.93460490463215,15.35,1,FALSE,FALSE,3,TRUE,1,FALSE,100,"Swvu.PLA1.","ACwvu.PLA1.",#N/A,FALSE,FALSE,0,0,0,0,2,"","",TRUE,TRUE,FALSE,FALSE,1,60,#N/A,#N/A,FALSE,FALSE,FALSE,FALSE,FALSE,FALSE,FALSE,9,65532,65532,FALSE,FALSE,TRUE,TRUE,TRUE}</definedName>
    <definedName name="Caja1" localSheetId="25" hidden="1">{FALSE,FALSE,-1.25,-15.5,484.5,276.75,FALSE,FALSE,TRUE,TRUE,0,12,#N/A,46,#N/A,2.93460490463215,15.35,1,FALSE,FALSE,3,TRUE,1,FALSE,100,"Swvu.PLA1.","ACwvu.PLA1.",#N/A,FALSE,FALSE,0,0,0,0,2,"","",TRUE,TRUE,FALSE,FALSE,1,60,#N/A,#N/A,FALSE,FALSE,FALSE,FALSE,FALSE,FALSE,FALSE,9,65532,65532,FALSE,FALSE,TRUE,TRUE,TRUE}</definedName>
    <definedName name="Caja1" localSheetId="26" hidden="1">{FALSE,FALSE,-1.25,-15.5,484.5,276.75,FALSE,FALSE,TRUE,TRUE,0,12,#N/A,46,#N/A,2.93460490463215,15.35,1,FALSE,FALSE,3,TRUE,1,FALSE,100,"Swvu.PLA1.","ACwvu.PLA1.",#N/A,FALSE,FALSE,0,0,0,0,2,"","",TRUE,TRUE,FALSE,FALSE,1,60,#N/A,#N/A,FALSE,FALSE,FALSE,FALSE,FALSE,FALSE,FALSE,9,65532,65532,FALSE,FALSE,TRUE,TRUE,TRUE}</definedName>
    <definedName name="Caja1" localSheetId="28" hidden="1">{FALSE,FALSE,-1.25,-15.5,484.5,276.75,FALSE,FALSE,TRUE,TRUE,0,12,#N/A,46,#N/A,2.93460490463215,15.35,1,FALSE,FALSE,3,TRUE,1,FALSE,100,"Swvu.PLA1.","ACwvu.PLA1.",#N/A,FALSE,FALSE,0,0,0,0,2,"","",TRUE,TRUE,FALSE,FALSE,1,60,#N/A,#N/A,FALSE,FALSE,FALSE,FALSE,FALSE,FALSE,FALSE,9,65532,65532,FALSE,FALSE,TRUE,TRUE,TRUE}</definedName>
    <definedName name="Caja1" localSheetId="33" hidden="1">{FALSE,FALSE,-1.25,-15.5,484.5,276.75,FALSE,FALSE,TRUE,TRUE,0,12,#N/A,46,#N/A,2.93460490463215,15.35,1,FALSE,FALSE,3,TRUE,1,FALSE,100,"Swvu.PLA1.","ACwvu.PLA1.",#N/A,FALSE,FALSE,0,0,0,0,2,"","",TRUE,TRUE,FALSE,FALSE,1,60,#N/A,#N/A,FALSE,FALSE,FALSE,FALSE,FALSE,FALSE,FALSE,9,65532,65532,FALSE,FALSE,TRUE,TRUE,TRUE}</definedName>
    <definedName name="Caja1" localSheetId="37"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9" hidden="1">{FALSE,FALSE,-1.25,-15.5,484.5,276.75,FALSE,FALSE,TRUE,TRUE,0,12,#N/A,46,#N/A,2.93460490463215,15.35,1,FALSE,FALSE,3,TRUE,1,FALSE,100,"Swvu.PLA1.","ACwvu.PLA1.",#N/A,FALSE,FALSE,0,0,0,0,2,"","",TRUE,TRUE,FALSE,FALSE,1,60,#N/A,#N/A,FALSE,FALSE,FALSE,FALSE,FALSE,FALSE,FALSE,9,65532,65532,FALSE,FALSE,TRUE,TRUE,TRUE}</definedName>
    <definedName name="Caja1" localSheetId="10" hidden="1">{FALSE,FALSE,-1.25,-15.5,484.5,276.75,FALSE,FALSE,TRUE,TRUE,0,12,#N/A,46,#N/A,2.93460490463215,15.35,1,FALSE,FALSE,3,TRUE,1,FALSE,100,"Swvu.PLA1.","ACwvu.PLA1.",#N/A,FALSE,FALSE,0,0,0,0,2,"","",TRUE,TRUE,FALSE,FALSE,1,60,#N/A,#N/A,FALSE,FALSE,FALSE,FALSE,FALSE,FALSE,FALSE,9,65532,65532,FALSE,FALSE,TRUE,TRUE,TRUE}</definedName>
    <definedName name="Caja1" localSheetId="11" hidden="1">{FALSE,FALSE,-1.25,-15.5,484.5,276.75,FALSE,FALSE,TRUE,TRUE,0,12,#N/A,46,#N/A,2.93460490463215,15.35,1,FALSE,FALSE,3,TRUE,1,FALSE,100,"Swvu.PLA1.","ACwvu.PLA1.",#N/A,FALSE,FALSE,0,0,0,0,2,"","",TRUE,TRUE,FALSE,FALSE,1,60,#N/A,#N/A,FALSE,FALSE,FALSE,FALSE,FALSE,FALSE,FALSE,9,65532,65532,FALSE,FALSE,TRUE,TRUE,TRUE}</definedName>
    <definedName name="Caja1" localSheetId="38" hidden="1">{FALSE,FALSE,-1.25,-15.5,484.5,276.75,FALSE,FALSE,TRUE,TRUE,0,12,#N/A,46,#N/A,2.93460490463215,15.35,1,FALSE,FALSE,3,TRUE,1,FALSE,100,"Swvu.PLA1.","ACwvu.PLA1.",#N/A,FALSE,FALSE,0,0,0,0,2,"","",TRUE,TRUE,FALSE,FALSE,1,60,#N/A,#N/A,FALSE,FALSE,FALSE,FALSE,FALSE,FALSE,FALSE,9,65532,65532,FALSE,FALSE,TRUE,TRUE,TRUE}</definedName>
    <definedName name="Caja1" localSheetId="47" hidden="1">{FALSE,FALSE,-1.25,-15.5,484.5,276.75,FALSE,FALSE,TRUE,TRUE,0,12,#N/A,46,#N/A,2.93460490463215,15.35,1,FALSE,FALSE,3,TRUE,1,FALSE,100,"Swvu.PLA1.","ACwvu.PLA1.",#N/A,FALSE,FALSE,0,0,0,0,2,"","",TRUE,TRUE,FALSE,FALSE,1,60,#N/A,#N/A,FALSE,FALSE,FALSE,FALSE,FALSE,FALSE,FALSE,9,65532,65532,FALSE,FALSE,TRUE,TRUE,TRUE}</definedName>
    <definedName name="Caja1" localSheetId="81" hidden="1">{FALSE,FALSE,-1.25,-15.5,484.5,276.75,FALSE,FALSE,TRUE,TRUE,0,12,#N/A,46,#N/A,2.93460490463215,15.35,1,FALSE,FALSE,3,TRUE,1,FALSE,100,"Swvu.PLA1.","ACwvu.PLA1.",#N/A,FALSE,FALSE,0,0,0,0,2,"","",TRUE,TRUE,FALSE,FALSE,1,60,#N/A,#N/A,FALSE,FALSE,FALSE,FALSE,FALSE,FALSE,FALSE,9,65532,65532,FALSE,FALSE,TRUE,TRUE,TRUE}</definedName>
    <definedName name="Caja1" localSheetId="36" hidden="1">{FALSE,FALSE,-1.25,-15.5,484.5,276.75,FALSE,FALSE,TRUE,TRUE,0,12,#N/A,46,#N/A,2.93460490463215,15.35,1,FALSE,FALSE,3,TRUE,1,FALSE,100,"Swvu.PLA1.","ACwvu.PLA1.",#N/A,FALSE,FALSE,0,0,0,0,2,"","",TRUE,TRUE,FALSE,FALSE,1,60,#N/A,#N/A,FALSE,FALSE,FALSE,FALSE,FALSE,FALSE,FALSE,9,65532,65532,FALSE,FALSE,TRUE,TRUE,TRUE}</definedName>
    <definedName name="Caja1" localSheetId="1" hidden="1">{FALSE,FALSE,-1.25,-15.5,484.5,276.75,FALSE,FALSE,TRUE,TRUE,0,12,#N/A,46,#N/A,2.93460490463215,15.35,1,FALSE,FALSE,3,TRUE,1,FALSE,100,"Swvu.PLA1.","ACwvu.PLA1.",#N/A,FALSE,FALSE,0,0,0,0,2,"","",TRUE,TRUE,FALSE,FALSE,1,60,#N/A,#N/A,FALSE,FALSE,FALSE,FALSE,FALSE,FALSE,FALSE,9,65532,65532,FALSE,FALSE,TRUE,TRUE,TRUE}</definedName>
    <definedName name="Caja1" localSheetId="24" hidden="1">{FALSE,FALSE,-1.25,-15.5,484.5,276.75,FALSE,FALSE,TRUE,TRUE,0,12,#N/A,46,#N/A,2.93460490463215,15.35,1,FALSE,FALSE,3,TRUE,1,FALSE,100,"Swvu.PLA1.","ACwvu.PLA1.",#N/A,FALSE,FALSE,0,0,0,0,2,"","",TRUE,TRUE,FALSE,FALSE,1,60,#N/A,#N/A,FALSE,FALSE,FALSE,FALSE,FALSE,FALSE,FALSE,9,65532,65532,FALSE,FALSE,TRUE,TRUE,TRUE}</definedName>
    <definedName name="Caja1" localSheetId="27" hidden="1">{FALSE,FALSE,-1.25,-15.5,484.5,276.75,FALSE,FALSE,TRUE,TRUE,0,12,#N/A,46,#N/A,2.93460490463215,15.35,1,FALSE,FALSE,3,TRUE,1,FALSE,100,"Swvu.PLA1.","ACwvu.PLA1.",#N/A,FALSE,FALSE,0,0,0,0,2,"","",TRUE,TRUE,FALSE,FALSE,1,60,#N/A,#N/A,FALSE,FALSE,FALSE,FALSE,FALSE,FALSE,FALSE,9,65532,65532,FALSE,FALSE,TRUE,TRUE,TRUE}</definedName>
    <definedName name="Caja1" localSheetId="29" hidden="1">{FALSE,FALSE,-1.25,-15.5,484.5,276.75,FALSE,FALSE,TRUE,TRUE,0,12,#N/A,46,#N/A,2.93460490463215,15.35,1,FALSE,FALSE,3,TRUE,1,FALSE,100,"Swvu.PLA1.","ACwvu.PLA1.",#N/A,FALSE,FALSE,0,0,0,0,2,"","",TRUE,TRUE,FALSE,FALSE,1,60,#N/A,#N/A,FALSE,FALSE,FALSE,FALSE,FALSE,FALSE,FALSE,9,65532,65532,FALSE,FALSE,TRUE,TRUE,TRUE}</definedName>
    <definedName name="Caja1" localSheetId="34" hidden="1">{FALSE,FALSE,-1.25,-15.5,484.5,276.75,FALSE,FALSE,TRUE,TRUE,0,12,#N/A,46,#N/A,2.93460490463215,15.35,1,FALSE,FALSE,3,TRUE,1,FALSE,100,"Swvu.PLA1.","ACwvu.PLA1.",#N/A,FALSE,FALSE,0,0,0,0,2,"","",TRUE,TRUE,FALSE,FALSE,1,60,#N/A,#N/A,FALSE,FALSE,FALSE,FALSE,FALSE,FALSE,FALSE,9,65532,65532,FALSE,FALSE,TRUE,TRUE,TRUE}</definedName>
    <definedName name="Caja1" localSheetId="35" hidden="1">{FALSE,FALSE,-1.25,-15.5,484.5,276.75,FALSE,FALSE,TRUE,TRUE,0,12,#N/A,46,#N/A,2.93460490463215,15.35,1,FALSE,FALSE,3,TRUE,1,FALSE,100,"Swvu.PLA1.","ACwvu.PLA1.",#N/A,FALSE,FALSE,0,0,0,0,2,"","",TRUE,TRUE,FALSE,FALSE,1,60,#N/A,#N/A,FALSE,FALSE,FALSE,FALSE,FALSE,FALSE,FALSE,9,65532,65532,FALSE,FALSE,TRUE,TRUE,TRUE}</definedName>
    <definedName name="Caja1" localSheetId="39" hidden="1">{FALSE,FALSE,-1.25,-15.5,484.5,276.75,FALSE,FALSE,TRUE,TRUE,0,12,#N/A,46,#N/A,2.93460490463215,15.35,1,FALSE,FALSE,3,TRUE,1,FALSE,100,"Swvu.PLA1.","ACwvu.PLA1.",#N/A,FALSE,FALSE,0,0,0,0,2,"","",TRUE,TRUE,FALSE,FALSE,1,60,#N/A,#N/A,FALSE,FALSE,FALSE,FALSE,FALSE,FALSE,FALSE,9,65532,65532,FALSE,FALSE,TRUE,TRUE,TRUE}</definedName>
    <definedName name="Caja1" localSheetId="40" hidden="1">{FALSE,FALSE,-1.25,-15.5,484.5,276.75,FALSE,FALSE,TRUE,TRUE,0,12,#N/A,46,#N/A,2.93460490463215,15.35,1,FALSE,FALSE,3,TRUE,1,FALSE,100,"Swvu.PLA1.","ACwvu.PLA1.",#N/A,FALSE,FALSE,0,0,0,0,2,"","",TRUE,TRUE,FALSE,FALSE,1,60,#N/A,#N/A,FALSE,FALSE,FALSE,FALSE,FALSE,FALSE,FALSE,9,65532,65532,FALSE,FALSE,TRUE,TRUE,TRUE}</definedName>
    <definedName name="Caja1" localSheetId="3" hidden="1">{FALSE,FALSE,-1.25,-15.5,484.5,276.75,FALSE,FALSE,TRUE,TRUE,0,12,#N/A,46,#N/A,2.93460490463215,15.35,1,FALSE,FALSE,3,TRUE,1,FALSE,100,"Swvu.PLA1.","ACwvu.PLA1.",#N/A,FALSE,FALSE,0,0,0,0,2,"","",TRUE,TRUE,FALSE,FALSE,1,60,#N/A,#N/A,FALSE,FALSE,FALSE,FALSE,FALSE,FALSE,FALSE,9,65532,65532,FALSE,FALSE,TRUE,TRUE,TRUE}</definedName>
    <definedName name="Caja1" localSheetId="41" hidden="1">{FALSE,FALSE,-1.25,-15.5,484.5,276.75,FALSE,FALSE,TRUE,TRUE,0,12,#N/A,46,#N/A,2.93460490463215,15.35,1,FALSE,FALSE,3,TRUE,1,FALSE,100,"Swvu.PLA1.","ACwvu.PLA1.",#N/A,FALSE,FALSE,0,0,0,0,2,"","",TRUE,TRUE,FALSE,FALSE,1,60,#N/A,#N/A,FALSE,FALSE,FALSE,FALSE,FALSE,FALSE,FALSE,9,65532,65532,FALSE,FALSE,TRUE,TRUE,TRUE}</definedName>
    <definedName name="Caja1" localSheetId="42" hidden="1">{FALSE,FALSE,-1.25,-15.5,484.5,276.75,FALSE,FALSE,TRUE,TRUE,0,12,#N/A,46,#N/A,2.93460490463215,15.35,1,FALSE,FALSE,3,TRUE,1,FALSE,100,"Swvu.PLA1.","ACwvu.PLA1.",#N/A,FALSE,FALSE,0,0,0,0,2,"","",TRUE,TRUE,FALSE,FALSE,1,60,#N/A,#N/A,FALSE,FALSE,FALSE,FALSE,FALSE,FALSE,FALSE,9,65532,65532,FALSE,FALSE,TRUE,TRUE,TRUE}</definedName>
    <definedName name="Caja1" localSheetId="43" hidden="1">{FALSE,FALSE,-1.25,-15.5,484.5,276.75,FALSE,FALSE,TRUE,TRUE,0,12,#N/A,46,#N/A,2.93460490463215,15.35,1,FALSE,FALSE,3,TRUE,1,FALSE,100,"Swvu.PLA1.","ACwvu.PLA1.",#N/A,FALSE,FALSE,0,0,0,0,2,"","",TRUE,TRUE,FALSE,FALSE,1,60,#N/A,#N/A,FALSE,FALSE,FALSE,FALSE,FALSE,FALSE,FALSE,9,65532,65532,FALSE,FALSE,TRUE,TRUE,TRUE}</definedName>
    <definedName name="Caja1" localSheetId="44" hidden="1">{FALSE,FALSE,-1.25,-15.5,484.5,276.75,FALSE,FALSE,TRUE,TRUE,0,12,#N/A,46,#N/A,2.93460490463215,15.35,1,FALSE,FALSE,3,TRUE,1,FALSE,100,"Swvu.PLA1.","ACwvu.PLA1.",#N/A,FALSE,FALSE,0,0,0,0,2,"","",TRUE,TRUE,FALSE,FALSE,1,60,#N/A,#N/A,FALSE,FALSE,FALSE,FALSE,FALSE,FALSE,FALSE,9,65532,65532,FALSE,FALSE,TRUE,TRUE,TRUE}</definedName>
    <definedName name="Caja1" localSheetId="48" hidden="1">{FALSE,FALSE,-1.25,-15.5,484.5,276.75,FALSE,FALSE,TRUE,TRUE,0,12,#N/A,46,#N/A,2.93460490463215,15.35,1,FALSE,FALSE,3,TRUE,1,FALSE,100,"Swvu.PLA1.","ACwvu.PLA1.",#N/A,FALSE,FALSE,0,0,0,0,2,"","",TRUE,TRUE,FALSE,FALSE,1,60,#N/A,#N/A,FALSE,FALSE,FALSE,FALSE,FALSE,FALSE,FALSE,9,65532,65532,FALSE,FALSE,TRUE,TRUE,TRUE}</definedName>
    <definedName name="Caja1" localSheetId="49" hidden="1">{FALSE,FALSE,-1.25,-15.5,484.5,276.75,FALSE,FALSE,TRUE,TRUE,0,12,#N/A,46,#N/A,2.93460490463215,15.35,1,FALSE,FALSE,3,TRUE,1,FALSE,100,"Swvu.PLA1.","ACwvu.PLA1.",#N/A,FALSE,FALSE,0,0,0,0,2,"","",TRUE,TRUE,FALSE,FALSE,1,60,#N/A,#N/A,FALSE,FALSE,FALSE,FALSE,FALSE,FALSE,FALSE,9,65532,65532,FALSE,FALSE,TRUE,TRUE,TRUE}</definedName>
    <definedName name="Caja1" localSheetId="50" hidden="1">{FALSE,FALSE,-1.25,-15.5,484.5,276.75,FALSE,FALSE,TRUE,TRUE,0,12,#N/A,46,#N/A,2.93460490463215,15.35,1,FALSE,FALSE,3,TRUE,1,FALSE,100,"Swvu.PLA1.","ACwvu.PLA1.",#N/A,FALSE,FALSE,0,0,0,0,2,"","",TRUE,TRUE,FALSE,FALSE,1,60,#N/A,#N/A,FALSE,FALSE,FALSE,FALSE,FALSE,FALSE,FALSE,9,65532,65532,FALSE,FALSE,TRUE,TRUE,TRUE}</definedName>
    <definedName name="Caja1" localSheetId="62" hidden="1">{FALSE,FALSE,-1.25,-15.5,484.5,276.75,FALSE,FALSE,TRUE,TRUE,0,12,#N/A,46,#N/A,2.93460490463215,15.35,1,FALSE,FALSE,3,TRUE,1,FALSE,100,"Swvu.PLA1.","ACwvu.PLA1.",#N/A,FALSE,FALSE,0,0,0,0,2,"","",TRUE,TRUE,FALSE,FALSE,1,60,#N/A,#N/A,FALSE,FALSE,FALSE,FALSE,FALSE,FALSE,FALSE,9,65532,65532,FALSE,FALSE,TRUE,TRUE,TRUE}</definedName>
    <definedName name="Caja1" localSheetId="63" hidden="1">{FALSE,FALSE,-1.25,-15.5,484.5,276.75,FALSE,FALSE,TRUE,TRUE,0,12,#N/A,46,#N/A,2.93460490463215,15.35,1,FALSE,FALSE,3,TRUE,1,FALSE,100,"Swvu.PLA1.","ACwvu.PLA1.",#N/A,FALSE,FALSE,0,0,0,0,2,"","",TRUE,TRUE,FALSE,FALSE,1,60,#N/A,#N/A,FALSE,FALSE,FALSE,FALSE,FALSE,FALSE,FALSE,9,65532,65532,FALSE,FALSE,TRUE,TRUE,TRUE}</definedName>
    <definedName name="Caja1" localSheetId="64" hidden="1">{FALSE,FALSE,-1.25,-15.5,484.5,276.75,FALSE,FALSE,TRUE,TRUE,0,12,#N/A,46,#N/A,2.93460490463215,15.35,1,FALSE,FALSE,3,TRUE,1,FALSE,100,"Swvu.PLA1.","ACwvu.PLA1.",#N/A,FALSE,FALSE,0,0,0,0,2,"","",TRUE,TRUE,FALSE,FALSE,1,60,#N/A,#N/A,FALSE,FALSE,FALSE,FALSE,FALSE,FALSE,FALSE,9,65532,65532,FALSE,FALSE,TRUE,TRUE,TRUE}</definedName>
    <definedName name="Caja1" localSheetId="65" hidden="1">{FALSE,FALSE,-1.25,-15.5,484.5,276.75,FALSE,FALSE,TRUE,TRUE,0,12,#N/A,46,#N/A,2.93460490463215,15.35,1,FALSE,FALSE,3,TRUE,1,FALSE,100,"Swvu.PLA1.","ACwvu.PLA1.",#N/A,FALSE,FALSE,0,0,0,0,2,"","",TRUE,TRUE,FALSE,FALSE,1,60,#N/A,#N/A,FALSE,FALSE,FALSE,FALSE,FALSE,FALSE,FALSE,9,65532,65532,FALSE,FALSE,TRUE,TRUE,TRUE}</definedName>
    <definedName name="Caja1" localSheetId="66" hidden="1">{FALSE,FALSE,-1.25,-15.5,484.5,276.75,FALSE,FALSE,TRUE,TRUE,0,12,#N/A,46,#N/A,2.93460490463215,15.35,1,FALSE,FALSE,3,TRUE,1,FALSE,100,"Swvu.PLA1.","ACwvu.PLA1.",#N/A,FALSE,FALSE,0,0,0,0,2,"","",TRUE,TRUE,FALSE,FALSE,1,60,#N/A,#N/A,FALSE,FALSE,FALSE,FALSE,FALSE,FALSE,FALSE,9,65532,65532,FALSE,FALSE,TRUE,TRUE,TRUE}</definedName>
    <definedName name="Caja1" localSheetId="67" hidden="1">{FALSE,FALSE,-1.25,-15.5,484.5,276.75,FALSE,FALSE,TRUE,TRUE,0,12,#N/A,46,#N/A,2.93460490463215,15.35,1,FALSE,FALSE,3,TRUE,1,FALSE,100,"Swvu.PLA1.","ACwvu.PLA1.",#N/A,FALSE,FALSE,0,0,0,0,2,"","",TRUE,TRUE,FALSE,FALSE,1,60,#N/A,#N/A,FALSE,FALSE,FALSE,FALSE,FALSE,FALSE,FALSE,9,65532,65532,FALSE,FALSE,TRUE,TRUE,TRUE}</definedName>
    <definedName name="Caja1" localSheetId="69" hidden="1">{FALSE,FALSE,-1.25,-15.5,484.5,276.75,FALSE,FALSE,TRUE,TRUE,0,12,#N/A,46,#N/A,2.93460490463215,15.35,1,FALSE,FALSE,3,TRUE,1,FALSE,100,"Swvu.PLA1.","ACwvu.PLA1.",#N/A,FALSE,FALSE,0,0,0,0,2,"","",TRUE,TRUE,FALSE,FALSE,1,60,#N/A,#N/A,FALSE,FALSE,FALSE,FALSE,FALSE,FALSE,FALSE,9,65532,65532,FALSE,FALSE,TRUE,TRUE,TRUE}</definedName>
    <definedName name="Caja1" localSheetId="70" hidden="1">{FALSE,FALSE,-1.25,-15.5,484.5,276.75,FALSE,FALSE,TRUE,TRUE,0,12,#N/A,46,#N/A,2.93460490463215,15.35,1,FALSE,FALSE,3,TRUE,1,FALSE,100,"Swvu.PLA1.","ACwvu.PLA1.",#N/A,FALSE,FALSE,0,0,0,0,2,"","",TRUE,TRUE,FALSE,FALSE,1,60,#N/A,#N/A,FALSE,FALSE,FALSE,FALSE,FALSE,FALSE,FALSE,9,65532,65532,FALSE,FALSE,TRUE,TRUE,TRUE}</definedName>
    <definedName name="Caja1" localSheetId="82" hidden="1">{FALSE,FALSE,-1.25,-15.5,484.5,276.75,FALSE,FALSE,TRUE,TRUE,0,12,#N/A,46,#N/A,2.93460490463215,15.35,1,FALSE,FALSE,3,TRUE,1,FALSE,100,"Swvu.PLA1.","ACwvu.PLA1.",#N/A,FALSE,FALSE,0,0,0,0,2,"","",TRUE,TRUE,FALSE,FALSE,1,60,#N/A,#N/A,FALSE,FALSE,FALSE,FALSE,FALSE,FALSE,FALSE,9,65532,65532,FALSE,FALSE,TRUE,TRUE,TRUE}</definedName>
    <definedName name="Caja1" localSheetId="83" hidden="1">{FALSE,FALSE,-1.25,-15.5,484.5,276.75,FALSE,FALSE,TRUE,TRUE,0,12,#N/A,46,#N/A,2.93460490463215,15.35,1,FALSE,FALSE,3,TRUE,1,FALSE,100,"Swvu.PLA1.","ACwvu.PLA1.",#N/A,FALSE,FALSE,0,0,0,0,2,"","",TRUE,TRUE,FALSE,FALSE,1,60,#N/A,#N/A,FALSE,FALSE,FALSE,FALSE,FALSE,FALSE,FALSE,9,65532,65532,FALSE,FALSE,TRUE,TRUE,TRUE}</definedName>
    <definedName name="Caja1" localSheetId="84" hidden="1">{FALSE,FALSE,-1.25,-15.5,484.5,276.75,FALSE,FALSE,TRUE,TRUE,0,12,#N/A,46,#N/A,2.93460490463215,15.35,1,FALSE,FALSE,3,TRUE,1,FALSE,100,"Swvu.PLA1.","ACwvu.PLA1.",#N/A,FALSE,FALSE,0,0,0,0,2,"","",TRUE,TRUE,FALSE,FALSE,1,60,#N/A,#N/A,FALSE,FALSE,FALSE,FALSE,FALSE,FALSE,FALSE,9,65532,65532,FALSE,FALSE,TRUE,TRUE,TRUE}</definedName>
    <definedName name="Caja1" localSheetId="85" hidden="1">{FALSE,FALSE,-1.25,-15.5,484.5,276.75,FALSE,FALSE,TRUE,TRUE,0,12,#N/A,46,#N/A,2.93460490463215,15.35,1,FALSE,FALSE,3,TRUE,1,FALSE,100,"Swvu.PLA1.","ACwvu.PLA1.",#N/A,FALSE,FALSE,0,0,0,0,2,"","",TRUE,TRUE,FALSE,FALSE,1,60,#N/A,#N/A,FALSE,FALSE,FALSE,FALSE,FALSE,FALSE,FALSE,9,65532,65532,FALSE,FALSE,TRUE,TRUE,TRUE}</definedName>
    <definedName name="Caja1" localSheetId="22" hidden="1">{FALSE,FALSE,-1.25,-15.5,484.5,276.75,FALSE,FALSE,TRUE,TRUE,0,12,#N/A,46,#N/A,2.93460490463215,15.35,1,FALSE,FALSE,3,TRUE,1,FALSE,100,"Swvu.PLA1.","ACwvu.PLA1.",#N/A,FALSE,FALSE,0,0,0,0,2,"","",TRUE,TRUE,FALSE,FALSE,1,60,#N/A,#N/A,FALSE,FALSE,FALSE,FALSE,FALSE,FALSE,FALSE,9,65532,65532,FALSE,FALSE,TRUE,TRUE,TRUE}</definedName>
    <definedName name="Caja1" localSheetId="23"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6" hidden="1">{FALSE,FALSE,-1.25,-15.5,484.5,276.75,FALSE,FALSE,TRUE,TRUE,0,12,#N/A,46,#N/A,2.93460490463215,15.35,1,FALSE,FALSE,3,TRUE,1,FALSE,100,"Swvu.PLA1.","ACwvu.PLA1.",#N/A,FALSE,FALSE,0,0,0,0,2,"","",TRUE,TRUE,FALSE,FALSE,1,60,#N/A,#N/A,FALSE,FALSE,FALSE,FALSE,FALSE,FALSE,FALSE,9,65532,65532,FALSE,FALSE,TRUE,TRUE,TRUE}</definedName>
    <definedName name="caja2" localSheetId="87" hidden="1">{FALSE,FALSE,-1.25,-15.5,484.5,276.75,FALSE,FALSE,TRUE,TRUE,0,12,#N/A,46,#N/A,2.93460490463215,15.35,1,FALSE,FALSE,3,TRUE,1,FALSE,100,"Swvu.PLA1.","ACwvu.PLA1.",#N/A,FALSE,FALSE,0,0,0,0,2,"","",TRUE,TRUE,FALSE,FALSE,1,60,#N/A,#N/A,FALSE,FALSE,FALSE,FALSE,FALSE,FALSE,FALSE,9,65532,65532,FALSE,FALSE,TRUE,TRUE,TRUE}</definedName>
    <definedName name="caja2" localSheetId="88" hidden="1">{FALSE,FALSE,-1.25,-15.5,484.5,276.75,FALSE,FALSE,TRUE,TRUE,0,12,#N/A,46,#N/A,2.93460490463215,15.35,1,FALSE,FALSE,3,TRUE,1,FALSE,100,"Swvu.PLA1.","ACwvu.PLA1.",#N/A,FALSE,FALSE,0,0,0,0,2,"","",TRUE,TRUE,FALSE,FALSE,1,60,#N/A,#N/A,FALSE,FALSE,FALSE,FALSE,FALSE,FALSE,FALSE,9,65532,65532,FALSE,FALSE,TRUE,TRUE,TRUE}</definedName>
    <definedName name="caja2" localSheetId="89" hidden="1">{FALSE,FALSE,-1.25,-15.5,484.5,276.75,FALSE,FALSE,TRUE,TRUE,0,12,#N/A,46,#N/A,2.93460490463215,15.35,1,FALSE,FALSE,3,TRUE,1,FALSE,100,"Swvu.PLA1.","ACwvu.PLA1.",#N/A,FALSE,FALSE,0,0,0,0,2,"","",TRUE,TRUE,FALSE,FALSE,1,60,#N/A,#N/A,FALSE,FALSE,FALSE,FALSE,FALSE,FALSE,FALSE,9,65532,65532,FALSE,FALSE,TRUE,TRUE,TRUE}</definedName>
    <definedName name="caja2" localSheetId="91" hidden="1">{FALSE,FALSE,-1.25,-15.5,484.5,276.75,FALSE,FALSE,TRUE,TRUE,0,12,#N/A,46,#N/A,2.93460490463215,15.35,1,FALSE,FALSE,3,TRUE,1,FALSE,100,"Swvu.PLA1.","ACwvu.PLA1.",#N/A,FALSE,FALSE,0,0,0,0,2,"","",TRUE,TRUE,FALSE,FALSE,1,60,#N/A,#N/A,FALSE,FALSE,FALSE,FALSE,FALSE,FALSE,FALSE,9,65532,65532,FALSE,FALSE,TRUE,TRUE,TRUE}</definedName>
    <definedName name="caja2" localSheetId="92" hidden="1">{FALSE,FALSE,-1.25,-15.5,484.5,276.75,FALSE,FALSE,TRUE,TRUE,0,12,#N/A,46,#N/A,2.93460490463215,15.35,1,FALSE,FALSE,3,TRUE,1,FALSE,100,"Swvu.PLA1.","ACwvu.PLA1.",#N/A,FALSE,FALSE,0,0,0,0,2,"","",TRUE,TRUE,FALSE,FALSE,1,60,#N/A,#N/A,FALSE,FALSE,FALSE,FALSE,FALSE,FALSE,FALSE,9,65532,65532,FALSE,FALSE,TRUE,TRUE,TRUE}</definedName>
    <definedName name="caja2" localSheetId="93" hidden="1">{FALSE,FALSE,-1.25,-15.5,484.5,276.75,FALSE,FALSE,TRUE,TRUE,0,12,#N/A,46,#N/A,2.93460490463215,15.35,1,FALSE,FALSE,3,TRUE,1,FALSE,100,"Swvu.PLA1.","ACwvu.PLA1.",#N/A,FALSE,FALSE,0,0,0,0,2,"","",TRUE,TRUE,FALSE,FALSE,1,60,#N/A,#N/A,FALSE,FALSE,FALSE,FALSE,FALSE,FALSE,FALSE,9,65532,65532,FALSE,FALSE,TRUE,TRUE,TRUE}</definedName>
    <definedName name="caja2" localSheetId="15" hidden="1">{FALSE,FALSE,-1.25,-15.5,484.5,276.75,FALSE,FALSE,TRUE,TRUE,0,12,#N/A,46,#N/A,2.93460490463215,15.35,1,FALSE,FALSE,3,TRUE,1,FALSE,100,"Swvu.PLA1.","ACwvu.PLA1.",#N/A,FALSE,FALSE,0,0,0,0,2,"","",TRUE,TRUE,FALSE,FALSE,1,60,#N/A,#N/A,FALSE,FALSE,FALSE,FALSE,FALSE,FALSE,FALSE,9,65532,65532,FALSE,FALSE,TRUE,TRUE,TRUE}</definedName>
    <definedName name="caja2" localSheetId="16" hidden="1">{FALSE,FALSE,-1.25,-15.5,484.5,276.75,FALSE,FALSE,TRUE,TRUE,0,12,#N/A,46,#N/A,2.93460490463215,15.35,1,FALSE,FALSE,3,TRUE,1,FALSE,100,"Swvu.PLA1.","ACwvu.PLA1.",#N/A,FALSE,FALSE,0,0,0,0,2,"","",TRUE,TRUE,FALSE,FALSE,1,60,#N/A,#N/A,FALSE,FALSE,FALSE,FALSE,FALSE,FALSE,FALSE,9,65532,65532,FALSE,FALSE,TRUE,TRUE,TRUE}</definedName>
    <definedName name="caja2" localSheetId="17" hidden="1">{FALSE,FALSE,-1.25,-15.5,484.5,276.75,FALSE,FALSE,TRUE,TRUE,0,12,#N/A,46,#N/A,2.93460490463215,15.35,1,FALSE,FALSE,3,TRUE,1,FALSE,100,"Swvu.PLA1.","ACwvu.PLA1.",#N/A,FALSE,FALSE,0,0,0,0,2,"","",TRUE,TRUE,FALSE,FALSE,1,60,#N/A,#N/A,FALSE,FALSE,FALSE,FALSE,FALSE,FALSE,FALSE,9,65532,65532,FALSE,FALSE,TRUE,TRUE,TRUE}</definedName>
    <definedName name="caja2" localSheetId="25" hidden="1">{FALSE,FALSE,-1.25,-15.5,484.5,276.75,FALSE,FALSE,TRUE,TRUE,0,12,#N/A,46,#N/A,2.93460490463215,15.35,1,FALSE,FALSE,3,TRUE,1,FALSE,100,"Swvu.PLA1.","ACwvu.PLA1.",#N/A,FALSE,FALSE,0,0,0,0,2,"","",TRUE,TRUE,FALSE,FALSE,1,60,#N/A,#N/A,FALSE,FALSE,FALSE,FALSE,FALSE,FALSE,FALSE,9,65532,65532,FALSE,FALSE,TRUE,TRUE,TRUE}</definedName>
    <definedName name="caja2" localSheetId="26" hidden="1">{FALSE,FALSE,-1.25,-15.5,484.5,276.75,FALSE,FALSE,TRUE,TRUE,0,12,#N/A,46,#N/A,2.93460490463215,15.35,1,FALSE,FALSE,3,TRUE,1,FALSE,100,"Swvu.PLA1.","ACwvu.PLA1.",#N/A,FALSE,FALSE,0,0,0,0,2,"","",TRUE,TRUE,FALSE,FALSE,1,60,#N/A,#N/A,FALSE,FALSE,FALSE,FALSE,FALSE,FALSE,FALSE,9,65532,65532,FALSE,FALSE,TRUE,TRUE,TRUE}</definedName>
    <definedName name="caja2" localSheetId="28" hidden="1">{FALSE,FALSE,-1.25,-15.5,484.5,276.75,FALSE,FALSE,TRUE,TRUE,0,12,#N/A,46,#N/A,2.93460490463215,15.35,1,FALSE,FALSE,3,TRUE,1,FALSE,100,"Swvu.PLA1.","ACwvu.PLA1.",#N/A,FALSE,FALSE,0,0,0,0,2,"","",TRUE,TRUE,FALSE,FALSE,1,60,#N/A,#N/A,FALSE,FALSE,FALSE,FALSE,FALSE,FALSE,FALSE,9,65532,65532,FALSE,FALSE,TRUE,TRUE,TRUE}</definedName>
    <definedName name="caja2" localSheetId="33" hidden="1">{FALSE,FALSE,-1.25,-15.5,484.5,276.75,FALSE,FALSE,TRUE,TRUE,0,12,#N/A,46,#N/A,2.93460490463215,15.35,1,FALSE,FALSE,3,TRUE,1,FALSE,100,"Swvu.PLA1.","ACwvu.PLA1.",#N/A,FALSE,FALSE,0,0,0,0,2,"","",TRUE,TRUE,FALSE,FALSE,1,60,#N/A,#N/A,FALSE,FALSE,FALSE,FALSE,FALSE,FALSE,FALSE,9,65532,65532,FALSE,FALSE,TRUE,TRUE,TRUE}</definedName>
    <definedName name="caja2" localSheetId="37"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9" hidden="1">{FALSE,FALSE,-1.25,-15.5,484.5,276.75,FALSE,FALSE,TRUE,TRUE,0,12,#N/A,46,#N/A,2.93460490463215,15.35,1,FALSE,FALSE,3,TRUE,1,FALSE,100,"Swvu.PLA1.","ACwvu.PLA1.",#N/A,FALSE,FALSE,0,0,0,0,2,"","",TRUE,TRUE,FALSE,FALSE,1,60,#N/A,#N/A,FALSE,FALSE,FALSE,FALSE,FALSE,FALSE,FALSE,9,65532,65532,FALSE,FALSE,TRUE,TRUE,TRUE}</definedName>
    <definedName name="caja2" localSheetId="10" hidden="1">{FALSE,FALSE,-1.25,-15.5,484.5,276.75,FALSE,FALSE,TRUE,TRUE,0,12,#N/A,46,#N/A,2.93460490463215,15.35,1,FALSE,FALSE,3,TRUE,1,FALSE,100,"Swvu.PLA1.","ACwvu.PLA1.",#N/A,FALSE,FALSE,0,0,0,0,2,"","",TRUE,TRUE,FALSE,FALSE,1,60,#N/A,#N/A,FALSE,FALSE,FALSE,FALSE,FALSE,FALSE,FALSE,9,65532,65532,FALSE,FALSE,TRUE,TRUE,TRUE}</definedName>
    <definedName name="caja2" localSheetId="11" hidden="1">{FALSE,FALSE,-1.25,-15.5,484.5,276.75,FALSE,FALSE,TRUE,TRUE,0,12,#N/A,46,#N/A,2.93460490463215,15.35,1,FALSE,FALSE,3,TRUE,1,FALSE,100,"Swvu.PLA1.","ACwvu.PLA1.",#N/A,FALSE,FALSE,0,0,0,0,2,"","",TRUE,TRUE,FALSE,FALSE,1,60,#N/A,#N/A,FALSE,FALSE,FALSE,FALSE,FALSE,FALSE,FALSE,9,65532,65532,FALSE,FALSE,TRUE,TRUE,TRUE}</definedName>
    <definedName name="caja2" localSheetId="38" hidden="1">{FALSE,FALSE,-1.25,-15.5,484.5,276.75,FALSE,FALSE,TRUE,TRUE,0,12,#N/A,46,#N/A,2.93460490463215,15.35,1,FALSE,FALSE,3,TRUE,1,FALSE,100,"Swvu.PLA1.","ACwvu.PLA1.",#N/A,FALSE,FALSE,0,0,0,0,2,"","",TRUE,TRUE,FALSE,FALSE,1,60,#N/A,#N/A,FALSE,FALSE,FALSE,FALSE,FALSE,FALSE,FALSE,9,65532,65532,FALSE,FALSE,TRUE,TRUE,TRUE}</definedName>
    <definedName name="caja2" localSheetId="47" hidden="1">{FALSE,FALSE,-1.25,-15.5,484.5,276.75,FALSE,FALSE,TRUE,TRUE,0,12,#N/A,46,#N/A,2.93460490463215,15.35,1,FALSE,FALSE,3,TRUE,1,FALSE,100,"Swvu.PLA1.","ACwvu.PLA1.",#N/A,FALSE,FALSE,0,0,0,0,2,"","",TRUE,TRUE,FALSE,FALSE,1,60,#N/A,#N/A,FALSE,FALSE,FALSE,FALSE,FALSE,FALSE,FALSE,9,65532,65532,FALSE,FALSE,TRUE,TRUE,TRUE}</definedName>
    <definedName name="caja2" localSheetId="81" hidden="1">{FALSE,FALSE,-1.25,-15.5,484.5,276.75,FALSE,FALSE,TRUE,TRUE,0,12,#N/A,46,#N/A,2.93460490463215,15.35,1,FALSE,FALSE,3,TRUE,1,FALSE,100,"Swvu.PLA1.","ACwvu.PLA1.",#N/A,FALSE,FALSE,0,0,0,0,2,"","",TRUE,TRUE,FALSE,FALSE,1,60,#N/A,#N/A,FALSE,FALSE,FALSE,FALSE,FALSE,FALSE,FALSE,9,65532,65532,FALSE,FALSE,TRUE,TRUE,TRUE}</definedName>
    <definedName name="caja2" localSheetId="36" hidden="1">{FALSE,FALSE,-1.25,-15.5,484.5,276.75,FALSE,FALSE,TRUE,TRUE,0,12,#N/A,46,#N/A,2.93460490463215,15.35,1,FALSE,FALSE,3,TRUE,1,FALSE,100,"Swvu.PLA1.","ACwvu.PLA1.",#N/A,FALSE,FALSE,0,0,0,0,2,"","",TRUE,TRUE,FALSE,FALSE,1,60,#N/A,#N/A,FALSE,FALSE,FALSE,FALSE,FALSE,FALSE,FALSE,9,65532,65532,FALSE,FALSE,TRUE,TRUE,TRUE}</definedName>
    <definedName name="caja2" localSheetId="1" hidden="1">{FALSE,FALSE,-1.25,-15.5,484.5,276.75,FALSE,FALSE,TRUE,TRUE,0,12,#N/A,46,#N/A,2.93460490463215,15.35,1,FALSE,FALSE,3,TRUE,1,FALSE,100,"Swvu.PLA1.","ACwvu.PLA1.",#N/A,FALSE,FALSE,0,0,0,0,2,"","",TRUE,TRUE,FALSE,FALSE,1,60,#N/A,#N/A,FALSE,FALSE,FALSE,FALSE,FALSE,FALSE,FALSE,9,65532,65532,FALSE,FALSE,TRUE,TRUE,TRUE}</definedName>
    <definedName name="caja2" localSheetId="24" hidden="1">{FALSE,FALSE,-1.25,-15.5,484.5,276.75,FALSE,FALSE,TRUE,TRUE,0,12,#N/A,46,#N/A,2.93460490463215,15.35,1,FALSE,FALSE,3,TRUE,1,FALSE,100,"Swvu.PLA1.","ACwvu.PLA1.",#N/A,FALSE,FALSE,0,0,0,0,2,"","",TRUE,TRUE,FALSE,FALSE,1,60,#N/A,#N/A,FALSE,FALSE,FALSE,FALSE,FALSE,FALSE,FALSE,9,65532,65532,FALSE,FALSE,TRUE,TRUE,TRUE}</definedName>
    <definedName name="caja2" localSheetId="27" hidden="1">{FALSE,FALSE,-1.25,-15.5,484.5,276.75,FALSE,FALSE,TRUE,TRUE,0,12,#N/A,46,#N/A,2.93460490463215,15.35,1,FALSE,FALSE,3,TRUE,1,FALSE,100,"Swvu.PLA1.","ACwvu.PLA1.",#N/A,FALSE,FALSE,0,0,0,0,2,"","",TRUE,TRUE,FALSE,FALSE,1,60,#N/A,#N/A,FALSE,FALSE,FALSE,FALSE,FALSE,FALSE,FALSE,9,65532,65532,FALSE,FALSE,TRUE,TRUE,TRUE}</definedName>
    <definedName name="caja2" localSheetId="29" hidden="1">{FALSE,FALSE,-1.25,-15.5,484.5,276.75,FALSE,FALSE,TRUE,TRUE,0,12,#N/A,46,#N/A,2.93460490463215,15.35,1,FALSE,FALSE,3,TRUE,1,FALSE,100,"Swvu.PLA1.","ACwvu.PLA1.",#N/A,FALSE,FALSE,0,0,0,0,2,"","",TRUE,TRUE,FALSE,FALSE,1,60,#N/A,#N/A,FALSE,FALSE,FALSE,FALSE,FALSE,FALSE,FALSE,9,65532,65532,FALSE,FALSE,TRUE,TRUE,TRUE}</definedName>
    <definedName name="caja2" localSheetId="34" hidden="1">{FALSE,FALSE,-1.25,-15.5,484.5,276.75,FALSE,FALSE,TRUE,TRUE,0,12,#N/A,46,#N/A,2.93460490463215,15.35,1,FALSE,FALSE,3,TRUE,1,FALSE,100,"Swvu.PLA1.","ACwvu.PLA1.",#N/A,FALSE,FALSE,0,0,0,0,2,"","",TRUE,TRUE,FALSE,FALSE,1,60,#N/A,#N/A,FALSE,FALSE,FALSE,FALSE,FALSE,FALSE,FALSE,9,65532,65532,FALSE,FALSE,TRUE,TRUE,TRUE}</definedName>
    <definedName name="caja2" localSheetId="35" hidden="1">{FALSE,FALSE,-1.25,-15.5,484.5,276.75,FALSE,FALSE,TRUE,TRUE,0,12,#N/A,46,#N/A,2.93460490463215,15.35,1,FALSE,FALSE,3,TRUE,1,FALSE,100,"Swvu.PLA1.","ACwvu.PLA1.",#N/A,FALSE,FALSE,0,0,0,0,2,"","",TRUE,TRUE,FALSE,FALSE,1,60,#N/A,#N/A,FALSE,FALSE,FALSE,FALSE,FALSE,FALSE,FALSE,9,65532,65532,FALSE,FALSE,TRUE,TRUE,TRUE}</definedName>
    <definedName name="caja2" localSheetId="39" hidden="1">{FALSE,FALSE,-1.25,-15.5,484.5,276.75,FALSE,FALSE,TRUE,TRUE,0,12,#N/A,46,#N/A,2.93460490463215,15.35,1,FALSE,FALSE,3,TRUE,1,FALSE,100,"Swvu.PLA1.","ACwvu.PLA1.",#N/A,FALSE,FALSE,0,0,0,0,2,"","",TRUE,TRUE,FALSE,FALSE,1,60,#N/A,#N/A,FALSE,FALSE,FALSE,FALSE,FALSE,FALSE,FALSE,9,65532,65532,FALSE,FALSE,TRUE,TRUE,TRUE}</definedName>
    <definedName name="caja2" localSheetId="40" hidden="1">{FALSE,FALSE,-1.25,-15.5,484.5,276.75,FALSE,FALSE,TRUE,TRUE,0,12,#N/A,46,#N/A,2.93460490463215,15.35,1,FALSE,FALSE,3,TRUE,1,FALSE,100,"Swvu.PLA1.","ACwvu.PLA1.",#N/A,FALSE,FALSE,0,0,0,0,2,"","",TRUE,TRUE,FALSE,FALSE,1,60,#N/A,#N/A,FALSE,FALSE,FALSE,FALSE,FALSE,FALSE,FALSE,9,65532,65532,FALSE,FALSE,TRUE,TRUE,TRUE}</definedName>
    <definedName name="caja2" localSheetId="3" hidden="1">{FALSE,FALSE,-1.25,-15.5,484.5,276.75,FALSE,FALSE,TRUE,TRUE,0,12,#N/A,46,#N/A,2.93460490463215,15.35,1,FALSE,FALSE,3,TRUE,1,FALSE,100,"Swvu.PLA1.","ACwvu.PLA1.",#N/A,FALSE,FALSE,0,0,0,0,2,"","",TRUE,TRUE,FALSE,FALSE,1,60,#N/A,#N/A,FALSE,FALSE,FALSE,FALSE,FALSE,FALSE,FALSE,9,65532,65532,FALSE,FALSE,TRUE,TRUE,TRUE}</definedName>
    <definedName name="caja2" localSheetId="41" hidden="1">{FALSE,FALSE,-1.25,-15.5,484.5,276.75,FALSE,FALSE,TRUE,TRUE,0,12,#N/A,46,#N/A,2.93460490463215,15.35,1,FALSE,FALSE,3,TRUE,1,FALSE,100,"Swvu.PLA1.","ACwvu.PLA1.",#N/A,FALSE,FALSE,0,0,0,0,2,"","",TRUE,TRUE,FALSE,FALSE,1,60,#N/A,#N/A,FALSE,FALSE,FALSE,FALSE,FALSE,FALSE,FALSE,9,65532,65532,FALSE,FALSE,TRUE,TRUE,TRUE}</definedName>
    <definedName name="caja2" localSheetId="42" hidden="1">{FALSE,FALSE,-1.25,-15.5,484.5,276.75,FALSE,FALSE,TRUE,TRUE,0,12,#N/A,46,#N/A,2.93460490463215,15.35,1,FALSE,FALSE,3,TRUE,1,FALSE,100,"Swvu.PLA1.","ACwvu.PLA1.",#N/A,FALSE,FALSE,0,0,0,0,2,"","",TRUE,TRUE,FALSE,FALSE,1,60,#N/A,#N/A,FALSE,FALSE,FALSE,FALSE,FALSE,FALSE,FALSE,9,65532,65532,FALSE,FALSE,TRUE,TRUE,TRUE}</definedName>
    <definedName name="caja2" localSheetId="43" hidden="1">{FALSE,FALSE,-1.25,-15.5,484.5,276.75,FALSE,FALSE,TRUE,TRUE,0,12,#N/A,46,#N/A,2.93460490463215,15.35,1,FALSE,FALSE,3,TRUE,1,FALSE,100,"Swvu.PLA1.","ACwvu.PLA1.",#N/A,FALSE,FALSE,0,0,0,0,2,"","",TRUE,TRUE,FALSE,FALSE,1,60,#N/A,#N/A,FALSE,FALSE,FALSE,FALSE,FALSE,FALSE,FALSE,9,65532,65532,FALSE,FALSE,TRUE,TRUE,TRUE}</definedName>
    <definedName name="caja2" localSheetId="44" hidden="1">{FALSE,FALSE,-1.25,-15.5,484.5,276.75,FALSE,FALSE,TRUE,TRUE,0,12,#N/A,46,#N/A,2.93460490463215,15.35,1,FALSE,FALSE,3,TRUE,1,FALSE,100,"Swvu.PLA1.","ACwvu.PLA1.",#N/A,FALSE,FALSE,0,0,0,0,2,"","",TRUE,TRUE,FALSE,FALSE,1,60,#N/A,#N/A,FALSE,FALSE,FALSE,FALSE,FALSE,FALSE,FALSE,9,65532,65532,FALSE,FALSE,TRUE,TRUE,TRUE}</definedName>
    <definedName name="caja2" localSheetId="48" hidden="1">{FALSE,FALSE,-1.25,-15.5,484.5,276.75,FALSE,FALSE,TRUE,TRUE,0,12,#N/A,46,#N/A,2.93460490463215,15.35,1,FALSE,FALSE,3,TRUE,1,FALSE,100,"Swvu.PLA1.","ACwvu.PLA1.",#N/A,FALSE,FALSE,0,0,0,0,2,"","",TRUE,TRUE,FALSE,FALSE,1,60,#N/A,#N/A,FALSE,FALSE,FALSE,FALSE,FALSE,FALSE,FALSE,9,65532,65532,FALSE,FALSE,TRUE,TRUE,TRUE}</definedName>
    <definedName name="caja2" localSheetId="49" hidden="1">{FALSE,FALSE,-1.25,-15.5,484.5,276.75,FALSE,FALSE,TRUE,TRUE,0,12,#N/A,46,#N/A,2.93460490463215,15.35,1,FALSE,FALSE,3,TRUE,1,FALSE,100,"Swvu.PLA1.","ACwvu.PLA1.",#N/A,FALSE,FALSE,0,0,0,0,2,"","",TRUE,TRUE,FALSE,FALSE,1,60,#N/A,#N/A,FALSE,FALSE,FALSE,FALSE,FALSE,FALSE,FALSE,9,65532,65532,FALSE,FALSE,TRUE,TRUE,TRUE}</definedName>
    <definedName name="caja2" localSheetId="50" hidden="1">{FALSE,FALSE,-1.25,-15.5,484.5,276.75,FALSE,FALSE,TRUE,TRUE,0,12,#N/A,46,#N/A,2.93460490463215,15.35,1,FALSE,FALSE,3,TRUE,1,FALSE,100,"Swvu.PLA1.","ACwvu.PLA1.",#N/A,FALSE,FALSE,0,0,0,0,2,"","",TRUE,TRUE,FALSE,FALSE,1,60,#N/A,#N/A,FALSE,FALSE,FALSE,FALSE,FALSE,FALSE,FALSE,9,65532,65532,FALSE,FALSE,TRUE,TRUE,TRUE}</definedName>
    <definedName name="caja2" localSheetId="62" hidden="1">{FALSE,FALSE,-1.25,-15.5,484.5,276.75,FALSE,FALSE,TRUE,TRUE,0,12,#N/A,46,#N/A,2.93460490463215,15.35,1,FALSE,FALSE,3,TRUE,1,FALSE,100,"Swvu.PLA1.","ACwvu.PLA1.",#N/A,FALSE,FALSE,0,0,0,0,2,"","",TRUE,TRUE,FALSE,FALSE,1,60,#N/A,#N/A,FALSE,FALSE,FALSE,FALSE,FALSE,FALSE,FALSE,9,65532,65532,FALSE,FALSE,TRUE,TRUE,TRUE}</definedName>
    <definedName name="caja2" localSheetId="63" hidden="1">{FALSE,FALSE,-1.25,-15.5,484.5,276.75,FALSE,FALSE,TRUE,TRUE,0,12,#N/A,46,#N/A,2.93460490463215,15.35,1,FALSE,FALSE,3,TRUE,1,FALSE,100,"Swvu.PLA1.","ACwvu.PLA1.",#N/A,FALSE,FALSE,0,0,0,0,2,"","",TRUE,TRUE,FALSE,FALSE,1,60,#N/A,#N/A,FALSE,FALSE,FALSE,FALSE,FALSE,FALSE,FALSE,9,65532,65532,FALSE,FALSE,TRUE,TRUE,TRUE}</definedName>
    <definedName name="caja2" localSheetId="64" hidden="1">{FALSE,FALSE,-1.25,-15.5,484.5,276.75,FALSE,FALSE,TRUE,TRUE,0,12,#N/A,46,#N/A,2.93460490463215,15.35,1,FALSE,FALSE,3,TRUE,1,FALSE,100,"Swvu.PLA1.","ACwvu.PLA1.",#N/A,FALSE,FALSE,0,0,0,0,2,"","",TRUE,TRUE,FALSE,FALSE,1,60,#N/A,#N/A,FALSE,FALSE,FALSE,FALSE,FALSE,FALSE,FALSE,9,65532,65532,FALSE,FALSE,TRUE,TRUE,TRUE}</definedName>
    <definedName name="caja2" localSheetId="65" hidden="1">{FALSE,FALSE,-1.25,-15.5,484.5,276.75,FALSE,FALSE,TRUE,TRUE,0,12,#N/A,46,#N/A,2.93460490463215,15.35,1,FALSE,FALSE,3,TRUE,1,FALSE,100,"Swvu.PLA1.","ACwvu.PLA1.",#N/A,FALSE,FALSE,0,0,0,0,2,"","",TRUE,TRUE,FALSE,FALSE,1,60,#N/A,#N/A,FALSE,FALSE,FALSE,FALSE,FALSE,FALSE,FALSE,9,65532,65532,FALSE,FALSE,TRUE,TRUE,TRUE}</definedName>
    <definedName name="caja2" localSheetId="66" hidden="1">{FALSE,FALSE,-1.25,-15.5,484.5,276.75,FALSE,FALSE,TRUE,TRUE,0,12,#N/A,46,#N/A,2.93460490463215,15.35,1,FALSE,FALSE,3,TRUE,1,FALSE,100,"Swvu.PLA1.","ACwvu.PLA1.",#N/A,FALSE,FALSE,0,0,0,0,2,"","",TRUE,TRUE,FALSE,FALSE,1,60,#N/A,#N/A,FALSE,FALSE,FALSE,FALSE,FALSE,FALSE,FALSE,9,65532,65532,FALSE,FALSE,TRUE,TRUE,TRUE}</definedName>
    <definedName name="caja2" localSheetId="67" hidden="1">{FALSE,FALSE,-1.25,-15.5,484.5,276.75,FALSE,FALSE,TRUE,TRUE,0,12,#N/A,46,#N/A,2.93460490463215,15.35,1,FALSE,FALSE,3,TRUE,1,FALSE,100,"Swvu.PLA1.","ACwvu.PLA1.",#N/A,FALSE,FALSE,0,0,0,0,2,"","",TRUE,TRUE,FALSE,FALSE,1,60,#N/A,#N/A,FALSE,FALSE,FALSE,FALSE,FALSE,FALSE,FALSE,9,65532,65532,FALSE,FALSE,TRUE,TRUE,TRUE}</definedName>
    <definedName name="caja2" localSheetId="69" hidden="1">{FALSE,FALSE,-1.25,-15.5,484.5,276.75,FALSE,FALSE,TRUE,TRUE,0,12,#N/A,46,#N/A,2.93460490463215,15.35,1,FALSE,FALSE,3,TRUE,1,FALSE,100,"Swvu.PLA1.","ACwvu.PLA1.",#N/A,FALSE,FALSE,0,0,0,0,2,"","",TRUE,TRUE,FALSE,FALSE,1,60,#N/A,#N/A,FALSE,FALSE,FALSE,FALSE,FALSE,FALSE,FALSE,9,65532,65532,FALSE,FALSE,TRUE,TRUE,TRUE}</definedName>
    <definedName name="caja2" localSheetId="70" hidden="1">{FALSE,FALSE,-1.25,-15.5,484.5,276.75,FALSE,FALSE,TRUE,TRUE,0,12,#N/A,46,#N/A,2.93460490463215,15.35,1,FALSE,FALSE,3,TRUE,1,FALSE,100,"Swvu.PLA1.","ACwvu.PLA1.",#N/A,FALSE,FALSE,0,0,0,0,2,"","",TRUE,TRUE,FALSE,FALSE,1,60,#N/A,#N/A,FALSE,FALSE,FALSE,FALSE,FALSE,FALSE,FALSE,9,65532,65532,FALSE,FALSE,TRUE,TRUE,TRUE}</definedName>
    <definedName name="caja2" localSheetId="82" hidden="1">{FALSE,FALSE,-1.25,-15.5,484.5,276.75,FALSE,FALSE,TRUE,TRUE,0,12,#N/A,46,#N/A,2.93460490463215,15.35,1,FALSE,FALSE,3,TRUE,1,FALSE,100,"Swvu.PLA1.","ACwvu.PLA1.",#N/A,FALSE,FALSE,0,0,0,0,2,"","",TRUE,TRUE,FALSE,FALSE,1,60,#N/A,#N/A,FALSE,FALSE,FALSE,FALSE,FALSE,FALSE,FALSE,9,65532,65532,FALSE,FALSE,TRUE,TRUE,TRUE}</definedName>
    <definedName name="caja2" localSheetId="83" hidden="1">{FALSE,FALSE,-1.25,-15.5,484.5,276.75,FALSE,FALSE,TRUE,TRUE,0,12,#N/A,46,#N/A,2.93460490463215,15.35,1,FALSE,FALSE,3,TRUE,1,FALSE,100,"Swvu.PLA1.","ACwvu.PLA1.",#N/A,FALSE,FALSE,0,0,0,0,2,"","",TRUE,TRUE,FALSE,FALSE,1,60,#N/A,#N/A,FALSE,FALSE,FALSE,FALSE,FALSE,FALSE,FALSE,9,65532,65532,FALSE,FALSE,TRUE,TRUE,TRUE}</definedName>
    <definedName name="caja2" localSheetId="84" hidden="1">{FALSE,FALSE,-1.25,-15.5,484.5,276.75,FALSE,FALSE,TRUE,TRUE,0,12,#N/A,46,#N/A,2.93460490463215,15.35,1,FALSE,FALSE,3,TRUE,1,FALSE,100,"Swvu.PLA1.","ACwvu.PLA1.",#N/A,FALSE,FALSE,0,0,0,0,2,"","",TRUE,TRUE,FALSE,FALSE,1,60,#N/A,#N/A,FALSE,FALSE,FALSE,FALSE,FALSE,FALSE,FALSE,9,65532,65532,FALSE,FALSE,TRUE,TRUE,TRUE}</definedName>
    <definedName name="caja2" localSheetId="85" hidden="1">{FALSE,FALSE,-1.25,-15.5,484.5,276.75,FALSE,FALSE,TRUE,TRUE,0,12,#N/A,46,#N/A,2.93460490463215,15.35,1,FALSE,FALSE,3,TRUE,1,FALSE,100,"Swvu.PLA1.","ACwvu.PLA1.",#N/A,FALSE,FALSE,0,0,0,0,2,"","",TRUE,TRUE,FALSE,FALSE,1,60,#N/A,#N/A,FALSE,FALSE,FALSE,FALSE,FALSE,FALSE,FALSE,9,65532,65532,FALSE,FALSE,TRUE,TRUE,TRUE}</definedName>
    <definedName name="caja2" localSheetId="22" hidden="1">{FALSE,FALSE,-1.25,-15.5,484.5,276.75,FALSE,FALSE,TRUE,TRUE,0,12,#N/A,46,#N/A,2.93460490463215,15.35,1,FALSE,FALSE,3,TRUE,1,FALSE,100,"Swvu.PLA1.","ACwvu.PLA1.",#N/A,FALSE,FALSE,0,0,0,0,2,"","",TRUE,TRUE,FALSE,FALSE,1,60,#N/A,#N/A,FALSE,FALSE,FALSE,FALSE,FALSE,FALSE,FALSE,9,65532,65532,FALSE,FALSE,TRUE,TRUE,TRUE}</definedName>
    <definedName name="caja2" localSheetId="23"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6" hidden="1">{FALSE,FALSE,-1.25,-15.5,484.5,276.75,FALSE,FALSE,TRUE,TRUE,0,12,#N/A,46,#N/A,2.93460490463215,15.35,1,FALSE,FALSE,3,TRUE,1,FALSE,100,"Swvu.PLA1.","ACwvu.PLA1.",#N/A,FALSE,FALSE,0,0,0,0,2,"","",TRUE,TRUE,FALSE,FALSE,1,60,#N/A,#N/A,FALSE,FALSE,FALSE,FALSE,FALSE,FALSE,FALSE,9,65532,65532,FALSE,FALSE,TRUE,TRUE,TRUE}</definedName>
    <definedName name="caja3" localSheetId="87" hidden="1">{FALSE,FALSE,-1.25,-15.5,484.5,276.75,FALSE,FALSE,TRUE,TRUE,0,12,#N/A,46,#N/A,2.93460490463215,15.35,1,FALSE,FALSE,3,TRUE,1,FALSE,100,"Swvu.PLA1.","ACwvu.PLA1.",#N/A,FALSE,FALSE,0,0,0,0,2,"","",TRUE,TRUE,FALSE,FALSE,1,60,#N/A,#N/A,FALSE,FALSE,FALSE,FALSE,FALSE,FALSE,FALSE,9,65532,65532,FALSE,FALSE,TRUE,TRUE,TRUE}</definedName>
    <definedName name="caja3" localSheetId="88" hidden="1">{FALSE,FALSE,-1.25,-15.5,484.5,276.75,FALSE,FALSE,TRUE,TRUE,0,12,#N/A,46,#N/A,2.93460490463215,15.35,1,FALSE,FALSE,3,TRUE,1,FALSE,100,"Swvu.PLA1.","ACwvu.PLA1.",#N/A,FALSE,FALSE,0,0,0,0,2,"","",TRUE,TRUE,FALSE,FALSE,1,60,#N/A,#N/A,FALSE,FALSE,FALSE,FALSE,FALSE,FALSE,FALSE,9,65532,65532,FALSE,FALSE,TRUE,TRUE,TRUE}</definedName>
    <definedName name="caja3" localSheetId="89" hidden="1">{FALSE,FALSE,-1.25,-15.5,484.5,276.75,FALSE,FALSE,TRUE,TRUE,0,12,#N/A,46,#N/A,2.93460490463215,15.35,1,FALSE,FALSE,3,TRUE,1,FALSE,100,"Swvu.PLA1.","ACwvu.PLA1.",#N/A,FALSE,FALSE,0,0,0,0,2,"","",TRUE,TRUE,FALSE,FALSE,1,60,#N/A,#N/A,FALSE,FALSE,FALSE,FALSE,FALSE,FALSE,FALSE,9,65532,65532,FALSE,FALSE,TRUE,TRUE,TRUE}</definedName>
    <definedName name="caja3" localSheetId="91" hidden="1">{FALSE,FALSE,-1.25,-15.5,484.5,276.75,FALSE,FALSE,TRUE,TRUE,0,12,#N/A,46,#N/A,2.93460490463215,15.35,1,FALSE,FALSE,3,TRUE,1,FALSE,100,"Swvu.PLA1.","ACwvu.PLA1.",#N/A,FALSE,FALSE,0,0,0,0,2,"","",TRUE,TRUE,FALSE,FALSE,1,60,#N/A,#N/A,FALSE,FALSE,FALSE,FALSE,FALSE,FALSE,FALSE,9,65532,65532,FALSE,FALSE,TRUE,TRUE,TRUE}</definedName>
    <definedName name="caja3" localSheetId="92" hidden="1">{FALSE,FALSE,-1.25,-15.5,484.5,276.75,FALSE,FALSE,TRUE,TRUE,0,12,#N/A,46,#N/A,2.93460490463215,15.35,1,FALSE,FALSE,3,TRUE,1,FALSE,100,"Swvu.PLA1.","ACwvu.PLA1.",#N/A,FALSE,FALSE,0,0,0,0,2,"","",TRUE,TRUE,FALSE,FALSE,1,60,#N/A,#N/A,FALSE,FALSE,FALSE,FALSE,FALSE,FALSE,FALSE,9,65532,65532,FALSE,FALSE,TRUE,TRUE,TRUE}</definedName>
    <definedName name="caja3" localSheetId="93" hidden="1">{FALSE,FALSE,-1.25,-15.5,484.5,276.75,FALSE,FALSE,TRUE,TRUE,0,12,#N/A,46,#N/A,2.93460490463215,15.35,1,FALSE,FALSE,3,TRUE,1,FALSE,100,"Swvu.PLA1.","ACwvu.PLA1.",#N/A,FALSE,FALSE,0,0,0,0,2,"","",TRUE,TRUE,FALSE,FALSE,1,60,#N/A,#N/A,FALSE,FALSE,FALSE,FALSE,FALSE,FALSE,FALSE,9,65532,65532,FALSE,FALSE,TRUE,TRUE,TRUE}</definedName>
    <definedName name="caja3" localSheetId="15" hidden="1">{FALSE,FALSE,-1.25,-15.5,484.5,276.75,FALSE,FALSE,TRUE,TRUE,0,12,#N/A,46,#N/A,2.93460490463215,15.35,1,FALSE,FALSE,3,TRUE,1,FALSE,100,"Swvu.PLA1.","ACwvu.PLA1.",#N/A,FALSE,FALSE,0,0,0,0,2,"","",TRUE,TRUE,FALSE,FALSE,1,60,#N/A,#N/A,FALSE,FALSE,FALSE,FALSE,FALSE,FALSE,FALSE,9,65532,65532,FALSE,FALSE,TRUE,TRUE,TRUE}</definedName>
    <definedName name="caja3" localSheetId="16" hidden="1">{FALSE,FALSE,-1.25,-15.5,484.5,276.75,FALSE,FALSE,TRUE,TRUE,0,12,#N/A,46,#N/A,2.93460490463215,15.35,1,FALSE,FALSE,3,TRUE,1,FALSE,100,"Swvu.PLA1.","ACwvu.PLA1.",#N/A,FALSE,FALSE,0,0,0,0,2,"","",TRUE,TRUE,FALSE,FALSE,1,60,#N/A,#N/A,FALSE,FALSE,FALSE,FALSE,FALSE,FALSE,FALSE,9,65532,65532,FALSE,FALSE,TRUE,TRUE,TRUE}</definedName>
    <definedName name="caja3" localSheetId="17" hidden="1">{FALSE,FALSE,-1.25,-15.5,484.5,276.75,FALSE,FALSE,TRUE,TRUE,0,12,#N/A,46,#N/A,2.93460490463215,15.35,1,FALSE,FALSE,3,TRUE,1,FALSE,100,"Swvu.PLA1.","ACwvu.PLA1.",#N/A,FALSE,FALSE,0,0,0,0,2,"","",TRUE,TRUE,FALSE,FALSE,1,60,#N/A,#N/A,FALSE,FALSE,FALSE,FALSE,FALSE,FALSE,FALSE,9,65532,65532,FALSE,FALSE,TRUE,TRUE,TRUE}</definedName>
    <definedName name="caja3" localSheetId="25" hidden="1">{FALSE,FALSE,-1.25,-15.5,484.5,276.75,FALSE,FALSE,TRUE,TRUE,0,12,#N/A,46,#N/A,2.93460490463215,15.35,1,FALSE,FALSE,3,TRUE,1,FALSE,100,"Swvu.PLA1.","ACwvu.PLA1.",#N/A,FALSE,FALSE,0,0,0,0,2,"","",TRUE,TRUE,FALSE,FALSE,1,60,#N/A,#N/A,FALSE,FALSE,FALSE,FALSE,FALSE,FALSE,FALSE,9,65532,65532,FALSE,FALSE,TRUE,TRUE,TRUE}</definedName>
    <definedName name="caja3" localSheetId="26" hidden="1">{FALSE,FALSE,-1.25,-15.5,484.5,276.75,FALSE,FALSE,TRUE,TRUE,0,12,#N/A,46,#N/A,2.93460490463215,15.35,1,FALSE,FALSE,3,TRUE,1,FALSE,100,"Swvu.PLA1.","ACwvu.PLA1.",#N/A,FALSE,FALSE,0,0,0,0,2,"","",TRUE,TRUE,FALSE,FALSE,1,60,#N/A,#N/A,FALSE,FALSE,FALSE,FALSE,FALSE,FALSE,FALSE,9,65532,65532,FALSE,FALSE,TRUE,TRUE,TRUE}</definedName>
    <definedName name="caja3" localSheetId="28" hidden="1">{FALSE,FALSE,-1.25,-15.5,484.5,276.75,FALSE,FALSE,TRUE,TRUE,0,12,#N/A,46,#N/A,2.93460490463215,15.35,1,FALSE,FALSE,3,TRUE,1,FALSE,100,"Swvu.PLA1.","ACwvu.PLA1.",#N/A,FALSE,FALSE,0,0,0,0,2,"","",TRUE,TRUE,FALSE,FALSE,1,60,#N/A,#N/A,FALSE,FALSE,FALSE,FALSE,FALSE,FALSE,FALSE,9,65532,65532,FALSE,FALSE,TRUE,TRUE,TRUE}</definedName>
    <definedName name="caja3" localSheetId="33" hidden="1">{FALSE,FALSE,-1.25,-15.5,484.5,276.75,FALSE,FALSE,TRUE,TRUE,0,12,#N/A,46,#N/A,2.93460490463215,15.35,1,FALSE,FALSE,3,TRUE,1,FALSE,100,"Swvu.PLA1.","ACwvu.PLA1.",#N/A,FALSE,FALSE,0,0,0,0,2,"","",TRUE,TRUE,FALSE,FALSE,1,60,#N/A,#N/A,FALSE,FALSE,FALSE,FALSE,FALSE,FALSE,FALSE,9,65532,65532,FALSE,FALSE,TRUE,TRUE,TRUE}</definedName>
    <definedName name="caja3" localSheetId="37"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9" hidden="1">{FALSE,FALSE,-1.25,-15.5,484.5,276.75,FALSE,FALSE,TRUE,TRUE,0,12,#N/A,46,#N/A,2.93460490463215,15.35,1,FALSE,FALSE,3,TRUE,1,FALSE,100,"Swvu.PLA1.","ACwvu.PLA1.",#N/A,FALSE,FALSE,0,0,0,0,2,"","",TRUE,TRUE,FALSE,FALSE,1,60,#N/A,#N/A,FALSE,FALSE,FALSE,FALSE,FALSE,FALSE,FALSE,9,65532,65532,FALSE,FALSE,TRUE,TRUE,TRUE}</definedName>
    <definedName name="caja3" localSheetId="10" hidden="1">{FALSE,FALSE,-1.25,-15.5,484.5,276.75,FALSE,FALSE,TRUE,TRUE,0,12,#N/A,46,#N/A,2.93460490463215,15.35,1,FALSE,FALSE,3,TRUE,1,FALSE,100,"Swvu.PLA1.","ACwvu.PLA1.",#N/A,FALSE,FALSE,0,0,0,0,2,"","",TRUE,TRUE,FALSE,FALSE,1,60,#N/A,#N/A,FALSE,FALSE,FALSE,FALSE,FALSE,FALSE,FALSE,9,65532,65532,FALSE,FALSE,TRUE,TRUE,TRUE}</definedName>
    <definedName name="caja3" localSheetId="11" hidden="1">{FALSE,FALSE,-1.25,-15.5,484.5,276.75,FALSE,FALSE,TRUE,TRUE,0,12,#N/A,46,#N/A,2.93460490463215,15.35,1,FALSE,FALSE,3,TRUE,1,FALSE,100,"Swvu.PLA1.","ACwvu.PLA1.",#N/A,FALSE,FALSE,0,0,0,0,2,"","",TRUE,TRUE,FALSE,FALSE,1,60,#N/A,#N/A,FALSE,FALSE,FALSE,FALSE,FALSE,FALSE,FALSE,9,65532,65532,FALSE,FALSE,TRUE,TRUE,TRUE}</definedName>
    <definedName name="caja3" localSheetId="38" hidden="1">{FALSE,FALSE,-1.25,-15.5,484.5,276.75,FALSE,FALSE,TRUE,TRUE,0,12,#N/A,46,#N/A,2.93460490463215,15.35,1,FALSE,FALSE,3,TRUE,1,FALSE,100,"Swvu.PLA1.","ACwvu.PLA1.",#N/A,FALSE,FALSE,0,0,0,0,2,"","",TRUE,TRUE,FALSE,FALSE,1,60,#N/A,#N/A,FALSE,FALSE,FALSE,FALSE,FALSE,FALSE,FALSE,9,65532,65532,FALSE,FALSE,TRUE,TRUE,TRUE}</definedName>
    <definedName name="caja3" localSheetId="47" hidden="1">{FALSE,FALSE,-1.25,-15.5,484.5,276.75,FALSE,FALSE,TRUE,TRUE,0,12,#N/A,46,#N/A,2.93460490463215,15.35,1,FALSE,FALSE,3,TRUE,1,FALSE,100,"Swvu.PLA1.","ACwvu.PLA1.",#N/A,FALSE,FALSE,0,0,0,0,2,"","",TRUE,TRUE,FALSE,FALSE,1,60,#N/A,#N/A,FALSE,FALSE,FALSE,FALSE,FALSE,FALSE,FALSE,9,65532,65532,FALSE,FALSE,TRUE,TRUE,TRUE}</definedName>
    <definedName name="caja3" localSheetId="81" hidden="1">{FALSE,FALSE,-1.25,-15.5,484.5,276.75,FALSE,FALSE,TRUE,TRUE,0,12,#N/A,46,#N/A,2.93460490463215,15.35,1,FALSE,FALSE,3,TRUE,1,FALSE,100,"Swvu.PLA1.","ACwvu.PLA1.",#N/A,FALSE,FALSE,0,0,0,0,2,"","",TRUE,TRUE,FALSE,FALSE,1,60,#N/A,#N/A,FALSE,FALSE,FALSE,FALSE,FALSE,FALSE,FALSE,9,65532,65532,FALSE,FALSE,TRUE,TRUE,TRUE}</definedName>
    <definedName name="caja3" localSheetId="36" hidden="1">{FALSE,FALSE,-1.25,-15.5,484.5,276.75,FALSE,FALSE,TRUE,TRUE,0,12,#N/A,46,#N/A,2.93460490463215,15.35,1,FALSE,FALSE,3,TRUE,1,FALSE,100,"Swvu.PLA1.","ACwvu.PLA1.",#N/A,FALSE,FALSE,0,0,0,0,2,"","",TRUE,TRUE,FALSE,FALSE,1,60,#N/A,#N/A,FALSE,FALSE,FALSE,FALSE,FALSE,FALSE,FALSE,9,65532,65532,FALSE,FALSE,TRUE,TRUE,TRUE}</definedName>
    <definedName name="caja3" localSheetId="1" hidden="1">{FALSE,FALSE,-1.25,-15.5,484.5,276.75,FALSE,FALSE,TRUE,TRUE,0,12,#N/A,46,#N/A,2.93460490463215,15.35,1,FALSE,FALSE,3,TRUE,1,FALSE,100,"Swvu.PLA1.","ACwvu.PLA1.",#N/A,FALSE,FALSE,0,0,0,0,2,"","",TRUE,TRUE,FALSE,FALSE,1,60,#N/A,#N/A,FALSE,FALSE,FALSE,FALSE,FALSE,FALSE,FALSE,9,65532,65532,FALSE,FALSE,TRUE,TRUE,TRUE}</definedName>
    <definedName name="caja3" localSheetId="24" hidden="1">{FALSE,FALSE,-1.25,-15.5,484.5,276.75,FALSE,FALSE,TRUE,TRUE,0,12,#N/A,46,#N/A,2.93460490463215,15.35,1,FALSE,FALSE,3,TRUE,1,FALSE,100,"Swvu.PLA1.","ACwvu.PLA1.",#N/A,FALSE,FALSE,0,0,0,0,2,"","",TRUE,TRUE,FALSE,FALSE,1,60,#N/A,#N/A,FALSE,FALSE,FALSE,FALSE,FALSE,FALSE,FALSE,9,65532,65532,FALSE,FALSE,TRUE,TRUE,TRUE}</definedName>
    <definedName name="caja3" localSheetId="27" hidden="1">{FALSE,FALSE,-1.25,-15.5,484.5,276.75,FALSE,FALSE,TRUE,TRUE,0,12,#N/A,46,#N/A,2.93460490463215,15.35,1,FALSE,FALSE,3,TRUE,1,FALSE,100,"Swvu.PLA1.","ACwvu.PLA1.",#N/A,FALSE,FALSE,0,0,0,0,2,"","",TRUE,TRUE,FALSE,FALSE,1,60,#N/A,#N/A,FALSE,FALSE,FALSE,FALSE,FALSE,FALSE,FALSE,9,65532,65532,FALSE,FALSE,TRUE,TRUE,TRUE}</definedName>
    <definedName name="caja3" localSheetId="29" hidden="1">{FALSE,FALSE,-1.25,-15.5,484.5,276.75,FALSE,FALSE,TRUE,TRUE,0,12,#N/A,46,#N/A,2.93460490463215,15.35,1,FALSE,FALSE,3,TRUE,1,FALSE,100,"Swvu.PLA1.","ACwvu.PLA1.",#N/A,FALSE,FALSE,0,0,0,0,2,"","",TRUE,TRUE,FALSE,FALSE,1,60,#N/A,#N/A,FALSE,FALSE,FALSE,FALSE,FALSE,FALSE,FALSE,9,65532,65532,FALSE,FALSE,TRUE,TRUE,TRUE}</definedName>
    <definedName name="caja3" localSheetId="34" hidden="1">{FALSE,FALSE,-1.25,-15.5,484.5,276.75,FALSE,FALSE,TRUE,TRUE,0,12,#N/A,46,#N/A,2.93460490463215,15.35,1,FALSE,FALSE,3,TRUE,1,FALSE,100,"Swvu.PLA1.","ACwvu.PLA1.",#N/A,FALSE,FALSE,0,0,0,0,2,"","",TRUE,TRUE,FALSE,FALSE,1,60,#N/A,#N/A,FALSE,FALSE,FALSE,FALSE,FALSE,FALSE,FALSE,9,65532,65532,FALSE,FALSE,TRUE,TRUE,TRUE}</definedName>
    <definedName name="caja3" localSheetId="35" hidden="1">{FALSE,FALSE,-1.25,-15.5,484.5,276.75,FALSE,FALSE,TRUE,TRUE,0,12,#N/A,46,#N/A,2.93460490463215,15.35,1,FALSE,FALSE,3,TRUE,1,FALSE,100,"Swvu.PLA1.","ACwvu.PLA1.",#N/A,FALSE,FALSE,0,0,0,0,2,"","",TRUE,TRUE,FALSE,FALSE,1,60,#N/A,#N/A,FALSE,FALSE,FALSE,FALSE,FALSE,FALSE,FALSE,9,65532,65532,FALSE,FALSE,TRUE,TRUE,TRUE}</definedName>
    <definedName name="caja3" localSheetId="39" hidden="1">{FALSE,FALSE,-1.25,-15.5,484.5,276.75,FALSE,FALSE,TRUE,TRUE,0,12,#N/A,46,#N/A,2.93460490463215,15.35,1,FALSE,FALSE,3,TRUE,1,FALSE,100,"Swvu.PLA1.","ACwvu.PLA1.",#N/A,FALSE,FALSE,0,0,0,0,2,"","",TRUE,TRUE,FALSE,FALSE,1,60,#N/A,#N/A,FALSE,FALSE,FALSE,FALSE,FALSE,FALSE,FALSE,9,65532,65532,FALSE,FALSE,TRUE,TRUE,TRUE}</definedName>
    <definedName name="caja3" localSheetId="40" hidden="1">{FALSE,FALSE,-1.25,-15.5,484.5,276.75,FALSE,FALSE,TRUE,TRUE,0,12,#N/A,46,#N/A,2.93460490463215,15.35,1,FALSE,FALSE,3,TRUE,1,FALSE,100,"Swvu.PLA1.","ACwvu.PLA1.",#N/A,FALSE,FALSE,0,0,0,0,2,"","",TRUE,TRUE,FALSE,FALSE,1,60,#N/A,#N/A,FALSE,FALSE,FALSE,FALSE,FALSE,FALSE,FALSE,9,65532,65532,FALSE,FALSE,TRUE,TRUE,TRUE}</definedName>
    <definedName name="caja3" localSheetId="3" hidden="1">{FALSE,FALSE,-1.25,-15.5,484.5,276.75,FALSE,FALSE,TRUE,TRUE,0,12,#N/A,46,#N/A,2.93460490463215,15.35,1,FALSE,FALSE,3,TRUE,1,FALSE,100,"Swvu.PLA1.","ACwvu.PLA1.",#N/A,FALSE,FALSE,0,0,0,0,2,"","",TRUE,TRUE,FALSE,FALSE,1,60,#N/A,#N/A,FALSE,FALSE,FALSE,FALSE,FALSE,FALSE,FALSE,9,65532,65532,FALSE,FALSE,TRUE,TRUE,TRUE}</definedName>
    <definedName name="caja3" localSheetId="41" hidden="1">{FALSE,FALSE,-1.25,-15.5,484.5,276.75,FALSE,FALSE,TRUE,TRUE,0,12,#N/A,46,#N/A,2.93460490463215,15.35,1,FALSE,FALSE,3,TRUE,1,FALSE,100,"Swvu.PLA1.","ACwvu.PLA1.",#N/A,FALSE,FALSE,0,0,0,0,2,"","",TRUE,TRUE,FALSE,FALSE,1,60,#N/A,#N/A,FALSE,FALSE,FALSE,FALSE,FALSE,FALSE,FALSE,9,65532,65532,FALSE,FALSE,TRUE,TRUE,TRUE}</definedName>
    <definedName name="caja3" localSheetId="42" hidden="1">{FALSE,FALSE,-1.25,-15.5,484.5,276.75,FALSE,FALSE,TRUE,TRUE,0,12,#N/A,46,#N/A,2.93460490463215,15.35,1,FALSE,FALSE,3,TRUE,1,FALSE,100,"Swvu.PLA1.","ACwvu.PLA1.",#N/A,FALSE,FALSE,0,0,0,0,2,"","",TRUE,TRUE,FALSE,FALSE,1,60,#N/A,#N/A,FALSE,FALSE,FALSE,FALSE,FALSE,FALSE,FALSE,9,65532,65532,FALSE,FALSE,TRUE,TRUE,TRUE}</definedName>
    <definedName name="caja3" localSheetId="43" hidden="1">{FALSE,FALSE,-1.25,-15.5,484.5,276.75,FALSE,FALSE,TRUE,TRUE,0,12,#N/A,46,#N/A,2.93460490463215,15.35,1,FALSE,FALSE,3,TRUE,1,FALSE,100,"Swvu.PLA1.","ACwvu.PLA1.",#N/A,FALSE,FALSE,0,0,0,0,2,"","",TRUE,TRUE,FALSE,FALSE,1,60,#N/A,#N/A,FALSE,FALSE,FALSE,FALSE,FALSE,FALSE,FALSE,9,65532,65532,FALSE,FALSE,TRUE,TRUE,TRUE}</definedName>
    <definedName name="caja3" localSheetId="44" hidden="1">{FALSE,FALSE,-1.25,-15.5,484.5,276.75,FALSE,FALSE,TRUE,TRUE,0,12,#N/A,46,#N/A,2.93460490463215,15.35,1,FALSE,FALSE,3,TRUE,1,FALSE,100,"Swvu.PLA1.","ACwvu.PLA1.",#N/A,FALSE,FALSE,0,0,0,0,2,"","",TRUE,TRUE,FALSE,FALSE,1,60,#N/A,#N/A,FALSE,FALSE,FALSE,FALSE,FALSE,FALSE,FALSE,9,65532,65532,FALSE,FALSE,TRUE,TRUE,TRUE}</definedName>
    <definedName name="caja3" localSheetId="48" hidden="1">{FALSE,FALSE,-1.25,-15.5,484.5,276.75,FALSE,FALSE,TRUE,TRUE,0,12,#N/A,46,#N/A,2.93460490463215,15.35,1,FALSE,FALSE,3,TRUE,1,FALSE,100,"Swvu.PLA1.","ACwvu.PLA1.",#N/A,FALSE,FALSE,0,0,0,0,2,"","",TRUE,TRUE,FALSE,FALSE,1,60,#N/A,#N/A,FALSE,FALSE,FALSE,FALSE,FALSE,FALSE,FALSE,9,65532,65532,FALSE,FALSE,TRUE,TRUE,TRUE}</definedName>
    <definedName name="caja3" localSheetId="49" hidden="1">{FALSE,FALSE,-1.25,-15.5,484.5,276.75,FALSE,FALSE,TRUE,TRUE,0,12,#N/A,46,#N/A,2.93460490463215,15.35,1,FALSE,FALSE,3,TRUE,1,FALSE,100,"Swvu.PLA1.","ACwvu.PLA1.",#N/A,FALSE,FALSE,0,0,0,0,2,"","",TRUE,TRUE,FALSE,FALSE,1,60,#N/A,#N/A,FALSE,FALSE,FALSE,FALSE,FALSE,FALSE,FALSE,9,65532,65532,FALSE,FALSE,TRUE,TRUE,TRUE}</definedName>
    <definedName name="caja3" localSheetId="50" hidden="1">{FALSE,FALSE,-1.25,-15.5,484.5,276.75,FALSE,FALSE,TRUE,TRUE,0,12,#N/A,46,#N/A,2.93460490463215,15.35,1,FALSE,FALSE,3,TRUE,1,FALSE,100,"Swvu.PLA1.","ACwvu.PLA1.",#N/A,FALSE,FALSE,0,0,0,0,2,"","",TRUE,TRUE,FALSE,FALSE,1,60,#N/A,#N/A,FALSE,FALSE,FALSE,FALSE,FALSE,FALSE,FALSE,9,65532,65532,FALSE,FALSE,TRUE,TRUE,TRUE}</definedName>
    <definedName name="caja3" localSheetId="62" hidden="1">{FALSE,FALSE,-1.25,-15.5,484.5,276.75,FALSE,FALSE,TRUE,TRUE,0,12,#N/A,46,#N/A,2.93460490463215,15.35,1,FALSE,FALSE,3,TRUE,1,FALSE,100,"Swvu.PLA1.","ACwvu.PLA1.",#N/A,FALSE,FALSE,0,0,0,0,2,"","",TRUE,TRUE,FALSE,FALSE,1,60,#N/A,#N/A,FALSE,FALSE,FALSE,FALSE,FALSE,FALSE,FALSE,9,65532,65532,FALSE,FALSE,TRUE,TRUE,TRUE}</definedName>
    <definedName name="caja3" localSheetId="63" hidden="1">{FALSE,FALSE,-1.25,-15.5,484.5,276.75,FALSE,FALSE,TRUE,TRUE,0,12,#N/A,46,#N/A,2.93460490463215,15.35,1,FALSE,FALSE,3,TRUE,1,FALSE,100,"Swvu.PLA1.","ACwvu.PLA1.",#N/A,FALSE,FALSE,0,0,0,0,2,"","",TRUE,TRUE,FALSE,FALSE,1,60,#N/A,#N/A,FALSE,FALSE,FALSE,FALSE,FALSE,FALSE,FALSE,9,65532,65532,FALSE,FALSE,TRUE,TRUE,TRUE}</definedName>
    <definedName name="caja3" localSheetId="64" hidden="1">{FALSE,FALSE,-1.25,-15.5,484.5,276.75,FALSE,FALSE,TRUE,TRUE,0,12,#N/A,46,#N/A,2.93460490463215,15.35,1,FALSE,FALSE,3,TRUE,1,FALSE,100,"Swvu.PLA1.","ACwvu.PLA1.",#N/A,FALSE,FALSE,0,0,0,0,2,"","",TRUE,TRUE,FALSE,FALSE,1,60,#N/A,#N/A,FALSE,FALSE,FALSE,FALSE,FALSE,FALSE,FALSE,9,65532,65532,FALSE,FALSE,TRUE,TRUE,TRUE}</definedName>
    <definedName name="caja3" localSheetId="65" hidden="1">{FALSE,FALSE,-1.25,-15.5,484.5,276.75,FALSE,FALSE,TRUE,TRUE,0,12,#N/A,46,#N/A,2.93460490463215,15.35,1,FALSE,FALSE,3,TRUE,1,FALSE,100,"Swvu.PLA1.","ACwvu.PLA1.",#N/A,FALSE,FALSE,0,0,0,0,2,"","",TRUE,TRUE,FALSE,FALSE,1,60,#N/A,#N/A,FALSE,FALSE,FALSE,FALSE,FALSE,FALSE,FALSE,9,65532,65532,FALSE,FALSE,TRUE,TRUE,TRUE}</definedName>
    <definedName name="caja3" localSheetId="66" hidden="1">{FALSE,FALSE,-1.25,-15.5,484.5,276.75,FALSE,FALSE,TRUE,TRUE,0,12,#N/A,46,#N/A,2.93460490463215,15.35,1,FALSE,FALSE,3,TRUE,1,FALSE,100,"Swvu.PLA1.","ACwvu.PLA1.",#N/A,FALSE,FALSE,0,0,0,0,2,"","",TRUE,TRUE,FALSE,FALSE,1,60,#N/A,#N/A,FALSE,FALSE,FALSE,FALSE,FALSE,FALSE,FALSE,9,65532,65532,FALSE,FALSE,TRUE,TRUE,TRUE}</definedName>
    <definedName name="caja3" localSheetId="67" hidden="1">{FALSE,FALSE,-1.25,-15.5,484.5,276.75,FALSE,FALSE,TRUE,TRUE,0,12,#N/A,46,#N/A,2.93460490463215,15.35,1,FALSE,FALSE,3,TRUE,1,FALSE,100,"Swvu.PLA1.","ACwvu.PLA1.",#N/A,FALSE,FALSE,0,0,0,0,2,"","",TRUE,TRUE,FALSE,FALSE,1,60,#N/A,#N/A,FALSE,FALSE,FALSE,FALSE,FALSE,FALSE,FALSE,9,65532,65532,FALSE,FALSE,TRUE,TRUE,TRUE}</definedName>
    <definedName name="caja3" localSheetId="69" hidden="1">{FALSE,FALSE,-1.25,-15.5,484.5,276.75,FALSE,FALSE,TRUE,TRUE,0,12,#N/A,46,#N/A,2.93460490463215,15.35,1,FALSE,FALSE,3,TRUE,1,FALSE,100,"Swvu.PLA1.","ACwvu.PLA1.",#N/A,FALSE,FALSE,0,0,0,0,2,"","",TRUE,TRUE,FALSE,FALSE,1,60,#N/A,#N/A,FALSE,FALSE,FALSE,FALSE,FALSE,FALSE,FALSE,9,65532,65532,FALSE,FALSE,TRUE,TRUE,TRUE}</definedName>
    <definedName name="caja3" localSheetId="70" hidden="1">{FALSE,FALSE,-1.25,-15.5,484.5,276.75,FALSE,FALSE,TRUE,TRUE,0,12,#N/A,46,#N/A,2.93460490463215,15.35,1,FALSE,FALSE,3,TRUE,1,FALSE,100,"Swvu.PLA1.","ACwvu.PLA1.",#N/A,FALSE,FALSE,0,0,0,0,2,"","",TRUE,TRUE,FALSE,FALSE,1,60,#N/A,#N/A,FALSE,FALSE,FALSE,FALSE,FALSE,FALSE,FALSE,9,65532,65532,FALSE,FALSE,TRUE,TRUE,TRUE}</definedName>
    <definedName name="caja3" localSheetId="82" hidden="1">{FALSE,FALSE,-1.25,-15.5,484.5,276.75,FALSE,FALSE,TRUE,TRUE,0,12,#N/A,46,#N/A,2.93460490463215,15.35,1,FALSE,FALSE,3,TRUE,1,FALSE,100,"Swvu.PLA1.","ACwvu.PLA1.",#N/A,FALSE,FALSE,0,0,0,0,2,"","",TRUE,TRUE,FALSE,FALSE,1,60,#N/A,#N/A,FALSE,FALSE,FALSE,FALSE,FALSE,FALSE,FALSE,9,65532,65532,FALSE,FALSE,TRUE,TRUE,TRUE}</definedName>
    <definedName name="caja3" localSheetId="83" hidden="1">{FALSE,FALSE,-1.25,-15.5,484.5,276.75,FALSE,FALSE,TRUE,TRUE,0,12,#N/A,46,#N/A,2.93460490463215,15.35,1,FALSE,FALSE,3,TRUE,1,FALSE,100,"Swvu.PLA1.","ACwvu.PLA1.",#N/A,FALSE,FALSE,0,0,0,0,2,"","",TRUE,TRUE,FALSE,FALSE,1,60,#N/A,#N/A,FALSE,FALSE,FALSE,FALSE,FALSE,FALSE,FALSE,9,65532,65532,FALSE,FALSE,TRUE,TRUE,TRUE}</definedName>
    <definedName name="caja3" localSheetId="84" hidden="1">{FALSE,FALSE,-1.25,-15.5,484.5,276.75,FALSE,FALSE,TRUE,TRUE,0,12,#N/A,46,#N/A,2.93460490463215,15.35,1,FALSE,FALSE,3,TRUE,1,FALSE,100,"Swvu.PLA1.","ACwvu.PLA1.",#N/A,FALSE,FALSE,0,0,0,0,2,"","",TRUE,TRUE,FALSE,FALSE,1,60,#N/A,#N/A,FALSE,FALSE,FALSE,FALSE,FALSE,FALSE,FALSE,9,65532,65532,FALSE,FALSE,TRUE,TRUE,TRUE}</definedName>
    <definedName name="caja3" localSheetId="85" hidden="1">{FALSE,FALSE,-1.25,-15.5,484.5,276.75,FALSE,FALSE,TRUE,TRUE,0,12,#N/A,46,#N/A,2.93460490463215,15.35,1,FALSE,FALSE,3,TRUE,1,FALSE,100,"Swvu.PLA1.","ACwvu.PLA1.",#N/A,FALSE,FALSE,0,0,0,0,2,"","",TRUE,TRUE,FALSE,FALSE,1,60,#N/A,#N/A,FALSE,FALSE,FALSE,FALSE,FALSE,FALSE,FALSE,9,65532,65532,FALSE,FALSE,TRUE,TRUE,TRUE}</definedName>
    <definedName name="caja3" localSheetId="22" hidden="1">{FALSE,FALSE,-1.25,-15.5,484.5,276.75,FALSE,FALSE,TRUE,TRUE,0,12,#N/A,46,#N/A,2.93460490463215,15.35,1,FALSE,FALSE,3,TRUE,1,FALSE,100,"Swvu.PLA1.","ACwvu.PLA1.",#N/A,FALSE,FALSE,0,0,0,0,2,"","",TRUE,TRUE,FALSE,FALSE,1,60,#N/A,#N/A,FALSE,FALSE,FALSE,FALSE,FALSE,FALSE,FALSE,9,65532,65532,FALSE,FALSE,TRUE,TRUE,TRUE}</definedName>
    <definedName name="caja3" localSheetId="23"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6" hidden="1">#REF!</definedName>
    <definedName name="calculo" localSheetId="87" hidden="1">#REF!</definedName>
    <definedName name="calculo" localSheetId="88" hidden="1">#REF!</definedName>
    <definedName name="calculo" localSheetId="89" hidden="1">#REF!</definedName>
    <definedName name="calculo" localSheetId="91" hidden="1">#REF!</definedName>
    <definedName name="calculo" localSheetId="92" hidden="1">#REF!</definedName>
    <definedName name="calculo" localSheetId="93" hidden="1">#REF!</definedName>
    <definedName name="calculo" localSheetId="15" hidden="1">#REF!</definedName>
    <definedName name="calculo" localSheetId="17" hidden="1">#REF!</definedName>
    <definedName name="calculo" localSheetId="33" hidden="1">#REF!</definedName>
    <definedName name="calculo" localSheetId="37" hidden="1">#REF!</definedName>
    <definedName name="calculo" localSheetId="38" hidden="1">#REF!</definedName>
    <definedName name="calculo" localSheetId="47" hidden="1">#REF!</definedName>
    <definedName name="calculo" localSheetId="81" hidden="1">#REF!</definedName>
    <definedName name="calculo" localSheetId="36" hidden="1">#REF!</definedName>
    <definedName name="calculo" localSheetId="1" hidden="1">#REF!</definedName>
    <definedName name="calculo" localSheetId="29" hidden="1">#REF!</definedName>
    <definedName name="calculo" localSheetId="34" hidden="1">#REF!</definedName>
    <definedName name="calculo" localSheetId="48" hidden="1">#REF!</definedName>
    <definedName name="calculo" localSheetId="49" hidden="1">#REF!</definedName>
    <definedName name="calculo" localSheetId="50" hidden="1">#REF!</definedName>
    <definedName name="calculo" localSheetId="82" hidden="1">#REF!</definedName>
    <definedName name="calculo" localSheetId="83" hidden="1">#REF!</definedName>
    <definedName name="calculo" localSheetId="84" hidden="1">#REF!</definedName>
    <definedName name="calculo" localSheetId="22" hidden="1">#REF!</definedName>
    <definedName name="calculo" localSheetId="23" hidden="1">#REF!</definedName>
    <definedName name="calculo" hidden="1">#REF!</definedName>
    <definedName name="CalificaciónFinal" localSheetId="15">#REF!</definedName>
    <definedName name="CalificaciónFinal" localSheetId="17">#REF!</definedName>
    <definedName name="CalificaciónFinal" localSheetId="47">#REF!</definedName>
    <definedName name="CalificaciónFinal" localSheetId="36">'[57]base de datos MODULO I'!$B$4:$E$49</definedName>
    <definedName name="CalificaciónFinal" localSheetId="1">'[57]base de datos MODULO I'!$B$4:$E$49</definedName>
    <definedName name="CalificaciónFinal" localSheetId="29">'[57]base de datos MODULO I'!$B$4:$E$49</definedName>
    <definedName name="CalificaciónFinal" localSheetId="48">#REF!</definedName>
    <definedName name="CalificaciónFinal" localSheetId="49">#REF!</definedName>
    <definedName name="CalificaciónFinal" localSheetId="50">#REF!</definedName>
    <definedName name="CalificaciónFinal" localSheetId="84">'[57]base de datos MODULO I'!$B$4:$E$49</definedName>
    <definedName name="CalificaciónFinal" localSheetId="22">#REF!</definedName>
    <definedName name="CalificaciónFinal" localSheetId="23">'[57]base de datos MODULO I'!$B$4:$E$49</definedName>
    <definedName name="CalificaciónFinal">#REF!</definedName>
    <definedName name="CalificIndica" localSheetId="15">#REF!</definedName>
    <definedName name="CalificIndica" localSheetId="17">#REF!</definedName>
    <definedName name="CalificIndica" localSheetId="47">#REF!</definedName>
    <definedName name="CalificIndica" localSheetId="36">'[57]base de datos MODULO I'!$F$5:$AM$50</definedName>
    <definedName name="CalificIndica" localSheetId="1">'[57]base de datos MODULO I'!$F$5:$AM$50</definedName>
    <definedName name="CalificIndica" localSheetId="29">'[57]base de datos MODULO I'!$F$5:$AM$50</definedName>
    <definedName name="CalificIndica" localSheetId="48">#REF!</definedName>
    <definedName name="CalificIndica" localSheetId="49">#REF!</definedName>
    <definedName name="CalificIndica" localSheetId="50">#REF!</definedName>
    <definedName name="CalificIndica" localSheetId="84">'[57]base de datos MODULO I'!$F$5:$AM$50</definedName>
    <definedName name="CalificIndica" localSheetId="22">#REF!</definedName>
    <definedName name="CalificIndica" localSheetId="23">'[57]base de datos MODULO I'!$F$5:$AM$50</definedName>
    <definedName name="CalificIndica">#REF!</definedName>
    <definedName name="CAMARON" localSheetId="86">#REF!</definedName>
    <definedName name="CAMARON" localSheetId="87">#REF!</definedName>
    <definedName name="CAMARON" localSheetId="88">#REF!</definedName>
    <definedName name="CAMARON" localSheetId="89">#REF!</definedName>
    <definedName name="CAMARON" localSheetId="91">#REF!</definedName>
    <definedName name="CAMARON" localSheetId="92">#REF!</definedName>
    <definedName name="CAMARON" localSheetId="93">#REF!</definedName>
    <definedName name="CAMARON" localSheetId="15">#REF!</definedName>
    <definedName name="CAMARON" localSheetId="16">#REF!</definedName>
    <definedName name="CAMARON" localSheetId="17">#REF!</definedName>
    <definedName name="CAMARON" localSheetId="28">#REF!</definedName>
    <definedName name="CAMARON" localSheetId="33">#REF!</definedName>
    <definedName name="CAMARON" localSheetId="37">#REF!</definedName>
    <definedName name="CAMARON" localSheetId="38">#REF!</definedName>
    <definedName name="CAMARON" localSheetId="47">#REF!</definedName>
    <definedName name="CAMARON" localSheetId="81">#REF!</definedName>
    <definedName name="CAMARON" localSheetId="36">#REF!</definedName>
    <definedName name="CAMARON" localSheetId="1">#REF!</definedName>
    <definedName name="CAMARON" localSheetId="27">#REF!</definedName>
    <definedName name="CAMARON" localSheetId="34">#REF!</definedName>
    <definedName name="CAMARON" localSheetId="39">#REF!</definedName>
    <definedName name="CAMARON" localSheetId="40">#REF!</definedName>
    <definedName name="CAMARON" localSheetId="48">#REF!</definedName>
    <definedName name="CAMARON" localSheetId="49">#REF!</definedName>
    <definedName name="CAMARON" localSheetId="50">#REF!</definedName>
    <definedName name="CAMARON" localSheetId="69">#REF!</definedName>
    <definedName name="CAMARON" localSheetId="82">#REF!</definedName>
    <definedName name="CAMARON" localSheetId="83">#REF!</definedName>
    <definedName name="CAMARON" localSheetId="84">#REF!</definedName>
    <definedName name="CAMARON" localSheetId="22">#REF!</definedName>
    <definedName name="CAMARON" localSheetId="23">#REF!</definedName>
    <definedName name="CAMARON">#REF!</definedName>
    <definedName name="Canada_wt" localSheetId="15">#REF!</definedName>
    <definedName name="Canada_wt" localSheetId="17">#REF!</definedName>
    <definedName name="Canada_wt" localSheetId="47">#REF!</definedName>
    <definedName name="Canada_wt" localSheetId="36">'[76]OECD wgt'!$B$10</definedName>
    <definedName name="Canada_wt" localSheetId="1">'[76]OECD wgt'!$B$10</definedName>
    <definedName name="Canada_wt" localSheetId="29">'[76]OECD wgt'!$B$10</definedName>
    <definedName name="Canada_wt" localSheetId="48">#REF!</definedName>
    <definedName name="Canada_wt" localSheetId="49">#REF!</definedName>
    <definedName name="Canada_wt" localSheetId="50">#REF!</definedName>
    <definedName name="Canada_wt" localSheetId="84">'[76]OECD wgt'!$B$10</definedName>
    <definedName name="Canada_wt" localSheetId="22">#REF!</definedName>
    <definedName name="Canada_wt" localSheetId="23">'[76]OECD wgt'!$B$10</definedName>
    <definedName name="Canada_wt">#REF!</definedName>
    <definedName name="CAPA" localSheetId="86">#REF!</definedName>
    <definedName name="CAPA" localSheetId="87">#REF!</definedName>
    <definedName name="CAPA" localSheetId="88">#REF!</definedName>
    <definedName name="CAPA" localSheetId="89">#REF!</definedName>
    <definedName name="CAPA" localSheetId="91">#REF!</definedName>
    <definedName name="CAPA" localSheetId="92">#REF!</definedName>
    <definedName name="CAPA" localSheetId="93">#REF!</definedName>
    <definedName name="CAPA" localSheetId="15">#REF!</definedName>
    <definedName name="CAPA" localSheetId="16">#REF!</definedName>
    <definedName name="CAPA" localSheetId="17">#REF!</definedName>
    <definedName name="CAPA" localSheetId="33">#REF!</definedName>
    <definedName name="CAPA" localSheetId="37">#REF!</definedName>
    <definedName name="CAPA" localSheetId="38">#REF!</definedName>
    <definedName name="CAPA" localSheetId="47">#REF!</definedName>
    <definedName name="CAPA" localSheetId="81">#REF!</definedName>
    <definedName name="CAPA" localSheetId="36">#REF!</definedName>
    <definedName name="CAPA" localSheetId="1">#REF!</definedName>
    <definedName name="CAPA" localSheetId="34">#REF!</definedName>
    <definedName name="CAPA" localSheetId="39">#REF!</definedName>
    <definedName name="CAPA" localSheetId="48">#REF!</definedName>
    <definedName name="CAPA" localSheetId="49">#REF!</definedName>
    <definedName name="CAPA" localSheetId="50">#REF!</definedName>
    <definedName name="CAPA" localSheetId="70">#REF!</definedName>
    <definedName name="CAPA" localSheetId="82">#REF!</definedName>
    <definedName name="CAPA" localSheetId="83">#REF!</definedName>
    <definedName name="CAPA" localSheetId="84">#REF!</definedName>
    <definedName name="CAPA" localSheetId="22">#REF!</definedName>
    <definedName name="CAPA" localSheetId="23">#REF!</definedName>
    <definedName name="CAPA">#REF!</definedName>
    <definedName name="CAperc" localSheetId="86">#REF!</definedName>
    <definedName name="CAperc" localSheetId="87">#REF!</definedName>
    <definedName name="CAperc" localSheetId="88">#REF!</definedName>
    <definedName name="CAperc" localSheetId="89">#REF!</definedName>
    <definedName name="CAperc" localSheetId="91">#REF!</definedName>
    <definedName name="CAperc" localSheetId="92">#REF!</definedName>
    <definedName name="CAperc" localSheetId="93">#REF!</definedName>
    <definedName name="CAperc" localSheetId="15">#REF!</definedName>
    <definedName name="CAperc" localSheetId="16">#REF!</definedName>
    <definedName name="CAperc" localSheetId="17">#REF!</definedName>
    <definedName name="CAperc" localSheetId="47">#REF!</definedName>
    <definedName name="CAperc" localSheetId="81">#REF!</definedName>
    <definedName name="CAperc" localSheetId="36">#REF!</definedName>
    <definedName name="CAperc" localSheetId="1">#REF!</definedName>
    <definedName name="CAperc" localSheetId="34">#REF!</definedName>
    <definedName name="CAperc" localSheetId="48">#REF!</definedName>
    <definedName name="CAperc" localSheetId="49">#REF!</definedName>
    <definedName name="CAperc" localSheetId="50">#REF!</definedName>
    <definedName name="CAperc" localSheetId="70">#REF!</definedName>
    <definedName name="CAperc" localSheetId="82">#REF!</definedName>
    <definedName name="CAperc" localSheetId="83">#REF!</definedName>
    <definedName name="CAperc" localSheetId="22">#REF!</definedName>
    <definedName name="CAperc" localSheetId="23">#REF!</definedName>
    <definedName name="CAperc">#REF!</definedName>
    <definedName name="Capit.Neto" localSheetId="15">#REF!</definedName>
    <definedName name="Capit.Neto" localSheetId="17">#REF!</definedName>
    <definedName name="Capit.Neto" localSheetId="47">#REF!</definedName>
    <definedName name="Capit.Neto" localSheetId="36">'[57]Ranking Bancario'!$J$4:$N$54</definedName>
    <definedName name="Capit.Neto" localSheetId="1">'[57]Ranking Bancario'!$J$4:$N$54</definedName>
    <definedName name="Capit.Neto" localSheetId="29">'[57]Ranking Bancario'!$J$4:$N$54</definedName>
    <definedName name="Capit.Neto" localSheetId="48">#REF!</definedName>
    <definedName name="Capit.Neto" localSheetId="49">#REF!</definedName>
    <definedName name="Capit.Neto" localSheetId="50">#REF!</definedName>
    <definedName name="Capit.Neto" localSheetId="84">'[57]Ranking Bancario'!$J$4:$N$54</definedName>
    <definedName name="Capit.Neto" localSheetId="22">#REF!</definedName>
    <definedName name="Capit.Neto" localSheetId="23">'[57]Ranking Bancario'!$J$4:$N$54</definedName>
    <definedName name="Capit.Neto">#REF!</definedName>
    <definedName name="Capitalizacion" localSheetId="15">#REF!</definedName>
    <definedName name="Capitalizacion" localSheetId="17">#REF!</definedName>
    <definedName name="Capitalizacion" localSheetId="47">#REF!</definedName>
    <definedName name="Capitalizacion" localSheetId="36">'[57]Calidad del Activo'!$A$5:$K$24</definedName>
    <definedName name="Capitalizacion" localSheetId="1">'[57]Calidad del Activo'!$A$5:$K$24</definedName>
    <definedName name="Capitalizacion" localSheetId="29">'[57]Calidad del Activo'!$A$5:$K$24</definedName>
    <definedName name="Capitalizacion" localSheetId="48">#REF!</definedName>
    <definedName name="Capitalizacion" localSheetId="49">#REF!</definedName>
    <definedName name="Capitalizacion" localSheetId="50">#REF!</definedName>
    <definedName name="Capitalizacion" localSheetId="84">'[57]Calidad del Activo'!$A$5:$K$24</definedName>
    <definedName name="Capitalizacion" localSheetId="22">#REF!</definedName>
    <definedName name="Capitalizacion" localSheetId="23">'[57]Calidad del Activo'!$A$5:$K$24</definedName>
    <definedName name="Capitalizacion">#REF!</definedName>
    <definedName name="CAr" localSheetId="86">#REF!</definedName>
    <definedName name="CAr" localSheetId="87">#REF!</definedName>
    <definedName name="CAr" localSheetId="88">#REF!</definedName>
    <definedName name="CAr" localSheetId="89">#REF!</definedName>
    <definedName name="CAr" localSheetId="91">#REF!</definedName>
    <definedName name="CAr" localSheetId="92">#REF!</definedName>
    <definedName name="CAr" localSheetId="93">#REF!</definedName>
    <definedName name="CAr" localSheetId="15">#REF!</definedName>
    <definedName name="CAr" localSheetId="16">#REF!</definedName>
    <definedName name="CAr" localSheetId="17">#REF!</definedName>
    <definedName name="CAr" localSheetId="33">#REF!</definedName>
    <definedName name="CAr" localSheetId="37">#REF!</definedName>
    <definedName name="CAr" localSheetId="38">#REF!</definedName>
    <definedName name="CAr" localSheetId="47">#REF!</definedName>
    <definedName name="CAr" localSheetId="81">#REF!</definedName>
    <definedName name="CAr" localSheetId="36">#REF!</definedName>
    <definedName name="CAr" localSheetId="1">#REF!</definedName>
    <definedName name="CAr" localSheetId="34">#REF!</definedName>
    <definedName name="CAr" localSheetId="39">#REF!</definedName>
    <definedName name="CAr" localSheetId="48">#REF!</definedName>
    <definedName name="CAr" localSheetId="49">#REF!</definedName>
    <definedName name="CAr" localSheetId="50">#REF!</definedName>
    <definedName name="CAr" localSheetId="70">#REF!</definedName>
    <definedName name="CAr" localSheetId="82">#REF!</definedName>
    <definedName name="CAr" localSheetId="83">#REF!</definedName>
    <definedName name="CAr" localSheetId="84">#REF!</definedName>
    <definedName name="CAr" localSheetId="22">#REF!</definedName>
    <definedName name="CAr" localSheetId="23">#REF!</definedName>
    <definedName name="CAr">#REF!</definedName>
    <definedName name="CAS" localSheetId="15">#REF!</definedName>
    <definedName name="CAS" localSheetId="17">#REF!</definedName>
    <definedName name="CAS" localSheetId="47">#REF!</definedName>
    <definedName name="CAS" localSheetId="36">[69]CASCADA!$C$4</definedName>
    <definedName name="CAS" localSheetId="1">[69]CASCADA!$C$4</definedName>
    <definedName name="CAS" localSheetId="29">[69]CASCADA!$C$4</definedName>
    <definedName name="CAS" localSheetId="48">#REF!</definedName>
    <definedName name="CAS" localSheetId="49">#REF!</definedName>
    <definedName name="CAS" localSheetId="50">#REF!</definedName>
    <definedName name="CAS" localSheetId="84">[69]CASCADA!$C$4</definedName>
    <definedName name="CAS" localSheetId="22">#REF!</definedName>
    <definedName name="CAS" localSheetId="23">[69]CASCADA!$C$4</definedName>
    <definedName name="CAS">#REF!</definedName>
    <definedName name="Cascada" localSheetId="15">#REF!</definedName>
    <definedName name="Cascada" localSheetId="17">#REF!</definedName>
    <definedName name="Cascada" localSheetId="47">#REF!</definedName>
    <definedName name="Cascada" localSheetId="36">[87]Hoja3!$B$1:$L$98</definedName>
    <definedName name="Cascada" localSheetId="1">[87]Hoja3!$B$1:$L$98</definedName>
    <definedName name="Cascada" localSheetId="29">[87]Hoja3!$B$1:$L$98</definedName>
    <definedName name="Cascada" localSheetId="48">#REF!</definedName>
    <definedName name="Cascada" localSheetId="49">#REF!</definedName>
    <definedName name="Cascada" localSheetId="50">#REF!</definedName>
    <definedName name="Cascada" localSheetId="84">[87]Hoja3!$B$1:$L$98</definedName>
    <definedName name="Cascada" localSheetId="22">#REF!</definedName>
    <definedName name="Cascada" localSheetId="23">[87]Hoja3!$B$1:$L$98</definedName>
    <definedName name="Cascada">#REF!</definedName>
    <definedName name="Cavg" localSheetId="86">OFFSET(#REF!,0,0,COUNT(#REF!),1)</definedName>
    <definedName name="Cavg" localSheetId="87">OFFSET(#REF!,0,0,COUNT(#REF!),1)</definedName>
    <definedName name="Cavg" localSheetId="88">OFFSET(#REF!,0,0,COUNT(#REF!),1)</definedName>
    <definedName name="Cavg" localSheetId="89">OFFSET(#REF!,0,0,COUNT(#REF!),1)</definedName>
    <definedName name="Cavg" localSheetId="91">OFFSET(#REF!,0,0,COUNT(#REF!),1)</definedName>
    <definedName name="Cavg" localSheetId="92">OFFSET(#REF!,0,0,COUNT(#REF!),1)</definedName>
    <definedName name="Cavg" localSheetId="93">OFFSET(#REF!,0,0,COUNT(#REF!),1)</definedName>
    <definedName name="Cavg" localSheetId="15">OFFSET(#REF!,0,0,COUNT(#REF!),1)</definedName>
    <definedName name="Cavg" localSheetId="16">OFFSET(#REF!,0,0,COUNT(#REF!),1)</definedName>
    <definedName name="Cavg" localSheetId="17">OFFSET(#REF!,0,0,COUNT(#REF!),1)</definedName>
    <definedName name="Cavg" localSheetId="25">OFFSET(#REF!,0,0,COUNT(#REF!),1)</definedName>
    <definedName name="Cavg" localSheetId="26">OFFSET(#REF!,0,0,COUNT(#REF!),1)</definedName>
    <definedName name="Cavg" localSheetId="28">OFFSET(#REF!,0,0,COUNT(#REF!),1)</definedName>
    <definedName name="Cavg" localSheetId="47">OFFSET(#REF!,0,0,COUNT(#REF!),1)</definedName>
    <definedName name="Cavg" localSheetId="81">OFFSET(#REF!,0,0,COUNT(#REF!),1)</definedName>
    <definedName name="Cavg" localSheetId="36">OFFSET(#REF!,0,0,COUNT(#REF!),1)</definedName>
    <definedName name="Cavg" localSheetId="1">OFFSET(#REF!,0,0,COUNT(#REF!),1)</definedName>
    <definedName name="Cavg" localSheetId="27">OFFSET(#REF!,0,0,COUNT(#REF!),1)</definedName>
    <definedName name="Cavg" localSheetId="34">OFFSET(#REF!,0,0,COUNT(#REF!),1)</definedName>
    <definedName name="Cavg" localSheetId="39">OFFSET(#REF!,0,0,COUNT(#REF!),1)</definedName>
    <definedName name="Cavg" localSheetId="40">OFFSET(#REF!,0,0,COUNT(#REF!),1)</definedName>
    <definedName name="Cavg" localSheetId="48">OFFSET(#REF!,0,0,COUNT(#REF!),1)</definedName>
    <definedName name="Cavg" localSheetId="49">OFFSET(#REF!,0,0,COUNT(#REF!),1)</definedName>
    <definedName name="Cavg" localSheetId="50">OFFSET(#REF!,0,0,COUNT(#REF!),1)</definedName>
    <definedName name="Cavg" localSheetId="62">OFFSET(#REF!,0,0,COUNT(#REF!),1)</definedName>
    <definedName name="Cavg" localSheetId="63">OFFSET(#REF!,0,0,COUNT(#REF!),1)</definedName>
    <definedName name="Cavg" localSheetId="69">OFFSET(#REF!,0,0,COUNT(#REF!),1)</definedName>
    <definedName name="Cavg" localSheetId="70">OFFSET(#REF!,0,0,COUNT(#REF!),1)</definedName>
    <definedName name="Cavg" localSheetId="82">OFFSET(#REF!,0,0,COUNT(#REF!),1)</definedName>
    <definedName name="Cavg" localSheetId="83">OFFSET(#REF!,0,0,COUNT(#REF!),1)</definedName>
    <definedName name="Cavg" localSheetId="22">OFFSET(#REF!,0,0,COUNT(#REF!),1)</definedName>
    <definedName name="Cavg" localSheetId="23">OFFSET(#REF!,0,0,COUNT(#REF!),1)</definedName>
    <definedName name="Cavg">OFFSET(#REF!,0,0,COUNT(#REF!),1)</definedName>
    <definedName name="cc" localSheetId="86" hidden="1">{"Riqfin97",#N/A,FALSE,"Tran";"Riqfinpro",#N/A,FALSE,"Tran"}</definedName>
    <definedName name="cc" localSheetId="87" hidden="1">{"Riqfin97",#N/A,FALSE,"Tran";"Riqfinpro",#N/A,FALSE,"Tran"}</definedName>
    <definedName name="cc" localSheetId="88" hidden="1">{"Riqfin97",#N/A,FALSE,"Tran";"Riqfinpro",#N/A,FALSE,"Tran"}</definedName>
    <definedName name="cc" localSheetId="89" hidden="1">{"Riqfin97",#N/A,FALSE,"Tran";"Riqfinpro",#N/A,FALSE,"Tran"}</definedName>
    <definedName name="cc" localSheetId="91" hidden="1">{"Riqfin97",#N/A,FALSE,"Tran";"Riqfinpro",#N/A,FALSE,"Tran"}</definedName>
    <definedName name="cc" localSheetId="92" hidden="1">{"Riqfin97",#N/A,FALSE,"Tran";"Riqfinpro",#N/A,FALSE,"Tran"}</definedName>
    <definedName name="cc" localSheetId="93" hidden="1">{"Riqfin97",#N/A,FALSE,"Tran";"Riqfinpro",#N/A,FALSE,"Tran"}</definedName>
    <definedName name="cc" localSheetId="15" hidden="1">{"Riqfin97",#N/A,FALSE,"Tran";"Riqfinpro",#N/A,FALSE,"Tran"}</definedName>
    <definedName name="cc" localSheetId="16" hidden="1">{"Riqfin97",#N/A,FALSE,"Tran";"Riqfinpro",#N/A,FALSE,"Tran"}</definedName>
    <definedName name="cc" localSheetId="17" hidden="1">{"Riqfin97",#N/A,FALSE,"Tran";"Riqfinpro",#N/A,FALSE,"Tran"}</definedName>
    <definedName name="cc" localSheetId="25" hidden="1">{"Riqfin97",#N/A,FALSE,"Tran";"Riqfinpro",#N/A,FALSE,"Tran"}</definedName>
    <definedName name="cc" localSheetId="26" hidden="1">{"Riqfin97",#N/A,FALSE,"Tran";"Riqfinpro",#N/A,FALSE,"Tran"}</definedName>
    <definedName name="cc" localSheetId="28" hidden="1">{"Riqfin97",#N/A,FALSE,"Tran";"Riqfinpro",#N/A,FALSE,"Tran"}</definedName>
    <definedName name="cc" localSheetId="33" hidden="1">{"Riqfin97",#N/A,FALSE,"Tran";"Riqfinpro",#N/A,FALSE,"Tran"}</definedName>
    <definedName name="cc" localSheetId="37" hidden="1">{"Riqfin97",#N/A,FALSE,"Tran";"Riqfinpro",#N/A,FALSE,"Tran"}</definedName>
    <definedName name="cc" localSheetId="8" hidden="1">{"Riqfin97",#N/A,FALSE,"Tran";"Riqfinpro",#N/A,FALSE,"Tran"}</definedName>
    <definedName name="cc" localSheetId="9" hidden="1">{"Riqfin97",#N/A,FALSE,"Tran";"Riqfinpro",#N/A,FALSE,"Tran"}</definedName>
    <definedName name="cc" localSheetId="10" hidden="1">{"Riqfin97",#N/A,FALSE,"Tran";"Riqfinpro",#N/A,FALSE,"Tran"}</definedName>
    <definedName name="cc" localSheetId="11" hidden="1">{"Riqfin97",#N/A,FALSE,"Tran";"Riqfinpro",#N/A,FALSE,"Tran"}</definedName>
    <definedName name="cc" localSheetId="38" hidden="1">{"Riqfin97",#N/A,FALSE,"Tran";"Riqfinpro",#N/A,FALSE,"Tran"}</definedName>
    <definedName name="cc" localSheetId="47" hidden="1">{"Riqfin97",#N/A,FALSE,"Tran";"Riqfinpro",#N/A,FALSE,"Tran"}</definedName>
    <definedName name="cc" localSheetId="81" hidden="1">{"Riqfin97",#N/A,FALSE,"Tran";"Riqfinpro",#N/A,FALSE,"Tran"}</definedName>
    <definedName name="cc" localSheetId="36" hidden="1">{"Riqfin97",#N/A,FALSE,"Tran";"Riqfinpro",#N/A,FALSE,"Tran"}</definedName>
    <definedName name="cc" localSheetId="1" hidden="1">{"Riqfin97",#N/A,FALSE,"Tran";"Riqfinpro",#N/A,FALSE,"Tran"}</definedName>
    <definedName name="cc" localSheetId="24" hidden="1">{"Riqfin97",#N/A,FALSE,"Tran";"Riqfinpro",#N/A,FALSE,"Tran"}</definedName>
    <definedName name="cc" localSheetId="27" hidden="1">{"Riqfin97",#N/A,FALSE,"Tran";"Riqfinpro",#N/A,FALSE,"Tran"}</definedName>
    <definedName name="cc" localSheetId="29" hidden="1">{"Riqfin97",#N/A,FALSE,"Tran";"Riqfinpro",#N/A,FALSE,"Tran"}</definedName>
    <definedName name="cc" localSheetId="34" hidden="1">{"Riqfin97",#N/A,FALSE,"Tran";"Riqfinpro",#N/A,FALSE,"Tran"}</definedName>
    <definedName name="cc" localSheetId="35" hidden="1">{"Riqfin97",#N/A,FALSE,"Tran";"Riqfinpro",#N/A,FALSE,"Tran"}</definedName>
    <definedName name="cc" localSheetId="39" hidden="1">{"Riqfin97",#N/A,FALSE,"Tran";"Riqfinpro",#N/A,FALSE,"Tran"}</definedName>
    <definedName name="cc" localSheetId="40" hidden="1">{"Riqfin97",#N/A,FALSE,"Tran";"Riqfinpro",#N/A,FALSE,"Tran"}</definedName>
    <definedName name="cc" localSheetId="3" hidden="1">{"Riqfin97",#N/A,FALSE,"Tran";"Riqfinpro",#N/A,FALSE,"Tran"}</definedName>
    <definedName name="cc" localSheetId="41" hidden="1">{"Riqfin97",#N/A,FALSE,"Tran";"Riqfinpro",#N/A,FALSE,"Tran"}</definedName>
    <definedName name="cc" localSheetId="42" hidden="1">{"Riqfin97",#N/A,FALSE,"Tran";"Riqfinpro",#N/A,FALSE,"Tran"}</definedName>
    <definedName name="cc" localSheetId="43" hidden="1">{"Riqfin97",#N/A,FALSE,"Tran";"Riqfinpro",#N/A,FALSE,"Tran"}</definedName>
    <definedName name="cc" localSheetId="44" hidden="1">{"Riqfin97",#N/A,FALSE,"Tran";"Riqfinpro",#N/A,FALSE,"Tran"}</definedName>
    <definedName name="cc" localSheetId="48" hidden="1">{"Riqfin97",#N/A,FALSE,"Tran";"Riqfinpro",#N/A,FALSE,"Tran"}</definedName>
    <definedName name="cc" localSheetId="49" hidden="1">{"Riqfin97",#N/A,FALSE,"Tran";"Riqfinpro",#N/A,FALSE,"Tran"}</definedName>
    <definedName name="cc" localSheetId="50" hidden="1">{"Riqfin97",#N/A,FALSE,"Tran";"Riqfinpro",#N/A,FALSE,"Tran"}</definedName>
    <definedName name="cc" localSheetId="62" hidden="1">{"Riqfin97",#N/A,FALSE,"Tran";"Riqfinpro",#N/A,FALSE,"Tran"}</definedName>
    <definedName name="cc" localSheetId="63" hidden="1">{"Riqfin97",#N/A,FALSE,"Tran";"Riqfinpro",#N/A,FALSE,"Tran"}</definedName>
    <definedName name="cc" localSheetId="64" hidden="1">{"Riqfin97",#N/A,FALSE,"Tran";"Riqfinpro",#N/A,FALSE,"Tran"}</definedName>
    <definedName name="cc" localSheetId="65" hidden="1">{"Riqfin97",#N/A,FALSE,"Tran";"Riqfinpro",#N/A,FALSE,"Tran"}</definedName>
    <definedName name="cc" localSheetId="66" hidden="1">{"Riqfin97",#N/A,FALSE,"Tran";"Riqfinpro",#N/A,FALSE,"Tran"}</definedName>
    <definedName name="cc" localSheetId="67" hidden="1">{"Riqfin97",#N/A,FALSE,"Tran";"Riqfinpro",#N/A,FALSE,"Tran"}</definedName>
    <definedName name="cc" localSheetId="69" hidden="1">{"Riqfin97",#N/A,FALSE,"Tran";"Riqfinpro",#N/A,FALSE,"Tran"}</definedName>
    <definedName name="cc" localSheetId="70" hidden="1">{"Riqfin97",#N/A,FALSE,"Tran";"Riqfinpro",#N/A,FALSE,"Tran"}</definedName>
    <definedName name="cc" localSheetId="82" hidden="1">{"Riqfin97",#N/A,FALSE,"Tran";"Riqfinpro",#N/A,FALSE,"Tran"}</definedName>
    <definedName name="cc" localSheetId="83" hidden="1">{"Riqfin97",#N/A,FALSE,"Tran";"Riqfinpro",#N/A,FALSE,"Tran"}</definedName>
    <definedName name="cc" localSheetId="84" hidden="1">{"Riqfin97",#N/A,FALSE,"Tran";"Riqfinpro",#N/A,FALSE,"Tran"}</definedName>
    <definedName name="cc" localSheetId="85" hidden="1">{"Riqfin97",#N/A,FALSE,"Tran";"Riqfinpro",#N/A,FALSE,"Tran"}</definedName>
    <definedName name="cc" localSheetId="22" hidden="1">{"Riqfin97",#N/A,FALSE,"Tran";"Riqfinpro",#N/A,FALSE,"Tran"}</definedName>
    <definedName name="cc" localSheetId="23" hidden="1">{"Riqfin97",#N/A,FALSE,"Tran";"Riqfinpro",#N/A,FALSE,"Tran"}</definedName>
    <definedName name="cc" hidden="1">{"Riqfin97",#N/A,FALSE,"Tran";"Riqfinpro",#N/A,FALSE,"Tran"}</definedName>
    <definedName name="CCC" localSheetId="30">#REF!</definedName>
    <definedName name="CCC" localSheetId="31">#REF!</definedName>
    <definedName name="CCC" localSheetId="32">#REF!</definedName>
    <definedName name="ccc">#N/A</definedName>
    <definedName name="cccc">#N/A</definedName>
    <definedName name="ccccc" localSheetId="86" hidden="1">{"Minpmon",#N/A,FALSE,"Monthinput"}</definedName>
    <definedName name="ccccc" localSheetId="87" hidden="1">{"Minpmon",#N/A,FALSE,"Monthinput"}</definedName>
    <definedName name="ccccc" localSheetId="88" hidden="1">{"Minpmon",#N/A,FALSE,"Monthinput"}</definedName>
    <definedName name="ccccc" localSheetId="89" hidden="1">{"Minpmon",#N/A,FALSE,"Monthinput"}</definedName>
    <definedName name="ccccc" localSheetId="91" hidden="1">{"Minpmon",#N/A,FALSE,"Monthinput"}</definedName>
    <definedName name="ccccc" localSheetId="92" hidden="1">{"Minpmon",#N/A,FALSE,"Monthinput"}</definedName>
    <definedName name="ccccc" localSheetId="93" hidden="1">{"Minpmon",#N/A,FALSE,"Monthinput"}</definedName>
    <definedName name="ccccc" localSheetId="15" hidden="1">{"Minpmon",#N/A,FALSE,"Monthinput"}</definedName>
    <definedName name="ccccc" localSheetId="16" hidden="1">{"Minpmon",#N/A,FALSE,"Monthinput"}</definedName>
    <definedName name="ccccc" localSheetId="17" hidden="1">{"Minpmon",#N/A,FALSE,"Monthinput"}</definedName>
    <definedName name="ccccc" localSheetId="25" hidden="1">{"Minpmon",#N/A,FALSE,"Monthinput"}</definedName>
    <definedName name="ccccc" localSheetId="26" hidden="1">{"Minpmon",#N/A,FALSE,"Monthinput"}</definedName>
    <definedName name="ccccc" localSheetId="28" hidden="1">{"Minpmon",#N/A,FALSE,"Monthinput"}</definedName>
    <definedName name="ccccc" localSheetId="33" hidden="1">{"Minpmon",#N/A,FALSE,"Monthinput"}</definedName>
    <definedName name="ccccc" localSheetId="37" hidden="1">{"Minpmon",#N/A,FALSE,"Monthinput"}</definedName>
    <definedName name="ccccc" localSheetId="8" hidden="1">{"Minpmon",#N/A,FALSE,"Monthinput"}</definedName>
    <definedName name="ccccc" localSheetId="9" hidden="1">{"Minpmon",#N/A,FALSE,"Monthinput"}</definedName>
    <definedName name="ccccc" localSheetId="10" hidden="1">{"Minpmon",#N/A,FALSE,"Monthinput"}</definedName>
    <definedName name="ccccc" localSheetId="11" hidden="1">{"Minpmon",#N/A,FALSE,"Monthinput"}</definedName>
    <definedName name="ccccc" localSheetId="38" hidden="1">{"Minpmon",#N/A,FALSE,"Monthinput"}</definedName>
    <definedName name="ccccc" localSheetId="47" hidden="1">{"Minpmon",#N/A,FALSE,"Monthinput"}</definedName>
    <definedName name="ccccc" localSheetId="81" hidden="1">{"Minpmon",#N/A,FALSE,"Monthinput"}</definedName>
    <definedName name="ccccc" localSheetId="36" hidden="1">{"Minpmon",#N/A,FALSE,"Monthinput"}</definedName>
    <definedName name="ccccc" localSheetId="1" hidden="1">{"Minpmon",#N/A,FALSE,"Monthinput"}</definedName>
    <definedName name="ccccc" localSheetId="24" hidden="1">{"Minpmon",#N/A,FALSE,"Monthinput"}</definedName>
    <definedName name="ccccc" localSheetId="27" hidden="1">{"Minpmon",#N/A,FALSE,"Monthinput"}</definedName>
    <definedName name="ccccc" localSheetId="29" hidden="1">{"Minpmon",#N/A,FALSE,"Monthinput"}</definedName>
    <definedName name="ccccc" localSheetId="34" hidden="1">{"Minpmon",#N/A,FALSE,"Monthinput"}</definedName>
    <definedName name="ccccc" localSheetId="35" hidden="1">{"Minpmon",#N/A,FALSE,"Monthinput"}</definedName>
    <definedName name="ccccc" localSheetId="39" hidden="1">{"Minpmon",#N/A,FALSE,"Monthinput"}</definedName>
    <definedName name="ccccc" localSheetId="40" hidden="1">{"Minpmon",#N/A,FALSE,"Monthinput"}</definedName>
    <definedName name="ccccc" localSheetId="3" hidden="1">{"Minpmon",#N/A,FALSE,"Monthinput"}</definedName>
    <definedName name="ccccc" localSheetId="41" hidden="1">{"Minpmon",#N/A,FALSE,"Monthinput"}</definedName>
    <definedName name="ccccc" localSheetId="42" hidden="1">{"Minpmon",#N/A,FALSE,"Monthinput"}</definedName>
    <definedName name="ccccc" localSheetId="43" hidden="1">{"Minpmon",#N/A,FALSE,"Monthinput"}</definedName>
    <definedName name="ccccc" localSheetId="44" hidden="1">{"Minpmon",#N/A,FALSE,"Monthinput"}</definedName>
    <definedName name="ccccc" localSheetId="48" hidden="1">{"Minpmon",#N/A,FALSE,"Monthinput"}</definedName>
    <definedName name="ccccc" localSheetId="49" hidden="1">{"Minpmon",#N/A,FALSE,"Monthinput"}</definedName>
    <definedName name="ccccc" localSheetId="50" hidden="1">{"Minpmon",#N/A,FALSE,"Monthinput"}</definedName>
    <definedName name="ccccc" localSheetId="62" hidden="1">{"Minpmon",#N/A,FALSE,"Monthinput"}</definedName>
    <definedName name="ccccc" localSheetId="63" hidden="1">{"Minpmon",#N/A,FALSE,"Monthinput"}</definedName>
    <definedName name="ccccc" localSheetId="64" hidden="1">{"Minpmon",#N/A,FALSE,"Monthinput"}</definedName>
    <definedName name="ccccc" localSheetId="65" hidden="1">{"Minpmon",#N/A,FALSE,"Monthinput"}</definedName>
    <definedName name="ccccc" localSheetId="66" hidden="1">{"Minpmon",#N/A,FALSE,"Monthinput"}</definedName>
    <definedName name="ccccc" localSheetId="67" hidden="1">{"Minpmon",#N/A,FALSE,"Monthinput"}</definedName>
    <definedName name="ccccc" localSheetId="69" hidden="1">{"Minpmon",#N/A,FALSE,"Monthinput"}</definedName>
    <definedName name="ccccc" localSheetId="70" hidden="1">{"Minpmon",#N/A,FALSE,"Monthinput"}</definedName>
    <definedName name="ccccc" localSheetId="82" hidden="1">{"Minpmon",#N/A,FALSE,"Monthinput"}</definedName>
    <definedName name="ccccc" localSheetId="83" hidden="1">{"Minpmon",#N/A,FALSE,"Monthinput"}</definedName>
    <definedName name="ccccc" localSheetId="84" hidden="1">{"Minpmon",#N/A,FALSE,"Monthinput"}</definedName>
    <definedName name="ccccc" localSheetId="85" hidden="1">{"Minpmon",#N/A,FALSE,"Monthinput"}</definedName>
    <definedName name="ccccc" localSheetId="22" hidden="1">{"Minpmon",#N/A,FALSE,"Monthinput"}</definedName>
    <definedName name="ccccc" localSheetId="23" hidden="1">{"Minpmon",#N/A,FALSE,"Monthinput"}</definedName>
    <definedName name="ccccc" hidden="1">{"Minpmon",#N/A,FALSE,"Monthinput"}</definedName>
    <definedName name="cccccccccccccc" localSheetId="86" hidden="1">{"Tab1",#N/A,FALSE,"P";"Tab2",#N/A,FALSE,"P"}</definedName>
    <definedName name="cccccccccccccc" localSheetId="87" hidden="1">{"Tab1",#N/A,FALSE,"P";"Tab2",#N/A,FALSE,"P"}</definedName>
    <definedName name="cccccccccccccc" localSheetId="88" hidden="1">{"Tab1",#N/A,FALSE,"P";"Tab2",#N/A,FALSE,"P"}</definedName>
    <definedName name="cccccccccccccc" localSheetId="89" hidden="1">{"Tab1",#N/A,FALSE,"P";"Tab2",#N/A,FALSE,"P"}</definedName>
    <definedName name="cccccccccccccc" localSheetId="91" hidden="1">{"Tab1",#N/A,FALSE,"P";"Tab2",#N/A,FALSE,"P"}</definedName>
    <definedName name="cccccccccccccc" localSheetId="92" hidden="1">{"Tab1",#N/A,FALSE,"P";"Tab2",#N/A,FALSE,"P"}</definedName>
    <definedName name="cccccccccccccc" localSheetId="93" hidden="1">{"Tab1",#N/A,FALSE,"P";"Tab2",#N/A,FALSE,"P"}</definedName>
    <definedName name="cccccccccccccc" localSheetId="15" hidden="1">{"Tab1",#N/A,FALSE,"P";"Tab2",#N/A,FALSE,"P"}</definedName>
    <definedName name="cccccccccccccc" localSheetId="16" hidden="1">{"Tab1",#N/A,FALSE,"P";"Tab2",#N/A,FALSE,"P"}</definedName>
    <definedName name="cccccccccccccc" localSheetId="17" hidden="1">{"Tab1",#N/A,FALSE,"P";"Tab2",#N/A,FALSE,"P"}</definedName>
    <definedName name="cccccccccccccc" localSheetId="25" hidden="1">{"Tab1",#N/A,FALSE,"P";"Tab2",#N/A,FALSE,"P"}</definedName>
    <definedName name="cccccccccccccc" localSheetId="26" hidden="1">{"Tab1",#N/A,FALSE,"P";"Tab2",#N/A,FALSE,"P"}</definedName>
    <definedName name="cccccccccccccc" localSheetId="28" hidden="1">{"Tab1",#N/A,FALSE,"P";"Tab2",#N/A,FALSE,"P"}</definedName>
    <definedName name="cccccccccccccc" localSheetId="33" hidden="1">{"Tab1",#N/A,FALSE,"P";"Tab2",#N/A,FALSE,"P"}</definedName>
    <definedName name="cccccccccccccc" localSheetId="37" hidden="1">{"Tab1",#N/A,FALSE,"P";"Tab2",#N/A,FALSE,"P"}</definedName>
    <definedName name="cccccccccccccc" localSheetId="8" hidden="1">{"Tab1",#N/A,FALSE,"P";"Tab2",#N/A,FALSE,"P"}</definedName>
    <definedName name="cccccccccccccc" localSheetId="9" hidden="1">{"Tab1",#N/A,FALSE,"P";"Tab2",#N/A,FALSE,"P"}</definedName>
    <definedName name="cccccccccccccc" localSheetId="10" hidden="1">{"Tab1",#N/A,FALSE,"P";"Tab2",#N/A,FALSE,"P"}</definedName>
    <definedName name="cccccccccccccc" localSheetId="11" hidden="1">{"Tab1",#N/A,FALSE,"P";"Tab2",#N/A,FALSE,"P"}</definedName>
    <definedName name="cccccccccccccc" localSheetId="38" hidden="1">{"Tab1",#N/A,FALSE,"P";"Tab2",#N/A,FALSE,"P"}</definedName>
    <definedName name="cccccccccccccc" localSheetId="47" hidden="1">{"Tab1",#N/A,FALSE,"P";"Tab2",#N/A,FALSE,"P"}</definedName>
    <definedName name="cccccccccccccc" localSheetId="81" hidden="1">{"Tab1",#N/A,FALSE,"P";"Tab2",#N/A,FALSE,"P"}</definedName>
    <definedName name="cccccccccccccc" localSheetId="36" hidden="1">{"Tab1",#N/A,FALSE,"P";"Tab2",#N/A,FALSE,"P"}</definedName>
    <definedName name="cccccccccccccc" localSheetId="1" hidden="1">{"Tab1",#N/A,FALSE,"P";"Tab2",#N/A,FALSE,"P"}</definedName>
    <definedName name="cccccccccccccc" localSheetId="24" hidden="1">{"Tab1",#N/A,FALSE,"P";"Tab2",#N/A,FALSE,"P"}</definedName>
    <definedName name="cccccccccccccc" localSheetId="27" hidden="1">{"Tab1",#N/A,FALSE,"P";"Tab2",#N/A,FALSE,"P"}</definedName>
    <definedName name="cccccccccccccc" localSheetId="29" hidden="1">{"Tab1",#N/A,FALSE,"P";"Tab2",#N/A,FALSE,"P"}</definedName>
    <definedName name="cccccccccccccc" localSheetId="34" hidden="1">{"Tab1",#N/A,FALSE,"P";"Tab2",#N/A,FALSE,"P"}</definedName>
    <definedName name="cccccccccccccc" localSheetId="35" hidden="1">{"Tab1",#N/A,FALSE,"P";"Tab2",#N/A,FALSE,"P"}</definedName>
    <definedName name="cccccccccccccc" localSheetId="39" hidden="1">{"Tab1",#N/A,FALSE,"P";"Tab2",#N/A,FALSE,"P"}</definedName>
    <definedName name="cccccccccccccc" localSheetId="40" hidden="1">{"Tab1",#N/A,FALSE,"P";"Tab2",#N/A,FALSE,"P"}</definedName>
    <definedName name="cccccccccccccc" localSheetId="3" hidden="1">{"Tab1",#N/A,FALSE,"P";"Tab2",#N/A,FALSE,"P"}</definedName>
    <definedName name="cccccccccccccc" localSheetId="41" hidden="1">{"Tab1",#N/A,FALSE,"P";"Tab2",#N/A,FALSE,"P"}</definedName>
    <definedName name="cccccccccccccc" localSheetId="42" hidden="1">{"Tab1",#N/A,FALSE,"P";"Tab2",#N/A,FALSE,"P"}</definedName>
    <definedName name="cccccccccccccc" localSheetId="43" hidden="1">{"Tab1",#N/A,FALSE,"P";"Tab2",#N/A,FALSE,"P"}</definedName>
    <definedName name="cccccccccccccc" localSheetId="44" hidden="1">{"Tab1",#N/A,FALSE,"P";"Tab2",#N/A,FALSE,"P"}</definedName>
    <definedName name="cccccccccccccc" localSheetId="48" hidden="1">{"Tab1",#N/A,FALSE,"P";"Tab2",#N/A,FALSE,"P"}</definedName>
    <definedName name="cccccccccccccc" localSheetId="49" hidden="1">{"Tab1",#N/A,FALSE,"P";"Tab2",#N/A,FALSE,"P"}</definedName>
    <definedName name="cccccccccccccc" localSheetId="50" hidden="1">{"Tab1",#N/A,FALSE,"P";"Tab2",#N/A,FALSE,"P"}</definedName>
    <definedName name="cccccccccccccc" localSheetId="62" hidden="1">{"Tab1",#N/A,FALSE,"P";"Tab2",#N/A,FALSE,"P"}</definedName>
    <definedName name="cccccccccccccc" localSheetId="63" hidden="1">{"Tab1",#N/A,FALSE,"P";"Tab2",#N/A,FALSE,"P"}</definedName>
    <definedName name="cccccccccccccc" localSheetId="64" hidden="1">{"Tab1",#N/A,FALSE,"P";"Tab2",#N/A,FALSE,"P"}</definedName>
    <definedName name="cccccccccccccc" localSheetId="65" hidden="1">{"Tab1",#N/A,FALSE,"P";"Tab2",#N/A,FALSE,"P"}</definedName>
    <definedName name="cccccccccccccc" localSheetId="66" hidden="1">{"Tab1",#N/A,FALSE,"P";"Tab2",#N/A,FALSE,"P"}</definedName>
    <definedName name="cccccccccccccc" localSheetId="67" hidden="1">{"Tab1",#N/A,FALSE,"P";"Tab2",#N/A,FALSE,"P"}</definedName>
    <definedName name="cccccccccccccc" localSheetId="69" hidden="1">{"Tab1",#N/A,FALSE,"P";"Tab2",#N/A,FALSE,"P"}</definedName>
    <definedName name="cccccccccccccc" localSheetId="70" hidden="1">{"Tab1",#N/A,FALSE,"P";"Tab2",#N/A,FALSE,"P"}</definedName>
    <definedName name="cccccccccccccc" localSheetId="82" hidden="1">{"Tab1",#N/A,FALSE,"P";"Tab2",#N/A,FALSE,"P"}</definedName>
    <definedName name="cccccccccccccc" localSheetId="83" hidden="1">{"Tab1",#N/A,FALSE,"P";"Tab2",#N/A,FALSE,"P"}</definedName>
    <definedName name="cccccccccccccc" localSheetId="84" hidden="1">{"Tab1",#N/A,FALSE,"P";"Tab2",#N/A,FALSE,"P"}</definedName>
    <definedName name="cccccccccccccc" localSheetId="85" hidden="1">{"Tab1",#N/A,FALSE,"P";"Tab2",#N/A,FALSE,"P"}</definedName>
    <definedName name="cccccccccccccc" localSheetId="22" hidden="1">{"Tab1",#N/A,FALSE,"P";"Tab2",#N/A,FALSE,"P"}</definedName>
    <definedName name="cccccccccccccc" localSheetId="23" hidden="1">{"Tab1",#N/A,FALSE,"P";"Tab2",#N/A,FALSE,"P"}</definedName>
    <definedName name="cccccccccccccc" hidden="1">{"Tab1",#N/A,FALSE,"P";"Tab2",#N/A,FALSE,"P"}</definedName>
    <definedName name="cccm" localSheetId="86" hidden="1">{"Riqfin97",#N/A,FALSE,"Tran";"Riqfinpro",#N/A,FALSE,"Tran"}</definedName>
    <definedName name="cccm" localSheetId="87" hidden="1">{"Riqfin97",#N/A,FALSE,"Tran";"Riqfinpro",#N/A,FALSE,"Tran"}</definedName>
    <definedName name="cccm" localSheetId="88" hidden="1">{"Riqfin97",#N/A,FALSE,"Tran";"Riqfinpro",#N/A,FALSE,"Tran"}</definedName>
    <definedName name="cccm" localSheetId="89" hidden="1">{"Riqfin97",#N/A,FALSE,"Tran";"Riqfinpro",#N/A,FALSE,"Tran"}</definedName>
    <definedName name="cccm" localSheetId="91" hidden="1">{"Riqfin97",#N/A,FALSE,"Tran";"Riqfinpro",#N/A,FALSE,"Tran"}</definedName>
    <definedName name="cccm" localSheetId="92" hidden="1">{"Riqfin97",#N/A,FALSE,"Tran";"Riqfinpro",#N/A,FALSE,"Tran"}</definedName>
    <definedName name="cccm" localSheetId="93" hidden="1">{"Riqfin97",#N/A,FALSE,"Tran";"Riqfinpro",#N/A,FALSE,"Tran"}</definedName>
    <definedName name="cccm" localSheetId="15" hidden="1">{"Riqfin97",#N/A,FALSE,"Tran";"Riqfinpro",#N/A,FALSE,"Tran"}</definedName>
    <definedName name="cccm" localSheetId="16" hidden="1">{"Riqfin97",#N/A,FALSE,"Tran";"Riqfinpro",#N/A,FALSE,"Tran"}</definedName>
    <definedName name="cccm" localSheetId="17" hidden="1">{"Riqfin97",#N/A,FALSE,"Tran";"Riqfinpro",#N/A,FALSE,"Tran"}</definedName>
    <definedName name="cccm" localSheetId="25" hidden="1">{"Riqfin97",#N/A,FALSE,"Tran";"Riqfinpro",#N/A,FALSE,"Tran"}</definedName>
    <definedName name="cccm" localSheetId="26" hidden="1">{"Riqfin97",#N/A,FALSE,"Tran";"Riqfinpro",#N/A,FALSE,"Tran"}</definedName>
    <definedName name="cccm" localSheetId="28" hidden="1">{"Riqfin97",#N/A,FALSE,"Tran";"Riqfinpro",#N/A,FALSE,"Tran"}</definedName>
    <definedName name="cccm" localSheetId="33" hidden="1">{"Riqfin97",#N/A,FALSE,"Tran";"Riqfinpro",#N/A,FALSE,"Tran"}</definedName>
    <definedName name="cccm" localSheetId="37" hidden="1">{"Riqfin97",#N/A,FALSE,"Tran";"Riqfinpro",#N/A,FALSE,"Tran"}</definedName>
    <definedName name="cccm" localSheetId="8" hidden="1">{"Riqfin97",#N/A,FALSE,"Tran";"Riqfinpro",#N/A,FALSE,"Tran"}</definedName>
    <definedName name="cccm" localSheetId="9" hidden="1">{"Riqfin97",#N/A,FALSE,"Tran";"Riqfinpro",#N/A,FALSE,"Tran"}</definedName>
    <definedName name="cccm" localSheetId="10" hidden="1">{"Riqfin97",#N/A,FALSE,"Tran";"Riqfinpro",#N/A,FALSE,"Tran"}</definedName>
    <definedName name="cccm" localSheetId="11" hidden="1">{"Riqfin97",#N/A,FALSE,"Tran";"Riqfinpro",#N/A,FALSE,"Tran"}</definedName>
    <definedName name="cccm" localSheetId="38" hidden="1">{"Riqfin97",#N/A,FALSE,"Tran";"Riqfinpro",#N/A,FALSE,"Tran"}</definedName>
    <definedName name="cccm" localSheetId="47" hidden="1">{"Riqfin97",#N/A,FALSE,"Tran";"Riqfinpro",#N/A,FALSE,"Tran"}</definedName>
    <definedName name="cccm" localSheetId="81" hidden="1">{"Riqfin97",#N/A,FALSE,"Tran";"Riqfinpro",#N/A,FALSE,"Tran"}</definedName>
    <definedName name="cccm" localSheetId="36" hidden="1">{"Riqfin97",#N/A,FALSE,"Tran";"Riqfinpro",#N/A,FALSE,"Tran"}</definedName>
    <definedName name="cccm" localSheetId="1" hidden="1">{"Riqfin97",#N/A,FALSE,"Tran";"Riqfinpro",#N/A,FALSE,"Tran"}</definedName>
    <definedName name="cccm" localSheetId="24" hidden="1">{"Riqfin97",#N/A,FALSE,"Tran";"Riqfinpro",#N/A,FALSE,"Tran"}</definedName>
    <definedName name="cccm" localSheetId="27" hidden="1">{"Riqfin97",#N/A,FALSE,"Tran";"Riqfinpro",#N/A,FALSE,"Tran"}</definedName>
    <definedName name="cccm" localSheetId="29" hidden="1">{"Riqfin97",#N/A,FALSE,"Tran";"Riqfinpro",#N/A,FALSE,"Tran"}</definedName>
    <definedName name="cccm" localSheetId="34" hidden="1">{"Riqfin97",#N/A,FALSE,"Tran";"Riqfinpro",#N/A,FALSE,"Tran"}</definedName>
    <definedName name="cccm" localSheetId="35" hidden="1">{"Riqfin97",#N/A,FALSE,"Tran";"Riqfinpro",#N/A,FALSE,"Tran"}</definedName>
    <definedName name="cccm" localSheetId="39" hidden="1">{"Riqfin97",#N/A,FALSE,"Tran";"Riqfinpro",#N/A,FALSE,"Tran"}</definedName>
    <definedName name="cccm" localSheetId="40" hidden="1">{"Riqfin97",#N/A,FALSE,"Tran";"Riqfinpro",#N/A,FALSE,"Tran"}</definedName>
    <definedName name="cccm" localSheetId="3" hidden="1">{"Riqfin97",#N/A,FALSE,"Tran";"Riqfinpro",#N/A,FALSE,"Tran"}</definedName>
    <definedName name="cccm" localSheetId="41" hidden="1">{"Riqfin97",#N/A,FALSE,"Tran";"Riqfinpro",#N/A,FALSE,"Tran"}</definedName>
    <definedName name="cccm" localSheetId="42" hidden="1">{"Riqfin97",#N/A,FALSE,"Tran";"Riqfinpro",#N/A,FALSE,"Tran"}</definedName>
    <definedName name="cccm" localSheetId="43" hidden="1">{"Riqfin97",#N/A,FALSE,"Tran";"Riqfinpro",#N/A,FALSE,"Tran"}</definedName>
    <definedName name="cccm" localSheetId="44" hidden="1">{"Riqfin97",#N/A,FALSE,"Tran";"Riqfinpro",#N/A,FALSE,"Tran"}</definedName>
    <definedName name="cccm" localSheetId="48" hidden="1">{"Riqfin97",#N/A,FALSE,"Tran";"Riqfinpro",#N/A,FALSE,"Tran"}</definedName>
    <definedName name="cccm" localSheetId="49" hidden="1">{"Riqfin97",#N/A,FALSE,"Tran";"Riqfinpro",#N/A,FALSE,"Tran"}</definedName>
    <definedName name="cccm" localSheetId="50" hidden="1">{"Riqfin97",#N/A,FALSE,"Tran";"Riqfinpro",#N/A,FALSE,"Tran"}</definedName>
    <definedName name="cccm" localSheetId="62" hidden="1">{"Riqfin97",#N/A,FALSE,"Tran";"Riqfinpro",#N/A,FALSE,"Tran"}</definedName>
    <definedName name="cccm" localSheetId="63" hidden="1">{"Riqfin97",#N/A,FALSE,"Tran";"Riqfinpro",#N/A,FALSE,"Tran"}</definedName>
    <definedName name="cccm" localSheetId="64" hidden="1">{"Riqfin97",#N/A,FALSE,"Tran";"Riqfinpro",#N/A,FALSE,"Tran"}</definedName>
    <definedName name="cccm" localSheetId="65" hidden="1">{"Riqfin97",#N/A,FALSE,"Tran";"Riqfinpro",#N/A,FALSE,"Tran"}</definedName>
    <definedName name="cccm" localSheetId="66" hidden="1">{"Riqfin97",#N/A,FALSE,"Tran";"Riqfinpro",#N/A,FALSE,"Tran"}</definedName>
    <definedName name="cccm" localSheetId="67" hidden="1">{"Riqfin97",#N/A,FALSE,"Tran";"Riqfinpro",#N/A,FALSE,"Tran"}</definedName>
    <definedName name="cccm" localSheetId="69" hidden="1">{"Riqfin97",#N/A,FALSE,"Tran";"Riqfinpro",#N/A,FALSE,"Tran"}</definedName>
    <definedName name="cccm" localSheetId="70" hidden="1">{"Riqfin97",#N/A,FALSE,"Tran";"Riqfinpro",#N/A,FALSE,"Tran"}</definedName>
    <definedName name="cccm" localSheetId="82" hidden="1">{"Riqfin97",#N/A,FALSE,"Tran";"Riqfinpro",#N/A,FALSE,"Tran"}</definedName>
    <definedName name="cccm" localSheetId="83" hidden="1">{"Riqfin97",#N/A,FALSE,"Tran";"Riqfinpro",#N/A,FALSE,"Tran"}</definedName>
    <definedName name="cccm" localSheetId="84" hidden="1">{"Riqfin97",#N/A,FALSE,"Tran";"Riqfinpro",#N/A,FALSE,"Tran"}</definedName>
    <definedName name="cccm" localSheetId="85" hidden="1">{"Riqfin97",#N/A,FALSE,"Tran";"Riqfinpro",#N/A,FALSE,"Tran"}</definedName>
    <definedName name="cccm" localSheetId="22" hidden="1">{"Riqfin97",#N/A,FALSE,"Tran";"Riqfinpro",#N/A,FALSE,"Tran"}</definedName>
    <definedName name="cccm" localSheetId="23" hidden="1">{"Riqfin97",#N/A,FALSE,"Tran";"Riqfinpro",#N/A,FALSE,"Tran"}</definedName>
    <definedName name="cccm" hidden="1">{"Riqfin97",#N/A,FALSE,"Tran";"Riqfinpro",#N/A,FALSE,"Tran"}</definedName>
    <definedName name="ccme" localSheetId="86">#REF!</definedName>
    <definedName name="ccme" localSheetId="87">#REF!</definedName>
    <definedName name="ccme" localSheetId="88">#REF!</definedName>
    <definedName name="ccme" localSheetId="89">#REF!</definedName>
    <definedName name="ccme" localSheetId="91">#REF!</definedName>
    <definedName name="ccme" localSheetId="92">#REF!</definedName>
    <definedName name="ccme" localSheetId="93">#REF!</definedName>
    <definedName name="ccme" localSheetId="15">#REF!</definedName>
    <definedName name="ccme" localSheetId="17">#REF!</definedName>
    <definedName name="ccme" localSheetId="33">#REF!</definedName>
    <definedName name="ccme" localSheetId="37">#REF!</definedName>
    <definedName name="ccme" localSheetId="38">#REF!</definedName>
    <definedName name="ccme" localSheetId="47">#REF!</definedName>
    <definedName name="ccme" localSheetId="81">#REF!</definedName>
    <definedName name="ccme" localSheetId="36">#REF!</definedName>
    <definedName name="ccme" localSheetId="1">#REF!</definedName>
    <definedName name="ccme" localSheetId="29">#REF!</definedName>
    <definedName name="ccme" localSheetId="34">#REF!</definedName>
    <definedName name="ccme" localSheetId="48">#REF!</definedName>
    <definedName name="ccme" localSheetId="49">#REF!</definedName>
    <definedName name="ccme" localSheetId="50">#REF!</definedName>
    <definedName name="ccme" localSheetId="82">#REF!</definedName>
    <definedName name="ccme" localSheetId="83">#REF!</definedName>
    <definedName name="ccme" localSheetId="84">#REF!</definedName>
    <definedName name="ccme" localSheetId="22">#REF!</definedName>
    <definedName name="ccme" localSheetId="23">#REF!</definedName>
    <definedName name="ccme">#REF!</definedName>
    <definedName name="ccme2000" localSheetId="86">#REF!</definedName>
    <definedName name="ccme2000" localSheetId="87">#REF!</definedName>
    <definedName name="ccme2000" localSheetId="88">#REF!</definedName>
    <definedName name="ccme2000" localSheetId="89">#REF!</definedName>
    <definedName name="ccme2000" localSheetId="91">#REF!</definedName>
    <definedName name="ccme2000" localSheetId="92">#REF!</definedName>
    <definedName name="ccme2000" localSheetId="93">#REF!</definedName>
    <definedName name="ccme2000" localSheetId="15">#REF!</definedName>
    <definedName name="ccme2000" localSheetId="17">#REF!</definedName>
    <definedName name="ccme2000" localSheetId="47">#REF!</definedName>
    <definedName name="ccme2000" localSheetId="81">#REF!</definedName>
    <definedName name="ccme2000" localSheetId="36">#REF!</definedName>
    <definedName name="ccme2000" localSheetId="1">#REF!</definedName>
    <definedName name="ccme2000" localSheetId="29">#REF!</definedName>
    <definedName name="ccme2000" localSheetId="34">#REF!</definedName>
    <definedName name="ccme2000" localSheetId="48">#REF!</definedName>
    <definedName name="ccme2000" localSheetId="49">#REF!</definedName>
    <definedName name="ccme2000" localSheetId="50">#REF!</definedName>
    <definedName name="ccme2000" localSheetId="82">#REF!</definedName>
    <definedName name="ccme2000" localSheetId="83">#REF!</definedName>
    <definedName name="ccme2000" localSheetId="22">#REF!</definedName>
    <definedName name="ccme2000" localSheetId="23">#REF!</definedName>
    <definedName name="ccme2000">#REF!</definedName>
    <definedName name="ccme2001" localSheetId="86">#REF!</definedName>
    <definedName name="ccme2001" localSheetId="87">#REF!</definedName>
    <definedName name="ccme2001" localSheetId="88">#REF!</definedName>
    <definedName name="ccme2001" localSheetId="89">#REF!</definedName>
    <definedName name="ccme2001" localSheetId="91">#REF!</definedName>
    <definedName name="ccme2001" localSheetId="92">#REF!</definedName>
    <definedName name="ccme2001" localSheetId="93">#REF!</definedName>
    <definedName name="ccme2001" localSheetId="15">#REF!</definedName>
    <definedName name="ccme2001" localSheetId="17">#REF!</definedName>
    <definedName name="ccme2001" localSheetId="47">#REF!</definedName>
    <definedName name="ccme2001" localSheetId="81">#REF!</definedName>
    <definedName name="ccme2001" localSheetId="36">#REF!</definedName>
    <definedName name="ccme2001" localSheetId="1">#REF!</definedName>
    <definedName name="ccme2001" localSheetId="29">#REF!</definedName>
    <definedName name="ccme2001" localSheetId="34">#REF!</definedName>
    <definedName name="ccme2001" localSheetId="48">#REF!</definedName>
    <definedName name="ccme2001" localSheetId="49">#REF!</definedName>
    <definedName name="ccme2001" localSheetId="50">#REF!</definedName>
    <definedName name="ccme2001" localSheetId="82">#REF!</definedName>
    <definedName name="ccme2001" localSheetId="83">#REF!</definedName>
    <definedName name="ccme2001" localSheetId="22">#REF!</definedName>
    <definedName name="ccme2001" localSheetId="23">#REF!</definedName>
    <definedName name="ccme2001">#REF!</definedName>
    <definedName name="ccme2002" localSheetId="86">#REF!</definedName>
    <definedName name="ccme2002" localSheetId="87">#REF!</definedName>
    <definedName name="ccme2002" localSheetId="88">#REF!</definedName>
    <definedName name="ccme2002" localSheetId="89">#REF!</definedName>
    <definedName name="ccme2002" localSheetId="91">#REF!</definedName>
    <definedName name="ccme2002" localSheetId="92">#REF!</definedName>
    <definedName name="ccme2002" localSheetId="93">#REF!</definedName>
    <definedName name="ccme2002" localSheetId="15">#REF!</definedName>
    <definedName name="ccme2002" localSheetId="17">#REF!</definedName>
    <definedName name="ccme2002" localSheetId="47">#REF!</definedName>
    <definedName name="ccme2002" localSheetId="81">#REF!</definedName>
    <definedName name="ccme2002" localSheetId="36">#REF!</definedName>
    <definedName name="ccme2002" localSheetId="1">#REF!</definedName>
    <definedName name="ccme2002" localSheetId="34">#REF!</definedName>
    <definedName name="ccme2002" localSheetId="48">#REF!</definedName>
    <definedName name="ccme2002" localSheetId="49">#REF!</definedName>
    <definedName name="ccme2002" localSheetId="50">#REF!</definedName>
    <definedName name="ccme2002" localSheetId="82">#REF!</definedName>
    <definedName name="ccme2002" localSheetId="83">#REF!</definedName>
    <definedName name="ccme2002" localSheetId="22">#REF!</definedName>
    <definedName name="ccme2002" localSheetId="23">#REF!</definedName>
    <definedName name="ccme2002">#REF!</definedName>
    <definedName name="ccme2003" localSheetId="86">#REF!</definedName>
    <definedName name="ccme2003" localSheetId="87">#REF!</definedName>
    <definedName name="ccme2003" localSheetId="88">#REF!</definedName>
    <definedName name="ccme2003" localSheetId="89">#REF!</definedName>
    <definedName name="ccme2003" localSheetId="91">#REF!</definedName>
    <definedName name="ccme2003" localSheetId="92">#REF!</definedName>
    <definedName name="ccme2003" localSheetId="93">#REF!</definedName>
    <definedName name="ccme2003" localSheetId="15">#REF!</definedName>
    <definedName name="ccme2003" localSheetId="17">#REF!</definedName>
    <definedName name="ccme2003" localSheetId="47">#REF!</definedName>
    <definedName name="ccme2003" localSheetId="81">#REF!</definedName>
    <definedName name="ccme2003" localSheetId="36">#REF!</definedName>
    <definedName name="ccme2003" localSheetId="1">#REF!</definedName>
    <definedName name="ccme2003" localSheetId="34">#REF!</definedName>
    <definedName name="ccme2003" localSheetId="48">#REF!</definedName>
    <definedName name="ccme2003" localSheetId="49">#REF!</definedName>
    <definedName name="ccme2003" localSheetId="50">#REF!</definedName>
    <definedName name="ccme2003" localSheetId="82">#REF!</definedName>
    <definedName name="ccme2003" localSheetId="83">#REF!</definedName>
    <definedName name="ccme2003" localSheetId="22">#REF!</definedName>
    <definedName name="ccme2003" localSheetId="23">#REF!</definedName>
    <definedName name="ccme2003">#REF!</definedName>
    <definedName name="ccme98" localSheetId="86">[26]Programa!#REF!</definedName>
    <definedName name="ccme98" localSheetId="87">[26]Programa!#REF!</definedName>
    <definedName name="ccme98" localSheetId="88">[26]Programa!#REF!</definedName>
    <definedName name="ccme98" localSheetId="89">[26]Programa!#REF!</definedName>
    <definedName name="ccme98" localSheetId="91">[26]Programa!#REF!</definedName>
    <definedName name="ccme98" localSheetId="92">[26]Programa!#REF!</definedName>
    <definedName name="ccme98" localSheetId="93">[26]Programa!#REF!</definedName>
    <definedName name="ccme98" localSheetId="15">#REF!</definedName>
    <definedName name="ccme98" localSheetId="17">#REF!</definedName>
    <definedName name="ccme98" localSheetId="10">[26]Programa!#REF!</definedName>
    <definedName name="ccme98" localSheetId="11">[26]Programa!#REF!</definedName>
    <definedName name="ccme98" localSheetId="47">#REF!</definedName>
    <definedName name="ccme98" localSheetId="36">[26]Programa!#REF!</definedName>
    <definedName name="ccme98" localSheetId="1">[26]Programa!#REF!</definedName>
    <definedName name="ccme98" localSheetId="29">[26]Programa!#REF!</definedName>
    <definedName name="ccme98" localSheetId="34">[26]Programa!#REF!</definedName>
    <definedName name="ccme98" localSheetId="39">[26]Programa!#REF!</definedName>
    <definedName name="ccme98" localSheetId="48">#REF!</definedName>
    <definedName name="ccme98" localSheetId="49">[26]Programa!#REF!</definedName>
    <definedName name="ccme98" localSheetId="50">[26]Programa!#REF!</definedName>
    <definedName name="ccme98" localSheetId="70">[26]Programa!#REF!</definedName>
    <definedName name="ccme98" localSheetId="83">[26]Programa!#REF!</definedName>
    <definedName name="ccme98" localSheetId="84">[26]Programa!#REF!</definedName>
    <definedName name="ccme98" localSheetId="22">#REF!</definedName>
    <definedName name="ccme98" localSheetId="23">[26]Programa!#REF!</definedName>
    <definedName name="ccme98">#REF!</definedName>
    <definedName name="ccme98j" localSheetId="86">[26]Programa!#REF!</definedName>
    <definedName name="ccme98j" localSheetId="87">[26]Programa!#REF!</definedName>
    <definedName name="ccme98j" localSheetId="88">[26]Programa!#REF!</definedName>
    <definedName name="ccme98j" localSheetId="89">[26]Programa!#REF!</definedName>
    <definedName name="ccme98j" localSheetId="91">[26]Programa!#REF!</definedName>
    <definedName name="ccme98j" localSheetId="92">[26]Programa!#REF!</definedName>
    <definedName name="ccme98j" localSheetId="93">[26]Programa!#REF!</definedName>
    <definedName name="ccme98j" localSheetId="15">#REF!</definedName>
    <definedName name="ccme98j" localSheetId="17">#REF!</definedName>
    <definedName name="ccme98j" localSheetId="10">[26]Programa!#REF!</definedName>
    <definedName name="ccme98j" localSheetId="11">[26]Programa!#REF!</definedName>
    <definedName name="ccme98j" localSheetId="47">#REF!</definedName>
    <definedName name="ccme98j" localSheetId="36">[26]Programa!#REF!</definedName>
    <definedName name="ccme98j" localSheetId="1">[26]Programa!#REF!</definedName>
    <definedName name="ccme98j" localSheetId="29">[26]Programa!#REF!</definedName>
    <definedName name="ccme98j" localSheetId="34">[26]Programa!#REF!</definedName>
    <definedName name="ccme98j" localSheetId="39">[26]Programa!#REF!</definedName>
    <definedName name="ccme98j" localSheetId="48">#REF!</definedName>
    <definedName name="ccme98j" localSheetId="49">[26]Programa!#REF!</definedName>
    <definedName name="ccme98j" localSheetId="50">[26]Programa!#REF!</definedName>
    <definedName name="ccme98j" localSheetId="70">[26]Programa!#REF!</definedName>
    <definedName name="ccme98j" localSheetId="83">[26]Programa!#REF!</definedName>
    <definedName name="ccme98j" localSheetId="84">[26]Programa!#REF!</definedName>
    <definedName name="ccme98j" localSheetId="22">#REF!</definedName>
    <definedName name="ccme98j" localSheetId="23">[26]Programa!#REF!</definedName>
    <definedName name="ccme98j">#REF!</definedName>
    <definedName name="ccme98s" localSheetId="86">#REF!</definedName>
    <definedName name="ccme98s" localSheetId="87">#REF!</definedName>
    <definedName name="ccme98s" localSheetId="88">#REF!</definedName>
    <definedName name="ccme98s" localSheetId="89">#REF!</definedName>
    <definedName name="ccme98s" localSheetId="91">#REF!</definedName>
    <definedName name="ccme98s" localSheetId="92">#REF!</definedName>
    <definedName name="ccme98s" localSheetId="93">#REF!</definedName>
    <definedName name="ccme98s" localSheetId="15">#REF!</definedName>
    <definedName name="ccme98s" localSheetId="16">#REF!</definedName>
    <definedName name="ccme98s" localSheetId="17">#REF!</definedName>
    <definedName name="ccme98s" localSheetId="33">#REF!</definedName>
    <definedName name="ccme98s" localSheetId="37">#REF!</definedName>
    <definedName name="ccme98s" localSheetId="38">#REF!</definedName>
    <definedName name="ccme98s" localSheetId="47">#REF!</definedName>
    <definedName name="ccme98s" localSheetId="81">#REF!</definedName>
    <definedName name="ccme98s" localSheetId="36">#REF!</definedName>
    <definedName name="ccme98s" localSheetId="1">#REF!</definedName>
    <definedName name="ccme98s" localSheetId="34">#REF!</definedName>
    <definedName name="ccme98s" localSheetId="39">#REF!</definedName>
    <definedName name="ccme98s" localSheetId="48">#REF!</definedName>
    <definedName name="ccme98s" localSheetId="49">#REF!</definedName>
    <definedName name="ccme98s" localSheetId="50">#REF!</definedName>
    <definedName name="ccme98s" localSheetId="70">#REF!</definedName>
    <definedName name="ccme98s" localSheetId="82">#REF!</definedName>
    <definedName name="ccme98s" localSheetId="83">#REF!</definedName>
    <definedName name="ccme98s" localSheetId="84">#REF!</definedName>
    <definedName name="ccme98s" localSheetId="22">#REF!</definedName>
    <definedName name="ccme98s" localSheetId="23">#REF!</definedName>
    <definedName name="ccme98s">#REF!</definedName>
    <definedName name="ccme99" localSheetId="86">#REF!</definedName>
    <definedName name="ccme99" localSheetId="87">#REF!</definedName>
    <definedName name="ccme99" localSheetId="88">#REF!</definedName>
    <definedName name="ccme99" localSheetId="89">#REF!</definedName>
    <definedName name="ccme99" localSheetId="91">#REF!</definedName>
    <definedName name="ccme99" localSheetId="92">#REF!</definedName>
    <definedName name="ccme99" localSheetId="93">#REF!</definedName>
    <definedName name="ccme99" localSheetId="15">#REF!</definedName>
    <definedName name="ccme99" localSheetId="16">#REF!</definedName>
    <definedName name="ccme99" localSheetId="17">#REF!</definedName>
    <definedName name="ccme99" localSheetId="47">#REF!</definedName>
    <definedName name="ccme99" localSheetId="81">#REF!</definedName>
    <definedName name="ccme99" localSheetId="36">#REF!</definedName>
    <definedName name="ccme99" localSheetId="1">#REF!</definedName>
    <definedName name="ccme99" localSheetId="34">#REF!</definedName>
    <definedName name="ccme99" localSheetId="48">#REF!</definedName>
    <definedName name="ccme99" localSheetId="49">#REF!</definedName>
    <definedName name="ccme99" localSheetId="50">#REF!</definedName>
    <definedName name="ccme99" localSheetId="70">#REF!</definedName>
    <definedName name="ccme99" localSheetId="82">#REF!</definedName>
    <definedName name="ccme99" localSheetId="83">#REF!</definedName>
    <definedName name="ccme99" localSheetId="22">#REF!</definedName>
    <definedName name="ccme99" localSheetId="23">#REF!</definedName>
    <definedName name="ccme99">#REF!</definedName>
    <definedName name="ccode">273</definedName>
    <definedName name="CCP_AUX">#REF!</definedName>
    <definedName name="CD" localSheetId="86">#REF!</definedName>
    <definedName name="CD" localSheetId="87">#REF!</definedName>
    <definedName name="CD" localSheetId="88">#REF!</definedName>
    <definedName name="CD" localSheetId="89">#REF!</definedName>
    <definedName name="CD" localSheetId="91">#REF!</definedName>
    <definedName name="CD" localSheetId="92">#REF!</definedName>
    <definedName name="CD" localSheetId="93">#REF!</definedName>
    <definedName name="CD" localSheetId="15">#REF!</definedName>
    <definedName name="CD" localSheetId="16">#REF!</definedName>
    <definedName name="CD" localSheetId="17">#REF!</definedName>
    <definedName name="CD" localSheetId="25">#REF!</definedName>
    <definedName name="CD" localSheetId="26">#REF!</definedName>
    <definedName name="CD" localSheetId="28">#REF!</definedName>
    <definedName name="CD" localSheetId="33">#REF!</definedName>
    <definedName name="CD" localSheetId="37">#REF!</definedName>
    <definedName name="CD" localSheetId="38">#REF!</definedName>
    <definedName name="CD" localSheetId="47">#REF!</definedName>
    <definedName name="CD" localSheetId="81">#REF!</definedName>
    <definedName name="CD" localSheetId="36">#REF!</definedName>
    <definedName name="CD" localSheetId="1">#REF!</definedName>
    <definedName name="CD" localSheetId="27">#REF!</definedName>
    <definedName name="CD" localSheetId="30">#N/A</definedName>
    <definedName name="CD" localSheetId="31">#N/A</definedName>
    <definedName name="CD" localSheetId="32">#N/A</definedName>
    <definedName name="CD" localSheetId="34">#REF!</definedName>
    <definedName name="CD" localSheetId="39">#REF!</definedName>
    <definedName name="CD" localSheetId="40">#REF!</definedName>
    <definedName name="CD" localSheetId="44">#REF!</definedName>
    <definedName name="CD" localSheetId="48">#REF!</definedName>
    <definedName name="CD" localSheetId="49">#REF!</definedName>
    <definedName name="CD" localSheetId="50">#REF!</definedName>
    <definedName name="CD" localSheetId="62">#REF!</definedName>
    <definedName name="CD" localSheetId="63">#REF!</definedName>
    <definedName name="CD" localSheetId="69">#REF!</definedName>
    <definedName name="CD" localSheetId="70">#REF!</definedName>
    <definedName name="CD" localSheetId="82">#REF!</definedName>
    <definedName name="CD" localSheetId="83">#REF!</definedName>
    <definedName name="CD" localSheetId="84">#REF!</definedName>
    <definedName name="CD" localSheetId="22">#REF!</definedName>
    <definedName name="CD" localSheetId="23">#REF!</definedName>
    <definedName name="CD">#REF!</definedName>
    <definedName name="CD1A" localSheetId="86">#REF!</definedName>
    <definedName name="CD1A" localSheetId="87">#REF!</definedName>
    <definedName name="CD1A" localSheetId="88">#REF!</definedName>
    <definedName name="CD1A" localSheetId="89">#REF!</definedName>
    <definedName name="CD1A" localSheetId="91">#REF!</definedName>
    <definedName name="CD1A" localSheetId="92">#REF!</definedName>
    <definedName name="CD1A" localSheetId="93">#REF!</definedName>
    <definedName name="CD1A" localSheetId="15">#REF!</definedName>
    <definedName name="CD1A" localSheetId="16">#REF!</definedName>
    <definedName name="CD1A" localSheetId="17">#REF!</definedName>
    <definedName name="CD1A" localSheetId="25">#REF!</definedName>
    <definedName name="CD1A" localSheetId="28">#REF!</definedName>
    <definedName name="CD1A" localSheetId="47">#REF!</definedName>
    <definedName name="CD1A" localSheetId="81">#REF!</definedName>
    <definedName name="CD1A" localSheetId="36">#REF!</definedName>
    <definedName name="CD1A" localSheetId="1">#REF!</definedName>
    <definedName name="CD1A" localSheetId="27">#REF!</definedName>
    <definedName name="CD1A" localSheetId="30">#N/A</definedName>
    <definedName name="CD1A" localSheetId="31">#N/A</definedName>
    <definedName name="CD1A" localSheetId="32">#N/A</definedName>
    <definedName name="CD1A" localSheetId="34">#REF!</definedName>
    <definedName name="CD1A" localSheetId="39">#REF!</definedName>
    <definedName name="CD1A" localSheetId="40">#REF!</definedName>
    <definedName name="CD1A" localSheetId="48">#REF!</definedName>
    <definedName name="CD1A" localSheetId="49">#REF!</definedName>
    <definedName name="CD1A" localSheetId="50">#REF!</definedName>
    <definedName name="CD1A" localSheetId="62">#REF!</definedName>
    <definedName name="CD1A" localSheetId="63">#REF!</definedName>
    <definedName name="CD1A" localSheetId="69">#REF!</definedName>
    <definedName name="CD1A" localSheetId="70">#REF!</definedName>
    <definedName name="CD1A" localSheetId="82">#REF!</definedName>
    <definedName name="CD1A" localSheetId="83">#REF!</definedName>
    <definedName name="CD1A" localSheetId="22">#REF!</definedName>
    <definedName name="CD1A" localSheetId="23">#REF!</definedName>
    <definedName name="CD1A">#REF!</definedName>
    <definedName name="cde" localSheetId="86" hidden="1">{"Riqfin97",#N/A,FALSE,"Tran";"Riqfinpro",#N/A,FALSE,"Tran"}</definedName>
    <definedName name="cde" localSheetId="87" hidden="1">{"Riqfin97",#N/A,FALSE,"Tran";"Riqfinpro",#N/A,FALSE,"Tran"}</definedName>
    <definedName name="cde" localSheetId="88" hidden="1">{"Riqfin97",#N/A,FALSE,"Tran";"Riqfinpro",#N/A,FALSE,"Tran"}</definedName>
    <definedName name="cde" localSheetId="89" hidden="1">{"Riqfin97",#N/A,FALSE,"Tran";"Riqfinpro",#N/A,FALSE,"Tran"}</definedName>
    <definedName name="cde" localSheetId="91" hidden="1">{"Riqfin97",#N/A,FALSE,"Tran";"Riqfinpro",#N/A,FALSE,"Tran"}</definedName>
    <definedName name="cde" localSheetId="92" hidden="1">{"Riqfin97",#N/A,FALSE,"Tran";"Riqfinpro",#N/A,FALSE,"Tran"}</definedName>
    <definedName name="cde" localSheetId="93" hidden="1">{"Riqfin97",#N/A,FALSE,"Tran";"Riqfinpro",#N/A,FALSE,"Tran"}</definedName>
    <definedName name="cde" localSheetId="15" hidden="1">{"Riqfin97",#N/A,FALSE,"Tran";"Riqfinpro",#N/A,FALSE,"Tran"}</definedName>
    <definedName name="cde" localSheetId="16" hidden="1">{"Riqfin97",#N/A,FALSE,"Tran";"Riqfinpro",#N/A,FALSE,"Tran"}</definedName>
    <definedName name="cde" localSheetId="17" hidden="1">{"Riqfin97",#N/A,FALSE,"Tran";"Riqfinpro",#N/A,FALSE,"Tran"}</definedName>
    <definedName name="cde" localSheetId="33" hidden="1">{"Riqfin97",#N/A,FALSE,"Tran";"Riqfinpro",#N/A,FALSE,"Tran"}</definedName>
    <definedName name="cde" localSheetId="37" hidden="1">{"Riqfin97",#N/A,FALSE,"Tran";"Riqfinpro",#N/A,FALSE,"Tran"}</definedName>
    <definedName name="cde" localSheetId="8" hidden="1">{"Riqfin97",#N/A,FALSE,"Tran";"Riqfinpro",#N/A,FALSE,"Tran"}</definedName>
    <definedName name="cde" localSheetId="9" hidden="1">{"Riqfin97",#N/A,FALSE,"Tran";"Riqfinpro",#N/A,FALSE,"Tran"}</definedName>
    <definedName name="cde" localSheetId="10" hidden="1">{"Riqfin97",#N/A,FALSE,"Tran";"Riqfinpro",#N/A,FALSE,"Tran"}</definedName>
    <definedName name="cde" localSheetId="11" hidden="1">{"Riqfin97",#N/A,FALSE,"Tran";"Riqfinpro",#N/A,FALSE,"Tran"}</definedName>
    <definedName name="cde" localSheetId="38" hidden="1">{"Riqfin97",#N/A,FALSE,"Tran";"Riqfinpro",#N/A,FALSE,"Tran"}</definedName>
    <definedName name="cde" localSheetId="47" hidden="1">{"Riqfin97",#N/A,FALSE,"Tran";"Riqfinpro",#N/A,FALSE,"Tran"}</definedName>
    <definedName name="cde" localSheetId="81" hidden="1">{"Riqfin97",#N/A,FALSE,"Tran";"Riqfinpro",#N/A,FALSE,"Tran"}</definedName>
    <definedName name="cde" localSheetId="36" hidden="1">{"Riqfin97",#N/A,FALSE,"Tran";"Riqfinpro",#N/A,FALSE,"Tran"}</definedName>
    <definedName name="cde" localSheetId="1" hidden="1">{"Riqfin97",#N/A,FALSE,"Tran";"Riqfinpro",#N/A,FALSE,"Tran"}</definedName>
    <definedName name="cde" localSheetId="24" hidden="1">{"Riqfin97",#N/A,FALSE,"Tran";"Riqfinpro",#N/A,FALSE,"Tran"}</definedName>
    <definedName name="cde" localSheetId="29" hidden="1">{"Riqfin97",#N/A,FALSE,"Tran";"Riqfinpro",#N/A,FALSE,"Tran"}</definedName>
    <definedName name="cde" localSheetId="34" hidden="1">{"Riqfin97",#N/A,FALSE,"Tran";"Riqfinpro",#N/A,FALSE,"Tran"}</definedName>
    <definedName name="cde" localSheetId="35" hidden="1">{"Riqfin97",#N/A,FALSE,"Tran";"Riqfinpro",#N/A,FALSE,"Tran"}</definedName>
    <definedName name="cde" localSheetId="39" hidden="1">{"Riqfin97",#N/A,FALSE,"Tran";"Riqfinpro",#N/A,FALSE,"Tran"}</definedName>
    <definedName name="cde" localSheetId="3" hidden="1">{"Riqfin97",#N/A,FALSE,"Tran";"Riqfinpro",#N/A,FALSE,"Tran"}</definedName>
    <definedName name="cde" localSheetId="42" hidden="1">{"Riqfin97",#N/A,FALSE,"Tran";"Riqfinpro",#N/A,FALSE,"Tran"}</definedName>
    <definedName name="cde" localSheetId="48" hidden="1">{"Riqfin97",#N/A,FALSE,"Tran";"Riqfinpro",#N/A,FALSE,"Tran"}</definedName>
    <definedName name="cde" localSheetId="49" hidden="1">{"Riqfin97",#N/A,FALSE,"Tran";"Riqfinpro",#N/A,FALSE,"Tran"}</definedName>
    <definedName name="cde" localSheetId="50" hidden="1">{"Riqfin97",#N/A,FALSE,"Tran";"Riqfinpro",#N/A,FALSE,"Tran"}</definedName>
    <definedName name="cde" localSheetId="69" hidden="1">{"Riqfin97",#N/A,FALSE,"Tran";"Riqfinpro",#N/A,FALSE,"Tran"}</definedName>
    <definedName name="cde" localSheetId="70" hidden="1">{"Riqfin97",#N/A,FALSE,"Tran";"Riqfinpro",#N/A,FALSE,"Tran"}</definedName>
    <definedName name="cde" localSheetId="82" hidden="1">{"Riqfin97",#N/A,FALSE,"Tran";"Riqfinpro",#N/A,FALSE,"Tran"}</definedName>
    <definedName name="cde" localSheetId="83" hidden="1">{"Riqfin97",#N/A,FALSE,"Tran";"Riqfinpro",#N/A,FALSE,"Tran"}</definedName>
    <definedName name="cde" localSheetId="84" hidden="1">{"Riqfin97",#N/A,FALSE,"Tran";"Riqfinpro",#N/A,FALSE,"Tran"}</definedName>
    <definedName name="cde" localSheetId="85" hidden="1">{"Riqfin97",#N/A,FALSE,"Tran";"Riqfinpro",#N/A,FALSE,"Tran"}</definedName>
    <definedName name="cde" localSheetId="22" hidden="1">{"Riqfin97",#N/A,FALSE,"Tran";"Riqfinpro",#N/A,FALSE,"Tran"}</definedName>
    <definedName name="cde" localSheetId="23" hidden="1">{"Riqfin97",#N/A,FALSE,"Tran";"Riqfinpro",#N/A,FALSE,"Tran"}</definedName>
    <definedName name="cde" hidden="1">{"Riqfin97",#N/A,FALSE,"Tran";"Riqfinpro",#N/A,FALSE,"Tran"}</definedName>
    <definedName name="CEMENTO" localSheetId="86">#REF!</definedName>
    <definedName name="CEMENTO" localSheetId="87">#REF!</definedName>
    <definedName name="CEMENTO" localSheetId="88">#REF!</definedName>
    <definedName name="CEMENTO" localSheetId="89">#REF!</definedName>
    <definedName name="CEMENTO" localSheetId="91">#REF!</definedName>
    <definedName name="CEMENTO" localSheetId="92">#REF!</definedName>
    <definedName name="CEMENTO" localSheetId="93">#REF!</definedName>
    <definedName name="CEMENTO" localSheetId="15">#REF!</definedName>
    <definedName name="CEMENTO" localSheetId="16">#REF!</definedName>
    <definedName name="CEMENTO" localSheetId="17">#REF!</definedName>
    <definedName name="CEMENTO" localSheetId="25">#REF!</definedName>
    <definedName name="CEMENTO" localSheetId="28">#REF!</definedName>
    <definedName name="CEMENTO" localSheetId="33">#REF!</definedName>
    <definedName name="CEMENTO" localSheetId="37">#REF!</definedName>
    <definedName name="CEMENTO" localSheetId="38">#REF!</definedName>
    <definedName name="CEMENTO" localSheetId="47">#REF!</definedName>
    <definedName name="CEMENTO" localSheetId="81">#REF!</definedName>
    <definedName name="CEMENTO" localSheetId="36">#REF!</definedName>
    <definedName name="CEMENTO" localSheetId="1">#REF!</definedName>
    <definedName name="CEMENTO" localSheetId="34">#REF!</definedName>
    <definedName name="CEMENTO" localSheetId="39">#REF!</definedName>
    <definedName name="CEMENTO" localSheetId="40">#REF!</definedName>
    <definedName name="CEMENTO" localSheetId="48">#REF!</definedName>
    <definedName name="CEMENTO" localSheetId="49">#REF!</definedName>
    <definedName name="CEMENTO" localSheetId="50">#REF!</definedName>
    <definedName name="CEMENTO" localSheetId="69">#REF!</definedName>
    <definedName name="CEMENTO" localSheetId="70">#REF!</definedName>
    <definedName name="CEMENTO" localSheetId="82">#REF!</definedName>
    <definedName name="CEMENTO" localSheetId="83">#REF!</definedName>
    <definedName name="CEMENTO" localSheetId="84">#REF!</definedName>
    <definedName name="CEMENTO" localSheetId="22">#REF!</definedName>
    <definedName name="CEMENTO" localSheetId="23">#REF!</definedName>
    <definedName name="CEMENTO">#REF!</definedName>
    <definedName name="CENGOVT" localSheetId="86">#REF!</definedName>
    <definedName name="CENGOVT" localSheetId="87">#REF!</definedName>
    <definedName name="CENGOVT" localSheetId="88">#REF!</definedName>
    <definedName name="CENGOVT" localSheetId="89">#REF!</definedName>
    <definedName name="CENGOVT" localSheetId="91">#REF!</definedName>
    <definedName name="CENGOVT" localSheetId="92">#REF!</definedName>
    <definedName name="CENGOVT" localSheetId="93">#REF!</definedName>
    <definedName name="CENGOVT" localSheetId="15">#REF!</definedName>
    <definedName name="CENGOVT" localSheetId="16">#REF!</definedName>
    <definedName name="CENGOVT" localSheetId="17">#REF!</definedName>
    <definedName name="CENGOVT" localSheetId="47">#REF!</definedName>
    <definedName name="CENGOVT" localSheetId="81">#REF!</definedName>
    <definedName name="CENGOVT" localSheetId="36">#REF!</definedName>
    <definedName name="CENGOVT" localSheetId="1">#REF!</definedName>
    <definedName name="CENGOVT" localSheetId="34">#REF!</definedName>
    <definedName name="CENGOVT" localSheetId="48">#REF!</definedName>
    <definedName name="CENGOVT" localSheetId="49">#REF!</definedName>
    <definedName name="CENGOVT" localSheetId="50">#REF!</definedName>
    <definedName name="CENGOVT" localSheetId="82">#REF!</definedName>
    <definedName name="CENGOVT" localSheetId="83">#REF!</definedName>
    <definedName name="CENGOVT" localSheetId="22">#REF!</definedName>
    <definedName name="CENGOVT" localSheetId="23">#REF!</definedName>
    <definedName name="CENGOVT">#REF!</definedName>
    <definedName name="CEPA96" localSheetId="86">#REF!</definedName>
    <definedName name="CEPA96" localSheetId="87">#REF!</definedName>
    <definedName name="CEPA96" localSheetId="88">#REF!</definedName>
    <definedName name="CEPA96" localSheetId="89">#REF!</definedName>
    <definedName name="CEPA96" localSheetId="91">#REF!</definedName>
    <definedName name="CEPA96" localSheetId="92">#REF!</definedName>
    <definedName name="CEPA96" localSheetId="93">#REF!</definedName>
    <definedName name="CEPA96" localSheetId="15">#REF!</definedName>
    <definedName name="CEPA96" localSheetId="16">#REF!</definedName>
    <definedName name="CEPA96" localSheetId="17">#REF!</definedName>
    <definedName name="CEPA96" localSheetId="47">#REF!</definedName>
    <definedName name="CEPA96" localSheetId="81">#REF!</definedName>
    <definedName name="CEPA96" localSheetId="36">#REF!</definedName>
    <definedName name="CEPA96" localSheetId="1">#REF!</definedName>
    <definedName name="CEPA96" localSheetId="34">#REF!</definedName>
    <definedName name="CEPA96" localSheetId="48">#REF!</definedName>
    <definedName name="CEPA96" localSheetId="49">#REF!</definedName>
    <definedName name="CEPA96" localSheetId="50">#REF!</definedName>
    <definedName name="CEPA96" localSheetId="82">#REF!</definedName>
    <definedName name="CEPA96" localSheetId="83">#REF!</definedName>
    <definedName name="CEPA96" localSheetId="22">#REF!</definedName>
    <definedName name="CEPA96" localSheetId="23">#REF!</definedName>
    <definedName name="CEPA96">#REF!</definedName>
    <definedName name="CFA" localSheetId="15">#REF!</definedName>
    <definedName name="CFA" localSheetId="17">#REF!</definedName>
    <definedName name="CFA" localSheetId="47">#REF!</definedName>
    <definedName name="CFA" localSheetId="36">[59]CIRRs!$C$81</definedName>
    <definedName name="CFA" localSheetId="1">[59]CIRRs!$C$81</definedName>
    <definedName name="CFA" localSheetId="29">[59]CIRRs!$C$81</definedName>
    <definedName name="CFA" localSheetId="48">#REF!</definedName>
    <definedName name="CFA" localSheetId="49">#REF!</definedName>
    <definedName name="CFA" localSheetId="50">#REF!</definedName>
    <definedName name="CFA" localSheetId="84">[59]CIRRs!$C$81</definedName>
    <definedName name="CFA" localSheetId="22">#REF!</definedName>
    <definedName name="CFA" localSheetId="23">[59]CIRRs!$C$81</definedName>
    <definedName name="CFA">#REF!</definedName>
    <definedName name="cfdfdf" localSheetId="86" hidden="1">#REF!</definedName>
    <definedName name="cfdfdf" localSheetId="87" hidden="1">#REF!</definedName>
    <definedName name="cfdfdf" localSheetId="88" hidden="1">#REF!</definedName>
    <definedName name="cfdfdf" localSheetId="89" hidden="1">#REF!</definedName>
    <definedName name="cfdfdf" localSheetId="91" hidden="1">#REF!</definedName>
    <definedName name="cfdfdf" localSheetId="92" hidden="1">#REF!</definedName>
    <definedName name="cfdfdf" localSheetId="93" hidden="1">#REF!</definedName>
    <definedName name="cfdfdf" localSheetId="15" hidden="1">#REF!</definedName>
    <definedName name="cfdfdf" localSheetId="16" hidden="1">#REF!</definedName>
    <definedName name="cfdfdf" localSheetId="17" hidden="1">#REF!</definedName>
    <definedName name="cfdfdf" localSheetId="25" hidden="1">#REF!</definedName>
    <definedName name="cfdfdf" localSheetId="33" hidden="1">#REF!</definedName>
    <definedName name="cfdfdf" localSheetId="37" hidden="1">#REF!</definedName>
    <definedName name="cfdfdf" localSheetId="38" hidden="1">#REF!</definedName>
    <definedName name="cfdfdf" localSheetId="47" hidden="1">#REF!</definedName>
    <definedName name="cfdfdf" localSheetId="81" hidden="1">#REF!</definedName>
    <definedName name="cfdfdf" localSheetId="36" hidden="1">#REF!</definedName>
    <definedName name="cfdfdf" localSheetId="1" hidden="1">#REF!</definedName>
    <definedName name="cfdfdf" localSheetId="27" hidden="1">#REF!</definedName>
    <definedName name="cfdfdf" localSheetId="34" hidden="1">#REF!</definedName>
    <definedName name="cfdfdf" localSheetId="40" hidden="1">#REF!</definedName>
    <definedName name="cfdfdf" localSheetId="48" hidden="1">#REF!</definedName>
    <definedName name="cfdfdf" localSheetId="49" hidden="1">#REF!</definedName>
    <definedName name="cfdfdf" localSheetId="50" hidden="1">#REF!</definedName>
    <definedName name="cfdfdf" localSheetId="62" hidden="1">#REF!</definedName>
    <definedName name="cfdfdf" localSheetId="63" hidden="1">#REF!</definedName>
    <definedName name="cfdfdf" localSheetId="69" hidden="1">#REF!</definedName>
    <definedName name="cfdfdf" localSheetId="70" hidden="1">#REF!</definedName>
    <definedName name="cfdfdf" localSheetId="82" hidden="1">#REF!</definedName>
    <definedName name="cfdfdf" localSheetId="83" hidden="1">#REF!</definedName>
    <definedName name="cfdfdf" localSheetId="84" hidden="1">#REF!</definedName>
    <definedName name="cfdfdf" localSheetId="22" hidden="1">#REF!</definedName>
    <definedName name="cfdfdf" localSheetId="23" hidden="1">#REF!</definedName>
    <definedName name="cfdfdf" hidden="1">#REF!</definedName>
    <definedName name="CG" localSheetId="86">#REF!</definedName>
    <definedName name="CG" localSheetId="87">#REF!</definedName>
    <definedName name="CG" localSheetId="88">#REF!</definedName>
    <definedName name="CG" localSheetId="89">#REF!</definedName>
    <definedName name="CG" localSheetId="91">#REF!</definedName>
    <definedName name="CG" localSheetId="92">#REF!</definedName>
    <definedName name="CG" localSheetId="93">#REF!</definedName>
    <definedName name="CG" localSheetId="15">#REF!</definedName>
    <definedName name="CG" localSheetId="16">#REF!</definedName>
    <definedName name="CG" localSheetId="17">#REF!</definedName>
    <definedName name="CG" localSheetId="47">#REF!</definedName>
    <definedName name="CG" localSheetId="81">#REF!</definedName>
    <definedName name="CG" localSheetId="36">#REF!</definedName>
    <definedName name="CG" localSheetId="1">#REF!</definedName>
    <definedName name="CG" localSheetId="34">#REF!</definedName>
    <definedName name="CG" localSheetId="48">#REF!</definedName>
    <definedName name="CG" localSheetId="49">#REF!</definedName>
    <definedName name="CG" localSheetId="50">#REF!</definedName>
    <definedName name="CG" localSheetId="82">#REF!</definedName>
    <definedName name="CG" localSheetId="83">#REF!</definedName>
    <definedName name="CG" localSheetId="22">#REF!</definedName>
    <definedName name="CG" localSheetId="23">#REF!</definedName>
    <definedName name="CG">#REF!</definedName>
    <definedName name="CGBUDG" localSheetId="86">#REF!</definedName>
    <definedName name="CGBUDG" localSheetId="87">#REF!</definedName>
    <definedName name="CGBUDG" localSheetId="88">#REF!</definedName>
    <definedName name="CGBUDG" localSheetId="89">#REF!</definedName>
    <definedName name="CGBUDG" localSheetId="91">#REF!</definedName>
    <definedName name="CGBUDG" localSheetId="92">#REF!</definedName>
    <definedName name="CGBUDG" localSheetId="93">#REF!</definedName>
    <definedName name="CGBUDG" localSheetId="15">#REF!</definedName>
    <definedName name="CGBUDG" localSheetId="16">#REF!</definedName>
    <definedName name="CGBUDG" localSheetId="17">#REF!</definedName>
    <definedName name="CGBUDG" localSheetId="47">#REF!</definedName>
    <definedName name="CGBUDG" localSheetId="81">#REF!</definedName>
    <definedName name="CGBUDG" localSheetId="36">#REF!</definedName>
    <definedName name="CGBUDG" localSheetId="1">#REF!</definedName>
    <definedName name="CGBUDG" localSheetId="34">#REF!</definedName>
    <definedName name="CGBUDG" localSheetId="48">#REF!</definedName>
    <definedName name="CGBUDG" localSheetId="49">#REF!</definedName>
    <definedName name="CGBUDG" localSheetId="50">#REF!</definedName>
    <definedName name="CGBUDG" localSheetId="82">#REF!</definedName>
    <definedName name="CGBUDG" localSheetId="83">#REF!</definedName>
    <definedName name="CGBUDG" localSheetId="22">#REF!</definedName>
    <definedName name="CGBUDG" localSheetId="23">#REF!</definedName>
    <definedName name="CGBUDG">#REF!</definedName>
    <definedName name="CGBUDG_" localSheetId="86">#REF!</definedName>
    <definedName name="CGBUDG_" localSheetId="87">#REF!</definedName>
    <definedName name="CGBUDG_" localSheetId="88">#REF!</definedName>
    <definedName name="CGBUDG_" localSheetId="89">#REF!</definedName>
    <definedName name="CGBUDG_" localSheetId="91">#REF!</definedName>
    <definedName name="CGBUDG_" localSheetId="92">#REF!</definedName>
    <definedName name="CGBUDG_" localSheetId="93">#REF!</definedName>
    <definedName name="CGBUDG_" localSheetId="15">#REF!</definedName>
    <definedName name="CGBUDG_" localSheetId="17">#REF!</definedName>
    <definedName name="CGBUDG_" localSheetId="47">#REF!</definedName>
    <definedName name="CGBUDG_" localSheetId="81">#REF!</definedName>
    <definedName name="CGBUDG_" localSheetId="36">#REF!</definedName>
    <definedName name="CGBUDG_" localSheetId="1">#REF!</definedName>
    <definedName name="CGBUDG_" localSheetId="34">#REF!</definedName>
    <definedName name="CGBUDG_" localSheetId="48">#REF!</definedName>
    <definedName name="CGBUDG_" localSheetId="49">#REF!</definedName>
    <definedName name="CGBUDG_" localSheetId="50">#REF!</definedName>
    <definedName name="CGBUDG_" localSheetId="82">#REF!</definedName>
    <definedName name="CGBUDG_" localSheetId="83">#REF!</definedName>
    <definedName name="CGBUDG_" localSheetId="22">#REF!</definedName>
    <definedName name="CGBUDG_" localSheetId="23">#REF!</definedName>
    <definedName name="CGBUDG_">#REF!</definedName>
    <definedName name="CGEXBUDG" localSheetId="86">#REF!</definedName>
    <definedName name="CGEXBUDG" localSheetId="87">#REF!</definedName>
    <definedName name="CGEXBUDG" localSheetId="88">#REF!</definedName>
    <definedName name="CGEXBUDG" localSheetId="89">#REF!</definedName>
    <definedName name="CGEXBUDG" localSheetId="91">#REF!</definedName>
    <definedName name="CGEXBUDG" localSheetId="92">#REF!</definedName>
    <definedName name="CGEXBUDG" localSheetId="93">#REF!</definedName>
    <definedName name="CGEXBUDG" localSheetId="15">#REF!</definedName>
    <definedName name="CGEXBUDG" localSheetId="17">#REF!</definedName>
    <definedName name="CGEXBUDG" localSheetId="47">#REF!</definedName>
    <definedName name="CGEXBUDG" localSheetId="81">#REF!</definedName>
    <definedName name="CGEXBUDG" localSheetId="36">#REF!</definedName>
    <definedName name="CGEXBUDG" localSheetId="1">#REF!</definedName>
    <definedName name="CGEXBUDG" localSheetId="34">#REF!</definedName>
    <definedName name="CGEXBUDG" localSheetId="48">#REF!</definedName>
    <definedName name="CGEXBUDG" localSheetId="49">#REF!</definedName>
    <definedName name="CGEXBUDG" localSheetId="50">#REF!</definedName>
    <definedName name="CGEXBUDG" localSheetId="82">#REF!</definedName>
    <definedName name="CGEXBUDG" localSheetId="83">#REF!</definedName>
    <definedName name="CGEXBUDG" localSheetId="22">#REF!</definedName>
    <definedName name="CGEXBUDG" localSheetId="23">#REF!</definedName>
    <definedName name="CGEXBUDG">#REF!</definedName>
    <definedName name="CGFIS" localSheetId="86">#REF!</definedName>
    <definedName name="CGFIS" localSheetId="87">#REF!</definedName>
    <definedName name="CGFIS" localSheetId="88">#REF!</definedName>
    <definedName name="CGFIS" localSheetId="89">#REF!</definedName>
    <definedName name="CGFIS" localSheetId="91">#REF!</definedName>
    <definedName name="CGFIS" localSheetId="92">#REF!</definedName>
    <definedName name="CGFIS" localSheetId="93">#REF!</definedName>
    <definedName name="CGFIS" localSheetId="15">#REF!</definedName>
    <definedName name="CGFIS" localSheetId="17">#REF!</definedName>
    <definedName name="CGFIS" localSheetId="47">#REF!</definedName>
    <definedName name="CGFIS" localSheetId="81">#REF!</definedName>
    <definedName name="CGFIS" localSheetId="36">#REF!</definedName>
    <definedName name="CGFIS" localSheetId="1">#REF!</definedName>
    <definedName name="CGFIS" localSheetId="34">#REF!</definedName>
    <definedName name="CGFIS" localSheetId="48">#REF!</definedName>
    <definedName name="CGFIS" localSheetId="49">#REF!</definedName>
    <definedName name="CGFIS" localSheetId="50">#REF!</definedName>
    <definedName name="CGFIS" localSheetId="82">#REF!</definedName>
    <definedName name="CGFIS" localSheetId="83">#REF!</definedName>
    <definedName name="CGFIS" localSheetId="22">#REF!</definedName>
    <definedName name="CGFIS" localSheetId="23">#REF!</definedName>
    <definedName name="CGFIS">#REF!</definedName>
    <definedName name="CGNRP" localSheetId="86">#REF!</definedName>
    <definedName name="CGNRP" localSheetId="87">#REF!</definedName>
    <definedName name="CGNRP" localSheetId="88">#REF!</definedName>
    <definedName name="CGNRP" localSheetId="89">#REF!</definedName>
    <definedName name="CGNRP" localSheetId="91">#REF!</definedName>
    <definedName name="CGNRP" localSheetId="92">#REF!</definedName>
    <definedName name="CGNRP" localSheetId="93">#REF!</definedName>
    <definedName name="CGNRP" localSheetId="15">#REF!</definedName>
    <definedName name="CGNRP" localSheetId="17">#REF!</definedName>
    <definedName name="CGNRP" localSheetId="47">#REF!</definedName>
    <definedName name="CGNRP" localSheetId="81">#REF!</definedName>
    <definedName name="CGNRP" localSheetId="36">#REF!</definedName>
    <definedName name="CGNRP" localSheetId="1">#REF!</definedName>
    <definedName name="CGNRP" localSheetId="34">#REF!</definedName>
    <definedName name="CGNRP" localSheetId="48">#REF!</definedName>
    <definedName name="CGNRP" localSheetId="49">#REF!</definedName>
    <definedName name="CGNRP" localSheetId="50">#REF!</definedName>
    <definedName name="CGNRP" localSheetId="82">#REF!</definedName>
    <definedName name="CGNRP" localSheetId="83">#REF!</definedName>
    <definedName name="CGNRP" localSheetId="22">#REF!</definedName>
    <definedName name="CGNRP" localSheetId="23">#REF!</definedName>
    <definedName name="CGNRP">#REF!</definedName>
    <definedName name="CGperc" localSheetId="86">#REF!</definedName>
    <definedName name="CGperc" localSheetId="87">#REF!</definedName>
    <definedName name="CGperc" localSheetId="88">#REF!</definedName>
    <definedName name="CGperc" localSheetId="89">#REF!</definedName>
    <definedName name="CGperc" localSheetId="91">#REF!</definedName>
    <definedName name="CGperc" localSheetId="92">#REF!</definedName>
    <definedName name="CGperc" localSheetId="93">#REF!</definedName>
    <definedName name="CGperc" localSheetId="15">#REF!</definedName>
    <definedName name="CGperc" localSheetId="17">#REF!</definedName>
    <definedName name="CGperc" localSheetId="47">#REF!</definedName>
    <definedName name="CGperc" localSheetId="81">#REF!</definedName>
    <definedName name="CGperc" localSheetId="36">#REF!</definedName>
    <definedName name="CGperc" localSheetId="1">#REF!</definedName>
    <definedName name="CGperc" localSheetId="34">#REF!</definedName>
    <definedName name="CGperc" localSheetId="48">#REF!</definedName>
    <definedName name="CGperc" localSheetId="49">#REF!</definedName>
    <definedName name="CGperc" localSheetId="50">#REF!</definedName>
    <definedName name="CGperc" localSheetId="82">#REF!</definedName>
    <definedName name="CGperc" localSheetId="83">#REF!</definedName>
    <definedName name="CGperc" localSheetId="22">#REF!</definedName>
    <definedName name="CGperc" localSheetId="23">#REF!</definedName>
    <definedName name="CGperc">#REF!</definedName>
    <definedName name="chart" localSheetId="86">#REF!</definedName>
    <definedName name="chart" localSheetId="87">#REF!</definedName>
    <definedName name="chart" localSheetId="88">#REF!</definedName>
    <definedName name="chart" localSheetId="89">#REF!</definedName>
    <definedName name="chart" localSheetId="91">#REF!</definedName>
    <definedName name="chart" localSheetId="92">#REF!</definedName>
    <definedName name="chart" localSheetId="93">#REF!</definedName>
    <definedName name="chart" localSheetId="15">#REF!</definedName>
    <definedName name="chart" localSheetId="17">#REF!</definedName>
    <definedName name="chart" localSheetId="25">#REF!</definedName>
    <definedName name="chart" localSheetId="47">#REF!</definedName>
    <definedName name="chart" localSheetId="81">#REF!</definedName>
    <definedName name="chart" localSheetId="36">#REF!</definedName>
    <definedName name="chart" localSheetId="1">#REF!</definedName>
    <definedName name="chart" localSheetId="27">#REF!</definedName>
    <definedName name="chart" localSheetId="34">#REF!</definedName>
    <definedName name="chart" localSheetId="40">#REF!</definedName>
    <definedName name="chart" localSheetId="48">#REF!</definedName>
    <definedName name="chart" localSheetId="49">#REF!</definedName>
    <definedName name="chart" localSheetId="50">#REF!</definedName>
    <definedName name="chart" localSheetId="62">#REF!</definedName>
    <definedName name="chart" localSheetId="63">#REF!</definedName>
    <definedName name="chart" localSheetId="69">#REF!</definedName>
    <definedName name="chart" localSheetId="70">#REF!</definedName>
    <definedName name="chart" localSheetId="82">#REF!</definedName>
    <definedName name="chart" localSheetId="83">#REF!</definedName>
    <definedName name="chart" localSheetId="22">#REF!</definedName>
    <definedName name="chart" localSheetId="23">#REF!</definedName>
    <definedName name="chart">#REF!</definedName>
    <definedName name="CHF" localSheetId="86">#REF!</definedName>
    <definedName name="CHF" localSheetId="87">#REF!</definedName>
    <definedName name="CHF" localSheetId="88">#REF!</definedName>
    <definedName name="CHF" localSheetId="89">#REF!</definedName>
    <definedName name="CHF" localSheetId="91">#REF!</definedName>
    <definedName name="CHF" localSheetId="92">#REF!</definedName>
    <definedName name="CHF" localSheetId="93">#REF!</definedName>
    <definedName name="CHF" localSheetId="15">#REF!</definedName>
    <definedName name="CHF" localSheetId="17">#REF!</definedName>
    <definedName name="CHF" localSheetId="25">#REF!</definedName>
    <definedName name="CHF" localSheetId="47">#REF!</definedName>
    <definedName name="CHF" localSheetId="81">#REF!</definedName>
    <definedName name="CHF" localSheetId="36">#REF!</definedName>
    <definedName name="CHF" localSheetId="1">#REF!</definedName>
    <definedName name="CHF" localSheetId="27">#REF!</definedName>
    <definedName name="CHF" localSheetId="30">#N/A</definedName>
    <definedName name="CHF" localSheetId="31">#N/A</definedName>
    <definedName name="CHF" localSheetId="32">#N/A</definedName>
    <definedName name="CHF" localSheetId="34">#REF!</definedName>
    <definedName name="CHF" localSheetId="40">#REF!</definedName>
    <definedName name="CHF" localSheetId="48">#REF!</definedName>
    <definedName name="CHF" localSheetId="49">#REF!</definedName>
    <definedName name="CHF" localSheetId="50">#REF!</definedName>
    <definedName name="CHF" localSheetId="62">#REF!</definedName>
    <definedName name="CHF" localSheetId="63">#REF!</definedName>
    <definedName name="CHF" localSheetId="69">#REF!</definedName>
    <definedName name="CHF" localSheetId="70">#REF!</definedName>
    <definedName name="CHF" localSheetId="82">#REF!</definedName>
    <definedName name="CHF" localSheetId="83">#REF!</definedName>
    <definedName name="CHF" localSheetId="22">#REF!</definedName>
    <definedName name="CHF" localSheetId="23">#REF!</definedName>
    <definedName name="CHF">#REF!</definedName>
    <definedName name="CHILE" localSheetId="86">#REF!</definedName>
    <definedName name="CHILE" localSheetId="87">#REF!</definedName>
    <definedName name="CHILE" localSheetId="88">#REF!</definedName>
    <definedName name="CHILE" localSheetId="89">#REF!</definedName>
    <definedName name="CHILE" localSheetId="91">#REF!</definedName>
    <definedName name="CHILE" localSheetId="92">#REF!</definedName>
    <definedName name="CHILE" localSheetId="93">#REF!</definedName>
    <definedName name="CHILE" localSheetId="15">#REF!</definedName>
    <definedName name="CHILE" localSheetId="17">#REF!</definedName>
    <definedName name="CHILE" localSheetId="47">#REF!</definedName>
    <definedName name="CHILE" localSheetId="81">#REF!</definedName>
    <definedName name="CHILE" localSheetId="36">#REF!</definedName>
    <definedName name="CHILE" localSheetId="1">#REF!</definedName>
    <definedName name="CHILE" localSheetId="34">#REF!</definedName>
    <definedName name="CHILE" localSheetId="48">#REF!</definedName>
    <definedName name="CHILE" localSheetId="49">#REF!</definedName>
    <definedName name="CHILE" localSheetId="50">#REF!</definedName>
    <definedName name="CHILE" localSheetId="82">#REF!</definedName>
    <definedName name="CHILE" localSheetId="83">#REF!</definedName>
    <definedName name="CHILE" localSheetId="22">#REF!</definedName>
    <definedName name="CHILE" localSheetId="23">#REF!</definedName>
    <definedName name="CHILE">#REF!</definedName>
    <definedName name="CHK" localSheetId="86">#REF!</definedName>
    <definedName name="CHK" localSheetId="87">#REF!</definedName>
    <definedName name="CHK" localSheetId="88">#REF!</definedName>
    <definedName name="CHK" localSheetId="89">#REF!</definedName>
    <definedName name="CHK" localSheetId="91">#REF!</definedName>
    <definedName name="CHK" localSheetId="92">#REF!</definedName>
    <definedName name="CHK" localSheetId="93">#REF!</definedName>
    <definedName name="CHK" localSheetId="15">#REF!</definedName>
    <definedName name="CHK" localSheetId="17">#REF!</definedName>
    <definedName name="CHK" localSheetId="47">#REF!</definedName>
    <definedName name="CHK" localSheetId="81">#REF!</definedName>
    <definedName name="CHK" localSheetId="36">#REF!</definedName>
    <definedName name="CHK" localSheetId="1">#REF!</definedName>
    <definedName name="CHK" localSheetId="34">#REF!</definedName>
    <definedName name="CHK" localSheetId="48">#REF!</definedName>
    <definedName name="CHK" localSheetId="49">#REF!</definedName>
    <definedName name="CHK" localSheetId="50">#REF!</definedName>
    <definedName name="CHK" localSheetId="82">#REF!</definedName>
    <definedName name="CHK" localSheetId="83">#REF!</definedName>
    <definedName name="CHK" localSheetId="22">#REF!</definedName>
    <definedName name="CHK" localSheetId="23">#REF!</definedName>
    <definedName name="CHK">#REF!</definedName>
    <definedName name="CHK1.1" localSheetId="86">[64]Q1!#REF!</definedName>
    <definedName name="CHK1.1" localSheetId="87">[64]Q1!#REF!</definedName>
    <definedName name="CHK1.1" localSheetId="88">[64]Q1!#REF!</definedName>
    <definedName name="CHK1.1" localSheetId="89">[64]Q1!#REF!</definedName>
    <definedName name="CHK1.1" localSheetId="91">[64]Q1!#REF!</definedName>
    <definedName name="CHK1.1" localSheetId="92">[64]Q1!#REF!</definedName>
    <definedName name="CHK1.1" localSheetId="93">[64]Q1!#REF!</definedName>
    <definedName name="CHK1.1" localSheetId="15">#REF!</definedName>
    <definedName name="CHK1.1" localSheetId="17">#REF!</definedName>
    <definedName name="CHK1.1" localSheetId="10">[64]Q1!#REF!</definedName>
    <definedName name="CHK1.1" localSheetId="11">[64]Q1!#REF!</definedName>
    <definedName name="CHK1.1" localSheetId="47">#REF!</definedName>
    <definedName name="CHK1.1" localSheetId="36">[64]Q1!#REF!</definedName>
    <definedName name="CHK1.1" localSheetId="1">[64]Q1!#REF!</definedName>
    <definedName name="CHK1.1" localSheetId="29">[64]Q1!#REF!</definedName>
    <definedName name="CHK1.1" localSheetId="34">[64]Q1!#REF!</definedName>
    <definedName name="CHK1.1" localSheetId="39">[64]Q1!#REF!</definedName>
    <definedName name="CHK1.1" localSheetId="48">#REF!</definedName>
    <definedName name="CHK1.1" localSheetId="49">[64]Q1!#REF!</definedName>
    <definedName name="CHK1.1" localSheetId="50">[64]Q1!#REF!</definedName>
    <definedName name="CHK1.1" localSheetId="70">[64]Q1!#REF!</definedName>
    <definedName name="CHK1.1" localSheetId="83">[64]Q1!#REF!</definedName>
    <definedName name="CHK1.1" localSheetId="84">[64]Q1!#REF!</definedName>
    <definedName name="CHK1.1" localSheetId="22">#REF!</definedName>
    <definedName name="CHK1.1" localSheetId="23">[64]Q1!#REF!</definedName>
    <definedName name="CHK1.1">#REF!</definedName>
    <definedName name="CHK2.1" localSheetId="86">[64]Q2!#REF!</definedName>
    <definedName name="CHK2.1" localSheetId="87">[64]Q2!#REF!</definedName>
    <definedName name="CHK2.1" localSheetId="88">[64]Q2!#REF!</definedName>
    <definedName name="CHK2.1" localSheetId="89">[64]Q2!#REF!</definedName>
    <definedName name="CHK2.1" localSheetId="91">[64]Q2!#REF!</definedName>
    <definedName name="CHK2.1" localSheetId="92">[64]Q2!#REF!</definedName>
    <definedName name="CHK2.1" localSheetId="93">[64]Q2!#REF!</definedName>
    <definedName name="CHK2.1" localSheetId="15">#REF!</definedName>
    <definedName name="CHK2.1" localSheetId="17">#REF!</definedName>
    <definedName name="CHK2.1" localSheetId="10">[64]Q2!#REF!</definedName>
    <definedName name="CHK2.1" localSheetId="11">[64]Q2!#REF!</definedName>
    <definedName name="CHK2.1" localSheetId="47">#REF!</definedName>
    <definedName name="CHK2.1" localSheetId="36">[64]Q2!#REF!</definedName>
    <definedName name="CHK2.1" localSheetId="1">[64]Q2!#REF!</definedName>
    <definedName name="CHK2.1" localSheetId="29">[64]Q2!#REF!</definedName>
    <definedName name="CHK2.1" localSheetId="34">[64]Q2!#REF!</definedName>
    <definedName name="CHK2.1" localSheetId="39">[64]Q2!#REF!</definedName>
    <definedName name="CHK2.1" localSheetId="48">#REF!</definedName>
    <definedName name="CHK2.1" localSheetId="49">[64]Q2!#REF!</definedName>
    <definedName name="CHK2.1" localSheetId="50">[64]Q2!#REF!</definedName>
    <definedName name="CHK2.1" localSheetId="70">[64]Q2!#REF!</definedName>
    <definedName name="CHK2.1" localSheetId="83">[64]Q2!#REF!</definedName>
    <definedName name="CHK2.1" localSheetId="84">[64]Q2!#REF!</definedName>
    <definedName name="CHK2.1" localSheetId="22">#REF!</definedName>
    <definedName name="CHK2.1" localSheetId="23">[64]Q2!#REF!</definedName>
    <definedName name="CHK2.1">#REF!</definedName>
    <definedName name="CHK2.2" localSheetId="86">[64]Q2!#REF!</definedName>
    <definedName name="CHK2.2" localSheetId="87">[64]Q2!#REF!</definedName>
    <definedName name="CHK2.2" localSheetId="88">[64]Q2!#REF!</definedName>
    <definedName name="CHK2.2" localSheetId="89">[64]Q2!#REF!</definedName>
    <definedName name="CHK2.2" localSheetId="91">[64]Q2!#REF!</definedName>
    <definedName name="CHK2.2" localSheetId="92">[64]Q2!#REF!</definedName>
    <definedName name="CHK2.2" localSheetId="93">[64]Q2!#REF!</definedName>
    <definedName name="CHK2.2" localSheetId="15">#REF!</definedName>
    <definedName name="CHK2.2" localSheetId="17">#REF!</definedName>
    <definedName name="CHK2.2" localSheetId="10">[64]Q2!#REF!</definedName>
    <definedName name="CHK2.2" localSheetId="11">[64]Q2!#REF!</definedName>
    <definedName name="CHK2.2" localSheetId="47">#REF!</definedName>
    <definedName name="CHK2.2" localSheetId="36">[64]Q2!#REF!</definedName>
    <definedName name="CHK2.2" localSheetId="1">[64]Q2!#REF!</definedName>
    <definedName name="CHK2.2" localSheetId="29">[64]Q2!#REF!</definedName>
    <definedName name="CHK2.2" localSheetId="34">[64]Q2!#REF!</definedName>
    <definedName name="CHK2.2" localSheetId="39">[64]Q2!#REF!</definedName>
    <definedName name="CHK2.2" localSheetId="48">#REF!</definedName>
    <definedName name="CHK2.2" localSheetId="49">[64]Q2!#REF!</definedName>
    <definedName name="CHK2.2" localSheetId="50">[64]Q2!#REF!</definedName>
    <definedName name="CHK2.2" localSheetId="70">[64]Q2!#REF!</definedName>
    <definedName name="CHK2.2" localSheetId="83">[64]Q2!#REF!</definedName>
    <definedName name="CHK2.2" localSheetId="84">[64]Q2!#REF!</definedName>
    <definedName name="CHK2.2" localSheetId="22">#REF!</definedName>
    <definedName name="CHK2.2" localSheetId="23">[64]Q2!#REF!</definedName>
    <definedName name="CHK2.2">#REF!</definedName>
    <definedName name="CHK2.3" localSheetId="86">[64]Q2!#REF!</definedName>
    <definedName name="CHK2.3" localSheetId="87">[64]Q2!#REF!</definedName>
    <definedName name="CHK2.3" localSheetId="88">[64]Q2!#REF!</definedName>
    <definedName name="CHK2.3" localSheetId="89">[64]Q2!#REF!</definedName>
    <definedName name="CHK2.3" localSheetId="91">[64]Q2!#REF!</definedName>
    <definedName name="CHK2.3" localSheetId="92">[64]Q2!#REF!</definedName>
    <definedName name="CHK2.3" localSheetId="93">[64]Q2!#REF!</definedName>
    <definedName name="CHK2.3" localSheetId="15">#REF!</definedName>
    <definedName name="CHK2.3" localSheetId="17">#REF!</definedName>
    <definedName name="CHK2.3" localSheetId="10">[64]Q2!#REF!</definedName>
    <definedName name="CHK2.3" localSheetId="11">[64]Q2!#REF!</definedName>
    <definedName name="CHK2.3" localSheetId="47">#REF!</definedName>
    <definedName name="CHK2.3" localSheetId="36">[64]Q2!#REF!</definedName>
    <definedName name="CHK2.3" localSheetId="1">[64]Q2!#REF!</definedName>
    <definedName name="CHK2.3" localSheetId="29">[64]Q2!#REF!</definedName>
    <definedName name="CHK2.3" localSheetId="34">[64]Q2!#REF!</definedName>
    <definedName name="CHK2.3" localSheetId="39">[64]Q2!#REF!</definedName>
    <definedName name="CHK2.3" localSheetId="48">#REF!</definedName>
    <definedName name="CHK2.3" localSheetId="49">[64]Q2!#REF!</definedName>
    <definedName name="CHK2.3" localSheetId="50">[64]Q2!#REF!</definedName>
    <definedName name="CHK2.3" localSheetId="70">[64]Q2!#REF!</definedName>
    <definedName name="CHK2.3" localSheetId="83">[64]Q2!#REF!</definedName>
    <definedName name="CHK2.3" localSheetId="84">[64]Q2!#REF!</definedName>
    <definedName name="CHK2.3" localSheetId="22">#REF!</definedName>
    <definedName name="CHK2.3" localSheetId="23">[64]Q2!#REF!</definedName>
    <definedName name="CHK2.3">#REF!</definedName>
    <definedName name="CHK5.1" localSheetId="86">#REF!</definedName>
    <definedName name="CHK5.1" localSheetId="87">#REF!</definedName>
    <definedName name="CHK5.1" localSheetId="88">#REF!</definedName>
    <definedName name="CHK5.1" localSheetId="89">#REF!</definedName>
    <definedName name="CHK5.1" localSheetId="91">#REF!</definedName>
    <definedName name="CHK5.1" localSheetId="92">#REF!</definedName>
    <definedName name="CHK5.1" localSheetId="93">#REF!</definedName>
    <definedName name="CHK5.1" localSheetId="15">#REF!</definedName>
    <definedName name="CHK5.1" localSheetId="16">#REF!</definedName>
    <definedName name="CHK5.1" localSheetId="17">#REF!</definedName>
    <definedName name="CHK5.1" localSheetId="25">#REF!</definedName>
    <definedName name="CHK5.1" localSheetId="28">#REF!</definedName>
    <definedName name="CHK5.1" localSheetId="33">#REF!</definedName>
    <definedName name="CHK5.1" localSheetId="37">#REF!</definedName>
    <definedName name="CHK5.1" localSheetId="38">#REF!</definedName>
    <definedName name="CHK5.1" localSheetId="47">#REF!</definedName>
    <definedName name="CHK5.1" localSheetId="81">#REF!</definedName>
    <definedName name="CHK5.1" localSheetId="36">#REF!</definedName>
    <definedName name="CHK5.1" localSheetId="1">#REF!</definedName>
    <definedName name="CHK5.1" localSheetId="27">#REF!</definedName>
    <definedName name="CHK5.1" localSheetId="29">#REF!</definedName>
    <definedName name="CHK5.1" localSheetId="34">#REF!</definedName>
    <definedName name="CHK5.1" localSheetId="40">#REF!</definedName>
    <definedName name="CHK5.1" localSheetId="48">#REF!</definedName>
    <definedName name="CHK5.1" localSheetId="49">#REF!</definedName>
    <definedName name="CHK5.1" localSheetId="50">#REF!</definedName>
    <definedName name="CHK5.1" localSheetId="69">#REF!</definedName>
    <definedName name="CHK5.1" localSheetId="70">#REF!</definedName>
    <definedName name="CHK5.1" localSheetId="82">#REF!</definedName>
    <definedName name="CHK5.1" localSheetId="83">#REF!</definedName>
    <definedName name="CHK5.1" localSheetId="84">#REF!</definedName>
    <definedName name="CHK5.1" localSheetId="22">#REF!</definedName>
    <definedName name="CHK5.1" localSheetId="23">#REF!</definedName>
    <definedName name="CHK5.1">#REF!</definedName>
    <definedName name="cin" localSheetId="86">[26]Programa!#REF!</definedName>
    <definedName name="cin" localSheetId="87">[26]Programa!#REF!</definedName>
    <definedName name="cin" localSheetId="88">[26]Programa!#REF!</definedName>
    <definedName name="cin" localSheetId="89">[26]Programa!#REF!</definedName>
    <definedName name="cin" localSheetId="91">[26]Programa!#REF!</definedName>
    <definedName name="cin" localSheetId="92">[26]Programa!#REF!</definedName>
    <definedName name="cin" localSheetId="93">[26]Programa!#REF!</definedName>
    <definedName name="cin" localSheetId="15">#REF!</definedName>
    <definedName name="cin" localSheetId="17">#REF!</definedName>
    <definedName name="cin" localSheetId="33">[26]Programa!#REF!</definedName>
    <definedName name="cin" localSheetId="37">[26]Programa!#REF!</definedName>
    <definedName name="cin" localSheetId="10">[26]Programa!#REF!</definedName>
    <definedName name="cin" localSheetId="11">[26]Programa!#REF!</definedName>
    <definedName name="cin" localSheetId="38">[26]Programa!#REF!</definedName>
    <definedName name="cin" localSheetId="47">#REF!</definedName>
    <definedName name="cin" localSheetId="81">[26]Programa!#REF!</definedName>
    <definedName name="cin" localSheetId="36">[26]Programa!#REF!</definedName>
    <definedName name="cin" localSheetId="1">[26]Programa!#REF!</definedName>
    <definedName name="cin" localSheetId="29">[26]Programa!#REF!</definedName>
    <definedName name="cin" localSheetId="34">[26]Programa!#REF!</definedName>
    <definedName name="cin" localSheetId="39">[26]Programa!#REF!</definedName>
    <definedName name="cin" localSheetId="48">#REF!</definedName>
    <definedName name="cin" localSheetId="49">[26]Programa!#REF!</definedName>
    <definedName name="cin" localSheetId="50">[26]Programa!#REF!</definedName>
    <definedName name="cin" localSheetId="70">[26]Programa!#REF!</definedName>
    <definedName name="cin" localSheetId="82">[26]Programa!#REF!</definedName>
    <definedName name="cin" localSheetId="83">[26]Programa!#REF!</definedName>
    <definedName name="cin" localSheetId="84">[26]Programa!#REF!</definedName>
    <definedName name="cin" localSheetId="22">#REF!</definedName>
    <definedName name="cin" localSheetId="23">[26]Programa!#REF!</definedName>
    <definedName name="cin">#REF!</definedName>
    <definedName name="cirr" localSheetId="86">#REF!</definedName>
    <definedName name="cirr" localSheetId="87">#REF!</definedName>
    <definedName name="cirr" localSheetId="88">#REF!</definedName>
    <definedName name="cirr" localSheetId="89">#REF!</definedName>
    <definedName name="cirr" localSheetId="91">#REF!</definedName>
    <definedName name="cirr" localSheetId="92">#REF!</definedName>
    <definedName name="cirr" localSheetId="93">#REF!</definedName>
    <definedName name="cirr" localSheetId="15">#REF!</definedName>
    <definedName name="cirr" localSheetId="16">#REF!</definedName>
    <definedName name="cirr" localSheetId="17">#REF!</definedName>
    <definedName name="cirr" localSheetId="25">#REF!</definedName>
    <definedName name="cirr" localSheetId="33">#REF!</definedName>
    <definedName name="cirr" localSheetId="37">#REF!</definedName>
    <definedName name="cirr" localSheetId="38">#REF!</definedName>
    <definedName name="cirr" localSheetId="47">#REF!</definedName>
    <definedName name="cirr" localSheetId="81">#REF!</definedName>
    <definedName name="cirr" localSheetId="36">#REF!</definedName>
    <definedName name="cirr" localSheetId="1">#REF!</definedName>
    <definedName name="cirr" localSheetId="34">#REF!</definedName>
    <definedName name="cirr" localSheetId="40">#REF!</definedName>
    <definedName name="cirr" localSheetId="48">#REF!</definedName>
    <definedName name="cirr" localSheetId="49">#REF!</definedName>
    <definedName name="cirr" localSheetId="50">#REF!</definedName>
    <definedName name="cirr" localSheetId="69">#REF!</definedName>
    <definedName name="cirr" localSheetId="70">#REF!</definedName>
    <definedName name="cirr" localSheetId="82">#REF!</definedName>
    <definedName name="cirr" localSheetId="83">#REF!</definedName>
    <definedName name="cirr" localSheetId="84">#REF!</definedName>
    <definedName name="cirr" localSheetId="22">#REF!</definedName>
    <definedName name="cirr" localSheetId="23">#REF!</definedName>
    <definedName name="cirr">#REF!</definedName>
    <definedName name="ClaveDeColor" localSheetId="86">#REF!</definedName>
    <definedName name="ClaveDeColor" localSheetId="87">#REF!</definedName>
    <definedName name="ClaveDeColor" localSheetId="88">#REF!</definedName>
    <definedName name="ClaveDeColor" localSheetId="89">#REF!</definedName>
    <definedName name="ClaveDeColor" localSheetId="91">#REF!</definedName>
    <definedName name="ClaveDeColor" localSheetId="92">#REF!</definedName>
    <definedName name="ClaveDeColor" localSheetId="93">#REF!</definedName>
    <definedName name="ClaveDeColor" localSheetId="15">#REF!</definedName>
    <definedName name="ClaveDeColor" localSheetId="16">#REF!</definedName>
    <definedName name="ClaveDeColor" localSheetId="17">#REF!</definedName>
    <definedName name="ClaveDeColor" localSheetId="25">#REF!</definedName>
    <definedName name="ClaveDeColor" localSheetId="47">#REF!</definedName>
    <definedName name="ClaveDeColor" localSheetId="81">#REF!</definedName>
    <definedName name="ClaveDeColor" localSheetId="36">#REF!</definedName>
    <definedName name="ClaveDeColor" localSheetId="1">#REF!</definedName>
    <definedName name="ClaveDeColor" localSheetId="34">#REF!</definedName>
    <definedName name="ClaveDeColor" localSheetId="40">#REF!</definedName>
    <definedName name="ClaveDeColor" localSheetId="48">#REF!</definedName>
    <definedName name="ClaveDeColor" localSheetId="49">#REF!</definedName>
    <definedName name="ClaveDeColor" localSheetId="50">#REF!</definedName>
    <definedName name="ClaveDeColor" localSheetId="70">#REF!</definedName>
    <definedName name="ClaveDeColor" localSheetId="82">#REF!</definedName>
    <definedName name="ClaveDeColor" localSheetId="83">#REF!</definedName>
    <definedName name="ClaveDeColor" localSheetId="22">#REF!</definedName>
    <definedName name="ClaveDeColor" localSheetId="23">#REF!</definedName>
    <definedName name="ClaveDeColor">#REF!</definedName>
    <definedName name="CLUB_PARIS_2004" localSheetId="86">#REF!</definedName>
    <definedName name="CLUB_PARIS_2004" localSheetId="87">#REF!</definedName>
    <definedName name="CLUB_PARIS_2004" localSheetId="88">#REF!</definedName>
    <definedName name="CLUB_PARIS_2004" localSheetId="89">#REF!</definedName>
    <definedName name="CLUB_PARIS_2004" localSheetId="91">#REF!</definedName>
    <definedName name="CLUB_PARIS_2004" localSheetId="92">#REF!</definedName>
    <definedName name="CLUB_PARIS_2004" localSheetId="93">#REF!</definedName>
    <definedName name="CLUB_PARIS_2004" localSheetId="15">#REF!</definedName>
    <definedName name="CLUB_PARIS_2004" localSheetId="17">#REF!</definedName>
    <definedName name="CLUB_PARIS_2004" localSheetId="47">#REF!</definedName>
    <definedName name="CLUB_PARIS_2004" localSheetId="81">#REF!</definedName>
    <definedName name="CLUB_PARIS_2004" localSheetId="36">#REF!</definedName>
    <definedName name="CLUB_PARIS_2004" localSheetId="1">#REF!</definedName>
    <definedName name="CLUB_PARIS_2004" localSheetId="34">#REF!</definedName>
    <definedName name="CLUB_PARIS_2004" localSheetId="48">#REF!</definedName>
    <definedName name="CLUB_PARIS_2004" localSheetId="49">#REF!</definedName>
    <definedName name="CLUB_PARIS_2004" localSheetId="50">#REF!</definedName>
    <definedName name="CLUB_PARIS_2004" localSheetId="82">#REF!</definedName>
    <definedName name="CLUB_PARIS_2004" localSheetId="83">#REF!</definedName>
    <definedName name="CLUB_PARIS_2004" localSheetId="22">#REF!</definedName>
    <definedName name="CLUB_PARIS_2004" localSheetId="23">#REF!</definedName>
    <definedName name="CLUB_PARIS_2004">#REF!</definedName>
    <definedName name="CLUB91" localSheetId="86">#REF!</definedName>
    <definedName name="CLUB91" localSheetId="87">#REF!</definedName>
    <definedName name="CLUB91" localSheetId="88">#REF!</definedName>
    <definedName name="CLUB91" localSheetId="89">#REF!</definedName>
    <definedName name="CLUB91" localSheetId="91">#REF!</definedName>
    <definedName name="CLUB91" localSheetId="92">#REF!</definedName>
    <definedName name="CLUB91" localSheetId="93">#REF!</definedName>
    <definedName name="CLUB91" localSheetId="15">#REF!</definedName>
    <definedName name="CLUB91" localSheetId="16">#REF!</definedName>
    <definedName name="CLUB91" localSheetId="17">#REF!</definedName>
    <definedName name="CLUB91" localSheetId="25">#REF!</definedName>
    <definedName name="CLUB91" localSheetId="47">#REF!</definedName>
    <definedName name="CLUB91" localSheetId="81">#REF!</definedName>
    <definedName name="CLUB91" localSheetId="36">#REF!</definedName>
    <definedName name="CLUB91" localSheetId="1">#REF!</definedName>
    <definedName name="CLUB91" localSheetId="27">#REF!</definedName>
    <definedName name="CLUB91" localSheetId="30">#N/A</definedName>
    <definedName name="CLUB91" localSheetId="31">#N/A</definedName>
    <definedName name="CLUB91" localSheetId="32">#N/A</definedName>
    <definedName name="CLUB91" localSheetId="34">#REF!</definedName>
    <definedName name="CLUB91" localSheetId="40">#REF!</definedName>
    <definedName name="CLUB91" localSheetId="48">#REF!</definedName>
    <definedName name="CLUB91" localSheetId="49">#REF!</definedName>
    <definedName name="CLUB91" localSheetId="50">#REF!</definedName>
    <definedName name="CLUB91" localSheetId="62">#REF!</definedName>
    <definedName name="CLUB91" localSheetId="63">#REF!</definedName>
    <definedName name="CLUB91" localSheetId="69">#REF!</definedName>
    <definedName name="CLUB91" localSheetId="70">#REF!</definedName>
    <definedName name="CLUB91" localSheetId="82">#REF!</definedName>
    <definedName name="CLUB91" localSheetId="83">#REF!</definedName>
    <definedName name="CLUB91" localSheetId="22">#REF!</definedName>
    <definedName name="CLUB91" localSheetId="23">#REF!</definedName>
    <definedName name="CLUB91">#REF!</definedName>
    <definedName name="cmbccr" localSheetId="86">#REF!</definedName>
    <definedName name="cmbccr" localSheetId="87">#REF!</definedName>
    <definedName name="cmbccr" localSheetId="88">#REF!</definedName>
    <definedName name="cmbccr" localSheetId="89">#REF!</definedName>
    <definedName name="cmbccr" localSheetId="91">#REF!</definedName>
    <definedName name="cmbccr" localSheetId="92">#REF!</definedName>
    <definedName name="cmbccr" localSheetId="93">#REF!</definedName>
    <definedName name="cmbccr" localSheetId="15">#REF!</definedName>
    <definedName name="cmbccr" localSheetId="17">#REF!</definedName>
    <definedName name="cmbccr" localSheetId="47">#REF!</definedName>
    <definedName name="cmbccr" localSheetId="81">#REF!</definedName>
    <definedName name="cmbccr" localSheetId="36">#REF!</definedName>
    <definedName name="cmbccr" localSheetId="1">#REF!</definedName>
    <definedName name="cmbccr" localSheetId="34">#REF!</definedName>
    <definedName name="cmbccr" localSheetId="48">#REF!</definedName>
    <definedName name="cmbccr" localSheetId="49">#REF!</definedName>
    <definedName name="cmbccr" localSheetId="50">#REF!</definedName>
    <definedName name="cmbccr" localSheetId="82">#REF!</definedName>
    <definedName name="cmbccr" localSheetId="83">#REF!</definedName>
    <definedName name="cmbccr" localSheetId="22">#REF!</definedName>
    <definedName name="cmbccr" localSheetId="23">#REF!</definedName>
    <definedName name="cmbccr">#REF!</definedName>
    <definedName name="cmbcom" localSheetId="86">#REF!</definedName>
    <definedName name="cmbcom" localSheetId="87">#REF!</definedName>
    <definedName name="cmbcom" localSheetId="88">#REF!</definedName>
    <definedName name="cmbcom" localSheetId="89">#REF!</definedName>
    <definedName name="cmbcom" localSheetId="91">#REF!</definedName>
    <definedName name="cmbcom" localSheetId="92">#REF!</definedName>
    <definedName name="cmbcom" localSheetId="93">#REF!</definedName>
    <definedName name="cmbcom" localSheetId="15">#REF!</definedName>
    <definedName name="cmbcom" localSheetId="17">#REF!</definedName>
    <definedName name="cmbcom" localSheetId="47">#REF!</definedName>
    <definedName name="cmbcom" localSheetId="81">#REF!</definedName>
    <definedName name="cmbcom" localSheetId="36">#REF!</definedName>
    <definedName name="cmbcom" localSheetId="1">#REF!</definedName>
    <definedName name="cmbcom" localSheetId="34">#REF!</definedName>
    <definedName name="cmbcom" localSheetId="48">#REF!</definedName>
    <definedName name="cmbcom" localSheetId="49">#REF!</definedName>
    <definedName name="cmbcom" localSheetId="50">#REF!</definedName>
    <definedName name="cmbcom" localSheetId="82">#REF!</definedName>
    <definedName name="cmbcom" localSheetId="83">#REF!</definedName>
    <definedName name="cmbcom" localSheetId="22">#REF!</definedName>
    <definedName name="cmbcom" localSheetId="23">#REF!</definedName>
    <definedName name="cmbcom">#REF!</definedName>
    <definedName name="CMD" localSheetId="86">[66]BCP!#REF!</definedName>
    <definedName name="CMD" localSheetId="87">[66]BCP!#REF!</definedName>
    <definedName name="CMD" localSheetId="88">[66]BCP!#REF!</definedName>
    <definedName name="CMD" localSheetId="89">[66]BCP!#REF!</definedName>
    <definedName name="CMD" localSheetId="91">[66]BCP!#REF!</definedName>
    <definedName name="CMD" localSheetId="92">[66]BCP!#REF!</definedName>
    <definedName name="CMD" localSheetId="93">[66]BCP!#REF!</definedName>
    <definedName name="CMD" localSheetId="15">#REF!</definedName>
    <definedName name="CMD" localSheetId="17">#REF!</definedName>
    <definedName name="CMD" localSheetId="25">[66]BCP!#REF!</definedName>
    <definedName name="CMD" localSheetId="28">#REF!</definedName>
    <definedName name="CMD" localSheetId="47">#REF!</definedName>
    <definedName name="CMD" localSheetId="36">[66]BCP!#REF!</definedName>
    <definedName name="CMD" localSheetId="1">[66]BCP!#REF!</definedName>
    <definedName name="CMD" localSheetId="27">#REF!</definedName>
    <definedName name="CMD" localSheetId="29">[66]BCP!#REF!</definedName>
    <definedName name="CMD" localSheetId="30">[66]BCP!#REF!</definedName>
    <definedName name="CMD" localSheetId="31">[66]BCP!#REF!</definedName>
    <definedName name="CMD" localSheetId="32">[66]BCP!#REF!</definedName>
    <definedName name="CMD" localSheetId="39">[66]BCP!#REF!</definedName>
    <definedName name="CMD" localSheetId="48">#REF!</definedName>
    <definedName name="CMD" localSheetId="49">#REF!</definedName>
    <definedName name="CMD" localSheetId="50">#REF!</definedName>
    <definedName name="CMD" localSheetId="69">#REF!</definedName>
    <definedName name="CMD" localSheetId="70">[66]BCP!#REF!</definedName>
    <definedName name="CMD" localSheetId="83">[66]BCP!#REF!</definedName>
    <definedName name="CMD" localSheetId="84">[66]BCP!#REF!</definedName>
    <definedName name="CMD" localSheetId="22">#REF!</definedName>
    <definedName name="CMD" localSheetId="23">[66]BCP!#REF!</definedName>
    <definedName name="CMD">#REF!</definedName>
    <definedName name="cmethapp" localSheetId="86">#REF!,#REF!,#REF!</definedName>
    <definedName name="cmethapp" localSheetId="87">#REF!,#REF!,#REF!</definedName>
    <definedName name="cmethapp" localSheetId="88">#REF!,#REF!,#REF!</definedName>
    <definedName name="cmethapp" localSheetId="89">#REF!,#REF!,#REF!</definedName>
    <definedName name="cmethapp" localSheetId="91">#REF!,#REF!,#REF!</definedName>
    <definedName name="cmethapp" localSheetId="92">#REF!,#REF!,#REF!</definedName>
    <definedName name="cmethapp" localSheetId="93">#REF!,#REF!,#REF!</definedName>
    <definedName name="cmethapp" localSheetId="15">#REF!,#REF!,#REF!</definedName>
    <definedName name="cmethapp" localSheetId="16">#REF!,#REF!,#REF!</definedName>
    <definedName name="cmethapp" localSheetId="17">#REF!,#REF!,#REF!</definedName>
    <definedName name="cmethapp" localSheetId="25">#REF!,#REF!,#REF!</definedName>
    <definedName name="cmethapp" localSheetId="26">#REF!,#REF!,#REF!</definedName>
    <definedName name="cmethapp" localSheetId="28">#REF!,#REF!,#REF!</definedName>
    <definedName name="cmethapp" localSheetId="33">#REF!,#REF!,#REF!</definedName>
    <definedName name="cmethapp" localSheetId="37">#REF!,#REF!,#REF!</definedName>
    <definedName name="cmethapp" localSheetId="38">#REF!,#REF!,#REF!</definedName>
    <definedName name="cmethapp" localSheetId="47">#REF!,#REF!,#REF!</definedName>
    <definedName name="cmethapp" localSheetId="81">#REF!,#REF!,#REF!</definedName>
    <definedName name="cmethapp" localSheetId="36">#REF!,#REF!,#REF!</definedName>
    <definedName name="cmethapp" localSheetId="1">#REF!,#REF!,#REF!</definedName>
    <definedName name="cmethapp" localSheetId="27">#REF!,#REF!,#REF!</definedName>
    <definedName name="cmethapp" localSheetId="29">#REF!,#REF!,#REF!</definedName>
    <definedName name="cmethapp" localSheetId="34">#REF!,#REF!,#REF!</definedName>
    <definedName name="cmethapp" localSheetId="39">#REF!,#REF!,#REF!</definedName>
    <definedName name="cmethapp" localSheetId="40">#REF!,#REF!,#REF!</definedName>
    <definedName name="cmethapp" localSheetId="44">#REF!,#REF!,#REF!</definedName>
    <definedName name="cmethapp" localSheetId="48">#REF!,#REF!,#REF!</definedName>
    <definedName name="cmethapp" localSheetId="49">#REF!,#REF!,#REF!</definedName>
    <definedName name="cmethapp" localSheetId="50">#REF!,#REF!,#REF!</definedName>
    <definedName name="cmethapp" localSheetId="62">#REF!,#REF!,#REF!</definedName>
    <definedName name="cmethapp" localSheetId="63">#REF!,#REF!,#REF!</definedName>
    <definedName name="cmethapp" localSheetId="69">#REF!,#REF!,#REF!</definedName>
    <definedName name="cmethapp" localSheetId="70">#REF!,#REF!,#REF!</definedName>
    <definedName name="cmethapp" localSheetId="82">#REF!,#REF!,#REF!</definedName>
    <definedName name="cmethapp" localSheetId="83">#REF!,#REF!,#REF!</definedName>
    <definedName name="cmethapp" localSheetId="84">#REF!,#REF!,#REF!</definedName>
    <definedName name="cmethapp" localSheetId="22">#REF!,#REF!,#REF!</definedName>
    <definedName name="cmethapp" localSheetId="23">#REF!,#REF!,#REF!</definedName>
    <definedName name="cmethapp">#REF!,#REF!,#REF!</definedName>
    <definedName name="cmethmain" localSheetId="86">#REF!</definedName>
    <definedName name="cmethmain" localSheetId="87">#REF!</definedName>
    <definedName name="cmethmain" localSheetId="88">#REF!</definedName>
    <definedName name="cmethmain" localSheetId="89">#REF!</definedName>
    <definedName name="cmethmain" localSheetId="91">#REF!</definedName>
    <definedName name="cmethmain" localSheetId="92">#REF!</definedName>
    <definedName name="cmethmain" localSheetId="93">#REF!</definedName>
    <definedName name="cmethmain" localSheetId="15">#REF!</definedName>
    <definedName name="cmethmain" localSheetId="16">#REF!</definedName>
    <definedName name="cmethmain" localSheetId="17">#REF!</definedName>
    <definedName name="cmethmain" localSheetId="25">#REF!</definedName>
    <definedName name="cmethmain" localSheetId="26">#REF!</definedName>
    <definedName name="cmethmain" localSheetId="28">#REF!</definedName>
    <definedName name="cmethmain" localSheetId="33">#REF!</definedName>
    <definedName name="cmethmain" localSheetId="37">#REF!</definedName>
    <definedName name="cmethmain" localSheetId="38">#REF!</definedName>
    <definedName name="cmethmain" localSheetId="47">#REF!</definedName>
    <definedName name="cmethmain" localSheetId="81">#REF!</definedName>
    <definedName name="cmethmain" localSheetId="36">#REF!</definedName>
    <definedName name="cmethmain" localSheetId="1">#REF!</definedName>
    <definedName name="cmethmain" localSheetId="27">#REF!</definedName>
    <definedName name="cmethmain" localSheetId="34">#REF!</definedName>
    <definedName name="cmethmain" localSheetId="39">#REF!</definedName>
    <definedName name="cmethmain" localSheetId="40">#REF!</definedName>
    <definedName name="cmethmain" localSheetId="44">#REF!</definedName>
    <definedName name="cmethmain" localSheetId="48">#REF!</definedName>
    <definedName name="cmethmain" localSheetId="49">#REF!</definedName>
    <definedName name="cmethmain" localSheetId="50">#REF!</definedName>
    <definedName name="cmethmain" localSheetId="62">#REF!</definedName>
    <definedName name="cmethmain" localSheetId="63">#REF!</definedName>
    <definedName name="cmethmain" localSheetId="69">#REF!</definedName>
    <definedName name="cmethmain" localSheetId="70">#REF!</definedName>
    <definedName name="cmethmain" localSheetId="82">#REF!</definedName>
    <definedName name="cmethmain" localSheetId="83">#REF!</definedName>
    <definedName name="cmethmain" localSheetId="84">#REF!</definedName>
    <definedName name="cmethmain" localSheetId="22">#REF!</definedName>
    <definedName name="cmethmain" localSheetId="23">#REF!</definedName>
    <definedName name="cmethmain">#REF!</definedName>
    <definedName name="Cmin" localSheetId="86">OFFSET(#REF!,0,0,COUNT(#REF!),1)</definedName>
    <definedName name="Cmin" localSheetId="87">OFFSET(#REF!,0,0,COUNT(#REF!),1)</definedName>
    <definedName name="Cmin" localSheetId="88">OFFSET(#REF!,0,0,COUNT(#REF!),1)</definedName>
    <definedName name="Cmin" localSheetId="89">OFFSET(#REF!,0,0,COUNT(#REF!),1)</definedName>
    <definedName name="Cmin" localSheetId="91">OFFSET(#REF!,0,0,COUNT(#REF!),1)</definedName>
    <definedName name="Cmin" localSheetId="92">OFFSET(#REF!,0,0,COUNT(#REF!),1)</definedName>
    <definedName name="Cmin" localSheetId="93">OFFSET(#REF!,0,0,COUNT(#REF!),1)</definedName>
    <definedName name="Cmin" localSheetId="15">OFFSET(#REF!,0,0,COUNT(#REF!),1)</definedName>
    <definedName name="Cmin" localSheetId="16">OFFSET(#REF!,0,0,COUNT(#REF!),1)</definedName>
    <definedName name="Cmin" localSheetId="17">OFFSET(#REF!,0,0,COUNT(#REF!),1)</definedName>
    <definedName name="Cmin" localSheetId="25">OFFSET(#REF!,0,0,COUNT(#REF!),1)</definedName>
    <definedName name="Cmin" localSheetId="26">OFFSET(#REF!,0,0,COUNT(#REF!),1)</definedName>
    <definedName name="Cmin" localSheetId="28">OFFSET(#REF!,0,0,COUNT(#REF!),1)</definedName>
    <definedName name="Cmin" localSheetId="47">OFFSET(#REF!,0,0,COUNT(#REF!),1)</definedName>
    <definedName name="Cmin" localSheetId="81">OFFSET(#REF!,0,0,COUNT(#REF!),1)</definedName>
    <definedName name="Cmin" localSheetId="36">OFFSET(#REF!,0,0,COUNT(#REF!),1)</definedName>
    <definedName name="Cmin" localSheetId="1">OFFSET(#REF!,0,0,COUNT(#REF!),1)</definedName>
    <definedName name="Cmin" localSheetId="27">OFFSET(#REF!,0,0,COUNT(#REF!),1)</definedName>
    <definedName name="Cmin" localSheetId="34">OFFSET(#REF!,0,0,COUNT(#REF!),1)</definedName>
    <definedName name="Cmin" localSheetId="39">OFFSET(#REF!,0,0,COUNT(#REF!),1)</definedName>
    <definedName name="Cmin" localSheetId="40">OFFSET(#REF!,0,0,COUNT(#REF!),1)</definedName>
    <definedName name="Cmin" localSheetId="48">OFFSET(#REF!,0,0,COUNT(#REF!),1)</definedName>
    <definedName name="Cmin" localSheetId="49">OFFSET(#REF!,0,0,COUNT(#REF!),1)</definedName>
    <definedName name="Cmin" localSheetId="50">OFFSET(#REF!,0,0,COUNT(#REF!),1)</definedName>
    <definedName name="Cmin" localSheetId="62">OFFSET(#REF!,0,0,COUNT(#REF!),1)</definedName>
    <definedName name="Cmin" localSheetId="63">OFFSET(#REF!,0,0,COUNT(#REF!),1)</definedName>
    <definedName name="Cmin" localSheetId="69">OFFSET(#REF!,0,0,COUNT(#REF!),1)</definedName>
    <definedName name="Cmin" localSheetId="70">OFFSET(#REF!,0,0,COUNT(#REF!),1)</definedName>
    <definedName name="Cmin" localSheetId="82">OFFSET(#REF!,0,0,COUNT(#REF!),1)</definedName>
    <definedName name="Cmin" localSheetId="83">OFFSET(#REF!,0,0,COUNT(#REF!),1)</definedName>
    <definedName name="Cmin" localSheetId="22">OFFSET(#REF!,0,0,COUNT(#REF!),1)</definedName>
    <definedName name="Cmin" localSheetId="23">OFFSET(#REF!,0,0,COUNT(#REF!),1)</definedName>
    <definedName name="Cmin">OFFSET(#REF!,0,0,COUNT(#REF!),1)</definedName>
    <definedName name="cmsbn" localSheetId="86">#REF!</definedName>
    <definedName name="cmsbn" localSheetId="87">#REF!</definedName>
    <definedName name="cmsbn" localSheetId="88">#REF!</definedName>
    <definedName name="cmsbn" localSheetId="89">#REF!</definedName>
    <definedName name="cmsbn" localSheetId="91">#REF!</definedName>
    <definedName name="cmsbn" localSheetId="92">#REF!</definedName>
    <definedName name="cmsbn" localSheetId="93">#REF!</definedName>
    <definedName name="cmsbn" localSheetId="15">#REF!</definedName>
    <definedName name="cmsbn" localSheetId="17">#REF!</definedName>
    <definedName name="cmsbn" localSheetId="33">#REF!</definedName>
    <definedName name="cmsbn" localSheetId="37">#REF!</definedName>
    <definedName name="cmsbn" localSheetId="38">#REF!</definedName>
    <definedName name="cmsbn" localSheetId="47">#REF!</definedName>
    <definedName name="cmsbn" localSheetId="81">#REF!</definedName>
    <definedName name="cmsbn" localSheetId="36">#REF!</definedName>
    <definedName name="cmsbn" localSheetId="1">#REF!</definedName>
    <definedName name="cmsbn" localSheetId="29">#REF!</definedName>
    <definedName name="cmsbn" localSheetId="34">#REF!</definedName>
    <definedName name="cmsbn" localSheetId="48">#REF!</definedName>
    <definedName name="cmsbn" localSheetId="49">#REF!</definedName>
    <definedName name="cmsbn" localSheetId="50">#REF!</definedName>
    <definedName name="cmsbn" localSheetId="82">#REF!</definedName>
    <definedName name="cmsbn" localSheetId="83">#REF!</definedName>
    <definedName name="cmsbn" localSheetId="84">#REF!</definedName>
    <definedName name="cmsbn" localSheetId="22">#REF!</definedName>
    <definedName name="cmsbn" localSheetId="23">#REF!</definedName>
    <definedName name="cmsbn">#REF!</definedName>
    <definedName name="CN" localSheetId="86">#REF!</definedName>
    <definedName name="CN" localSheetId="87">#REF!</definedName>
    <definedName name="CN" localSheetId="88">#REF!</definedName>
    <definedName name="CN" localSheetId="89">#REF!</definedName>
    <definedName name="CN" localSheetId="91">#REF!</definedName>
    <definedName name="CN" localSheetId="92">#REF!</definedName>
    <definedName name="CN" localSheetId="93">#REF!</definedName>
    <definedName name="CN" localSheetId="15">#REF!</definedName>
    <definedName name="CN" localSheetId="16">#REF!</definedName>
    <definedName name="CN" localSheetId="17">#REF!</definedName>
    <definedName name="CN" localSheetId="25">#REF!</definedName>
    <definedName name="CN" localSheetId="26">#REF!</definedName>
    <definedName name="CN" localSheetId="28">#REF!</definedName>
    <definedName name="CN" localSheetId="47">#REF!</definedName>
    <definedName name="CN" localSheetId="81">#REF!</definedName>
    <definedName name="CN" localSheetId="36">#REF!</definedName>
    <definedName name="CN" localSheetId="1">#REF!</definedName>
    <definedName name="CN" localSheetId="27">#REF!</definedName>
    <definedName name="CN" localSheetId="30">#N/A</definedName>
    <definedName name="CN" localSheetId="31">#N/A</definedName>
    <definedName name="CN" localSheetId="32">#N/A</definedName>
    <definedName name="CN" localSheetId="34">#REF!</definedName>
    <definedName name="CN" localSheetId="39">#REF!</definedName>
    <definedName name="CN" localSheetId="40">#REF!</definedName>
    <definedName name="CN" localSheetId="44">#REF!</definedName>
    <definedName name="CN" localSheetId="48">#REF!</definedName>
    <definedName name="CN" localSheetId="49">#REF!</definedName>
    <definedName name="CN" localSheetId="50">#REF!</definedName>
    <definedName name="CN" localSheetId="62">#REF!</definedName>
    <definedName name="CN" localSheetId="63">#REF!</definedName>
    <definedName name="CN" localSheetId="69">#REF!</definedName>
    <definedName name="CN" localSheetId="70">#REF!</definedName>
    <definedName name="CN" localSheetId="82">#REF!</definedName>
    <definedName name="CN" localSheetId="83">#REF!</definedName>
    <definedName name="CN" localSheetId="22">#REF!</definedName>
    <definedName name="CN" localSheetId="23">#REF!</definedName>
    <definedName name="CN">#REF!</definedName>
    <definedName name="CN1A" localSheetId="86">#REF!</definedName>
    <definedName name="CN1A" localSheetId="87">#REF!</definedName>
    <definedName name="CN1A" localSheetId="88">#REF!</definedName>
    <definedName name="CN1A" localSheetId="89">#REF!</definedName>
    <definedName name="CN1A" localSheetId="91">#REF!</definedName>
    <definedName name="CN1A" localSheetId="92">#REF!</definedName>
    <definedName name="CN1A" localSheetId="93">#REF!</definedName>
    <definedName name="CN1A" localSheetId="15">#REF!</definedName>
    <definedName name="CN1A" localSheetId="16">#REF!</definedName>
    <definedName name="CN1A" localSheetId="17">#REF!</definedName>
    <definedName name="CN1A" localSheetId="25">#REF!</definedName>
    <definedName name="CN1A" localSheetId="28">#REF!</definedName>
    <definedName name="CN1A" localSheetId="47">#REF!</definedName>
    <definedName name="CN1A" localSheetId="81">#REF!</definedName>
    <definedName name="CN1A" localSheetId="36">#REF!</definedName>
    <definedName name="CN1A" localSheetId="1">#REF!</definedName>
    <definedName name="CN1A" localSheetId="27">#REF!</definedName>
    <definedName name="CN1A" localSheetId="30">#N/A</definedName>
    <definedName name="CN1A" localSheetId="31">#N/A</definedName>
    <definedName name="CN1A" localSheetId="32">#N/A</definedName>
    <definedName name="CN1A" localSheetId="34">#REF!</definedName>
    <definedName name="CN1A" localSheetId="39">#REF!</definedName>
    <definedName name="CN1A" localSheetId="40">#REF!</definedName>
    <definedName name="CN1A" localSheetId="48">#REF!</definedName>
    <definedName name="CN1A" localSheetId="49">#REF!</definedName>
    <definedName name="CN1A" localSheetId="50">#REF!</definedName>
    <definedName name="CN1A" localSheetId="62">#REF!</definedName>
    <definedName name="CN1A" localSheetId="63">#REF!</definedName>
    <definedName name="CN1A" localSheetId="69">#REF!</definedName>
    <definedName name="CN1A" localSheetId="70">#REF!</definedName>
    <definedName name="CN1A" localSheetId="82">#REF!</definedName>
    <definedName name="CN1A" localSheetId="83">#REF!</definedName>
    <definedName name="CN1A" localSheetId="22">#REF!</definedName>
    <definedName name="CN1A" localSheetId="23">#REF!</definedName>
    <definedName name="CN1A">#REF!</definedName>
    <definedName name="cnspnf" localSheetId="86">#REF!</definedName>
    <definedName name="cnspnf" localSheetId="87">#REF!</definedName>
    <definedName name="cnspnf" localSheetId="88">#REF!</definedName>
    <definedName name="cnspnf" localSheetId="89">#REF!</definedName>
    <definedName name="cnspnf" localSheetId="91">#REF!</definedName>
    <definedName name="cnspnf" localSheetId="92">#REF!</definedName>
    <definedName name="cnspnf" localSheetId="93">#REF!</definedName>
    <definedName name="cnspnf" localSheetId="15">#REF!</definedName>
    <definedName name="cnspnf" localSheetId="17">#REF!</definedName>
    <definedName name="cnspnf" localSheetId="47">#REF!</definedName>
    <definedName name="cnspnf" localSheetId="81">#REF!</definedName>
    <definedName name="cnspnf" localSheetId="36">#REF!</definedName>
    <definedName name="cnspnf" localSheetId="1">#REF!</definedName>
    <definedName name="cnspnf" localSheetId="34">#REF!</definedName>
    <definedName name="cnspnf" localSheetId="48">#REF!</definedName>
    <definedName name="cnspnf" localSheetId="49">#REF!</definedName>
    <definedName name="cnspnf" localSheetId="50">#REF!</definedName>
    <definedName name="cnspnf" localSheetId="82">#REF!</definedName>
    <definedName name="cnspnf" localSheetId="83">#REF!</definedName>
    <definedName name="cnspnf" localSheetId="22">#REF!</definedName>
    <definedName name="cnspnf" localSheetId="23">#REF!</definedName>
    <definedName name="cnspnf">#REF!</definedName>
    <definedName name="CNY" localSheetId="86">#REF!</definedName>
    <definedName name="CNY" localSheetId="87">#REF!</definedName>
    <definedName name="CNY" localSheetId="88">#REF!</definedName>
    <definedName name="CNY" localSheetId="89">#REF!</definedName>
    <definedName name="CNY" localSheetId="91">#REF!</definedName>
    <definedName name="CNY" localSheetId="92">#REF!</definedName>
    <definedName name="CNY" localSheetId="93">#REF!</definedName>
    <definedName name="CNY" localSheetId="15">#REF!</definedName>
    <definedName name="CNY" localSheetId="17">#REF!</definedName>
    <definedName name="CNY" localSheetId="47">#REF!</definedName>
    <definedName name="CNY" localSheetId="81">#REF!</definedName>
    <definedName name="CNY" localSheetId="36">#REF!</definedName>
    <definedName name="CNY" localSheetId="1">#REF!</definedName>
    <definedName name="CNY" localSheetId="34">#REF!</definedName>
    <definedName name="CNY" localSheetId="48">#REF!</definedName>
    <definedName name="CNY" localSheetId="49">#REF!</definedName>
    <definedName name="CNY" localSheetId="50">#REF!</definedName>
    <definedName name="CNY" localSheetId="82">#REF!</definedName>
    <definedName name="CNY" localSheetId="83">#REF!</definedName>
    <definedName name="CNY" localSheetId="22">#REF!</definedName>
    <definedName name="CNY" localSheetId="23">#REF!</definedName>
    <definedName name="CNY">#REF!</definedName>
    <definedName name="Cobertura" localSheetId="15">#REF!</definedName>
    <definedName name="Cobertura" localSheetId="17">#REF!</definedName>
    <definedName name="Cobertura" localSheetId="47">#REF!</definedName>
    <definedName name="Cobertura" localSheetId="36">'[57]Ranking Bancario'!$Z$4:$AD$54</definedName>
    <definedName name="Cobertura" localSheetId="1">'[57]Ranking Bancario'!$Z$4:$AD$54</definedName>
    <definedName name="Cobertura" localSheetId="29">'[57]Ranking Bancario'!$Z$4:$AD$54</definedName>
    <definedName name="Cobertura" localSheetId="48">#REF!</definedName>
    <definedName name="Cobertura" localSheetId="49">#REF!</definedName>
    <definedName name="Cobertura" localSheetId="50">#REF!</definedName>
    <definedName name="Cobertura" localSheetId="84">'[57]Ranking Bancario'!$Z$4:$AD$54</definedName>
    <definedName name="Cobertura" localSheetId="22">#REF!</definedName>
    <definedName name="Cobertura" localSheetId="23">'[57]Ranking Bancario'!$Z$4:$AD$54</definedName>
    <definedName name="Cobertura">#REF!</definedName>
    <definedName name="Colocaciones">#REF!</definedName>
    <definedName name="Colocaciones_Int">#REF!</definedName>
    <definedName name="COLOMBIA" localSheetId="86">#REF!</definedName>
    <definedName name="COLOMBIA" localSheetId="87">#REF!</definedName>
    <definedName name="COLOMBIA" localSheetId="88">#REF!</definedName>
    <definedName name="COLOMBIA" localSheetId="89">#REF!</definedName>
    <definedName name="COLOMBIA" localSheetId="91">#REF!</definedName>
    <definedName name="COLOMBIA" localSheetId="92">#REF!</definedName>
    <definedName name="COLOMBIA" localSheetId="93">#REF!</definedName>
    <definedName name="COLOMBIA" localSheetId="15">#REF!</definedName>
    <definedName name="COLOMBIA" localSheetId="16">#REF!</definedName>
    <definedName name="COLOMBIA" localSheetId="17">#REF!</definedName>
    <definedName name="COLOMBIA" localSheetId="33">#REF!</definedName>
    <definedName name="COLOMBIA" localSheetId="37">#REF!</definedName>
    <definedName name="COLOMBIA" localSheetId="38">#REF!</definedName>
    <definedName name="COLOMBIA" localSheetId="47">#REF!</definedName>
    <definedName name="COLOMBIA" localSheetId="81">#REF!</definedName>
    <definedName name="COLOMBIA" localSheetId="36">#REF!</definedName>
    <definedName name="COLOMBIA" localSheetId="1">#REF!</definedName>
    <definedName name="COLOMBIA" localSheetId="34">#REF!</definedName>
    <definedName name="COLOMBIA" localSheetId="39">#REF!</definedName>
    <definedName name="COLOMBIA" localSheetId="48">#REF!</definedName>
    <definedName name="COLOMBIA" localSheetId="49">#REF!</definedName>
    <definedName name="COLOMBIA" localSheetId="50">#REF!</definedName>
    <definedName name="COLOMBIA" localSheetId="70">#REF!</definedName>
    <definedName name="COLOMBIA" localSheetId="82">#REF!</definedName>
    <definedName name="COLOMBIA" localSheetId="83">#REF!</definedName>
    <definedName name="COLOMBIA" localSheetId="84">#REF!</definedName>
    <definedName name="COLOMBIA" localSheetId="22">#REF!</definedName>
    <definedName name="COLOMBIA" localSheetId="23">#REF!</definedName>
    <definedName name="COLOMBIA">#REF!</definedName>
    <definedName name="Colombia___Summary_Accounts_of_the_Financial_System" localSheetId="86">[0]!base-flow</definedName>
    <definedName name="Colombia___Summary_Accounts_of_the_Financial_System" localSheetId="87">[0]!base-flow</definedName>
    <definedName name="Colombia___Summary_Accounts_of_the_Financial_System" localSheetId="88">[0]!base-flow</definedName>
    <definedName name="Colombia___Summary_Accounts_of_the_Financial_System" localSheetId="89">[0]!base-flow</definedName>
    <definedName name="Colombia___Summary_Accounts_of_the_Financial_System" localSheetId="91">[0]!base-flow</definedName>
    <definedName name="Colombia___Summary_Accounts_of_the_Financial_System" localSheetId="92">[0]!base-flow</definedName>
    <definedName name="Colombia___Summary_Accounts_of_the_Financial_System" localSheetId="93">[0]!base-flow</definedName>
    <definedName name="Colombia___Summary_Accounts_of_the_Financial_System" localSheetId="15">'Gráfico 12'!base-flow</definedName>
    <definedName name="Colombia___Summary_Accounts_of_the_Financial_System" localSheetId="16">base-flow</definedName>
    <definedName name="Colombia___Summary_Accounts_of_the_Financial_System" localSheetId="17">'Gráfico 14'!base-flow</definedName>
    <definedName name="Colombia___Summary_Accounts_of_the_Financial_System" localSheetId="33">base-flow</definedName>
    <definedName name="Colombia___Summary_Accounts_of_the_Financial_System" localSheetId="37">[0]!base-flow</definedName>
    <definedName name="Colombia___Summary_Accounts_of_the_Financial_System" localSheetId="4">[0]!base-flow</definedName>
    <definedName name="Colombia___Summary_Accounts_of_the_Financial_System" localSheetId="5">[0]!base-flow</definedName>
    <definedName name="Colombia___Summary_Accounts_of_the_Financial_System" localSheetId="6">[0]!base-flow</definedName>
    <definedName name="Colombia___Summary_Accounts_of_the_Financial_System" localSheetId="7">[0]!base-flow</definedName>
    <definedName name="Colombia___Summary_Accounts_of_the_Financial_System" localSheetId="8">[0]!base-flow</definedName>
    <definedName name="Colombia___Summary_Accounts_of_the_Financial_System" localSheetId="9">base-flow</definedName>
    <definedName name="Colombia___Summary_Accounts_of_the_Financial_System" localSheetId="10">base-flow</definedName>
    <definedName name="Colombia___Summary_Accounts_of_the_Financial_System" localSheetId="11">[0]!base-flow</definedName>
    <definedName name="Colombia___Summary_Accounts_of_the_Financial_System" localSheetId="38">[0]!base-flow</definedName>
    <definedName name="Colombia___Summary_Accounts_of_the_Financial_System" localSheetId="47">'Ilustración 2'!base-flow</definedName>
    <definedName name="Colombia___Summary_Accounts_of_the_Financial_System" localSheetId="81">[0]!base-flow</definedName>
    <definedName name="Colombia___Summary_Accounts_of_the_Financial_System" localSheetId="36">'Mapa 1'!base-flow</definedName>
    <definedName name="Colombia___Summary_Accounts_of_the_Financial_System" localSheetId="1">'Tabla 1'!base-flow</definedName>
    <definedName name="Colombia___Summary_Accounts_of_the_Financial_System" localSheetId="24">base-flow</definedName>
    <definedName name="Colombia___Summary_Accounts_of_the_Financial_System" localSheetId="29">'Tabla 12'!base-flow</definedName>
    <definedName name="Colombia___Summary_Accounts_of_the_Financial_System" localSheetId="34">#REF!-flow</definedName>
    <definedName name="Colombia___Summary_Accounts_of_the_Financial_System" localSheetId="35">base-flow</definedName>
    <definedName name="Colombia___Summary_Accounts_of_the_Financial_System" localSheetId="39">base-flow</definedName>
    <definedName name="Colombia___Summary_Accounts_of_the_Financial_System" localSheetId="3">base-flow</definedName>
    <definedName name="Colombia___Summary_Accounts_of_the_Financial_System" localSheetId="42">base-flow</definedName>
    <definedName name="Colombia___Summary_Accounts_of_the_Financial_System" localSheetId="45">[0]!base-flow</definedName>
    <definedName name="Colombia___Summary_Accounts_of_the_Financial_System" localSheetId="46">[0]!base-flow</definedName>
    <definedName name="Colombia___Summary_Accounts_of_the_Financial_System" localSheetId="48">'Tabla 26'!base-flow</definedName>
    <definedName name="Colombia___Summary_Accounts_of_the_Financial_System" localSheetId="49">'Tabla 27'!base-flow</definedName>
    <definedName name="Colombia___Summary_Accounts_of_the_Financial_System" localSheetId="50">[88]!base-flow</definedName>
    <definedName name="Colombia___Summary_Accounts_of_the_Financial_System" localSheetId="64">[0]!base-flow</definedName>
    <definedName name="Colombia___Summary_Accounts_of_the_Financial_System" localSheetId="65">[0]!base-flow</definedName>
    <definedName name="Colombia___Summary_Accounts_of_the_Financial_System" localSheetId="67">[0]!base-flow</definedName>
    <definedName name="Colombia___Summary_Accounts_of_the_Financial_System" localSheetId="69">base-flow</definedName>
    <definedName name="Colombia___Summary_Accounts_of_the_Financial_System" localSheetId="70">base-flow</definedName>
    <definedName name="Colombia___Summary_Accounts_of_the_Financial_System" localSheetId="80">[0]!base-flow</definedName>
    <definedName name="Colombia___Summary_Accounts_of_the_Financial_System" localSheetId="82">[0]!base-flow</definedName>
    <definedName name="Colombia___Summary_Accounts_of_the_Financial_System" localSheetId="83">base-flow</definedName>
    <definedName name="Colombia___Summary_Accounts_of_the_Financial_System" localSheetId="84">'Tabla 58'!base-flow</definedName>
    <definedName name="Colombia___Summary_Accounts_of_the_Financial_System" localSheetId="85">base-flow</definedName>
    <definedName name="Colombia___Summary_Accounts_of_the_Financial_System" localSheetId="22">'Tabla 8'!base-flow</definedName>
    <definedName name="Colombia___Summary_Accounts_of_the_Financial_System" localSheetId="23">'Tabla 9'!base-flow</definedName>
    <definedName name="Colombia___Summary_Accounts_of_the_Financial_System">base-flow</definedName>
    <definedName name="Color1" localSheetId="86">#REF!</definedName>
    <definedName name="Color1" localSheetId="87">#REF!</definedName>
    <definedName name="Color1" localSheetId="88">#REF!</definedName>
    <definedName name="Color1" localSheetId="89">#REF!</definedName>
    <definedName name="Color1" localSheetId="91">#REF!</definedName>
    <definedName name="Color1" localSheetId="92">#REF!</definedName>
    <definedName name="Color1" localSheetId="93">#REF!</definedName>
    <definedName name="Color1" localSheetId="15">#REF!</definedName>
    <definedName name="Color1" localSheetId="16">#REF!</definedName>
    <definedName name="Color1" localSheetId="17">#REF!</definedName>
    <definedName name="Color1" localSheetId="25">#REF!</definedName>
    <definedName name="Color1" localSheetId="28">#REF!</definedName>
    <definedName name="Color1" localSheetId="33">#REF!</definedName>
    <definedName name="Color1" localSheetId="37">#REF!</definedName>
    <definedName name="Color1" localSheetId="38">#REF!</definedName>
    <definedName name="Color1" localSheetId="47">#REF!</definedName>
    <definedName name="Color1" localSheetId="81">#REF!</definedName>
    <definedName name="Color1" localSheetId="36">#REF!</definedName>
    <definedName name="Color1" localSheetId="1">#REF!</definedName>
    <definedName name="Color1" localSheetId="34">#REF!</definedName>
    <definedName name="Color1" localSheetId="39">#REF!</definedName>
    <definedName name="Color1" localSheetId="40">#REF!</definedName>
    <definedName name="Color1" localSheetId="48">#REF!</definedName>
    <definedName name="Color1" localSheetId="49">#REF!</definedName>
    <definedName name="Color1" localSheetId="50">#REF!</definedName>
    <definedName name="Color1" localSheetId="69">#REF!</definedName>
    <definedName name="Color1" localSheetId="70">#REF!</definedName>
    <definedName name="Color1" localSheetId="82">#REF!</definedName>
    <definedName name="Color1" localSheetId="83">#REF!</definedName>
    <definedName name="Color1" localSheetId="84">#REF!</definedName>
    <definedName name="Color1" localSheetId="22">#REF!</definedName>
    <definedName name="Color1" localSheetId="23">#REF!</definedName>
    <definedName name="Color1">#REF!</definedName>
    <definedName name="Color2" localSheetId="86">#REF!</definedName>
    <definedName name="Color2" localSheetId="87">#REF!</definedName>
    <definedName name="Color2" localSheetId="88">#REF!</definedName>
    <definedName name="Color2" localSheetId="89">#REF!</definedName>
    <definedName name="Color2" localSheetId="91">#REF!</definedName>
    <definedName name="Color2" localSheetId="92">#REF!</definedName>
    <definedName name="Color2" localSheetId="93">#REF!</definedName>
    <definedName name="Color2" localSheetId="15">#REF!</definedName>
    <definedName name="Color2" localSheetId="16">#REF!</definedName>
    <definedName name="Color2" localSheetId="17">#REF!</definedName>
    <definedName name="Color2" localSheetId="25">#REF!</definedName>
    <definedName name="Color2" localSheetId="47">#REF!</definedName>
    <definedName name="Color2" localSheetId="81">#REF!</definedName>
    <definedName name="Color2" localSheetId="36">#REF!</definedName>
    <definedName name="Color2" localSheetId="1">#REF!</definedName>
    <definedName name="Color2" localSheetId="34">#REF!</definedName>
    <definedName name="Color2" localSheetId="40">#REF!</definedName>
    <definedName name="Color2" localSheetId="48">#REF!</definedName>
    <definedName name="Color2" localSheetId="49">#REF!</definedName>
    <definedName name="Color2" localSheetId="50">#REF!</definedName>
    <definedName name="Color2" localSheetId="70">#REF!</definedName>
    <definedName name="Color2" localSheetId="82">#REF!</definedName>
    <definedName name="Color2" localSheetId="83">#REF!</definedName>
    <definedName name="Color2" localSheetId="22">#REF!</definedName>
    <definedName name="Color2" localSheetId="23">#REF!</definedName>
    <definedName name="Color2">#REF!</definedName>
    <definedName name="Color3" localSheetId="86">#REF!</definedName>
    <definedName name="Color3" localSheetId="87">#REF!</definedName>
    <definedName name="Color3" localSheetId="88">#REF!</definedName>
    <definedName name="Color3" localSheetId="89">#REF!</definedName>
    <definedName name="Color3" localSheetId="91">#REF!</definedName>
    <definedName name="Color3" localSheetId="92">#REF!</definedName>
    <definedName name="Color3" localSheetId="93">#REF!</definedName>
    <definedName name="Color3" localSheetId="15">#REF!</definedName>
    <definedName name="Color3" localSheetId="16">#REF!</definedName>
    <definedName name="Color3" localSheetId="17">#REF!</definedName>
    <definedName name="Color3" localSheetId="25">#REF!</definedName>
    <definedName name="Color3" localSheetId="47">#REF!</definedName>
    <definedName name="Color3" localSheetId="81">#REF!</definedName>
    <definedName name="Color3" localSheetId="36">#REF!</definedName>
    <definedName name="Color3" localSheetId="1">#REF!</definedName>
    <definedName name="Color3" localSheetId="34">#REF!</definedName>
    <definedName name="Color3" localSheetId="40">#REF!</definedName>
    <definedName name="Color3" localSheetId="48">#REF!</definedName>
    <definedName name="Color3" localSheetId="49">#REF!</definedName>
    <definedName name="Color3" localSheetId="50">#REF!</definedName>
    <definedName name="Color3" localSheetId="70">#REF!</definedName>
    <definedName name="Color3" localSheetId="82">#REF!</definedName>
    <definedName name="Color3" localSheetId="83">#REF!</definedName>
    <definedName name="Color3" localSheetId="22">#REF!</definedName>
    <definedName name="Color3" localSheetId="23">#REF!</definedName>
    <definedName name="Color3">#REF!</definedName>
    <definedName name="Color4" localSheetId="86">#REF!</definedName>
    <definedName name="Color4" localSheetId="87">#REF!</definedName>
    <definedName name="Color4" localSheetId="88">#REF!</definedName>
    <definedName name="Color4" localSheetId="89">#REF!</definedName>
    <definedName name="Color4" localSheetId="91">#REF!</definedName>
    <definedName name="Color4" localSheetId="92">#REF!</definedName>
    <definedName name="Color4" localSheetId="93">#REF!</definedName>
    <definedName name="Color4" localSheetId="15">#REF!</definedName>
    <definedName name="Color4" localSheetId="17">#REF!</definedName>
    <definedName name="Color4" localSheetId="25">#REF!</definedName>
    <definedName name="Color4" localSheetId="47">#REF!</definedName>
    <definedName name="Color4" localSheetId="81">#REF!</definedName>
    <definedName name="Color4" localSheetId="36">#REF!</definedName>
    <definedName name="Color4" localSheetId="1">#REF!</definedName>
    <definedName name="Color4" localSheetId="34">#REF!</definedName>
    <definedName name="Color4" localSheetId="40">#REF!</definedName>
    <definedName name="Color4" localSheetId="48">#REF!</definedName>
    <definedName name="Color4" localSheetId="49">#REF!</definedName>
    <definedName name="Color4" localSheetId="50">#REF!</definedName>
    <definedName name="Color4" localSheetId="70">#REF!</definedName>
    <definedName name="Color4" localSheetId="82">#REF!</definedName>
    <definedName name="Color4" localSheetId="83">#REF!</definedName>
    <definedName name="Color4" localSheetId="22">#REF!</definedName>
    <definedName name="Color4" localSheetId="23">#REF!</definedName>
    <definedName name="Color4">#REF!</definedName>
    <definedName name="Color5" localSheetId="86">#REF!</definedName>
    <definedName name="Color5" localSheetId="87">#REF!</definedName>
    <definedName name="Color5" localSheetId="88">#REF!</definedName>
    <definedName name="Color5" localSheetId="89">#REF!</definedName>
    <definedName name="Color5" localSheetId="91">#REF!</definedName>
    <definedName name="Color5" localSheetId="92">#REF!</definedName>
    <definedName name="Color5" localSheetId="93">#REF!</definedName>
    <definedName name="Color5" localSheetId="15">#REF!</definedName>
    <definedName name="Color5" localSheetId="17">#REF!</definedName>
    <definedName name="Color5" localSheetId="25">#REF!</definedName>
    <definedName name="Color5" localSheetId="47">#REF!</definedName>
    <definedName name="Color5" localSheetId="81">#REF!</definedName>
    <definedName name="Color5" localSheetId="36">#REF!</definedName>
    <definedName name="Color5" localSheetId="1">#REF!</definedName>
    <definedName name="Color5" localSheetId="34">#REF!</definedName>
    <definedName name="Color5" localSheetId="40">#REF!</definedName>
    <definedName name="Color5" localSheetId="48">#REF!</definedName>
    <definedName name="Color5" localSheetId="49">#REF!</definedName>
    <definedName name="Color5" localSheetId="50">#REF!</definedName>
    <definedName name="Color5" localSheetId="70">#REF!</definedName>
    <definedName name="Color5" localSheetId="82">#REF!</definedName>
    <definedName name="Color5" localSheetId="83">#REF!</definedName>
    <definedName name="Color5" localSheetId="22">#REF!</definedName>
    <definedName name="Color5" localSheetId="23">#REF!</definedName>
    <definedName name="Color5">#REF!</definedName>
    <definedName name="Color6" localSheetId="86">#REF!</definedName>
    <definedName name="Color6" localSheetId="87">#REF!</definedName>
    <definedName name="Color6" localSheetId="88">#REF!</definedName>
    <definedName name="Color6" localSheetId="89">#REF!</definedName>
    <definedName name="Color6" localSheetId="91">#REF!</definedName>
    <definedName name="Color6" localSheetId="92">#REF!</definedName>
    <definedName name="Color6" localSheetId="93">#REF!</definedName>
    <definedName name="Color6" localSheetId="15">#REF!</definedName>
    <definedName name="Color6" localSheetId="17">#REF!</definedName>
    <definedName name="Color6" localSheetId="25">#REF!</definedName>
    <definedName name="Color6" localSheetId="47">#REF!</definedName>
    <definedName name="Color6" localSheetId="81">#REF!</definedName>
    <definedName name="Color6" localSheetId="36">#REF!</definedName>
    <definedName name="Color6" localSheetId="1">#REF!</definedName>
    <definedName name="Color6" localSheetId="34">#REF!</definedName>
    <definedName name="Color6" localSheetId="40">#REF!</definedName>
    <definedName name="Color6" localSheetId="48">#REF!</definedName>
    <definedName name="Color6" localSheetId="49">#REF!</definedName>
    <definedName name="Color6" localSheetId="50">#REF!</definedName>
    <definedName name="Color6" localSheetId="70">#REF!</definedName>
    <definedName name="Color6" localSheetId="82">#REF!</definedName>
    <definedName name="Color6" localSheetId="83">#REF!</definedName>
    <definedName name="Color6" localSheetId="22">#REF!</definedName>
    <definedName name="Color6" localSheetId="23">#REF!</definedName>
    <definedName name="Color6">#REF!</definedName>
    <definedName name="COM" localSheetId="86">#REF!</definedName>
    <definedName name="COM" localSheetId="87">#REF!</definedName>
    <definedName name="COM" localSheetId="88">#REF!</definedName>
    <definedName name="COM" localSheetId="89">#REF!</definedName>
    <definedName name="COM" localSheetId="91">#REF!</definedName>
    <definedName name="COM" localSheetId="92">#REF!</definedName>
    <definedName name="COM" localSheetId="93">#REF!</definedName>
    <definedName name="COM" localSheetId="15">#REF!</definedName>
    <definedName name="COM" localSheetId="17">#REF!</definedName>
    <definedName name="COM" localSheetId="25">#REF!</definedName>
    <definedName name="COM" localSheetId="47">#REF!</definedName>
    <definedName name="COM" localSheetId="81">#REF!</definedName>
    <definedName name="COM" localSheetId="36">#REF!</definedName>
    <definedName name="COM" localSheetId="1">#REF!</definedName>
    <definedName name="COM" localSheetId="34">#REF!</definedName>
    <definedName name="COM" localSheetId="40">#REF!</definedName>
    <definedName name="COM" localSheetId="48">#REF!</definedName>
    <definedName name="COM" localSheetId="49">#REF!</definedName>
    <definedName name="COM" localSheetId="50">#REF!</definedName>
    <definedName name="COM" localSheetId="70">#REF!</definedName>
    <definedName name="COM" localSheetId="82">#REF!</definedName>
    <definedName name="COM" localSheetId="83">#REF!</definedName>
    <definedName name="COM" localSheetId="22">#REF!</definedName>
    <definedName name="COM" localSheetId="23">#REF!</definedName>
    <definedName name="COM">#REF!</definedName>
    <definedName name="coma" localSheetId="86">[26]Programa!#REF!</definedName>
    <definedName name="coma" localSheetId="87">[26]Programa!#REF!</definedName>
    <definedName name="coma" localSheetId="88">[26]Programa!#REF!</definedName>
    <definedName name="coma" localSheetId="89">[26]Programa!#REF!</definedName>
    <definedName name="coma" localSheetId="91">[26]Programa!#REF!</definedName>
    <definedName name="coma" localSheetId="92">[26]Programa!#REF!</definedName>
    <definedName name="coma" localSheetId="93">[26]Programa!#REF!</definedName>
    <definedName name="coma" localSheetId="15">#REF!</definedName>
    <definedName name="coma" localSheetId="17">#REF!</definedName>
    <definedName name="coma" localSheetId="33">[26]Programa!#REF!</definedName>
    <definedName name="coma" localSheetId="37">[26]Programa!#REF!</definedName>
    <definedName name="coma" localSheetId="10">[26]Programa!#REF!</definedName>
    <definedName name="coma" localSheetId="11">[26]Programa!#REF!</definedName>
    <definedName name="coma" localSheetId="38">[26]Programa!#REF!</definedName>
    <definedName name="coma" localSheetId="47">#REF!</definedName>
    <definedName name="coma" localSheetId="36">[26]Programa!#REF!</definedName>
    <definedName name="coma" localSheetId="1">[26]Programa!#REF!</definedName>
    <definedName name="coma" localSheetId="29">[26]Programa!#REF!</definedName>
    <definedName name="coma" localSheetId="34">[26]Programa!#REF!</definedName>
    <definedName name="coma" localSheetId="39">[26]Programa!#REF!</definedName>
    <definedName name="coma" localSheetId="48">#REF!</definedName>
    <definedName name="coma" localSheetId="49">[26]Programa!#REF!</definedName>
    <definedName name="coma" localSheetId="50">[26]Programa!#REF!</definedName>
    <definedName name="coma" localSheetId="70">[26]Programa!#REF!</definedName>
    <definedName name="coma" localSheetId="83">[26]Programa!#REF!</definedName>
    <definedName name="coma" localSheetId="84">[26]Programa!#REF!</definedName>
    <definedName name="coma" localSheetId="22">#REF!</definedName>
    <definedName name="coma" localSheetId="23">[26]Programa!#REF!</definedName>
    <definedName name="coma">#REF!</definedName>
    <definedName name="COMPAR" localSheetId="86">#REF!</definedName>
    <definedName name="COMPAR" localSheetId="87">#REF!</definedName>
    <definedName name="COMPAR" localSheetId="88">#REF!</definedName>
    <definedName name="COMPAR" localSheetId="89">#REF!</definedName>
    <definedName name="COMPAR" localSheetId="91">#REF!</definedName>
    <definedName name="COMPAR" localSheetId="92">#REF!</definedName>
    <definedName name="COMPAR" localSheetId="93">#REF!</definedName>
    <definedName name="COMPAR" localSheetId="15">#REF!</definedName>
    <definedName name="COMPAR" localSheetId="16">#REF!</definedName>
    <definedName name="COMPAR" localSheetId="17">#REF!</definedName>
    <definedName name="COMPAR" localSheetId="33">#REF!</definedName>
    <definedName name="COMPAR" localSheetId="37">#REF!</definedName>
    <definedName name="COMPAR" localSheetId="38">#REF!</definedName>
    <definedName name="COMPAR" localSheetId="47">#REF!</definedName>
    <definedName name="COMPAR" localSheetId="81">#REF!</definedName>
    <definedName name="COMPAR" localSheetId="36">#REF!</definedName>
    <definedName name="COMPAR" localSheetId="1">#REF!</definedName>
    <definedName name="COMPAR" localSheetId="34">#REF!</definedName>
    <definedName name="COMPAR" localSheetId="39">#REF!</definedName>
    <definedName name="COMPAR" localSheetId="48">#REF!</definedName>
    <definedName name="COMPAR" localSheetId="49">#REF!</definedName>
    <definedName name="COMPAR" localSheetId="50">#REF!</definedName>
    <definedName name="COMPAR" localSheetId="70">#REF!</definedName>
    <definedName name="COMPAR" localSheetId="82">#REF!</definedName>
    <definedName name="COMPAR" localSheetId="83">#REF!</definedName>
    <definedName name="COMPAR" localSheetId="84">#REF!</definedName>
    <definedName name="COMPAR" localSheetId="22">#REF!</definedName>
    <definedName name="COMPAR" localSheetId="23">#REF!</definedName>
    <definedName name="COMPAR">#REF!</definedName>
    <definedName name="COMPIGP" localSheetId="86">#REF!</definedName>
    <definedName name="COMPIGP" localSheetId="87">#REF!</definedName>
    <definedName name="COMPIGP" localSheetId="88">#REF!</definedName>
    <definedName name="COMPIGP" localSheetId="89">#REF!</definedName>
    <definedName name="COMPIGP" localSheetId="91">#REF!</definedName>
    <definedName name="COMPIGP" localSheetId="92">#REF!</definedName>
    <definedName name="COMPIGP" localSheetId="93">#REF!</definedName>
    <definedName name="COMPIGP" localSheetId="15">#REF!</definedName>
    <definedName name="COMPIGP" localSheetId="16">#REF!</definedName>
    <definedName name="COMPIGP" localSheetId="17">#REF!</definedName>
    <definedName name="COMPIGP" localSheetId="47">#REF!</definedName>
    <definedName name="COMPIGP" localSheetId="81">#REF!</definedName>
    <definedName name="COMPIGP" localSheetId="36">#REF!</definedName>
    <definedName name="COMPIGP" localSheetId="1">#REF!</definedName>
    <definedName name="COMPIGP" localSheetId="34">#REF!</definedName>
    <definedName name="COMPIGP" localSheetId="48">#REF!</definedName>
    <definedName name="COMPIGP" localSheetId="49">#REF!</definedName>
    <definedName name="COMPIGP" localSheetId="50">#REF!</definedName>
    <definedName name="COMPIGP" localSheetId="70">#REF!</definedName>
    <definedName name="COMPIGP" localSheetId="82">#REF!</definedName>
    <definedName name="COMPIGP" localSheetId="83">#REF!</definedName>
    <definedName name="COMPIGP" localSheetId="22">#REF!</definedName>
    <definedName name="COMPIGP" localSheetId="23">#REF!</definedName>
    <definedName name="COMPIGP">#REF!</definedName>
    <definedName name="COMPROJ99" localSheetId="86">#REF!</definedName>
    <definedName name="COMPROJ99" localSheetId="87">#REF!</definedName>
    <definedName name="COMPROJ99" localSheetId="88">#REF!</definedName>
    <definedName name="COMPROJ99" localSheetId="89">#REF!</definedName>
    <definedName name="COMPROJ99" localSheetId="91">#REF!</definedName>
    <definedName name="COMPROJ99" localSheetId="92">#REF!</definedName>
    <definedName name="COMPROJ99" localSheetId="93">#REF!</definedName>
    <definedName name="COMPROJ99" localSheetId="15">#REF!</definedName>
    <definedName name="COMPROJ99" localSheetId="16">#REF!</definedName>
    <definedName name="COMPROJ99" localSheetId="17">#REF!</definedName>
    <definedName name="COMPROJ99" localSheetId="47">#REF!</definedName>
    <definedName name="COMPROJ99" localSheetId="81">#REF!</definedName>
    <definedName name="COMPROJ99" localSheetId="36">#REF!</definedName>
    <definedName name="COMPROJ99" localSheetId="1">#REF!</definedName>
    <definedName name="COMPROJ99" localSheetId="34">#REF!</definedName>
    <definedName name="COMPROJ99" localSheetId="48">#REF!</definedName>
    <definedName name="COMPROJ99" localSheetId="49">#REF!</definedName>
    <definedName name="COMPROJ99" localSheetId="50">#REF!</definedName>
    <definedName name="COMPROJ99" localSheetId="70">#REF!</definedName>
    <definedName name="COMPROJ99" localSheetId="82">#REF!</definedName>
    <definedName name="COMPROJ99" localSheetId="83">#REF!</definedName>
    <definedName name="COMPROJ99" localSheetId="22">#REF!</definedName>
    <definedName name="COMPROJ99" localSheetId="23">#REF!</definedName>
    <definedName name="COMPROJ99">#REF!</definedName>
    <definedName name="CONCK" localSheetId="86">#REF!</definedName>
    <definedName name="CONCK" localSheetId="87">#REF!</definedName>
    <definedName name="CONCK" localSheetId="88">#REF!</definedName>
    <definedName name="CONCK" localSheetId="89">#REF!</definedName>
    <definedName name="CONCK" localSheetId="91">#REF!</definedName>
    <definedName name="CONCK" localSheetId="92">#REF!</definedName>
    <definedName name="CONCK" localSheetId="93">#REF!</definedName>
    <definedName name="CONCK" localSheetId="15">#REF!</definedName>
    <definedName name="CONCK" localSheetId="17">#REF!</definedName>
    <definedName name="CONCK" localSheetId="47">#REF!</definedName>
    <definedName name="CONCK" localSheetId="81">#REF!</definedName>
    <definedName name="CONCK" localSheetId="36">#REF!</definedName>
    <definedName name="CONCK" localSheetId="1">#REF!</definedName>
    <definedName name="CONCK" localSheetId="34">#REF!</definedName>
    <definedName name="CONCK" localSheetId="48">#REF!</definedName>
    <definedName name="CONCK" localSheetId="49">#REF!</definedName>
    <definedName name="CONCK" localSheetId="50">#REF!</definedName>
    <definedName name="CONCK" localSheetId="82">#REF!</definedName>
    <definedName name="CONCK" localSheetId="83">#REF!</definedName>
    <definedName name="CONCK" localSheetId="22">#REF!</definedName>
    <definedName name="CONCK" localSheetId="23">#REF!</definedName>
    <definedName name="CONCK">#REF!</definedName>
    <definedName name="conor" localSheetId="86">#REF!</definedName>
    <definedName name="conor" localSheetId="87">#REF!</definedName>
    <definedName name="conor" localSheetId="88">#REF!</definedName>
    <definedName name="conor" localSheetId="89">#REF!</definedName>
    <definedName name="conor" localSheetId="91">#REF!</definedName>
    <definedName name="conor" localSheetId="92">#REF!</definedName>
    <definedName name="conor" localSheetId="93">#REF!</definedName>
    <definedName name="conor" localSheetId="15">#REF!</definedName>
    <definedName name="conor" localSheetId="17">#REF!</definedName>
    <definedName name="conor" localSheetId="47">#REF!</definedName>
    <definedName name="conor" localSheetId="81">#REF!</definedName>
    <definedName name="conor" localSheetId="36">#REF!</definedName>
    <definedName name="conor" localSheetId="1">#REF!</definedName>
    <definedName name="conor" localSheetId="34">#REF!</definedName>
    <definedName name="conor" localSheetId="48">#REF!</definedName>
    <definedName name="conor" localSheetId="49">#REF!</definedName>
    <definedName name="conor" localSheetId="50">#REF!</definedName>
    <definedName name="conor" localSheetId="82">#REF!</definedName>
    <definedName name="conor" localSheetId="83">#REF!</definedName>
    <definedName name="conor" localSheetId="22">#REF!</definedName>
    <definedName name="conor" localSheetId="23">#REF!</definedName>
    <definedName name="conor">#REF!</definedName>
    <definedName name="cons" localSheetId="86">#REF!</definedName>
    <definedName name="cons" localSheetId="87">#REF!</definedName>
    <definedName name="cons" localSheetId="88">#REF!</definedName>
    <definedName name="cons" localSheetId="89">#REF!</definedName>
    <definedName name="cons" localSheetId="91">#REF!</definedName>
    <definedName name="cons" localSheetId="92">#REF!</definedName>
    <definedName name="cons" localSheetId="93">#REF!</definedName>
    <definedName name="cons" localSheetId="15">#REF!</definedName>
    <definedName name="cons" localSheetId="17">#REF!</definedName>
    <definedName name="cons" localSheetId="47">#REF!</definedName>
    <definedName name="cons" localSheetId="81">#REF!</definedName>
    <definedName name="cons" localSheetId="36">#REF!</definedName>
    <definedName name="cons" localSheetId="1">#REF!</definedName>
    <definedName name="cons" localSheetId="34">#REF!</definedName>
    <definedName name="cons" localSheetId="48">#REF!</definedName>
    <definedName name="cons" localSheetId="49">#REF!</definedName>
    <definedName name="cons" localSheetId="50">#REF!</definedName>
    <definedName name="cons" localSheetId="82">#REF!</definedName>
    <definedName name="cons" localSheetId="83">#REF!</definedName>
    <definedName name="cons" localSheetId="22">#REF!</definedName>
    <definedName name="cons" localSheetId="23">#REF!</definedName>
    <definedName name="cons">#REF!</definedName>
    <definedName name="CONS1" localSheetId="15">#REF!</definedName>
    <definedName name="CONS1" localSheetId="17">#REF!</definedName>
    <definedName name="CONS1" localSheetId="28">#REF!</definedName>
    <definedName name="CONS1" localSheetId="47">#REF!</definedName>
    <definedName name="CONS1" localSheetId="36">[89]MONTHLY!$BP$4:$CA$4</definedName>
    <definedName name="CONS1" localSheetId="1">[89]MONTHLY!$BP$4:$CA$4</definedName>
    <definedName name="CONS1" localSheetId="27">#REF!</definedName>
    <definedName name="CONS1" localSheetId="29">[89]MONTHLY!$BP$4:$CA$4</definedName>
    <definedName name="CONS1" localSheetId="48">#REF!</definedName>
    <definedName name="CONS1" localSheetId="49">#REF!</definedName>
    <definedName name="CONS1" localSheetId="50">#REF!</definedName>
    <definedName name="CONS1" localSheetId="69">#REF!</definedName>
    <definedName name="CONS1" localSheetId="84">[89]MONTHLY!$BP$4:$CA$4</definedName>
    <definedName name="CONS1" localSheetId="22">#REF!</definedName>
    <definedName name="CONS1" localSheetId="23">[89]MONTHLY!$BP$4:$CA$4</definedName>
    <definedName name="CONS1">#REF!</definedName>
    <definedName name="cons12mon" localSheetId="86">'[90]GDP projections'!#REF!</definedName>
    <definedName name="cons12mon" localSheetId="87">'[90]GDP projections'!#REF!</definedName>
    <definedName name="cons12mon" localSheetId="88">'[90]GDP projections'!#REF!</definedName>
    <definedName name="cons12mon" localSheetId="89">'[90]GDP projections'!#REF!</definedName>
    <definedName name="cons12mon" localSheetId="91">'[90]GDP projections'!#REF!</definedName>
    <definedName name="cons12mon" localSheetId="92">'[90]GDP projections'!#REF!</definedName>
    <definedName name="cons12mon" localSheetId="93">'[90]GDP projections'!#REF!</definedName>
    <definedName name="cons12mon" localSheetId="15">#REF!</definedName>
    <definedName name="cons12mon" localSheetId="17">#REF!</definedName>
    <definedName name="cons12mon" localSheetId="33">'[90]GDP projections'!#REF!</definedName>
    <definedName name="cons12mon" localSheetId="37">'[90]GDP projections'!#REF!</definedName>
    <definedName name="cons12mon" localSheetId="38">'[90]GDP projections'!#REF!</definedName>
    <definedName name="cons12mon" localSheetId="47">#REF!</definedName>
    <definedName name="cons12mon" localSheetId="36">'[90]GDP projections'!#REF!</definedName>
    <definedName name="cons12mon" localSheetId="1">'[90]GDP projections'!#REF!</definedName>
    <definedName name="cons12mon" localSheetId="29">'[90]GDP projections'!#REF!</definedName>
    <definedName name="cons12mon" localSheetId="34">'[90]GDP projections'!#REF!</definedName>
    <definedName name="cons12mon" localSheetId="39">'[90]GDP projections'!#REF!</definedName>
    <definedName name="cons12mon" localSheetId="48">#REF!</definedName>
    <definedName name="cons12mon" localSheetId="49">'[90]GDP projections'!#REF!</definedName>
    <definedName name="cons12mon" localSheetId="50">'[90]GDP projections'!#REF!</definedName>
    <definedName name="cons12mon" localSheetId="83">'[90]GDP projections'!#REF!</definedName>
    <definedName name="cons12mon" localSheetId="84">'[90]GDP projections'!#REF!</definedName>
    <definedName name="cons12mon" localSheetId="22">#REF!</definedName>
    <definedName name="cons12mon" localSheetId="23">'[90]GDP projections'!#REF!</definedName>
    <definedName name="cons12mon">#REF!</definedName>
    <definedName name="CONS2" localSheetId="15">#REF!</definedName>
    <definedName name="CONS2" localSheetId="17">#REF!</definedName>
    <definedName name="CONS2" localSheetId="28">#REF!</definedName>
    <definedName name="CONS2" localSheetId="47">#REF!</definedName>
    <definedName name="CONS2" localSheetId="36">[89]MONTHLY!$CB$4:$CM$4</definedName>
    <definedName name="CONS2" localSheetId="1">[89]MONTHLY!$CB$4:$CM$4</definedName>
    <definedName name="CONS2" localSheetId="27">#REF!</definedName>
    <definedName name="CONS2" localSheetId="29">[89]MONTHLY!$CB$4:$CM$4</definedName>
    <definedName name="CONS2" localSheetId="48">#REF!</definedName>
    <definedName name="CONS2" localSheetId="49">#REF!</definedName>
    <definedName name="CONS2" localSheetId="50">#REF!</definedName>
    <definedName name="CONS2" localSheetId="69">#REF!</definedName>
    <definedName name="CONS2" localSheetId="84">[89]MONTHLY!$CB$4:$CM$4</definedName>
    <definedName name="CONS2" localSheetId="22">#REF!</definedName>
    <definedName name="CONS2" localSheetId="23">[89]MONTHLY!$CB$4:$CM$4</definedName>
    <definedName name="CONS2">#REF!</definedName>
    <definedName name="CONSOL" localSheetId="86">#REF!</definedName>
    <definedName name="CONSOL" localSheetId="87">#REF!</definedName>
    <definedName name="CONSOL" localSheetId="88">#REF!</definedName>
    <definedName name="CONSOL" localSheetId="89">#REF!</definedName>
    <definedName name="CONSOL" localSheetId="91">#REF!</definedName>
    <definedName name="CONSOL" localSheetId="92">#REF!</definedName>
    <definedName name="CONSOL" localSheetId="93">#REF!</definedName>
    <definedName name="CONSOL" localSheetId="15">#REF!</definedName>
    <definedName name="CONSOL" localSheetId="16">#REF!</definedName>
    <definedName name="CONSOL" localSheetId="17">#REF!</definedName>
    <definedName name="CONSOL" localSheetId="25">#REF!</definedName>
    <definedName name="CONSOL" localSheetId="26">#REF!</definedName>
    <definedName name="CONSOL" localSheetId="28">#REF!</definedName>
    <definedName name="CONSOL" localSheetId="33">#REF!</definedName>
    <definedName name="CONSOL" localSheetId="37">#REF!</definedName>
    <definedName name="CONSOL" localSheetId="38">#REF!</definedName>
    <definedName name="CONSOL" localSheetId="47">#REF!</definedName>
    <definedName name="CONSOL" localSheetId="81">#REF!</definedName>
    <definedName name="CONSOL" localSheetId="36">#REF!</definedName>
    <definedName name="CONSOL" localSheetId="1">#REF!</definedName>
    <definedName name="CONSOL" localSheetId="27">#REF!</definedName>
    <definedName name="CONSOL" localSheetId="34">#REF!</definedName>
    <definedName name="CONSOL" localSheetId="39">#REF!</definedName>
    <definedName name="CONSOL" localSheetId="40">#REF!</definedName>
    <definedName name="CONSOL" localSheetId="44">#REF!</definedName>
    <definedName name="CONSOL" localSheetId="48">#REF!</definedName>
    <definedName name="CONSOL" localSheetId="49">#REF!</definedName>
    <definedName name="CONSOL" localSheetId="50">#REF!</definedName>
    <definedName name="CONSOL" localSheetId="69">#REF!</definedName>
    <definedName name="CONSOL" localSheetId="70">#REF!</definedName>
    <definedName name="CONSOL" localSheetId="82">#REF!</definedName>
    <definedName name="CONSOL" localSheetId="83">#REF!</definedName>
    <definedName name="CONSOL" localSheetId="84">#REF!</definedName>
    <definedName name="CONSOL" localSheetId="22">#REF!</definedName>
    <definedName name="CONSOL" localSheetId="23">#REF!</definedName>
    <definedName name="CONSOL">#REF!</definedName>
    <definedName name="CONSOLC2" localSheetId="86">#REF!</definedName>
    <definedName name="CONSOLC2" localSheetId="87">#REF!</definedName>
    <definedName name="CONSOLC2" localSheetId="88">#REF!</definedName>
    <definedName name="CONSOLC2" localSheetId="89">#REF!</definedName>
    <definedName name="CONSOLC2" localSheetId="91">#REF!</definedName>
    <definedName name="CONSOLC2" localSheetId="92">#REF!</definedName>
    <definedName name="CONSOLC2" localSheetId="93">#REF!</definedName>
    <definedName name="CONSOLC2" localSheetId="15">#REF!</definedName>
    <definedName name="CONSOLC2" localSheetId="16">#REF!</definedName>
    <definedName name="CONSOLC2" localSheetId="17">#REF!</definedName>
    <definedName name="CONSOLC2" localSheetId="25">#REF!</definedName>
    <definedName name="CONSOLC2" localSheetId="26">#REF!</definedName>
    <definedName name="CONSOLC2" localSheetId="28">#REF!</definedName>
    <definedName name="CONSOLC2" localSheetId="47">#REF!</definedName>
    <definedName name="CONSOLC2" localSheetId="81">#REF!</definedName>
    <definedName name="CONSOLC2" localSheetId="36">#REF!</definedName>
    <definedName name="CONSOLC2" localSheetId="1">#REF!</definedName>
    <definedName name="CONSOLC2" localSheetId="27">#REF!</definedName>
    <definedName name="CONSOLC2" localSheetId="34">#REF!</definedName>
    <definedName name="CONSOLC2" localSheetId="39">#REF!</definedName>
    <definedName name="CONSOLC2" localSheetId="40">#REF!</definedName>
    <definedName name="CONSOLC2" localSheetId="48">#REF!</definedName>
    <definedName name="CONSOLC2" localSheetId="49">#REF!</definedName>
    <definedName name="CONSOLC2" localSheetId="50">#REF!</definedName>
    <definedName name="CONSOLC2" localSheetId="69">#REF!</definedName>
    <definedName name="CONSOLC2" localSheetId="70">#REF!</definedName>
    <definedName name="CONSOLC2" localSheetId="82">#REF!</definedName>
    <definedName name="CONSOLC2" localSheetId="83">#REF!</definedName>
    <definedName name="CONSOLC2" localSheetId="22">#REF!</definedName>
    <definedName name="CONSOLC2" localSheetId="23">#REF!</definedName>
    <definedName name="CONSOLC2">#REF!</definedName>
    <definedName name="consperc" localSheetId="86">'[90]GDP projections'!#REF!</definedName>
    <definedName name="consperc" localSheetId="87">'[90]GDP projections'!#REF!</definedName>
    <definedName name="consperc" localSheetId="88">'[90]GDP projections'!#REF!</definedName>
    <definedName name="consperc" localSheetId="89">'[90]GDP projections'!#REF!</definedName>
    <definedName name="consperc" localSheetId="91">'[90]GDP projections'!#REF!</definedName>
    <definedName name="consperc" localSheetId="92">'[90]GDP projections'!#REF!</definedName>
    <definedName name="consperc" localSheetId="93">'[90]GDP projections'!#REF!</definedName>
    <definedName name="consperc" localSheetId="15">#REF!</definedName>
    <definedName name="consperc" localSheetId="16">#REF!</definedName>
    <definedName name="consperc" localSheetId="17">#REF!</definedName>
    <definedName name="consperc" localSheetId="47">#REF!</definedName>
    <definedName name="consperc" localSheetId="81">'[90]GDP projections'!#REF!</definedName>
    <definedName name="consperc" localSheetId="36">'[90]GDP projections'!#REF!</definedName>
    <definedName name="consperc" localSheetId="1">'[90]GDP projections'!#REF!</definedName>
    <definedName name="consperc" localSheetId="29">'[90]GDP projections'!#REF!</definedName>
    <definedName name="consperc" localSheetId="34">'[90]GDP projections'!#REF!</definedName>
    <definedName name="consperc" localSheetId="48">#REF!</definedName>
    <definedName name="consperc" localSheetId="49">'[90]GDP projections'!#REF!</definedName>
    <definedName name="consperc" localSheetId="50">'[90]GDP projections'!#REF!</definedName>
    <definedName name="consperc" localSheetId="82">'[90]GDP projections'!#REF!</definedName>
    <definedName name="consperc" localSheetId="83">'[90]GDP projections'!#REF!</definedName>
    <definedName name="consperc" localSheetId="84">'[90]GDP projections'!#REF!</definedName>
    <definedName name="consperc" localSheetId="22">#REF!</definedName>
    <definedName name="consperc" localSheetId="23">'[90]GDP projections'!#REF!</definedName>
    <definedName name="consperc">#REF!</definedName>
    <definedName name="consqtr" localSheetId="15">#REF!</definedName>
    <definedName name="consqtr" localSheetId="16">#REF!</definedName>
    <definedName name="consqtr" localSheetId="17">#REF!</definedName>
    <definedName name="consqtr" localSheetId="47">#REF!</definedName>
    <definedName name="consqtr" localSheetId="81">'[90]GDP projections'!#REF!</definedName>
    <definedName name="consqtr" localSheetId="36">'[90]GDP projections'!#REF!</definedName>
    <definedName name="consqtr" localSheetId="1">'[90]GDP projections'!#REF!</definedName>
    <definedName name="consqtr" localSheetId="29">'[90]GDP projections'!#REF!</definedName>
    <definedName name="consqtr" localSheetId="34">'[90]GDP projections'!#REF!</definedName>
    <definedName name="consqtr" localSheetId="48">#REF!</definedName>
    <definedName name="consqtr" localSheetId="49">'[90]GDP projections'!#REF!</definedName>
    <definedName name="consqtr" localSheetId="50">'[90]GDP projections'!#REF!</definedName>
    <definedName name="consqtr" localSheetId="82">'[90]GDP projections'!#REF!</definedName>
    <definedName name="consqtr" localSheetId="84">'[90]GDP projections'!#REF!</definedName>
    <definedName name="consqtr" localSheetId="22">#REF!</definedName>
    <definedName name="consqtr" localSheetId="23">'[90]GDP projections'!#REF!</definedName>
    <definedName name="consqtr">#REF!</definedName>
    <definedName name="CONTENTS" localSheetId="86">[91]Contents!$A$1:$F$36</definedName>
    <definedName name="CONTENTS" localSheetId="87">[91]Contents!$A$1:$F$36</definedName>
    <definedName name="CONTENTS" localSheetId="88">[91]Contents!$A$1:$F$36</definedName>
    <definedName name="CONTENTS" localSheetId="89">[91]Contents!$A$1:$F$36</definedName>
    <definedName name="CONTENTS" localSheetId="91">[91]Contents!$A$1:$F$36</definedName>
    <definedName name="CONTENTS" localSheetId="92">[91]Contents!$A$1:$F$36</definedName>
    <definedName name="CONTENTS" localSheetId="93">[91]Contents!$A$1:$F$36</definedName>
    <definedName name="CONTENTS" localSheetId="15">#REF!</definedName>
    <definedName name="CONTENTS" localSheetId="17">#REF!</definedName>
    <definedName name="CONTENTS" localSheetId="10">[91]Contents!$A$1:$F$36</definedName>
    <definedName name="CONTENTS" localSheetId="11">[91]Contents!$A$1:$F$36</definedName>
    <definedName name="CONTENTS" localSheetId="47">#REF!</definedName>
    <definedName name="CONTENTS" localSheetId="36">[91]Contents!$A$1:$F$36</definedName>
    <definedName name="CONTENTS" localSheetId="1">[91]Contents!$A$1:$F$36</definedName>
    <definedName name="CONTENTS" localSheetId="29">[91]Contents!$A$1:$F$36</definedName>
    <definedName name="CONTENTS" localSheetId="34">[91]Contents!$A$1:$F$36</definedName>
    <definedName name="CONTENTS" localSheetId="39">[91]Contents!$A$1:$F$36</definedName>
    <definedName name="CONTENTS" localSheetId="48">#REF!</definedName>
    <definedName name="CONTENTS" localSheetId="49">[91]Contents!$A$1:$F$36</definedName>
    <definedName name="CONTENTS" localSheetId="50">[91]Contents!$A$1:$F$36</definedName>
    <definedName name="CONTENTS" localSheetId="70">[91]Contents!$A$1:$F$36</definedName>
    <definedName name="CONTENTS" localSheetId="83">[91]Contents!$A$1:$F$36</definedName>
    <definedName name="CONTENTS" localSheetId="84">[91]Contents!$A$1:$F$36</definedName>
    <definedName name="CONTENTS" localSheetId="22">#REF!</definedName>
    <definedName name="CONTENTS" localSheetId="23">[91]Contents!$A$1:$F$36</definedName>
    <definedName name="CONTENTS">#REF!</definedName>
    <definedName name="cooperantes" localSheetId="86">#REF!</definedName>
    <definedName name="cooperantes" localSheetId="87">#REF!</definedName>
    <definedName name="cooperantes" localSheetId="88">#REF!</definedName>
    <definedName name="cooperantes" localSheetId="89">#REF!</definedName>
    <definedName name="cooperantes" localSheetId="91">#REF!</definedName>
    <definedName name="cooperantes" localSheetId="92">#REF!</definedName>
    <definedName name="cooperantes" localSheetId="93">#REF!</definedName>
    <definedName name="cooperantes" localSheetId="15">#REF!</definedName>
    <definedName name="cooperantes" localSheetId="17">#REF!</definedName>
    <definedName name="cooperantes" localSheetId="33">#REF!</definedName>
    <definedName name="cooperantes" localSheetId="37">#REF!</definedName>
    <definedName name="cooperantes" localSheetId="38">#REF!</definedName>
    <definedName name="cooperantes" localSheetId="47">#REF!</definedName>
    <definedName name="cooperantes" localSheetId="81">#REF!</definedName>
    <definedName name="cooperantes" localSheetId="36">#REF!</definedName>
    <definedName name="cooperantes" localSheetId="1">#REF!</definedName>
    <definedName name="cooperantes" localSheetId="34">#REF!</definedName>
    <definedName name="cooperantes" localSheetId="39">#REF!</definedName>
    <definedName name="cooperantes" localSheetId="48">#REF!</definedName>
    <definedName name="cooperantes" localSheetId="49">#REF!</definedName>
    <definedName name="cooperantes" localSheetId="50">#REF!</definedName>
    <definedName name="cooperantes" localSheetId="70">#REF!</definedName>
    <definedName name="cooperantes" localSheetId="82">#REF!</definedName>
    <definedName name="cooperantes" localSheetId="83">#REF!</definedName>
    <definedName name="cooperantes" localSheetId="84">#REF!</definedName>
    <definedName name="cooperantes" localSheetId="22">#REF!</definedName>
    <definedName name="cooperantes" localSheetId="23">#REF!</definedName>
    <definedName name="cooperantes">#REF!</definedName>
    <definedName name="COPA">#N/A</definedName>
    <definedName name="COPARTICIPACION_FEDERAL__LEY_N__23548" localSheetId="15">#REF!</definedName>
    <definedName name="COPARTICIPACION_FEDERAL__LEY_N__23548" localSheetId="17">#REF!</definedName>
    <definedName name="COPARTICIPACION_FEDERAL__LEY_N__23548" localSheetId="47">#REF!</definedName>
    <definedName name="COPARTICIPACION_FEDERAL__LEY_N__23548" localSheetId="36">[4]C!$B$13:$N$13</definedName>
    <definedName name="COPARTICIPACION_FEDERAL__LEY_N__23548" localSheetId="1">[4]C!$B$13:$N$13</definedName>
    <definedName name="COPARTICIPACION_FEDERAL__LEY_N__23548" localSheetId="29">[4]C!$B$13:$N$13</definedName>
    <definedName name="COPARTICIPACION_FEDERAL__LEY_N__23548" localSheetId="48">#REF!</definedName>
    <definedName name="COPARTICIPACION_FEDERAL__LEY_N__23548" localSheetId="49">#REF!</definedName>
    <definedName name="COPARTICIPACION_FEDERAL__LEY_N__23548" localSheetId="50">#REF!</definedName>
    <definedName name="COPARTICIPACION_FEDERAL__LEY_N__23548" localSheetId="84">[4]C!$B$13:$N$13</definedName>
    <definedName name="COPARTICIPACION_FEDERAL__LEY_N__23548" localSheetId="22">#REF!</definedName>
    <definedName name="COPARTICIPACION_FEDERAL__LEY_N__23548" localSheetId="23">[4]C!$B$13:$N$13</definedName>
    <definedName name="COPARTICIPACION_FEDERAL__LEY_N__23548">#REF!</definedName>
    <definedName name="copystart" localSheetId="86">#REF!</definedName>
    <definedName name="copystart" localSheetId="87">#REF!</definedName>
    <definedName name="copystart" localSheetId="88">#REF!</definedName>
    <definedName name="copystart" localSheetId="89">#REF!</definedName>
    <definedName name="copystart" localSheetId="91">#REF!</definedName>
    <definedName name="copystart" localSheetId="92">#REF!</definedName>
    <definedName name="copystart" localSheetId="93">#REF!</definedName>
    <definedName name="copystart" localSheetId="15">#REF!</definedName>
    <definedName name="copystart" localSheetId="16">#REF!</definedName>
    <definedName name="copystart" localSheetId="17">#REF!</definedName>
    <definedName name="copystart" localSheetId="25">#REF!</definedName>
    <definedName name="copystart" localSheetId="26">#REF!</definedName>
    <definedName name="copystart" localSheetId="28">#REF!</definedName>
    <definedName name="copystart" localSheetId="33">#REF!</definedName>
    <definedName name="copystart" localSheetId="37">#REF!</definedName>
    <definedName name="copystart" localSheetId="38">#REF!</definedName>
    <definedName name="copystart" localSheetId="47">#REF!</definedName>
    <definedName name="copystart" localSheetId="81">#REF!</definedName>
    <definedName name="copystart" localSheetId="36">#REF!</definedName>
    <definedName name="copystart" localSheetId="1">#REF!</definedName>
    <definedName name="copystart" localSheetId="27">#REF!</definedName>
    <definedName name="copystart" localSheetId="34">#REF!</definedName>
    <definedName name="copystart" localSheetId="40">#REF!</definedName>
    <definedName name="copystart" localSheetId="48">#REF!</definedName>
    <definedName name="copystart" localSheetId="49">#REF!</definedName>
    <definedName name="copystart" localSheetId="50">#REF!</definedName>
    <definedName name="copystart" localSheetId="69">#REF!</definedName>
    <definedName name="copystart" localSheetId="70">#REF!</definedName>
    <definedName name="copystart" localSheetId="82">#REF!</definedName>
    <definedName name="copystart" localSheetId="83">#REF!</definedName>
    <definedName name="copystart" localSheetId="84">#REF!</definedName>
    <definedName name="copystart" localSheetId="22">#REF!</definedName>
    <definedName name="copystart" localSheetId="23">#REF!</definedName>
    <definedName name="copystart">#REF!</definedName>
    <definedName name="Copytodebt" localSheetId="86">'[3]in-out'!#REF!</definedName>
    <definedName name="Copytodebt" localSheetId="87">'[3]in-out'!#REF!</definedName>
    <definedName name="Copytodebt" localSheetId="88">'[3]in-out'!#REF!</definedName>
    <definedName name="Copytodebt" localSheetId="89">'[3]in-out'!#REF!</definedName>
    <definedName name="Copytodebt" localSheetId="91">'[3]in-out'!#REF!</definedName>
    <definedName name="Copytodebt" localSheetId="92">'[3]in-out'!#REF!</definedName>
    <definedName name="Copytodebt" localSheetId="93">'[3]in-out'!#REF!</definedName>
    <definedName name="Copytodebt" localSheetId="15">#REF!</definedName>
    <definedName name="Copytodebt" localSheetId="16">#REF!</definedName>
    <definedName name="Copytodebt" localSheetId="17">#REF!</definedName>
    <definedName name="Copytodebt" localSheetId="25">'[3]in-out'!#REF!</definedName>
    <definedName name="Copytodebt" localSheetId="26">'[3]in-out'!#REF!</definedName>
    <definedName name="Copytodebt" localSheetId="28">#REF!</definedName>
    <definedName name="Copytodebt" localSheetId="33">'[3]in-out'!#REF!</definedName>
    <definedName name="Copytodebt" localSheetId="37">'[3]in-out'!#REF!</definedName>
    <definedName name="Copytodebt" localSheetId="38">'[3]in-out'!#REF!</definedName>
    <definedName name="Copytodebt" localSheetId="47">#REF!</definedName>
    <definedName name="Copytodebt" localSheetId="81">'[3]in-out'!#REF!</definedName>
    <definedName name="Copytodebt" localSheetId="36">'[3]in-out'!#REF!</definedName>
    <definedName name="Copytodebt" localSheetId="1">'[3]in-out'!#REF!</definedName>
    <definedName name="Copytodebt" localSheetId="27">#REF!</definedName>
    <definedName name="Copytodebt" localSheetId="29">'[3]in-out'!#REF!</definedName>
    <definedName name="Copytodebt" localSheetId="30">'[3]in-out'!#REF!</definedName>
    <definedName name="Copytodebt" localSheetId="31">'[3]in-out'!#REF!</definedName>
    <definedName name="Copytodebt" localSheetId="32">'[3]in-out'!#REF!</definedName>
    <definedName name="Copytodebt" localSheetId="34">'[3]in-out'!#REF!</definedName>
    <definedName name="Copytodebt" localSheetId="39">'[3]in-out'!#REF!</definedName>
    <definedName name="Copytodebt" localSheetId="40">#REF!</definedName>
    <definedName name="Copytodebt" localSheetId="48">#REF!</definedName>
    <definedName name="Copytodebt" localSheetId="49">'[3]in-out'!#REF!</definedName>
    <definedName name="Copytodebt" localSheetId="50">'[3]in-out'!#REF!</definedName>
    <definedName name="Copytodebt" localSheetId="69">#REF!</definedName>
    <definedName name="Copytodebt" localSheetId="70">'[3]in-out'!#REF!</definedName>
    <definedName name="Copytodebt" localSheetId="82">'[3]in-out'!#REF!</definedName>
    <definedName name="Copytodebt" localSheetId="83">'[3]in-out'!#REF!</definedName>
    <definedName name="Copytodebt" localSheetId="84">'[3]in-out'!#REF!</definedName>
    <definedName name="Copytodebt" localSheetId="22">#REF!</definedName>
    <definedName name="Copytodebt" localSheetId="23">'[3]in-out'!#REF!</definedName>
    <definedName name="Copytodebt">#REF!</definedName>
    <definedName name="CostoVentasY1" localSheetId="15">#REF!</definedName>
    <definedName name="CostoVentasY1" localSheetId="17">#REF!</definedName>
    <definedName name="CostoVentasY1" localSheetId="47">#REF!</definedName>
    <definedName name="CostoVentasY1" localSheetId="36">'[81]Vaciado 1'!$D$126</definedName>
    <definedName name="CostoVentasY1" localSheetId="1">'[81]Vaciado 1'!$D$126</definedName>
    <definedName name="CostoVentasY1" localSheetId="29">'[81]Vaciado 1'!$D$126</definedName>
    <definedName name="CostoVentasY1" localSheetId="48">#REF!</definedName>
    <definedName name="CostoVentasY1" localSheetId="49">#REF!</definedName>
    <definedName name="CostoVentasY1" localSheetId="50">#REF!</definedName>
    <definedName name="CostoVentasY1" localSheetId="84">'[81]Vaciado 1'!$D$126</definedName>
    <definedName name="CostoVentasY1" localSheetId="22">#REF!</definedName>
    <definedName name="CostoVentasY1" localSheetId="23">'[81]Vaciado 1'!$D$126</definedName>
    <definedName name="CostoVentasY1">#REF!</definedName>
    <definedName name="CostoVentasY2" localSheetId="15">#REF!</definedName>
    <definedName name="CostoVentasY2" localSheetId="17">#REF!</definedName>
    <definedName name="CostoVentasY2" localSheetId="47">#REF!</definedName>
    <definedName name="CostoVentasY2" localSheetId="36">'[81]Vaciado 1'!$E$126</definedName>
    <definedName name="CostoVentasY2" localSheetId="1">'[81]Vaciado 1'!$E$126</definedName>
    <definedName name="CostoVentasY2" localSheetId="29">'[81]Vaciado 1'!$E$126</definedName>
    <definedName name="CostoVentasY2" localSheetId="48">#REF!</definedName>
    <definedName name="CostoVentasY2" localSheetId="49">#REF!</definedName>
    <definedName name="CostoVentasY2" localSheetId="50">#REF!</definedName>
    <definedName name="CostoVentasY2" localSheetId="84">'[81]Vaciado 1'!$E$126</definedName>
    <definedName name="CostoVentasY2" localSheetId="22">#REF!</definedName>
    <definedName name="CostoVentasY2" localSheetId="23">'[81]Vaciado 1'!$E$126</definedName>
    <definedName name="CostoVentasY2">#REF!</definedName>
    <definedName name="CostoVentasY3" localSheetId="15">#REF!</definedName>
    <definedName name="CostoVentasY3" localSheetId="17">#REF!</definedName>
    <definedName name="CostoVentasY3" localSheetId="47">#REF!</definedName>
    <definedName name="CostoVentasY3" localSheetId="36">'[81]Vaciado 1'!$F$126</definedName>
    <definedName name="CostoVentasY3" localSheetId="1">'[81]Vaciado 1'!$F$126</definedName>
    <definedName name="CostoVentasY3" localSheetId="29">'[81]Vaciado 1'!$F$126</definedName>
    <definedName name="CostoVentasY3" localSheetId="48">#REF!</definedName>
    <definedName name="CostoVentasY3" localSheetId="49">#REF!</definedName>
    <definedName name="CostoVentasY3" localSheetId="50">#REF!</definedName>
    <definedName name="CostoVentasY3" localSheetId="84">'[81]Vaciado 1'!$F$126</definedName>
    <definedName name="CostoVentasY3" localSheetId="22">#REF!</definedName>
    <definedName name="CostoVentasY3" localSheetId="23">'[81]Vaciado 1'!$F$126</definedName>
    <definedName name="CostoVentasY3">#REF!</definedName>
    <definedName name="COUNT" localSheetId="86">#REF!</definedName>
    <definedName name="COUNT" localSheetId="87">#REF!</definedName>
    <definedName name="COUNT" localSheetId="88">#REF!</definedName>
    <definedName name="COUNT" localSheetId="89">#REF!</definedName>
    <definedName name="COUNT" localSheetId="91">#REF!</definedName>
    <definedName name="COUNT" localSheetId="92">#REF!</definedName>
    <definedName name="COUNT" localSheetId="93">#REF!</definedName>
    <definedName name="COUNT" localSheetId="15">#REF!</definedName>
    <definedName name="COUNT" localSheetId="16">#REF!</definedName>
    <definedName name="COUNT" localSheetId="17">#REF!</definedName>
    <definedName name="COUNT" localSheetId="25">#REF!</definedName>
    <definedName name="COUNT" localSheetId="26">#REF!</definedName>
    <definedName name="COUNT" localSheetId="28">#REF!</definedName>
    <definedName name="COUNT" localSheetId="33">#REF!</definedName>
    <definedName name="COUNT" localSheetId="37">#REF!</definedName>
    <definedName name="COUNT" localSheetId="38">#REF!</definedName>
    <definedName name="COUNT" localSheetId="47">#REF!</definedName>
    <definedName name="COUNT" localSheetId="81">#REF!</definedName>
    <definedName name="COUNT" localSheetId="36">#REF!</definedName>
    <definedName name="COUNT" localSheetId="1">#REF!</definedName>
    <definedName name="COUNT" localSheetId="27">#REF!</definedName>
    <definedName name="COUNT" localSheetId="34">#REF!</definedName>
    <definedName name="COUNT" localSheetId="39">#REF!</definedName>
    <definedName name="COUNT" localSheetId="40">#REF!</definedName>
    <definedName name="COUNT" localSheetId="44">#REF!</definedName>
    <definedName name="COUNT" localSheetId="48">#REF!</definedName>
    <definedName name="COUNT" localSheetId="49">#REF!</definedName>
    <definedName name="COUNT" localSheetId="50">#REF!</definedName>
    <definedName name="COUNT" localSheetId="69">#REF!</definedName>
    <definedName name="COUNT" localSheetId="70">#REF!</definedName>
    <definedName name="COUNT" localSheetId="82">#REF!</definedName>
    <definedName name="COUNT" localSheetId="83">#REF!</definedName>
    <definedName name="COUNT" localSheetId="84">#REF!</definedName>
    <definedName name="COUNT" localSheetId="22">#REF!</definedName>
    <definedName name="COUNT" localSheetId="23">#REF!</definedName>
    <definedName name="COUNT">#REF!</definedName>
    <definedName name="COUNTER" localSheetId="86">#REF!</definedName>
    <definedName name="COUNTER" localSheetId="87">#REF!</definedName>
    <definedName name="COUNTER" localSheetId="88">#REF!</definedName>
    <definedName name="COUNTER" localSheetId="89">#REF!</definedName>
    <definedName name="COUNTER" localSheetId="91">#REF!</definedName>
    <definedName name="COUNTER" localSheetId="92">#REF!</definedName>
    <definedName name="COUNTER" localSheetId="93">#REF!</definedName>
    <definedName name="COUNTER" localSheetId="15">#REF!</definedName>
    <definedName name="COUNTER" localSheetId="16">#REF!</definedName>
    <definedName name="COUNTER" localSheetId="17">#REF!</definedName>
    <definedName name="COUNTER" localSheetId="25">#REF!</definedName>
    <definedName name="COUNTER" localSheetId="26">#REF!</definedName>
    <definedName name="COUNTER" localSheetId="28">#REF!</definedName>
    <definedName name="COUNTER" localSheetId="47">#REF!</definedName>
    <definedName name="COUNTER" localSheetId="81">#REF!</definedName>
    <definedName name="COUNTER" localSheetId="36">#REF!</definedName>
    <definedName name="COUNTER" localSheetId="1">#REF!</definedName>
    <definedName name="COUNTER" localSheetId="27">#REF!</definedName>
    <definedName name="COUNTER" localSheetId="34">#REF!</definedName>
    <definedName name="COUNTER" localSheetId="39">#REF!</definedName>
    <definedName name="COUNTER" localSheetId="40">#REF!</definedName>
    <definedName name="COUNTER" localSheetId="48">#REF!</definedName>
    <definedName name="COUNTER" localSheetId="49">#REF!</definedName>
    <definedName name="COUNTER" localSheetId="50">#REF!</definedName>
    <definedName name="COUNTER" localSheetId="69">#REF!</definedName>
    <definedName name="COUNTER" localSheetId="70">#REF!</definedName>
    <definedName name="COUNTER" localSheetId="82">#REF!</definedName>
    <definedName name="COUNTER" localSheetId="83">#REF!</definedName>
    <definedName name="COUNTER" localSheetId="22">#REF!</definedName>
    <definedName name="COUNTER" localSheetId="23">#REF!</definedName>
    <definedName name="COUNTER">#REF!</definedName>
    <definedName name="CountryName" localSheetId="86">'[92]Exchange Rate chart'!#REF!</definedName>
    <definedName name="CountryName" localSheetId="87">'[92]Exchange Rate chart'!#REF!</definedName>
    <definedName name="CountryName" localSheetId="88">'[92]Exchange Rate chart'!#REF!</definedName>
    <definedName name="CountryName" localSheetId="89">'[92]Exchange Rate chart'!#REF!</definedName>
    <definedName name="CountryName" localSheetId="91">'[92]Exchange Rate chart'!#REF!</definedName>
    <definedName name="CountryName" localSheetId="92">'[92]Exchange Rate chart'!#REF!</definedName>
    <definedName name="CountryName" localSheetId="93">'[92]Exchange Rate chart'!#REF!</definedName>
    <definedName name="CountryName" localSheetId="15">#REF!</definedName>
    <definedName name="CountryName" localSheetId="17">#REF!</definedName>
    <definedName name="CountryName" localSheetId="10">'[92]Exchange Rate chart'!#REF!</definedName>
    <definedName name="CountryName" localSheetId="11">'[92]Exchange Rate chart'!#REF!</definedName>
    <definedName name="CountryName" localSheetId="47">#REF!</definedName>
    <definedName name="CountryName" localSheetId="81">'[92]Exchange Rate chart'!#REF!</definedName>
    <definedName name="CountryName" localSheetId="36">'[92]Exchange Rate chart'!#REF!</definedName>
    <definedName name="CountryName" localSheetId="1">'[92]Exchange Rate chart'!#REF!</definedName>
    <definedName name="CountryName" localSheetId="29">'[92]Exchange Rate chart'!#REF!</definedName>
    <definedName name="CountryName" localSheetId="34">'[92]Exchange Rate chart'!#REF!</definedName>
    <definedName name="CountryName" localSheetId="39">'[92]Exchange Rate chart'!#REF!</definedName>
    <definedName name="CountryName" localSheetId="48">#REF!</definedName>
    <definedName name="CountryName" localSheetId="49">'[92]Exchange Rate chart'!#REF!</definedName>
    <definedName name="CountryName" localSheetId="50">'[92]Exchange Rate chart'!#REF!</definedName>
    <definedName name="CountryName" localSheetId="70">'[92]Exchange Rate chart'!#REF!</definedName>
    <definedName name="CountryName" localSheetId="82">'[92]Exchange Rate chart'!#REF!</definedName>
    <definedName name="CountryName" localSheetId="83">'[92]Exchange Rate chart'!#REF!</definedName>
    <definedName name="CountryName" localSheetId="84">'[92]Exchange Rate chart'!#REF!</definedName>
    <definedName name="CountryName" localSheetId="22">#REF!</definedName>
    <definedName name="CountryName" localSheetId="23">'[92]Exchange Rate chart'!#REF!</definedName>
    <definedName name="CountryName">#REF!</definedName>
    <definedName name="cp" localSheetId="86" hidden="1">'[93]C Summary'!#REF!</definedName>
    <definedName name="cp" localSheetId="87" hidden="1">'[93]C Summary'!#REF!</definedName>
    <definedName name="cp" localSheetId="88" hidden="1">'[93]C Summary'!#REF!</definedName>
    <definedName name="cp" localSheetId="89" hidden="1">'[93]C Summary'!#REF!</definedName>
    <definedName name="cp" localSheetId="91" hidden="1">'[93]C Summary'!#REF!</definedName>
    <definedName name="cp" localSheetId="92" hidden="1">'[93]C Summary'!#REF!</definedName>
    <definedName name="cp" localSheetId="93" hidden="1">'[93]C Summary'!#REF!</definedName>
    <definedName name="cp" localSheetId="15" hidden="1">#REF!</definedName>
    <definedName name="cp" localSheetId="16" hidden="1">#REF!</definedName>
    <definedName name="cp" localSheetId="17" hidden="1">#REF!</definedName>
    <definedName name="cp" localSheetId="25" hidden="1">'[93]C Summary'!#REF!</definedName>
    <definedName name="cp" localSheetId="26" hidden="1">'[93]C Summary'!#REF!</definedName>
    <definedName name="cp" localSheetId="28" hidden="1">#REF!</definedName>
    <definedName name="cp" localSheetId="47" hidden="1">#REF!</definedName>
    <definedName name="cp" localSheetId="81" hidden="1">'[93]C Summary'!#REF!</definedName>
    <definedName name="cp" localSheetId="36" hidden="1">'[93]C Summary'!#REF!</definedName>
    <definedName name="cp" localSheetId="1" hidden="1">'[93]C Summary'!#REF!</definedName>
    <definedName name="cp" localSheetId="27" hidden="1">#REF!</definedName>
    <definedName name="cp" localSheetId="29" hidden="1">'[93]C Summary'!#REF!</definedName>
    <definedName name="cp" localSheetId="34" hidden="1">'[93]C Summary'!#REF!</definedName>
    <definedName name="cp" localSheetId="39" hidden="1">'[93]C Summary'!#REF!</definedName>
    <definedName name="cp" localSheetId="40" hidden="1">#REF!</definedName>
    <definedName name="cp" localSheetId="48" hidden="1">#REF!</definedName>
    <definedName name="cp" localSheetId="49" hidden="1">'[93]C Summary'!#REF!</definedName>
    <definedName name="cp" localSheetId="50" hidden="1">'[93]C Summary'!#REF!</definedName>
    <definedName name="cp" localSheetId="69" hidden="1">#REF!</definedName>
    <definedName name="cp" localSheetId="82" hidden="1">'[93]C Summary'!#REF!</definedName>
    <definedName name="cp" localSheetId="83" hidden="1">'[93]C Summary'!#REF!</definedName>
    <definedName name="cp" localSheetId="84" hidden="1">'[93]C Summary'!#REF!</definedName>
    <definedName name="cp" localSheetId="22" hidden="1">#REF!</definedName>
    <definedName name="cp" localSheetId="23" hidden="1">'[93]C Summary'!#REF!</definedName>
    <definedName name="cp" hidden="1">#REF!</definedName>
    <definedName name="CPF" localSheetId="86">#REF!</definedName>
    <definedName name="CPF" localSheetId="87">#REF!</definedName>
    <definedName name="CPF" localSheetId="88">#REF!</definedName>
    <definedName name="CPF" localSheetId="89">#REF!</definedName>
    <definedName name="CPF" localSheetId="91">#REF!</definedName>
    <definedName name="CPF" localSheetId="92">#REF!</definedName>
    <definedName name="CPF" localSheetId="93">#REF!</definedName>
    <definedName name="CPF" localSheetId="15">#REF!</definedName>
    <definedName name="CPF" localSheetId="16">#REF!</definedName>
    <definedName name="CPF" localSheetId="17">#REF!</definedName>
    <definedName name="CPF" localSheetId="25">#REF!</definedName>
    <definedName name="CPF" localSheetId="26">#REF!</definedName>
    <definedName name="CPF" localSheetId="28">#REF!</definedName>
    <definedName name="CPF" localSheetId="33">#REF!</definedName>
    <definedName name="CPF" localSheetId="37">#REF!</definedName>
    <definedName name="CPF" localSheetId="38">#REF!</definedName>
    <definedName name="CPF" localSheetId="47">#REF!</definedName>
    <definedName name="CPF" localSheetId="81">#REF!</definedName>
    <definedName name="CPF" localSheetId="36">#REF!</definedName>
    <definedName name="CPF" localSheetId="1">#REF!</definedName>
    <definedName name="CPF" localSheetId="27">#REF!</definedName>
    <definedName name="CPF" localSheetId="34">#REF!</definedName>
    <definedName name="CPF" localSheetId="39">#REF!</definedName>
    <definedName name="CPF" localSheetId="40">#REF!</definedName>
    <definedName name="CPF" localSheetId="44">#REF!</definedName>
    <definedName name="CPF" localSheetId="48">#REF!</definedName>
    <definedName name="CPF" localSheetId="49">#REF!</definedName>
    <definedName name="CPF" localSheetId="50">#REF!</definedName>
    <definedName name="CPF" localSheetId="69">#REF!</definedName>
    <definedName name="CPF" localSheetId="70">#REF!</definedName>
    <definedName name="CPF" localSheetId="82">#REF!</definedName>
    <definedName name="CPF" localSheetId="83">#REF!</definedName>
    <definedName name="CPF" localSheetId="84">#REF!</definedName>
    <definedName name="CPF" localSheetId="22">#REF!</definedName>
    <definedName name="CPF" localSheetId="23">#REF!</definedName>
    <definedName name="CPF">#REF!</definedName>
    <definedName name="CPI" localSheetId="15">#REF!</definedName>
    <definedName name="CPI" localSheetId="17">#REF!</definedName>
    <definedName name="CPI" localSheetId="47">#REF!</definedName>
    <definedName name="CPI" localSheetId="36">[94]CPI!$A$4:$M$160</definedName>
    <definedName name="CPI" localSheetId="1">[94]CPI!$A$4:$M$160</definedName>
    <definedName name="CPI" localSheetId="29">[94]CPI!$A$4:$M$160</definedName>
    <definedName name="CPI" localSheetId="48">#REF!</definedName>
    <definedName name="CPI" localSheetId="49">#REF!</definedName>
    <definedName name="CPI" localSheetId="50">#REF!</definedName>
    <definedName name="CPI" localSheetId="84">[94]CPI!$A$4:$M$160</definedName>
    <definedName name="CPI" localSheetId="22">#REF!</definedName>
    <definedName name="CPI" localSheetId="23">[94]CPI!$A$4:$M$160</definedName>
    <definedName name="CPI">#REF!</definedName>
    <definedName name="CPI_Core" localSheetId="86">#REF!</definedName>
    <definedName name="CPI_Core" localSheetId="87">#REF!</definedName>
    <definedName name="CPI_Core" localSheetId="88">#REF!</definedName>
    <definedName name="CPI_Core" localSheetId="89">#REF!</definedName>
    <definedName name="CPI_Core" localSheetId="91">#REF!</definedName>
    <definedName name="CPI_Core" localSheetId="92">#REF!</definedName>
    <definedName name="CPI_Core" localSheetId="93">#REF!</definedName>
    <definedName name="CPI_Core" localSheetId="15">#REF!</definedName>
    <definedName name="CPI_Core" localSheetId="16">#REF!</definedName>
    <definedName name="CPI_Core" localSheetId="17">#REF!</definedName>
    <definedName name="CPI_Core" localSheetId="25">#REF!</definedName>
    <definedName name="CPI_Core" localSheetId="26">#REF!</definedName>
    <definedName name="CPI_Core" localSheetId="28">#REF!</definedName>
    <definedName name="CPI_Core" localSheetId="33">#REF!</definedName>
    <definedName name="CPI_Core" localSheetId="37">#REF!</definedName>
    <definedName name="CPI_Core" localSheetId="38">#REF!</definedName>
    <definedName name="CPI_Core" localSheetId="47">#REF!</definedName>
    <definedName name="CPI_Core" localSheetId="81">#REF!</definedName>
    <definedName name="CPI_Core" localSheetId="36">#REF!</definedName>
    <definedName name="CPI_Core" localSheetId="1">#REF!</definedName>
    <definedName name="CPI_Core" localSheetId="27">#REF!</definedName>
    <definedName name="CPI_Core" localSheetId="34">#REF!</definedName>
    <definedName name="CPI_Core" localSheetId="39">#REF!</definedName>
    <definedName name="CPI_Core" localSheetId="40">#REF!</definedName>
    <definedName name="CPI_Core" localSheetId="48">#REF!</definedName>
    <definedName name="CPI_Core" localSheetId="49">#REF!</definedName>
    <definedName name="CPI_Core" localSheetId="50">#REF!</definedName>
    <definedName name="CPI_Core" localSheetId="69">#REF!</definedName>
    <definedName name="CPI_Core" localSheetId="70">#REF!</definedName>
    <definedName name="CPI_Core" localSheetId="82">#REF!</definedName>
    <definedName name="CPI_Core" localSheetId="83">#REF!</definedName>
    <definedName name="CPI_Core" localSheetId="84">#REF!</definedName>
    <definedName name="CPI_Core" localSheetId="22">#REF!</definedName>
    <definedName name="CPI_Core" localSheetId="23">#REF!</definedName>
    <definedName name="CPI_Core">#REF!</definedName>
    <definedName name="CPI_NAT_monthly" localSheetId="86">#REF!</definedName>
    <definedName name="CPI_NAT_monthly" localSheetId="87">#REF!</definedName>
    <definedName name="CPI_NAT_monthly" localSheetId="88">#REF!</definedName>
    <definedName name="CPI_NAT_monthly" localSheetId="89">#REF!</definedName>
    <definedName name="CPI_NAT_monthly" localSheetId="91">#REF!</definedName>
    <definedName name="CPI_NAT_monthly" localSheetId="92">#REF!</definedName>
    <definedName name="CPI_NAT_monthly" localSheetId="93">#REF!</definedName>
    <definedName name="CPI_NAT_monthly" localSheetId="15">#REF!</definedName>
    <definedName name="CPI_NAT_monthly" localSheetId="16">#REF!</definedName>
    <definedName name="CPI_NAT_monthly" localSheetId="17">#REF!</definedName>
    <definedName name="CPI_NAT_monthly" localSheetId="25">#REF!</definedName>
    <definedName name="CPI_NAT_monthly" localSheetId="26">#REF!</definedName>
    <definedName name="CPI_NAT_monthly" localSheetId="28">#REF!</definedName>
    <definedName name="CPI_NAT_monthly" localSheetId="47">#REF!</definedName>
    <definedName name="CPI_NAT_monthly" localSheetId="81">#REF!</definedName>
    <definedName name="CPI_NAT_monthly" localSheetId="36">#REF!</definedName>
    <definedName name="CPI_NAT_monthly" localSheetId="1">#REF!</definedName>
    <definedName name="CPI_NAT_monthly" localSheetId="27">#REF!</definedName>
    <definedName name="CPI_NAT_monthly" localSheetId="34">#REF!</definedName>
    <definedName name="CPI_NAT_monthly" localSheetId="39">#REF!</definedName>
    <definedName name="CPI_NAT_monthly" localSheetId="40">#REF!</definedName>
    <definedName name="CPI_NAT_monthly" localSheetId="48">#REF!</definedName>
    <definedName name="CPI_NAT_monthly" localSheetId="49">#REF!</definedName>
    <definedName name="CPI_NAT_monthly" localSheetId="50">#REF!</definedName>
    <definedName name="CPI_NAT_monthly" localSheetId="69">#REF!</definedName>
    <definedName name="CPI_NAT_monthly" localSheetId="70">#REF!</definedName>
    <definedName name="CPI_NAT_monthly" localSheetId="82">#REF!</definedName>
    <definedName name="CPI_NAT_monthly" localSheetId="83">#REF!</definedName>
    <definedName name="CPI_NAT_monthly" localSheetId="22">#REF!</definedName>
    <definedName name="CPI_NAT_monthly" localSheetId="23">#REF!</definedName>
    <definedName name="CPI_NAT_monthly">#REF!</definedName>
    <definedName name="CPICUM" localSheetId="86">#REF!</definedName>
    <definedName name="CPICUM" localSheetId="87">#REF!</definedName>
    <definedName name="CPICUM" localSheetId="88">#REF!</definedName>
    <definedName name="CPICUM" localSheetId="89">#REF!</definedName>
    <definedName name="CPICUM" localSheetId="91">#REF!</definedName>
    <definedName name="CPICUM" localSheetId="92">#REF!</definedName>
    <definedName name="CPICUM" localSheetId="93">#REF!</definedName>
    <definedName name="CPICUM" localSheetId="15">#REF!</definedName>
    <definedName name="CPICUM" localSheetId="16">#REF!</definedName>
    <definedName name="CPICUM" localSheetId="17">#REF!</definedName>
    <definedName name="CPICUM" localSheetId="47">#REF!</definedName>
    <definedName name="CPICUM" localSheetId="81">#REF!</definedName>
    <definedName name="CPICUM" localSheetId="36">#REF!</definedName>
    <definedName name="CPICUM" localSheetId="1">#REF!</definedName>
    <definedName name="CPICUM" localSheetId="34">#REF!</definedName>
    <definedName name="CPICUM" localSheetId="48">#REF!</definedName>
    <definedName name="CPICUM" localSheetId="49">#REF!</definedName>
    <definedName name="CPICUM" localSheetId="50">#REF!</definedName>
    <definedName name="CPICUM" localSheetId="82">#REF!</definedName>
    <definedName name="CPICUM" localSheetId="83">#REF!</definedName>
    <definedName name="CPICUM" localSheetId="22">#REF!</definedName>
    <definedName name="CPICUM" localSheetId="23">#REF!</definedName>
    <definedName name="CPICUM">#REF!</definedName>
    <definedName name="CRECWM" localSheetId="15">#REF!</definedName>
    <definedName name="CRECWM" localSheetId="17">#REF!</definedName>
    <definedName name="CRECWM" localSheetId="47">#REF!</definedName>
    <definedName name="CRECWM" localSheetId="36">[95]SUPUESTOS!A$15</definedName>
    <definedName name="CRECWM" localSheetId="1">[95]SUPUESTOS!A$15</definedName>
    <definedName name="CRECWM" localSheetId="29">[95]SUPUESTOS!A$15</definedName>
    <definedName name="CRECWM" localSheetId="48">#REF!</definedName>
    <definedName name="CRECWM" localSheetId="49">#REF!</definedName>
    <definedName name="CRECWM" localSheetId="50">#REF!</definedName>
    <definedName name="CRECWM" localSheetId="84">[95]SUPUESTOS!A$15</definedName>
    <definedName name="CRECWM" localSheetId="22">#REF!</definedName>
    <definedName name="CRECWM" localSheetId="23">[95]SUPUESTOS!A$15</definedName>
    <definedName name="CRECWM">#REF!</definedName>
    <definedName name="cred" localSheetId="86">#REF!</definedName>
    <definedName name="cred" localSheetId="87">#REF!</definedName>
    <definedName name="cred" localSheetId="88">#REF!</definedName>
    <definedName name="cred" localSheetId="89">#REF!</definedName>
    <definedName name="cred" localSheetId="91">#REF!</definedName>
    <definedName name="cred" localSheetId="92">#REF!</definedName>
    <definedName name="cred" localSheetId="93">#REF!</definedName>
    <definedName name="cred" localSheetId="15">#REF!</definedName>
    <definedName name="cred" localSheetId="16">#REF!</definedName>
    <definedName name="cred" localSheetId="17">#REF!</definedName>
    <definedName name="cred" localSheetId="33">#REF!</definedName>
    <definedName name="cred" localSheetId="37">#REF!</definedName>
    <definedName name="cred" localSheetId="38">#REF!</definedName>
    <definedName name="cred" localSheetId="47">#REF!</definedName>
    <definedName name="cred" localSheetId="81">#REF!</definedName>
    <definedName name="cred" localSheetId="36">#REF!</definedName>
    <definedName name="cred" localSheetId="1">#REF!</definedName>
    <definedName name="cred" localSheetId="34">#REF!</definedName>
    <definedName name="cred" localSheetId="39">#REF!</definedName>
    <definedName name="cred" localSheetId="48">#REF!</definedName>
    <definedName name="cred" localSheetId="49">#REF!</definedName>
    <definedName name="cred" localSheetId="50">#REF!</definedName>
    <definedName name="cred" localSheetId="70">#REF!</definedName>
    <definedName name="cred" localSheetId="82">#REF!</definedName>
    <definedName name="cred" localSheetId="83">#REF!</definedName>
    <definedName name="cred" localSheetId="84">#REF!</definedName>
    <definedName name="cred" localSheetId="22">#REF!</definedName>
    <definedName name="cred" localSheetId="23">#REF!</definedName>
    <definedName name="cred">#REF!</definedName>
    <definedName name="cred1" localSheetId="86">#REF!</definedName>
    <definedName name="cred1" localSheetId="87">#REF!</definedName>
    <definedName name="cred1" localSheetId="88">#REF!</definedName>
    <definedName name="cred1" localSheetId="89">#REF!</definedName>
    <definedName name="cred1" localSheetId="91">#REF!</definedName>
    <definedName name="cred1" localSheetId="92">#REF!</definedName>
    <definedName name="cred1" localSheetId="93">#REF!</definedName>
    <definedName name="cred1" localSheetId="15">#REF!</definedName>
    <definedName name="cred1" localSheetId="16">#REF!</definedName>
    <definedName name="cred1" localSheetId="17">#REF!</definedName>
    <definedName name="cred1" localSheetId="47">#REF!</definedName>
    <definedName name="cred1" localSheetId="81">#REF!</definedName>
    <definedName name="cred1" localSheetId="36">#REF!</definedName>
    <definedName name="cred1" localSheetId="1">#REF!</definedName>
    <definedName name="cred1" localSheetId="34">#REF!</definedName>
    <definedName name="cred1" localSheetId="48">#REF!</definedName>
    <definedName name="cred1" localSheetId="49">#REF!</definedName>
    <definedName name="cred1" localSheetId="50">#REF!</definedName>
    <definedName name="cred1" localSheetId="70">#REF!</definedName>
    <definedName name="cred1" localSheetId="82">#REF!</definedName>
    <definedName name="cred1" localSheetId="83">#REF!</definedName>
    <definedName name="cred1" localSheetId="22">#REF!</definedName>
    <definedName name="cred1" localSheetId="23">#REF!</definedName>
    <definedName name="cred1">#REF!</definedName>
    <definedName name="CRED2" localSheetId="86">#REF!</definedName>
    <definedName name="CRED2" localSheetId="87">#REF!</definedName>
    <definedName name="CRED2" localSheetId="88">#REF!</definedName>
    <definedName name="CRED2" localSheetId="89">#REF!</definedName>
    <definedName name="CRED2" localSheetId="91">#REF!</definedName>
    <definedName name="CRED2" localSheetId="92">#REF!</definedName>
    <definedName name="CRED2" localSheetId="93">#REF!</definedName>
    <definedName name="CRED2" localSheetId="15">#REF!</definedName>
    <definedName name="CRED2" localSheetId="16">#REF!</definedName>
    <definedName name="CRED2" localSheetId="17">#REF!</definedName>
    <definedName name="CRED2" localSheetId="47">#REF!</definedName>
    <definedName name="CRED2" localSheetId="81">#REF!</definedName>
    <definedName name="CRED2" localSheetId="36">#REF!</definedName>
    <definedName name="CRED2" localSheetId="1">#REF!</definedName>
    <definedName name="CRED2" localSheetId="34">#REF!</definedName>
    <definedName name="CRED2" localSheetId="48">#REF!</definedName>
    <definedName name="CRED2" localSheetId="49">#REF!</definedName>
    <definedName name="CRED2" localSheetId="50">#REF!</definedName>
    <definedName name="CRED2" localSheetId="70">#REF!</definedName>
    <definedName name="CRED2" localSheetId="82">#REF!</definedName>
    <definedName name="CRED2" localSheetId="83">#REF!</definedName>
    <definedName name="CRED2" localSheetId="22">#REF!</definedName>
    <definedName name="CRED2" localSheetId="23">#REF!</definedName>
    <definedName name="CRED2">#REF!</definedName>
    <definedName name="cred2000" localSheetId="86">#REF!</definedName>
    <definedName name="cred2000" localSheetId="87">#REF!</definedName>
    <definedName name="cred2000" localSheetId="88">#REF!</definedName>
    <definedName name="cred2000" localSheetId="89">#REF!</definedName>
    <definedName name="cred2000" localSheetId="91">#REF!</definedName>
    <definedName name="cred2000" localSheetId="92">#REF!</definedName>
    <definedName name="cred2000" localSheetId="93">#REF!</definedName>
    <definedName name="cred2000" localSheetId="15">#REF!</definedName>
    <definedName name="cred2000" localSheetId="17">#REF!</definedName>
    <definedName name="cred2000" localSheetId="47">#REF!</definedName>
    <definedName name="cred2000" localSheetId="81">#REF!</definedName>
    <definedName name="cred2000" localSheetId="36">#REF!</definedName>
    <definedName name="cred2000" localSheetId="1">#REF!</definedName>
    <definedName name="cred2000" localSheetId="34">#REF!</definedName>
    <definedName name="cred2000" localSheetId="48">#REF!</definedName>
    <definedName name="cred2000" localSheetId="49">#REF!</definedName>
    <definedName name="cred2000" localSheetId="50">#REF!</definedName>
    <definedName name="cred2000" localSheetId="82">#REF!</definedName>
    <definedName name="cred2000" localSheetId="83">#REF!</definedName>
    <definedName name="cred2000" localSheetId="22">#REF!</definedName>
    <definedName name="cred2000" localSheetId="23">#REF!</definedName>
    <definedName name="cred2000">#REF!</definedName>
    <definedName name="cred2001" localSheetId="86">#REF!</definedName>
    <definedName name="cred2001" localSheetId="87">#REF!</definedName>
    <definedName name="cred2001" localSheetId="88">#REF!</definedName>
    <definedName name="cred2001" localSheetId="89">#REF!</definedName>
    <definedName name="cred2001" localSheetId="91">#REF!</definedName>
    <definedName name="cred2001" localSheetId="92">#REF!</definedName>
    <definedName name="cred2001" localSheetId="93">#REF!</definedName>
    <definedName name="cred2001" localSheetId="15">#REF!</definedName>
    <definedName name="cred2001" localSheetId="17">#REF!</definedName>
    <definedName name="cred2001" localSheetId="47">#REF!</definedName>
    <definedName name="cred2001" localSheetId="81">#REF!</definedName>
    <definedName name="cred2001" localSheetId="36">#REF!</definedName>
    <definedName name="cred2001" localSheetId="1">#REF!</definedName>
    <definedName name="cred2001" localSheetId="34">#REF!</definedName>
    <definedName name="cred2001" localSheetId="48">#REF!</definedName>
    <definedName name="cred2001" localSheetId="49">#REF!</definedName>
    <definedName name="cred2001" localSheetId="50">#REF!</definedName>
    <definedName name="cred2001" localSheetId="82">#REF!</definedName>
    <definedName name="cred2001" localSheetId="83">#REF!</definedName>
    <definedName name="cred2001" localSheetId="22">#REF!</definedName>
    <definedName name="cred2001" localSheetId="23">#REF!</definedName>
    <definedName name="cred2001">#REF!</definedName>
    <definedName name="cred2002" localSheetId="86">#REF!</definedName>
    <definedName name="cred2002" localSheetId="87">#REF!</definedName>
    <definedName name="cred2002" localSheetId="88">#REF!</definedName>
    <definedName name="cred2002" localSheetId="89">#REF!</definedName>
    <definedName name="cred2002" localSheetId="91">#REF!</definedName>
    <definedName name="cred2002" localSheetId="92">#REF!</definedName>
    <definedName name="cred2002" localSheetId="93">#REF!</definedName>
    <definedName name="cred2002" localSheetId="15">#REF!</definedName>
    <definedName name="cred2002" localSheetId="17">#REF!</definedName>
    <definedName name="cred2002" localSheetId="47">#REF!</definedName>
    <definedName name="cred2002" localSheetId="81">#REF!</definedName>
    <definedName name="cred2002" localSheetId="36">#REF!</definedName>
    <definedName name="cred2002" localSheetId="1">#REF!</definedName>
    <definedName name="cred2002" localSheetId="34">#REF!</definedName>
    <definedName name="cred2002" localSheetId="48">#REF!</definedName>
    <definedName name="cred2002" localSheetId="49">#REF!</definedName>
    <definedName name="cred2002" localSheetId="50">#REF!</definedName>
    <definedName name="cred2002" localSheetId="82">#REF!</definedName>
    <definedName name="cred2002" localSheetId="83">#REF!</definedName>
    <definedName name="cred2002" localSheetId="22">#REF!</definedName>
    <definedName name="cred2002" localSheetId="23">#REF!</definedName>
    <definedName name="cred2002">#REF!</definedName>
    <definedName name="cred2003" localSheetId="86">#REF!</definedName>
    <definedName name="cred2003" localSheetId="87">#REF!</definedName>
    <definedName name="cred2003" localSheetId="88">#REF!</definedName>
    <definedName name="cred2003" localSheetId="89">#REF!</definedName>
    <definedName name="cred2003" localSheetId="91">#REF!</definedName>
    <definedName name="cred2003" localSheetId="92">#REF!</definedName>
    <definedName name="cred2003" localSheetId="93">#REF!</definedName>
    <definedName name="cred2003" localSheetId="15">#REF!</definedName>
    <definedName name="cred2003" localSheetId="17">#REF!</definedName>
    <definedName name="cred2003" localSheetId="47">#REF!</definedName>
    <definedName name="cred2003" localSheetId="81">#REF!</definedName>
    <definedName name="cred2003" localSheetId="36">#REF!</definedName>
    <definedName name="cred2003" localSheetId="1">#REF!</definedName>
    <definedName name="cred2003" localSheetId="34">#REF!</definedName>
    <definedName name="cred2003" localSheetId="48">#REF!</definedName>
    <definedName name="cred2003" localSheetId="49">#REF!</definedName>
    <definedName name="cred2003" localSheetId="50">#REF!</definedName>
    <definedName name="cred2003" localSheetId="82">#REF!</definedName>
    <definedName name="cred2003" localSheetId="83">#REF!</definedName>
    <definedName name="cred2003" localSheetId="22">#REF!</definedName>
    <definedName name="cred2003" localSheetId="23">#REF!</definedName>
    <definedName name="cred2003">#REF!</definedName>
    <definedName name="cred98" localSheetId="86">[26]Programa!#REF!</definedName>
    <definedName name="cred98" localSheetId="87">[26]Programa!#REF!</definedName>
    <definedName name="cred98" localSheetId="88">[26]Programa!#REF!</definedName>
    <definedName name="cred98" localSheetId="89">[26]Programa!#REF!</definedName>
    <definedName name="cred98" localSheetId="91">[26]Programa!#REF!</definedName>
    <definedName name="cred98" localSheetId="92">[26]Programa!#REF!</definedName>
    <definedName name="cred98" localSheetId="93">[26]Programa!#REF!</definedName>
    <definedName name="cred98" localSheetId="15">#REF!</definedName>
    <definedName name="cred98" localSheetId="17">#REF!</definedName>
    <definedName name="cred98" localSheetId="33">[26]Programa!#REF!</definedName>
    <definedName name="cred98" localSheetId="37">[26]Programa!#REF!</definedName>
    <definedName name="cred98" localSheetId="10">[26]Programa!#REF!</definedName>
    <definedName name="cred98" localSheetId="11">[26]Programa!#REF!</definedName>
    <definedName name="cred98" localSheetId="38">[26]Programa!#REF!</definedName>
    <definedName name="cred98" localSheetId="47">#REF!</definedName>
    <definedName name="cred98" localSheetId="36">[26]Programa!#REF!</definedName>
    <definedName name="cred98" localSheetId="1">[26]Programa!#REF!</definedName>
    <definedName name="cred98" localSheetId="29">[26]Programa!#REF!</definedName>
    <definedName name="cred98" localSheetId="34">[26]Programa!#REF!</definedName>
    <definedName name="cred98" localSheetId="39">[26]Programa!#REF!</definedName>
    <definedName name="cred98" localSheetId="48">#REF!</definedName>
    <definedName name="cred98" localSheetId="49">[26]Programa!#REF!</definedName>
    <definedName name="cred98" localSheetId="50">[26]Programa!#REF!</definedName>
    <definedName name="cred98" localSheetId="70">[26]Programa!#REF!</definedName>
    <definedName name="cred98" localSheetId="83">[26]Programa!#REF!</definedName>
    <definedName name="cred98" localSheetId="84">[26]Programa!#REF!</definedName>
    <definedName name="cred98" localSheetId="22">#REF!</definedName>
    <definedName name="cred98" localSheetId="23">[26]Programa!#REF!</definedName>
    <definedName name="cred98">#REF!</definedName>
    <definedName name="cred98j" localSheetId="86">[26]Programa!#REF!</definedName>
    <definedName name="cred98j" localSheetId="87">[26]Programa!#REF!</definedName>
    <definedName name="cred98j" localSheetId="88">[26]Programa!#REF!</definedName>
    <definedName name="cred98j" localSheetId="89">[26]Programa!#REF!</definedName>
    <definedName name="cred98j" localSheetId="91">[26]Programa!#REF!</definedName>
    <definedName name="cred98j" localSheetId="92">[26]Programa!#REF!</definedName>
    <definedName name="cred98j" localSheetId="93">[26]Programa!#REF!</definedName>
    <definedName name="cred98j" localSheetId="15">#REF!</definedName>
    <definedName name="cred98j" localSheetId="17">#REF!</definedName>
    <definedName name="cred98j" localSheetId="33">[26]Programa!#REF!</definedName>
    <definedName name="cred98j" localSheetId="37">[26]Programa!#REF!</definedName>
    <definedName name="cred98j" localSheetId="10">[26]Programa!#REF!</definedName>
    <definedName name="cred98j" localSheetId="11">[26]Programa!#REF!</definedName>
    <definedName name="cred98j" localSheetId="38">[26]Programa!#REF!</definedName>
    <definedName name="cred98j" localSheetId="47">#REF!</definedName>
    <definedName name="cred98j" localSheetId="36">[26]Programa!#REF!</definedName>
    <definedName name="cred98j" localSheetId="1">[26]Programa!#REF!</definedName>
    <definedName name="cred98j" localSheetId="29">[26]Programa!#REF!</definedName>
    <definedName name="cred98j" localSheetId="34">[26]Programa!#REF!</definedName>
    <definedName name="cred98j" localSheetId="39">[26]Programa!#REF!</definedName>
    <definedName name="cred98j" localSheetId="48">#REF!</definedName>
    <definedName name="cred98j" localSheetId="49">[26]Programa!#REF!</definedName>
    <definedName name="cred98j" localSheetId="50">[26]Programa!#REF!</definedName>
    <definedName name="cred98j" localSheetId="70">[26]Programa!#REF!</definedName>
    <definedName name="cred98j" localSheetId="83">[26]Programa!#REF!</definedName>
    <definedName name="cred98j" localSheetId="84">[26]Programa!#REF!</definedName>
    <definedName name="cred98j" localSheetId="22">#REF!</definedName>
    <definedName name="cred98j" localSheetId="23">[26]Programa!#REF!</definedName>
    <definedName name="cred98j">#REF!</definedName>
    <definedName name="cred98s" localSheetId="86">#REF!</definedName>
    <definedName name="cred98s" localSheetId="87">#REF!</definedName>
    <definedName name="cred98s" localSheetId="88">#REF!</definedName>
    <definedName name="cred98s" localSheetId="89">#REF!</definedName>
    <definedName name="cred98s" localSheetId="91">#REF!</definedName>
    <definedName name="cred98s" localSheetId="92">#REF!</definedName>
    <definedName name="cred98s" localSheetId="93">#REF!</definedName>
    <definedName name="cred98s" localSheetId="15">#REF!</definedName>
    <definedName name="cred98s" localSheetId="16">#REF!</definedName>
    <definedName name="cred98s" localSheetId="17">#REF!</definedName>
    <definedName name="cred98s" localSheetId="33">#REF!</definedName>
    <definedName name="cred98s" localSheetId="37">#REF!</definedName>
    <definedName name="cred98s" localSheetId="38">#REF!</definedName>
    <definedName name="cred98s" localSheetId="47">#REF!</definedName>
    <definedName name="cred98s" localSheetId="81">#REF!</definedName>
    <definedName name="cred98s" localSheetId="36">#REF!</definedName>
    <definedName name="cred98s" localSheetId="1">#REF!</definedName>
    <definedName name="cred98s" localSheetId="34">#REF!</definedName>
    <definedName name="cred98s" localSheetId="39">#REF!</definedName>
    <definedName name="cred98s" localSheetId="48">#REF!</definedName>
    <definedName name="cred98s" localSheetId="49">#REF!</definedName>
    <definedName name="cred98s" localSheetId="50">#REF!</definedName>
    <definedName name="cred98s" localSheetId="70">#REF!</definedName>
    <definedName name="cred98s" localSheetId="82">#REF!</definedName>
    <definedName name="cred98s" localSheetId="83">#REF!</definedName>
    <definedName name="cred98s" localSheetId="84">#REF!</definedName>
    <definedName name="cred98s" localSheetId="22">#REF!</definedName>
    <definedName name="cred98s" localSheetId="23">#REF!</definedName>
    <definedName name="cred98s">#REF!</definedName>
    <definedName name="cred99" localSheetId="86">#REF!</definedName>
    <definedName name="cred99" localSheetId="87">#REF!</definedName>
    <definedName name="cred99" localSheetId="88">#REF!</definedName>
    <definedName name="cred99" localSheetId="89">#REF!</definedName>
    <definedName name="cred99" localSheetId="91">#REF!</definedName>
    <definedName name="cred99" localSheetId="92">#REF!</definedName>
    <definedName name="cred99" localSheetId="93">#REF!</definedName>
    <definedName name="cred99" localSheetId="15">#REF!</definedName>
    <definedName name="cred99" localSheetId="16">#REF!</definedName>
    <definedName name="cred99" localSheetId="17">#REF!</definedName>
    <definedName name="cred99" localSheetId="47">#REF!</definedName>
    <definedName name="cred99" localSheetId="81">#REF!</definedName>
    <definedName name="cred99" localSheetId="36">#REF!</definedName>
    <definedName name="cred99" localSheetId="1">#REF!</definedName>
    <definedName name="cred99" localSheetId="34">#REF!</definedName>
    <definedName name="cred99" localSheetId="48">#REF!</definedName>
    <definedName name="cred99" localSheetId="49">#REF!</definedName>
    <definedName name="cred99" localSheetId="50">#REF!</definedName>
    <definedName name="cred99" localSheetId="70">#REF!</definedName>
    <definedName name="cred99" localSheetId="82">#REF!</definedName>
    <definedName name="cred99" localSheetId="83">#REF!</definedName>
    <definedName name="cred99" localSheetId="22">#REF!</definedName>
    <definedName name="cred99" localSheetId="23">#REF!</definedName>
    <definedName name="cred99">#REF!</definedName>
    <definedName name="CREDITO" localSheetId="86">#REF!</definedName>
    <definedName name="CREDITO" localSheetId="87">#REF!</definedName>
    <definedName name="CREDITO" localSheetId="88">#REF!</definedName>
    <definedName name="CREDITO" localSheetId="89">#REF!</definedName>
    <definedName name="CREDITO" localSheetId="91">#REF!</definedName>
    <definedName name="CREDITO" localSheetId="92">#REF!</definedName>
    <definedName name="CREDITO" localSheetId="93">#REF!</definedName>
    <definedName name="CREDITO" localSheetId="15">#REF!</definedName>
    <definedName name="CREDITO" localSheetId="16">#REF!</definedName>
    <definedName name="CREDITO" localSheetId="17">#REF!</definedName>
    <definedName name="CREDITO" localSheetId="47">#REF!</definedName>
    <definedName name="CREDITO" localSheetId="81">#REF!</definedName>
    <definedName name="CREDITO" localSheetId="36">#REF!</definedName>
    <definedName name="CREDITO" localSheetId="1">#REF!</definedName>
    <definedName name="CREDITO" localSheetId="34">#REF!</definedName>
    <definedName name="CREDITO" localSheetId="48">#REF!</definedName>
    <definedName name="CREDITO" localSheetId="49">#REF!</definedName>
    <definedName name="CREDITO" localSheetId="50">#REF!</definedName>
    <definedName name="CREDITO" localSheetId="70">#REF!</definedName>
    <definedName name="CREDITO" localSheetId="82">#REF!</definedName>
    <definedName name="CREDITO" localSheetId="83">#REF!</definedName>
    <definedName name="CREDITO" localSheetId="22">#REF!</definedName>
    <definedName name="CREDITO" localSheetId="23">#REF!</definedName>
    <definedName name="CREDITO">#REF!</definedName>
    <definedName name="CREDITOBCH" localSheetId="86">#REF!</definedName>
    <definedName name="CREDITOBCH" localSheetId="87">#REF!</definedName>
    <definedName name="CREDITOBCH" localSheetId="88">#REF!</definedName>
    <definedName name="CREDITOBCH" localSheetId="89">#REF!</definedName>
    <definedName name="CREDITOBCH" localSheetId="91">#REF!</definedName>
    <definedName name="CREDITOBCH" localSheetId="92">#REF!</definedName>
    <definedName name="CREDITOBCH" localSheetId="93">#REF!</definedName>
    <definedName name="CREDITOBCH" localSheetId="15">#REF!</definedName>
    <definedName name="CREDITOBCH" localSheetId="17">#REF!</definedName>
    <definedName name="CREDITOBCH" localSheetId="25">#REF!</definedName>
    <definedName name="CREDITOBCH" localSheetId="47">#REF!</definedName>
    <definedName name="CREDITOBCH" localSheetId="81">#REF!</definedName>
    <definedName name="CREDITOBCH" localSheetId="36">#REF!</definedName>
    <definedName name="CREDITOBCH" localSheetId="1">#REF!</definedName>
    <definedName name="CREDITOBCH" localSheetId="34">#REF!</definedName>
    <definedName name="CREDITOBCH" localSheetId="40">#REF!</definedName>
    <definedName name="CREDITOBCH" localSheetId="48">#REF!</definedName>
    <definedName name="CREDITOBCH" localSheetId="49">#REF!</definedName>
    <definedName name="CREDITOBCH" localSheetId="50">#REF!</definedName>
    <definedName name="CREDITOBCH" localSheetId="70">#REF!</definedName>
    <definedName name="CREDITOBCH" localSheetId="82">#REF!</definedName>
    <definedName name="CREDITOBCH" localSheetId="83">#REF!</definedName>
    <definedName name="CREDITOBCH" localSheetId="22">#REF!</definedName>
    <definedName name="CREDITOBCH" localSheetId="23">#REF!</definedName>
    <definedName name="CREDITOBCH">#REF!</definedName>
    <definedName name="CREDITORSB" localSheetId="86">#REF!</definedName>
    <definedName name="CREDITORSB" localSheetId="87">#REF!</definedName>
    <definedName name="CREDITORSB" localSheetId="88">#REF!</definedName>
    <definedName name="CREDITORSB" localSheetId="89">#REF!</definedName>
    <definedName name="CREDITORSB" localSheetId="91">#REF!</definedName>
    <definedName name="CREDITORSB" localSheetId="92">#REF!</definedName>
    <definedName name="CREDITORSB" localSheetId="93">#REF!</definedName>
    <definedName name="CREDITORSB" localSheetId="15">#REF!</definedName>
    <definedName name="CREDITORSB" localSheetId="17">#REF!</definedName>
    <definedName name="CREDITORSB" localSheetId="25">#REF!</definedName>
    <definedName name="CREDITORSB" localSheetId="47">#REF!</definedName>
    <definedName name="CREDITORSB" localSheetId="81">#REF!</definedName>
    <definedName name="CREDITORSB" localSheetId="36">#REF!</definedName>
    <definedName name="CREDITORSB" localSheetId="1">#REF!</definedName>
    <definedName name="CREDITORSB" localSheetId="34">#REF!</definedName>
    <definedName name="CREDITORSB" localSheetId="40">#REF!</definedName>
    <definedName name="CREDITORSB" localSheetId="48">#REF!</definedName>
    <definedName name="CREDITORSB" localSheetId="49">#REF!</definedName>
    <definedName name="CREDITORSB" localSheetId="50">#REF!</definedName>
    <definedName name="CREDITORSB" localSheetId="70">#REF!</definedName>
    <definedName name="CREDITORSB" localSheetId="82">#REF!</definedName>
    <definedName name="CREDITORSB" localSheetId="83">#REF!</definedName>
    <definedName name="CREDITORSB" localSheetId="22">#REF!</definedName>
    <definedName name="CREDITORSB" localSheetId="23">#REF!</definedName>
    <definedName name="CREDITORSB">#REF!</definedName>
    <definedName name="Crng" localSheetId="86">OFFSET(#REF!,0,0,COUNT(#REF!),1)</definedName>
    <definedName name="Crng" localSheetId="87">OFFSET(#REF!,0,0,COUNT(#REF!),1)</definedName>
    <definedName name="Crng" localSheetId="88">OFFSET(#REF!,0,0,COUNT(#REF!),1)</definedName>
    <definedName name="Crng" localSheetId="89">OFFSET(#REF!,0,0,COUNT(#REF!),1)</definedName>
    <definedName name="Crng" localSheetId="91">OFFSET(#REF!,0,0,COUNT(#REF!),1)</definedName>
    <definedName name="Crng" localSheetId="92">OFFSET(#REF!,0,0,COUNT(#REF!),1)</definedName>
    <definedName name="Crng" localSheetId="93">OFFSET(#REF!,0,0,COUNT(#REF!),1)</definedName>
    <definedName name="Crng" localSheetId="15">OFFSET(#REF!,0,0,COUNT(#REF!),1)</definedName>
    <definedName name="Crng" localSheetId="16">OFFSET(#REF!,0,0,COUNT(#REF!),1)</definedName>
    <definedName name="Crng" localSheetId="17">OFFSET(#REF!,0,0,COUNT(#REF!),1)</definedName>
    <definedName name="Crng" localSheetId="25">OFFSET(#REF!,0,0,COUNT(#REF!),1)</definedName>
    <definedName name="Crng" localSheetId="26">OFFSET(#REF!,0,0,COUNT(#REF!),1)</definedName>
    <definedName name="Crng" localSheetId="28">OFFSET(#REF!,0,0,COUNT(#REF!),1)</definedName>
    <definedName name="Crng" localSheetId="47">OFFSET(#REF!,0,0,COUNT(#REF!),1)</definedName>
    <definedName name="Crng" localSheetId="81">OFFSET(#REF!,0,0,COUNT(#REF!),1)</definedName>
    <definedName name="Crng" localSheetId="36">OFFSET(#REF!,0,0,COUNT(#REF!),1)</definedName>
    <definedName name="Crng" localSheetId="1">OFFSET(#REF!,0,0,COUNT(#REF!),1)</definedName>
    <definedName name="Crng" localSheetId="27">OFFSET(#REF!,0,0,COUNT(#REF!),1)</definedName>
    <definedName name="Crng" localSheetId="34">OFFSET(#REF!,0,0,COUNT(#REF!),1)</definedName>
    <definedName name="Crng" localSheetId="39">OFFSET(#REF!,0,0,COUNT(#REF!),1)</definedName>
    <definedName name="Crng" localSheetId="40">OFFSET(#REF!,0,0,COUNT(#REF!),1)</definedName>
    <definedName name="Crng" localSheetId="48">OFFSET(#REF!,0,0,COUNT(#REF!),1)</definedName>
    <definedName name="Crng" localSheetId="49">OFFSET(#REF!,0,0,COUNT(#REF!),1)</definedName>
    <definedName name="Crng" localSheetId="50">OFFSET(#REF!,0,0,COUNT(#REF!),1)</definedName>
    <definedName name="Crng" localSheetId="62">OFFSET(#REF!,0,0,COUNT(#REF!),1)</definedName>
    <definedName name="Crng" localSheetId="63">OFFSET(#REF!,0,0,COUNT(#REF!),1)</definedName>
    <definedName name="Crng" localSheetId="69">OFFSET(#REF!,0,0,COUNT(#REF!),1)</definedName>
    <definedName name="Crng" localSheetId="70">OFFSET(#REF!,0,0,COUNT(#REF!),1)</definedName>
    <definedName name="Crng" localSheetId="82">OFFSET(#REF!,0,0,COUNT(#REF!),1)</definedName>
    <definedName name="Crng" localSheetId="83">OFFSET(#REF!,0,0,COUNT(#REF!),1)</definedName>
    <definedName name="Crng" localSheetId="22">OFFSET(#REF!,0,0,COUNT(#REF!),1)</definedName>
    <definedName name="Crng" localSheetId="23">OFFSET(#REF!,0,0,COUNT(#REF!),1)</definedName>
    <definedName name="Crng">OFFSET(#REF!,0,0,COUNT(#REF!),1)</definedName>
    <definedName name="Crt" localSheetId="86">#REF!</definedName>
    <definedName name="Crt" localSheetId="87">#REF!</definedName>
    <definedName name="Crt" localSheetId="88">#REF!</definedName>
    <definedName name="Crt" localSheetId="89">#REF!</definedName>
    <definedName name="Crt" localSheetId="91">#REF!</definedName>
    <definedName name="Crt" localSheetId="92">#REF!</definedName>
    <definedName name="Crt" localSheetId="93">#REF!</definedName>
    <definedName name="Crt" localSheetId="15">#REF!</definedName>
    <definedName name="Crt" localSheetId="16">#REF!</definedName>
    <definedName name="Crt" localSheetId="17">#REF!</definedName>
    <definedName name="Crt" localSheetId="25">#REF!</definedName>
    <definedName name="Crt" localSheetId="26">#REF!</definedName>
    <definedName name="Crt" localSheetId="28">#REF!</definedName>
    <definedName name="Crt" localSheetId="33">#REF!</definedName>
    <definedName name="Crt" localSheetId="37">#REF!</definedName>
    <definedName name="Crt" localSheetId="38">#REF!</definedName>
    <definedName name="Crt" localSheetId="47">#REF!</definedName>
    <definedName name="Crt" localSheetId="81">#REF!</definedName>
    <definedName name="Crt" localSheetId="36">#REF!</definedName>
    <definedName name="Crt" localSheetId="1">#REF!</definedName>
    <definedName name="Crt" localSheetId="27">#REF!</definedName>
    <definedName name="Crt" localSheetId="34">#REF!</definedName>
    <definedName name="Crt" localSheetId="39">#REF!</definedName>
    <definedName name="Crt" localSheetId="40">#REF!</definedName>
    <definedName name="Crt" localSheetId="44">#REF!</definedName>
    <definedName name="Crt" localSheetId="48">#REF!</definedName>
    <definedName name="Crt" localSheetId="49">#REF!</definedName>
    <definedName name="Crt" localSheetId="50">#REF!</definedName>
    <definedName name="Crt" localSheetId="62">#REF!</definedName>
    <definedName name="Crt" localSheetId="63">#REF!</definedName>
    <definedName name="Crt" localSheetId="69">#REF!</definedName>
    <definedName name="Crt" localSheetId="70">#REF!</definedName>
    <definedName name="Crt" localSheetId="82">#REF!</definedName>
    <definedName name="Crt" localSheetId="83">#REF!</definedName>
    <definedName name="Crt" localSheetId="84">#REF!</definedName>
    <definedName name="Crt" localSheetId="22">#REF!</definedName>
    <definedName name="Crt" localSheetId="23">#REF!</definedName>
    <definedName name="Crt">#REF!</definedName>
    <definedName name="CRUDE1" localSheetId="15">#REF!</definedName>
    <definedName name="CRUDE1" localSheetId="17">#REF!</definedName>
    <definedName name="CRUDE1" localSheetId="28">#REF!</definedName>
    <definedName name="CRUDE1" localSheetId="47">#REF!</definedName>
    <definedName name="CRUDE1" localSheetId="36">[89]MONTHLY!$B$437:$Z$444</definedName>
    <definedName name="CRUDE1" localSheetId="1">[89]MONTHLY!$B$437:$Z$444</definedName>
    <definedName name="CRUDE1" localSheetId="27">#REF!</definedName>
    <definedName name="CRUDE1" localSheetId="29">[89]MONTHLY!$B$437:$Z$444</definedName>
    <definedName name="CRUDE1" localSheetId="48">#REF!</definedName>
    <definedName name="CRUDE1" localSheetId="49">#REF!</definedName>
    <definedName name="CRUDE1" localSheetId="50">#REF!</definedName>
    <definedName name="CRUDE1" localSheetId="69">#REF!</definedName>
    <definedName name="CRUDE1" localSheetId="84">[89]MONTHLY!$B$437:$Z$444</definedName>
    <definedName name="CRUDE1" localSheetId="22">#REF!</definedName>
    <definedName name="CRUDE1" localSheetId="23">[89]MONTHLY!$B$437:$Z$444</definedName>
    <definedName name="CRUDE1">#REF!</definedName>
    <definedName name="CRUDE2" localSheetId="15">#REF!</definedName>
    <definedName name="CRUDE2" localSheetId="17">#REF!</definedName>
    <definedName name="CRUDE2" localSheetId="28">#REF!</definedName>
    <definedName name="CRUDE2" localSheetId="47">#REF!</definedName>
    <definedName name="CRUDE2" localSheetId="36">[89]MONTHLY!$B$451:$Z$458</definedName>
    <definedName name="CRUDE2" localSheetId="1">[89]MONTHLY!$B$451:$Z$458</definedName>
    <definedName name="CRUDE2" localSheetId="27">#REF!</definedName>
    <definedName name="CRUDE2" localSheetId="29">[89]MONTHLY!$B$451:$Z$458</definedName>
    <definedName name="CRUDE2" localSheetId="48">#REF!</definedName>
    <definedName name="CRUDE2" localSheetId="49">#REF!</definedName>
    <definedName name="CRUDE2" localSheetId="50">#REF!</definedName>
    <definedName name="CRUDE2" localSheetId="69">#REF!</definedName>
    <definedName name="CRUDE2" localSheetId="84">[89]MONTHLY!$B$451:$Z$458</definedName>
    <definedName name="CRUDE2" localSheetId="22">#REF!</definedName>
    <definedName name="CRUDE2" localSheetId="23">[89]MONTHLY!$B$451:$Z$458</definedName>
    <definedName name="CRUDE2">#REF!</definedName>
    <definedName name="CRUDE3" localSheetId="15">#REF!</definedName>
    <definedName name="CRUDE3" localSheetId="17">#REF!</definedName>
    <definedName name="CRUDE3" localSheetId="28">#REF!</definedName>
    <definedName name="CRUDE3" localSheetId="47">#REF!</definedName>
    <definedName name="CRUDE3" localSheetId="36">[89]MONTHLY!$B$465:$Z$472</definedName>
    <definedName name="CRUDE3" localSheetId="1">[89]MONTHLY!$B$465:$Z$472</definedName>
    <definedName name="CRUDE3" localSheetId="27">#REF!</definedName>
    <definedName name="CRUDE3" localSheetId="29">[89]MONTHLY!$B$465:$Z$472</definedName>
    <definedName name="CRUDE3" localSheetId="48">#REF!</definedName>
    <definedName name="CRUDE3" localSheetId="49">#REF!</definedName>
    <definedName name="CRUDE3" localSheetId="50">#REF!</definedName>
    <definedName name="CRUDE3" localSheetId="69">#REF!</definedName>
    <definedName name="CRUDE3" localSheetId="84">[89]MONTHLY!$B$465:$Z$472</definedName>
    <definedName name="CRUDE3" localSheetId="22">#REF!</definedName>
    <definedName name="CRUDE3" localSheetId="23">[89]MONTHLY!$B$465:$Z$472</definedName>
    <definedName name="CRUDE3">#REF!</definedName>
    <definedName name="CRUZ" localSheetId="86">#REF!</definedName>
    <definedName name="CRUZ" localSheetId="87">#REF!</definedName>
    <definedName name="CRUZ" localSheetId="88">#REF!</definedName>
    <definedName name="CRUZ" localSheetId="89">#REF!</definedName>
    <definedName name="CRUZ" localSheetId="91">#REF!</definedName>
    <definedName name="CRUZ" localSheetId="92">#REF!</definedName>
    <definedName name="CRUZ" localSheetId="93">#REF!</definedName>
    <definedName name="CRUZ" localSheetId="15">#REF!</definedName>
    <definedName name="CRUZ" localSheetId="16">#REF!</definedName>
    <definedName name="CRUZ" localSheetId="17">#REF!</definedName>
    <definedName name="CRUZ" localSheetId="25">#REF!</definedName>
    <definedName name="CRUZ" localSheetId="26">#REF!</definedName>
    <definedName name="CRUZ" localSheetId="28">#REF!</definedName>
    <definedName name="CRUZ" localSheetId="33">#REF!</definedName>
    <definedName name="CRUZ" localSheetId="37">#REF!</definedName>
    <definedName name="CRUZ" localSheetId="38">#REF!</definedName>
    <definedName name="CRUZ" localSheetId="47">#REF!</definedName>
    <definedName name="CRUZ" localSheetId="81">#REF!</definedName>
    <definedName name="CRUZ" localSheetId="36">#REF!</definedName>
    <definedName name="CRUZ" localSheetId="1">#REF!</definedName>
    <definedName name="CRUZ" localSheetId="27">#REF!</definedName>
    <definedName name="CRUZ" localSheetId="30">#N/A</definedName>
    <definedName name="CRUZ" localSheetId="31">#N/A</definedName>
    <definedName name="CRUZ" localSheetId="32">#N/A</definedName>
    <definedName name="CRUZ" localSheetId="34">#REF!</definedName>
    <definedName name="CRUZ" localSheetId="39">#REF!</definedName>
    <definedName name="CRUZ" localSheetId="40">#REF!</definedName>
    <definedName name="CRUZ" localSheetId="44">#REF!</definedName>
    <definedName name="CRUZ" localSheetId="48">#REF!</definedName>
    <definedName name="CRUZ" localSheetId="49">#REF!</definedName>
    <definedName name="CRUZ" localSheetId="50">#REF!</definedName>
    <definedName name="CRUZ" localSheetId="62">#REF!</definedName>
    <definedName name="CRUZ" localSheetId="63">#REF!</definedName>
    <definedName name="CRUZ" localSheetId="69">#REF!</definedName>
    <definedName name="CRUZ" localSheetId="70">#REF!</definedName>
    <definedName name="CRUZ" localSheetId="82">#REF!</definedName>
    <definedName name="CRUZ" localSheetId="83">#REF!</definedName>
    <definedName name="CRUZ" localSheetId="84">#REF!</definedName>
    <definedName name="CRUZ" localSheetId="22">#REF!</definedName>
    <definedName name="CRUZ" localSheetId="23">#REF!</definedName>
    <definedName name="CRUZ">#REF!</definedName>
    <definedName name="CRUZ1" localSheetId="86">#REF!</definedName>
    <definedName name="CRUZ1" localSheetId="87">#REF!</definedName>
    <definedName name="CRUZ1" localSheetId="88">#REF!</definedName>
    <definedName name="CRUZ1" localSheetId="89">#REF!</definedName>
    <definedName name="CRUZ1" localSheetId="91">#REF!</definedName>
    <definedName name="CRUZ1" localSheetId="92">#REF!</definedName>
    <definedName name="CRUZ1" localSheetId="93">#REF!</definedName>
    <definedName name="CRUZ1" localSheetId="15">#REF!</definedName>
    <definedName name="CRUZ1" localSheetId="16">#REF!</definedName>
    <definedName name="CRUZ1" localSheetId="17">#REF!</definedName>
    <definedName name="CRUZ1" localSheetId="25">#REF!</definedName>
    <definedName name="CRUZ1" localSheetId="28">#REF!</definedName>
    <definedName name="CRUZ1" localSheetId="47">#REF!</definedName>
    <definedName name="CRUZ1" localSheetId="81">#REF!</definedName>
    <definedName name="CRUZ1" localSheetId="36">#REF!</definedName>
    <definedName name="CRUZ1" localSheetId="1">#REF!</definedName>
    <definedName name="CRUZ1" localSheetId="27">#REF!</definedName>
    <definedName name="CRUZ1" localSheetId="30">#N/A</definedName>
    <definedName name="CRUZ1" localSheetId="31">#N/A</definedName>
    <definedName name="CRUZ1" localSheetId="32">#N/A</definedName>
    <definedName name="CRUZ1" localSheetId="34">#REF!</definedName>
    <definedName name="CRUZ1" localSheetId="39">#REF!</definedName>
    <definedName name="CRUZ1" localSheetId="40">#REF!</definedName>
    <definedName name="CRUZ1" localSheetId="48">#REF!</definedName>
    <definedName name="CRUZ1" localSheetId="49">#REF!</definedName>
    <definedName name="CRUZ1" localSheetId="50">#REF!</definedName>
    <definedName name="CRUZ1" localSheetId="62">#REF!</definedName>
    <definedName name="CRUZ1" localSheetId="63">#REF!</definedName>
    <definedName name="CRUZ1" localSheetId="69">#REF!</definedName>
    <definedName name="CRUZ1" localSheetId="70">#REF!</definedName>
    <definedName name="CRUZ1" localSheetId="82">#REF!</definedName>
    <definedName name="CRUZ1" localSheetId="83">#REF!</definedName>
    <definedName name="CRUZ1" localSheetId="22">#REF!</definedName>
    <definedName name="CRUZ1" localSheetId="23">#REF!</definedName>
    <definedName name="CRUZ1">#REF!</definedName>
    <definedName name="CS" localSheetId="86">#REF!</definedName>
    <definedName name="CS" localSheetId="87">#REF!</definedName>
    <definedName name="CS" localSheetId="88">#REF!</definedName>
    <definedName name="CS" localSheetId="89">#REF!</definedName>
    <definedName name="CS" localSheetId="91">#REF!</definedName>
    <definedName name="CS" localSheetId="92">#REF!</definedName>
    <definedName name="CS" localSheetId="93">#REF!</definedName>
    <definedName name="CS" localSheetId="15">#REF!</definedName>
    <definedName name="CS" localSheetId="16">#REF!</definedName>
    <definedName name="CS" localSheetId="17">#REF!</definedName>
    <definedName name="CS" localSheetId="25">#REF!</definedName>
    <definedName name="CS" localSheetId="28">#REF!</definedName>
    <definedName name="CS" localSheetId="47">#REF!</definedName>
    <definedName name="CS" localSheetId="81">#REF!</definedName>
    <definedName name="CS" localSheetId="36">#REF!</definedName>
    <definedName name="CS" localSheetId="1">#REF!</definedName>
    <definedName name="CS" localSheetId="27">#REF!</definedName>
    <definedName name="CS" localSheetId="30">#N/A</definedName>
    <definedName name="CS" localSheetId="31">#N/A</definedName>
    <definedName name="CS" localSheetId="32">#N/A</definedName>
    <definedName name="CS" localSheetId="34">#REF!</definedName>
    <definedName name="CS" localSheetId="39">#REF!</definedName>
    <definedName name="CS" localSheetId="40">#REF!</definedName>
    <definedName name="CS" localSheetId="48">#REF!</definedName>
    <definedName name="CS" localSheetId="49">#REF!</definedName>
    <definedName name="CS" localSheetId="50">#REF!</definedName>
    <definedName name="CS" localSheetId="62">#REF!</definedName>
    <definedName name="CS" localSheetId="63">#REF!</definedName>
    <definedName name="CS" localSheetId="69">#REF!</definedName>
    <definedName name="CS" localSheetId="70">#REF!</definedName>
    <definedName name="CS" localSheetId="82">#REF!</definedName>
    <definedName name="CS" localSheetId="83">#REF!</definedName>
    <definedName name="CS" localSheetId="22">#REF!</definedName>
    <definedName name="CS" localSheetId="23">#REF!</definedName>
    <definedName name="CS">#REF!</definedName>
    <definedName name="CS1A" localSheetId="86">#REF!</definedName>
    <definedName name="CS1A" localSheetId="87">#REF!</definedName>
    <definedName name="CS1A" localSheetId="88">#REF!</definedName>
    <definedName name="CS1A" localSheetId="89">#REF!</definedName>
    <definedName name="CS1A" localSheetId="91">#REF!</definedName>
    <definedName name="CS1A" localSheetId="92">#REF!</definedName>
    <definedName name="CS1A" localSheetId="93">#REF!</definedName>
    <definedName name="CS1A" localSheetId="15">#REF!</definedName>
    <definedName name="CS1A" localSheetId="17">#REF!</definedName>
    <definedName name="CS1A" localSheetId="25">#REF!</definedName>
    <definedName name="CS1A" localSheetId="47">#REF!</definedName>
    <definedName name="CS1A" localSheetId="81">#REF!</definedName>
    <definedName name="CS1A" localSheetId="36">#REF!</definedName>
    <definedName name="CS1A" localSheetId="1">#REF!</definedName>
    <definedName name="CS1A" localSheetId="27">#REF!</definedName>
    <definedName name="CS1A" localSheetId="30">#N/A</definedName>
    <definedName name="CS1A" localSheetId="31">#N/A</definedName>
    <definedName name="CS1A" localSheetId="32">#N/A</definedName>
    <definedName name="CS1A" localSheetId="34">#REF!</definedName>
    <definedName name="CS1A" localSheetId="40">#REF!</definedName>
    <definedName name="CS1A" localSheetId="48">#REF!</definedName>
    <definedName name="CS1A" localSheetId="49">#REF!</definedName>
    <definedName name="CS1A" localSheetId="50">#REF!</definedName>
    <definedName name="CS1A" localSheetId="62">#REF!</definedName>
    <definedName name="CS1A" localSheetId="63">#REF!</definedName>
    <definedName name="CS1A" localSheetId="69">#REF!</definedName>
    <definedName name="CS1A" localSheetId="70">#REF!</definedName>
    <definedName name="CS1A" localSheetId="82">#REF!</definedName>
    <definedName name="CS1A" localSheetId="83">#REF!</definedName>
    <definedName name="CS1A" localSheetId="22">#REF!</definedName>
    <definedName name="CS1A" localSheetId="23">#REF!</definedName>
    <definedName name="CS1A">#REF!</definedName>
    <definedName name="CTOOMA00" localSheetId="86">#REF!</definedName>
    <definedName name="CTOOMA00" localSheetId="87">#REF!</definedName>
    <definedName name="CTOOMA00" localSheetId="88">#REF!</definedName>
    <definedName name="CTOOMA00" localSheetId="89">#REF!</definedName>
    <definedName name="CTOOMA00" localSheetId="91">#REF!</definedName>
    <definedName name="CTOOMA00" localSheetId="92">#REF!</definedName>
    <definedName name="CTOOMA00" localSheetId="93">#REF!</definedName>
    <definedName name="CTOOMA00" localSheetId="15">#REF!</definedName>
    <definedName name="CTOOMA00" localSheetId="17">#REF!</definedName>
    <definedName name="CTOOMA00" localSheetId="47">#REF!</definedName>
    <definedName name="CTOOMA00" localSheetId="81">#REF!</definedName>
    <definedName name="CTOOMA00" localSheetId="36">#REF!</definedName>
    <definedName name="CTOOMA00" localSheetId="1">#REF!</definedName>
    <definedName name="CTOOMA00" localSheetId="34">#REF!</definedName>
    <definedName name="CTOOMA00" localSheetId="48">#REF!</definedName>
    <definedName name="CTOOMA00" localSheetId="49">#REF!</definedName>
    <definedName name="CTOOMA00" localSheetId="50">#REF!</definedName>
    <definedName name="CTOOMA00" localSheetId="82">#REF!</definedName>
    <definedName name="CTOOMA00" localSheetId="83">#REF!</definedName>
    <definedName name="CTOOMA00" localSheetId="22">#REF!</definedName>
    <definedName name="CTOOMA00" localSheetId="23">#REF!</definedName>
    <definedName name="CTOOMA00">#REF!</definedName>
    <definedName name="CTOOMA97" localSheetId="86">#REF!</definedName>
    <definedName name="CTOOMA97" localSheetId="87">#REF!</definedName>
    <definedName name="CTOOMA97" localSheetId="88">#REF!</definedName>
    <definedName name="CTOOMA97" localSheetId="89">#REF!</definedName>
    <definedName name="CTOOMA97" localSheetId="91">#REF!</definedName>
    <definedName name="CTOOMA97" localSheetId="92">#REF!</definedName>
    <definedName name="CTOOMA97" localSheetId="93">#REF!</definedName>
    <definedName name="CTOOMA97" localSheetId="15">#REF!</definedName>
    <definedName name="CTOOMA97" localSheetId="17">#REF!</definedName>
    <definedName name="CTOOMA97" localSheetId="47">#REF!</definedName>
    <definedName name="CTOOMA97" localSheetId="81">#REF!</definedName>
    <definedName name="CTOOMA97" localSheetId="36">#REF!</definedName>
    <definedName name="CTOOMA97" localSheetId="1">#REF!</definedName>
    <definedName name="CTOOMA97" localSheetId="34">#REF!</definedName>
    <definedName name="CTOOMA97" localSheetId="48">#REF!</definedName>
    <definedName name="CTOOMA97" localSheetId="49">#REF!</definedName>
    <definedName name="CTOOMA97" localSheetId="50">#REF!</definedName>
    <definedName name="CTOOMA97" localSheetId="82">#REF!</definedName>
    <definedName name="CTOOMA97" localSheetId="83">#REF!</definedName>
    <definedName name="CTOOMA97" localSheetId="22">#REF!</definedName>
    <definedName name="CTOOMA97" localSheetId="23">#REF!</definedName>
    <definedName name="CTOOMA97">#REF!</definedName>
    <definedName name="CTOOMA98" localSheetId="86">#REF!</definedName>
    <definedName name="CTOOMA98" localSheetId="87">#REF!</definedName>
    <definedName name="CTOOMA98" localSheetId="88">#REF!</definedName>
    <definedName name="CTOOMA98" localSheetId="89">#REF!</definedName>
    <definedName name="CTOOMA98" localSheetId="91">#REF!</definedName>
    <definedName name="CTOOMA98" localSheetId="92">#REF!</definedName>
    <definedName name="CTOOMA98" localSheetId="93">#REF!</definedName>
    <definedName name="CTOOMA98" localSheetId="15">#REF!</definedName>
    <definedName name="CTOOMA98" localSheetId="17">#REF!</definedName>
    <definedName name="CTOOMA98" localSheetId="47">#REF!</definedName>
    <definedName name="CTOOMA98" localSheetId="81">#REF!</definedName>
    <definedName name="CTOOMA98" localSheetId="36">#REF!</definedName>
    <definedName name="CTOOMA98" localSheetId="1">#REF!</definedName>
    <definedName name="CTOOMA98" localSheetId="34">#REF!</definedName>
    <definedName name="CTOOMA98" localSheetId="48">#REF!</definedName>
    <definedName name="CTOOMA98" localSheetId="49">#REF!</definedName>
    <definedName name="CTOOMA98" localSheetId="50">#REF!</definedName>
    <definedName name="CTOOMA98" localSheetId="82">#REF!</definedName>
    <definedName name="CTOOMA98" localSheetId="83">#REF!</definedName>
    <definedName name="CTOOMA98" localSheetId="22">#REF!</definedName>
    <definedName name="CTOOMA98" localSheetId="23">#REF!</definedName>
    <definedName name="CTOOMA98">#REF!</definedName>
    <definedName name="CTOOMA99" localSheetId="86">#REF!</definedName>
    <definedName name="CTOOMA99" localSheetId="87">#REF!</definedName>
    <definedName name="CTOOMA99" localSheetId="88">#REF!</definedName>
    <definedName name="CTOOMA99" localSheetId="89">#REF!</definedName>
    <definedName name="CTOOMA99" localSheetId="91">#REF!</definedName>
    <definedName name="CTOOMA99" localSheetId="92">#REF!</definedName>
    <definedName name="CTOOMA99" localSheetId="93">#REF!</definedName>
    <definedName name="CTOOMA99" localSheetId="15">#REF!</definedName>
    <definedName name="CTOOMA99" localSheetId="17">#REF!</definedName>
    <definedName name="CTOOMA99" localSheetId="47">#REF!</definedName>
    <definedName name="CTOOMA99" localSheetId="81">#REF!</definedName>
    <definedName name="CTOOMA99" localSheetId="36">#REF!</definedName>
    <definedName name="CTOOMA99" localSheetId="1">#REF!</definedName>
    <definedName name="CTOOMA99" localSheetId="34">#REF!</definedName>
    <definedName name="CTOOMA99" localSheetId="48">#REF!</definedName>
    <definedName name="CTOOMA99" localSheetId="49">#REF!</definedName>
    <definedName name="CTOOMA99" localSheetId="50">#REF!</definedName>
    <definedName name="CTOOMA99" localSheetId="82">#REF!</definedName>
    <definedName name="CTOOMA99" localSheetId="83">#REF!</definedName>
    <definedName name="CTOOMA99" localSheetId="22">#REF!</definedName>
    <definedName name="CTOOMA99" localSheetId="23">#REF!</definedName>
    <definedName name="CTOOMA99">#REF!</definedName>
    <definedName name="CTOOMV00" localSheetId="86">#REF!</definedName>
    <definedName name="CTOOMV00" localSheetId="87">#REF!</definedName>
    <definedName name="CTOOMV00" localSheetId="88">#REF!</definedName>
    <definedName name="CTOOMV00" localSheetId="89">#REF!</definedName>
    <definedName name="CTOOMV00" localSheetId="91">#REF!</definedName>
    <definedName name="CTOOMV00" localSheetId="92">#REF!</definedName>
    <definedName name="CTOOMV00" localSheetId="93">#REF!</definedName>
    <definedName name="CTOOMV00" localSheetId="15">#REF!</definedName>
    <definedName name="CTOOMV00" localSheetId="17">#REF!</definedName>
    <definedName name="CTOOMV00" localSheetId="47">#REF!</definedName>
    <definedName name="CTOOMV00" localSheetId="81">#REF!</definedName>
    <definedName name="CTOOMV00" localSheetId="36">#REF!</definedName>
    <definedName name="CTOOMV00" localSheetId="1">#REF!</definedName>
    <definedName name="CTOOMV00" localSheetId="34">#REF!</definedName>
    <definedName name="CTOOMV00" localSheetId="48">#REF!</definedName>
    <definedName name="CTOOMV00" localSheetId="49">#REF!</definedName>
    <definedName name="CTOOMV00" localSheetId="50">#REF!</definedName>
    <definedName name="CTOOMV00" localSheetId="82">#REF!</definedName>
    <definedName name="CTOOMV00" localSheetId="83">#REF!</definedName>
    <definedName name="CTOOMV00" localSheetId="22">#REF!</definedName>
    <definedName name="CTOOMV00" localSheetId="23">#REF!</definedName>
    <definedName name="CTOOMV00">#REF!</definedName>
    <definedName name="CTOOMV97" localSheetId="86">#REF!</definedName>
    <definedName name="CTOOMV97" localSheetId="87">#REF!</definedName>
    <definedName name="CTOOMV97" localSheetId="88">#REF!</definedName>
    <definedName name="CTOOMV97" localSheetId="89">#REF!</definedName>
    <definedName name="CTOOMV97" localSheetId="91">#REF!</definedName>
    <definedName name="CTOOMV97" localSheetId="92">#REF!</definedName>
    <definedName name="CTOOMV97" localSheetId="93">#REF!</definedName>
    <definedName name="CTOOMV97" localSheetId="15">#REF!</definedName>
    <definedName name="CTOOMV97" localSheetId="17">#REF!</definedName>
    <definedName name="CTOOMV97" localSheetId="47">#REF!</definedName>
    <definedName name="CTOOMV97" localSheetId="81">#REF!</definedName>
    <definedName name="CTOOMV97" localSheetId="36">#REF!</definedName>
    <definedName name="CTOOMV97" localSheetId="1">#REF!</definedName>
    <definedName name="CTOOMV97" localSheetId="34">#REF!</definedName>
    <definedName name="CTOOMV97" localSheetId="48">#REF!</definedName>
    <definedName name="CTOOMV97" localSheetId="49">#REF!</definedName>
    <definedName name="CTOOMV97" localSheetId="50">#REF!</definedName>
    <definedName name="CTOOMV97" localSheetId="82">#REF!</definedName>
    <definedName name="CTOOMV97" localSheetId="83">#REF!</definedName>
    <definedName name="CTOOMV97" localSheetId="22">#REF!</definedName>
    <definedName name="CTOOMV97" localSheetId="23">#REF!</definedName>
    <definedName name="CTOOMV97">#REF!</definedName>
    <definedName name="CTOOMV98" localSheetId="86">#REF!</definedName>
    <definedName name="CTOOMV98" localSheetId="87">#REF!</definedName>
    <definedName name="CTOOMV98" localSheetId="88">#REF!</definedName>
    <definedName name="CTOOMV98" localSheetId="89">#REF!</definedName>
    <definedName name="CTOOMV98" localSheetId="91">#REF!</definedName>
    <definedName name="CTOOMV98" localSheetId="92">#REF!</definedName>
    <definedName name="CTOOMV98" localSheetId="93">#REF!</definedName>
    <definedName name="CTOOMV98" localSheetId="15">#REF!</definedName>
    <definedName name="CTOOMV98" localSheetId="17">#REF!</definedName>
    <definedName name="CTOOMV98" localSheetId="47">#REF!</definedName>
    <definedName name="CTOOMV98" localSheetId="81">#REF!</definedName>
    <definedName name="CTOOMV98" localSheetId="36">#REF!</definedName>
    <definedName name="CTOOMV98" localSheetId="1">#REF!</definedName>
    <definedName name="CTOOMV98" localSheetId="34">#REF!</definedName>
    <definedName name="CTOOMV98" localSheetId="48">#REF!</definedName>
    <definedName name="CTOOMV98" localSheetId="49">#REF!</definedName>
    <definedName name="CTOOMV98" localSheetId="50">#REF!</definedName>
    <definedName name="CTOOMV98" localSheetId="82">#REF!</definedName>
    <definedName name="CTOOMV98" localSheetId="83">#REF!</definedName>
    <definedName name="CTOOMV98" localSheetId="22">#REF!</definedName>
    <definedName name="CTOOMV98" localSheetId="23">#REF!</definedName>
    <definedName name="CTOOMV98">#REF!</definedName>
    <definedName name="CTOOMV99" localSheetId="86">#REF!</definedName>
    <definedName name="CTOOMV99" localSheetId="87">#REF!</definedName>
    <definedName name="CTOOMV99" localSheetId="88">#REF!</definedName>
    <definedName name="CTOOMV99" localSheetId="89">#REF!</definedName>
    <definedName name="CTOOMV99" localSheetId="91">#REF!</definedName>
    <definedName name="CTOOMV99" localSheetId="92">#REF!</definedName>
    <definedName name="CTOOMV99" localSheetId="93">#REF!</definedName>
    <definedName name="CTOOMV99" localSheetId="15">#REF!</definedName>
    <definedName name="CTOOMV99" localSheetId="17">#REF!</definedName>
    <definedName name="CTOOMV99" localSheetId="47">#REF!</definedName>
    <definedName name="CTOOMV99" localSheetId="81">#REF!</definedName>
    <definedName name="CTOOMV99" localSheetId="36">#REF!</definedName>
    <definedName name="CTOOMV99" localSheetId="1">#REF!</definedName>
    <definedName name="CTOOMV99" localSheetId="34">#REF!</definedName>
    <definedName name="CTOOMV99" localSheetId="48">#REF!</definedName>
    <definedName name="CTOOMV99" localSheetId="49">#REF!</definedName>
    <definedName name="CTOOMV99" localSheetId="50">#REF!</definedName>
    <definedName name="CTOOMV99" localSheetId="82">#REF!</definedName>
    <definedName name="CTOOMV99" localSheetId="83">#REF!</definedName>
    <definedName name="CTOOMV99" localSheetId="22">#REF!</definedName>
    <definedName name="CTOOMV99" localSheetId="23">#REF!</definedName>
    <definedName name="CTOOMV99">#REF!</definedName>
    <definedName name="cuad1" localSheetId="86">#REF!</definedName>
    <definedName name="cuad1" localSheetId="87">#REF!</definedName>
    <definedName name="cuad1" localSheetId="88">#REF!</definedName>
    <definedName name="cuad1" localSheetId="89">#REF!</definedName>
    <definedName name="cuad1" localSheetId="91">#REF!</definedName>
    <definedName name="cuad1" localSheetId="92">#REF!</definedName>
    <definedName name="cuad1" localSheetId="93">#REF!</definedName>
    <definedName name="cuad1" localSheetId="15">#REF!</definedName>
    <definedName name="cuad1" localSheetId="17">#REF!</definedName>
    <definedName name="cuad1" localSheetId="47">#REF!</definedName>
    <definedName name="cuad1" localSheetId="81">#REF!</definedName>
    <definedName name="cuad1" localSheetId="36">#REF!</definedName>
    <definedName name="cuad1" localSheetId="1">#REF!</definedName>
    <definedName name="cuad1" localSheetId="34">#REF!</definedName>
    <definedName name="cuad1" localSheetId="48">#REF!</definedName>
    <definedName name="cuad1" localSheetId="49">#REF!</definedName>
    <definedName name="cuad1" localSheetId="50">#REF!</definedName>
    <definedName name="cuad1" localSheetId="82">#REF!</definedName>
    <definedName name="cuad1" localSheetId="83">#REF!</definedName>
    <definedName name="cuad1" localSheetId="22">#REF!</definedName>
    <definedName name="cuad1" localSheetId="23">#REF!</definedName>
    <definedName name="cuad1">#REF!</definedName>
    <definedName name="cuad10" localSheetId="86">#REF!</definedName>
    <definedName name="cuad10" localSheetId="87">#REF!</definedName>
    <definedName name="cuad10" localSheetId="88">#REF!</definedName>
    <definedName name="cuad10" localSheetId="89">#REF!</definedName>
    <definedName name="cuad10" localSheetId="91">#REF!</definedName>
    <definedName name="cuad10" localSheetId="92">#REF!</definedName>
    <definedName name="cuad10" localSheetId="93">#REF!</definedName>
    <definedName name="cuad10" localSheetId="15">#REF!</definedName>
    <definedName name="cuad10" localSheetId="17">#REF!</definedName>
    <definedName name="cuad10" localSheetId="47">#REF!</definedName>
    <definedName name="cuad10" localSheetId="81">#REF!</definedName>
    <definedName name="cuad10" localSheetId="36">#REF!</definedName>
    <definedName name="cuad10" localSheetId="1">#REF!</definedName>
    <definedName name="cuad10" localSheetId="34">#REF!</definedName>
    <definedName name="cuad10" localSheetId="48">#REF!</definedName>
    <definedName name="cuad10" localSheetId="49">#REF!</definedName>
    <definedName name="cuad10" localSheetId="50">#REF!</definedName>
    <definedName name="cuad10" localSheetId="82">#REF!</definedName>
    <definedName name="cuad10" localSheetId="83">#REF!</definedName>
    <definedName name="cuad10" localSheetId="22">#REF!</definedName>
    <definedName name="cuad10" localSheetId="23">#REF!</definedName>
    <definedName name="cuad10">#REF!</definedName>
    <definedName name="cuad11" localSheetId="86">#REF!</definedName>
    <definedName name="cuad11" localSheetId="87">#REF!</definedName>
    <definedName name="cuad11" localSheetId="88">#REF!</definedName>
    <definedName name="cuad11" localSheetId="89">#REF!</definedName>
    <definedName name="cuad11" localSheetId="91">#REF!</definedName>
    <definedName name="cuad11" localSheetId="92">#REF!</definedName>
    <definedName name="cuad11" localSheetId="93">#REF!</definedName>
    <definedName name="cuad11" localSheetId="15">#REF!</definedName>
    <definedName name="cuad11" localSheetId="17">#REF!</definedName>
    <definedName name="cuad11" localSheetId="47">#REF!</definedName>
    <definedName name="cuad11" localSheetId="81">#REF!</definedName>
    <definedName name="cuad11" localSheetId="36">#REF!</definedName>
    <definedName name="cuad11" localSheetId="1">#REF!</definedName>
    <definedName name="cuad11" localSheetId="34">#REF!</definedName>
    <definedName name="cuad11" localSheetId="48">#REF!</definedName>
    <definedName name="cuad11" localSheetId="49">#REF!</definedName>
    <definedName name="cuad11" localSheetId="50">#REF!</definedName>
    <definedName name="cuad11" localSheetId="82">#REF!</definedName>
    <definedName name="cuad11" localSheetId="83">#REF!</definedName>
    <definedName name="cuad11" localSheetId="22">#REF!</definedName>
    <definedName name="cuad11" localSheetId="23">#REF!</definedName>
    <definedName name="cuad11">#REF!</definedName>
    <definedName name="cuad12" localSheetId="86">#REF!</definedName>
    <definedName name="cuad12" localSheetId="87">#REF!</definedName>
    <definedName name="cuad12" localSheetId="88">#REF!</definedName>
    <definedName name="cuad12" localSheetId="89">#REF!</definedName>
    <definedName name="cuad12" localSheetId="91">#REF!</definedName>
    <definedName name="cuad12" localSheetId="92">#REF!</definedName>
    <definedName name="cuad12" localSheetId="93">#REF!</definedName>
    <definedName name="cuad12" localSheetId="15">#REF!</definedName>
    <definedName name="cuad12" localSheetId="17">#REF!</definedName>
    <definedName name="cuad12" localSheetId="47">#REF!</definedName>
    <definedName name="cuad12" localSheetId="81">#REF!</definedName>
    <definedName name="cuad12" localSheetId="36">#REF!</definedName>
    <definedName name="cuad12" localSheetId="1">#REF!</definedName>
    <definedName name="cuad12" localSheetId="34">#REF!</definedName>
    <definedName name="cuad12" localSheetId="48">#REF!</definedName>
    <definedName name="cuad12" localSheetId="49">#REF!</definedName>
    <definedName name="cuad12" localSheetId="50">#REF!</definedName>
    <definedName name="cuad12" localSheetId="82">#REF!</definedName>
    <definedName name="cuad12" localSheetId="83">#REF!</definedName>
    <definedName name="cuad12" localSheetId="22">#REF!</definedName>
    <definedName name="cuad12" localSheetId="23">#REF!</definedName>
    <definedName name="cuad12">#REF!</definedName>
    <definedName name="cuad13" localSheetId="86">#REF!</definedName>
    <definedName name="cuad13" localSheetId="87">#REF!</definedName>
    <definedName name="cuad13" localSheetId="88">#REF!</definedName>
    <definedName name="cuad13" localSheetId="89">#REF!</definedName>
    <definedName name="cuad13" localSheetId="91">#REF!</definedName>
    <definedName name="cuad13" localSheetId="92">#REF!</definedName>
    <definedName name="cuad13" localSheetId="93">#REF!</definedName>
    <definedName name="cuad13" localSheetId="15">#REF!</definedName>
    <definedName name="cuad13" localSheetId="17">#REF!</definedName>
    <definedName name="cuad13" localSheetId="47">#REF!</definedName>
    <definedName name="cuad13" localSheetId="81">#REF!</definedName>
    <definedName name="cuad13" localSheetId="36">#REF!</definedName>
    <definedName name="cuad13" localSheetId="1">#REF!</definedName>
    <definedName name="cuad13" localSheetId="34">#REF!</definedName>
    <definedName name="cuad13" localSheetId="48">#REF!</definedName>
    <definedName name="cuad13" localSheetId="49">#REF!</definedName>
    <definedName name="cuad13" localSheetId="50">#REF!</definedName>
    <definedName name="cuad13" localSheetId="82">#REF!</definedName>
    <definedName name="cuad13" localSheetId="83">#REF!</definedName>
    <definedName name="cuad13" localSheetId="22">#REF!</definedName>
    <definedName name="cuad13" localSheetId="23">#REF!</definedName>
    <definedName name="cuad13">#REF!</definedName>
    <definedName name="cuad14" localSheetId="86">#REF!</definedName>
    <definedName name="cuad14" localSheetId="87">#REF!</definedName>
    <definedName name="cuad14" localSheetId="88">#REF!</definedName>
    <definedName name="cuad14" localSheetId="89">#REF!</definedName>
    <definedName name="cuad14" localSheetId="91">#REF!</definedName>
    <definedName name="cuad14" localSheetId="92">#REF!</definedName>
    <definedName name="cuad14" localSheetId="93">#REF!</definedName>
    <definedName name="cuad14" localSheetId="15">#REF!</definedName>
    <definedName name="cuad14" localSheetId="17">#REF!</definedName>
    <definedName name="cuad14" localSheetId="47">#REF!</definedName>
    <definedName name="cuad14" localSheetId="81">#REF!</definedName>
    <definedName name="cuad14" localSheetId="36">#REF!</definedName>
    <definedName name="cuad14" localSheetId="1">#REF!</definedName>
    <definedName name="cuad14" localSheetId="34">#REF!</definedName>
    <definedName name="cuad14" localSheetId="48">#REF!</definedName>
    <definedName name="cuad14" localSheetId="49">#REF!</definedName>
    <definedName name="cuad14" localSheetId="50">#REF!</definedName>
    <definedName name="cuad14" localSheetId="82">#REF!</definedName>
    <definedName name="cuad14" localSheetId="83">#REF!</definedName>
    <definedName name="cuad14" localSheetId="22">#REF!</definedName>
    <definedName name="cuad14" localSheetId="23">#REF!</definedName>
    <definedName name="cuad14">#REF!</definedName>
    <definedName name="cuad15" localSheetId="86">#REF!</definedName>
    <definedName name="cuad15" localSheetId="87">#REF!</definedName>
    <definedName name="cuad15" localSheetId="88">#REF!</definedName>
    <definedName name="cuad15" localSheetId="89">#REF!</definedName>
    <definedName name="cuad15" localSheetId="91">#REF!</definedName>
    <definedName name="cuad15" localSheetId="92">#REF!</definedName>
    <definedName name="cuad15" localSheetId="93">#REF!</definedName>
    <definedName name="cuad15" localSheetId="15">#REF!</definedName>
    <definedName name="cuad15" localSheetId="17">#REF!</definedName>
    <definedName name="cuad15" localSheetId="47">#REF!</definedName>
    <definedName name="cuad15" localSheetId="81">#REF!</definedName>
    <definedName name="cuad15" localSheetId="36">#REF!</definedName>
    <definedName name="cuad15" localSheetId="1">#REF!</definedName>
    <definedName name="cuad15" localSheetId="34">#REF!</definedName>
    <definedName name="cuad15" localSheetId="48">#REF!</definedName>
    <definedName name="cuad15" localSheetId="49">#REF!</definedName>
    <definedName name="cuad15" localSheetId="50">#REF!</definedName>
    <definedName name="cuad15" localSheetId="82">#REF!</definedName>
    <definedName name="cuad15" localSheetId="83">#REF!</definedName>
    <definedName name="cuad15" localSheetId="22">#REF!</definedName>
    <definedName name="cuad15" localSheetId="23">#REF!</definedName>
    <definedName name="cuad15">#REF!</definedName>
    <definedName name="cuad16" localSheetId="86">#REF!</definedName>
    <definedName name="cuad16" localSheetId="87">#REF!</definedName>
    <definedName name="cuad16" localSheetId="88">#REF!</definedName>
    <definedName name="cuad16" localSheetId="89">#REF!</definedName>
    <definedName name="cuad16" localSheetId="91">#REF!</definedName>
    <definedName name="cuad16" localSheetId="92">#REF!</definedName>
    <definedName name="cuad16" localSheetId="93">#REF!</definedName>
    <definedName name="cuad16" localSheetId="15">#REF!</definedName>
    <definedName name="cuad16" localSheetId="17">#REF!</definedName>
    <definedName name="cuad16" localSheetId="47">#REF!</definedName>
    <definedName name="cuad16" localSheetId="81">#REF!</definedName>
    <definedName name="cuad16" localSheetId="36">#REF!</definedName>
    <definedName name="cuad16" localSheetId="1">#REF!</definedName>
    <definedName name="cuad16" localSheetId="34">#REF!</definedName>
    <definedName name="cuad16" localSheetId="48">#REF!</definedName>
    <definedName name="cuad16" localSheetId="49">#REF!</definedName>
    <definedName name="cuad16" localSheetId="50">#REF!</definedName>
    <definedName name="cuad16" localSheetId="82">#REF!</definedName>
    <definedName name="cuad16" localSheetId="83">#REF!</definedName>
    <definedName name="cuad16" localSheetId="22">#REF!</definedName>
    <definedName name="cuad16" localSheetId="23">#REF!</definedName>
    <definedName name="cuad16">#REF!</definedName>
    <definedName name="cuad17" localSheetId="86">#REF!</definedName>
    <definedName name="cuad17" localSheetId="87">#REF!</definedName>
    <definedName name="cuad17" localSheetId="88">#REF!</definedName>
    <definedName name="cuad17" localSheetId="89">#REF!</definedName>
    <definedName name="cuad17" localSheetId="91">#REF!</definedName>
    <definedName name="cuad17" localSheetId="92">#REF!</definedName>
    <definedName name="cuad17" localSheetId="93">#REF!</definedName>
    <definedName name="cuad17" localSheetId="15">#REF!</definedName>
    <definedName name="cuad17" localSheetId="17">#REF!</definedName>
    <definedName name="cuad17" localSheetId="47">#REF!</definedName>
    <definedName name="cuad17" localSheetId="81">#REF!</definedName>
    <definedName name="cuad17" localSheetId="36">#REF!</definedName>
    <definedName name="cuad17" localSheetId="1">#REF!</definedName>
    <definedName name="cuad17" localSheetId="34">#REF!</definedName>
    <definedName name="cuad17" localSheetId="48">#REF!</definedName>
    <definedName name="cuad17" localSheetId="49">#REF!</definedName>
    <definedName name="cuad17" localSheetId="50">#REF!</definedName>
    <definedName name="cuad17" localSheetId="82">#REF!</definedName>
    <definedName name="cuad17" localSheetId="83">#REF!</definedName>
    <definedName name="cuad17" localSheetId="22">#REF!</definedName>
    <definedName name="cuad17" localSheetId="23">#REF!</definedName>
    <definedName name="cuad17">#REF!</definedName>
    <definedName name="cuad18" localSheetId="86">#REF!</definedName>
    <definedName name="cuad18" localSheetId="87">#REF!</definedName>
    <definedName name="cuad18" localSheetId="88">#REF!</definedName>
    <definedName name="cuad18" localSheetId="89">#REF!</definedName>
    <definedName name="cuad18" localSheetId="91">#REF!</definedName>
    <definedName name="cuad18" localSheetId="92">#REF!</definedName>
    <definedName name="cuad18" localSheetId="93">#REF!</definedName>
    <definedName name="cuad18" localSheetId="15">#REF!</definedName>
    <definedName name="cuad18" localSheetId="17">#REF!</definedName>
    <definedName name="cuad18" localSheetId="47">#REF!</definedName>
    <definedName name="cuad18" localSheetId="81">#REF!</definedName>
    <definedName name="cuad18" localSheetId="36">#REF!</definedName>
    <definedName name="cuad18" localSheetId="1">#REF!</definedName>
    <definedName name="cuad18" localSheetId="34">#REF!</definedName>
    <definedName name="cuad18" localSheetId="48">#REF!</definedName>
    <definedName name="cuad18" localSheetId="49">#REF!</definedName>
    <definedName name="cuad18" localSheetId="50">#REF!</definedName>
    <definedName name="cuad18" localSheetId="82">#REF!</definedName>
    <definedName name="cuad18" localSheetId="83">#REF!</definedName>
    <definedName name="cuad18" localSheetId="22">#REF!</definedName>
    <definedName name="cuad18" localSheetId="23">#REF!</definedName>
    <definedName name="cuad18">#REF!</definedName>
    <definedName name="cuad19" localSheetId="86">#REF!</definedName>
    <definedName name="cuad19" localSheetId="87">#REF!</definedName>
    <definedName name="cuad19" localSheetId="88">#REF!</definedName>
    <definedName name="cuad19" localSheetId="89">#REF!</definedName>
    <definedName name="cuad19" localSheetId="91">#REF!</definedName>
    <definedName name="cuad19" localSheetId="92">#REF!</definedName>
    <definedName name="cuad19" localSheetId="93">#REF!</definedName>
    <definedName name="cuad19" localSheetId="15">#REF!</definedName>
    <definedName name="cuad19" localSheetId="17">#REF!</definedName>
    <definedName name="cuad19" localSheetId="47">#REF!</definedName>
    <definedName name="cuad19" localSheetId="81">#REF!</definedName>
    <definedName name="cuad19" localSheetId="36">#REF!</definedName>
    <definedName name="cuad19" localSheetId="1">#REF!</definedName>
    <definedName name="cuad19" localSheetId="34">#REF!</definedName>
    <definedName name="cuad19" localSheetId="48">#REF!</definedName>
    <definedName name="cuad19" localSheetId="49">#REF!</definedName>
    <definedName name="cuad19" localSheetId="50">#REF!</definedName>
    <definedName name="cuad19" localSheetId="82">#REF!</definedName>
    <definedName name="cuad19" localSheetId="83">#REF!</definedName>
    <definedName name="cuad19" localSheetId="22">#REF!</definedName>
    <definedName name="cuad19" localSheetId="23">#REF!</definedName>
    <definedName name="cuad19">#REF!</definedName>
    <definedName name="cuad2" localSheetId="86">#REF!</definedName>
    <definedName name="cuad2" localSheetId="87">#REF!</definedName>
    <definedName name="cuad2" localSheetId="88">#REF!</definedName>
    <definedName name="cuad2" localSheetId="89">#REF!</definedName>
    <definedName name="cuad2" localSheetId="91">#REF!</definedName>
    <definedName name="cuad2" localSheetId="92">#REF!</definedName>
    <definedName name="cuad2" localSheetId="93">#REF!</definedName>
    <definedName name="cuad2" localSheetId="15">#REF!</definedName>
    <definedName name="cuad2" localSheetId="17">#REF!</definedName>
    <definedName name="cuad2" localSheetId="47">#REF!</definedName>
    <definedName name="cuad2" localSheetId="81">#REF!</definedName>
    <definedName name="cuad2" localSheetId="36">#REF!</definedName>
    <definedName name="cuad2" localSheetId="1">#REF!</definedName>
    <definedName name="cuad2" localSheetId="34">#REF!</definedName>
    <definedName name="cuad2" localSheetId="48">#REF!</definedName>
    <definedName name="cuad2" localSheetId="49">#REF!</definedName>
    <definedName name="cuad2" localSheetId="50">#REF!</definedName>
    <definedName name="cuad2" localSheetId="82">#REF!</definedName>
    <definedName name="cuad2" localSheetId="83">#REF!</definedName>
    <definedName name="cuad2" localSheetId="22">#REF!</definedName>
    <definedName name="cuad2" localSheetId="23">#REF!</definedName>
    <definedName name="cuad2">#REF!</definedName>
    <definedName name="cuad20" localSheetId="86">#REF!</definedName>
    <definedName name="cuad20" localSheetId="87">#REF!</definedName>
    <definedName name="cuad20" localSheetId="88">#REF!</definedName>
    <definedName name="cuad20" localSheetId="89">#REF!</definedName>
    <definedName name="cuad20" localSheetId="91">#REF!</definedName>
    <definedName name="cuad20" localSheetId="92">#REF!</definedName>
    <definedName name="cuad20" localSheetId="93">#REF!</definedName>
    <definedName name="cuad20" localSheetId="15">#REF!</definedName>
    <definedName name="cuad20" localSheetId="17">#REF!</definedName>
    <definedName name="cuad20" localSheetId="47">#REF!</definedName>
    <definedName name="cuad20" localSheetId="81">#REF!</definedName>
    <definedName name="cuad20" localSheetId="36">#REF!</definedName>
    <definedName name="cuad20" localSheetId="1">#REF!</definedName>
    <definedName name="cuad20" localSheetId="34">#REF!</definedName>
    <definedName name="cuad20" localSheetId="48">#REF!</definedName>
    <definedName name="cuad20" localSheetId="49">#REF!</definedName>
    <definedName name="cuad20" localSheetId="50">#REF!</definedName>
    <definedName name="cuad20" localSheetId="82">#REF!</definedName>
    <definedName name="cuad20" localSheetId="83">#REF!</definedName>
    <definedName name="cuad20" localSheetId="22">#REF!</definedName>
    <definedName name="cuad20" localSheetId="23">#REF!</definedName>
    <definedName name="cuad20">#REF!</definedName>
    <definedName name="cuad21" localSheetId="86">#REF!</definedName>
    <definedName name="cuad21" localSheetId="87">#REF!</definedName>
    <definedName name="cuad21" localSheetId="88">#REF!</definedName>
    <definedName name="cuad21" localSheetId="89">#REF!</definedName>
    <definedName name="cuad21" localSheetId="91">#REF!</definedName>
    <definedName name="cuad21" localSheetId="92">#REF!</definedName>
    <definedName name="cuad21" localSheetId="93">#REF!</definedName>
    <definedName name="cuad21" localSheetId="15">#REF!</definedName>
    <definedName name="cuad21" localSheetId="17">#REF!</definedName>
    <definedName name="cuad21" localSheetId="47">#REF!</definedName>
    <definedName name="cuad21" localSheetId="81">#REF!</definedName>
    <definedName name="cuad21" localSheetId="36">#REF!</definedName>
    <definedName name="cuad21" localSheetId="1">#REF!</definedName>
    <definedName name="cuad21" localSheetId="34">#REF!</definedName>
    <definedName name="cuad21" localSheetId="48">#REF!</definedName>
    <definedName name="cuad21" localSheetId="49">#REF!</definedName>
    <definedName name="cuad21" localSheetId="50">#REF!</definedName>
    <definedName name="cuad21" localSheetId="82">#REF!</definedName>
    <definedName name="cuad21" localSheetId="83">#REF!</definedName>
    <definedName name="cuad21" localSheetId="22">#REF!</definedName>
    <definedName name="cuad21" localSheetId="23">#REF!</definedName>
    <definedName name="cuad21">#REF!</definedName>
    <definedName name="cuad22" localSheetId="86">#REF!</definedName>
    <definedName name="cuad22" localSheetId="87">#REF!</definedName>
    <definedName name="cuad22" localSheetId="88">#REF!</definedName>
    <definedName name="cuad22" localSheetId="89">#REF!</definedName>
    <definedName name="cuad22" localSheetId="91">#REF!</definedName>
    <definedName name="cuad22" localSheetId="92">#REF!</definedName>
    <definedName name="cuad22" localSheetId="93">#REF!</definedName>
    <definedName name="cuad22" localSheetId="15">#REF!</definedName>
    <definedName name="cuad22" localSheetId="17">#REF!</definedName>
    <definedName name="cuad22" localSheetId="47">#REF!</definedName>
    <definedName name="cuad22" localSheetId="81">#REF!</definedName>
    <definedName name="cuad22" localSheetId="36">#REF!</definedName>
    <definedName name="cuad22" localSheetId="1">#REF!</definedName>
    <definedName name="cuad22" localSheetId="34">#REF!</definedName>
    <definedName name="cuad22" localSheetId="48">#REF!</definedName>
    <definedName name="cuad22" localSheetId="49">#REF!</definedName>
    <definedName name="cuad22" localSheetId="50">#REF!</definedName>
    <definedName name="cuad22" localSheetId="82">#REF!</definedName>
    <definedName name="cuad22" localSheetId="83">#REF!</definedName>
    <definedName name="cuad22" localSheetId="22">#REF!</definedName>
    <definedName name="cuad22" localSheetId="23">#REF!</definedName>
    <definedName name="cuad22">#REF!</definedName>
    <definedName name="cuad23" localSheetId="86">#REF!</definedName>
    <definedName name="cuad23" localSheetId="87">#REF!</definedName>
    <definedName name="cuad23" localSheetId="88">#REF!</definedName>
    <definedName name="cuad23" localSheetId="89">#REF!</definedName>
    <definedName name="cuad23" localSheetId="91">#REF!</definedName>
    <definedName name="cuad23" localSheetId="92">#REF!</definedName>
    <definedName name="cuad23" localSheetId="93">#REF!</definedName>
    <definedName name="cuad23" localSheetId="15">#REF!</definedName>
    <definedName name="cuad23" localSheetId="17">#REF!</definedName>
    <definedName name="cuad23" localSheetId="47">#REF!</definedName>
    <definedName name="cuad23" localSheetId="81">#REF!</definedName>
    <definedName name="cuad23" localSheetId="36">#REF!</definedName>
    <definedName name="cuad23" localSheetId="1">#REF!</definedName>
    <definedName name="cuad23" localSheetId="34">#REF!</definedName>
    <definedName name="cuad23" localSheetId="48">#REF!</definedName>
    <definedName name="cuad23" localSheetId="49">#REF!</definedName>
    <definedName name="cuad23" localSheetId="50">#REF!</definedName>
    <definedName name="cuad23" localSheetId="82">#REF!</definedName>
    <definedName name="cuad23" localSheetId="83">#REF!</definedName>
    <definedName name="cuad23" localSheetId="22">#REF!</definedName>
    <definedName name="cuad23" localSheetId="23">#REF!</definedName>
    <definedName name="cuad23">#REF!</definedName>
    <definedName name="cuad24" localSheetId="86">#REF!</definedName>
    <definedName name="cuad24" localSheetId="87">#REF!</definedName>
    <definedName name="cuad24" localSheetId="88">#REF!</definedName>
    <definedName name="cuad24" localSheetId="89">#REF!</definedName>
    <definedName name="cuad24" localSheetId="91">#REF!</definedName>
    <definedName name="cuad24" localSheetId="92">#REF!</definedName>
    <definedName name="cuad24" localSheetId="93">#REF!</definedName>
    <definedName name="cuad24" localSheetId="15">#REF!</definedName>
    <definedName name="cuad24" localSheetId="17">#REF!</definedName>
    <definedName name="cuad24" localSheetId="47">#REF!</definedName>
    <definedName name="cuad24" localSheetId="81">#REF!</definedName>
    <definedName name="cuad24" localSheetId="36">#REF!</definedName>
    <definedName name="cuad24" localSheetId="1">#REF!</definedName>
    <definedName name="cuad24" localSheetId="34">#REF!</definedName>
    <definedName name="cuad24" localSheetId="48">#REF!</definedName>
    <definedName name="cuad24" localSheetId="49">#REF!</definedName>
    <definedName name="cuad24" localSheetId="50">#REF!</definedName>
    <definedName name="cuad24" localSheetId="82">#REF!</definedName>
    <definedName name="cuad24" localSheetId="83">#REF!</definedName>
    <definedName name="cuad24" localSheetId="22">#REF!</definedName>
    <definedName name="cuad24" localSheetId="23">#REF!</definedName>
    <definedName name="cuad24">#REF!</definedName>
    <definedName name="cuad25" localSheetId="86">#REF!</definedName>
    <definedName name="cuad25" localSheetId="87">#REF!</definedName>
    <definedName name="cuad25" localSheetId="88">#REF!</definedName>
    <definedName name="cuad25" localSheetId="89">#REF!</definedName>
    <definedName name="cuad25" localSheetId="91">#REF!</definedName>
    <definedName name="cuad25" localSheetId="92">#REF!</definedName>
    <definedName name="cuad25" localSheetId="93">#REF!</definedName>
    <definedName name="cuad25" localSheetId="15">#REF!</definedName>
    <definedName name="cuad25" localSheetId="17">#REF!</definedName>
    <definedName name="cuad25" localSheetId="47">#REF!</definedName>
    <definedName name="cuad25" localSheetId="81">#REF!</definedName>
    <definedName name="cuad25" localSheetId="36">#REF!</definedName>
    <definedName name="cuad25" localSheetId="1">#REF!</definedName>
    <definedName name="cuad25" localSheetId="34">#REF!</definedName>
    <definedName name="cuad25" localSheetId="48">#REF!</definedName>
    <definedName name="cuad25" localSheetId="49">#REF!</definedName>
    <definedName name="cuad25" localSheetId="50">#REF!</definedName>
    <definedName name="cuad25" localSheetId="82">#REF!</definedName>
    <definedName name="cuad25" localSheetId="83">#REF!</definedName>
    <definedName name="cuad25" localSheetId="22">#REF!</definedName>
    <definedName name="cuad25" localSheetId="23">#REF!</definedName>
    <definedName name="cuad25">#REF!</definedName>
    <definedName name="cuad3" localSheetId="86">#REF!</definedName>
    <definedName name="cuad3" localSheetId="87">#REF!</definedName>
    <definedName name="cuad3" localSheetId="88">#REF!</definedName>
    <definedName name="cuad3" localSheetId="89">#REF!</definedName>
    <definedName name="cuad3" localSheetId="91">#REF!</definedName>
    <definedName name="cuad3" localSheetId="92">#REF!</definedName>
    <definedName name="cuad3" localSheetId="93">#REF!</definedName>
    <definedName name="cuad3" localSheetId="15">#REF!</definedName>
    <definedName name="cuad3" localSheetId="17">#REF!</definedName>
    <definedName name="cuad3" localSheetId="47">#REF!</definedName>
    <definedName name="cuad3" localSheetId="81">#REF!</definedName>
    <definedName name="cuad3" localSheetId="36">#REF!</definedName>
    <definedName name="cuad3" localSheetId="1">#REF!</definedName>
    <definedName name="cuad3" localSheetId="34">#REF!</definedName>
    <definedName name="cuad3" localSheetId="48">#REF!</definedName>
    <definedName name="cuad3" localSheetId="49">#REF!</definedName>
    <definedName name="cuad3" localSheetId="50">#REF!</definedName>
    <definedName name="cuad3" localSheetId="82">#REF!</definedName>
    <definedName name="cuad3" localSheetId="83">#REF!</definedName>
    <definedName name="cuad3" localSheetId="22">#REF!</definedName>
    <definedName name="cuad3" localSheetId="23">#REF!</definedName>
    <definedName name="cuad3">#REF!</definedName>
    <definedName name="cuad4" localSheetId="86">#REF!</definedName>
    <definedName name="cuad4" localSheetId="87">#REF!</definedName>
    <definedName name="cuad4" localSheetId="88">#REF!</definedName>
    <definedName name="cuad4" localSheetId="89">#REF!</definedName>
    <definedName name="cuad4" localSheetId="91">#REF!</definedName>
    <definedName name="cuad4" localSheetId="92">#REF!</definedName>
    <definedName name="cuad4" localSheetId="93">#REF!</definedName>
    <definedName name="cuad4" localSheetId="15">#REF!</definedName>
    <definedName name="cuad4" localSheetId="17">#REF!</definedName>
    <definedName name="cuad4" localSheetId="47">#REF!</definedName>
    <definedName name="cuad4" localSheetId="81">#REF!</definedName>
    <definedName name="cuad4" localSheetId="36">#REF!</definedName>
    <definedName name="cuad4" localSheetId="1">#REF!</definedName>
    <definedName name="cuad4" localSheetId="34">#REF!</definedName>
    <definedName name="cuad4" localSheetId="48">#REF!</definedName>
    <definedName name="cuad4" localSheetId="49">#REF!</definedName>
    <definedName name="cuad4" localSheetId="50">#REF!</definedName>
    <definedName name="cuad4" localSheetId="82">#REF!</definedName>
    <definedName name="cuad4" localSheetId="83">#REF!</definedName>
    <definedName name="cuad4" localSheetId="22">#REF!</definedName>
    <definedName name="cuad4" localSheetId="23">#REF!</definedName>
    <definedName name="cuad4">#REF!</definedName>
    <definedName name="cuad5" localSheetId="86">#REF!</definedName>
    <definedName name="cuad5" localSheetId="87">#REF!</definedName>
    <definedName name="cuad5" localSheetId="88">#REF!</definedName>
    <definedName name="cuad5" localSheetId="89">#REF!</definedName>
    <definedName name="cuad5" localSheetId="91">#REF!</definedName>
    <definedName name="cuad5" localSheetId="92">#REF!</definedName>
    <definedName name="cuad5" localSheetId="93">#REF!</definedName>
    <definedName name="cuad5" localSheetId="15">#REF!</definedName>
    <definedName name="cuad5" localSheetId="17">#REF!</definedName>
    <definedName name="cuad5" localSheetId="47">#REF!</definedName>
    <definedName name="cuad5" localSheetId="81">#REF!</definedName>
    <definedName name="cuad5" localSheetId="36">#REF!</definedName>
    <definedName name="cuad5" localSheetId="1">#REF!</definedName>
    <definedName name="cuad5" localSheetId="34">#REF!</definedName>
    <definedName name="cuad5" localSheetId="48">#REF!</definedName>
    <definedName name="cuad5" localSheetId="49">#REF!</definedName>
    <definedName name="cuad5" localSheetId="50">#REF!</definedName>
    <definedName name="cuad5" localSheetId="82">#REF!</definedName>
    <definedName name="cuad5" localSheetId="83">#REF!</definedName>
    <definedName name="cuad5" localSheetId="22">#REF!</definedName>
    <definedName name="cuad5" localSheetId="23">#REF!</definedName>
    <definedName name="cuad5">#REF!</definedName>
    <definedName name="cuad6" localSheetId="86">#REF!</definedName>
    <definedName name="cuad6" localSheetId="87">#REF!</definedName>
    <definedName name="cuad6" localSheetId="88">#REF!</definedName>
    <definedName name="cuad6" localSheetId="89">#REF!</definedName>
    <definedName name="cuad6" localSheetId="91">#REF!</definedName>
    <definedName name="cuad6" localSheetId="92">#REF!</definedName>
    <definedName name="cuad6" localSheetId="93">#REF!</definedName>
    <definedName name="cuad6" localSheetId="15">#REF!</definedName>
    <definedName name="cuad6" localSheetId="17">#REF!</definedName>
    <definedName name="cuad6" localSheetId="47">#REF!</definedName>
    <definedName name="cuad6" localSheetId="81">#REF!</definedName>
    <definedName name="cuad6" localSheetId="36">#REF!</definedName>
    <definedName name="cuad6" localSheetId="1">#REF!</definedName>
    <definedName name="cuad6" localSheetId="34">#REF!</definedName>
    <definedName name="cuad6" localSheetId="48">#REF!</definedName>
    <definedName name="cuad6" localSheetId="49">#REF!</definedName>
    <definedName name="cuad6" localSheetId="50">#REF!</definedName>
    <definedName name="cuad6" localSheetId="82">#REF!</definedName>
    <definedName name="cuad6" localSheetId="83">#REF!</definedName>
    <definedName name="cuad6" localSheetId="22">#REF!</definedName>
    <definedName name="cuad6" localSheetId="23">#REF!</definedName>
    <definedName name="cuad6">#REF!</definedName>
    <definedName name="cuad7" localSheetId="86">#REF!</definedName>
    <definedName name="cuad7" localSheetId="87">#REF!</definedName>
    <definedName name="cuad7" localSheetId="88">#REF!</definedName>
    <definedName name="cuad7" localSheetId="89">#REF!</definedName>
    <definedName name="cuad7" localSheetId="91">#REF!</definedName>
    <definedName name="cuad7" localSheetId="92">#REF!</definedName>
    <definedName name="cuad7" localSheetId="93">#REF!</definedName>
    <definedName name="cuad7" localSheetId="15">#REF!</definedName>
    <definedName name="cuad7" localSheetId="17">#REF!</definedName>
    <definedName name="cuad7" localSheetId="47">#REF!</definedName>
    <definedName name="cuad7" localSheetId="81">#REF!</definedName>
    <definedName name="cuad7" localSheetId="36">#REF!</definedName>
    <definedName name="cuad7" localSheetId="1">#REF!</definedName>
    <definedName name="cuad7" localSheetId="34">#REF!</definedName>
    <definedName name="cuad7" localSheetId="48">#REF!</definedName>
    <definedName name="cuad7" localSheetId="49">#REF!</definedName>
    <definedName name="cuad7" localSheetId="50">#REF!</definedName>
    <definedName name="cuad7" localSheetId="82">#REF!</definedName>
    <definedName name="cuad7" localSheetId="83">#REF!</definedName>
    <definedName name="cuad7" localSheetId="22">#REF!</definedName>
    <definedName name="cuad7" localSheetId="23">#REF!</definedName>
    <definedName name="cuad7">#REF!</definedName>
    <definedName name="cuad8" localSheetId="86">#REF!</definedName>
    <definedName name="cuad8" localSheetId="87">#REF!</definedName>
    <definedName name="cuad8" localSheetId="88">#REF!</definedName>
    <definedName name="cuad8" localSheetId="89">#REF!</definedName>
    <definedName name="cuad8" localSheetId="91">#REF!</definedName>
    <definedName name="cuad8" localSheetId="92">#REF!</definedName>
    <definedName name="cuad8" localSheetId="93">#REF!</definedName>
    <definedName name="cuad8" localSheetId="15">#REF!</definedName>
    <definedName name="cuad8" localSheetId="17">#REF!</definedName>
    <definedName name="cuad8" localSheetId="47">#REF!</definedName>
    <definedName name="cuad8" localSheetId="81">#REF!</definedName>
    <definedName name="cuad8" localSheetId="36">#REF!</definedName>
    <definedName name="cuad8" localSheetId="1">#REF!</definedName>
    <definedName name="cuad8" localSheetId="34">#REF!</definedName>
    <definedName name="cuad8" localSheetId="48">#REF!</definedName>
    <definedName name="cuad8" localSheetId="49">#REF!</definedName>
    <definedName name="cuad8" localSheetId="50">#REF!</definedName>
    <definedName name="cuad8" localSheetId="82">#REF!</definedName>
    <definedName name="cuad8" localSheetId="83">#REF!</definedName>
    <definedName name="cuad8" localSheetId="22">#REF!</definedName>
    <definedName name="cuad8" localSheetId="23">#REF!</definedName>
    <definedName name="cuad8">#REF!</definedName>
    <definedName name="cuad9" localSheetId="86">#REF!</definedName>
    <definedName name="cuad9" localSheetId="87">#REF!</definedName>
    <definedName name="cuad9" localSheetId="88">#REF!</definedName>
    <definedName name="cuad9" localSheetId="89">#REF!</definedName>
    <definedName name="cuad9" localSheetId="91">#REF!</definedName>
    <definedName name="cuad9" localSheetId="92">#REF!</definedName>
    <definedName name="cuad9" localSheetId="93">#REF!</definedName>
    <definedName name="cuad9" localSheetId="15">#REF!</definedName>
    <definedName name="cuad9" localSheetId="17">#REF!</definedName>
    <definedName name="cuad9" localSheetId="47">#REF!</definedName>
    <definedName name="cuad9" localSheetId="81">#REF!</definedName>
    <definedName name="cuad9" localSheetId="36">#REF!</definedName>
    <definedName name="cuad9" localSheetId="1">#REF!</definedName>
    <definedName name="cuad9" localSheetId="34">#REF!</definedName>
    <definedName name="cuad9" localSheetId="48">#REF!</definedName>
    <definedName name="cuad9" localSheetId="49">#REF!</definedName>
    <definedName name="cuad9" localSheetId="50">#REF!</definedName>
    <definedName name="cuad9" localSheetId="82">#REF!</definedName>
    <definedName name="cuad9" localSheetId="83">#REF!</definedName>
    <definedName name="cuad9" localSheetId="22">#REF!</definedName>
    <definedName name="cuad9" localSheetId="23">#REF!</definedName>
    <definedName name="cuad9">#REF!</definedName>
    <definedName name="CUADR11" localSheetId="86">#REF!</definedName>
    <definedName name="CUADR11" localSheetId="87">#REF!</definedName>
    <definedName name="CUADR11" localSheetId="88">#REF!</definedName>
    <definedName name="CUADR11" localSheetId="89">#REF!</definedName>
    <definedName name="CUADR11" localSheetId="91">#REF!</definedName>
    <definedName name="CUADR11" localSheetId="92">#REF!</definedName>
    <definedName name="CUADR11" localSheetId="93">#REF!</definedName>
    <definedName name="CUADR11" localSheetId="15">#REF!</definedName>
    <definedName name="CUADR11" localSheetId="17">#REF!</definedName>
    <definedName name="CUADR11" localSheetId="47">#REF!</definedName>
    <definedName name="CUADR11" localSheetId="81">#REF!</definedName>
    <definedName name="CUADR11" localSheetId="36">#REF!</definedName>
    <definedName name="CUADR11" localSheetId="1">#REF!</definedName>
    <definedName name="CUADR11" localSheetId="34">#REF!</definedName>
    <definedName name="CUADR11" localSheetId="48">#REF!</definedName>
    <definedName name="CUADR11" localSheetId="49">#REF!</definedName>
    <definedName name="CUADR11" localSheetId="50">#REF!</definedName>
    <definedName name="CUADR11" localSheetId="82">#REF!</definedName>
    <definedName name="CUADR11" localSheetId="83">#REF!</definedName>
    <definedName name="CUADR11" localSheetId="22">#REF!</definedName>
    <definedName name="CUADR11" localSheetId="23">#REF!</definedName>
    <definedName name="CUADR11">#REF!</definedName>
    <definedName name="CUADRO_10.3.1" localSheetId="15">#REF!</definedName>
    <definedName name="CUADRO_10.3.1" localSheetId="17">#REF!</definedName>
    <definedName name="CUADRO_10.3.1" localSheetId="47">#REF!</definedName>
    <definedName name="CUADRO_10.3.1" localSheetId="36">'[96]fondo promedio'!$A$36:$L$74</definedName>
    <definedName name="CUADRO_10.3.1" localSheetId="1">'[96]fondo promedio'!$A$36:$L$74</definedName>
    <definedName name="CUADRO_10.3.1" localSheetId="29">'[96]fondo promedio'!$A$36:$L$74</definedName>
    <definedName name="CUADRO_10.3.1" localSheetId="48">#REF!</definedName>
    <definedName name="CUADRO_10.3.1" localSheetId="49">#REF!</definedName>
    <definedName name="CUADRO_10.3.1" localSheetId="50">#REF!</definedName>
    <definedName name="CUADRO_10.3.1" localSheetId="84">'[96]fondo promedio'!$A$36:$L$74</definedName>
    <definedName name="CUADRO_10.3.1" localSheetId="22">#REF!</definedName>
    <definedName name="CUADRO_10.3.1" localSheetId="23">'[96]fondo promedio'!$A$36:$L$74</definedName>
    <definedName name="CUADRO_10.3.1">#REF!</definedName>
    <definedName name="CUADRO_N__4.1.3" localSheetId="86">#REF!</definedName>
    <definedName name="CUADRO_N__4.1.3" localSheetId="87">#REF!</definedName>
    <definedName name="CUADRO_N__4.1.3" localSheetId="88">#REF!</definedName>
    <definedName name="CUADRO_N__4.1.3" localSheetId="89">#REF!</definedName>
    <definedName name="CUADRO_N__4.1.3" localSheetId="91">#REF!</definedName>
    <definedName name="CUADRO_N__4.1.3" localSheetId="92">#REF!</definedName>
    <definedName name="CUADRO_N__4.1.3" localSheetId="93">#REF!</definedName>
    <definedName name="CUADRO_N__4.1.3" localSheetId="15">#REF!</definedName>
    <definedName name="CUADRO_N__4.1.3" localSheetId="16">#REF!</definedName>
    <definedName name="CUADRO_N__4.1.3" localSheetId="17">#REF!</definedName>
    <definedName name="CUADRO_N__4.1.3" localSheetId="33">#REF!</definedName>
    <definedName name="CUADRO_N__4.1.3" localSheetId="37">#REF!</definedName>
    <definedName name="CUADRO_N__4.1.3" localSheetId="38">#REF!</definedName>
    <definedName name="CUADRO_N__4.1.3" localSheetId="47">#REF!</definedName>
    <definedName name="CUADRO_N__4.1.3" localSheetId="81">#REF!</definedName>
    <definedName name="CUADRO_N__4.1.3" localSheetId="36">#REF!</definedName>
    <definedName name="CUADRO_N__4.1.3" localSheetId="1">#REF!</definedName>
    <definedName name="CUADRO_N__4.1.3" localSheetId="34">#REF!</definedName>
    <definedName name="CUADRO_N__4.1.3" localSheetId="39">#REF!</definedName>
    <definedName name="CUADRO_N__4.1.3" localSheetId="48">#REF!</definedName>
    <definedName name="CUADRO_N__4.1.3" localSheetId="49">#REF!</definedName>
    <definedName name="CUADRO_N__4.1.3" localSheetId="50">#REF!</definedName>
    <definedName name="CUADRO_N__4.1.3" localSheetId="70">#REF!</definedName>
    <definedName name="CUADRO_N__4.1.3" localSheetId="82">#REF!</definedName>
    <definedName name="CUADRO_N__4.1.3" localSheetId="83">#REF!</definedName>
    <definedName name="CUADRO_N__4.1.3" localSheetId="84">#REF!</definedName>
    <definedName name="CUADRO_N__4.1.3" localSheetId="22">#REF!</definedName>
    <definedName name="CUADRO_N__4.1.3" localSheetId="23">#REF!</definedName>
    <definedName name="CUADRO_N__4.1.3">#REF!</definedName>
    <definedName name="CUADRO_No_9_C" localSheetId="86">#REF!</definedName>
    <definedName name="CUADRO_No_9_C" localSheetId="87">#REF!</definedName>
    <definedName name="CUADRO_No_9_C" localSheetId="88">#REF!</definedName>
    <definedName name="CUADRO_No_9_C" localSheetId="89">#REF!</definedName>
    <definedName name="CUADRO_No_9_C" localSheetId="91">#REF!</definedName>
    <definedName name="CUADRO_No_9_C" localSheetId="92">#REF!</definedName>
    <definedName name="CUADRO_No_9_C" localSheetId="93">#REF!</definedName>
    <definedName name="CUADRO_No_9_C" localSheetId="15">#REF!</definedName>
    <definedName name="CUADRO_No_9_C" localSheetId="16">#REF!</definedName>
    <definedName name="CUADRO_No_9_C" localSheetId="17">#REF!</definedName>
    <definedName name="CUADRO_No_9_C" localSheetId="47">#REF!</definedName>
    <definedName name="CUADRO_No_9_C" localSheetId="81">#REF!</definedName>
    <definedName name="CUADRO_No_9_C" localSheetId="36">#REF!</definedName>
    <definedName name="CUADRO_No_9_C" localSheetId="1">#REF!</definedName>
    <definedName name="CUADRO_No_9_C" localSheetId="34">#REF!</definedName>
    <definedName name="CUADRO_No_9_C" localSheetId="48">#REF!</definedName>
    <definedName name="CUADRO_No_9_C" localSheetId="49">#REF!</definedName>
    <definedName name="CUADRO_No_9_C" localSheetId="50">#REF!</definedName>
    <definedName name="CUADRO_No_9_C" localSheetId="70">#REF!</definedName>
    <definedName name="CUADRO_No_9_C" localSheetId="82">#REF!</definedName>
    <definedName name="CUADRO_No_9_C" localSheetId="83">#REF!</definedName>
    <definedName name="CUADRO_No_9_C" localSheetId="22">#REF!</definedName>
    <definedName name="CUADRO_No_9_C" localSheetId="23">#REF!</definedName>
    <definedName name="CUADRO_No_9_C">#REF!</definedName>
    <definedName name="CUADRO9" localSheetId="86">#REF!</definedName>
    <definedName name="CUADRO9" localSheetId="87">#REF!</definedName>
    <definedName name="CUADRO9" localSheetId="88">#REF!</definedName>
    <definedName name="CUADRO9" localSheetId="89">#REF!</definedName>
    <definedName name="CUADRO9" localSheetId="91">#REF!</definedName>
    <definedName name="CUADRO9" localSheetId="92">#REF!</definedName>
    <definedName name="CUADRO9" localSheetId="93">#REF!</definedName>
    <definedName name="CUADRO9" localSheetId="15">#REF!</definedName>
    <definedName name="CUADRO9" localSheetId="16">#REF!</definedName>
    <definedName name="CUADRO9" localSheetId="17">#REF!</definedName>
    <definedName name="CUADRO9" localSheetId="47">#REF!</definedName>
    <definedName name="CUADRO9" localSheetId="81">#REF!</definedName>
    <definedName name="CUADRO9" localSheetId="36">#REF!</definedName>
    <definedName name="CUADRO9" localSheetId="1">#REF!</definedName>
    <definedName name="CUADRO9" localSheetId="34">#REF!</definedName>
    <definedName name="CUADRO9" localSheetId="48">#REF!</definedName>
    <definedName name="CUADRO9" localSheetId="49">#REF!</definedName>
    <definedName name="CUADRO9" localSheetId="50">#REF!</definedName>
    <definedName name="CUADRO9" localSheetId="70">#REF!</definedName>
    <definedName name="CUADRO9" localSheetId="82">#REF!</definedName>
    <definedName name="CUADRO9" localSheetId="83">#REF!</definedName>
    <definedName name="CUADRO9" localSheetId="22">#REF!</definedName>
    <definedName name="CUADRO9" localSheetId="23">#REF!</definedName>
    <definedName name="CUADRO9">#REF!</definedName>
    <definedName name="CUADRO9A" localSheetId="86">#REF!</definedName>
    <definedName name="CUADRO9A" localSheetId="87">#REF!</definedName>
    <definedName name="CUADRO9A" localSheetId="88">#REF!</definedName>
    <definedName name="CUADRO9A" localSheetId="89">#REF!</definedName>
    <definedName name="CUADRO9A" localSheetId="91">#REF!</definedName>
    <definedName name="CUADRO9A" localSheetId="92">#REF!</definedName>
    <definedName name="CUADRO9A" localSheetId="93">#REF!</definedName>
    <definedName name="CUADRO9A" localSheetId="15">#REF!</definedName>
    <definedName name="CUADRO9A" localSheetId="17">#REF!</definedName>
    <definedName name="CUADRO9A" localSheetId="47">#REF!</definedName>
    <definedName name="CUADRO9A" localSheetId="81">#REF!</definedName>
    <definedName name="CUADRO9A" localSheetId="36">#REF!</definedName>
    <definedName name="CUADRO9A" localSheetId="1">#REF!</definedName>
    <definedName name="CUADRO9A" localSheetId="34">#REF!</definedName>
    <definedName name="CUADRO9A" localSheetId="48">#REF!</definedName>
    <definedName name="CUADRO9A" localSheetId="49">#REF!</definedName>
    <definedName name="CUADRO9A" localSheetId="50">#REF!</definedName>
    <definedName name="CUADRO9A" localSheetId="82">#REF!</definedName>
    <definedName name="CUADRO9A" localSheetId="83">#REF!</definedName>
    <definedName name="CUADRO9A" localSheetId="22">#REF!</definedName>
    <definedName name="CUADRO9A" localSheetId="23">#REF!</definedName>
    <definedName name="CUADRO9A">#REF!</definedName>
    <definedName name="CUADRO9B" localSheetId="86">#REF!</definedName>
    <definedName name="CUADRO9B" localSheetId="87">#REF!</definedName>
    <definedName name="CUADRO9B" localSheetId="88">#REF!</definedName>
    <definedName name="CUADRO9B" localSheetId="89">#REF!</definedName>
    <definedName name="CUADRO9B" localSheetId="91">#REF!</definedName>
    <definedName name="CUADRO9B" localSheetId="92">#REF!</definedName>
    <definedName name="CUADRO9B" localSheetId="93">#REF!</definedName>
    <definedName name="CUADRO9B" localSheetId="15">#REF!</definedName>
    <definedName name="CUADRO9B" localSheetId="17">#REF!</definedName>
    <definedName name="CUADRO9B" localSheetId="47">#REF!</definedName>
    <definedName name="CUADRO9B" localSheetId="81">#REF!</definedName>
    <definedName name="CUADRO9B" localSheetId="36">#REF!</definedName>
    <definedName name="CUADRO9B" localSheetId="1">#REF!</definedName>
    <definedName name="CUADRO9B" localSheetId="34">#REF!</definedName>
    <definedName name="CUADRO9B" localSheetId="48">#REF!</definedName>
    <definedName name="CUADRO9B" localSheetId="49">#REF!</definedName>
    <definedName name="CUADRO9B" localSheetId="50">#REF!</definedName>
    <definedName name="CUADRO9B" localSheetId="82">#REF!</definedName>
    <definedName name="CUADRO9B" localSheetId="83">#REF!</definedName>
    <definedName name="CUADRO9B" localSheetId="22">#REF!</definedName>
    <definedName name="CUADRO9B" localSheetId="23">#REF!</definedName>
    <definedName name="CUADRO9B">#REF!</definedName>
    <definedName name="CUADROI" localSheetId="86">#REF!</definedName>
    <definedName name="CUADROI" localSheetId="87">#REF!</definedName>
    <definedName name="CUADROI" localSheetId="88">#REF!</definedName>
    <definedName name="CUADROI" localSheetId="89">#REF!</definedName>
    <definedName name="CUADROI" localSheetId="91">#REF!</definedName>
    <definedName name="CUADROI" localSheetId="92">#REF!</definedName>
    <definedName name="CUADROI" localSheetId="93">#REF!</definedName>
    <definedName name="CUADROI" localSheetId="15">#REF!</definedName>
    <definedName name="CUADROI" localSheetId="17">#REF!</definedName>
    <definedName name="CUADROI" localSheetId="47">#REF!</definedName>
    <definedName name="CUADROI" localSheetId="81">#REF!</definedName>
    <definedName name="CUADROI" localSheetId="36">#REF!</definedName>
    <definedName name="CUADROI" localSheetId="1">#REF!</definedName>
    <definedName name="CUADROI" localSheetId="34">#REF!</definedName>
    <definedName name="CUADROI" localSheetId="48">#REF!</definedName>
    <definedName name="CUADROI" localSheetId="49">#REF!</definedName>
    <definedName name="CUADROI" localSheetId="50">#REF!</definedName>
    <definedName name="CUADROI" localSheetId="82">#REF!</definedName>
    <definedName name="CUADROI" localSheetId="83">#REF!</definedName>
    <definedName name="CUADROI" localSheetId="22">#REF!</definedName>
    <definedName name="CUADROI" localSheetId="23">#REF!</definedName>
    <definedName name="CUADROI">#REF!</definedName>
    <definedName name="CUADROII" localSheetId="86">#REF!</definedName>
    <definedName name="CUADROII" localSheetId="87">#REF!</definedName>
    <definedName name="CUADROII" localSheetId="88">#REF!</definedName>
    <definedName name="CUADROII" localSheetId="89">#REF!</definedName>
    <definedName name="CUADROII" localSheetId="91">#REF!</definedName>
    <definedName name="CUADROII" localSheetId="92">#REF!</definedName>
    <definedName name="CUADROII" localSheetId="93">#REF!</definedName>
    <definedName name="CUADROII" localSheetId="15">#REF!</definedName>
    <definedName name="CUADROII" localSheetId="17">#REF!</definedName>
    <definedName name="CUADROII" localSheetId="47">#REF!</definedName>
    <definedName name="CUADROII" localSheetId="81">#REF!</definedName>
    <definedName name="CUADROII" localSheetId="36">#REF!</definedName>
    <definedName name="CUADROII" localSheetId="1">#REF!</definedName>
    <definedName name="CUADROII" localSheetId="34">#REF!</definedName>
    <definedName name="CUADROII" localSheetId="48">#REF!</definedName>
    <definedName name="CUADROII" localSheetId="49">#REF!</definedName>
    <definedName name="CUADROII" localSheetId="50">#REF!</definedName>
    <definedName name="CUADROII" localSheetId="82">#REF!</definedName>
    <definedName name="CUADROII" localSheetId="83">#REF!</definedName>
    <definedName name="CUADROII" localSheetId="22">#REF!</definedName>
    <definedName name="CUADROII" localSheetId="23">#REF!</definedName>
    <definedName name="CUADROII">#REF!</definedName>
    <definedName name="CUADROIII" localSheetId="86">#REF!</definedName>
    <definedName name="CUADROIII" localSheetId="87">#REF!</definedName>
    <definedName name="CUADROIII" localSheetId="88">#REF!</definedName>
    <definedName name="CUADROIII" localSheetId="89">#REF!</definedName>
    <definedName name="CUADROIII" localSheetId="91">#REF!</definedName>
    <definedName name="CUADROIII" localSheetId="92">#REF!</definedName>
    <definedName name="CUADROIII" localSheetId="93">#REF!</definedName>
    <definedName name="CUADROIII" localSheetId="15">#REF!</definedName>
    <definedName name="CUADROIII" localSheetId="17">#REF!</definedName>
    <definedName name="CUADROIII" localSheetId="47">#REF!</definedName>
    <definedName name="CUADROIII" localSheetId="81">#REF!</definedName>
    <definedName name="CUADROIII" localSheetId="36">#REF!</definedName>
    <definedName name="CUADROIII" localSheetId="1">#REF!</definedName>
    <definedName name="CUADROIII" localSheetId="34">#REF!</definedName>
    <definedName name="CUADROIII" localSheetId="48">#REF!</definedName>
    <definedName name="CUADROIII" localSheetId="49">#REF!</definedName>
    <definedName name="CUADROIII" localSheetId="50">#REF!</definedName>
    <definedName name="CUADROIII" localSheetId="82">#REF!</definedName>
    <definedName name="CUADROIII" localSheetId="83">#REF!</definedName>
    <definedName name="CUADROIII" localSheetId="22">#REF!</definedName>
    <definedName name="CUADROIII" localSheetId="23">#REF!</definedName>
    <definedName name="CUADROIII">#REF!</definedName>
    <definedName name="CUADROIV" localSheetId="86">#REF!</definedName>
    <definedName name="CUADROIV" localSheetId="87">#REF!</definedName>
    <definedName name="CUADROIV" localSheetId="88">#REF!</definedName>
    <definedName name="CUADROIV" localSheetId="89">#REF!</definedName>
    <definedName name="CUADROIV" localSheetId="91">#REF!</definedName>
    <definedName name="CUADROIV" localSheetId="92">#REF!</definedName>
    <definedName name="CUADROIV" localSheetId="93">#REF!</definedName>
    <definedName name="CUADROIV" localSheetId="15">#REF!</definedName>
    <definedName name="CUADROIV" localSheetId="17">#REF!</definedName>
    <definedName name="CUADROIV" localSheetId="47">#REF!</definedName>
    <definedName name="CUADROIV" localSheetId="81">#REF!</definedName>
    <definedName name="CUADROIV" localSheetId="36">#REF!</definedName>
    <definedName name="CUADROIV" localSheetId="1">#REF!</definedName>
    <definedName name="CUADROIV" localSheetId="34">#REF!</definedName>
    <definedName name="CUADROIV" localSheetId="48">#REF!</definedName>
    <definedName name="CUADROIV" localSheetId="49">#REF!</definedName>
    <definedName name="CUADROIV" localSheetId="50">#REF!</definedName>
    <definedName name="CUADROIV" localSheetId="82">#REF!</definedName>
    <definedName name="CUADROIV" localSheetId="83">#REF!</definedName>
    <definedName name="CUADROIV" localSheetId="22">#REF!</definedName>
    <definedName name="CUADROIV" localSheetId="23">#REF!</definedName>
    <definedName name="CUADROIV">#REF!</definedName>
    <definedName name="CUADROV" localSheetId="86">#REF!</definedName>
    <definedName name="CUADROV" localSheetId="87">#REF!</definedName>
    <definedName name="CUADROV" localSheetId="88">#REF!</definedName>
    <definedName name="CUADROV" localSheetId="89">#REF!</definedName>
    <definedName name="CUADROV" localSheetId="91">#REF!</definedName>
    <definedName name="CUADROV" localSheetId="92">#REF!</definedName>
    <definedName name="CUADROV" localSheetId="93">#REF!</definedName>
    <definedName name="CUADROV" localSheetId="15">#REF!</definedName>
    <definedName name="CUADROV" localSheetId="17">#REF!</definedName>
    <definedName name="CUADROV" localSheetId="47">#REF!</definedName>
    <definedName name="CUADROV" localSheetId="81">#REF!</definedName>
    <definedName name="CUADROV" localSheetId="36">#REF!</definedName>
    <definedName name="CUADROV" localSheetId="1">#REF!</definedName>
    <definedName name="CUADROV" localSheetId="34">#REF!</definedName>
    <definedName name="CUADROV" localSheetId="48">#REF!</definedName>
    <definedName name="CUADROV" localSheetId="49">#REF!</definedName>
    <definedName name="CUADROV" localSheetId="50">#REF!</definedName>
    <definedName name="CUADROV" localSheetId="82">#REF!</definedName>
    <definedName name="CUADROV" localSheetId="83">#REF!</definedName>
    <definedName name="CUADROV" localSheetId="22">#REF!</definedName>
    <definedName name="CUADROV" localSheetId="23">#REF!</definedName>
    <definedName name="CUADROV">#REF!</definedName>
    <definedName name="CUADROVI" localSheetId="86">#REF!</definedName>
    <definedName name="CUADROVI" localSheetId="87">#REF!</definedName>
    <definedName name="CUADROVI" localSheetId="88">#REF!</definedName>
    <definedName name="CUADROVI" localSheetId="89">#REF!</definedName>
    <definedName name="CUADROVI" localSheetId="91">#REF!</definedName>
    <definedName name="CUADROVI" localSheetId="92">#REF!</definedName>
    <definedName name="CUADROVI" localSheetId="93">#REF!</definedName>
    <definedName name="CUADROVI" localSheetId="15">#REF!</definedName>
    <definedName name="CUADROVI" localSheetId="17">#REF!</definedName>
    <definedName name="CUADROVI" localSheetId="47">#REF!</definedName>
    <definedName name="CUADROVI" localSheetId="81">#REF!</definedName>
    <definedName name="CUADROVI" localSheetId="36">#REF!</definedName>
    <definedName name="CUADROVI" localSheetId="1">#REF!</definedName>
    <definedName name="CUADROVI" localSheetId="34">#REF!</definedName>
    <definedName name="CUADROVI" localSheetId="48">#REF!</definedName>
    <definedName name="CUADROVI" localSheetId="49">#REF!</definedName>
    <definedName name="CUADROVI" localSheetId="50">#REF!</definedName>
    <definedName name="CUADROVI" localSheetId="82">#REF!</definedName>
    <definedName name="CUADROVI" localSheetId="83">#REF!</definedName>
    <definedName name="CUADROVI" localSheetId="22">#REF!</definedName>
    <definedName name="CUADROVI" localSheetId="23">#REF!</definedName>
    <definedName name="CUADROVI">#REF!</definedName>
    <definedName name="CUADROVII" localSheetId="86">#REF!</definedName>
    <definedName name="CUADROVII" localSheetId="87">#REF!</definedName>
    <definedName name="CUADROVII" localSheetId="88">#REF!</definedName>
    <definedName name="CUADROVII" localSheetId="89">#REF!</definedName>
    <definedName name="CUADROVII" localSheetId="91">#REF!</definedName>
    <definedName name="CUADROVII" localSheetId="92">#REF!</definedName>
    <definedName name="CUADROVII" localSheetId="93">#REF!</definedName>
    <definedName name="CUADROVII" localSheetId="15">#REF!</definedName>
    <definedName name="CUADROVII" localSheetId="17">#REF!</definedName>
    <definedName name="CUADROVII" localSheetId="47">#REF!</definedName>
    <definedName name="CUADROVII" localSheetId="81">#REF!</definedName>
    <definedName name="CUADROVII" localSheetId="36">#REF!</definedName>
    <definedName name="CUADROVII" localSheetId="1">#REF!</definedName>
    <definedName name="CUADROVII" localSheetId="34">#REF!</definedName>
    <definedName name="CUADROVII" localSheetId="48">#REF!</definedName>
    <definedName name="CUADROVII" localSheetId="49">#REF!</definedName>
    <definedName name="CUADROVII" localSheetId="50">#REF!</definedName>
    <definedName name="CUADROVII" localSheetId="82">#REF!</definedName>
    <definedName name="CUADROVII" localSheetId="83">#REF!</definedName>
    <definedName name="CUADROVII" localSheetId="22">#REF!</definedName>
    <definedName name="CUADROVII" localSheetId="23">#REF!</definedName>
    <definedName name="CUADROVII">#REF!</definedName>
    <definedName name="CUENTASMON" localSheetId="86">[66]BCP!#REF!</definedName>
    <definedName name="CUENTASMON" localSheetId="87">[66]BCP!#REF!</definedName>
    <definedName name="CUENTASMON" localSheetId="88">[66]BCP!#REF!</definedName>
    <definedName name="CUENTASMON" localSheetId="89">[66]BCP!#REF!</definedName>
    <definedName name="CUENTASMON" localSheetId="91">[66]BCP!#REF!</definedName>
    <definedName name="CUENTASMON" localSheetId="92">[66]BCP!#REF!</definedName>
    <definedName name="CUENTASMON" localSheetId="93">[66]BCP!#REF!</definedName>
    <definedName name="CUENTASMON" localSheetId="15">#REF!</definedName>
    <definedName name="CUENTASMON" localSheetId="17">#REF!</definedName>
    <definedName name="CUENTASMON" localSheetId="25">[66]BCP!#REF!</definedName>
    <definedName name="CUENTASMON" localSheetId="28">#REF!</definedName>
    <definedName name="CUENTASMON" localSheetId="47">#REF!</definedName>
    <definedName name="CUENTASMON" localSheetId="36">[66]BCP!#REF!</definedName>
    <definedName name="CUENTASMON" localSheetId="1">[66]BCP!#REF!</definedName>
    <definedName name="CUENTASMON" localSheetId="27">#REF!</definedName>
    <definedName name="CUENTASMON" localSheetId="29">[66]BCP!#REF!</definedName>
    <definedName name="CUENTASMON" localSheetId="30">[66]BCP!#REF!</definedName>
    <definedName name="CUENTASMON" localSheetId="31">[66]BCP!#REF!</definedName>
    <definedName name="CUENTASMON" localSheetId="32">[66]BCP!#REF!</definedName>
    <definedName name="CUENTASMON" localSheetId="39">[66]BCP!#REF!</definedName>
    <definedName name="CUENTASMON" localSheetId="48">#REF!</definedName>
    <definedName name="CUENTASMON" localSheetId="49">#REF!</definedName>
    <definedName name="CUENTASMON" localSheetId="50">#REF!</definedName>
    <definedName name="CUENTASMON" localSheetId="69">#REF!</definedName>
    <definedName name="CUENTASMON" localSheetId="70">[66]BCP!#REF!</definedName>
    <definedName name="CUENTASMON" localSheetId="83">[66]BCP!#REF!</definedName>
    <definedName name="CUENTASMON" localSheetId="84">[66]BCP!#REF!</definedName>
    <definedName name="CUENTASMON" localSheetId="22">#REF!</definedName>
    <definedName name="CUENTASMON" localSheetId="23">[66]BCP!#REF!</definedName>
    <definedName name="CUENTASMON">#REF!</definedName>
    <definedName name="culo" localSheetId="15">#REF!</definedName>
    <definedName name="culo" localSheetId="17">#REF!</definedName>
    <definedName name="culo" localSheetId="47">#REF!</definedName>
    <definedName name="culo" localSheetId="36">'[97]graf 1'!$A$1:$IV$2</definedName>
    <definedName name="culo" localSheetId="1">'[97]graf 1'!$A$1:$IV$2</definedName>
    <definedName name="culo" localSheetId="29">'[97]graf 1'!$A$1:$IV$2</definedName>
    <definedName name="culo" localSheetId="48">#REF!</definedName>
    <definedName name="culo" localSheetId="49">#REF!</definedName>
    <definedName name="culo" localSheetId="50">#REF!</definedName>
    <definedName name="culo" localSheetId="84">'[97]graf 1'!$A$1:$IV$2</definedName>
    <definedName name="culo" localSheetId="22">#REF!</definedName>
    <definedName name="culo" localSheetId="23">'[97]graf 1'!$A$1:$IV$2</definedName>
    <definedName name="culo">#REF!</definedName>
    <definedName name="cuman" localSheetId="86">[67]Contribution!$C$378:$DC$392</definedName>
    <definedName name="cuman" localSheetId="87">[67]Contribution!$C$378:$DC$392</definedName>
    <definedName name="cuman" localSheetId="88">[67]Contribution!$C$378:$DC$392</definedName>
    <definedName name="cuman" localSheetId="89">[67]Contribution!$C$378:$DC$392</definedName>
    <definedName name="cuman" localSheetId="91">[67]Contribution!$C$378:$DC$392</definedName>
    <definedName name="cuman" localSheetId="92">[67]Contribution!$C$378:$DC$392</definedName>
    <definedName name="cuman" localSheetId="93">[67]Contribution!$C$378:$DC$392</definedName>
    <definedName name="cuman" localSheetId="15">#REF!</definedName>
    <definedName name="cuman" localSheetId="17">#REF!</definedName>
    <definedName name="cuman" localSheetId="10">[67]Contribution!$C$378:$DC$392</definedName>
    <definedName name="cuman" localSheetId="11">[67]Contribution!$C$378:$DC$392</definedName>
    <definedName name="cuman" localSheetId="47">#REF!</definedName>
    <definedName name="cuman" localSheetId="36">[67]Contribution!$C$378:$DC$392</definedName>
    <definedName name="cuman" localSheetId="1">[67]Contribution!$C$378:$DC$392</definedName>
    <definedName name="cuman" localSheetId="29">[67]Contribution!$C$378:$DC$392</definedName>
    <definedName name="cuman" localSheetId="34">[67]Contribution!$C$378:$DC$392</definedName>
    <definedName name="cuman" localSheetId="39">[67]Contribution!$C$378:$DC$392</definedName>
    <definedName name="cuman" localSheetId="48">#REF!</definedName>
    <definedName name="cuman" localSheetId="49">[67]Contribution!$C$378:$DC$392</definedName>
    <definedName name="cuman" localSheetId="50">[67]Contribution!$C$378:$DC$392</definedName>
    <definedName name="cuman" localSheetId="70">[67]Contribution!$C$378:$DC$392</definedName>
    <definedName name="cuman" localSheetId="83">[67]Contribution!$C$378:$DC$392</definedName>
    <definedName name="cuman" localSheetId="84">[67]Contribution!$C$378:$DC$392</definedName>
    <definedName name="cuman" localSheetId="22">#REF!</definedName>
    <definedName name="cuman" localSheetId="23">[67]Contribution!$C$378:$DC$392</definedName>
    <definedName name="cuman">#REF!</definedName>
    <definedName name="Cuota" localSheetId="15">#REF!</definedName>
    <definedName name="Cuota" localSheetId="17">#REF!</definedName>
    <definedName name="Cuota" localSheetId="47">#REF!</definedName>
    <definedName name="Cuota" localSheetId="36">'[57]Dinámica Couta Mercado'!$A$11:$O$28</definedName>
    <definedName name="Cuota" localSheetId="1">'[57]Dinámica Couta Mercado'!$A$11:$O$28</definedName>
    <definedName name="Cuota" localSheetId="29">'[57]Dinámica Couta Mercado'!$A$11:$O$28</definedName>
    <definedName name="Cuota" localSheetId="48">#REF!</definedName>
    <definedName name="Cuota" localSheetId="49">#REF!</definedName>
    <definedName name="Cuota" localSheetId="50">#REF!</definedName>
    <definedName name="Cuota" localSheetId="84">'[57]Dinámica Couta Mercado'!$A$11:$O$28</definedName>
    <definedName name="Cuota" localSheetId="22">#REF!</definedName>
    <definedName name="Cuota" localSheetId="23">'[57]Dinámica Couta Mercado'!$A$11:$O$28</definedName>
    <definedName name="Cuota">#REF!</definedName>
    <definedName name="CurMonth" localSheetId="86">#REF!</definedName>
    <definedName name="CurMonth" localSheetId="87">#REF!</definedName>
    <definedName name="CurMonth" localSheetId="88">#REF!</definedName>
    <definedName name="CurMonth" localSheetId="89">#REF!</definedName>
    <definedName name="CurMonth" localSheetId="91">#REF!</definedName>
    <definedName name="CurMonth" localSheetId="92">#REF!</definedName>
    <definedName name="CurMonth" localSheetId="93">#REF!</definedName>
    <definedName name="CurMonth" localSheetId="15">#REF!</definedName>
    <definedName name="CurMonth" localSheetId="16">#REF!</definedName>
    <definedName name="CurMonth" localSheetId="17">#REF!</definedName>
    <definedName name="CurMonth" localSheetId="25">#REF!</definedName>
    <definedName name="CurMonth" localSheetId="26">#REF!</definedName>
    <definedName name="CurMonth" localSheetId="28">#REF!</definedName>
    <definedName name="CurMonth" localSheetId="33">#REF!</definedName>
    <definedName name="CurMonth" localSheetId="37">#REF!</definedName>
    <definedName name="CurMonth" localSheetId="38">#REF!</definedName>
    <definedName name="CurMonth" localSheetId="47">#REF!</definedName>
    <definedName name="CurMonth" localSheetId="81">#REF!</definedName>
    <definedName name="CurMonth" localSheetId="36">#REF!</definedName>
    <definedName name="CurMonth" localSheetId="1">#REF!</definedName>
    <definedName name="CurMonth" localSheetId="27">#REF!</definedName>
    <definedName name="CurMonth" localSheetId="34">#REF!</definedName>
    <definedName name="CurMonth" localSheetId="39">#REF!</definedName>
    <definedName name="CurMonth" localSheetId="40">#REF!</definedName>
    <definedName name="CurMonth" localSheetId="44">#REF!</definedName>
    <definedName name="CurMonth" localSheetId="48">#REF!</definedName>
    <definedName name="CurMonth" localSheetId="49">#REF!</definedName>
    <definedName name="CurMonth" localSheetId="50">#REF!</definedName>
    <definedName name="CurMonth" localSheetId="62">#REF!</definedName>
    <definedName name="CurMonth" localSheetId="63">#REF!</definedName>
    <definedName name="CurMonth" localSheetId="69">#REF!</definedName>
    <definedName name="CurMonth" localSheetId="70">#REF!</definedName>
    <definedName name="CurMonth" localSheetId="82">#REF!</definedName>
    <definedName name="CurMonth" localSheetId="83">#REF!</definedName>
    <definedName name="CurMonth" localSheetId="84">#REF!</definedName>
    <definedName name="CurMonth" localSheetId="22">#REF!</definedName>
    <definedName name="CurMonth" localSheetId="23">#REF!</definedName>
    <definedName name="CurMonth">#REF!</definedName>
    <definedName name="Currency" localSheetId="86">#REF!</definedName>
    <definedName name="Currency" localSheetId="87">#REF!</definedName>
    <definedName name="Currency" localSheetId="88">#REF!</definedName>
    <definedName name="Currency" localSheetId="89">#REF!</definedName>
    <definedName name="Currency" localSheetId="91">#REF!</definedName>
    <definedName name="Currency" localSheetId="92">#REF!</definedName>
    <definedName name="Currency" localSheetId="93">#REF!</definedName>
    <definedName name="Currency" localSheetId="15">#REF!</definedName>
    <definedName name="Currency" localSheetId="16">#REF!</definedName>
    <definedName name="Currency" localSheetId="17">#REF!</definedName>
    <definedName name="Currency" localSheetId="25">#REF!</definedName>
    <definedName name="Currency" localSheetId="28">#REF!</definedName>
    <definedName name="Currency" localSheetId="47">#REF!</definedName>
    <definedName name="Currency" localSheetId="81">#REF!</definedName>
    <definedName name="Currency" localSheetId="36">#REF!</definedName>
    <definedName name="Currency" localSheetId="1">#REF!</definedName>
    <definedName name="Currency" localSheetId="27">#REF!</definedName>
    <definedName name="Currency" localSheetId="34">#REF!</definedName>
    <definedName name="Currency" localSheetId="39">#REF!</definedName>
    <definedName name="Currency" localSheetId="40">#REF!</definedName>
    <definedName name="Currency" localSheetId="48">#REF!</definedName>
    <definedName name="Currency" localSheetId="49">#REF!</definedName>
    <definedName name="Currency" localSheetId="50">#REF!</definedName>
    <definedName name="Currency" localSheetId="62">#REF!</definedName>
    <definedName name="Currency" localSheetId="63">#REF!</definedName>
    <definedName name="Currency" localSheetId="69">#REF!</definedName>
    <definedName name="Currency" localSheetId="70">#REF!</definedName>
    <definedName name="Currency" localSheetId="82">#REF!</definedName>
    <definedName name="Currency" localSheetId="83">#REF!</definedName>
    <definedName name="Currency" localSheetId="22">#REF!</definedName>
    <definedName name="Currency" localSheetId="23">#REF!</definedName>
    <definedName name="Currency">#REF!</definedName>
    <definedName name="CURRENTYEAR" localSheetId="86">#REF!</definedName>
    <definedName name="CURRENTYEAR" localSheetId="87">#REF!</definedName>
    <definedName name="CURRENTYEAR" localSheetId="88">#REF!</definedName>
    <definedName name="CURRENTYEAR" localSheetId="89">#REF!</definedName>
    <definedName name="CURRENTYEAR" localSheetId="91">#REF!</definedName>
    <definedName name="CURRENTYEAR" localSheetId="92">#REF!</definedName>
    <definedName name="CURRENTYEAR" localSheetId="93">#REF!</definedName>
    <definedName name="CURRENTYEAR" localSheetId="15">#REF!</definedName>
    <definedName name="CURRENTYEAR" localSheetId="17">#REF!</definedName>
    <definedName name="CURRENTYEAR" localSheetId="47">#REF!</definedName>
    <definedName name="CURRENTYEAR" localSheetId="81">#REF!</definedName>
    <definedName name="CURRENTYEAR" localSheetId="36">#REF!</definedName>
    <definedName name="CURRENTYEAR" localSheetId="1">#REF!</definedName>
    <definedName name="CURRENTYEAR" localSheetId="34">#REF!</definedName>
    <definedName name="CURRENTYEAR" localSheetId="39">#REF!</definedName>
    <definedName name="CURRENTYEAR" localSheetId="48">#REF!</definedName>
    <definedName name="CURRENTYEAR" localSheetId="49">#REF!</definedName>
    <definedName name="CURRENTYEAR" localSheetId="50">#REF!</definedName>
    <definedName name="CURRENTYEAR" localSheetId="82">#REF!</definedName>
    <definedName name="CURRENTYEAR" localSheetId="83">#REF!</definedName>
    <definedName name="CURRENTYEAR" localSheetId="22">#REF!</definedName>
    <definedName name="CURRENTYEAR" localSheetId="23">#REF!</definedName>
    <definedName name="CURRENTYEAR">#REF!</definedName>
    <definedName name="CurrVintage" localSheetId="86">[98]Current!$D$66</definedName>
    <definedName name="CurrVintage" localSheetId="87">[98]Current!$D$66</definedName>
    <definedName name="CurrVintage" localSheetId="88">[98]Current!$D$66</definedName>
    <definedName name="CurrVintage" localSheetId="89">[98]Current!$D$66</definedName>
    <definedName name="CurrVintage" localSheetId="91">[98]Current!$D$66</definedName>
    <definedName name="CurrVintage" localSheetId="92">[98]Current!$D$66</definedName>
    <definedName name="CurrVintage" localSheetId="93">[98]Current!$D$66</definedName>
    <definedName name="CurrVintage" localSheetId="15">#REF!</definedName>
    <definedName name="CurrVintage" localSheetId="17">#REF!</definedName>
    <definedName name="CurrVintage" localSheetId="10">[98]Current!$D$66</definedName>
    <definedName name="CurrVintage" localSheetId="11">[98]Current!$D$66</definedName>
    <definedName name="CurrVintage" localSheetId="47">#REF!</definedName>
    <definedName name="CurrVintage" localSheetId="36">[98]Current!$D$66</definedName>
    <definedName name="CurrVintage" localSheetId="1">[98]Current!$D$66</definedName>
    <definedName name="CurrVintage" localSheetId="29">[98]Current!$D$66</definedName>
    <definedName name="CurrVintage" localSheetId="34">[98]Current!$D$66</definedName>
    <definedName name="CurrVintage" localSheetId="39">[98]Current!$D$66</definedName>
    <definedName name="CurrVintage" localSheetId="48">#REF!</definedName>
    <definedName name="CurrVintage" localSheetId="49">[98]Current!$D$66</definedName>
    <definedName name="CurrVintage" localSheetId="50">[98]Current!$D$66</definedName>
    <definedName name="CurrVintage" localSheetId="70">[98]Current!$D$66</definedName>
    <definedName name="CurrVintage" localSheetId="83">[98]Current!$D$66</definedName>
    <definedName name="CurrVintage" localSheetId="84">[98]Current!$D$66</definedName>
    <definedName name="CurrVintage" localSheetId="22">#REF!</definedName>
    <definedName name="CurrVintage" localSheetId="23">[98]Current!$D$66</definedName>
    <definedName name="CurrVintage">#REF!</definedName>
    <definedName name="cutoff" localSheetId="15">#REF!</definedName>
    <definedName name="cutoff" localSheetId="17">#REF!</definedName>
    <definedName name="cutoff" localSheetId="28">#REF!</definedName>
    <definedName name="cutoff" localSheetId="47">#REF!</definedName>
    <definedName name="cutoff" localSheetId="36">'[99]LIC cutoff'!$A$2:$B$15</definedName>
    <definedName name="cutoff" localSheetId="1">'[99]LIC cutoff'!$A$2:$B$15</definedName>
    <definedName name="cutoff" localSheetId="27">#REF!</definedName>
    <definedName name="cutoff" localSheetId="29">'[99]LIC cutoff'!$A$2:$B$15</definedName>
    <definedName name="cutoff" localSheetId="48">#REF!</definedName>
    <definedName name="cutoff" localSheetId="49">#REF!</definedName>
    <definedName name="cutoff" localSheetId="50">#REF!</definedName>
    <definedName name="cutoff" localSheetId="69">#REF!</definedName>
    <definedName name="cutoff" localSheetId="84">'[99]LIC cutoff'!$A$2:$B$15</definedName>
    <definedName name="cutoff" localSheetId="22">#REF!</definedName>
    <definedName name="cutoff" localSheetId="23">'[99]LIC cutoff'!$A$2:$B$15</definedName>
    <definedName name="cutoff">#REF!</definedName>
    <definedName name="CYEAR2021" localSheetId="86">[100]Coal!$B$583:$J$583</definedName>
    <definedName name="CYEAR2021" localSheetId="87">[100]Coal!$B$583:$J$583</definedName>
    <definedName name="CYEAR2021" localSheetId="88">[100]Coal!$B$583:$J$583</definedName>
    <definedName name="CYEAR2021" localSheetId="89">[100]Coal!$B$583:$J$583</definedName>
    <definedName name="CYEAR2021" localSheetId="91">[100]Coal!$B$583:$J$583</definedName>
    <definedName name="CYEAR2021" localSheetId="92">[100]Coal!$B$583:$J$583</definedName>
    <definedName name="CYEAR2021" localSheetId="93">[100]Coal!$B$583:$J$583</definedName>
    <definedName name="CYEAR2021" localSheetId="15">#REF!</definedName>
    <definedName name="CYEAR2021" localSheetId="17">#REF!</definedName>
    <definedName name="CYEAR2021" localSheetId="10">[100]Coal!$B$583:$J$583</definedName>
    <definedName name="CYEAR2021" localSheetId="11">[100]Coal!$B$583:$J$583</definedName>
    <definedName name="CYEAR2021" localSheetId="47">#REF!</definedName>
    <definedName name="CYEAR2021" localSheetId="81">[100]Coal!$B$583:$J$583</definedName>
    <definedName name="CYEAR2021" localSheetId="36">[100]Coal!$B$583:$J$583</definedName>
    <definedName name="CYEAR2021" localSheetId="1">[100]Coal!$B$583:$J$583</definedName>
    <definedName name="CYEAR2021" localSheetId="29">[100]Coal!$B$583:$J$583</definedName>
    <definedName name="CYEAR2021" localSheetId="30">[101]Coal!$B$583:$J$583</definedName>
    <definedName name="CYEAR2021" localSheetId="31">[101]Coal!$B$583:$J$583</definedName>
    <definedName name="CYEAR2021" localSheetId="32">[101]Coal!$B$583:$J$583</definedName>
    <definedName name="CYEAR2021" localSheetId="34">[100]Coal!$B$583:$J$583</definedName>
    <definedName name="CYEAR2021" localSheetId="48">#REF!</definedName>
    <definedName name="CYEAR2021" localSheetId="49">[100]Coal!$B$583:$J$583</definedName>
    <definedName name="CYEAR2021" localSheetId="50">[100]Coal!$B$583:$J$583</definedName>
    <definedName name="CYEAR2021" localSheetId="69">[100]Coal!$B$583:$J$583</definedName>
    <definedName name="CYEAR2021" localSheetId="70">[100]Coal!$B$583:$J$583</definedName>
    <definedName name="CYEAR2021" localSheetId="82">[100]Coal!$B$583:$J$583</definedName>
    <definedName name="CYEAR2021" localSheetId="83">[100]Coal!$B$583:$J$583</definedName>
    <definedName name="CYEAR2021" localSheetId="84">[100]Coal!$B$583:$J$583</definedName>
    <definedName name="CYEAR2021" localSheetId="22">#REF!</definedName>
    <definedName name="CYEAR2021" localSheetId="23">[100]Coal!$B$583:$J$583</definedName>
    <definedName name="CYEAR2021">#REF!</definedName>
    <definedName name="CYEAR2022" localSheetId="86">[100]Coal!$K$583:$V$583</definedName>
    <definedName name="CYEAR2022" localSheetId="87">[100]Coal!$K$583:$V$583</definedName>
    <definedName name="CYEAR2022" localSheetId="88">[100]Coal!$K$583:$V$583</definedName>
    <definedName name="CYEAR2022" localSheetId="89">[100]Coal!$K$583:$V$583</definedName>
    <definedName name="CYEAR2022" localSheetId="91">[100]Coal!$K$583:$V$583</definedName>
    <definedName name="CYEAR2022" localSheetId="92">[100]Coal!$K$583:$V$583</definedName>
    <definedName name="CYEAR2022" localSheetId="93">[100]Coal!$K$583:$V$583</definedName>
    <definedName name="CYEAR2022" localSheetId="15">#REF!</definedName>
    <definedName name="CYEAR2022" localSheetId="17">#REF!</definedName>
    <definedName name="CYEAR2022" localSheetId="10">[100]Coal!$K$583:$V$583</definedName>
    <definedName name="CYEAR2022" localSheetId="11">[100]Coal!$K$583:$V$583</definedName>
    <definedName name="CYEAR2022" localSheetId="47">#REF!</definedName>
    <definedName name="CYEAR2022" localSheetId="81">[100]Coal!$K$583:$V$583</definedName>
    <definedName name="CYEAR2022" localSheetId="36">[100]Coal!$K$583:$V$583</definedName>
    <definedName name="CYEAR2022" localSheetId="1">[100]Coal!$K$583:$V$583</definedName>
    <definedName name="CYEAR2022" localSheetId="29">[100]Coal!$K$583:$V$583</definedName>
    <definedName name="CYEAR2022" localSheetId="30">[101]Coal!$K$583:$V$583</definedName>
    <definedName name="CYEAR2022" localSheetId="31">[101]Coal!$K$583:$V$583</definedName>
    <definedName name="CYEAR2022" localSheetId="32">[101]Coal!$K$583:$V$583</definedName>
    <definedName name="CYEAR2022" localSheetId="34">[100]Coal!$K$583:$V$583</definedName>
    <definedName name="CYEAR2022" localSheetId="48">#REF!</definedName>
    <definedName name="CYEAR2022" localSheetId="49">[100]Coal!$K$583:$V$583</definedName>
    <definedName name="CYEAR2022" localSheetId="50">[100]Coal!$K$583:$V$583</definedName>
    <definedName name="CYEAR2022" localSheetId="69">[100]Coal!$K$583:$V$583</definedName>
    <definedName name="CYEAR2022" localSheetId="70">[100]Coal!$K$583:$V$583</definedName>
    <definedName name="CYEAR2022" localSheetId="82">[100]Coal!$K$583:$V$583</definedName>
    <definedName name="CYEAR2022" localSheetId="83">[100]Coal!$K$583:$V$583</definedName>
    <definedName name="CYEAR2022" localSheetId="84">[100]Coal!$K$583:$V$583</definedName>
    <definedName name="CYEAR2022" localSheetId="22">#REF!</definedName>
    <definedName name="CYEAR2022" localSheetId="23">[100]Coal!$K$583:$V$583</definedName>
    <definedName name="CYEAR2022">#REF!</definedName>
    <definedName name="CYEAR2023" localSheetId="86">[100]Coal!$W$583:$AH$583</definedName>
    <definedName name="CYEAR2023" localSheetId="87">[100]Coal!$W$583:$AH$583</definedName>
    <definedName name="CYEAR2023" localSheetId="88">[100]Coal!$W$583:$AH$583</definedName>
    <definedName name="CYEAR2023" localSheetId="89">[100]Coal!$W$583:$AH$583</definedName>
    <definedName name="CYEAR2023" localSheetId="91">[100]Coal!$W$583:$AH$583</definedName>
    <definedName name="CYEAR2023" localSheetId="92">[100]Coal!$W$583:$AH$583</definedName>
    <definedName name="CYEAR2023" localSheetId="93">[100]Coal!$W$583:$AH$583</definedName>
    <definedName name="CYEAR2023" localSheetId="15">#REF!</definedName>
    <definedName name="CYEAR2023" localSheetId="17">#REF!</definedName>
    <definedName name="CYEAR2023" localSheetId="10">[100]Coal!$W$583:$AH$583</definedName>
    <definedName name="CYEAR2023" localSheetId="11">[100]Coal!$W$583:$AH$583</definedName>
    <definedName name="CYEAR2023" localSheetId="47">#REF!</definedName>
    <definedName name="CYEAR2023" localSheetId="81">[100]Coal!$W$583:$AH$583</definedName>
    <definedName name="CYEAR2023" localSheetId="36">[100]Coal!$W$583:$AH$583</definedName>
    <definedName name="CYEAR2023" localSheetId="1">[100]Coal!$W$583:$AH$583</definedName>
    <definedName name="CYEAR2023" localSheetId="29">[100]Coal!$W$583:$AH$583</definedName>
    <definedName name="CYEAR2023" localSheetId="30">[101]Coal!$W$583:$AH$583</definedName>
    <definedName name="CYEAR2023" localSheetId="31">[101]Coal!$W$583:$AH$583</definedName>
    <definedName name="CYEAR2023" localSheetId="32">[101]Coal!$W$583:$AH$583</definedName>
    <definedName name="CYEAR2023" localSheetId="34">[100]Coal!$W$583:$AH$583</definedName>
    <definedName name="CYEAR2023" localSheetId="48">#REF!</definedName>
    <definedName name="CYEAR2023" localSheetId="49">[100]Coal!$W$583:$AH$583</definedName>
    <definedName name="CYEAR2023" localSheetId="50">[100]Coal!$W$583:$AH$583</definedName>
    <definedName name="CYEAR2023" localSheetId="69">[100]Coal!$W$583:$AH$583</definedName>
    <definedName name="CYEAR2023" localSheetId="70">[100]Coal!$W$583:$AH$583</definedName>
    <definedName name="CYEAR2023" localSheetId="82">[100]Coal!$W$583:$AH$583</definedName>
    <definedName name="CYEAR2023" localSheetId="83">[100]Coal!$W$583:$AH$583</definedName>
    <definedName name="CYEAR2023" localSheetId="84">[100]Coal!$W$583:$AH$583</definedName>
    <definedName name="CYEAR2023" localSheetId="22">#REF!</definedName>
    <definedName name="CYEAR2023" localSheetId="23">[100]Coal!$W$583:$AH$583</definedName>
    <definedName name="CYEAR2023">#REF!</definedName>
    <definedName name="CYEAR2024" localSheetId="86">[100]Coal!$AI$583:$AT$583</definedName>
    <definedName name="CYEAR2024" localSheetId="87">[100]Coal!$AI$583:$AT$583</definedName>
    <definedName name="CYEAR2024" localSheetId="88">[100]Coal!$AI$583:$AT$583</definedName>
    <definedName name="CYEAR2024" localSheetId="89">[100]Coal!$AI$583:$AT$583</definedName>
    <definedName name="CYEAR2024" localSheetId="91">[100]Coal!$AI$583:$AT$583</definedName>
    <definedName name="CYEAR2024" localSheetId="92">[100]Coal!$AI$583:$AT$583</definedName>
    <definedName name="CYEAR2024" localSheetId="93">[100]Coal!$AI$583:$AT$583</definedName>
    <definedName name="CYEAR2024" localSheetId="15">#REF!</definedName>
    <definedName name="CYEAR2024" localSheetId="17">#REF!</definedName>
    <definedName name="CYEAR2024" localSheetId="10">[100]Coal!$AI$583:$AT$583</definedName>
    <definedName name="CYEAR2024" localSheetId="11">[100]Coal!$AI$583:$AT$583</definedName>
    <definedName name="CYEAR2024" localSheetId="47">#REF!</definedName>
    <definedName name="CYEAR2024" localSheetId="81">[100]Coal!$AI$583:$AT$583</definedName>
    <definedName name="CYEAR2024" localSheetId="36">[100]Coal!$AI$583:$AT$583</definedName>
    <definedName name="CYEAR2024" localSheetId="1">[100]Coal!$AI$583:$AT$583</definedName>
    <definedName name="CYEAR2024" localSheetId="29">[100]Coal!$AI$583:$AT$583</definedName>
    <definedName name="CYEAR2024" localSheetId="30">[101]Coal!$AI$583:$AT$583</definedName>
    <definedName name="CYEAR2024" localSheetId="31">[101]Coal!$AI$583:$AT$583</definedName>
    <definedName name="CYEAR2024" localSheetId="32">[101]Coal!$AI$583:$AT$583</definedName>
    <definedName name="CYEAR2024" localSheetId="34">[100]Coal!$AI$583:$AT$583</definedName>
    <definedName name="CYEAR2024" localSheetId="48">#REF!</definedName>
    <definedName name="CYEAR2024" localSheetId="49">[100]Coal!$AI$583:$AT$583</definedName>
    <definedName name="CYEAR2024" localSheetId="50">[100]Coal!$AI$583:$AT$583</definedName>
    <definedName name="CYEAR2024" localSheetId="69">[100]Coal!$AI$583:$AT$583</definedName>
    <definedName name="CYEAR2024" localSheetId="70">[100]Coal!$AI$583:$AT$583</definedName>
    <definedName name="CYEAR2024" localSheetId="82">[100]Coal!$AI$583:$AT$583</definedName>
    <definedName name="CYEAR2024" localSheetId="83">[100]Coal!$AI$583:$AT$583</definedName>
    <definedName name="CYEAR2024" localSheetId="84">[100]Coal!$AI$583:$AT$583</definedName>
    <definedName name="CYEAR2024" localSheetId="22">#REF!</definedName>
    <definedName name="CYEAR2024" localSheetId="23">[100]Coal!$AI$583:$AT$583</definedName>
    <definedName name="CYEAR2024">#REF!</definedName>
    <definedName name="CYEAR2025" localSheetId="86">[100]Coal!$AU$583:$AX$583</definedName>
    <definedName name="CYEAR2025" localSheetId="87">[100]Coal!$AU$583:$AX$583</definedName>
    <definedName name="CYEAR2025" localSheetId="88">[100]Coal!$AU$583:$AX$583</definedName>
    <definedName name="CYEAR2025" localSheetId="89">[100]Coal!$AU$583:$AX$583</definedName>
    <definedName name="CYEAR2025" localSheetId="91">[100]Coal!$AU$583:$AX$583</definedName>
    <definedName name="CYEAR2025" localSheetId="92">[100]Coal!$AU$583:$AX$583</definedName>
    <definedName name="CYEAR2025" localSheetId="93">[100]Coal!$AU$583:$AX$583</definedName>
    <definedName name="CYEAR2025" localSheetId="15">#REF!</definedName>
    <definedName name="CYEAR2025" localSheetId="17">#REF!</definedName>
    <definedName name="CYEAR2025" localSheetId="10">[100]Coal!$AU$583:$AX$583</definedName>
    <definedName name="CYEAR2025" localSheetId="11">[100]Coal!$AU$583:$AX$583</definedName>
    <definedName name="CYEAR2025" localSheetId="47">#REF!</definedName>
    <definedName name="CYEAR2025" localSheetId="81">[100]Coal!$AU$583:$AX$583</definedName>
    <definedName name="CYEAR2025" localSheetId="36">[100]Coal!$AU$583:$AX$583</definedName>
    <definedName name="CYEAR2025" localSheetId="1">[100]Coal!$AU$583:$AX$583</definedName>
    <definedName name="CYEAR2025" localSheetId="29">[100]Coal!$AU$583:$AX$583</definedName>
    <definedName name="CYEAR2025" localSheetId="30">[101]Coal!$AU$583:$AX$583</definedName>
    <definedName name="CYEAR2025" localSheetId="31">[101]Coal!$AU$583:$AX$583</definedName>
    <definedName name="CYEAR2025" localSheetId="32">[101]Coal!$AU$583:$AX$583</definedName>
    <definedName name="CYEAR2025" localSheetId="34">[100]Coal!$AU$583:$AX$583</definedName>
    <definedName name="CYEAR2025" localSheetId="48">#REF!</definedName>
    <definedName name="CYEAR2025" localSheetId="49">[100]Coal!$AU$583:$AX$583</definedName>
    <definedName name="CYEAR2025" localSheetId="50">[100]Coal!$AU$583:$AX$583</definedName>
    <definedName name="CYEAR2025" localSheetId="69">[100]Coal!$AU$583:$AX$583</definedName>
    <definedName name="CYEAR2025" localSheetId="70">[100]Coal!$AU$583:$AX$583</definedName>
    <definedName name="CYEAR2025" localSheetId="82">[100]Coal!$AU$583:$AX$583</definedName>
    <definedName name="CYEAR2025" localSheetId="83">[100]Coal!$AU$583:$AX$583</definedName>
    <definedName name="CYEAR2025" localSheetId="84">[100]Coal!$AU$583:$AX$583</definedName>
    <definedName name="CYEAR2025" localSheetId="22">#REF!</definedName>
    <definedName name="CYEAR2025" localSheetId="23">[100]Coal!$AU$583:$AX$583</definedName>
    <definedName name="CYEAR2025">#REF!</definedName>
    <definedName name="d" localSheetId="86" hidden="1">'[102]Fax a enviar'!#REF!</definedName>
    <definedName name="d" localSheetId="87" hidden="1">'[102]Fax a enviar'!#REF!</definedName>
    <definedName name="d" localSheetId="88" hidden="1">'[102]Fax a enviar'!#REF!</definedName>
    <definedName name="d" localSheetId="89" hidden="1">'[102]Fax a enviar'!#REF!</definedName>
    <definedName name="d" localSheetId="91" hidden="1">'[102]Fax a enviar'!#REF!</definedName>
    <definedName name="d" localSheetId="92" hidden="1">'[102]Fax a enviar'!#REF!</definedName>
    <definedName name="d" localSheetId="93" hidden="1">'[102]Fax a enviar'!#REF!</definedName>
    <definedName name="d" localSheetId="15" hidden="1">#REF!</definedName>
    <definedName name="d" localSheetId="16">#REF!</definedName>
    <definedName name="d" localSheetId="17" hidden="1">#REF!</definedName>
    <definedName name="d" localSheetId="25" hidden="1">'[102]Fax a enviar'!#REF!</definedName>
    <definedName name="d" localSheetId="26" hidden="1">'[102]Fax a enviar'!#REF!</definedName>
    <definedName name="d" localSheetId="28" hidden="1">#REF!</definedName>
    <definedName name="d" localSheetId="33" hidden="1">'[102]Fax a enviar'!#REF!</definedName>
    <definedName name="d" localSheetId="37" hidden="1">'[102]Fax a enviar'!#REF!</definedName>
    <definedName name="d" localSheetId="38" hidden="1">'[102]Fax a enviar'!#REF!</definedName>
    <definedName name="d" localSheetId="47" hidden="1">#REF!</definedName>
    <definedName name="d" localSheetId="81" hidden="1">'[102]Fax a enviar'!#REF!</definedName>
    <definedName name="d" localSheetId="36" hidden="1">'[102]Fax a enviar'!#REF!</definedName>
    <definedName name="d" localSheetId="1" hidden="1">'[102]Fax a enviar'!#REF!</definedName>
    <definedName name="d" localSheetId="27" hidden="1">#REF!</definedName>
    <definedName name="d" localSheetId="29" hidden="1">'[102]Fax a enviar'!#REF!</definedName>
    <definedName name="d" localSheetId="34" hidden="1">'[102]Fax a enviar'!#REF!</definedName>
    <definedName name="d" localSheetId="39" hidden="1">'[102]Fax a enviar'!#REF!</definedName>
    <definedName name="d" localSheetId="40" hidden="1">#REF!</definedName>
    <definedName name="d" localSheetId="41" hidden="1">#REF!</definedName>
    <definedName name="d" localSheetId="42" hidden="1">'Tabla 21'!#REF!</definedName>
    <definedName name="d" localSheetId="43" hidden="1">#REF!</definedName>
    <definedName name="d" localSheetId="44" hidden="1">#REF!</definedName>
    <definedName name="d" localSheetId="48" hidden="1">#REF!</definedName>
    <definedName name="d" localSheetId="49" hidden="1">'[102]Fax a enviar'!#REF!</definedName>
    <definedName name="d" localSheetId="50" hidden="1">'[102]Fax a enviar'!#REF!</definedName>
    <definedName name="d" localSheetId="69" hidden="1">#REF!</definedName>
    <definedName name="d" localSheetId="82" hidden="1">'[102]Fax a enviar'!#REF!</definedName>
    <definedName name="d" localSheetId="83" hidden="1">'[102]Fax a enviar'!#REF!</definedName>
    <definedName name="d" localSheetId="84" hidden="1">'[102]Fax a enviar'!#REF!</definedName>
    <definedName name="d" localSheetId="22" hidden="1">#REF!</definedName>
    <definedName name="d" localSheetId="23" hidden="1">'[102]Fax a enviar'!#REF!</definedName>
    <definedName name="d" hidden="1">#REF!</definedName>
    <definedName name="D_ALTBCA_GDP" localSheetId="86">#REF!</definedName>
    <definedName name="D_ALTBCA_GDP" localSheetId="87">#REF!</definedName>
    <definedName name="D_ALTBCA_GDP" localSheetId="88">#REF!</definedName>
    <definedName name="D_ALTBCA_GDP" localSheetId="89">#REF!</definedName>
    <definedName name="D_ALTBCA_GDP" localSheetId="91">#REF!</definedName>
    <definedName name="D_ALTBCA_GDP" localSheetId="92">#REF!</definedName>
    <definedName name="D_ALTBCA_GDP" localSheetId="93">#REF!</definedName>
    <definedName name="D_ALTBCA_GDP" localSheetId="15">#REF!</definedName>
    <definedName name="D_ALTBCA_GDP" localSheetId="16">#REF!</definedName>
    <definedName name="D_ALTBCA_GDP" localSheetId="17">#REF!</definedName>
    <definedName name="D_ALTBCA_GDP" localSheetId="33">#REF!</definedName>
    <definedName name="D_ALTBCA_GDP" localSheetId="37">#REF!</definedName>
    <definedName name="D_ALTBCA_GDP" localSheetId="38">#REF!</definedName>
    <definedName name="D_ALTBCA_GDP" localSheetId="47">#REF!</definedName>
    <definedName name="D_ALTBCA_GDP" localSheetId="81">#REF!</definedName>
    <definedName name="D_ALTBCA_GDP" localSheetId="36">#REF!</definedName>
    <definedName name="D_ALTBCA_GDP" localSheetId="1">#REF!</definedName>
    <definedName name="D_ALTBCA_GDP" localSheetId="34">#REF!</definedName>
    <definedName name="D_ALTBCA_GDP" localSheetId="39">#REF!</definedName>
    <definedName name="D_ALTBCA_GDP" localSheetId="48">#REF!</definedName>
    <definedName name="D_ALTBCA_GDP" localSheetId="49">#REF!</definedName>
    <definedName name="D_ALTBCA_GDP" localSheetId="50">#REF!</definedName>
    <definedName name="D_ALTBCA_GDP" localSheetId="70">#REF!</definedName>
    <definedName name="D_ALTBCA_GDP" localSheetId="82">#REF!</definedName>
    <definedName name="D_ALTBCA_GDP" localSheetId="83">#REF!</definedName>
    <definedName name="D_ALTBCA_GDP" localSheetId="84">#REF!</definedName>
    <definedName name="D_ALTBCA_GDP" localSheetId="22">#REF!</definedName>
    <definedName name="D_ALTBCA_GDP" localSheetId="23">#REF!</definedName>
    <definedName name="D_ALTBCA_GDP">#REF!</definedName>
    <definedName name="D_ALTNGDP_R" localSheetId="86">#REF!</definedName>
    <definedName name="D_ALTNGDP_R" localSheetId="87">#REF!</definedName>
    <definedName name="D_ALTNGDP_R" localSheetId="88">#REF!</definedName>
    <definedName name="D_ALTNGDP_R" localSheetId="89">#REF!</definedName>
    <definedName name="D_ALTNGDP_R" localSheetId="91">#REF!</definedName>
    <definedName name="D_ALTNGDP_R" localSheetId="92">#REF!</definedName>
    <definedName name="D_ALTNGDP_R" localSheetId="93">#REF!</definedName>
    <definedName name="D_ALTNGDP_R" localSheetId="15">#REF!</definedName>
    <definedName name="D_ALTNGDP_R" localSheetId="16">#REF!</definedName>
    <definedName name="D_ALTNGDP_R" localSheetId="17">#REF!</definedName>
    <definedName name="D_ALTNGDP_R" localSheetId="47">#REF!</definedName>
    <definedName name="D_ALTNGDP_R" localSheetId="81">#REF!</definedName>
    <definedName name="D_ALTNGDP_R" localSheetId="36">#REF!</definedName>
    <definedName name="D_ALTNGDP_R" localSheetId="1">#REF!</definedName>
    <definedName name="D_ALTNGDP_R" localSheetId="34">#REF!</definedName>
    <definedName name="D_ALTNGDP_R" localSheetId="48">#REF!</definedName>
    <definedName name="D_ALTNGDP_R" localSheetId="49">#REF!</definedName>
    <definedName name="D_ALTNGDP_R" localSheetId="50">#REF!</definedName>
    <definedName name="D_ALTNGDP_R" localSheetId="70">#REF!</definedName>
    <definedName name="D_ALTNGDP_R" localSheetId="82">#REF!</definedName>
    <definedName name="D_ALTNGDP_R" localSheetId="83">#REF!</definedName>
    <definedName name="D_ALTNGDP_R" localSheetId="22">#REF!</definedName>
    <definedName name="D_ALTNGDP_R" localSheetId="23">#REF!</definedName>
    <definedName name="D_ALTNGDP_R">#REF!</definedName>
    <definedName name="D_ALTNGDP_RG" localSheetId="86">#REF!</definedName>
    <definedName name="D_ALTNGDP_RG" localSheetId="87">#REF!</definedName>
    <definedName name="D_ALTNGDP_RG" localSheetId="88">#REF!</definedName>
    <definedName name="D_ALTNGDP_RG" localSheetId="89">#REF!</definedName>
    <definedName name="D_ALTNGDP_RG" localSheetId="91">#REF!</definedName>
    <definedName name="D_ALTNGDP_RG" localSheetId="92">#REF!</definedName>
    <definedName name="D_ALTNGDP_RG" localSheetId="93">#REF!</definedName>
    <definedName name="D_ALTNGDP_RG" localSheetId="15">#REF!</definedName>
    <definedName name="D_ALTNGDP_RG" localSheetId="16">#REF!</definedName>
    <definedName name="D_ALTNGDP_RG" localSheetId="17">#REF!</definedName>
    <definedName name="D_ALTNGDP_RG" localSheetId="47">#REF!</definedName>
    <definedName name="D_ALTNGDP_RG" localSheetId="81">#REF!</definedName>
    <definedName name="D_ALTNGDP_RG" localSheetId="36">#REF!</definedName>
    <definedName name="D_ALTNGDP_RG" localSheetId="1">#REF!</definedName>
    <definedName name="D_ALTNGDP_RG" localSheetId="34">#REF!</definedName>
    <definedName name="D_ALTNGDP_RG" localSheetId="48">#REF!</definedName>
    <definedName name="D_ALTNGDP_RG" localSheetId="49">#REF!</definedName>
    <definedName name="D_ALTNGDP_RG" localSheetId="50">#REF!</definedName>
    <definedName name="D_ALTNGDP_RG" localSheetId="70">#REF!</definedName>
    <definedName name="D_ALTNGDP_RG" localSheetId="82">#REF!</definedName>
    <definedName name="D_ALTNGDP_RG" localSheetId="83">#REF!</definedName>
    <definedName name="D_ALTNGDP_RG" localSheetId="22">#REF!</definedName>
    <definedName name="D_ALTNGDP_RG" localSheetId="23">#REF!</definedName>
    <definedName name="D_ALTNGDP_RG">#REF!</definedName>
    <definedName name="D_ALTPCPI" localSheetId="86">#REF!</definedName>
    <definedName name="D_ALTPCPI" localSheetId="87">#REF!</definedName>
    <definedName name="D_ALTPCPI" localSheetId="88">#REF!</definedName>
    <definedName name="D_ALTPCPI" localSheetId="89">#REF!</definedName>
    <definedName name="D_ALTPCPI" localSheetId="91">#REF!</definedName>
    <definedName name="D_ALTPCPI" localSheetId="92">#REF!</definedName>
    <definedName name="D_ALTPCPI" localSheetId="93">#REF!</definedName>
    <definedName name="D_ALTPCPI" localSheetId="15">#REF!</definedName>
    <definedName name="D_ALTPCPI" localSheetId="17">#REF!</definedName>
    <definedName name="D_ALTPCPI" localSheetId="47">#REF!</definedName>
    <definedName name="D_ALTPCPI" localSheetId="81">#REF!</definedName>
    <definedName name="D_ALTPCPI" localSheetId="36">#REF!</definedName>
    <definedName name="D_ALTPCPI" localSheetId="1">#REF!</definedName>
    <definedName name="D_ALTPCPI" localSheetId="34">#REF!</definedName>
    <definedName name="D_ALTPCPI" localSheetId="48">#REF!</definedName>
    <definedName name="D_ALTPCPI" localSheetId="49">#REF!</definedName>
    <definedName name="D_ALTPCPI" localSheetId="50">#REF!</definedName>
    <definedName name="D_ALTPCPI" localSheetId="82">#REF!</definedName>
    <definedName name="D_ALTPCPI" localSheetId="83">#REF!</definedName>
    <definedName name="D_ALTPCPI" localSheetId="22">#REF!</definedName>
    <definedName name="D_ALTPCPI" localSheetId="23">#REF!</definedName>
    <definedName name="D_ALTPCPI">#REF!</definedName>
    <definedName name="D_ALTPCPIG" localSheetId="86">#REF!</definedName>
    <definedName name="D_ALTPCPIG" localSheetId="87">#REF!</definedName>
    <definedName name="D_ALTPCPIG" localSheetId="88">#REF!</definedName>
    <definedName name="D_ALTPCPIG" localSheetId="89">#REF!</definedName>
    <definedName name="D_ALTPCPIG" localSheetId="91">#REF!</definedName>
    <definedName name="D_ALTPCPIG" localSheetId="92">#REF!</definedName>
    <definedName name="D_ALTPCPIG" localSheetId="93">#REF!</definedName>
    <definedName name="D_ALTPCPIG" localSheetId="15">#REF!</definedName>
    <definedName name="D_ALTPCPIG" localSheetId="17">#REF!</definedName>
    <definedName name="D_ALTPCPIG" localSheetId="47">#REF!</definedName>
    <definedName name="D_ALTPCPIG" localSheetId="81">#REF!</definedName>
    <definedName name="D_ALTPCPIG" localSheetId="36">#REF!</definedName>
    <definedName name="D_ALTPCPIG" localSheetId="1">#REF!</definedName>
    <definedName name="D_ALTPCPIG" localSheetId="34">#REF!</definedName>
    <definedName name="D_ALTPCPIG" localSheetId="48">#REF!</definedName>
    <definedName name="D_ALTPCPIG" localSheetId="49">#REF!</definedName>
    <definedName name="D_ALTPCPIG" localSheetId="50">#REF!</definedName>
    <definedName name="D_ALTPCPIG" localSheetId="82">#REF!</definedName>
    <definedName name="D_ALTPCPIG" localSheetId="83">#REF!</definedName>
    <definedName name="D_ALTPCPIG" localSheetId="22">#REF!</definedName>
    <definedName name="D_ALTPCPIG" localSheetId="23">#REF!</definedName>
    <definedName name="D_ALTPCPIG">#REF!</definedName>
    <definedName name="D_B" localSheetId="86">#REF!</definedName>
    <definedName name="D_B" localSheetId="87">#REF!</definedName>
    <definedName name="D_B" localSheetId="88">#REF!</definedName>
    <definedName name="D_B" localSheetId="89">#REF!</definedName>
    <definedName name="D_B" localSheetId="91">#REF!</definedName>
    <definedName name="D_B" localSheetId="92">#REF!</definedName>
    <definedName name="D_B" localSheetId="93">#REF!</definedName>
    <definedName name="D_B" localSheetId="15">#REF!</definedName>
    <definedName name="D_B" localSheetId="16">#REF!</definedName>
    <definedName name="D_B" localSheetId="17">#REF!</definedName>
    <definedName name="D_B" localSheetId="25">#REF!</definedName>
    <definedName name="D_B" localSheetId="26">#REF!</definedName>
    <definedName name="D_B" localSheetId="28">#REF!</definedName>
    <definedName name="D_B" localSheetId="47">#REF!</definedName>
    <definedName name="D_B" localSheetId="81">#REF!</definedName>
    <definedName name="D_B" localSheetId="36">#REF!</definedName>
    <definedName name="D_B" localSheetId="1">#REF!</definedName>
    <definedName name="D_B" localSheetId="27">#REF!</definedName>
    <definedName name="D_B" localSheetId="29">#REF!</definedName>
    <definedName name="D_B" localSheetId="34">#REF!</definedName>
    <definedName name="D_B" localSheetId="39">#REF!</definedName>
    <definedName name="D_B" localSheetId="40">#REF!</definedName>
    <definedName name="D_B" localSheetId="44">#REF!</definedName>
    <definedName name="D_B" localSheetId="48">#REF!</definedName>
    <definedName name="D_B" localSheetId="49">#REF!</definedName>
    <definedName name="D_B" localSheetId="50">#REF!</definedName>
    <definedName name="D_B" localSheetId="69">#REF!</definedName>
    <definedName name="D_B" localSheetId="70">#REF!</definedName>
    <definedName name="D_B" localSheetId="82">#REF!</definedName>
    <definedName name="D_B" localSheetId="83">#REF!</definedName>
    <definedName name="D_B" localSheetId="22">#REF!</definedName>
    <definedName name="D_B" localSheetId="23">#REF!</definedName>
    <definedName name="D_B">#REF!</definedName>
    <definedName name="D_BCA_GDP" localSheetId="86">#REF!</definedName>
    <definedName name="D_BCA_GDP" localSheetId="87">#REF!</definedName>
    <definedName name="D_BCA_GDP" localSheetId="88">#REF!</definedName>
    <definedName name="D_BCA_GDP" localSheetId="89">#REF!</definedName>
    <definedName name="D_BCA_GDP" localSheetId="91">#REF!</definedName>
    <definedName name="D_BCA_GDP" localSheetId="92">#REF!</definedName>
    <definedName name="D_BCA_GDP" localSheetId="93">#REF!</definedName>
    <definedName name="D_BCA_GDP" localSheetId="15">#REF!</definedName>
    <definedName name="D_BCA_GDP" localSheetId="16">#REF!</definedName>
    <definedName name="D_BCA_GDP" localSheetId="17">#REF!</definedName>
    <definedName name="D_BCA_GDP" localSheetId="47">#REF!</definedName>
    <definedName name="D_BCA_GDP" localSheetId="81">#REF!</definedName>
    <definedName name="D_BCA_GDP" localSheetId="36">#REF!</definedName>
    <definedName name="D_BCA_GDP" localSheetId="1">#REF!</definedName>
    <definedName name="D_BCA_GDP" localSheetId="34">#REF!</definedName>
    <definedName name="D_BCA_GDP" localSheetId="48">#REF!</definedName>
    <definedName name="D_BCA_GDP" localSheetId="49">#REF!</definedName>
    <definedName name="D_BCA_GDP" localSheetId="50">#REF!</definedName>
    <definedName name="D_BCA_GDP" localSheetId="82">#REF!</definedName>
    <definedName name="D_BCA_GDP" localSheetId="83">#REF!</definedName>
    <definedName name="D_BCA_GDP" localSheetId="22">#REF!</definedName>
    <definedName name="D_BCA_GDP" localSheetId="23">#REF!</definedName>
    <definedName name="D_BCA_GDP">#REF!</definedName>
    <definedName name="D_BFD" localSheetId="86">#REF!</definedName>
    <definedName name="D_BFD" localSheetId="87">#REF!</definedName>
    <definedName name="D_BFD" localSheetId="88">#REF!</definedName>
    <definedName name="D_BFD" localSheetId="89">#REF!</definedName>
    <definedName name="D_BFD" localSheetId="91">#REF!</definedName>
    <definedName name="D_BFD" localSheetId="92">#REF!</definedName>
    <definedName name="D_BFD" localSheetId="93">#REF!</definedName>
    <definedName name="D_BFD" localSheetId="15">#REF!</definedName>
    <definedName name="D_BFD" localSheetId="16">#REF!</definedName>
    <definedName name="D_BFD" localSheetId="17">#REF!</definedName>
    <definedName name="D_BFD" localSheetId="47">#REF!</definedName>
    <definedName name="D_BFD" localSheetId="81">#REF!</definedName>
    <definedName name="D_BFD" localSheetId="36">#REF!</definedName>
    <definedName name="D_BFD" localSheetId="1">#REF!</definedName>
    <definedName name="D_BFD" localSheetId="34">#REF!</definedName>
    <definedName name="D_BFD" localSheetId="48">#REF!</definedName>
    <definedName name="D_BFD" localSheetId="49">#REF!</definedName>
    <definedName name="D_BFD" localSheetId="50">#REF!</definedName>
    <definedName name="D_BFD" localSheetId="82">#REF!</definedName>
    <definedName name="D_BFD" localSheetId="83">#REF!</definedName>
    <definedName name="D_BFD" localSheetId="22">#REF!</definedName>
    <definedName name="D_BFD" localSheetId="23">#REF!</definedName>
    <definedName name="D_BFD">#REF!</definedName>
    <definedName name="D_BFL" localSheetId="86">#REF!</definedName>
    <definedName name="D_BFL" localSheetId="87">#REF!</definedName>
    <definedName name="D_BFL" localSheetId="88">#REF!</definedName>
    <definedName name="D_BFL" localSheetId="89">#REF!</definedName>
    <definedName name="D_BFL" localSheetId="91">#REF!</definedName>
    <definedName name="D_BFL" localSheetId="92">#REF!</definedName>
    <definedName name="D_BFL" localSheetId="93">#REF!</definedName>
    <definedName name="D_BFL" localSheetId="15">#REF!</definedName>
    <definedName name="D_BFL" localSheetId="17">#REF!</definedName>
    <definedName name="D_BFL" localSheetId="47">#REF!</definedName>
    <definedName name="D_BFL" localSheetId="81">#REF!</definedName>
    <definedName name="D_BFL" localSheetId="36">#REF!</definedName>
    <definedName name="D_BFL" localSheetId="1">#REF!</definedName>
    <definedName name="D_BFL" localSheetId="34">#REF!</definedName>
    <definedName name="D_BFL" localSheetId="48">#REF!</definedName>
    <definedName name="D_BFL" localSheetId="49">#REF!</definedName>
    <definedName name="D_BFL" localSheetId="50">#REF!</definedName>
    <definedName name="D_BFL" localSheetId="82">#REF!</definedName>
    <definedName name="D_BFL" localSheetId="83">#REF!</definedName>
    <definedName name="D_BFL" localSheetId="22">#REF!</definedName>
    <definedName name="D_BFL" localSheetId="23">#REF!</definedName>
    <definedName name="D_BFL">#REF!</definedName>
    <definedName name="D_BFL_D" localSheetId="86">#REF!</definedName>
    <definedName name="D_BFL_D" localSheetId="87">#REF!</definedName>
    <definedName name="D_BFL_D" localSheetId="88">#REF!</definedName>
    <definedName name="D_BFL_D" localSheetId="89">#REF!</definedName>
    <definedName name="D_BFL_D" localSheetId="91">#REF!</definedName>
    <definedName name="D_BFL_D" localSheetId="92">#REF!</definedName>
    <definedName name="D_BFL_D" localSheetId="93">#REF!</definedName>
    <definedName name="D_BFL_D" localSheetId="15">#REF!</definedName>
    <definedName name="D_BFL_D" localSheetId="17">#REF!</definedName>
    <definedName name="D_BFL_D" localSheetId="47">#REF!</definedName>
    <definedName name="D_BFL_D" localSheetId="81">#REF!</definedName>
    <definedName name="D_BFL_D" localSheetId="36">#REF!</definedName>
    <definedName name="D_BFL_D" localSheetId="1">#REF!</definedName>
    <definedName name="D_BFL_D" localSheetId="34">#REF!</definedName>
    <definedName name="D_BFL_D" localSheetId="48">#REF!</definedName>
    <definedName name="D_BFL_D" localSheetId="49">#REF!</definedName>
    <definedName name="D_BFL_D" localSheetId="50">#REF!</definedName>
    <definedName name="D_BFL_D" localSheetId="82">#REF!</definedName>
    <definedName name="D_BFL_D" localSheetId="83">#REF!</definedName>
    <definedName name="D_BFL_D" localSheetId="22">#REF!</definedName>
    <definedName name="D_BFL_D" localSheetId="23">#REF!</definedName>
    <definedName name="D_BFL_D">#REF!</definedName>
    <definedName name="D_BFL_S" localSheetId="86">#REF!</definedName>
    <definedName name="D_BFL_S" localSheetId="87">#REF!</definedName>
    <definedName name="D_BFL_S" localSheetId="88">#REF!</definedName>
    <definedName name="D_BFL_S" localSheetId="89">#REF!</definedName>
    <definedName name="D_BFL_S" localSheetId="91">#REF!</definedName>
    <definedName name="D_BFL_S" localSheetId="92">#REF!</definedName>
    <definedName name="D_BFL_S" localSheetId="93">#REF!</definedName>
    <definedName name="D_BFL_S" localSheetId="15">#REF!</definedName>
    <definedName name="D_BFL_S" localSheetId="17">#REF!</definedName>
    <definedName name="D_BFL_S" localSheetId="47">#REF!</definedName>
    <definedName name="D_BFL_S" localSheetId="81">#REF!</definedName>
    <definedName name="D_BFL_S" localSheetId="36">#REF!</definedName>
    <definedName name="D_BFL_S" localSheetId="1">#REF!</definedName>
    <definedName name="D_BFL_S" localSheetId="34">#REF!</definedName>
    <definedName name="D_BFL_S" localSheetId="48">#REF!</definedName>
    <definedName name="D_BFL_S" localSheetId="49">#REF!</definedName>
    <definedName name="D_BFL_S" localSheetId="50">#REF!</definedName>
    <definedName name="D_BFL_S" localSheetId="82">#REF!</definedName>
    <definedName name="D_BFL_S" localSheetId="83">#REF!</definedName>
    <definedName name="D_BFL_S" localSheetId="22">#REF!</definedName>
    <definedName name="D_BFL_S" localSheetId="23">#REF!</definedName>
    <definedName name="D_BFL_S">#REF!</definedName>
    <definedName name="D_BFLG" localSheetId="86">#REF!</definedName>
    <definedName name="D_BFLG" localSheetId="87">#REF!</definedName>
    <definedName name="D_BFLG" localSheetId="88">#REF!</definedName>
    <definedName name="D_BFLG" localSheetId="89">#REF!</definedName>
    <definedName name="D_BFLG" localSheetId="91">#REF!</definedName>
    <definedName name="D_BFLG" localSheetId="92">#REF!</definedName>
    <definedName name="D_BFLG" localSheetId="93">#REF!</definedName>
    <definedName name="D_BFLG" localSheetId="15">#REF!</definedName>
    <definedName name="D_BFLG" localSheetId="17">#REF!</definedName>
    <definedName name="D_BFLG" localSheetId="47">#REF!</definedName>
    <definedName name="D_BFLG" localSheetId="81">#REF!</definedName>
    <definedName name="D_BFLG" localSheetId="36">#REF!</definedName>
    <definedName name="D_BFLG" localSheetId="1">#REF!</definedName>
    <definedName name="D_BFLG" localSheetId="34">#REF!</definedName>
    <definedName name="D_BFLG" localSheetId="48">#REF!</definedName>
    <definedName name="D_BFLG" localSheetId="49">#REF!</definedName>
    <definedName name="D_BFLG" localSheetId="50">#REF!</definedName>
    <definedName name="D_BFLG" localSheetId="82">#REF!</definedName>
    <definedName name="D_BFLG" localSheetId="83">#REF!</definedName>
    <definedName name="D_BFLG" localSheetId="22">#REF!</definedName>
    <definedName name="D_BFLG" localSheetId="23">#REF!</definedName>
    <definedName name="D_BFLG">#REF!</definedName>
    <definedName name="D_BFOP" localSheetId="86">#REF!</definedName>
    <definedName name="D_BFOP" localSheetId="87">#REF!</definedName>
    <definedName name="D_BFOP" localSheetId="88">#REF!</definedName>
    <definedName name="D_BFOP" localSheetId="89">#REF!</definedName>
    <definedName name="D_BFOP" localSheetId="91">#REF!</definedName>
    <definedName name="D_BFOP" localSheetId="92">#REF!</definedName>
    <definedName name="D_BFOP" localSheetId="93">#REF!</definedName>
    <definedName name="D_BFOP" localSheetId="15">#REF!</definedName>
    <definedName name="D_BFOP" localSheetId="17">#REF!</definedName>
    <definedName name="D_BFOP" localSheetId="47">#REF!</definedName>
    <definedName name="D_BFOP" localSheetId="81">#REF!</definedName>
    <definedName name="D_BFOP" localSheetId="36">#REF!</definedName>
    <definedName name="D_BFOP" localSheetId="1">#REF!</definedName>
    <definedName name="D_BFOP" localSheetId="34">#REF!</definedName>
    <definedName name="D_BFOP" localSheetId="48">#REF!</definedName>
    <definedName name="D_BFOP" localSheetId="49">#REF!</definedName>
    <definedName name="D_BFOP" localSheetId="50">#REF!</definedName>
    <definedName name="D_BFOP" localSheetId="82">#REF!</definedName>
    <definedName name="D_BFOP" localSheetId="83">#REF!</definedName>
    <definedName name="D_BFOP" localSheetId="22">#REF!</definedName>
    <definedName name="D_BFOP" localSheetId="23">#REF!</definedName>
    <definedName name="D_BFOP">#REF!</definedName>
    <definedName name="D_BFPP" localSheetId="86">#REF!</definedName>
    <definedName name="D_BFPP" localSheetId="87">#REF!</definedName>
    <definedName name="D_BFPP" localSheetId="88">#REF!</definedName>
    <definedName name="D_BFPP" localSheetId="89">#REF!</definedName>
    <definedName name="D_BFPP" localSheetId="91">#REF!</definedName>
    <definedName name="D_BFPP" localSheetId="92">#REF!</definedName>
    <definedName name="D_BFPP" localSheetId="93">#REF!</definedName>
    <definedName name="D_BFPP" localSheetId="15">#REF!</definedName>
    <definedName name="D_BFPP" localSheetId="17">#REF!</definedName>
    <definedName name="D_BFPP" localSheetId="47">#REF!</definedName>
    <definedName name="D_BFPP" localSheetId="81">#REF!</definedName>
    <definedName name="D_BFPP" localSheetId="36">#REF!</definedName>
    <definedName name="D_BFPP" localSheetId="1">#REF!</definedName>
    <definedName name="D_BFPP" localSheetId="34">#REF!</definedName>
    <definedName name="D_BFPP" localSheetId="48">#REF!</definedName>
    <definedName name="D_BFPP" localSheetId="49">#REF!</definedName>
    <definedName name="D_BFPP" localSheetId="50">#REF!</definedName>
    <definedName name="D_BFPP" localSheetId="82">#REF!</definedName>
    <definedName name="D_BFPP" localSheetId="83">#REF!</definedName>
    <definedName name="D_BFPP" localSheetId="22">#REF!</definedName>
    <definedName name="D_BFPP" localSheetId="23">#REF!</definedName>
    <definedName name="D_BFPP">#REF!</definedName>
    <definedName name="D_BFRA1" localSheetId="86">#REF!</definedName>
    <definedName name="D_BFRA1" localSheetId="87">#REF!</definedName>
    <definedName name="D_BFRA1" localSheetId="88">#REF!</definedName>
    <definedName name="D_BFRA1" localSheetId="89">#REF!</definedName>
    <definedName name="D_BFRA1" localSheetId="91">#REF!</definedName>
    <definedName name="D_BFRA1" localSheetId="92">#REF!</definedName>
    <definedName name="D_BFRA1" localSheetId="93">#REF!</definedName>
    <definedName name="D_BFRA1" localSheetId="15">#REF!</definedName>
    <definedName name="D_BFRA1" localSheetId="17">#REF!</definedName>
    <definedName name="D_BFRA1" localSheetId="47">#REF!</definedName>
    <definedName name="D_BFRA1" localSheetId="81">#REF!</definedName>
    <definedName name="D_BFRA1" localSheetId="36">#REF!</definedName>
    <definedName name="D_BFRA1" localSheetId="1">#REF!</definedName>
    <definedName name="D_BFRA1" localSheetId="34">#REF!</definedName>
    <definedName name="D_BFRA1" localSheetId="48">#REF!</definedName>
    <definedName name="D_BFRA1" localSheetId="49">#REF!</definedName>
    <definedName name="D_BFRA1" localSheetId="50">#REF!</definedName>
    <definedName name="D_BFRA1" localSheetId="82">#REF!</definedName>
    <definedName name="D_BFRA1" localSheetId="83">#REF!</definedName>
    <definedName name="D_BFRA1" localSheetId="22">#REF!</definedName>
    <definedName name="D_BFRA1" localSheetId="23">#REF!</definedName>
    <definedName name="D_BFRA1">#REF!</definedName>
    <definedName name="D_BFX" localSheetId="86">#REF!</definedName>
    <definedName name="D_BFX" localSheetId="87">#REF!</definedName>
    <definedName name="D_BFX" localSheetId="88">#REF!</definedName>
    <definedName name="D_BFX" localSheetId="89">#REF!</definedName>
    <definedName name="D_BFX" localSheetId="91">#REF!</definedName>
    <definedName name="D_BFX" localSheetId="92">#REF!</definedName>
    <definedName name="D_BFX" localSheetId="93">#REF!</definedName>
    <definedName name="D_BFX" localSheetId="15">#REF!</definedName>
    <definedName name="D_BFX" localSheetId="17">#REF!</definedName>
    <definedName name="D_BFX" localSheetId="47">#REF!</definedName>
    <definedName name="D_BFX" localSheetId="81">#REF!</definedName>
    <definedName name="D_BFX" localSheetId="36">#REF!</definedName>
    <definedName name="D_BFX" localSheetId="1">#REF!</definedName>
    <definedName name="D_BFX" localSheetId="34">#REF!</definedName>
    <definedName name="D_BFX" localSheetId="48">#REF!</definedName>
    <definedName name="D_BFX" localSheetId="49">#REF!</definedName>
    <definedName name="D_BFX" localSheetId="50">#REF!</definedName>
    <definedName name="D_BFX" localSheetId="82">#REF!</definedName>
    <definedName name="D_BFX" localSheetId="83">#REF!</definedName>
    <definedName name="D_BFX" localSheetId="22">#REF!</definedName>
    <definedName name="D_BFX" localSheetId="23">#REF!</definedName>
    <definedName name="D_BFX">#REF!</definedName>
    <definedName name="D_BFXG" localSheetId="86">#REF!</definedName>
    <definedName name="D_BFXG" localSheetId="87">#REF!</definedName>
    <definedName name="D_BFXG" localSheetId="88">#REF!</definedName>
    <definedName name="D_BFXG" localSheetId="89">#REF!</definedName>
    <definedName name="D_BFXG" localSheetId="91">#REF!</definedName>
    <definedName name="D_BFXG" localSheetId="92">#REF!</definedName>
    <definedName name="D_BFXG" localSheetId="93">#REF!</definedName>
    <definedName name="D_BFXG" localSheetId="15">#REF!</definedName>
    <definedName name="D_BFXG" localSheetId="17">#REF!</definedName>
    <definedName name="D_BFXG" localSheetId="47">#REF!</definedName>
    <definedName name="D_BFXG" localSheetId="81">#REF!</definedName>
    <definedName name="D_BFXG" localSheetId="36">#REF!</definedName>
    <definedName name="D_BFXG" localSheetId="1">#REF!</definedName>
    <definedName name="D_BFXG" localSheetId="34">#REF!</definedName>
    <definedName name="D_BFXG" localSheetId="48">#REF!</definedName>
    <definedName name="D_BFXG" localSheetId="49">#REF!</definedName>
    <definedName name="D_BFXG" localSheetId="50">#REF!</definedName>
    <definedName name="D_BFXG" localSheetId="82">#REF!</definedName>
    <definedName name="D_BFXG" localSheetId="83">#REF!</definedName>
    <definedName name="D_BFXG" localSheetId="22">#REF!</definedName>
    <definedName name="D_BFXG" localSheetId="23">#REF!</definedName>
    <definedName name="D_BFXG">#REF!</definedName>
    <definedName name="D_BFXP" localSheetId="86">#REF!</definedName>
    <definedName name="D_BFXP" localSheetId="87">#REF!</definedName>
    <definedName name="D_BFXP" localSheetId="88">#REF!</definedName>
    <definedName name="D_BFXP" localSheetId="89">#REF!</definedName>
    <definedName name="D_BFXP" localSheetId="91">#REF!</definedName>
    <definedName name="D_BFXP" localSheetId="92">#REF!</definedName>
    <definedName name="D_BFXP" localSheetId="93">#REF!</definedName>
    <definedName name="D_BFXP" localSheetId="15">#REF!</definedName>
    <definedName name="D_BFXP" localSheetId="17">#REF!</definedName>
    <definedName name="D_BFXP" localSheetId="47">#REF!</definedName>
    <definedName name="D_BFXP" localSheetId="81">#REF!</definedName>
    <definedName name="D_BFXP" localSheetId="36">#REF!</definedName>
    <definedName name="D_BFXP" localSheetId="1">#REF!</definedName>
    <definedName name="D_BFXP" localSheetId="34">#REF!</definedName>
    <definedName name="D_BFXP" localSheetId="48">#REF!</definedName>
    <definedName name="D_BFXP" localSheetId="49">#REF!</definedName>
    <definedName name="D_BFXP" localSheetId="50">#REF!</definedName>
    <definedName name="D_BFXP" localSheetId="82">#REF!</definedName>
    <definedName name="D_BFXP" localSheetId="83">#REF!</definedName>
    <definedName name="D_BFXP" localSheetId="22">#REF!</definedName>
    <definedName name="D_BFXP" localSheetId="23">#REF!</definedName>
    <definedName name="D_BFXP">#REF!</definedName>
    <definedName name="D_BRASS" localSheetId="86">#REF!</definedName>
    <definedName name="D_BRASS" localSheetId="87">#REF!</definedName>
    <definedName name="D_BRASS" localSheetId="88">#REF!</definedName>
    <definedName name="D_BRASS" localSheetId="89">#REF!</definedName>
    <definedName name="D_BRASS" localSheetId="91">#REF!</definedName>
    <definedName name="D_BRASS" localSheetId="92">#REF!</definedName>
    <definedName name="D_BRASS" localSheetId="93">#REF!</definedName>
    <definedName name="D_BRASS" localSheetId="15">#REF!</definedName>
    <definedName name="D_BRASS" localSheetId="17">#REF!</definedName>
    <definedName name="D_BRASS" localSheetId="47">#REF!</definedName>
    <definedName name="D_BRASS" localSheetId="81">#REF!</definedName>
    <definedName name="D_BRASS" localSheetId="36">#REF!</definedName>
    <definedName name="D_BRASS" localSheetId="1">#REF!</definedName>
    <definedName name="D_BRASS" localSheetId="34">#REF!</definedName>
    <definedName name="D_BRASS" localSheetId="48">#REF!</definedName>
    <definedName name="D_BRASS" localSheetId="49">#REF!</definedName>
    <definedName name="D_BRASS" localSheetId="50">#REF!</definedName>
    <definedName name="D_BRASS" localSheetId="82">#REF!</definedName>
    <definedName name="D_BRASS" localSheetId="83">#REF!</definedName>
    <definedName name="D_BRASS" localSheetId="22">#REF!</definedName>
    <definedName name="D_BRASS" localSheetId="23">#REF!</definedName>
    <definedName name="D_BRASS">#REF!</definedName>
    <definedName name="D_CalcNGS" localSheetId="86">#REF!</definedName>
    <definedName name="D_CalcNGS" localSheetId="87">#REF!</definedName>
    <definedName name="D_CalcNGS" localSheetId="88">#REF!</definedName>
    <definedName name="D_CalcNGS" localSheetId="89">#REF!</definedName>
    <definedName name="D_CalcNGS" localSheetId="91">#REF!</definedName>
    <definedName name="D_CalcNGS" localSheetId="92">#REF!</definedName>
    <definedName name="D_CalcNGS" localSheetId="93">#REF!</definedName>
    <definedName name="D_CalcNGS" localSheetId="15">#REF!</definedName>
    <definedName name="D_CalcNGS" localSheetId="17">#REF!</definedName>
    <definedName name="D_CalcNGS" localSheetId="47">#REF!</definedName>
    <definedName name="D_CalcNGS" localSheetId="81">#REF!</definedName>
    <definedName name="D_CalcNGS" localSheetId="36">#REF!</definedName>
    <definedName name="D_CalcNGS" localSheetId="1">#REF!</definedName>
    <definedName name="D_CalcNGS" localSheetId="34">#REF!</definedName>
    <definedName name="D_CalcNGS" localSheetId="48">#REF!</definedName>
    <definedName name="D_CalcNGS" localSheetId="49">#REF!</definedName>
    <definedName name="D_CalcNGS" localSheetId="50">#REF!</definedName>
    <definedName name="D_CalcNGS" localSheetId="82">#REF!</definedName>
    <definedName name="D_CalcNGS" localSheetId="83">#REF!</definedName>
    <definedName name="D_CalcNGS" localSheetId="22">#REF!</definedName>
    <definedName name="D_CalcNGS" localSheetId="23">#REF!</definedName>
    <definedName name="D_CalcNGS">#REF!</definedName>
    <definedName name="D_CalcNMG_R" localSheetId="86">#REF!</definedName>
    <definedName name="D_CalcNMG_R" localSheetId="87">#REF!</definedName>
    <definedName name="D_CalcNMG_R" localSheetId="88">#REF!</definedName>
    <definedName name="D_CalcNMG_R" localSheetId="89">#REF!</definedName>
    <definedName name="D_CalcNMG_R" localSheetId="91">#REF!</definedName>
    <definedName name="D_CalcNMG_R" localSheetId="92">#REF!</definedName>
    <definedName name="D_CalcNMG_R" localSheetId="93">#REF!</definedName>
    <definedName name="D_CalcNMG_R" localSheetId="15">#REF!</definedName>
    <definedName name="D_CalcNMG_R" localSheetId="17">#REF!</definedName>
    <definedName name="D_CalcNMG_R" localSheetId="47">#REF!</definedName>
    <definedName name="D_CalcNMG_R" localSheetId="81">#REF!</definedName>
    <definedName name="D_CalcNMG_R" localSheetId="36">#REF!</definedName>
    <definedName name="D_CalcNMG_R" localSheetId="1">#REF!</definedName>
    <definedName name="D_CalcNMG_R" localSheetId="34">#REF!</definedName>
    <definedName name="D_CalcNMG_R" localSheetId="48">#REF!</definedName>
    <definedName name="D_CalcNMG_R" localSheetId="49">#REF!</definedName>
    <definedName name="D_CalcNMG_R" localSheetId="50">#REF!</definedName>
    <definedName name="D_CalcNMG_R" localSheetId="82">#REF!</definedName>
    <definedName name="D_CalcNMG_R" localSheetId="83">#REF!</definedName>
    <definedName name="D_CalcNMG_R" localSheetId="22">#REF!</definedName>
    <definedName name="D_CalcNMG_R" localSheetId="23">#REF!</definedName>
    <definedName name="D_CalcNMG_R">#REF!</definedName>
    <definedName name="D_CalcNXG_R" localSheetId="86">#REF!</definedName>
    <definedName name="D_CalcNXG_R" localSheetId="87">#REF!</definedName>
    <definedName name="D_CalcNXG_R" localSheetId="88">#REF!</definedName>
    <definedName name="D_CalcNXG_R" localSheetId="89">#REF!</definedName>
    <definedName name="D_CalcNXG_R" localSheetId="91">#REF!</definedName>
    <definedName name="D_CalcNXG_R" localSheetId="92">#REF!</definedName>
    <definedName name="D_CalcNXG_R" localSheetId="93">#REF!</definedName>
    <definedName name="D_CalcNXG_R" localSheetId="15">#REF!</definedName>
    <definedName name="D_CalcNXG_R" localSheetId="17">#REF!</definedName>
    <definedName name="D_CalcNXG_R" localSheetId="47">#REF!</definedName>
    <definedName name="D_CalcNXG_R" localSheetId="81">#REF!</definedName>
    <definedName name="D_CalcNXG_R" localSheetId="36">#REF!</definedName>
    <definedName name="D_CalcNXG_R" localSheetId="1">#REF!</definedName>
    <definedName name="D_CalcNXG_R" localSheetId="34">#REF!</definedName>
    <definedName name="D_CalcNXG_R" localSheetId="48">#REF!</definedName>
    <definedName name="D_CalcNXG_R" localSheetId="49">#REF!</definedName>
    <definedName name="D_CalcNXG_R" localSheetId="50">#REF!</definedName>
    <definedName name="D_CalcNXG_R" localSheetId="82">#REF!</definedName>
    <definedName name="D_CalcNXG_R" localSheetId="83">#REF!</definedName>
    <definedName name="D_CalcNXG_R" localSheetId="22">#REF!</definedName>
    <definedName name="D_CalcNXG_R" localSheetId="23">#REF!</definedName>
    <definedName name="D_CalcNXG_R">#REF!</definedName>
    <definedName name="D_D" localSheetId="86">#REF!</definedName>
    <definedName name="D_D" localSheetId="87">#REF!</definedName>
    <definedName name="D_D" localSheetId="88">#REF!</definedName>
    <definedName name="D_D" localSheetId="89">#REF!</definedName>
    <definedName name="D_D" localSheetId="91">#REF!</definedName>
    <definedName name="D_D" localSheetId="92">#REF!</definedName>
    <definedName name="D_D" localSheetId="93">#REF!</definedName>
    <definedName name="D_D" localSheetId="15">#REF!</definedName>
    <definedName name="D_D" localSheetId="17">#REF!</definedName>
    <definedName name="D_D" localSheetId="47">#REF!</definedName>
    <definedName name="D_D" localSheetId="81">#REF!</definedName>
    <definedName name="D_D" localSheetId="36">#REF!</definedName>
    <definedName name="D_D" localSheetId="1">#REF!</definedName>
    <definedName name="D_D" localSheetId="34">#REF!</definedName>
    <definedName name="D_D" localSheetId="48">#REF!</definedName>
    <definedName name="D_D" localSheetId="49">#REF!</definedName>
    <definedName name="D_D" localSheetId="50">#REF!</definedName>
    <definedName name="D_D" localSheetId="82">#REF!</definedName>
    <definedName name="D_D" localSheetId="83">#REF!</definedName>
    <definedName name="D_D" localSheetId="22">#REF!</definedName>
    <definedName name="D_D" localSheetId="23">#REF!</definedName>
    <definedName name="D_D">#REF!</definedName>
    <definedName name="D_D_B" localSheetId="86">#REF!</definedName>
    <definedName name="D_D_B" localSheetId="87">#REF!</definedName>
    <definedName name="D_D_B" localSheetId="88">#REF!</definedName>
    <definedName name="D_D_B" localSheetId="89">#REF!</definedName>
    <definedName name="D_D_B" localSheetId="91">#REF!</definedName>
    <definedName name="D_D_B" localSheetId="92">#REF!</definedName>
    <definedName name="D_D_B" localSheetId="93">#REF!</definedName>
    <definedName name="D_D_B" localSheetId="15">#REF!</definedName>
    <definedName name="D_D_B" localSheetId="17">#REF!</definedName>
    <definedName name="D_D_B" localSheetId="47">#REF!</definedName>
    <definedName name="D_D_B" localSheetId="81">#REF!</definedName>
    <definedName name="D_D_B" localSheetId="36">#REF!</definedName>
    <definedName name="D_D_B" localSheetId="1">#REF!</definedName>
    <definedName name="D_D_B" localSheetId="34">#REF!</definedName>
    <definedName name="D_D_B" localSheetId="48">#REF!</definedName>
    <definedName name="D_D_B" localSheetId="49">#REF!</definedName>
    <definedName name="D_D_B" localSheetId="50">#REF!</definedName>
    <definedName name="D_D_B" localSheetId="82">#REF!</definedName>
    <definedName name="D_D_B" localSheetId="83">#REF!</definedName>
    <definedName name="D_D_B" localSheetId="22">#REF!</definedName>
    <definedName name="D_D_B" localSheetId="23">#REF!</definedName>
    <definedName name="D_D_B">#REF!</definedName>
    <definedName name="D_D_Bdiff" localSheetId="86">#REF!</definedName>
    <definedName name="D_D_Bdiff" localSheetId="87">#REF!</definedName>
    <definedName name="D_D_Bdiff" localSheetId="88">#REF!</definedName>
    <definedName name="D_D_Bdiff" localSheetId="89">#REF!</definedName>
    <definedName name="D_D_Bdiff" localSheetId="91">#REF!</definedName>
    <definedName name="D_D_Bdiff" localSheetId="92">#REF!</definedName>
    <definedName name="D_D_Bdiff" localSheetId="93">#REF!</definedName>
    <definedName name="D_D_Bdiff" localSheetId="15">#REF!</definedName>
    <definedName name="D_D_Bdiff" localSheetId="17">#REF!</definedName>
    <definedName name="D_D_Bdiff" localSheetId="47">#REF!</definedName>
    <definedName name="D_D_Bdiff" localSheetId="81">#REF!</definedName>
    <definedName name="D_D_Bdiff" localSheetId="36">#REF!</definedName>
    <definedName name="D_D_Bdiff" localSheetId="1">#REF!</definedName>
    <definedName name="D_D_Bdiff" localSheetId="34">#REF!</definedName>
    <definedName name="D_D_Bdiff" localSheetId="48">#REF!</definedName>
    <definedName name="D_D_Bdiff" localSheetId="49">#REF!</definedName>
    <definedName name="D_D_Bdiff" localSheetId="50">#REF!</definedName>
    <definedName name="D_D_Bdiff" localSheetId="82">#REF!</definedName>
    <definedName name="D_D_Bdiff" localSheetId="83">#REF!</definedName>
    <definedName name="D_D_Bdiff" localSheetId="22">#REF!</definedName>
    <definedName name="D_D_Bdiff" localSheetId="23">#REF!</definedName>
    <definedName name="D_D_Bdiff">#REF!</definedName>
    <definedName name="D_D_Bdiff1" localSheetId="86">#REF!</definedName>
    <definedName name="D_D_Bdiff1" localSheetId="87">#REF!</definedName>
    <definedName name="D_D_Bdiff1" localSheetId="88">#REF!</definedName>
    <definedName name="D_D_Bdiff1" localSheetId="89">#REF!</definedName>
    <definedName name="D_D_Bdiff1" localSheetId="91">#REF!</definedName>
    <definedName name="D_D_Bdiff1" localSheetId="92">#REF!</definedName>
    <definedName name="D_D_Bdiff1" localSheetId="93">#REF!</definedName>
    <definedName name="D_D_Bdiff1" localSheetId="15">#REF!</definedName>
    <definedName name="D_D_Bdiff1" localSheetId="17">#REF!</definedName>
    <definedName name="D_D_Bdiff1" localSheetId="47">#REF!</definedName>
    <definedName name="D_D_Bdiff1" localSheetId="81">#REF!</definedName>
    <definedName name="D_D_Bdiff1" localSheetId="36">#REF!</definedName>
    <definedName name="D_D_Bdiff1" localSheetId="1">#REF!</definedName>
    <definedName name="D_D_Bdiff1" localSheetId="34">#REF!</definedName>
    <definedName name="D_D_Bdiff1" localSheetId="48">#REF!</definedName>
    <definedName name="D_D_Bdiff1" localSheetId="49">#REF!</definedName>
    <definedName name="D_D_Bdiff1" localSheetId="50">#REF!</definedName>
    <definedName name="D_D_Bdiff1" localSheetId="82">#REF!</definedName>
    <definedName name="D_D_Bdiff1" localSheetId="83">#REF!</definedName>
    <definedName name="D_D_Bdiff1" localSheetId="22">#REF!</definedName>
    <definedName name="D_D_Bdiff1" localSheetId="23">#REF!</definedName>
    <definedName name="D_D_Bdiff1">#REF!</definedName>
    <definedName name="D_D_G" localSheetId="86">#REF!</definedName>
    <definedName name="D_D_G" localSheetId="87">#REF!</definedName>
    <definedName name="D_D_G" localSheetId="88">#REF!</definedName>
    <definedName name="D_D_G" localSheetId="89">#REF!</definedName>
    <definedName name="D_D_G" localSheetId="91">#REF!</definedName>
    <definedName name="D_D_G" localSheetId="92">#REF!</definedName>
    <definedName name="D_D_G" localSheetId="93">#REF!</definedName>
    <definedName name="D_D_G" localSheetId="15">#REF!</definedName>
    <definedName name="D_D_G" localSheetId="17">#REF!</definedName>
    <definedName name="D_D_G" localSheetId="47">#REF!</definedName>
    <definedName name="D_D_G" localSheetId="81">#REF!</definedName>
    <definedName name="D_D_G" localSheetId="36">#REF!</definedName>
    <definedName name="D_D_G" localSheetId="1">#REF!</definedName>
    <definedName name="D_D_G" localSheetId="34">#REF!</definedName>
    <definedName name="D_D_G" localSheetId="48">#REF!</definedName>
    <definedName name="D_D_G" localSheetId="49">#REF!</definedName>
    <definedName name="D_D_G" localSheetId="50">#REF!</definedName>
    <definedName name="D_D_G" localSheetId="82">#REF!</definedName>
    <definedName name="D_D_G" localSheetId="83">#REF!</definedName>
    <definedName name="D_D_G" localSheetId="22">#REF!</definedName>
    <definedName name="D_D_G" localSheetId="23">#REF!</definedName>
    <definedName name="D_D_G">#REF!</definedName>
    <definedName name="D_D_Gdiff" localSheetId="86">#REF!</definedName>
    <definedName name="D_D_Gdiff" localSheetId="87">#REF!</definedName>
    <definedName name="D_D_Gdiff" localSheetId="88">#REF!</definedName>
    <definedName name="D_D_Gdiff" localSheetId="89">#REF!</definedName>
    <definedName name="D_D_Gdiff" localSheetId="91">#REF!</definedName>
    <definedName name="D_D_Gdiff" localSheetId="92">#REF!</definedName>
    <definedName name="D_D_Gdiff" localSheetId="93">#REF!</definedName>
    <definedName name="D_D_Gdiff" localSheetId="15">#REF!</definedName>
    <definedName name="D_D_Gdiff" localSheetId="17">#REF!</definedName>
    <definedName name="D_D_Gdiff" localSheetId="47">#REF!</definedName>
    <definedName name="D_D_Gdiff" localSheetId="81">#REF!</definedName>
    <definedName name="D_D_Gdiff" localSheetId="36">#REF!</definedName>
    <definedName name="D_D_Gdiff" localSheetId="1">#REF!</definedName>
    <definedName name="D_D_Gdiff" localSheetId="34">#REF!</definedName>
    <definedName name="D_D_Gdiff" localSheetId="48">#REF!</definedName>
    <definedName name="D_D_Gdiff" localSheetId="49">#REF!</definedName>
    <definedName name="D_D_Gdiff" localSheetId="50">#REF!</definedName>
    <definedName name="D_D_Gdiff" localSheetId="82">#REF!</definedName>
    <definedName name="D_D_Gdiff" localSheetId="83">#REF!</definedName>
    <definedName name="D_D_Gdiff" localSheetId="22">#REF!</definedName>
    <definedName name="D_D_Gdiff" localSheetId="23">#REF!</definedName>
    <definedName name="D_D_Gdiff">#REF!</definedName>
    <definedName name="D_D_Gdiff1" localSheetId="86">#REF!</definedName>
    <definedName name="D_D_Gdiff1" localSheetId="87">#REF!</definedName>
    <definedName name="D_D_Gdiff1" localSheetId="88">#REF!</definedName>
    <definedName name="D_D_Gdiff1" localSheetId="89">#REF!</definedName>
    <definedName name="D_D_Gdiff1" localSheetId="91">#REF!</definedName>
    <definedName name="D_D_Gdiff1" localSheetId="92">#REF!</definedName>
    <definedName name="D_D_Gdiff1" localSheetId="93">#REF!</definedName>
    <definedName name="D_D_Gdiff1" localSheetId="15">#REF!</definedName>
    <definedName name="D_D_Gdiff1" localSheetId="17">#REF!</definedName>
    <definedName name="D_D_Gdiff1" localSheetId="47">#REF!</definedName>
    <definedName name="D_D_Gdiff1" localSheetId="81">#REF!</definedName>
    <definedName name="D_D_Gdiff1" localSheetId="36">#REF!</definedName>
    <definedName name="D_D_Gdiff1" localSheetId="1">#REF!</definedName>
    <definedName name="D_D_Gdiff1" localSheetId="34">#REF!</definedName>
    <definedName name="D_D_Gdiff1" localSheetId="48">#REF!</definedName>
    <definedName name="D_D_Gdiff1" localSheetId="49">#REF!</definedName>
    <definedName name="D_D_Gdiff1" localSheetId="50">#REF!</definedName>
    <definedName name="D_D_Gdiff1" localSheetId="82">#REF!</definedName>
    <definedName name="D_D_Gdiff1" localSheetId="83">#REF!</definedName>
    <definedName name="D_D_Gdiff1" localSheetId="22">#REF!</definedName>
    <definedName name="D_D_Gdiff1" localSheetId="23">#REF!</definedName>
    <definedName name="D_D_Gdiff1">#REF!</definedName>
    <definedName name="D_D_S" localSheetId="86">#REF!</definedName>
    <definedName name="D_D_S" localSheetId="87">#REF!</definedName>
    <definedName name="D_D_S" localSheetId="88">#REF!</definedName>
    <definedName name="D_D_S" localSheetId="89">#REF!</definedName>
    <definedName name="D_D_S" localSheetId="91">#REF!</definedName>
    <definedName name="D_D_S" localSheetId="92">#REF!</definedName>
    <definedName name="D_D_S" localSheetId="93">#REF!</definedName>
    <definedName name="D_D_S" localSheetId="15">#REF!</definedName>
    <definedName name="D_D_S" localSheetId="17">#REF!</definedName>
    <definedName name="D_D_S" localSheetId="47">#REF!</definedName>
    <definedName name="D_D_S" localSheetId="81">#REF!</definedName>
    <definedName name="D_D_S" localSheetId="36">#REF!</definedName>
    <definedName name="D_D_S" localSheetId="1">#REF!</definedName>
    <definedName name="D_D_S" localSheetId="34">#REF!</definedName>
    <definedName name="D_D_S" localSheetId="48">#REF!</definedName>
    <definedName name="D_D_S" localSheetId="49">#REF!</definedName>
    <definedName name="D_D_S" localSheetId="50">#REF!</definedName>
    <definedName name="D_D_S" localSheetId="82">#REF!</definedName>
    <definedName name="D_D_S" localSheetId="83">#REF!</definedName>
    <definedName name="D_D_S" localSheetId="22">#REF!</definedName>
    <definedName name="D_D_S" localSheetId="23">#REF!</definedName>
    <definedName name="D_D_S">#REF!</definedName>
    <definedName name="D_D_Sdiff" localSheetId="86">#REF!</definedName>
    <definedName name="D_D_Sdiff" localSheetId="87">#REF!</definedName>
    <definedName name="D_D_Sdiff" localSheetId="88">#REF!</definedName>
    <definedName name="D_D_Sdiff" localSheetId="89">#REF!</definedName>
    <definedName name="D_D_Sdiff" localSheetId="91">#REF!</definedName>
    <definedName name="D_D_Sdiff" localSheetId="92">#REF!</definedName>
    <definedName name="D_D_Sdiff" localSheetId="93">#REF!</definedName>
    <definedName name="D_D_Sdiff" localSheetId="15">#REF!</definedName>
    <definedName name="D_D_Sdiff" localSheetId="17">#REF!</definedName>
    <definedName name="D_D_Sdiff" localSheetId="47">#REF!</definedName>
    <definedName name="D_D_Sdiff" localSheetId="81">#REF!</definedName>
    <definedName name="D_D_Sdiff" localSheetId="36">#REF!</definedName>
    <definedName name="D_D_Sdiff" localSheetId="1">#REF!</definedName>
    <definedName name="D_D_Sdiff" localSheetId="34">#REF!</definedName>
    <definedName name="D_D_Sdiff" localSheetId="48">#REF!</definedName>
    <definedName name="D_D_Sdiff" localSheetId="49">#REF!</definedName>
    <definedName name="D_D_Sdiff" localSheetId="50">#REF!</definedName>
    <definedName name="D_D_Sdiff" localSheetId="82">#REF!</definedName>
    <definedName name="D_D_Sdiff" localSheetId="83">#REF!</definedName>
    <definedName name="D_D_Sdiff" localSheetId="22">#REF!</definedName>
    <definedName name="D_D_Sdiff" localSheetId="23">#REF!</definedName>
    <definedName name="D_D_Sdiff">#REF!</definedName>
    <definedName name="D_D_Sdiff1" localSheetId="86">#REF!</definedName>
    <definedName name="D_D_Sdiff1" localSheetId="87">#REF!</definedName>
    <definedName name="D_D_Sdiff1" localSheetId="88">#REF!</definedName>
    <definedName name="D_D_Sdiff1" localSheetId="89">#REF!</definedName>
    <definedName name="D_D_Sdiff1" localSheetId="91">#REF!</definedName>
    <definedName name="D_D_Sdiff1" localSheetId="92">#REF!</definedName>
    <definedName name="D_D_Sdiff1" localSheetId="93">#REF!</definedName>
    <definedName name="D_D_Sdiff1" localSheetId="15">#REF!</definedName>
    <definedName name="D_D_Sdiff1" localSheetId="17">#REF!</definedName>
    <definedName name="D_D_Sdiff1" localSheetId="47">#REF!</definedName>
    <definedName name="D_D_Sdiff1" localSheetId="81">#REF!</definedName>
    <definedName name="D_D_Sdiff1" localSheetId="36">#REF!</definedName>
    <definedName name="D_D_Sdiff1" localSheetId="1">#REF!</definedName>
    <definedName name="D_D_Sdiff1" localSheetId="34">#REF!</definedName>
    <definedName name="D_D_Sdiff1" localSheetId="48">#REF!</definedName>
    <definedName name="D_D_Sdiff1" localSheetId="49">#REF!</definedName>
    <definedName name="D_D_Sdiff1" localSheetId="50">#REF!</definedName>
    <definedName name="D_D_Sdiff1" localSheetId="82">#REF!</definedName>
    <definedName name="D_D_Sdiff1" localSheetId="83">#REF!</definedName>
    <definedName name="D_D_Sdiff1" localSheetId="22">#REF!</definedName>
    <definedName name="D_D_Sdiff1" localSheetId="23">#REF!</definedName>
    <definedName name="D_D_Sdiff1">#REF!</definedName>
    <definedName name="D_DA" localSheetId="86">#REF!</definedName>
    <definedName name="D_DA" localSheetId="87">#REF!</definedName>
    <definedName name="D_DA" localSheetId="88">#REF!</definedName>
    <definedName name="D_DA" localSheetId="89">#REF!</definedName>
    <definedName name="D_DA" localSheetId="91">#REF!</definedName>
    <definedName name="D_DA" localSheetId="92">#REF!</definedName>
    <definedName name="D_DA" localSheetId="93">#REF!</definedName>
    <definedName name="D_DA" localSheetId="15">#REF!</definedName>
    <definedName name="D_DA" localSheetId="17">#REF!</definedName>
    <definedName name="D_DA" localSheetId="47">#REF!</definedName>
    <definedName name="D_DA" localSheetId="81">#REF!</definedName>
    <definedName name="D_DA" localSheetId="36">#REF!</definedName>
    <definedName name="D_DA" localSheetId="1">#REF!</definedName>
    <definedName name="D_DA" localSheetId="34">#REF!</definedName>
    <definedName name="D_DA" localSheetId="48">#REF!</definedName>
    <definedName name="D_DA" localSheetId="49">#REF!</definedName>
    <definedName name="D_DA" localSheetId="50">#REF!</definedName>
    <definedName name="D_DA" localSheetId="82">#REF!</definedName>
    <definedName name="D_DA" localSheetId="83">#REF!</definedName>
    <definedName name="D_DA" localSheetId="22">#REF!</definedName>
    <definedName name="D_DA" localSheetId="23">#REF!</definedName>
    <definedName name="D_DA">#REF!</definedName>
    <definedName name="D_DAdiff" localSheetId="86">#REF!</definedName>
    <definedName name="D_DAdiff" localSheetId="87">#REF!</definedName>
    <definedName name="D_DAdiff" localSheetId="88">#REF!</definedName>
    <definedName name="D_DAdiff" localSheetId="89">#REF!</definedName>
    <definedName name="D_DAdiff" localSheetId="91">#REF!</definedName>
    <definedName name="D_DAdiff" localSheetId="92">#REF!</definedName>
    <definedName name="D_DAdiff" localSheetId="93">#REF!</definedName>
    <definedName name="D_DAdiff" localSheetId="15">#REF!</definedName>
    <definedName name="D_DAdiff" localSheetId="17">#REF!</definedName>
    <definedName name="D_DAdiff" localSheetId="47">#REF!</definedName>
    <definedName name="D_DAdiff" localSheetId="81">#REF!</definedName>
    <definedName name="D_DAdiff" localSheetId="36">#REF!</definedName>
    <definedName name="D_DAdiff" localSheetId="1">#REF!</definedName>
    <definedName name="D_DAdiff" localSheetId="34">#REF!</definedName>
    <definedName name="D_DAdiff" localSheetId="48">#REF!</definedName>
    <definedName name="D_DAdiff" localSheetId="49">#REF!</definedName>
    <definedName name="D_DAdiff" localSheetId="50">#REF!</definedName>
    <definedName name="D_DAdiff" localSheetId="82">#REF!</definedName>
    <definedName name="D_DAdiff" localSheetId="83">#REF!</definedName>
    <definedName name="D_DAdiff" localSheetId="22">#REF!</definedName>
    <definedName name="D_DAdiff" localSheetId="23">#REF!</definedName>
    <definedName name="D_DAdiff">#REF!</definedName>
    <definedName name="D_DAdiff1" localSheetId="86">#REF!</definedName>
    <definedName name="D_DAdiff1" localSheetId="87">#REF!</definedName>
    <definedName name="D_DAdiff1" localSheetId="88">#REF!</definedName>
    <definedName name="D_DAdiff1" localSheetId="89">#REF!</definedName>
    <definedName name="D_DAdiff1" localSheetId="91">#REF!</definedName>
    <definedName name="D_DAdiff1" localSheetId="92">#REF!</definedName>
    <definedName name="D_DAdiff1" localSheetId="93">#REF!</definedName>
    <definedName name="D_DAdiff1" localSheetId="15">#REF!</definedName>
    <definedName name="D_DAdiff1" localSheetId="17">#REF!</definedName>
    <definedName name="D_DAdiff1" localSheetId="47">#REF!</definedName>
    <definedName name="D_DAdiff1" localSheetId="81">#REF!</definedName>
    <definedName name="D_DAdiff1" localSheetId="36">#REF!</definedName>
    <definedName name="D_DAdiff1" localSheetId="1">#REF!</definedName>
    <definedName name="D_DAdiff1" localSheetId="34">#REF!</definedName>
    <definedName name="D_DAdiff1" localSheetId="48">#REF!</definedName>
    <definedName name="D_DAdiff1" localSheetId="49">#REF!</definedName>
    <definedName name="D_DAdiff1" localSheetId="50">#REF!</definedName>
    <definedName name="D_DAdiff1" localSheetId="82">#REF!</definedName>
    <definedName name="D_DAdiff1" localSheetId="83">#REF!</definedName>
    <definedName name="D_DAdiff1" localSheetId="22">#REF!</definedName>
    <definedName name="D_DAdiff1" localSheetId="23">#REF!</definedName>
    <definedName name="D_DAdiff1">#REF!</definedName>
    <definedName name="D_Ddiff" localSheetId="86">#REF!</definedName>
    <definedName name="D_Ddiff" localSheetId="87">#REF!</definedName>
    <definedName name="D_Ddiff" localSheetId="88">#REF!</definedName>
    <definedName name="D_Ddiff" localSheetId="89">#REF!</definedName>
    <definedName name="D_Ddiff" localSheetId="91">#REF!</definedName>
    <definedName name="D_Ddiff" localSheetId="92">#REF!</definedName>
    <definedName name="D_Ddiff" localSheetId="93">#REF!</definedName>
    <definedName name="D_Ddiff" localSheetId="15">#REF!</definedName>
    <definedName name="D_Ddiff" localSheetId="17">#REF!</definedName>
    <definedName name="D_Ddiff" localSheetId="47">#REF!</definedName>
    <definedName name="D_Ddiff" localSheetId="81">#REF!</definedName>
    <definedName name="D_Ddiff" localSheetId="36">#REF!</definedName>
    <definedName name="D_Ddiff" localSheetId="1">#REF!</definedName>
    <definedName name="D_Ddiff" localSheetId="34">#REF!</definedName>
    <definedName name="D_Ddiff" localSheetId="48">#REF!</definedName>
    <definedName name="D_Ddiff" localSheetId="49">#REF!</definedName>
    <definedName name="D_Ddiff" localSheetId="50">#REF!</definedName>
    <definedName name="D_Ddiff" localSheetId="82">#REF!</definedName>
    <definedName name="D_Ddiff" localSheetId="83">#REF!</definedName>
    <definedName name="D_Ddiff" localSheetId="22">#REF!</definedName>
    <definedName name="D_Ddiff" localSheetId="23">#REF!</definedName>
    <definedName name="D_Ddiff">#REF!</definedName>
    <definedName name="D_Ddiff1" localSheetId="86">#REF!</definedName>
    <definedName name="D_Ddiff1" localSheetId="87">#REF!</definedName>
    <definedName name="D_Ddiff1" localSheetId="88">#REF!</definedName>
    <definedName name="D_Ddiff1" localSheetId="89">#REF!</definedName>
    <definedName name="D_Ddiff1" localSheetId="91">#REF!</definedName>
    <definedName name="D_Ddiff1" localSheetId="92">#REF!</definedName>
    <definedName name="D_Ddiff1" localSheetId="93">#REF!</definedName>
    <definedName name="D_Ddiff1" localSheetId="15">#REF!</definedName>
    <definedName name="D_Ddiff1" localSheetId="17">#REF!</definedName>
    <definedName name="D_Ddiff1" localSheetId="47">#REF!</definedName>
    <definedName name="D_Ddiff1" localSheetId="81">#REF!</definedName>
    <definedName name="D_Ddiff1" localSheetId="36">#REF!</definedName>
    <definedName name="D_Ddiff1" localSheetId="1">#REF!</definedName>
    <definedName name="D_Ddiff1" localSheetId="34">#REF!</definedName>
    <definedName name="D_Ddiff1" localSheetId="48">#REF!</definedName>
    <definedName name="D_Ddiff1" localSheetId="49">#REF!</definedName>
    <definedName name="D_Ddiff1" localSheetId="50">#REF!</definedName>
    <definedName name="D_Ddiff1" localSheetId="82">#REF!</definedName>
    <definedName name="D_Ddiff1" localSheetId="83">#REF!</definedName>
    <definedName name="D_Ddiff1" localSheetId="22">#REF!</definedName>
    <definedName name="D_Ddiff1" localSheetId="23">#REF!</definedName>
    <definedName name="D_Ddiff1">#REF!</definedName>
    <definedName name="D_DSdiff" localSheetId="86">#REF!</definedName>
    <definedName name="D_DSdiff" localSheetId="87">#REF!</definedName>
    <definedName name="D_DSdiff" localSheetId="88">#REF!</definedName>
    <definedName name="D_DSdiff" localSheetId="89">#REF!</definedName>
    <definedName name="D_DSdiff" localSheetId="91">#REF!</definedName>
    <definedName name="D_DSdiff" localSheetId="92">#REF!</definedName>
    <definedName name="D_DSdiff" localSheetId="93">#REF!</definedName>
    <definedName name="D_DSdiff" localSheetId="15">#REF!</definedName>
    <definedName name="D_DSdiff" localSheetId="17">#REF!</definedName>
    <definedName name="D_DSdiff" localSheetId="47">#REF!</definedName>
    <definedName name="D_DSdiff" localSheetId="81">#REF!</definedName>
    <definedName name="D_DSdiff" localSheetId="36">#REF!</definedName>
    <definedName name="D_DSdiff" localSheetId="1">#REF!</definedName>
    <definedName name="D_DSdiff" localSheetId="34">#REF!</definedName>
    <definedName name="D_DSdiff" localSheetId="48">#REF!</definedName>
    <definedName name="D_DSdiff" localSheetId="49">#REF!</definedName>
    <definedName name="D_DSdiff" localSheetId="50">#REF!</definedName>
    <definedName name="D_DSdiff" localSheetId="82">#REF!</definedName>
    <definedName name="D_DSdiff" localSheetId="83">#REF!</definedName>
    <definedName name="D_DSdiff" localSheetId="22">#REF!</definedName>
    <definedName name="D_DSdiff" localSheetId="23">#REF!</definedName>
    <definedName name="D_DSdiff">#REF!</definedName>
    <definedName name="D_DSdiff1" localSheetId="86">#REF!</definedName>
    <definedName name="D_DSdiff1" localSheetId="87">#REF!</definedName>
    <definedName name="D_DSdiff1" localSheetId="88">#REF!</definedName>
    <definedName name="D_DSdiff1" localSheetId="89">#REF!</definedName>
    <definedName name="D_DSdiff1" localSheetId="91">#REF!</definedName>
    <definedName name="D_DSdiff1" localSheetId="92">#REF!</definedName>
    <definedName name="D_DSdiff1" localSheetId="93">#REF!</definedName>
    <definedName name="D_DSdiff1" localSheetId="15">#REF!</definedName>
    <definedName name="D_DSdiff1" localSheetId="17">#REF!</definedName>
    <definedName name="D_DSdiff1" localSheetId="47">#REF!</definedName>
    <definedName name="D_DSdiff1" localSheetId="81">#REF!</definedName>
    <definedName name="D_DSdiff1" localSheetId="36">#REF!</definedName>
    <definedName name="D_DSdiff1" localSheetId="1">#REF!</definedName>
    <definedName name="D_DSdiff1" localSheetId="34">#REF!</definedName>
    <definedName name="D_DSdiff1" localSheetId="48">#REF!</definedName>
    <definedName name="D_DSdiff1" localSheetId="49">#REF!</definedName>
    <definedName name="D_DSdiff1" localSheetId="50">#REF!</definedName>
    <definedName name="D_DSdiff1" localSheetId="82">#REF!</definedName>
    <definedName name="D_DSdiff1" localSheetId="83">#REF!</definedName>
    <definedName name="D_DSdiff1" localSheetId="22">#REF!</definedName>
    <definedName name="D_DSdiff1" localSheetId="23">#REF!</definedName>
    <definedName name="D_DSdiff1">#REF!</definedName>
    <definedName name="D_EDNA" localSheetId="86">#REF!</definedName>
    <definedName name="D_EDNA" localSheetId="87">#REF!</definedName>
    <definedName name="D_EDNA" localSheetId="88">#REF!</definedName>
    <definedName name="D_EDNA" localSheetId="89">#REF!</definedName>
    <definedName name="D_EDNA" localSheetId="91">#REF!</definedName>
    <definedName name="D_EDNA" localSheetId="92">#REF!</definedName>
    <definedName name="D_EDNA" localSheetId="93">#REF!</definedName>
    <definedName name="D_EDNA" localSheetId="15">#REF!</definedName>
    <definedName name="D_EDNA" localSheetId="17">#REF!</definedName>
    <definedName name="D_EDNA" localSheetId="47">#REF!</definedName>
    <definedName name="D_EDNA" localSheetId="81">#REF!</definedName>
    <definedName name="D_EDNA" localSheetId="36">#REF!</definedName>
    <definedName name="D_EDNA" localSheetId="1">#REF!</definedName>
    <definedName name="D_EDNA" localSheetId="34">#REF!</definedName>
    <definedName name="D_EDNA" localSheetId="48">#REF!</definedName>
    <definedName name="D_EDNA" localSheetId="49">#REF!</definedName>
    <definedName name="D_EDNA" localSheetId="50">#REF!</definedName>
    <definedName name="D_EDNA" localSheetId="82">#REF!</definedName>
    <definedName name="D_EDNA" localSheetId="83">#REF!</definedName>
    <definedName name="D_EDNA" localSheetId="22">#REF!</definedName>
    <definedName name="D_EDNA" localSheetId="23">#REF!</definedName>
    <definedName name="D_EDNA">#REF!</definedName>
    <definedName name="D_EDNA_B" localSheetId="86">[103]DA!#REF!</definedName>
    <definedName name="D_EDNA_B" localSheetId="87">[103]DA!#REF!</definedName>
    <definedName name="D_EDNA_B" localSheetId="88">[103]DA!#REF!</definedName>
    <definedName name="D_EDNA_B" localSheetId="89">[103]DA!#REF!</definedName>
    <definedName name="D_EDNA_B" localSheetId="91">[103]DA!#REF!</definedName>
    <definedName name="D_EDNA_B" localSheetId="92">[103]DA!#REF!</definedName>
    <definedName name="D_EDNA_B" localSheetId="93">[103]DA!#REF!</definedName>
    <definedName name="D_EDNA_B" localSheetId="15">#REF!</definedName>
    <definedName name="D_EDNA_B" localSheetId="17">#REF!</definedName>
    <definedName name="D_EDNA_B" localSheetId="47">#REF!</definedName>
    <definedName name="D_EDNA_B" localSheetId="36">[103]DA!#REF!</definedName>
    <definedName name="D_EDNA_B" localSheetId="1">[103]DA!#REF!</definedName>
    <definedName name="D_EDNA_B" localSheetId="29">[103]DA!#REF!</definedName>
    <definedName name="D_EDNA_B" localSheetId="34">[103]DA!#REF!</definedName>
    <definedName name="D_EDNA_B" localSheetId="48">#REF!</definedName>
    <definedName name="D_EDNA_B" localSheetId="49">#REF!</definedName>
    <definedName name="D_EDNA_B" localSheetId="50">#REF!</definedName>
    <definedName name="D_EDNA_B" localSheetId="83">[103]DA!#REF!</definedName>
    <definedName name="D_EDNA_B" localSheetId="84">[103]DA!#REF!</definedName>
    <definedName name="D_EDNA_B" localSheetId="22">#REF!</definedName>
    <definedName name="D_EDNA_B" localSheetId="23">[103]DA!#REF!</definedName>
    <definedName name="D_EDNA_B">#REF!</definedName>
    <definedName name="D_EDNA_D" localSheetId="86">[103]DA!#REF!</definedName>
    <definedName name="D_EDNA_D" localSheetId="87">[103]DA!#REF!</definedName>
    <definedName name="D_EDNA_D" localSheetId="88">[103]DA!#REF!</definedName>
    <definedName name="D_EDNA_D" localSheetId="89">[103]DA!#REF!</definedName>
    <definedName name="D_EDNA_D" localSheetId="91">[103]DA!#REF!</definedName>
    <definedName name="D_EDNA_D" localSheetId="92">[103]DA!#REF!</definedName>
    <definedName name="D_EDNA_D" localSheetId="93">[103]DA!#REF!</definedName>
    <definedName name="D_EDNA_D" localSheetId="15">#REF!</definedName>
    <definedName name="D_EDNA_D" localSheetId="17">#REF!</definedName>
    <definedName name="D_EDNA_D" localSheetId="47">#REF!</definedName>
    <definedName name="D_EDNA_D" localSheetId="36">[103]DA!#REF!</definedName>
    <definedName name="D_EDNA_D" localSheetId="1">[103]DA!#REF!</definedName>
    <definedName name="D_EDNA_D" localSheetId="29">[103]DA!#REF!</definedName>
    <definedName name="D_EDNA_D" localSheetId="34">[103]DA!#REF!</definedName>
    <definedName name="D_EDNA_D" localSheetId="48">#REF!</definedName>
    <definedName name="D_EDNA_D" localSheetId="49">#REF!</definedName>
    <definedName name="D_EDNA_D" localSheetId="50">#REF!</definedName>
    <definedName name="D_EDNA_D" localSheetId="83">[103]DA!#REF!</definedName>
    <definedName name="D_EDNA_D" localSheetId="84">[103]DA!#REF!</definedName>
    <definedName name="D_EDNA_D" localSheetId="22">#REF!</definedName>
    <definedName name="D_EDNA_D" localSheetId="23">[103]DA!#REF!</definedName>
    <definedName name="D_EDNA_D">#REF!</definedName>
    <definedName name="D_EDNA_T" localSheetId="15">#REF!</definedName>
    <definedName name="D_EDNA_T" localSheetId="17">#REF!</definedName>
    <definedName name="D_EDNA_T" localSheetId="47">#REF!</definedName>
    <definedName name="D_EDNA_T" localSheetId="36">[103]DA!#REF!</definedName>
    <definedName name="D_EDNA_T" localSheetId="1">[103]DA!#REF!</definedName>
    <definedName name="D_EDNA_T" localSheetId="29">[103]DA!#REF!</definedName>
    <definedName name="D_EDNA_T" localSheetId="48">#REF!</definedName>
    <definedName name="D_EDNA_T" localSheetId="49">#REF!</definedName>
    <definedName name="D_EDNA_T" localSheetId="50">#REF!</definedName>
    <definedName name="D_EDNA_T" localSheetId="84">[103]DA!#REF!</definedName>
    <definedName name="D_EDNA_T" localSheetId="22">#REF!</definedName>
    <definedName name="D_EDNA_T" localSheetId="23">[103]DA!#REF!</definedName>
    <definedName name="D_EDNA_T">#REF!</definedName>
    <definedName name="D_EDNE" localSheetId="15">#REF!</definedName>
    <definedName name="D_EDNE" localSheetId="17">#REF!</definedName>
    <definedName name="D_EDNE" localSheetId="47">#REF!</definedName>
    <definedName name="D_EDNE" localSheetId="36">[103]DA!#REF!</definedName>
    <definedName name="D_EDNE" localSheetId="1">[103]DA!#REF!</definedName>
    <definedName name="D_EDNE" localSheetId="29">[103]DA!#REF!</definedName>
    <definedName name="D_EDNE" localSheetId="48">#REF!</definedName>
    <definedName name="D_EDNE" localSheetId="49">#REF!</definedName>
    <definedName name="D_EDNE" localSheetId="50">#REF!</definedName>
    <definedName name="D_EDNE" localSheetId="84">[103]DA!#REF!</definedName>
    <definedName name="D_EDNE" localSheetId="22">#REF!</definedName>
    <definedName name="D_EDNE" localSheetId="23">[103]DA!#REF!</definedName>
    <definedName name="D_EDNE">#REF!</definedName>
    <definedName name="D_ENDA" localSheetId="86">#REF!</definedName>
    <definedName name="D_ENDA" localSheetId="87">#REF!</definedName>
    <definedName name="D_ENDA" localSheetId="88">#REF!</definedName>
    <definedName name="D_ENDA" localSheetId="89">#REF!</definedName>
    <definedName name="D_ENDA" localSheetId="91">#REF!</definedName>
    <definedName name="D_ENDA" localSheetId="92">#REF!</definedName>
    <definedName name="D_ENDA" localSheetId="93">#REF!</definedName>
    <definedName name="D_ENDA" localSheetId="15">#REF!</definedName>
    <definedName name="D_ENDA" localSheetId="16">#REF!</definedName>
    <definedName name="D_ENDA" localSheetId="17">#REF!</definedName>
    <definedName name="D_ENDA" localSheetId="33">#REF!</definedName>
    <definedName name="D_ENDA" localSheetId="37">#REF!</definedName>
    <definedName name="D_ENDA" localSheetId="38">#REF!</definedName>
    <definedName name="D_ENDA" localSheetId="47">#REF!</definedName>
    <definedName name="D_ENDA" localSheetId="81">#REF!</definedName>
    <definedName name="D_ENDA" localSheetId="36">#REF!</definedName>
    <definedName name="D_ENDA" localSheetId="1">#REF!</definedName>
    <definedName name="D_ENDA" localSheetId="34">#REF!</definedName>
    <definedName name="D_ENDA" localSheetId="39">#REF!</definedName>
    <definedName name="D_ENDA" localSheetId="48">#REF!</definedName>
    <definedName name="D_ENDA" localSheetId="49">#REF!</definedName>
    <definedName name="D_ENDA" localSheetId="50">#REF!</definedName>
    <definedName name="D_ENDA" localSheetId="70">#REF!</definedName>
    <definedName name="D_ENDA" localSheetId="82">#REF!</definedName>
    <definedName name="D_ENDA" localSheetId="83">#REF!</definedName>
    <definedName name="D_ENDA" localSheetId="84">#REF!</definedName>
    <definedName name="D_ENDA" localSheetId="22">#REF!</definedName>
    <definedName name="D_ENDA" localSheetId="23">#REF!</definedName>
    <definedName name="D_ENDA">#REF!</definedName>
    <definedName name="D_G" localSheetId="86">#REF!</definedName>
    <definedName name="D_G" localSheetId="87">#REF!</definedName>
    <definedName name="D_G" localSheetId="88">#REF!</definedName>
    <definedName name="D_G" localSheetId="89">#REF!</definedName>
    <definedName name="D_G" localSheetId="91">#REF!</definedName>
    <definedName name="D_G" localSheetId="92">#REF!</definedName>
    <definedName name="D_G" localSheetId="93">#REF!</definedName>
    <definedName name="D_G" localSheetId="15">#REF!</definedName>
    <definedName name="D_G" localSheetId="16">#REF!</definedName>
    <definedName name="D_G" localSheetId="17">#REF!</definedName>
    <definedName name="D_G" localSheetId="25">#REF!</definedName>
    <definedName name="D_G" localSheetId="26">#REF!</definedName>
    <definedName name="D_G" localSheetId="28">#REF!</definedName>
    <definedName name="D_G" localSheetId="47">#REF!</definedName>
    <definedName name="D_G" localSheetId="81">#REF!</definedName>
    <definedName name="D_G" localSheetId="36">#REF!</definedName>
    <definedName name="D_G" localSheetId="1">#REF!</definedName>
    <definedName name="D_G" localSheetId="27">#REF!</definedName>
    <definedName name="D_G" localSheetId="34">#REF!</definedName>
    <definedName name="D_G" localSheetId="39">#REF!</definedName>
    <definedName name="D_G" localSheetId="40">#REF!</definedName>
    <definedName name="D_G" localSheetId="48">#REF!</definedName>
    <definedName name="D_G" localSheetId="49">#REF!</definedName>
    <definedName name="D_G" localSheetId="50">#REF!</definedName>
    <definedName name="D_G" localSheetId="69">#REF!</definedName>
    <definedName name="D_G" localSheetId="70">#REF!</definedName>
    <definedName name="D_G" localSheetId="82">#REF!</definedName>
    <definedName name="D_G" localSheetId="83">#REF!</definedName>
    <definedName name="D_G" localSheetId="22">#REF!</definedName>
    <definedName name="D_G" localSheetId="23">#REF!</definedName>
    <definedName name="D_G">#REF!</definedName>
    <definedName name="D_GCB" localSheetId="86">#REF!</definedName>
    <definedName name="D_GCB" localSheetId="87">#REF!</definedName>
    <definedName name="D_GCB" localSheetId="88">#REF!</definedName>
    <definedName name="D_GCB" localSheetId="89">#REF!</definedName>
    <definedName name="D_GCB" localSheetId="91">#REF!</definedName>
    <definedName name="D_GCB" localSheetId="92">#REF!</definedName>
    <definedName name="D_GCB" localSheetId="93">#REF!</definedName>
    <definedName name="D_GCB" localSheetId="15">#REF!</definedName>
    <definedName name="D_GCB" localSheetId="17">#REF!</definedName>
    <definedName name="D_GCB" localSheetId="47">#REF!</definedName>
    <definedName name="D_GCB" localSheetId="81">#REF!</definedName>
    <definedName name="D_GCB" localSheetId="36">#REF!</definedName>
    <definedName name="D_GCB" localSheetId="1">#REF!</definedName>
    <definedName name="D_GCB" localSheetId="34">#REF!</definedName>
    <definedName name="D_GCB" localSheetId="48">#REF!</definedName>
    <definedName name="D_GCB" localSheetId="49">#REF!</definedName>
    <definedName name="D_GCB" localSheetId="50">#REF!</definedName>
    <definedName name="D_GCB" localSheetId="82">#REF!</definedName>
    <definedName name="D_GCB" localSheetId="83">#REF!</definedName>
    <definedName name="D_GCB" localSheetId="22">#REF!</definedName>
    <definedName name="D_GCB" localSheetId="23">#REF!</definedName>
    <definedName name="D_GCB">#REF!</definedName>
    <definedName name="D_GGB" localSheetId="86">#REF!</definedName>
    <definedName name="D_GGB" localSheetId="87">#REF!</definedName>
    <definedName name="D_GGB" localSheetId="88">#REF!</definedName>
    <definedName name="D_GGB" localSheetId="89">#REF!</definedName>
    <definedName name="D_GGB" localSheetId="91">#REF!</definedName>
    <definedName name="D_GGB" localSheetId="92">#REF!</definedName>
    <definedName name="D_GGB" localSheetId="93">#REF!</definedName>
    <definedName name="D_GGB" localSheetId="15">#REF!</definedName>
    <definedName name="D_GGB" localSheetId="17">#REF!</definedName>
    <definedName name="D_GGB" localSheetId="47">#REF!</definedName>
    <definedName name="D_GGB" localSheetId="81">#REF!</definedName>
    <definedName name="D_GGB" localSheetId="36">#REF!</definedName>
    <definedName name="D_GGB" localSheetId="1">#REF!</definedName>
    <definedName name="D_GGB" localSheetId="34">#REF!</definedName>
    <definedName name="D_GGB" localSheetId="48">#REF!</definedName>
    <definedName name="D_GGB" localSheetId="49">#REF!</definedName>
    <definedName name="D_GGB" localSheetId="50">#REF!</definedName>
    <definedName name="D_GGB" localSheetId="82">#REF!</definedName>
    <definedName name="D_GGB" localSheetId="83">#REF!</definedName>
    <definedName name="D_GGB" localSheetId="22">#REF!</definedName>
    <definedName name="D_GGB" localSheetId="23">#REF!</definedName>
    <definedName name="D_GGB">#REF!</definedName>
    <definedName name="D_Ind" localSheetId="86">#REF!</definedName>
    <definedName name="D_Ind" localSheetId="87">#REF!</definedName>
    <definedName name="D_Ind" localSheetId="88">#REF!</definedName>
    <definedName name="D_Ind" localSheetId="89">#REF!</definedName>
    <definedName name="D_Ind" localSheetId="91">#REF!</definedName>
    <definedName name="D_Ind" localSheetId="92">#REF!</definedName>
    <definedName name="D_Ind" localSheetId="93">#REF!</definedName>
    <definedName name="D_Ind" localSheetId="15">#REF!</definedName>
    <definedName name="D_Ind" localSheetId="17">#REF!</definedName>
    <definedName name="D_Ind" localSheetId="25">#REF!</definedName>
    <definedName name="D_Ind" localSheetId="26">#REF!</definedName>
    <definedName name="D_Ind" localSheetId="28">#REF!</definedName>
    <definedName name="D_Ind" localSheetId="47">#REF!</definedName>
    <definedName name="D_Ind" localSheetId="81">#REF!</definedName>
    <definedName name="D_Ind" localSheetId="36">#REF!</definedName>
    <definedName name="D_Ind" localSheetId="1">#REF!</definedName>
    <definedName name="D_Ind" localSheetId="27">#REF!</definedName>
    <definedName name="D_Ind" localSheetId="34">#REF!</definedName>
    <definedName name="D_Ind" localSheetId="39">#REF!</definedName>
    <definedName name="D_Ind" localSheetId="40">#REF!</definedName>
    <definedName name="D_Ind" localSheetId="48">#REF!</definedName>
    <definedName name="D_Ind" localSheetId="49">#REF!</definedName>
    <definedName name="D_Ind" localSheetId="50">#REF!</definedName>
    <definedName name="D_Ind" localSheetId="69">#REF!</definedName>
    <definedName name="D_Ind" localSheetId="70">#REF!</definedName>
    <definedName name="D_Ind" localSheetId="82">#REF!</definedName>
    <definedName name="D_Ind" localSheetId="83">#REF!</definedName>
    <definedName name="D_Ind" localSheetId="22">#REF!</definedName>
    <definedName name="D_Ind" localSheetId="23">#REF!</definedName>
    <definedName name="D_Ind">#REF!</definedName>
    <definedName name="D_L" localSheetId="86">#REF!</definedName>
    <definedName name="D_L" localSheetId="87">#REF!</definedName>
    <definedName name="D_L" localSheetId="88">#REF!</definedName>
    <definedName name="D_L" localSheetId="89">#REF!</definedName>
    <definedName name="D_L" localSheetId="91">#REF!</definedName>
    <definedName name="D_L" localSheetId="92">#REF!</definedName>
    <definedName name="D_L" localSheetId="93">#REF!</definedName>
    <definedName name="D_L" localSheetId="15">#REF!</definedName>
    <definedName name="D_L" localSheetId="16">#REF!</definedName>
    <definedName name="D_L" localSheetId="17">#REF!</definedName>
    <definedName name="D_L" localSheetId="25">#REF!</definedName>
    <definedName name="D_L" localSheetId="28">#REF!</definedName>
    <definedName name="D_L" localSheetId="47">#REF!</definedName>
    <definedName name="D_L" localSheetId="81">#REF!</definedName>
    <definedName name="D_L" localSheetId="36">#REF!</definedName>
    <definedName name="D_L" localSheetId="1">#REF!</definedName>
    <definedName name="D_L" localSheetId="27">#REF!</definedName>
    <definedName name="D_L" localSheetId="29">#REF!</definedName>
    <definedName name="D_L" localSheetId="34">#REF!</definedName>
    <definedName name="D_L" localSheetId="40">#REF!</definedName>
    <definedName name="D_L" localSheetId="48">#REF!</definedName>
    <definedName name="D_L" localSheetId="49">#REF!</definedName>
    <definedName name="D_L" localSheetId="50">#REF!</definedName>
    <definedName name="D_L" localSheetId="69">#REF!</definedName>
    <definedName name="D_L" localSheetId="70">#REF!</definedName>
    <definedName name="D_L" localSheetId="82">#REF!</definedName>
    <definedName name="D_L" localSheetId="83">#REF!</definedName>
    <definedName name="D_L" localSheetId="22">#REF!</definedName>
    <definedName name="D_L" localSheetId="23">#REF!</definedName>
    <definedName name="D_L">#REF!</definedName>
    <definedName name="D_MCV" localSheetId="86">#REF!</definedName>
    <definedName name="D_MCV" localSheetId="87">#REF!</definedName>
    <definedName name="D_MCV" localSheetId="88">#REF!</definedName>
    <definedName name="D_MCV" localSheetId="89">#REF!</definedName>
    <definedName name="D_MCV" localSheetId="91">#REF!</definedName>
    <definedName name="D_MCV" localSheetId="92">#REF!</definedName>
    <definedName name="D_MCV" localSheetId="93">#REF!</definedName>
    <definedName name="D_MCV" localSheetId="15">#REF!</definedName>
    <definedName name="D_MCV" localSheetId="16">#REF!</definedName>
    <definedName name="D_MCV" localSheetId="17">#REF!</definedName>
    <definedName name="D_MCV" localSheetId="47">#REF!</definedName>
    <definedName name="D_MCV" localSheetId="81">#REF!</definedName>
    <definedName name="D_MCV" localSheetId="36">#REF!</definedName>
    <definedName name="D_MCV" localSheetId="1">#REF!</definedName>
    <definedName name="D_MCV" localSheetId="34">#REF!</definedName>
    <definedName name="D_MCV" localSheetId="48">#REF!</definedName>
    <definedName name="D_MCV" localSheetId="49">#REF!</definedName>
    <definedName name="D_MCV" localSheetId="50">#REF!</definedName>
    <definedName name="D_MCV" localSheetId="82">#REF!</definedName>
    <definedName name="D_MCV" localSheetId="83">#REF!</definedName>
    <definedName name="D_MCV" localSheetId="22">#REF!</definedName>
    <definedName name="D_MCV" localSheetId="23">#REF!</definedName>
    <definedName name="D_MCV">#REF!</definedName>
    <definedName name="D_MCV_B" localSheetId="86">#REF!</definedName>
    <definedName name="D_MCV_B" localSheetId="87">#REF!</definedName>
    <definedName name="D_MCV_B" localSheetId="88">#REF!</definedName>
    <definedName name="D_MCV_B" localSheetId="89">#REF!</definedName>
    <definedName name="D_MCV_B" localSheetId="91">#REF!</definedName>
    <definedName name="D_MCV_B" localSheetId="92">#REF!</definedName>
    <definedName name="D_MCV_B" localSheetId="93">#REF!</definedName>
    <definedName name="D_MCV_B" localSheetId="15">#REF!</definedName>
    <definedName name="D_MCV_B" localSheetId="16">#REF!</definedName>
    <definedName name="D_MCV_B" localSheetId="17">#REF!</definedName>
    <definedName name="D_MCV_B" localSheetId="47">#REF!</definedName>
    <definedName name="D_MCV_B" localSheetId="81">#REF!</definedName>
    <definedName name="D_MCV_B" localSheetId="36">#REF!</definedName>
    <definedName name="D_MCV_B" localSheetId="1">#REF!</definedName>
    <definedName name="D_MCV_B" localSheetId="34">#REF!</definedName>
    <definedName name="D_MCV_B" localSheetId="48">#REF!</definedName>
    <definedName name="D_MCV_B" localSheetId="49">#REF!</definedName>
    <definedName name="D_MCV_B" localSheetId="50">#REF!</definedName>
    <definedName name="D_MCV_B" localSheetId="82">#REF!</definedName>
    <definedName name="D_MCV_B" localSheetId="83">#REF!</definedName>
    <definedName name="D_MCV_B" localSheetId="22">#REF!</definedName>
    <definedName name="D_MCV_B" localSheetId="23">#REF!</definedName>
    <definedName name="D_MCV_B">#REF!</definedName>
    <definedName name="D_MCV_D" localSheetId="86">#REF!</definedName>
    <definedName name="D_MCV_D" localSheetId="87">#REF!</definedName>
    <definedName name="D_MCV_D" localSheetId="88">#REF!</definedName>
    <definedName name="D_MCV_D" localSheetId="89">#REF!</definedName>
    <definedName name="D_MCV_D" localSheetId="91">#REF!</definedName>
    <definedName name="D_MCV_D" localSheetId="92">#REF!</definedName>
    <definedName name="D_MCV_D" localSheetId="93">#REF!</definedName>
    <definedName name="D_MCV_D" localSheetId="15">#REF!</definedName>
    <definedName name="D_MCV_D" localSheetId="17">#REF!</definedName>
    <definedName name="D_MCV_D" localSheetId="47">#REF!</definedName>
    <definedName name="D_MCV_D" localSheetId="81">#REF!</definedName>
    <definedName name="D_MCV_D" localSheetId="36">#REF!</definedName>
    <definedName name="D_MCV_D" localSheetId="1">#REF!</definedName>
    <definedName name="D_MCV_D" localSheetId="34">#REF!</definedName>
    <definedName name="D_MCV_D" localSheetId="48">#REF!</definedName>
    <definedName name="D_MCV_D" localSheetId="49">#REF!</definedName>
    <definedName name="D_MCV_D" localSheetId="50">#REF!</definedName>
    <definedName name="D_MCV_D" localSheetId="82">#REF!</definedName>
    <definedName name="D_MCV_D" localSheetId="83">#REF!</definedName>
    <definedName name="D_MCV_D" localSheetId="22">#REF!</definedName>
    <definedName name="D_MCV_D" localSheetId="23">#REF!</definedName>
    <definedName name="D_MCV_D">#REF!</definedName>
    <definedName name="D_MCV_N" localSheetId="86">#REF!</definedName>
    <definedName name="D_MCV_N" localSheetId="87">#REF!</definedName>
    <definedName name="D_MCV_N" localSheetId="88">#REF!</definedName>
    <definedName name="D_MCV_N" localSheetId="89">#REF!</definedName>
    <definedName name="D_MCV_N" localSheetId="91">#REF!</definedName>
    <definedName name="D_MCV_N" localSheetId="92">#REF!</definedName>
    <definedName name="D_MCV_N" localSheetId="93">#REF!</definedName>
    <definedName name="D_MCV_N" localSheetId="15">#REF!</definedName>
    <definedName name="D_MCV_N" localSheetId="17">#REF!</definedName>
    <definedName name="D_MCV_N" localSheetId="47">#REF!</definedName>
    <definedName name="D_MCV_N" localSheetId="81">#REF!</definedName>
    <definedName name="D_MCV_N" localSheetId="36">#REF!</definedName>
    <definedName name="D_MCV_N" localSheetId="1">#REF!</definedName>
    <definedName name="D_MCV_N" localSheetId="34">#REF!</definedName>
    <definedName name="D_MCV_N" localSheetId="48">#REF!</definedName>
    <definedName name="D_MCV_N" localSheetId="49">#REF!</definedName>
    <definedName name="D_MCV_N" localSheetId="50">#REF!</definedName>
    <definedName name="D_MCV_N" localSheetId="82">#REF!</definedName>
    <definedName name="D_MCV_N" localSheetId="83">#REF!</definedName>
    <definedName name="D_MCV_N" localSheetId="22">#REF!</definedName>
    <definedName name="D_MCV_N" localSheetId="23">#REF!</definedName>
    <definedName name="D_MCV_N">#REF!</definedName>
    <definedName name="D_MCV_T" localSheetId="86">#REF!</definedName>
    <definedName name="D_MCV_T" localSheetId="87">#REF!</definedName>
    <definedName name="D_MCV_T" localSheetId="88">#REF!</definedName>
    <definedName name="D_MCV_T" localSheetId="89">#REF!</definedName>
    <definedName name="D_MCV_T" localSheetId="91">#REF!</definedName>
    <definedName name="D_MCV_T" localSheetId="92">#REF!</definedName>
    <definedName name="D_MCV_T" localSheetId="93">#REF!</definedName>
    <definedName name="D_MCV_T" localSheetId="15">#REF!</definedName>
    <definedName name="D_MCV_T" localSheetId="17">#REF!</definedName>
    <definedName name="D_MCV_T" localSheetId="47">#REF!</definedName>
    <definedName name="D_MCV_T" localSheetId="81">#REF!</definedName>
    <definedName name="D_MCV_T" localSheetId="36">#REF!</definedName>
    <definedName name="D_MCV_T" localSheetId="1">#REF!</definedName>
    <definedName name="D_MCV_T" localSheetId="34">#REF!</definedName>
    <definedName name="D_MCV_T" localSheetId="48">#REF!</definedName>
    <definedName name="D_MCV_T" localSheetId="49">#REF!</definedName>
    <definedName name="D_MCV_T" localSheetId="50">#REF!</definedName>
    <definedName name="D_MCV_T" localSheetId="82">#REF!</definedName>
    <definedName name="D_MCV_T" localSheetId="83">#REF!</definedName>
    <definedName name="D_MCV_T" localSheetId="22">#REF!</definedName>
    <definedName name="D_MCV_T" localSheetId="23">#REF!</definedName>
    <definedName name="D_MCV_T">#REF!</definedName>
    <definedName name="D_NGDP" localSheetId="86">#REF!</definedName>
    <definedName name="D_NGDP" localSheetId="87">#REF!</definedName>
    <definedName name="D_NGDP" localSheetId="88">#REF!</definedName>
    <definedName name="D_NGDP" localSheetId="89">#REF!</definedName>
    <definedName name="D_NGDP" localSheetId="91">#REF!</definedName>
    <definedName name="D_NGDP" localSheetId="92">#REF!</definedName>
    <definedName name="D_NGDP" localSheetId="93">#REF!</definedName>
    <definedName name="D_NGDP" localSheetId="15">#REF!</definedName>
    <definedName name="D_NGDP" localSheetId="17">#REF!</definedName>
    <definedName name="D_NGDP" localSheetId="47">#REF!</definedName>
    <definedName name="D_NGDP" localSheetId="81">#REF!</definedName>
    <definedName name="D_NGDP" localSheetId="36">#REF!</definedName>
    <definedName name="D_NGDP" localSheetId="1">#REF!</definedName>
    <definedName name="D_NGDP" localSheetId="34">#REF!</definedName>
    <definedName name="D_NGDP" localSheetId="48">#REF!</definedName>
    <definedName name="D_NGDP" localSheetId="49">#REF!</definedName>
    <definedName name="D_NGDP" localSheetId="50">#REF!</definedName>
    <definedName name="D_NGDP" localSheetId="82">#REF!</definedName>
    <definedName name="D_NGDP" localSheetId="83">#REF!</definedName>
    <definedName name="D_NGDP" localSheetId="22">#REF!</definedName>
    <definedName name="D_NGDP" localSheetId="23">#REF!</definedName>
    <definedName name="D_NGDP">#REF!</definedName>
    <definedName name="D_NGDP_D" localSheetId="86">#REF!</definedName>
    <definedName name="D_NGDP_D" localSheetId="87">#REF!</definedName>
    <definedName name="D_NGDP_D" localSheetId="88">#REF!</definedName>
    <definedName name="D_NGDP_D" localSheetId="89">#REF!</definedName>
    <definedName name="D_NGDP_D" localSheetId="91">#REF!</definedName>
    <definedName name="D_NGDP_D" localSheetId="92">#REF!</definedName>
    <definedName name="D_NGDP_D" localSheetId="93">#REF!</definedName>
    <definedName name="D_NGDP_D" localSheetId="15">#REF!</definedName>
    <definedName name="D_NGDP_D" localSheetId="17">#REF!</definedName>
    <definedName name="D_NGDP_D" localSheetId="47">#REF!</definedName>
    <definedName name="D_NGDP_D" localSheetId="81">#REF!</definedName>
    <definedName name="D_NGDP_D" localSheetId="36">#REF!</definedName>
    <definedName name="D_NGDP_D" localSheetId="1">#REF!</definedName>
    <definedName name="D_NGDP_D" localSheetId="34">#REF!</definedName>
    <definedName name="D_NGDP_D" localSheetId="48">#REF!</definedName>
    <definedName name="D_NGDP_D" localSheetId="49">#REF!</definedName>
    <definedName name="D_NGDP_D" localSheetId="50">#REF!</definedName>
    <definedName name="D_NGDP_D" localSheetId="82">#REF!</definedName>
    <definedName name="D_NGDP_D" localSheetId="83">#REF!</definedName>
    <definedName name="D_NGDP_D" localSheetId="22">#REF!</definedName>
    <definedName name="D_NGDP_D" localSheetId="23">#REF!</definedName>
    <definedName name="D_NGDP_D">#REF!</definedName>
    <definedName name="D_NGDP_DAQ" localSheetId="86">#REF!</definedName>
    <definedName name="D_NGDP_DAQ" localSheetId="87">#REF!</definedName>
    <definedName name="D_NGDP_DAQ" localSheetId="88">#REF!</definedName>
    <definedName name="D_NGDP_DAQ" localSheetId="89">#REF!</definedName>
    <definedName name="D_NGDP_DAQ" localSheetId="91">#REF!</definedName>
    <definedName name="D_NGDP_DAQ" localSheetId="92">#REF!</definedName>
    <definedName name="D_NGDP_DAQ" localSheetId="93">#REF!</definedName>
    <definedName name="D_NGDP_DAQ" localSheetId="15">#REF!</definedName>
    <definedName name="D_NGDP_DAQ" localSheetId="17">#REF!</definedName>
    <definedName name="D_NGDP_DAQ" localSheetId="47">#REF!</definedName>
    <definedName name="D_NGDP_DAQ" localSheetId="81">#REF!</definedName>
    <definedName name="D_NGDP_DAQ" localSheetId="36">#REF!</definedName>
    <definedName name="D_NGDP_DAQ" localSheetId="1">#REF!</definedName>
    <definedName name="D_NGDP_DAQ" localSheetId="34">#REF!</definedName>
    <definedName name="D_NGDP_DAQ" localSheetId="48">#REF!</definedName>
    <definedName name="D_NGDP_DAQ" localSheetId="49">#REF!</definedName>
    <definedName name="D_NGDP_DAQ" localSheetId="50">#REF!</definedName>
    <definedName name="D_NGDP_DAQ" localSheetId="82">#REF!</definedName>
    <definedName name="D_NGDP_DAQ" localSheetId="83">#REF!</definedName>
    <definedName name="D_NGDP_DAQ" localSheetId="22">#REF!</definedName>
    <definedName name="D_NGDP_DAQ" localSheetId="23">#REF!</definedName>
    <definedName name="D_NGDP_DAQ">#REF!</definedName>
    <definedName name="D_NGDP_DQ" localSheetId="86">#REF!</definedName>
    <definedName name="D_NGDP_DQ" localSheetId="87">#REF!</definedName>
    <definedName name="D_NGDP_DQ" localSheetId="88">#REF!</definedName>
    <definedName name="D_NGDP_DQ" localSheetId="89">#REF!</definedName>
    <definedName name="D_NGDP_DQ" localSheetId="91">#REF!</definedName>
    <definedName name="D_NGDP_DQ" localSheetId="92">#REF!</definedName>
    <definedName name="D_NGDP_DQ" localSheetId="93">#REF!</definedName>
    <definedName name="D_NGDP_DQ" localSheetId="15">#REF!</definedName>
    <definedName name="D_NGDP_DQ" localSheetId="17">#REF!</definedName>
    <definedName name="D_NGDP_DQ" localSheetId="47">#REF!</definedName>
    <definedName name="D_NGDP_DQ" localSheetId="81">#REF!</definedName>
    <definedName name="D_NGDP_DQ" localSheetId="36">#REF!</definedName>
    <definedName name="D_NGDP_DQ" localSheetId="1">#REF!</definedName>
    <definedName name="D_NGDP_DQ" localSheetId="34">#REF!</definedName>
    <definedName name="D_NGDP_DQ" localSheetId="48">#REF!</definedName>
    <definedName name="D_NGDP_DQ" localSheetId="49">#REF!</definedName>
    <definedName name="D_NGDP_DQ" localSheetId="50">#REF!</definedName>
    <definedName name="D_NGDP_DQ" localSheetId="82">#REF!</definedName>
    <definedName name="D_NGDP_DQ" localSheetId="83">#REF!</definedName>
    <definedName name="D_NGDP_DQ" localSheetId="22">#REF!</definedName>
    <definedName name="D_NGDP_DQ" localSheetId="23">#REF!</definedName>
    <definedName name="D_NGDP_DQ">#REF!</definedName>
    <definedName name="D_NGDP_RG" localSheetId="86">#REF!</definedName>
    <definedName name="D_NGDP_RG" localSheetId="87">#REF!</definedName>
    <definedName name="D_NGDP_RG" localSheetId="88">#REF!</definedName>
    <definedName name="D_NGDP_RG" localSheetId="89">#REF!</definedName>
    <definedName name="D_NGDP_RG" localSheetId="91">#REF!</definedName>
    <definedName name="D_NGDP_RG" localSheetId="92">#REF!</definedName>
    <definedName name="D_NGDP_RG" localSheetId="93">#REF!</definedName>
    <definedName name="D_NGDP_RG" localSheetId="15">#REF!</definedName>
    <definedName name="D_NGDP_RG" localSheetId="17">#REF!</definedName>
    <definedName name="D_NGDP_RG" localSheetId="47">#REF!</definedName>
    <definedName name="D_NGDP_RG" localSheetId="81">#REF!</definedName>
    <definedName name="D_NGDP_RG" localSheetId="36">#REF!</definedName>
    <definedName name="D_NGDP_RG" localSheetId="1">#REF!</definedName>
    <definedName name="D_NGDP_RG" localSheetId="34">#REF!</definedName>
    <definedName name="D_NGDP_RG" localSheetId="48">#REF!</definedName>
    <definedName name="D_NGDP_RG" localSheetId="49">#REF!</definedName>
    <definedName name="D_NGDP_RG" localSheetId="50">#REF!</definedName>
    <definedName name="D_NGDP_RG" localSheetId="82">#REF!</definedName>
    <definedName name="D_NGDP_RG" localSheetId="83">#REF!</definedName>
    <definedName name="D_NGDP_RG" localSheetId="22">#REF!</definedName>
    <definedName name="D_NGDP_RG" localSheetId="23">#REF!</definedName>
    <definedName name="D_NGDP_RG">#REF!</definedName>
    <definedName name="D_NGDP_RGAQ" localSheetId="86">#REF!</definedName>
    <definedName name="D_NGDP_RGAQ" localSheetId="87">#REF!</definedName>
    <definedName name="D_NGDP_RGAQ" localSheetId="88">#REF!</definedName>
    <definedName name="D_NGDP_RGAQ" localSheetId="89">#REF!</definedName>
    <definedName name="D_NGDP_RGAQ" localSheetId="91">#REF!</definedName>
    <definedName name="D_NGDP_RGAQ" localSheetId="92">#REF!</definedName>
    <definedName name="D_NGDP_RGAQ" localSheetId="93">#REF!</definedName>
    <definedName name="D_NGDP_RGAQ" localSheetId="15">#REF!</definedName>
    <definedName name="D_NGDP_RGAQ" localSheetId="17">#REF!</definedName>
    <definedName name="D_NGDP_RGAQ" localSheetId="47">#REF!</definedName>
    <definedName name="D_NGDP_RGAQ" localSheetId="81">#REF!</definedName>
    <definedName name="D_NGDP_RGAQ" localSheetId="36">#REF!</definedName>
    <definedName name="D_NGDP_RGAQ" localSheetId="1">#REF!</definedName>
    <definedName name="D_NGDP_RGAQ" localSheetId="34">#REF!</definedName>
    <definedName name="D_NGDP_RGAQ" localSheetId="48">#REF!</definedName>
    <definedName name="D_NGDP_RGAQ" localSheetId="49">#REF!</definedName>
    <definedName name="D_NGDP_RGAQ" localSheetId="50">#REF!</definedName>
    <definedName name="D_NGDP_RGAQ" localSheetId="82">#REF!</definedName>
    <definedName name="D_NGDP_RGAQ" localSheetId="83">#REF!</definedName>
    <definedName name="D_NGDP_RGAQ" localSheetId="22">#REF!</definedName>
    <definedName name="D_NGDP_RGAQ" localSheetId="23">#REF!</definedName>
    <definedName name="D_NGDP_RGAQ">#REF!</definedName>
    <definedName name="D_NGDP_RGQ" localSheetId="86">#REF!</definedName>
    <definedName name="D_NGDP_RGQ" localSheetId="87">#REF!</definedName>
    <definedName name="D_NGDP_RGQ" localSheetId="88">#REF!</definedName>
    <definedName name="D_NGDP_RGQ" localSheetId="89">#REF!</definedName>
    <definedName name="D_NGDP_RGQ" localSheetId="91">#REF!</definedName>
    <definedName name="D_NGDP_RGQ" localSheetId="92">#REF!</definedName>
    <definedName name="D_NGDP_RGQ" localSheetId="93">#REF!</definedName>
    <definedName name="D_NGDP_RGQ" localSheetId="15">#REF!</definedName>
    <definedName name="D_NGDP_RGQ" localSheetId="17">#REF!</definedName>
    <definedName name="D_NGDP_RGQ" localSheetId="47">#REF!</definedName>
    <definedName name="D_NGDP_RGQ" localSheetId="81">#REF!</definedName>
    <definedName name="D_NGDP_RGQ" localSheetId="36">#REF!</definedName>
    <definedName name="D_NGDP_RGQ" localSheetId="1">#REF!</definedName>
    <definedName name="D_NGDP_RGQ" localSheetId="34">#REF!</definedName>
    <definedName name="D_NGDP_RGQ" localSheetId="48">#REF!</definedName>
    <definedName name="D_NGDP_RGQ" localSheetId="49">#REF!</definedName>
    <definedName name="D_NGDP_RGQ" localSheetId="50">#REF!</definedName>
    <definedName name="D_NGDP_RGQ" localSheetId="82">#REF!</definedName>
    <definedName name="D_NGDP_RGQ" localSheetId="83">#REF!</definedName>
    <definedName name="D_NGDP_RGQ" localSheetId="22">#REF!</definedName>
    <definedName name="D_NGDP_RGQ" localSheetId="23">#REF!</definedName>
    <definedName name="D_NGDP_RGQ">#REF!</definedName>
    <definedName name="D_NGDPD" localSheetId="86">#REF!</definedName>
    <definedName name="D_NGDPD" localSheetId="87">#REF!</definedName>
    <definedName name="D_NGDPD" localSheetId="88">#REF!</definedName>
    <definedName name="D_NGDPD" localSheetId="89">#REF!</definedName>
    <definedName name="D_NGDPD" localSheetId="91">#REF!</definedName>
    <definedName name="D_NGDPD" localSheetId="92">#REF!</definedName>
    <definedName name="D_NGDPD" localSheetId="93">#REF!</definedName>
    <definedName name="D_NGDPD" localSheetId="15">#REF!</definedName>
    <definedName name="D_NGDPD" localSheetId="17">#REF!</definedName>
    <definedName name="D_NGDPD" localSheetId="47">#REF!</definedName>
    <definedName name="D_NGDPD" localSheetId="81">#REF!</definedName>
    <definedName name="D_NGDPD" localSheetId="36">#REF!</definedName>
    <definedName name="D_NGDPD" localSheetId="1">#REF!</definedName>
    <definedName name="D_NGDPD" localSheetId="34">#REF!</definedName>
    <definedName name="D_NGDPD" localSheetId="48">#REF!</definedName>
    <definedName name="D_NGDPD" localSheetId="49">#REF!</definedName>
    <definedName name="D_NGDPD" localSheetId="50">#REF!</definedName>
    <definedName name="D_NGDPD" localSheetId="82">#REF!</definedName>
    <definedName name="D_NGDPD" localSheetId="83">#REF!</definedName>
    <definedName name="D_NGDPD" localSheetId="22">#REF!</definedName>
    <definedName name="D_NGDPD" localSheetId="23">#REF!</definedName>
    <definedName name="D_NGDPD">#REF!</definedName>
    <definedName name="D_NGDPDPC" localSheetId="86">#REF!</definedName>
    <definedName name="D_NGDPDPC" localSheetId="87">#REF!</definedName>
    <definedName name="D_NGDPDPC" localSheetId="88">#REF!</definedName>
    <definedName name="D_NGDPDPC" localSheetId="89">#REF!</definedName>
    <definedName name="D_NGDPDPC" localSheetId="91">#REF!</definedName>
    <definedName name="D_NGDPDPC" localSheetId="92">#REF!</definedName>
    <definedName name="D_NGDPDPC" localSheetId="93">#REF!</definedName>
    <definedName name="D_NGDPDPC" localSheetId="15">#REF!</definedName>
    <definedName name="D_NGDPDPC" localSheetId="17">#REF!</definedName>
    <definedName name="D_NGDPDPC" localSheetId="47">#REF!</definedName>
    <definedName name="D_NGDPDPC" localSheetId="81">#REF!</definedName>
    <definedName name="D_NGDPDPC" localSheetId="36">#REF!</definedName>
    <definedName name="D_NGDPDPC" localSheetId="1">#REF!</definedName>
    <definedName name="D_NGDPDPC" localSheetId="34">#REF!</definedName>
    <definedName name="D_NGDPDPC" localSheetId="48">#REF!</definedName>
    <definedName name="D_NGDPDPC" localSheetId="49">#REF!</definedName>
    <definedName name="D_NGDPDPC" localSheetId="50">#REF!</definedName>
    <definedName name="D_NGDPDPC" localSheetId="82">#REF!</definedName>
    <definedName name="D_NGDPDPC" localSheetId="83">#REF!</definedName>
    <definedName name="D_NGDPDPC" localSheetId="22">#REF!</definedName>
    <definedName name="D_NGDPDPC" localSheetId="23">#REF!</definedName>
    <definedName name="D_NGDPDPC">#REF!</definedName>
    <definedName name="D_NGS" localSheetId="86">#REF!</definedName>
    <definedName name="D_NGS" localSheetId="87">#REF!</definedName>
    <definedName name="D_NGS" localSheetId="88">#REF!</definedName>
    <definedName name="D_NGS" localSheetId="89">#REF!</definedName>
    <definedName name="D_NGS" localSheetId="91">#REF!</definedName>
    <definedName name="D_NGS" localSheetId="92">#REF!</definedName>
    <definedName name="D_NGS" localSheetId="93">#REF!</definedName>
    <definedName name="D_NGS" localSheetId="15">#REF!</definedName>
    <definedName name="D_NGS" localSheetId="17">#REF!</definedName>
    <definedName name="D_NGS" localSheetId="47">#REF!</definedName>
    <definedName name="D_NGS" localSheetId="81">#REF!</definedName>
    <definedName name="D_NGS" localSheetId="36">#REF!</definedName>
    <definedName name="D_NGS" localSheetId="1">#REF!</definedName>
    <definedName name="D_NGS" localSheetId="34">#REF!</definedName>
    <definedName name="D_NGS" localSheetId="48">#REF!</definedName>
    <definedName name="D_NGS" localSheetId="49">#REF!</definedName>
    <definedName name="D_NGS" localSheetId="50">#REF!</definedName>
    <definedName name="D_NGS" localSheetId="82">#REF!</definedName>
    <definedName name="D_NGS" localSheetId="83">#REF!</definedName>
    <definedName name="D_NGS" localSheetId="22">#REF!</definedName>
    <definedName name="D_NGS" localSheetId="23">#REF!</definedName>
    <definedName name="D_NGS">#REF!</definedName>
    <definedName name="D_NMG_R" localSheetId="86">#REF!</definedName>
    <definedName name="D_NMG_R" localSheetId="87">#REF!</definedName>
    <definedName name="D_NMG_R" localSheetId="88">#REF!</definedName>
    <definedName name="D_NMG_R" localSheetId="89">#REF!</definedName>
    <definedName name="D_NMG_R" localSheetId="91">#REF!</definedName>
    <definedName name="D_NMG_R" localSheetId="92">#REF!</definedName>
    <definedName name="D_NMG_R" localSheetId="93">#REF!</definedName>
    <definedName name="D_NMG_R" localSheetId="15">#REF!</definedName>
    <definedName name="D_NMG_R" localSheetId="17">#REF!</definedName>
    <definedName name="D_NMG_R" localSheetId="47">#REF!</definedName>
    <definedName name="D_NMG_R" localSheetId="81">#REF!</definedName>
    <definedName name="D_NMG_R" localSheetId="36">#REF!</definedName>
    <definedName name="D_NMG_R" localSheetId="1">#REF!</definedName>
    <definedName name="D_NMG_R" localSheetId="34">#REF!</definedName>
    <definedName name="D_NMG_R" localSheetId="48">#REF!</definedName>
    <definedName name="D_NMG_R" localSheetId="49">#REF!</definedName>
    <definedName name="D_NMG_R" localSheetId="50">#REF!</definedName>
    <definedName name="D_NMG_R" localSheetId="82">#REF!</definedName>
    <definedName name="D_NMG_R" localSheetId="83">#REF!</definedName>
    <definedName name="D_NMG_R" localSheetId="22">#REF!</definedName>
    <definedName name="D_NMG_R" localSheetId="23">#REF!</definedName>
    <definedName name="D_NMG_R">#REF!</definedName>
    <definedName name="D_NSDGDP" localSheetId="86">#REF!</definedName>
    <definedName name="D_NSDGDP" localSheetId="87">#REF!</definedName>
    <definedName name="D_NSDGDP" localSheetId="88">#REF!</definedName>
    <definedName name="D_NSDGDP" localSheetId="89">#REF!</definedName>
    <definedName name="D_NSDGDP" localSheetId="91">#REF!</definedName>
    <definedName name="D_NSDGDP" localSheetId="92">#REF!</definedName>
    <definedName name="D_NSDGDP" localSheetId="93">#REF!</definedName>
    <definedName name="D_NSDGDP" localSheetId="15">#REF!</definedName>
    <definedName name="D_NSDGDP" localSheetId="17">#REF!</definedName>
    <definedName name="D_NSDGDP" localSheetId="47">#REF!</definedName>
    <definedName name="D_NSDGDP" localSheetId="81">#REF!</definedName>
    <definedName name="D_NSDGDP" localSheetId="36">#REF!</definedName>
    <definedName name="D_NSDGDP" localSheetId="1">#REF!</definedName>
    <definedName name="D_NSDGDP" localSheetId="34">#REF!</definedName>
    <definedName name="D_NSDGDP" localSheetId="48">#REF!</definedName>
    <definedName name="D_NSDGDP" localSheetId="49">#REF!</definedName>
    <definedName name="D_NSDGDP" localSheetId="50">#REF!</definedName>
    <definedName name="D_NSDGDP" localSheetId="82">#REF!</definedName>
    <definedName name="D_NSDGDP" localSheetId="83">#REF!</definedName>
    <definedName name="D_NSDGDP" localSheetId="22">#REF!</definedName>
    <definedName name="D_NSDGDP" localSheetId="23">#REF!</definedName>
    <definedName name="D_NSDGDP">#REF!</definedName>
    <definedName name="D_NSDGDP_R" localSheetId="86">#REF!</definedName>
    <definedName name="D_NSDGDP_R" localSheetId="87">#REF!</definedName>
    <definedName name="D_NSDGDP_R" localSheetId="88">#REF!</definedName>
    <definedName name="D_NSDGDP_R" localSheetId="89">#REF!</definedName>
    <definedName name="D_NSDGDP_R" localSheetId="91">#REF!</definedName>
    <definedName name="D_NSDGDP_R" localSheetId="92">#REF!</definedName>
    <definedName name="D_NSDGDP_R" localSheetId="93">#REF!</definedName>
    <definedName name="D_NSDGDP_R" localSheetId="15">#REF!</definedName>
    <definedName name="D_NSDGDP_R" localSheetId="17">#REF!</definedName>
    <definedName name="D_NSDGDP_R" localSheetId="47">#REF!</definedName>
    <definedName name="D_NSDGDP_R" localSheetId="81">#REF!</definedName>
    <definedName name="D_NSDGDP_R" localSheetId="36">#REF!</definedName>
    <definedName name="D_NSDGDP_R" localSheetId="1">#REF!</definedName>
    <definedName name="D_NSDGDP_R" localSheetId="34">#REF!</definedName>
    <definedName name="D_NSDGDP_R" localSheetId="48">#REF!</definedName>
    <definedName name="D_NSDGDP_R" localSheetId="49">#REF!</definedName>
    <definedName name="D_NSDGDP_R" localSheetId="50">#REF!</definedName>
    <definedName name="D_NSDGDP_R" localSheetId="82">#REF!</definedName>
    <definedName name="D_NSDGDP_R" localSheetId="83">#REF!</definedName>
    <definedName name="D_NSDGDP_R" localSheetId="22">#REF!</definedName>
    <definedName name="D_NSDGDP_R" localSheetId="23">#REF!</definedName>
    <definedName name="D_NSDGDP_R">#REF!</definedName>
    <definedName name="D_NTDD_RG" localSheetId="86">#REF!</definedName>
    <definedName name="D_NTDD_RG" localSheetId="87">#REF!</definedName>
    <definedName name="D_NTDD_RG" localSheetId="88">#REF!</definedName>
    <definedName name="D_NTDD_RG" localSheetId="89">#REF!</definedName>
    <definedName name="D_NTDD_RG" localSheetId="91">#REF!</definedName>
    <definedName name="D_NTDD_RG" localSheetId="92">#REF!</definedName>
    <definedName name="D_NTDD_RG" localSheetId="93">#REF!</definedName>
    <definedName name="D_NTDD_RG" localSheetId="15">#REF!</definedName>
    <definedName name="D_NTDD_RG" localSheetId="17">#REF!</definedName>
    <definedName name="D_NTDD_RG" localSheetId="47">#REF!</definedName>
    <definedName name="D_NTDD_RG" localSheetId="81">#REF!</definedName>
    <definedName name="D_NTDD_RG" localSheetId="36">#REF!</definedName>
    <definedName name="D_NTDD_RG" localSheetId="1">#REF!</definedName>
    <definedName name="D_NTDD_RG" localSheetId="34">#REF!</definedName>
    <definedName name="D_NTDD_RG" localSheetId="48">#REF!</definedName>
    <definedName name="D_NTDD_RG" localSheetId="49">#REF!</definedName>
    <definedName name="D_NTDD_RG" localSheetId="50">#REF!</definedName>
    <definedName name="D_NTDD_RG" localSheetId="82">#REF!</definedName>
    <definedName name="D_NTDD_RG" localSheetId="83">#REF!</definedName>
    <definedName name="D_NTDD_RG" localSheetId="22">#REF!</definedName>
    <definedName name="D_NTDD_RG" localSheetId="23">#REF!</definedName>
    <definedName name="D_NTDD_RG">#REF!</definedName>
    <definedName name="D_NTDD_RGAQ" localSheetId="86">#REF!</definedName>
    <definedName name="D_NTDD_RGAQ" localSheetId="87">#REF!</definedName>
    <definedName name="D_NTDD_RGAQ" localSheetId="88">#REF!</definedName>
    <definedName name="D_NTDD_RGAQ" localSheetId="89">#REF!</definedName>
    <definedName name="D_NTDD_RGAQ" localSheetId="91">#REF!</definedName>
    <definedName name="D_NTDD_RGAQ" localSheetId="92">#REF!</definedName>
    <definedName name="D_NTDD_RGAQ" localSheetId="93">#REF!</definedName>
    <definedName name="D_NTDD_RGAQ" localSheetId="15">#REF!</definedName>
    <definedName name="D_NTDD_RGAQ" localSheetId="17">#REF!</definedName>
    <definedName name="D_NTDD_RGAQ" localSheetId="47">#REF!</definedName>
    <definedName name="D_NTDD_RGAQ" localSheetId="81">#REF!</definedName>
    <definedName name="D_NTDD_RGAQ" localSheetId="36">#REF!</definedName>
    <definedName name="D_NTDD_RGAQ" localSheetId="1">#REF!</definedName>
    <definedName name="D_NTDD_RGAQ" localSheetId="34">#REF!</definedName>
    <definedName name="D_NTDD_RGAQ" localSheetId="48">#REF!</definedName>
    <definedName name="D_NTDD_RGAQ" localSheetId="49">#REF!</definedName>
    <definedName name="D_NTDD_RGAQ" localSheetId="50">#REF!</definedName>
    <definedName name="D_NTDD_RGAQ" localSheetId="82">#REF!</definedName>
    <definedName name="D_NTDD_RGAQ" localSheetId="83">#REF!</definedName>
    <definedName name="D_NTDD_RGAQ" localSheetId="22">#REF!</definedName>
    <definedName name="D_NTDD_RGAQ" localSheetId="23">#REF!</definedName>
    <definedName name="D_NTDD_RGAQ">#REF!</definedName>
    <definedName name="D_NTDD_RGQ" localSheetId="86">#REF!</definedName>
    <definedName name="D_NTDD_RGQ" localSheetId="87">#REF!</definedName>
    <definedName name="D_NTDD_RGQ" localSheetId="88">#REF!</definedName>
    <definedName name="D_NTDD_RGQ" localSheetId="89">#REF!</definedName>
    <definedName name="D_NTDD_RGQ" localSheetId="91">#REF!</definedName>
    <definedName name="D_NTDD_RGQ" localSheetId="92">#REF!</definedName>
    <definedName name="D_NTDD_RGQ" localSheetId="93">#REF!</definedName>
    <definedName name="D_NTDD_RGQ" localSheetId="15">#REF!</definedName>
    <definedName name="D_NTDD_RGQ" localSheetId="17">#REF!</definedName>
    <definedName name="D_NTDD_RGQ" localSheetId="47">#REF!</definedName>
    <definedName name="D_NTDD_RGQ" localSheetId="81">#REF!</definedName>
    <definedName name="D_NTDD_RGQ" localSheetId="36">#REF!</definedName>
    <definedName name="D_NTDD_RGQ" localSheetId="1">#REF!</definedName>
    <definedName name="D_NTDD_RGQ" localSheetId="34">#REF!</definedName>
    <definedName name="D_NTDD_RGQ" localSheetId="48">#REF!</definedName>
    <definedName name="D_NTDD_RGQ" localSheetId="49">#REF!</definedName>
    <definedName name="D_NTDD_RGQ" localSheetId="50">#REF!</definedName>
    <definedName name="D_NTDD_RGQ" localSheetId="82">#REF!</definedName>
    <definedName name="D_NTDD_RGQ" localSheetId="83">#REF!</definedName>
    <definedName name="D_NTDD_RGQ" localSheetId="22">#REF!</definedName>
    <definedName name="D_NTDD_RGQ" localSheetId="23">#REF!</definedName>
    <definedName name="D_NTDD_RGQ">#REF!</definedName>
    <definedName name="D_NXG_R" localSheetId="86">#REF!</definedName>
    <definedName name="D_NXG_R" localSheetId="87">#REF!</definedName>
    <definedName name="D_NXG_R" localSheetId="88">#REF!</definedName>
    <definedName name="D_NXG_R" localSheetId="89">#REF!</definedName>
    <definedName name="D_NXG_R" localSheetId="91">#REF!</definedName>
    <definedName name="D_NXG_R" localSheetId="92">#REF!</definedName>
    <definedName name="D_NXG_R" localSheetId="93">#REF!</definedName>
    <definedName name="D_NXG_R" localSheetId="15">#REF!</definedName>
    <definedName name="D_NXG_R" localSheetId="17">#REF!</definedName>
    <definedName name="D_NXG_R" localSheetId="47">#REF!</definedName>
    <definedName name="D_NXG_R" localSheetId="81">#REF!</definedName>
    <definedName name="D_NXG_R" localSheetId="36">#REF!</definedName>
    <definedName name="D_NXG_R" localSheetId="1">#REF!</definedName>
    <definedName name="D_NXG_R" localSheetId="34">#REF!</definedName>
    <definedName name="D_NXG_R" localSheetId="48">#REF!</definedName>
    <definedName name="D_NXG_R" localSheetId="49">#REF!</definedName>
    <definedName name="D_NXG_R" localSheetId="50">#REF!</definedName>
    <definedName name="D_NXG_R" localSheetId="82">#REF!</definedName>
    <definedName name="D_NXG_R" localSheetId="83">#REF!</definedName>
    <definedName name="D_NXG_R" localSheetId="22">#REF!</definedName>
    <definedName name="D_NXG_R" localSheetId="23">#REF!</definedName>
    <definedName name="D_NXG_R">#REF!</definedName>
    <definedName name="D_O" localSheetId="86">#REF!</definedName>
    <definedName name="D_O" localSheetId="87">#REF!</definedName>
    <definedName name="D_O" localSheetId="88">#REF!</definedName>
    <definedName name="D_O" localSheetId="89">#REF!</definedName>
    <definedName name="D_O" localSheetId="91">#REF!</definedName>
    <definedName name="D_O" localSheetId="92">#REF!</definedName>
    <definedName name="D_O" localSheetId="93">#REF!</definedName>
    <definedName name="D_O" localSheetId="15">#REF!</definedName>
    <definedName name="D_O" localSheetId="16">#REF!</definedName>
    <definedName name="D_O" localSheetId="17">#REF!</definedName>
    <definedName name="D_O" localSheetId="25">#REF!</definedName>
    <definedName name="D_O" localSheetId="28">#REF!</definedName>
    <definedName name="D_O" localSheetId="47">#REF!</definedName>
    <definedName name="D_O" localSheetId="81">#REF!</definedName>
    <definedName name="D_O" localSheetId="36">#REF!</definedName>
    <definedName name="D_O" localSheetId="1">#REF!</definedName>
    <definedName name="D_O" localSheetId="27">#REF!</definedName>
    <definedName name="D_O" localSheetId="29">#REF!</definedName>
    <definedName name="D_O" localSheetId="34">#REF!</definedName>
    <definedName name="D_O" localSheetId="40">#REF!</definedName>
    <definedName name="D_O" localSheetId="48">#REF!</definedName>
    <definedName name="D_O" localSheetId="49">#REF!</definedName>
    <definedName name="D_O" localSheetId="50">#REF!</definedName>
    <definedName name="D_O" localSheetId="69">#REF!</definedName>
    <definedName name="D_O" localSheetId="70">#REF!</definedName>
    <definedName name="D_O" localSheetId="82">#REF!</definedName>
    <definedName name="D_O" localSheetId="83">#REF!</definedName>
    <definedName name="D_O" localSheetId="22">#REF!</definedName>
    <definedName name="D_O" localSheetId="23">#REF!</definedName>
    <definedName name="D_O">#REF!</definedName>
    <definedName name="D_OTB" localSheetId="86">#REF!</definedName>
    <definedName name="D_OTB" localSheetId="87">#REF!</definedName>
    <definedName name="D_OTB" localSheetId="88">#REF!</definedName>
    <definedName name="D_OTB" localSheetId="89">#REF!</definedName>
    <definedName name="D_OTB" localSheetId="91">#REF!</definedName>
    <definedName name="D_OTB" localSheetId="92">#REF!</definedName>
    <definedName name="D_OTB" localSheetId="93">#REF!</definedName>
    <definedName name="D_OTB" localSheetId="15">#REF!</definedName>
    <definedName name="D_OTB" localSheetId="16">#REF!</definedName>
    <definedName name="D_OTB" localSheetId="17">#REF!</definedName>
    <definedName name="D_OTB" localSheetId="47">#REF!</definedName>
    <definedName name="D_OTB" localSheetId="81">#REF!</definedName>
    <definedName name="D_OTB" localSheetId="36">#REF!</definedName>
    <definedName name="D_OTB" localSheetId="1">#REF!</definedName>
    <definedName name="D_OTB" localSheetId="34">#REF!</definedName>
    <definedName name="D_OTB" localSheetId="48">#REF!</definedName>
    <definedName name="D_OTB" localSheetId="49">#REF!</definedName>
    <definedName name="D_OTB" localSheetId="50">#REF!</definedName>
    <definedName name="D_OTB" localSheetId="82">#REF!</definedName>
    <definedName name="D_OTB" localSheetId="83">#REF!</definedName>
    <definedName name="D_OTB" localSheetId="22">#REF!</definedName>
    <definedName name="D_OTB" localSheetId="23">#REF!</definedName>
    <definedName name="D_OTB">#REF!</definedName>
    <definedName name="D_P" localSheetId="86">#REF!</definedName>
    <definedName name="D_P" localSheetId="87">#REF!</definedName>
    <definedName name="D_P" localSheetId="88">#REF!</definedName>
    <definedName name="D_P" localSheetId="89">#REF!</definedName>
    <definedName name="D_P" localSheetId="91">#REF!</definedName>
    <definedName name="D_P" localSheetId="92">#REF!</definedName>
    <definedName name="D_P" localSheetId="93">#REF!</definedName>
    <definedName name="D_P" localSheetId="15">#REF!</definedName>
    <definedName name="D_P" localSheetId="16">#REF!</definedName>
    <definedName name="D_P" localSheetId="17">#REF!</definedName>
    <definedName name="D_P" localSheetId="47">#REF!</definedName>
    <definedName name="D_P" localSheetId="81">#REF!</definedName>
    <definedName name="D_P" localSheetId="36">#REF!</definedName>
    <definedName name="D_P" localSheetId="1">#REF!</definedName>
    <definedName name="D_P" localSheetId="34">#REF!</definedName>
    <definedName name="D_P" localSheetId="48">#REF!</definedName>
    <definedName name="D_P" localSheetId="49">#REF!</definedName>
    <definedName name="D_P" localSheetId="50">#REF!</definedName>
    <definedName name="D_P" localSheetId="82">#REF!</definedName>
    <definedName name="D_P" localSheetId="83">#REF!</definedName>
    <definedName name="D_P" localSheetId="22">#REF!</definedName>
    <definedName name="D_P" localSheetId="23">#REF!</definedName>
    <definedName name="D_P">#REF!</definedName>
    <definedName name="D_PCPI" localSheetId="86">#REF!</definedName>
    <definedName name="D_PCPI" localSheetId="87">#REF!</definedName>
    <definedName name="D_PCPI" localSheetId="88">#REF!</definedName>
    <definedName name="D_PCPI" localSheetId="89">#REF!</definedName>
    <definedName name="D_PCPI" localSheetId="91">#REF!</definedName>
    <definedName name="D_PCPI" localSheetId="92">#REF!</definedName>
    <definedName name="D_PCPI" localSheetId="93">#REF!</definedName>
    <definedName name="D_PCPI" localSheetId="15">#REF!</definedName>
    <definedName name="D_PCPI" localSheetId="17">#REF!</definedName>
    <definedName name="D_PCPI" localSheetId="47">#REF!</definedName>
    <definedName name="D_PCPI" localSheetId="81">#REF!</definedName>
    <definedName name="D_PCPI" localSheetId="36">#REF!</definedName>
    <definedName name="D_PCPI" localSheetId="1">#REF!</definedName>
    <definedName name="D_PCPI" localSheetId="34">#REF!</definedName>
    <definedName name="D_PCPI" localSheetId="48">#REF!</definedName>
    <definedName name="D_PCPI" localSheetId="49">#REF!</definedName>
    <definedName name="D_PCPI" localSheetId="50">#REF!</definedName>
    <definedName name="D_PCPI" localSheetId="82">#REF!</definedName>
    <definedName name="D_PCPI" localSheetId="83">#REF!</definedName>
    <definedName name="D_PCPI" localSheetId="22">#REF!</definedName>
    <definedName name="D_PCPI" localSheetId="23">#REF!</definedName>
    <definedName name="D_PCPI">#REF!</definedName>
    <definedName name="D_PCPIAQ" localSheetId="86">#REF!</definedName>
    <definedName name="D_PCPIAQ" localSheetId="87">#REF!</definedName>
    <definedName name="D_PCPIAQ" localSheetId="88">#REF!</definedName>
    <definedName name="D_PCPIAQ" localSheetId="89">#REF!</definedName>
    <definedName name="D_PCPIAQ" localSheetId="91">#REF!</definedName>
    <definedName name="D_PCPIAQ" localSheetId="92">#REF!</definedName>
    <definedName name="D_PCPIAQ" localSheetId="93">#REF!</definedName>
    <definedName name="D_PCPIAQ" localSheetId="15">#REF!</definedName>
    <definedName name="D_PCPIAQ" localSheetId="17">#REF!</definedName>
    <definedName name="D_PCPIAQ" localSheetId="47">#REF!</definedName>
    <definedName name="D_PCPIAQ" localSheetId="81">#REF!</definedName>
    <definedName name="D_PCPIAQ" localSheetId="36">#REF!</definedName>
    <definedName name="D_PCPIAQ" localSheetId="1">#REF!</definedName>
    <definedName name="D_PCPIAQ" localSheetId="34">#REF!</definedName>
    <definedName name="D_PCPIAQ" localSheetId="48">#REF!</definedName>
    <definedName name="D_PCPIAQ" localSheetId="49">#REF!</definedName>
    <definedName name="D_PCPIAQ" localSheetId="50">#REF!</definedName>
    <definedName name="D_PCPIAQ" localSheetId="82">#REF!</definedName>
    <definedName name="D_PCPIAQ" localSheetId="83">#REF!</definedName>
    <definedName name="D_PCPIAQ" localSheetId="22">#REF!</definedName>
    <definedName name="D_PCPIAQ" localSheetId="23">#REF!</definedName>
    <definedName name="D_PCPIAQ">#REF!</definedName>
    <definedName name="D_PCPIG" localSheetId="86">#REF!</definedName>
    <definedName name="D_PCPIG" localSheetId="87">#REF!</definedName>
    <definedName name="D_PCPIG" localSheetId="88">#REF!</definedName>
    <definedName name="D_PCPIG" localSheetId="89">#REF!</definedName>
    <definedName name="D_PCPIG" localSheetId="91">#REF!</definedName>
    <definedName name="D_PCPIG" localSheetId="92">#REF!</definedName>
    <definedName name="D_PCPIG" localSheetId="93">#REF!</definedName>
    <definedName name="D_PCPIG" localSheetId="15">#REF!</definedName>
    <definedName name="D_PCPIG" localSheetId="17">#REF!</definedName>
    <definedName name="D_PCPIG" localSheetId="47">#REF!</definedName>
    <definedName name="D_PCPIG" localSheetId="81">#REF!</definedName>
    <definedName name="D_PCPIG" localSheetId="36">#REF!</definedName>
    <definedName name="D_PCPIG" localSheetId="1">#REF!</definedName>
    <definedName name="D_PCPIG" localSheetId="34">#REF!</definedName>
    <definedName name="D_PCPIG" localSheetId="48">#REF!</definedName>
    <definedName name="D_PCPIG" localSheetId="49">#REF!</definedName>
    <definedName name="D_PCPIG" localSheetId="50">#REF!</definedName>
    <definedName name="D_PCPIG" localSheetId="82">#REF!</definedName>
    <definedName name="D_PCPIG" localSheetId="83">#REF!</definedName>
    <definedName name="D_PCPIG" localSheetId="22">#REF!</definedName>
    <definedName name="D_PCPIG" localSheetId="23">#REF!</definedName>
    <definedName name="D_PCPIG">#REF!</definedName>
    <definedName name="D_PCPIGAQ" localSheetId="86">#REF!</definedName>
    <definedName name="D_PCPIGAQ" localSheetId="87">#REF!</definedName>
    <definedName name="D_PCPIGAQ" localSheetId="88">#REF!</definedName>
    <definedName name="D_PCPIGAQ" localSheetId="89">#REF!</definedName>
    <definedName name="D_PCPIGAQ" localSheetId="91">#REF!</definedName>
    <definedName name="D_PCPIGAQ" localSheetId="92">#REF!</definedName>
    <definedName name="D_PCPIGAQ" localSheetId="93">#REF!</definedName>
    <definedName name="D_PCPIGAQ" localSheetId="15">#REF!</definedName>
    <definedName name="D_PCPIGAQ" localSheetId="17">#REF!</definedName>
    <definedName name="D_PCPIGAQ" localSheetId="47">#REF!</definedName>
    <definedName name="D_PCPIGAQ" localSheetId="81">#REF!</definedName>
    <definedName name="D_PCPIGAQ" localSheetId="36">#REF!</definedName>
    <definedName name="D_PCPIGAQ" localSheetId="1">#REF!</definedName>
    <definedName name="D_PCPIGAQ" localSheetId="34">#REF!</definedName>
    <definedName name="D_PCPIGAQ" localSheetId="48">#REF!</definedName>
    <definedName name="D_PCPIGAQ" localSheetId="49">#REF!</definedName>
    <definedName name="D_PCPIGAQ" localSheetId="50">#REF!</definedName>
    <definedName name="D_PCPIGAQ" localSheetId="82">#REF!</definedName>
    <definedName name="D_PCPIGAQ" localSheetId="83">#REF!</definedName>
    <definedName name="D_PCPIGAQ" localSheetId="22">#REF!</definedName>
    <definedName name="D_PCPIGAQ" localSheetId="23">#REF!</definedName>
    <definedName name="D_PCPIGAQ">#REF!</definedName>
    <definedName name="D_PCPIGQ" localSheetId="86">#REF!</definedName>
    <definedName name="D_PCPIGQ" localSheetId="87">#REF!</definedName>
    <definedName name="D_PCPIGQ" localSheetId="88">#REF!</definedName>
    <definedName name="D_PCPIGQ" localSheetId="89">#REF!</definedName>
    <definedName name="D_PCPIGQ" localSheetId="91">#REF!</definedName>
    <definedName name="D_PCPIGQ" localSheetId="92">#REF!</definedName>
    <definedName name="D_PCPIGQ" localSheetId="93">#REF!</definedName>
    <definedName name="D_PCPIGQ" localSheetId="15">#REF!</definedName>
    <definedName name="D_PCPIGQ" localSheetId="17">#REF!</definedName>
    <definedName name="D_PCPIGQ" localSheetId="47">#REF!</definedName>
    <definedName name="D_PCPIGQ" localSheetId="81">#REF!</definedName>
    <definedName name="D_PCPIGQ" localSheetId="36">#REF!</definedName>
    <definedName name="D_PCPIGQ" localSheetId="1">#REF!</definedName>
    <definedName name="D_PCPIGQ" localSheetId="34">#REF!</definedName>
    <definedName name="D_PCPIGQ" localSheetId="48">#REF!</definedName>
    <definedName name="D_PCPIGQ" localSheetId="49">#REF!</definedName>
    <definedName name="D_PCPIGQ" localSheetId="50">#REF!</definedName>
    <definedName name="D_PCPIGQ" localSheetId="82">#REF!</definedName>
    <definedName name="D_PCPIGQ" localSheetId="83">#REF!</definedName>
    <definedName name="D_PCPIGQ" localSheetId="22">#REF!</definedName>
    <definedName name="D_PCPIGQ" localSheetId="23">#REF!</definedName>
    <definedName name="D_PCPIGQ">#REF!</definedName>
    <definedName name="D_PCPIQ" localSheetId="86">#REF!</definedName>
    <definedName name="D_PCPIQ" localSheetId="87">#REF!</definedName>
    <definedName name="D_PCPIQ" localSheetId="88">#REF!</definedName>
    <definedName name="D_PCPIQ" localSheetId="89">#REF!</definedName>
    <definedName name="D_PCPIQ" localSheetId="91">#REF!</definedName>
    <definedName name="D_PCPIQ" localSheetId="92">#REF!</definedName>
    <definedName name="D_PCPIQ" localSheetId="93">#REF!</definedName>
    <definedName name="D_PCPIQ" localSheetId="15">#REF!</definedName>
    <definedName name="D_PCPIQ" localSheetId="17">#REF!</definedName>
    <definedName name="D_PCPIQ" localSheetId="47">#REF!</definedName>
    <definedName name="D_PCPIQ" localSheetId="81">#REF!</definedName>
    <definedName name="D_PCPIQ" localSheetId="36">#REF!</definedName>
    <definedName name="D_PCPIQ" localSheetId="1">#REF!</definedName>
    <definedName name="D_PCPIQ" localSheetId="34">#REF!</definedName>
    <definedName name="D_PCPIQ" localSheetId="48">#REF!</definedName>
    <definedName name="D_PCPIQ" localSheetId="49">#REF!</definedName>
    <definedName name="D_PCPIQ" localSheetId="50">#REF!</definedName>
    <definedName name="D_PCPIQ" localSheetId="82">#REF!</definedName>
    <definedName name="D_PCPIQ" localSheetId="83">#REF!</definedName>
    <definedName name="D_PCPIQ" localSheetId="22">#REF!</definedName>
    <definedName name="D_PCPIQ" localSheetId="23">#REF!</definedName>
    <definedName name="D_PCPIQ">#REF!</definedName>
    <definedName name="D_PPPPC" localSheetId="86">#REF!</definedName>
    <definedName name="D_PPPPC" localSheetId="87">#REF!</definedName>
    <definedName name="D_PPPPC" localSheetId="88">#REF!</definedName>
    <definedName name="D_PPPPC" localSheetId="89">#REF!</definedName>
    <definedName name="D_PPPPC" localSheetId="91">#REF!</definedName>
    <definedName name="D_PPPPC" localSheetId="92">#REF!</definedName>
    <definedName name="D_PPPPC" localSheetId="93">#REF!</definedName>
    <definedName name="D_PPPPC" localSheetId="15">#REF!</definedName>
    <definedName name="D_PPPPC" localSheetId="17">#REF!</definedName>
    <definedName name="D_PPPPC" localSheetId="47">#REF!</definedName>
    <definedName name="D_PPPPC" localSheetId="81">#REF!</definedName>
    <definedName name="D_PPPPC" localSheetId="36">#REF!</definedName>
    <definedName name="D_PPPPC" localSheetId="1">#REF!</definedName>
    <definedName name="D_PPPPC" localSheetId="34">#REF!</definedName>
    <definedName name="D_PPPPC" localSheetId="48">#REF!</definedName>
    <definedName name="D_PPPPC" localSheetId="49">#REF!</definedName>
    <definedName name="D_PPPPC" localSheetId="50">#REF!</definedName>
    <definedName name="D_PPPPC" localSheetId="82">#REF!</definedName>
    <definedName name="D_PPPPC" localSheetId="83">#REF!</definedName>
    <definedName name="D_PPPPC" localSheetId="22">#REF!</definedName>
    <definedName name="D_PPPPC" localSheetId="23">#REF!</definedName>
    <definedName name="D_PPPPC">#REF!</definedName>
    <definedName name="D_PPPWGT" localSheetId="86">#REF!</definedName>
    <definedName name="D_PPPWGT" localSheetId="87">#REF!</definedName>
    <definedName name="D_PPPWGT" localSheetId="88">#REF!</definedName>
    <definedName name="D_PPPWGT" localSheetId="89">#REF!</definedName>
    <definedName name="D_PPPWGT" localSheetId="91">#REF!</definedName>
    <definedName name="D_PPPWGT" localSheetId="92">#REF!</definedName>
    <definedName name="D_PPPWGT" localSheetId="93">#REF!</definedName>
    <definedName name="D_PPPWGT" localSheetId="15">#REF!</definedName>
    <definedName name="D_PPPWGT" localSheetId="17">#REF!</definedName>
    <definedName name="D_PPPWGT" localSheetId="47">#REF!</definedName>
    <definedName name="D_PPPWGT" localSheetId="81">#REF!</definedName>
    <definedName name="D_PPPWGT" localSheetId="36">#REF!</definedName>
    <definedName name="D_PPPWGT" localSheetId="1">#REF!</definedName>
    <definedName name="D_PPPWGT" localSheetId="34">#REF!</definedName>
    <definedName name="D_PPPWGT" localSheetId="48">#REF!</definedName>
    <definedName name="D_PPPWGT" localSheetId="49">#REF!</definedName>
    <definedName name="D_PPPWGT" localSheetId="50">#REF!</definedName>
    <definedName name="D_PPPWGT" localSheetId="82">#REF!</definedName>
    <definedName name="D_PPPWGT" localSheetId="83">#REF!</definedName>
    <definedName name="D_PPPWGT" localSheetId="22">#REF!</definedName>
    <definedName name="D_PPPWGT" localSheetId="23">#REF!</definedName>
    <definedName name="D_PPPWGT">#REF!</definedName>
    <definedName name="D_S" localSheetId="86">#REF!</definedName>
    <definedName name="D_S" localSheetId="87">#REF!</definedName>
    <definedName name="D_S" localSheetId="88">#REF!</definedName>
    <definedName name="D_S" localSheetId="89">#REF!</definedName>
    <definedName name="D_S" localSheetId="91">#REF!</definedName>
    <definedName name="D_S" localSheetId="92">#REF!</definedName>
    <definedName name="D_S" localSheetId="93">#REF!</definedName>
    <definedName name="D_S" localSheetId="15">#REF!</definedName>
    <definedName name="D_S" localSheetId="17">#REF!</definedName>
    <definedName name="D_S" localSheetId="25">#REF!</definedName>
    <definedName name="D_S" localSheetId="47">#REF!</definedName>
    <definedName name="D_S" localSheetId="81">#REF!</definedName>
    <definedName name="D_S" localSheetId="36">#REF!</definedName>
    <definedName name="D_S" localSheetId="1">#REF!</definedName>
    <definedName name="D_S" localSheetId="34">#REF!</definedName>
    <definedName name="D_S" localSheetId="40">#REF!</definedName>
    <definedName name="D_S" localSheetId="48">#REF!</definedName>
    <definedName name="D_S" localSheetId="49">#REF!</definedName>
    <definedName name="D_S" localSheetId="50">#REF!</definedName>
    <definedName name="D_S" localSheetId="70">#REF!</definedName>
    <definedName name="D_S" localSheetId="82">#REF!</definedName>
    <definedName name="D_S" localSheetId="83">#REF!</definedName>
    <definedName name="D_S" localSheetId="22">#REF!</definedName>
    <definedName name="D_S" localSheetId="23">#REF!</definedName>
    <definedName name="D_S">#REF!</definedName>
    <definedName name="D_SRM" localSheetId="86">#REF!</definedName>
    <definedName name="D_SRM" localSheetId="87">#REF!</definedName>
    <definedName name="D_SRM" localSheetId="88">#REF!</definedName>
    <definedName name="D_SRM" localSheetId="89">#REF!</definedName>
    <definedName name="D_SRM" localSheetId="91">#REF!</definedName>
    <definedName name="D_SRM" localSheetId="92">#REF!</definedName>
    <definedName name="D_SRM" localSheetId="93">#REF!</definedName>
    <definedName name="D_SRM" localSheetId="15">#REF!</definedName>
    <definedName name="D_SRM" localSheetId="16">#REF!</definedName>
    <definedName name="D_SRM" localSheetId="17">#REF!</definedName>
    <definedName name="D_SRM" localSheetId="25">#REF!</definedName>
    <definedName name="D_SRM" localSheetId="28">#REF!</definedName>
    <definedName name="D_SRM" localSheetId="47">#REF!</definedName>
    <definedName name="D_SRM" localSheetId="81">#REF!</definedName>
    <definedName name="D_SRM" localSheetId="36">#REF!</definedName>
    <definedName name="D_SRM" localSheetId="1">#REF!</definedName>
    <definedName name="D_SRM" localSheetId="27">#REF!</definedName>
    <definedName name="D_SRM" localSheetId="29">#REF!</definedName>
    <definedName name="D_SRM" localSheetId="34">#REF!</definedName>
    <definedName name="D_SRM" localSheetId="40">#REF!</definedName>
    <definedName name="D_SRM" localSheetId="48">#REF!</definedName>
    <definedName name="D_SRM" localSheetId="49">#REF!</definedName>
    <definedName name="D_SRM" localSheetId="50">#REF!</definedName>
    <definedName name="D_SRM" localSheetId="69">#REF!</definedName>
    <definedName name="D_SRM" localSheetId="70">#REF!</definedName>
    <definedName name="D_SRM" localSheetId="82">#REF!</definedName>
    <definedName name="D_SRM" localSheetId="83">#REF!</definedName>
    <definedName name="D_SRM" localSheetId="22">#REF!</definedName>
    <definedName name="D_SRM" localSheetId="23">#REF!</definedName>
    <definedName name="D_SRM">#REF!</definedName>
    <definedName name="D_SY" localSheetId="86">#REF!</definedName>
    <definedName name="D_SY" localSheetId="87">#REF!</definedName>
    <definedName name="D_SY" localSheetId="88">#REF!</definedName>
    <definedName name="D_SY" localSheetId="89">#REF!</definedName>
    <definedName name="D_SY" localSheetId="91">#REF!</definedName>
    <definedName name="D_SY" localSheetId="92">#REF!</definedName>
    <definedName name="D_SY" localSheetId="93">#REF!</definedName>
    <definedName name="D_SY" localSheetId="15">#REF!</definedName>
    <definedName name="D_SY" localSheetId="16">#REF!</definedName>
    <definedName name="D_SY" localSheetId="17">#REF!</definedName>
    <definedName name="D_SY" localSheetId="25">#REF!</definedName>
    <definedName name="D_SY" localSheetId="28">#REF!</definedName>
    <definedName name="D_SY" localSheetId="47">#REF!</definedName>
    <definedName name="D_SY" localSheetId="81">#REF!</definedName>
    <definedName name="D_SY" localSheetId="36">#REF!</definedName>
    <definedName name="D_SY" localSheetId="1">#REF!</definedName>
    <definedName name="D_SY" localSheetId="27">#REF!</definedName>
    <definedName name="D_SY" localSheetId="29">#REF!</definedName>
    <definedName name="D_SY" localSheetId="34">#REF!</definedName>
    <definedName name="D_SY" localSheetId="40">#REF!</definedName>
    <definedName name="D_SY" localSheetId="48">#REF!</definedName>
    <definedName name="D_SY" localSheetId="49">#REF!</definedName>
    <definedName name="D_SY" localSheetId="50">#REF!</definedName>
    <definedName name="D_SY" localSheetId="69">#REF!</definedName>
    <definedName name="D_SY" localSheetId="70">#REF!</definedName>
    <definedName name="D_SY" localSheetId="82">#REF!</definedName>
    <definedName name="D_SY" localSheetId="83">#REF!</definedName>
    <definedName name="D_SY" localSheetId="22">#REF!</definedName>
    <definedName name="D_SY" localSheetId="23">#REF!</definedName>
    <definedName name="D_SY">#REF!</definedName>
    <definedName name="D_WPCP33_D" localSheetId="86">#REF!</definedName>
    <definedName name="D_WPCP33_D" localSheetId="87">#REF!</definedName>
    <definedName name="D_WPCP33_D" localSheetId="88">#REF!</definedName>
    <definedName name="D_WPCP33_D" localSheetId="89">#REF!</definedName>
    <definedName name="D_WPCP33_D" localSheetId="91">#REF!</definedName>
    <definedName name="D_WPCP33_D" localSheetId="92">#REF!</definedName>
    <definedName name="D_WPCP33_D" localSheetId="93">#REF!</definedName>
    <definedName name="D_WPCP33_D" localSheetId="15">#REF!</definedName>
    <definedName name="D_WPCP33_D" localSheetId="16">#REF!</definedName>
    <definedName name="D_WPCP33_D" localSheetId="17">#REF!</definedName>
    <definedName name="D_WPCP33_D" localSheetId="47">#REF!</definedName>
    <definedName name="D_WPCP33_D" localSheetId="81">#REF!</definedName>
    <definedName name="D_WPCP33_D" localSheetId="36">#REF!</definedName>
    <definedName name="D_WPCP33_D" localSheetId="1">#REF!</definedName>
    <definedName name="D_WPCP33_D" localSheetId="34">#REF!</definedName>
    <definedName name="D_WPCP33_D" localSheetId="48">#REF!</definedName>
    <definedName name="D_WPCP33_D" localSheetId="49">#REF!</definedName>
    <definedName name="D_WPCP33_D" localSheetId="50">#REF!</definedName>
    <definedName name="D_WPCP33_D" localSheetId="82">#REF!</definedName>
    <definedName name="D_WPCP33_D" localSheetId="83">#REF!</definedName>
    <definedName name="D_WPCP33_D" localSheetId="22">#REF!</definedName>
    <definedName name="D_WPCP33_D" localSheetId="23">#REF!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86">#REF!</definedName>
    <definedName name="da" localSheetId="87">#REF!</definedName>
    <definedName name="da" localSheetId="88">#REF!</definedName>
    <definedName name="da" localSheetId="89">#REF!</definedName>
    <definedName name="da" localSheetId="91">#REF!</definedName>
    <definedName name="da" localSheetId="92">#REF!</definedName>
    <definedName name="da" localSheetId="93">#REF!</definedName>
    <definedName name="da" localSheetId="15">#REF!</definedName>
    <definedName name="DA" localSheetId="16">#REF!</definedName>
    <definedName name="da" localSheetId="17">#REF!</definedName>
    <definedName name="da" localSheetId="25">#REF!</definedName>
    <definedName name="da" localSheetId="47">#REF!</definedName>
    <definedName name="da" localSheetId="81">#REF!</definedName>
    <definedName name="da" localSheetId="36">#REF!</definedName>
    <definedName name="da" localSheetId="1">#REF!</definedName>
    <definedName name="da" localSheetId="34">#REF!</definedName>
    <definedName name="da" localSheetId="40">#REF!</definedName>
    <definedName name="da" localSheetId="48">#REF!</definedName>
    <definedName name="da" localSheetId="49">#REF!</definedName>
    <definedName name="da" localSheetId="50">#REF!</definedName>
    <definedName name="da" localSheetId="70">#REF!</definedName>
    <definedName name="da" localSheetId="82">#REF!</definedName>
    <definedName name="da" localSheetId="83">#REF!</definedName>
    <definedName name="da" localSheetId="22">#REF!</definedName>
    <definedName name="da" localSheetId="23">#REF!</definedName>
    <definedName name="da">#REF!</definedName>
    <definedName name="DABA" localSheetId="86">#REF!</definedName>
    <definedName name="DABA" localSheetId="87">#REF!</definedName>
    <definedName name="DABA" localSheetId="88">#REF!</definedName>
    <definedName name="DABA" localSheetId="89">#REF!</definedName>
    <definedName name="DABA" localSheetId="91">#REF!</definedName>
    <definedName name="DABA" localSheetId="92">#REF!</definedName>
    <definedName name="DABA" localSheetId="93">#REF!</definedName>
    <definedName name="DABA" localSheetId="15">#REF!</definedName>
    <definedName name="DABA" localSheetId="17">#REF!</definedName>
    <definedName name="DABA" localSheetId="47">#REF!</definedName>
    <definedName name="DABA" localSheetId="81">#REF!</definedName>
    <definedName name="DABA" localSheetId="36">#REF!</definedName>
    <definedName name="DABA" localSheetId="1">#REF!</definedName>
    <definedName name="DABA" localSheetId="34">#REF!</definedName>
    <definedName name="DABA" localSheetId="48">#REF!</definedName>
    <definedName name="DABA" localSheetId="49">#REF!</definedName>
    <definedName name="DABA" localSheetId="50">#REF!</definedName>
    <definedName name="DABA" localSheetId="82">#REF!</definedName>
    <definedName name="DABA" localSheetId="83">#REF!</definedName>
    <definedName name="DABA" localSheetId="22">#REF!</definedName>
    <definedName name="DABA" localSheetId="23">#REF!</definedName>
    <definedName name="DABA">#REF!</definedName>
    <definedName name="DABI" localSheetId="86">#REF!</definedName>
    <definedName name="DABI" localSheetId="87">#REF!</definedName>
    <definedName name="DABI" localSheetId="88">#REF!</definedName>
    <definedName name="DABI" localSheetId="89">#REF!</definedName>
    <definedName name="DABI" localSheetId="91">#REF!</definedName>
    <definedName name="DABI" localSheetId="92">#REF!</definedName>
    <definedName name="DABI" localSheetId="93">#REF!</definedName>
    <definedName name="DABI" localSheetId="15">#REF!</definedName>
    <definedName name="DABI" localSheetId="17">#REF!</definedName>
    <definedName name="DABI" localSheetId="47">#REF!</definedName>
    <definedName name="DABI" localSheetId="81">#REF!</definedName>
    <definedName name="DABI" localSheetId="36">#REF!</definedName>
    <definedName name="DABI" localSheetId="1">#REF!</definedName>
    <definedName name="DABI" localSheetId="34">#REF!</definedName>
    <definedName name="DABI" localSheetId="48">#REF!</definedName>
    <definedName name="DABI" localSheetId="49">#REF!</definedName>
    <definedName name="DABI" localSheetId="50">#REF!</definedName>
    <definedName name="DABI" localSheetId="82">#REF!</definedName>
    <definedName name="DABI" localSheetId="83">#REF!</definedName>
    <definedName name="DABI" localSheetId="22">#REF!</definedName>
    <definedName name="DABI" localSheetId="23">#REF!</definedName>
    <definedName name="DABI">#REF!</definedName>
    <definedName name="DABproj">#N/A</definedName>
    <definedName name="DAGproj">#N/A</definedName>
    <definedName name="Daily_Depreciation" localSheetId="15">#REF!</definedName>
    <definedName name="Daily_Depreciation" localSheetId="17">#REF!</definedName>
    <definedName name="Daily_Depreciation" localSheetId="28">#REF!</definedName>
    <definedName name="Daily_Depreciation" localSheetId="47">#REF!</definedName>
    <definedName name="Daily_Depreciation" localSheetId="36">'[77]Inter-Bank'!$E$5</definedName>
    <definedName name="Daily_Depreciation" localSheetId="1">'[77]Inter-Bank'!$E$5</definedName>
    <definedName name="Daily_Depreciation" localSheetId="27">#REF!</definedName>
    <definedName name="Daily_Depreciation" localSheetId="29">'[77]Inter-Bank'!$E$5</definedName>
    <definedName name="Daily_Depreciation" localSheetId="48">#REF!</definedName>
    <definedName name="Daily_Depreciation" localSheetId="49">#REF!</definedName>
    <definedName name="Daily_Depreciation" localSheetId="50">#REF!</definedName>
    <definedName name="Daily_Depreciation" localSheetId="69">#REF!</definedName>
    <definedName name="Daily_Depreciation" localSheetId="84">'[77]Inter-Bank'!$E$5</definedName>
    <definedName name="Daily_Depreciation" localSheetId="22">#REF!</definedName>
    <definedName name="Daily_Depreciation" localSheetId="23">'[77]Inter-Bank'!$E$5</definedName>
    <definedName name="Daily_Depreciation">#REF!</definedName>
    <definedName name="DAMU" localSheetId="86">#REF!</definedName>
    <definedName name="DAMU" localSheetId="87">#REF!</definedName>
    <definedName name="DAMU" localSheetId="88">#REF!</definedName>
    <definedName name="DAMU" localSheetId="89">#REF!</definedName>
    <definedName name="DAMU" localSheetId="91">#REF!</definedName>
    <definedName name="DAMU" localSheetId="92">#REF!</definedName>
    <definedName name="DAMU" localSheetId="93">#REF!</definedName>
    <definedName name="DAMU" localSheetId="15">#REF!</definedName>
    <definedName name="DAMU" localSheetId="16">#REF!</definedName>
    <definedName name="DAMU" localSheetId="17">#REF!</definedName>
    <definedName name="DAMU" localSheetId="33">#REF!</definedName>
    <definedName name="DAMU" localSheetId="37">#REF!</definedName>
    <definedName name="DAMU" localSheetId="38">#REF!</definedName>
    <definedName name="DAMU" localSheetId="47">#REF!</definedName>
    <definedName name="DAMU" localSheetId="81">#REF!</definedName>
    <definedName name="DAMU" localSheetId="36">#REF!</definedName>
    <definedName name="DAMU" localSheetId="1">#REF!</definedName>
    <definedName name="DAMU" localSheetId="34">#REF!</definedName>
    <definedName name="DAMU" localSheetId="39">#REF!</definedName>
    <definedName name="DAMU" localSheetId="48">#REF!</definedName>
    <definedName name="DAMU" localSheetId="49">#REF!</definedName>
    <definedName name="DAMU" localSheetId="50">#REF!</definedName>
    <definedName name="DAMU" localSheetId="70">#REF!</definedName>
    <definedName name="DAMU" localSheetId="82">#REF!</definedName>
    <definedName name="DAMU" localSheetId="83">#REF!</definedName>
    <definedName name="DAMU" localSheetId="84">#REF!</definedName>
    <definedName name="DAMU" localSheetId="22">#REF!</definedName>
    <definedName name="DAMU" localSheetId="23">#REF!</definedName>
    <definedName name="DAMU">#REF!</definedName>
    <definedName name="DAperc" localSheetId="86">#REF!</definedName>
    <definedName name="DAperc" localSheetId="87">#REF!</definedName>
    <definedName name="DAperc" localSheetId="88">#REF!</definedName>
    <definedName name="DAperc" localSheetId="89">#REF!</definedName>
    <definedName name="DAperc" localSheetId="91">#REF!</definedName>
    <definedName name="DAperc" localSheetId="92">#REF!</definedName>
    <definedName name="DAperc" localSheetId="93">#REF!</definedName>
    <definedName name="DAperc" localSheetId="15">#REF!</definedName>
    <definedName name="DAperc" localSheetId="16">#REF!</definedName>
    <definedName name="DAperc" localSheetId="17">#REF!</definedName>
    <definedName name="DAperc" localSheetId="47">#REF!</definedName>
    <definedName name="DAperc" localSheetId="81">#REF!</definedName>
    <definedName name="DAperc" localSheetId="36">#REF!</definedName>
    <definedName name="DAperc" localSheetId="1">#REF!</definedName>
    <definedName name="DAperc" localSheetId="34">#REF!</definedName>
    <definedName name="DAperc" localSheetId="48">#REF!</definedName>
    <definedName name="DAperc" localSheetId="49">#REF!</definedName>
    <definedName name="DAperc" localSheetId="50">#REF!</definedName>
    <definedName name="DAperc" localSheetId="70">#REF!</definedName>
    <definedName name="DAperc" localSheetId="82">#REF!</definedName>
    <definedName name="DAperc" localSheetId="83">#REF!</definedName>
    <definedName name="DAperc" localSheetId="22">#REF!</definedName>
    <definedName name="DAperc" localSheetId="23">#REF!</definedName>
    <definedName name="DAperc">#REF!</definedName>
    <definedName name="DAproj">#N/A</definedName>
    <definedName name="DASD">#N/A</definedName>
    <definedName name="DASDB">#N/A</definedName>
    <definedName name="DASDG">#N/A</definedName>
    <definedName name="data" localSheetId="86">#REF!</definedName>
    <definedName name="data" localSheetId="87">#REF!</definedName>
    <definedName name="data" localSheetId="88">#REF!</definedName>
    <definedName name="data" localSheetId="89">#REF!</definedName>
    <definedName name="data" localSheetId="91">#REF!</definedName>
    <definedName name="data" localSheetId="92">#REF!</definedName>
    <definedName name="data" localSheetId="93">#REF!</definedName>
    <definedName name="data" localSheetId="15">#REF!</definedName>
    <definedName name="data" localSheetId="16">#REF!</definedName>
    <definedName name="data" localSheetId="17">#REF!</definedName>
    <definedName name="data" localSheetId="25">#REF!</definedName>
    <definedName name="data" localSheetId="26">#REF!</definedName>
    <definedName name="data" localSheetId="28">#REF!</definedName>
    <definedName name="data" localSheetId="33">#REF!</definedName>
    <definedName name="data" localSheetId="37">#REF!</definedName>
    <definedName name="data" localSheetId="38">#REF!</definedName>
    <definedName name="data" localSheetId="47">#REF!</definedName>
    <definedName name="data" localSheetId="81">#REF!</definedName>
    <definedName name="data" localSheetId="36">#REF!</definedName>
    <definedName name="data" localSheetId="1">#REF!</definedName>
    <definedName name="data" localSheetId="27">#REF!</definedName>
    <definedName name="data" localSheetId="29">#REF!</definedName>
    <definedName name="data" localSheetId="34">#REF!</definedName>
    <definedName name="data" localSheetId="39">#REF!</definedName>
    <definedName name="data" localSheetId="40">#REF!</definedName>
    <definedName name="data" localSheetId="44">#REF!</definedName>
    <definedName name="data" localSheetId="48">#REF!</definedName>
    <definedName name="data" localSheetId="49">#REF!</definedName>
    <definedName name="data" localSheetId="50">#REF!</definedName>
    <definedName name="data" localSheetId="62">#REF!</definedName>
    <definedName name="data" localSheetId="63">#REF!</definedName>
    <definedName name="data" localSheetId="69">#REF!</definedName>
    <definedName name="data" localSheetId="70">#REF!</definedName>
    <definedName name="data" localSheetId="82">#REF!</definedName>
    <definedName name="data" localSheetId="83">#REF!</definedName>
    <definedName name="data" localSheetId="84">#REF!</definedName>
    <definedName name="data" localSheetId="22">#REF!</definedName>
    <definedName name="data" localSheetId="23">#REF!</definedName>
    <definedName name="data">#REF!</definedName>
    <definedName name="data1" localSheetId="86">#REF!</definedName>
    <definedName name="data1" localSheetId="87">#REF!</definedName>
    <definedName name="data1" localSheetId="88">#REF!</definedName>
    <definedName name="data1" localSheetId="89">#REF!</definedName>
    <definedName name="data1" localSheetId="91">#REF!</definedName>
    <definedName name="data1" localSheetId="92">#REF!</definedName>
    <definedName name="data1" localSheetId="93">#REF!</definedName>
    <definedName name="data1" localSheetId="15">#REF!</definedName>
    <definedName name="data1" localSheetId="16">#REF!</definedName>
    <definedName name="data1" localSheetId="17">#REF!</definedName>
    <definedName name="data1" localSheetId="25">#REF!</definedName>
    <definedName name="data1" localSheetId="28">#REF!</definedName>
    <definedName name="data1" localSheetId="47">#REF!</definedName>
    <definedName name="data1" localSheetId="81">#REF!</definedName>
    <definedName name="data1" localSheetId="36">#REF!</definedName>
    <definedName name="data1" localSheetId="1">#REF!</definedName>
    <definedName name="data1" localSheetId="27">#REF!</definedName>
    <definedName name="data1" localSheetId="34">#REF!</definedName>
    <definedName name="data1" localSheetId="39">#REF!</definedName>
    <definedName name="data1" localSheetId="40">#REF!</definedName>
    <definedName name="data1" localSheetId="48">#REF!</definedName>
    <definedName name="data1" localSheetId="49">#REF!</definedName>
    <definedName name="data1" localSheetId="50">#REF!</definedName>
    <definedName name="data1" localSheetId="62">#REF!</definedName>
    <definedName name="data1" localSheetId="63">#REF!</definedName>
    <definedName name="data1" localSheetId="69">#REF!</definedName>
    <definedName name="data1" localSheetId="70">#REF!</definedName>
    <definedName name="data1" localSheetId="82">#REF!</definedName>
    <definedName name="data1" localSheetId="83">#REF!</definedName>
    <definedName name="data1" localSheetId="22">#REF!</definedName>
    <definedName name="data1" localSheetId="23">#REF!</definedName>
    <definedName name="data1">#REF!</definedName>
    <definedName name="Data2" localSheetId="86">#REF!</definedName>
    <definedName name="Data2" localSheetId="87">#REF!</definedName>
    <definedName name="Data2" localSheetId="88">#REF!</definedName>
    <definedName name="Data2" localSheetId="89">#REF!</definedName>
    <definedName name="Data2" localSheetId="91">#REF!</definedName>
    <definedName name="Data2" localSheetId="92">#REF!</definedName>
    <definedName name="Data2" localSheetId="93">#REF!</definedName>
    <definedName name="Data2" localSheetId="15">#REF!</definedName>
    <definedName name="data2" localSheetId="16">#REF!</definedName>
    <definedName name="Data2" localSheetId="17">#REF!</definedName>
    <definedName name="Data2" localSheetId="25">#REF!</definedName>
    <definedName name="Data2" localSheetId="28">#REF!</definedName>
    <definedName name="Data2" localSheetId="47">#REF!</definedName>
    <definedName name="Data2" localSheetId="81">#REF!</definedName>
    <definedName name="Data2" localSheetId="36">#REF!</definedName>
    <definedName name="Data2" localSheetId="1">#REF!</definedName>
    <definedName name="Data2" localSheetId="27">#REF!</definedName>
    <definedName name="Data2" localSheetId="29">#REF!</definedName>
    <definedName name="Data2" localSheetId="34">#REF!</definedName>
    <definedName name="Data2" localSheetId="39">#REF!</definedName>
    <definedName name="Data2" localSheetId="40">#REF!</definedName>
    <definedName name="Data2" localSheetId="48">#REF!</definedName>
    <definedName name="Data2" localSheetId="49">#REF!</definedName>
    <definedName name="Data2" localSheetId="50">#REF!</definedName>
    <definedName name="Data2" localSheetId="62">#REF!</definedName>
    <definedName name="Data2" localSheetId="63">#REF!</definedName>
    <definedName name="Data2" localSheetId="69">#REF!</definedName>
    <definedName name="Data2" localSheetId="70">#REF!</definedName>
    <definedName name="Data2" localSheetId="82">#REF!</definedName>
    <definedName name="Data2" localSheetId="83">#REF!</definedName>
    <definedName name="Data2" localSheetId="22">#REF!</definedName>
    <definedName name="Data2" localSheetId="23">#REF!</definedName>
    <definedName name="Data2">#REF!</definedName>
    <definedName name="Database_MI" localSheetId="86">#REF!</definedName>
    <definedName name="Database_MI" localSheetId="87">#REF!</definedName>
    <definedName name="Database_MI" localSheetId="88">#REF!</definedName>
    <definedName name="Database_MI" localSheetId="89">#REF!</definedName>
    <definedName name="Database_MI" localSheetId="91">#REF!</definedName>
    <definedName name="Database_MI" localSheetId="92">#REF!</definedName>
    <definedName name="Database_MI" localSheetId="93">#REF!</definedName>
    <definedName name="Database_MI" localSheetId="15">#REF!</definedName>
    <definedName name="Database_MI" localSheetId="16">#REF!</definedName>
    <definedName name="Database_MI" localSheetId="17">#REF!</definedName>
    <definedName name="Database_MI" localSheetId="47">#REF!</definedName>
    <definedName name="Database_MI" localSheetId="81">#REF!</definedName>
    <definedName name="Database_MI" localSheetId="36">#REF!</definedName>
    <definedName name="Database_MI" localSheetId="1">#REF!</definedName>
    <definedName name="Database_MI" localSheetId="34">#REF!</definedName>
    <definedName name="Database_MI" localSheetId="48">#REF!</definedName>
    <definedName name="Database_MI" localSheetId="49">#REF!</definedName>
    <definedName name="Database_MI" localSheetId="50">#REF!</definedName>
    <definedName name="Database_MI" localSheetId="82">#REF!</definedName>
    <definedName name="Database_MI" localSheetId="83">#REF!</definedName>
    <definedName name="Database_MI" localSheetId="22">#REF!</definedName>
    <definedName name="Database_MI" localSheetId="23">#REF!</definedName>
    <definedName name="Database_MI">#REF!</definedName>
    <definedName name="dataSeguimiento" localSheetId="86">#REF!</definedName>
    <definedName name="dataSeguimiento" localSheetId="87">#REF!</definedName>
    <definedName name="dataSeguimiento" localSheetId="88">#REF!</definedName>
    <definedName name="dataSeguimiento" localSheetId="89">#REF!</definedName>
    <definedName name="dataSeguimiento" localSheetId="91">#REF!</definedName>
    <definedName name="dataSeguimiento" localSheetId="92">#REF!</definedName>
    <definedName name="dataSeguimiento" localSheetId="93">#REF!</definedName>
    <definedName name="dataSeguimiento" localSheetId="15">#REF!</definedName>
    <definedName name="dataSeguimiento" localSheetId="17">#REF!</definedName>
    <definedName name="dataSeguimiento" localSheetId="47">#REF!</definedName>
    <definedName name="dataSeguimiento" localSheetId="81">#REF!</definedName>
    <definedName name="dataSeguimiento" localSheetId="36">#REF!</definedName>
    <definedName name="dataSeguimiento" localSheetId="1">#REF!</definedName>
    <definedName name="dataSeguimiento" localSheetId="34">#REF!</definedName>
    <definedName name="dataSeguimiento" localSheetId="48">#REF!</definedName>
    <definedName name="dataSeguimiento" localSheetId="49">#REF!</definedName>
    <definedName name="dataSeguimiento" localSheetId="50">#REF!</definedName>
    <definedName name="dataSeguimiento" localSheetId="82">#REF!</definedName>
    <definedName name="dataSeguimiento" localSheetId="83">#REF!</definedName>
    <definedName name="dataSeguimiento" localSheetId="22">#REF!</definedName>
    <definedName name="dataSeguimiento" localSheetId="23">#REF!</definedName>
    <definedName name="dataSeguimiento">#REF!</definedName>
    <definedName name="Dataset" localSheetId="86">#REF!</definedName>
    <definedName name="Dataset" localSheetId="87">#REF!</definedName>
    <definedName name="Dataset" localSheetId="88">#REF!</definedName>
    <definedName name="Dataset" localSheetId="89">#REF!</definedName>
    <definedName name="Dataset" localSheetId="91">#REF!</definedName>
    <definedName name="Dataset" localSheetId="92">#REF!</definedName>
    <definedName name="Dataset" localSheetId="93">#REF!</definedName>
    <definedName name="Dataset" localSheetId="15">#REF!</definedName>
    <definedName name="Dataset" localSheetId="16">#REF!</definedName>
    <definedName name="Dataset" localSheetId="17">#REF!</definedName>
    <definedName name="Dataset" localSheetId="25">#REF!</definedName>
    <definedName name="Dataset" localSheetId="47">#REF!</definedName>
    <definedName name="Dataset" localSheetId="81">#REF!</definedName>
    <definedName name="Dataset" localSheetId="36">#REF!</definedName>
    <definedName name="Dataset" localSheetId="1">#REF!</definedName>
    <definedName name="Dataset" localSheetId="27">#REF!</definedName>
    <definedName name="Dataset" localSheetId="34">#REF!</definedName>
    <definedName name="Dataset" localSheetId="40">#REF!</definedName>
    <definedName name="Dataset" localSheetId="48">#REF!</definedName>
    <definedName name="Dataset" localSheetId="49">#REF!</definedName>
    <definedName name="Dataset" localSheetId="50">#REF!</definedName>
    <definedName name="Dataset" localSheetId="62">#REF!</definedName>
    <definedName name="Dataset" localSheetId="63">#REF!</definedName>
    <definedName name="Dataset" localSheetId="69">#REF!</definedName>
    <definedName name="Dataset" localSheetId="70">#REF!</definedName>
    <definedName name="Dataset" localSheetId="82">#REF!</definedName>
    <definedName name="Dataset" localSheetId="83">#REF!</definedName>
    <definedName name="Dataset" localSheetId="22">#REF!</definedName>
    <definedName name="Dataset" localSheetId="23">#REF!</definedName>
    <definedName name="Dataset">#REF!</definedName>
    <definedName name="datatbl" localSheetId="86">#REF!</definedName>
    <definedName name="datatbl" localSheetId="87">#REF!</definedName>
    <definedName name="datatbl" localSheetId="88">#REF!</definedName>
    <definedName name="datatbl" localSheetId="89">#REF!</definedName>
    <definedName name="datatbl" localSheetId="91">#REF!</definedName>
    <definedName name="datatbl" localSheetId="92">#REF!</definedName>
    <definedName name="datatbl" localSheetId="93">#REF!</definedName>
    <definedName name="datatbl" localSheetId="15">#REF!</definedName>
    <definedName name="datatbl" localSheetId="17">#REF!</definedName>
    <definedName name="datatbl" localSheetId="47">#REF!</definedName>
    <definedName name="datatbl" localSheetId="81">#REF!</definedName>
    <definedName name="datatbl" localSheetId="36">#REF!</definedName>
    <definedName name="datatbl" localSheetId="1">#REF!</definedName>
    <definedName name="datatbl" localSheetId="34">#REF!</definedName>
    <definedName name="datatbl" localSheetId="48">#REF!</definedName>
    <definedName name="datatbl" localSheetId="49">#REF!</definedName>
    <definedName name="datatbl" localSheetId="50">#REF!</definedName>
    <definedName name="datatbl" localSheetId="82">#REF!</definedName>
    <definedName name="datatbl" localSheetId="83">#REF!</definedName>
    <definedName name="datatbl" localSheetId="22">#REF!</definedName>
    <definedName name="datatbl" localSheetId="23">#REF!</definedName>
    <definedName name="datatbl">#REF!</definedName>
    <definedName name="date" localSheetId="15">#REF!</definedName>
    <definedName name="date" localSheetId="16">#REF!</definedName>
    <definedName name="date" localSheetId="17">#REF!</definedName>
    <definedName name="date" localSheetId="25">[104]Tablas!$IV$1:$IV$2</definedName>
    <definedName name="date" localSheetId="26">[104]Tablas!$IV$1:$IV$2</definedName>
    <definedName name="date" localSheetId="28">#REF!</definedName>
    <definedName name="date" localSheetId="47">#REF!</definedName>
    <definedName name="date" localSheetId="36">[105]Tablas!$IV$1:$IV$2</definedName>
    <definedName name="date" localSheetId="1">[105]Tablas!$IV$1:$IV$2</definedName>
    <definedName name="date" localSheetId="27">#REF!</definedName>
    <definedName name="date" localSheetId="29">[105]Tablas!$IV$1:$IV$2</definedName>
    <definedName name="date" localSheetId="48">#REF!</definedName>
    <definedName name="date" localSheetId="49">#REF!</definedName>
    <definedName name="date" localSheetId="50">#REF!</definedName>
    <definedName name="date" localSheetId="68">#REF!</definedName>
    <definedName name="date" localSheetId="69">#REF!</definedName>
    <definedName name="date" localSheetId="70">[104]Tablas!$IV$1:$IV$2</definedName>
    <definedName name="date" localSheetId="84">[105]Tablas!$IV$1:$IV$2</definedName>
    <definedName name="date" localSheetId="22">#REF!</definedName>
    <definedName name="date" localSheetId="23">[105]Tablas!$IV$1:$IV$2</definedName>
    <definedName name="date">#REF!</definedName>
    <definedName name="dates" localSheetId="15">#REF!</definedName>
    <definedName name="dates" localSheetId="16">#REF!</definedName>
    <definedName name="dates" localSheetId="17">#REF!</definedName>
    <definedName name="dates" localSheetId="28">#REF!</definedName>
    <definedName name="dates" localSheetId="47">#REF!</definedName>
    <definedName name="dates" localSheetId="36">'[41]shared data'!$S$8:$S$155</definedName>
    <definedName name="dates" localSheetId="1">'[41]shared data'!$S$8:$S$155</definedName>
    <definedName name="dates" localSheetId="27">#REF!</definedName>
    <definedName name="dates" localSheetId="29">'[41]shared data'!$S$8:$S$155</definedName>
    <definedName name="dates" localSheetId="30">'[41]shared data'!$S$8:$S$155</definedName>
    <definedName name="dates" localSheetId="31">'[41]shared data'!$S$8:$S$155</definedName>
    <definedName name="dates" localSheetId="32">'[41]shared data'!$S$8:$S$155</definedName>
    <definedName name="dates" localSheetId="48">#REF!</definedName>
    <definedName name="dates" localSheetId="49">#REF!</definedName>
    <definedName name="dates" localSheetId="50">#REF!</definedName>
    <definedName name="dates" localSheetId="69">#REF!</definedName>
    <definedName name="dates" localSheetId="84">'[41]shared data'!$S$8:$S$155</definedName>
    <definedName name="dates" localSheetId="22">#REF!</definedName>
    <definedName name="dates" localSheetId="23">'[41]shared data'!$S$8:$S$155</definedName>
    <definedName name="dates">#REF!</definedName>
    <definedName name="DATES_A" localSheetId="15">#REF!</definedName>
    <definedName name="DATES_A" localSheetId="16">#REF!</definedName>
    <definedName name="DATES_A" localSheetId="17">#REF!</definedName>
    <definedName name="DATES_A" localSheetId="28">#REF!</definedName>
    <definedName name="DATES_A" localSheetId="47">#REF!</definedName>
    <definedName name="DATES_A" localSheetId="36">'[41]shared data'!$D$2:$AC$2</definedName>
    <definedName name="DATES_A" localSheetId="1">'[41]shared data'!$D$2:$AC$2</definedName>
    <definedName name="DATES_A" localSheetId="27">#REF!</definedName>
    <definedName name="DATES_A" localSheetId="29">'[41]shared data'!$D$2:$AC$2</definedName>
    <definedName name="DATES_A" localSheetId="30">'[41]shared data'!$D$2:$AC$2</definedName>
    <definedName name="DATES_A" localSheetId="31">'[41]shared data'!$D$2:$AC$2</definedName>
    <definedName name="DATES_A" localSheetId="32">'[41]shared data'!$D$2:$AC$2</definedName>
    <definedName name="DATES_A" localSheetId="48">#REF!</definedName>
    <definedName name="DATES_A" localSheetId="49">#REF!</definedName>
    <definedName name="DATES_A" localSheetId="50">#REF!</definedName>
    <definedName name="DATES_A" localSheetId="68">[106]Sheet2!$D$2:$AC$2</definedName>
    <definedName name="DATES_A" localSheetId="69">#REF!</definedName>
    <definedName name="DATES_A" localSheetId="84">'[41]shared data'!$D$2:$AC$2</definedName>
    <definedName name="DATES_A" localSheetId="22">#REF!</definedName>
    <definedName name="DATES_A" localSheetId="23">'[41]shared data'!$D$2:$AC$2</definedName>
    <definedName name="DATES_A">#REF!</definedName>
    <definedName name="dates_w" localSheetId="86">#REF!</definedName>
    <definedName name="dates_w" localSheetId="87">#REF!</definedName>
    <definedName name="dates_w" localSheetId="88">#REF!</definedName>
    <definedName name="dates_w" localSheetId="89">#REF!</definedName>
    <definedName name="dates_w" localSheetId="91">#REF!</definedName>
    <definedName name="dates_w" localSheetId="92">#REF!</definedName>
    <definedName name="dates_w" localSheetId="93">#REF!</definedName>
    <definedName name="dates_w" localSheetId="15">#REF!</definedName>
    <definedName name="dates_w" localSheetId="16">#REF!</definedName>
    <definedName name="dates_w" localSheetId="17">#REF!</definedName>
    <definedName name="dates_w" localSheetId="33">#REF!</definedName>
    <definedName name="dates_w" localSheetId="37">#REF!</definedName>
    <definedName name="dates_w" localSheetId="38">#REF!</definedName>
    <definedName name="dates_w" localSheetId="47">#REF!</definedName>
    <definedName name="dates_w" localSheetId="81">#REF!</definedName>
    <definedName name="dates_w" localSheetId="36">#REF!</definedName>
    <definedName name="dates_w" localSheetId="1">#REF!</definedName>
    <definedName name="dates_w" localSheetId="34">#REF!</definedName>
    <definedName name="dates_w" localSheetId="39">#REF!</definedName>
    <definedName name="dates_w" localSheetId="48">#REF!</definedName>
    <definedName name="dates_w" localSheetId="49">#REF!</definedName>
    <definedName name="dates_w" localSheetId="50">#REF!</definedName>
    <definedName name="dates_w" localSheetId="70">#REF!</definedName>
    <definedName name="dates_w" localSheetId="82">#REF!</definedName>
    <definedName name="dates_w" localSheetId="83">#REF!</definedName>
    <definedName name="dates_w" localSheetId="84">#REF!</definedName>
    <definedName name="dates_w" localSheetId="22">#REF!</definedName>
    <definedName name="dates_w" localSheetId="23">#REF!</definedName>
    <definedName name="dates_w">#REF!</definedName>
    <definedName name="Dates1" localSheetId="86">#REF!</definedName>
    <definedName name="Dates1" localSheetId="87">#REF!</definedName>
    <definedName name="Dates1" localSheetId="88">#REF!</definedName>
    <definedName name="Dates1" localSheetId="89">#REF!</definedName>
    <definedName name="Dates1" localSheetId="91">#REF!</definedName>
    <definedName name="Dates1" localSheetId="92">#REF!</definedName>
    <definedName name="Dates1" localSheetId="93">#REF!</definedName>
    <definedName name="Dates1" localSheetId="15">#REF!</definedName>
    <definedName name="Dates1" localSheetId="16">#REF!</definedName>
    <definedName name="Dates1" localSheetId="17">#REF!</definedName>
    <definedName name="Dates1" localSheetId="25">#REF!</definedName>
    <definedName name="Dates1" localSheetId="26">#REF!</definedName>
    <definedName name="Dates1" localSheetId="28">#REF!</definedName>
    <definedName name="Dates1" localSheetId="47">#REF!</definedName>
    <definedName name="Dates1" localSheetId="81">#REF!</definedName>
    <definedName name="Dates1" localSheetId="36">#REF!</definedName>
    <definedName name="Dates1" localSheetId="1">#REF!</definedName>
    <definedName name="Dates1" localSheetId="27">#REF!</definedName>
    <definedName name="Dates1" localSheetId="34">#REF!</definedName>
    <definedName name="Dates1" localSheetId="39">#REF!</definedName>
    <definedName name="Dates1" localSheetId="40">#REF!</definedName>
    <definedName name="Dates1" localSheetId="44">#REF!</definedName>
    <definedName name="Dates1" localSheetId="48">#REF!</definedName>
    <definedName name="Dates1" localSheetId="49">#REF!</definedName>
    <definedName name="Dates1" localSheetId="50">#REF!</definedName>
    <definedName name="Dates1" localSheetId="69">#REF!</definedName>
    <definedName name="Dates1" localSheetId="70">#REF!</definedName>
    <definedName name="Dates1" localSheetId="82">#REF!</definedName>
    <definedName name="Dates1" localSheetId="83">#REF!</definedName>
    <definedName name="Dates1" localSheetId="22">#REF!</definedName>
    <definedName name="Dates1" localSheetId="23">#REF!</definedName>
    <definedName name="Dates1">#REF!</definedName>
    <definedName name="datesaa" localSheetId="86">#REF!</definedName>
    <definedName name="datesaa" localSheetId="87">#REF!</definedName>
    <definedName name="datesaa" localSheetId="88">#REF!</definedName>
    <definedName name="datesaa" localSheetId="89">#REF!</definedName>
    <definedName name="datesaa" localSheetId="91">#REF!</definedName>
    <definedName name="datesaa" localSheetId="92">#REF!</definedName>
    <definedName name="datesaa" localSheetId="93">#REF!</definedName>
    <definedName name="datesaa" localSheetId="15">#REF!</definedName>
    <definedName name="datesaa" localSheetId="16">#REF!</definedName>
    <definedName name="datesaa" localSheetId="17">#REF!</definedName>
    <definedName name="datesaa" localSheetId="47">#REF!</definedName>
    <definedName name="datesaa" localSheetId="81">#REF!</definedName>
    <definedName name="datesaa" localSheetId="36">#REF!</definedName>
    <definedName name="datesaa" localSheetId="1">#REF!</definedName>
    <definedName name="datesaa" localSheetId="34">#REF!</definedName>
    <definedName name="datesaa" localSheetId="48">#REF!</definedName>
    <definedName name="datesaa" localSheetId="49">#REF!</definedName>
    <definedName name="datesaa" localSheetId="50">#REF!</definedName>
    <definedName name="datesaa" localSheetId="82">#REF!</definedName>
    <definedName name="datesaa" localSheetId="83">#REF!</definedName>
    <definedName name="datesaa" localSheetId="22">#REF!</definedName>
    <definedName name="datesaa" localSheetId="23">#REF!</definedName>
    <definedName name="datesaa">#REF!</definedName>
    <definedName name="datess" localSheetId="86">#REF!</definedName>
    <definedName name="datess" localSheetId="87">#REF!</definedName>
    <definedName name="datess" localSheetId="88">#REF!</definedName>
    <definedName name="datess" localSheetId="89">#REF!</definedName>
    <definedName name="datess" localSheetId="91">#REF!</definedName>
    <definedName name="datess" localSheetId="92">#REF!</definedName>
    <definedName name="datess" localSheetId="93">#REF!</definedName>
    <definedName name="datess" localSheetId="15">#REF!</definedName>
    <definedName name="datess" localSheetId="17">#REF!</definedName>
    <definedName name="datess" localSheetId="47">#REF!</definedName>
    <definedName name="datess" localSheetId="81">#REF!</definedName>
    <definedName name="datess" localSheetId="36">#REF!</definedName>
    <definedName name="datess" localSheetId="1">#REF!</definedName>
    <definedName name="datess" localSheetId="34">#REF!</definedName>
    <definedName name="datess" localSheetId="48">#REF!</definedName>
    <definedName name="datess" localSheetId="49">#REF!</definedName>
    <definedName name="datess" localSheetId="50">#REF!</definedName>
    <definedName name="datess" localSheetId="82">#REF!</definedName>
    <definedName name="datess" localSheetId="83">#REF!</definedName>
    <definedName name="datess" localSheetId="22">#REF!</definedName>
    <definedName name="datess" localSheetId="23">#REF!</definedName>
    <definedName name="datess">#REF!</definedName>
    <definedName name="DB" localSheetId="86">#REF!</definedName>
    <definedName name="DB" localSheetId="87">#REF!</definedName>
    <definedName name="DB" localSheetId="88">#REF!</definedName>
    <definedName name="DB" localSheetId="89">#REF!</definedName>
    <definedName name="DB" localSheetId="91">#REF!</definedName>
    <definedName name="DB" localSheetId="92">#REF!</definedName>
    <definedName name="DB" localSheetId="93">#REF!</definedName>
    <definedName name="DB" localSheetId="15">#REF!</definedName>
    <definedName name="DB" localSheetId="16">#REF!</definedName>
    <definedName name="DB" localSheetId="17">#REF!</definedName>
    <definedName name="DB" localSheetId="25">#REF!</definedName>
    <definedName name="DB" localSheetId="26">#REF!</definedName>
    <definedName name="DB" localSheetId="28">#REF!</definedName>
    <definedName name="DB" localSheetId="47">#REF!</definedName>
    <definedName name="DB" localSheetId="81">#REF!</definedName>
    <definedName name="DB" localSheetId="36">#REF!</definedName>
    <definedName name="DB" localSheetId="1">#REF!</definedName>
    <definedName name="DB" localSheetId="27">#REF!</definedName>
    <definedName name="DB" localSheetId="29">#REF!</definedName>
    <definedName name="DB" localSheetId="34">#REF!</definedName>
    <definedName name="DB" localSheetId="39">#REF!</definedName>
    <definedName name="DB" localSheetId="40">#REF!</definedName>
    <definedName name="DB" localSheetId="48">#REF!</definedName>
    <definedName name="DB" localSheetId="49">#REF!</definedName>
    <definedName name="DB" localSheetId="50">#REF!</definedName>
    <definedName name="DB" localSheetId="69">#REF!</definedName>
    <definedName name="DB" localSheetId="70">#REF!</definedName>
    <definedName name="DB" localSheetId="82">#REF!</definedName>
    <definedName name="DB" localSheetId="83">#REF!</definedName>
    <definedName name="DB" localSheetId="22">#REF!</definedName>
    <definedName name="DB" localSheetId="23">#REF!</definedName>
    <definedName name="DB">#REF!</definedName>
    <definedName name="DBA" localSheetId="86">#REF!</definedName>
    <definedName name="DBA" localSheetId="87">#REF!</definedName>
    <definedName name="DBA" localSheetId="88">#REF!</definedName>
    <definedName name="DBA" localSheetId="89">#REF!</definedName>
    <definedName name="DBA" localSheetId="91">#REF!</definedName>
    <definedName name="DBA" localSheetId="92">#REF!</definedName>
    <definedName name="DBA" localSheetId="93">#REF!</definedName>
    <definedName name="DBA" localSheetId="15">#REF!</definedName>
    <definedName name="DBA" localSheetId="16">#REF!</definedName>
    <definedName name="DBA" localSheetId="17">#REF!</definedName>
    <definedName name="DBA" localSheetId="47">#REF!</definedName>
    <definedName name="DBA" localSheetId="81">#REF!</definedName>
    <definedName name="DBA" localSheetId="36">#REF!</definedName>
    <definedName name="DBA" localSheetId="1">#REF!</definedName>
    <definedName name="DBA" localSheetId="34">#REF!</definedName>
    <definedName name="DBA" localSheetId="48">#REF!</definedName>
    <definedName name="DBA" localSheetId="49">#REF!</definedName>
    <definedName name="DBA" localSheetId="50">#REF!</definedName>
    <definedName name="DBA" localSheetId="82">#REF!</definedName>
    <definedName name="DBA" localSheetId="83">#REF!</definedName>
    <definedName name="DBA" localSheetId="22">#REF!</definedName>
    <definedName name="DBA" localSheetId="23">#REF!</definedName>
    <definedName name="DBA">#REF!</definedName>
    <definedName name="DBI" localSheetId="86">#REF!</definedName>
    <definedName name="DBI" localSheetId="87">#REF!</definedName>
    <definedName name="DBI" localSheetId="88">#REF!</definedName>
    <definedName name="DBI" localSheetId="89">#REF!</definedName>
    <definedName name="DBI" localSheetId="91">#REF!</definedName>
    <definedName name="DBI" localSheetId="92">#REF!</definedName>
    <definedName name="DBI" localSheetId="93">#REF!</definedName>
    <definedName name="DBI" localSheetId="15">#REF!</definedName>
    <definedName name="DBI" localSheetId="16">#REF!</definedName>
    <definedName name="DBI" localSheetId="17">#REF!</definedName>
    <definedName name="DBI" localSheetId="47">#REF!</definedName>
    <definedName name="DBI" localSheetId="81">#REF!</definedName>
    <definedName name="DBI" localSheetId="36">#REF!</definedName>
    <definedName name="DBI" localSheetId="1">#REF!</definedName>
    <definedName name="DBI" localSheetId="34">#REF!</definedName>
    <definedName name="DBI" localSheetId="48">#REF!</definedName>
    <definedName name="DBI" localSheetId="49">#REF!</definedName>
    <definedName name="DBI" localSheetId="50">#REF!</definedName>
    <definedName name="DBI" localSheetId="82">#REF!</definedName>
    <definedName name="DBI" localSheetId="83">#REF!</definedName>
    <definedName name="DBI" localSheetId="22">#REF!</definedName>
    <definedName name="DBI" localSheetId="23">#REF!</definedName>
    <definedName name="DBI">#REF!</definedName>
    <definedName name="dbo" localSheetId="86">#REF!</definedName>
    <definedName name="dbo" localSheetId="87">#REF!</definedName>
    <definedName name="dbo" localSheetId="88">#REF!</definedName>
    <definedName name="dbo" localSheetId="89">#REF!</definedName>
    <definedName name="dbo" localSheetId="91">#REF!</definedName>
    <definedName name="dbo" localSheetId="92">#REF!</definedName>
    <definedName name="dbo" localSheetId="93">#REF!</definedName>
    <definedName name="dbo" localSheetId="15">#REF!</definedName>
    <definedName name="dbo" localSheetId="17">#REF!</definedName>
    <definedName name="dbo" localSheetId="25">#REF!</definedName>
    <definedName name="dbo" localSheetId="28">#REF!</definedName>
    <definedName name="dbo" localSheetId="47">#REF!</definedName>
    <definedName name="dbo" localSheetId="81">#REF!</definedName>
    <definedName name="dbo" localSheetId="36">#REF!</definedName>
    <definedName name="dbo" localSheetId="1">#REF!</definedName>
    <definedName name="dbo" localSheetId="27">#REF!</definedName>
    <definedName name="dbo" localSheetId="34">#REF!</definedName>
    <definedName name="dbo" localSheetId="39">#REF!</definedName>
    <definedName name="dbo" localSheetId="40">#REF!</definedName>
    <definedName name="dbo" localSheetId="48">#REF!</definedName>
    <definedName name="dbo" localSheetId="49">#REF!</definedName>
    <definedName name="dbo" localSheetId="50">#REF!</definedName>
    <definedName name="dbo" localSheetId="62">#REF!</definedName>
    <definedName name="dbo" localSheetId="63">#REF!</definedName>
    <definedName name="dbo" localSheetId="69">#REF!</definedName>
    <definedName name="dbo" localSheetId="70">#REF!</definedName>
    <definedName name="dbo" localSheetId="82">#REF!</definedName>
    <definedName name="dbo" localSheetId="83">#REF!</definedName>
    <definedName name="dbo" localSheetId="22">#REF!</definedName>
    <definedName name="dbo" localSheetId="23">#REF!</definedName>
    <definedName name="dbo">#REF!</definedName>
    <definedName name="DBproj">#N/A</definedName>
    <definedName name="dcc" localSheetId="86">#REF!</definedName>
    <definedName name="dcc" localSheetId="87">#REF!</definedName>
    <definedName name="dcc" localSheetId="88">#REF!</definedName>
    <definedName name="dcc" localSheetId="89">#REF!</definedName>
    <definedName name="dcc" localSheetId="91">#REF!</definedName>
    <definedName name="dcc" localSheetId="92">#REF!</definedName>
    <definedName name="dcc" localSheetId="93">#REF!</definedName>
    <definedName name="dcc" localSheetId="15">#REF!</definedName>
    <definedName name="dcc" localSheetId="17">#REF!</definedName>
    <definedName name="dcc" localSheetId="33">#REF!</definedName>
    <definedName name="dcc" localSheetId="37">#REF!</definedName>
    <definedName name="dcc" localSheetId="38">#REF!</definedName>
    <definedName name="dcc" localSheetId="47">#REF!</definedName>
    <definedName name="dcc" localSheetId="81">#REF!</definedName>
    <definedName name="dcc" localSheetId="36">#REF!</definedName>
    <definedName name="dcc" localSheetId="1">#REF!</definedName>
    <definedName name="dcc" localSheetId="29">#REF!</definedName>
    <definedName name="dcc" localSheetId="34">#REF!</definedName>
    <definedName name="dcc" localSheetId="48">#REF!</definedName>
    <definedName name="dcc" localSheetId="49">#REF!</definedName>
    <definedName name="dcc" localSheetId="50">#REF!</definedName>
    <definedName name="dcc" localSheetId="82">#REF!</definedName>
    <definedName name="dcc" localSheetId="83">#REF!</definedName>
    <definedName name="dcc" localSheetId="84">#REF!</definedName>
    <definedName name="dcc" localSheetId="22">#REF!</definedName>
    <definedName name="dcc" localSheetId="23">#REF!</definedName>
    <definedName name="dcc">#REF!</definedName>
    <definedName name="dcc98j" localSheetId="86">[26]Programa!#REF!</definedName>
    <definedName name="dcc98j" localSheetId="87">[26]Programa!#REF!</definedName>
    <definedName name="dcc98j" localSheetId="88">[26]Programa!#REF!</definedName>
    <definedName name="dcc98j" localSheetId="89">[26]Programa!#REF!</definedName>
    <definedName name="dcc98j" localSheetId="91">[26]Programa!#REF!</definedName>
    <definedName name="dcc98j" localSheetId="92">[26]Programa!#REF!</definedName>
    <definedName name="dcc98j" localSheetId="93">[26]Programa!#REF!</definedName>
    <definedName name="dcc98j" localSheetId="15">#REF!</definedName>
    <definedName name="dcc98j" localSheetId="17">#REF!</definedName>
    <definedName name="dcc98j" localSheetId="33">[26]Programa!#REF!</definedName>
    <definedName name="dcc98j" localSheetId="37">[26]Programa!#REF!</definedName>
    <definedName name="dcc98j" localSheetId="10">[26]Programa!#REF!</definedName>
    <definedName name="dcc98j" localSheetId="11">[26]Programa!#REF!</definedName>
    <definedName name="dcc98j" localSheetId="38">[26]Programa!#REF!</definedName>
    <definedName name="dcc98j" localSheetId="47">#REF!</definedName>
    <definedName name="dcc98j" localSheetId="36">[26]Programa!#REF!</definedName>
    <definedName name="dcc98j" localSheetId="1">[26]Programa!#REF!</definedName>
    <definedName name="dcc98j" localSheetId="29">[26]Programa!#REF!</definedName>
    <definedName name="dcc98j" localSheetId="34">[26]Programa!#REF!</definedName>
    <definedName name="dcc98j" localSheetId="39">[26]Programa!#REF!</definedName>
    <definedName name="dcc98j" localSheetId="48">#REF!</definedName>
    <definedName name="dcc98j" localSheetId="49">[26]Programa!#REF!</definedName>
    <definedName name="dcc98j" localSheetId="50">[26]Programa!#REF!</definedName>
    <definedName name="dcc98j" localSheetId="70">[26]Programa!#REF!</definedName>
    <definedName name="dcc98j" localSheetId="83">[26]Programa!#REF!</definedName>
    <definedName name="dcc98j" localSheetId="84">[26]Programa!#REF!</definedName>
    <definedName name="dcc98j" localSheetId="22">#REF!</definedName>
    <definedName name="dcc98j" localSheetId="23">[26]Programa!#REF!</definedName>
    <definedName name="dcc98j">#REF!</definedName>
    <definedName name="dcc98s" localSheetId="86">#REF!</definedName>
    <definedName name="dcc98s" localSheetId="87">#REF!</definedName>
    <definedName name="dcc98s" localSheetId="88">#REF!</definedName>
    <definedName name="dcc98s" localSheetId="89">#REF!</definedName>
    <definedName name="dcc98s" localSheetId="91">#REF!</definedName>
    <definedName name="dcc98s" localSheetId="92">#REF!</definedName>
    <definedName name="dcc98s" localSheetId="93">#REF!</definedName>
    <definedName name="dcc98s" localSheetId="15">#REF!</definedName>
    <definedName name="dcc98s" localSheetId="16">#REF!</definedName>
    <definedName name="dcc98s" localSheetId="17">#REF!</definedName>
    <definedName name="dcc98s" localSheetId="33">#REF!</definedName>
    <definedName name="dcc98s" localSheetId="37">#REF!</definedName>
    <definedName name="dcc98s" localSheetId="38">#REF!</definedName>
    <definedName name="dcc98s" localSheetId="47">#REF!</definedName>
    <definedName name="dcc98s" localSheetId="81">#REF!</definedName>
    <definedName name="dcc98s" localSheetId="36">#REF!</definedName>
    <definedName name="dcc98s" localSheetId="1">#REF!</definedName>
    <definedName name="dcc98s" localSheetId="29">#REF!</definedName>
    <definedName name="dcc98s" localSheetId="34">#REF!</definedName>
    <definedName name="dcc98s" localSheetId="39">#REF!</definedName>
    <definedName name="dcc98s" localSheetId="48">#REF!</definedName>
    <definedName name="dcc98s" localSheetId="49">#REF!</definedName>
    <definedName name="dcc98s" localSheetId="50">#REF!</definedName>
    <definedName name="dcc98s" localSheetId="70">#REF!</definedName>
    <definedName name="dcc98s" localSheetId="82">#REF!</definedName>
    <definedName name="dcc98s" localSheetId="83">#REF!</definedName>
    <definedName name="dcc98s" localSheetId="84">#REF!</definedName>
    <definedName name="dcc98s" localSheetId="22">#REF!</definedName>
    <definedName name="dcc98s" localSheetId="23">#REF!</definedName>
    <definedName name="dcc98s">#REF!</definedName>
    <definedName name="dd" localSheetId="86" hidden="1">{"Riqfin97",#N/A,FALSE,"Tran";"Riqfinpro",#N/A,FALSE,"Tran"}</definedName>
    <definedName name="dd" localSheetId="87" hidden="1">{"Riqfin97",#N/A,FALSE,"Tran";"Riqfinpro",#N/A,FALSE,"Tran"}</definedName>
    <definedName name="dd" localSheetId="88" hidden="1">{"Riqfin97",#N/A,FALSE,"Tran";"Riqfinpro",#N/A,FALSE,"Tran"}</definedName>
    <definedName name="dd" localSheetId="89" hidden="1">{"Riqfin97",#N/A,FALSE,"Tran";"Riqfinpro",#N/A,FALSE,"Tran"}</definedName>
    <definedName name="dd" localSheetId="91" hidden="1">{"Riqfin97",#N/A,FALSE,"Tran";"Riqfinpro",#N/A,FALSE,"Tran"}</definedName>
    <definedName name="dd" localSheetId="92" hidden="1">{"Riqfin97",#N/A,FALSE,"Tran";"Riqfinpro",#N/A,FALSE,"Tran"}</definedName>
    <definedName name="dd" localSheetId="93" hidden="1">{"Riqfin97",#N/A,FALSE,"Tran";"Riqfinpro",#N/A,FALSE,"Tran"}</definedName>
    <definedName name="dd" localSheetId="15" hidden="1">{"Riqfin97",#N/A,FALSE,"Tran";"Riqfinpro",#N/A,FALSE,"Tran"}</definedName>
    <definedName name="dd" localSheetId="16" hidden="1">{"Riqfin97",#N/A,FALSE,"Tran";"Riqfinpro",#N/A,FALSE,"Tran"}</definedName>
    <definedName name="dd" localSheetId="17" hidden="1">{"Riqfin97",#N/A,FALSE,"Tran";"Riqfinpro",#N/A,FALSE,"Tran"}</definedName>
    <definedName name="dd" localSheetId="25" hidden="1">{"Riqfin97",#N/A,FALSE,"Tran";"Riqfinpro",#N/A,FALSE,"Tran"}</definedName>
    <definedName name="dd" localSheetId="26" hidden="1">{"Riqfin97",#N/A,FALSE,"Tran";"Riqfinpro",#N/A,FALSE,"Tran"}</definedName>
    <definedName name="dd" localSheetId="28" hidden="1">{"Riqfin97",#N/A,FALSE,"Tran";"Riqfinpro",#N/A,FALSE,"Tran"}</definedName>
    <definedName name="dd" localSheetId="33" hidden="1">{"Riqfin97",#N/A,FALSE,"Tran";"Riqfinpro",#N/A,FALSE,"Tran"}</definedName>
    <definedName name="dd" localSheetId="37" hidden="1">{"Riqfin97",#N/A,FALSE,"Tran";"Riqfinpro",#N/A,FALSE,"Tran"}</definedName>
    <definedName name="dd" localSheetId="8" hidden="1">{"Riqfin97",#N/A,FALSE,"Tran";"Riqfinpro",#N/A,FALSE,"Tran"}</definedName>
    <definedName name="dd" localSheetId="9" hidden="1">{"Riqfin97",#N/A,FALSE,"Tran";"Riqfinpro",#N/A,FALSE,"Tran"}</definedName>
    <definedName name="dd" localSheetId="10" hidden="1">{"Riqfin97",#N/A,FALSE,"Tran";"Riqfinpro",#N/A,FALSE,"Tran"}</definedName>
    <definedName name="dd" localSheetId="11" hidden="1">{"Riqfin97",#N/A,FALSE,"Tran";"Riqfinpro",#N/A,FALSE,"Tran"}</definedName>
    <definedName name="dd" localSheetId="38" hidden="1">{"Riqfin97",#N/A,FALSE,"Tran";"Riqfinpro",#N/A,FALSE,"Tran"}</definedName>
    <definedName name="dd" localSheetId="47" hidden="1">{"Riqfin97",#N/A,FALSE,"Tran";"Riqfinpro",#N/A,FALSE,"Tran"}</definedName>
    <definedName name="dd" localSheetId="81" hidden="1">{"Riqfin97",#N/A,FALSE,"Tran";"Riqfinpro",#N/A,FALSE,"Tran"}</definedName>
    <definedName name="dd" localSheetId="36" hidden="1">{"Riqfin97",#N/A,FALSE,"Tran";"Riqfinpro",#N/A,FALSE,"Tran"}</definedName>
    <definedName name="dd" localSheetId="1" hidden="1">{"Riqfin97",#N/A,FALSE,"Tran";"Riqfinpro",#N/A,FALSE,"Tran"}</definedName>
    <definedName name="dd" localSheetId="24" hidden="1">{"Riqfin97",#N/A,FALSE,"Tran";"Riqfinpro",#N/A,FALSE,"Tran"}</definedName>
    <definedName name="dd" localSheetId="27" hidden="1">{"Riqfin97",#N/A,FALSE,"Tran";"Riqfinpro",#N/A,FALSE,"Tran"}</definedName>
    <definedName name="dd" localSheetId="29" hidden="1">{"Riqfin97",#N/A,FALSE,"Tran";"Riqfinpro",#N/A,FALSE,"Tran"}</definedName>
    <definedName name="dd" localSheetId="34" hidden="1">{"Riqfin97",#N/A,FALSE,"Tran";"Riqfinpro",#N/A,FALSE,"Tran"}</definedName>
    <definedName name="dd" localSheetId="35" hidden="1">{"Riqfin97",#N/A,FALSE,"Tran";"Riqfinpro",#N/A,FALSE,"Tran"}</definedName>
    <definedName name="dd" localSheetId="39" hidden="1">{"Riqfin97",#N/A,FALSE,"Tran";"Riqfinpro",#N/A,FALSE,"Tran"}</definedName>
    <definedName name="dd" localSheetId="40" hidden="1">{"Riqfin97",#N/A,FALSE,"Tran";"Riqfinpro",#N/A,FALSE,"Tran"}</definedName>
    <definedName name="dd" localSheetId="3" hidden="1">{"Riqfin97",#N/A,FALSE,"Tran";"Riqfinpro",#N/A,FALSE,"Tran"}</definedName>
    <definedName name="dd" localSheetId="41" hidden="1">{"Riqfin97",#N/A,FALSE,"Tran";"Riqfinpro",#N/A,FALSE,"Tran"}</definedName>
    <definedName name="dd" localSheetId="42" hidden="1">{"Riqfin97",#N/A,FALSE,"Tran";"Riqfinpro",#N/A,FALSE,"Tran"}</definedName>
    <definedName name="dd" localSheetId="43" hidden="1">{"Riqfin97",#N/A,FALSE,"Tran";"Riqfinpro",#N/A,FALSE,"Tran"}</definedName>
    <definedName name="dd" localSheetId="44" hidden="1">{"Riqfin97",#N/A,FALSE,"Tran";"Riqfinpro",#N/A,FALSE,"Tran"}</definedName>
    <definedName name="dd" localSheetId="48" hidden="1">{"Riqfin97",#N/A,FALSE,"Tran";"Riqfinpro",#N/A,FALSE,"Tran"}</definedName>
    <definedName name="dd" localSheetId="49" hidden="1">{"Riqfin97",#N/A,FALSE,"Tran";"Riqfinpro",#N/A,FALSE,"Tran"}</definedName>
    <definedName name="dd" localSheetId="50" hidden="1">{"Riqfin97",#N/A,FALSE,"Tran";"Riqfinpro",#N/A,FALSE,"Tran"}</definedName>
    <definedName name="dd" localSheetId="62" hidden="1">{"Riqfin97",#N/A,FALSE,"Tran";"Riqfinpro",#N/A,FALSE,"Tran"}</definedName>
    <definedName name="dd" localSheetId="63" hidden="1">{"Riqfin97",#N/A,FALSE,"Tran";"Riqfinpro",#N/A,FALSE,"Tran"}</definedName>
    <definedName name="dd" localSheetId="64" hidden="1">{"Riqfin97",#N/A,FALSE,"Tran";"Riqfinpro",#N/A,FALSE,"Tran"}</definedName>
    <definedName name="dd" localSheetId="65" hidden="1">{"Riqfin97",#N/A,FALSE,"Tran";"Riqfinpro",#N/A,FALSE,"Tran"}</definedName>
    <definedName name="dd" localSheetId="66" hidden="1">{"Riqfin97",#N/A,FALSE,"Tran";"Riqfinpro",#N/A,FALSE,"Tran"}</definedName>
    <definedName name="dd" localSheetId="67" hidden="1">{"Riqfin97",#N/A,FALSE,"Tran";"Riqfinpro",#N/A,FALSE,"Tran"}</definedName>
    <definedName name="dd" localSheetId="69" hidden="1">{"Riqfin97",#N/A,FALSE,"Tran";"Riqfinpro",#N/A,FALSE,"Tran"}</definedName>
    <definedName name="dd" localSheetId="70" hidden="1">{"Riqfin97",#N/A,FALSE,"Tran";"Riqfinpro",#N/A,FALSE,"Tran"}</definedName>
    <definedName name="dd" localSheetId="82" hidden="1">{"Riqfin97",#N/A,FALSE,"Tran";"Riqfinpro",#N/A,FALSE,"Tran"}</definedName>
    <definedName name="dd" localSheetId="83" hidden="1">{"Riqfin97",#N/A,FALSE,"Tran";"Riqfinpro",#N/A,FALSE,"Tran"}</definedName>
    <definedName name="dd" localSheetId="84" hidden="1">{"Riqfin97",#N/A,FALSE,"Tran";"Riqfinpro",#N/A,FALSE,"Tran"}</definedName>
    <definedName name="dd" localSheetId="85" hidden="1">{"Riqfin97",#N/A,FALSE,"Tran";"Riqfinpro",#N/A,FALSE,"Tran"}</definedName>
    <definedName name="dd" localSheetId="22" hidden="1">{"Riqfin97",#N/A,FALSE,"Tran";"Riqfinpro",#N/A,FALSE,"Tran"}</definedName>
    <definedName name="dd" localSheetId="23" hidden="1">{"Riqfin97",#N/A,FALSE,"Tran";"Riqfinpro",#N/A,FALSE,"Tran"}</definedName>
    <definedName name="dd" hidden="1">{"Riqfin97",#N/A,FALSE,"Tran";"Riqfinpro",#N/A,FALSE,"Tran"}</definedName>
    <definedName name="DD__Charts_area" localSheetId="86">#REF!</definedName>
    <definedName name="DD__Charts_area" localSheetId="87">#REF!</definedName>
    <definedName name="DD__Charts_area" localSheetId="88">#REF!</definedName>
    <definedName name="DD__Charts_area" localSheetId="89">#REF!</definedName>
    <definedName name="DD__Charts_area" localSheetId="91">#REF!</definedName>
    <definedName name="DD__Charts_area" localSheetId="92">#REF!</definedName>
    <definedName name="DD__Charts_area" localSheetId="93">#REF!</definedName>
    <definedName name="DD__Charts_area" localSheetId="15">#REF!</definedName>
    <definedName name="DD__Charts_area" localSheetId="17">#REF!</definedName>
    <definedName name="DD__Charts_area" localSheetId="33">#REF!</definedName>
    <definedName name="DD__Charts_area" localSheetId="37">#REF!</definedName>
    <definedName name="DD__Charts_area" localSheetId="38">#REF!</definedName>
    <definedName name="DD__Charts_area" localSheetId="47">#REF!</definedName>
    <definedName name="DD__Charts_area" localSheetId="81">#REF!</definedName>
    <definedName name="DD__Charts_area" localSheetId="36">#REF!</definedName>
    <definedName name="DD__Charts_area" localSheetId="1">#REF!</definedName>
    <definedName name="DD__Charts_area" localSheetId="29">#REF!</definedName>
    <definedName name="DD__Charts_area" localSheetId="34">#REF!</definedName>
    <definedName name="DD__Charts_area" localSheetId="48">#REF!</definedName>
    <definedName name="DD__Charts_area" localSheetId="49">#REF!</definedName>
    <definedName name="DD__Charts_area" localSheetId="50">#REF!</definedName>
    <definedName name="DD__Charts_area" localSheetId="82">#REF!</definedName>
    <definedName name="DD__Charts_area" localSheetId="83">#REF!</definedName>
    <definedName name="DD__Charts_area" localSheetId="84">#REF!</definedName>
    <definedName name="DD__Charts_area" localSheetId="22">#REF!</definedName>
    <definedName name="DD__Charts_area" localSheetId="23">#REF!</definedName>
    <definedName name="DD__Charts_area">#REF!</definedName>
    <definedName name="DD__GDI" localSheetId="86">#REF!</definedName>
    <definedName name="DD__GDI" localSheetId="87">#REF!</definedName>
    <definedName name="DD__GDI" localSheetId="88">#REF!</definedName>
    <definedName name="DD__GDI" localSheetId="89">#REF!</definedName>
    <definedName name="DD__GDI" localSheetId="91">#REF!</definedName>
    <definedName name="DD__GDI" localSheetId="92">#REF!</definedName>
    <definedName name="DD__GDI" localSheetId="93">#REF!</definedName>
    <definedName name="DD__GDI" localSheetId="15">#REF!</definedName>
    <definedName name="DD__GDI" localSheetId="17">#REF!</definedName>
    <definedName name="DD__GDI" localSheetId="47">#REF!</definedName>
    <definedName name="DD__GDI" localSheetId="81">#REF!</definedName>
    <definedName name="DD__GDI" localSheetId="36">#REF!</definedName>
    <definedName name="DD__GDI" localSheetId="1">#REF!</definedName>
    <definedName name="DD__GDI" localSheetId="29">#REF!</definedName>
    <definedName name="DD__GDI" localSheetId="34">#REF!</definedName>
    <definedName name="DD__GDI" localSheetId="48">#REF!</definedName>
    <definedName name="DD__GDI" localSheetId="49">#REF!</definedName>
    <definedName name="DD__GDI" localSheetId="50">#REF!</definedName>
    <definedName name="DD__GDI" localSheetId="82">#REF!</definedName>
    <definedName name="DD__GDI" localSheetId="83">#REF!</definedName>
    <definedName name="DD__GDI" localSheetId="22">#REF!</definedName>
    <definedName name="DD__GDI" localSheetId="23">#REF!</definedName>
    <definedName name="DD__GDI">#REF!</definedName>
    <definedName name="DD__GDP_real_by_sector_of_origin" localSheetId="86">#REF!</definedName>
    <definedName name="DD__GDP_real_by_sector_of_origin" localSheetId="87">#REF!</definedName>
    <definedName name="DD__GDP_real_by_sector_of_origin" localSheetId="88">#REF!</definedName>
    <definedName name="DD__GDP_real_by_sector_of_origin" localSheetId="89">#REF!</definedName>
    <definedName name="DD__GDP_real_by_sector_of_origin" localSheetId="91">#REF!</definedName>
    <definedName name="DD__GDP_real_by_sector_of_origin" localSheetId="92">#REF!</definedName>
    <definedName name="DD__GDP_real_by_sector_of_origin" localSheetId="93">#REF!</definedName>
    <definedName name="DD__GDP_real_by_sector_of_origin" localSheetId="15">#REF!</definedName>
    <definedName name="DD__GDP_real_by_sector_of_origin" localSheetId="17">#REF!</definedName>
    <definedName name="DD__GDP_real_by_sector_of_origin" localSheetId="47">#REF!</definedName>
    <definedName name="DD__GDP_real_by_sector_of_origin" localSheetId="81">#REF!</definedName>
    <definedName name="DD__GDP_real_by_sector_of_origin" localSheetId="36">#REF!</definedName>
    <definedName name="DD__GDP_real_by_sector_of_origin" localSheetId="1">#REF!</definedName>
    <definedName name="DD__GDP_real_by_sector_of_origin" localSheetId="29">#REF!</definedName>
    <definedName name="DD__GDP_real_by_sector_of_origin" localSheetId="34">#REF!</definedName>
    <definedName name="DD__GDP_real_by_sector_of_origin" localSheetId="48">#REF!</definedName>
    <definedName name="DD__GDP_real_by_sector_of_origin" localSheetId="49">#REF!</definedName>
    <definedName name="DD__GDP_real_by_sector_of_origin" localSheetId="50">#REF!</definedName>
    <definedName name="DD__GDP_real_by_sector_of_origin" localSheetId="82">#REF!</definedName>
    <definedName name="DD__GDP_real_by_sector_of_origin" localSheetId="83">#REF!</definedName>
    <definedName name="DD__GDP_real_by_sector_of_origin" localSheetId="22">#REF!</definedName>
    <definedName name="DD__GDP_real_by_sector_of_origin" localSheetId="23">#REF!</definedName>
    <definedName name="DD__GDP_real_by_sector_of_origin">#REF!</definedName>
    <definedName name="DD__Labor_Productivity" localSheetId="86">#REF!</definedName>
    <definedName name="DD__Labor_Productivity" localSheetId="87">#REF!</definedName>
    <definedName name="DD__Labor_Productivity" localSheetId="88">#REF!</definedName>
    <definedName name="DD__Labor_Productivity" localSheetId="89">#REF!</definedName>
    <definedName name="DD__Labor_Productivity" localSheetId="91">#REF!</definedName>
    <definedName name="DD__Labor_Productivity" localSheetId="92">#REF!</definedName>
    <definedName name="DD__Labor_Productivity" localSheetId="93">#REF!</definedName>
    <definedName name="DD__Labor_Productivity" localSheetId="15">#REF!</definedName>
    <definedName name="DD__Labor_Productivity" localSheetId="17">#REF!</definedName>
    <definedName name="DD__Labor_Productivity" localSheetId="47">#REF!</definedName>
    <definedName name="DD__Labor_Productivity" localSheetId="81">#REF!</definedName>
    <definedName name="DD__Labor_Productivity" localSheetId="36">#REF!</definedName>
    <definedName name="DD__Labor_Productivity" localSheetId="1">#REF!</definedName>
    <definedName name="DD__Labor_Productivity" localSheetId="34">#REF!</definedName>
    <definedName name="DD__Labor_Productivity" localSheetId="48">#REF!</definedName>
    <definedName name="DD__Labor_Productivity" localSheetId="49">#REF!</definedName>
    <definedName name="DD__Labor_Productivity" localSheetId="50">#REF!</definedName>
    <definedName name="DD__Labor_Productivity" localSheetId="82">#REF!</definedName>
    <definedName name="DD__Labor_Productivity" localSheetId="83">#REF!</definedName>
    <definedName name="DD__Labor_Productivity" localSheetId="22">#REF!</definedName>
    <definedName name="DD__Labor_Productivity" localSheetId="23">#REF!</definedName>
    <definedName name="DD__Labor_Productivity">#REF!</definedName>
    <definedName name="DD__National_Accounts_at_1958_prices_" localSheetId="86">#REF!</definedName>
    <definedName name="DD__National_Accounts_at_1958_prices_" localSheetId="87">#REF!</definedName>
    <definedName name="DD__National_Accounts_at_1958_prices_" localSheetId="88">#REF!</definedName>
    <definedName name="DD__National_Accounts_at_1958_prices_" localSheetId="89">#REF!</definedName>
    <definedName name="DD__National_Accounts_at_1958_prices_" localSheetId="91">#REF!</definedName>
    <definedName name="DD__National_Accounts_at_1958_prices_" localSheetId="92">#REF!</definedName>
    <definedName name="DD__National_Accounts_at_1958_prices_" localSheetId="93">#REF!</definedName>
    <definedName name="DD__National_Accounts_at_1958_prices_" localSheetId="15">#REF!</definedName>
    <definedName name="DD__National_Accounts_at_1958_prices_" localSheetId="17">#REF!</definedName>
    <definedName name="DD__National_Accounts_at_1958_prices_" localSheetId="47">#REF!</definedName>
    <definedName name="DD__National_Accounts_at_1958_prices_" localSheetId="81">#REF!</definedName>
    <definedName name="DD__National_Accounts_at_1958_prices_" localSheetId="36">#REF!</definedName>
    <definedName name="DD__National_Accounts_at_1958_prices_" localSheetId="1">#REF!</definedName>
    <definedName name="DD__National_Accounts_at_1958_prices_" localSheetId="34">#REF!</definedName>
    <definedName name="DD__National_Accounts_at_1958_prices_" localSheetId="48">#REF!</definedName>
    <definedName name="DD__National_Accounts_at_1958_prices_" localSheetId="49">#REF!</definedName>
    <definedName name="DD__National_Accounts_at_1958_prices_" localSheetId="50">#REF!</definedName>
    <definedName name="DD__National_Accounts_at_1958_prices_" localSheetId="82">#REF!</definedName>
    <definedName name="DD__National_Accounts_at_1958_prices_" localSheetId="83">#REF!</definedName>
    <definedName name="DD__National_Accounts_at_1958_prices_" localSheetId="22">#REF!</definedName>
    <definedName name="DD__National_Accounts_at_1958_prices_" localSheetId="23">#REF!</definedName>
    <definedName name="DD__National_Accounts_at_1958_prices_">#REF!</definedName>
    <definedName name="DD__National_Accounts_at_Current_Prices" localSheetId="86">#REF!</definedName>
    <definedName name="DD__National_Accounts_at_Current_Prices" localSheetId="87">#REF!</definedName>
    <definedName name="DD__National_Accounts_at_Current_Prices" localSheetId="88">#REF!</definedName>
    <definedName name="DD__National_Accounts_at_Current_Prices" localSheetId="89">#REF!</definedName>
    <definedName name="DD__National_Accounts_at_Current_Prices" localSheetId="91">#REF!</definedName>
    <definedName name="DD__National_Accounts_at_Current_Prices" localSheetId="92">#REF!</definedName>
    <definedName name="DD__National_Accounts_at_Current_Prices" localSheetId="93">#REF!</definedName>
    <definedName name="DD__National_Accounts_at_Current_Prices" localSheetId="15">#REF!</definedName>
    <definedName name="DD__National_Accounts_at_Current_Prices" localSheetId="17">#REF!</definedName>
    <definedName name="DD__National_Accounts_at_Current_Prices" localSheetId="47">#REF!</definedName>
    <definedName name="DD__National_Accounts_at_Current_Prices" localSheetId="81">#REF!</definedName>
    <definedName name="DD__National_Accounts_at_Current_Prices" localSheetId="36">#REF!</definedName>
    <definedName name="DD__National_Accounts_at_Current_Prices" localSheetId="1">#REF!</definedName>
    <definedName name="DD__National_Accounts_at_Current_Prices" localSheetId="34">#REF!</definedName>
    <definedName name="DD__National_Accounts_at_Current_Prices" localSheetId="48">#REF!</definedName>
    <definedName name="DD__National_Accounts_at_Current_Prices" localSheetId="49">#REF!</definedName>
    <definedName name="DD__National_Accounts_at_Current_Prices" localSheetId="50">#REF!</definedName>
    <definedName name="DD__National_Accounts_at_Current_Prices" localSheetId="82">#REF!</definedName>
    <definedName name="DD__National_Accounts_at_Current_Prices" localSheetId="83">#REF!</definedName>
    <definedName name="DD__National_Accounts_at_Current_Prices" localSheetId="22">#REF!</definedName>
    <definedName name="DD__National_Accounts_at_Current_Prices" localSheetId="23">#REF!</definedName>
    <definedName name="DD__National_Accounts_at_Current_Prices">#REF!</definedName>
    <definedName name="DD__National_Accounts_Deflators" localSheetId="86">#REF!</definedName>
    <definedName name="DD__National_Accounts_Deflators" localSheetId="87">#REF!</definedName>
    <definedName name="DD__National_Accounts_Deflators" localSheetId="88">#REF!</definedName>
    <definedName name="DD__National_Accounts_Deflators" localSheetId="89">#REF!</definedName>
    <definedName name="DD__National_Accounts_Deflators" localSheetId="91">#REF!</definedName>
    <definedName name="DD__National_Accounts_Deflators" localSheetId="92">#REF!</definedName>
    <definedName name="DD__National_Accounts_Deflators" localSheetId="93">#REF!</definedName>
    <definedName name="DD__National_Accounts_Deflators" localSheetId="15">#REF!</definedName>
    <definedName name="DD__National_Accounts_Deflators" localSheetId="17">#REF!</definedName>
    <definedName name="DD__National_Accounts_Deflators" localSheetId="47">#REF!</definedName>
    <definedName name="DD__National_Accounts_Deflators" localSheetId="81">#REF!</definedName>
    <definedName name="DD__National_Accounts_Deflators" localSheetId="36">#REF!</definedName>
    <definedName name="DD__National_Accounts_Deflators" localSheetId="1">#REF!</definedName>
    <definedName name="DD__National_Accounts_Deflators" localSheetId="34">#REF!</definedName>
    <definedName name="DD__National_Accounts_Deflators" localSheetId="48">#REF!</definedName>
    <definedName name="DD__National_Accounts_Deflators" localSheetId="49">#REF!</definedName>
    <definedName name="DD__National_Accounts_Deflators" localSheetId="50">#REF!</definedName>
    <definedName name="DD__National_Accounts_Deflators" localSheetId="82">#REF!</definedName>
    <definedName name="DD__National_Accounts_Deflators" localSheetId="83">#REF!</definedName>
    <definedName name="DD__National_Accounts_Deflators" localSheetId="22">#REF!</definedName>
    <definedName name="DD__National_Accounts_Deflators" localSheetId="23">#REF!</definedName>
    <definedName name="DD__National_Accounts_Deflators">#REF!</definedName>
    <definedName name="DD__Prices_CPI_all_items" localSheetId="86">#REF!</definedName>
    <definedName name="DD__Prices_CPI_all_items" localSheetId="87">#REF!</definedName>
    <definedName name="DD__Prices_CPI_all_items" localSheetId="88">#REF!</definedName>
    <definedName name="DD__Prices_CPI_all_items" localSheetId="89">#REF!</definedName>
    <definedName name="DD__Prices_CPI_all_items" localSheetId="91">#REF!</definedName>
    <definedName name="DD__Prices_CPI_all_items" localSheetId="92">#REF!</definedName>
    <definedName name="DD__Prices_CPI_all_items" localSheetId="93">#REF!</definedName>
    <definedName name="DD__Prices_CPI_all_items" localSheetId="15">#REF!</definedName>
    <definedName name="DD__Prices_CPI_all_items" localSheetId="17">#REF!</definedName>
    <definedName name="DD__Prices_CPI_all_items" localSheetId="47">#REF!</definedName>
    <definedName name="DD__Prices_CPI_all_items" localSheetId="81">#REF!</definedName>
    <definedName name="DD__Prices_CPI_all_items" localSheetId="36">#REF!</definedName>
    <definedName name="DD__Prices_CPI_all_items" localSheetId="1">#REF!</definedName>
    <definedName name="DD__Prices_CPI_all_items" localSheetId="34">#REF!</definedName>
    <definedName name="DD__Prices_CPI_all_items" localSheetId="48">#REF!</definedName>
    <definedName name="DD__Prices_CPI_all_items" localSheetId="49">#REF!</definedName>
    <definedName name="DD__Prices_CPI_all_items" localSheetId="50">#REF!</definedName>
    <definedName name="DD__Prices_CPI_all_items" localSheetId="82">#REF!</definedName>
    <definedName name="DD__Prices_CPI_all_items" localSheetId="83">#REF!</definedName>
    <definedName name="DD__Prices_CPI_all_items" localSheetId="22">#REF!</definedName>
    <definedName name="DD__Prices_CPI_all_items" localSheetId="23">#REF!</definedName>
    <definedName name="DD__Prices_CPI_all_items">#REF!</definedName>
    <definedName name="DD__Prices_CPI_by_components" localSheetId="86">#REF!</definedName>
    <definedName name="DD__Prices_CPI_by_components" localSheetId="87">#REF!</definedName>
    <definedName name="DD__Prices_CPI_by_components" localSheetId="88">#REF!</definedName>
    <definedName name="DD__Prices_CPI_by_components" localSheetId="89">#REF!</definedName>
    <definedName name="DD__Prices_CPI_by_components" localSheetId="91">#REF!</definedName>
    <definedName name="DD__Prices_CPI_by_components" localSheetId="92">#REF!</definedName>
    <definedName name="DD__Prices_CPI_by_components" localSheetId="93">#REF!</definedName>
    <definedName name="DD__Prices_CPI_by_components" localSheetId="15">#REF!</definedName>
    <definedName name="DD__Prices_CPI_by_components" localSheetId="17">#REF!</definedName>
    <definedName name="DD__Prices_CPI_by_components" localSheetId="47">#REF!</definedName>
    <definedName name="DD__Prices_CPI_by_components" localSheetId="81">#REF!</definedName>
    <definedName name="DD__Prices_CPI_by_components" localSheetId="36">#REF!</definedName>
    <definedName name="DD__Prices_CPI_by_components" localSheetId="1">#REF!</definedName>
    <definedName name="DD__Prices_CPI_by_components" localSheetId="34">#REF!</definedName>
    <definedName name="DD__Prices_CPI_by_components" localSheetId="48">#REF!</definedName>
    <definedName name="DD__Prices_CPI_by_components" localSheetId="49">#REF!</definedName>
    <definedName name="DD__Prices_CPI_by_components" localSheetId="50">#REF!</definedName>
    <definedName name="DD__Prices_CPI_by_components" localSheetId="82">#REF!</definedName>
    <definedName name="DD__Prices_CPI_by_components" localSheetId="83">#REF!</definedName>
    <definedName name="DD__Prices_CPI_by_components" localSheetId="22">#REF!</definedName>
    <definedName name="DD__Prices_CPI_by_components" localSheetId="23">#REF!</definedName>
    <definedName name="DD__Prices_CPI_by_components">#REF!</definedName>
    <definedName name="DD__Prices_Wage_Indicators" localSheetId="86">#REF!</definedName>
    <definedName name="DD__Prices_Wage_Indicators" localSheetId="87">#REF!</definedName>
    <definedName name="DD__Prices_Wage_Indicators" localSheetId="88">#REF!</definedName>
    <definedName name="DD__Prices_Wage_Indicators" localSheetId="89">#REF!</definedName>
    <definedName name="DD__Prices_Wage_Indicators" localSheetId="91">#REF!</definedName>
    <definedName name="DD__Prices_Wage_Indicators" localSheetId="92">#REF!</definedName>
    <definedName name="DD__Prices_Wage_Indicators" localSheetId="93">#REF!</definedName>
    <definedName name="DD__Prices_Wage_Indicators" localSheetId="15">#REF!</definedName>
    <definedName name="DD__Prices_Wage_Indicators" localSheetId="17">#REF!</definedName>
    <definedName name="DD__Prices_Wage_Indicators" localSheetId="47">#REF!</definedName>
    <definedName name="DD__Prices_Wage_Indicators" localSheetId="81">#REF!</definedName>
    <definedName name="DD__Prices_Wage_Indicators" localSheetId="36">#REF!</definedName>
    <definedName name="DD__Prices_Wage_Indicators" localSheetId="1">#REF!</definedName>
    <definedName name="DD__Prices_Wage_Indicators" localSheetId="34">#REF!</definedName>
    <definedName name="DD__Prices_Wage_Indicators" localSheetId="48">#REF!</definedName>
    <definedName name="DD__Prices_Wage_Indicators" localSheetId="49">#REF!</definedName>
    <definedName name="DD__Prices_Wage_Indicators" localSheetId="50">#REF!</definedName>
    <definedName name="DD__Prices_Wage_Indicators" localSheetId="82">#REF!</definedName>
    <definedName name="DD__Prices_Wage_Indicators" localSheetId="83">#REF!</definedName>
    <definedName name="DD__Prices_Wage_Indicators" localSheetId="22">#REF!</definedName>
    <definedName name="DD__Prices_Wage_Indicators" localSheetId="23">#REF!</definedName>
    <definedName name="DD__Prices_Wage_Indicators">#REF!</definedName>
    <definedName name="DD__Selected_Agricultural_Sector_Statistics" localSheetId="86">#REF!</definedName>
    <definedName name="DD__Selected_Agricultural_Sector_Statistics" localSheetId="87">#REF!</definedName>
    <definedName name="DD__Selected_Agricultural_Sector_Statistics" localSheetId="88">#REF!</definedName>
    <definedName name="DD__Selected_Agricultural_Sector_Statistics" localSheetId="89">#REF!</definedName>
    <definedName name="DD__Selected_Agricultural_Sector_Statistics" localSheetId="91">#REF!</definedName>
    <definedName name="DD__Selected_Agricultural_Sector_Statistics" localSheetId="92">#REF!</definedName>
    <definedName name="DD__Selected_Agricultural_Sector_Statistics" localSheetId="93">#REF!</definedName>
    <definedName name="DD__Selected_Agricultural_Sector_Statistics" localSheetId="15">#REF!</definedName>
    <definedName name="DD__Selected_Agricultural_Sector_Statistics" localSheetId="17">#REF!</definedName>
    <definedName name="DD__Selected_Agricultural_Sector_Statistics" localSheetId="47">#REF!</definedName>
    <definedName name="DD__Selected_Agricultural_Sector_Statistics" localSheetId="81">#REF!</definedName>
    <definedName name="DD__Selected_Agricultural_Sector_Statistics" localSheetId="36">#REF!</definedName>
    <definedName name="DD__Selected_Agricultural_Sector_Statistics" localSheetId="1">#REF!</definedName>
    <definedName name="DD__Selected_Agricultural_Sector_Statistics" localSheetId="34">#REF!</definedName>
    <definedName name="DD__Selected_Agricultural_Sector_Statistics" localSheetId="48">#REF!</definedName>
    <definedName name="DD__Selected_Agricultural_Sector_Statistics" localSheetId="49">#REF!</definedName>
    <definedName name="DD__Selected_Agricultural_Sector_Statistics" localSheetId="50">#REF!</definedName>
    <definedName name="DD__Selected_Agricultural_Sector_Statistics" localSheetId="82">#REF!</definedName>
    <definedName name="DD__Selected_Agricultural_Sector_Statistics" localSheetId="83">#REF!</definedName>
    <definedName name="DD__Selected_Agricultural_Sector_Statistics" localSheetId="22">#REF!</definedName>
    <definedName name="DD__Selected_Agricultural_Sector_Statistics" localSheetId="23">#REF!</definedName>
    <definedName name="DD__Selected_Agricultural_Sector_Statistics">#REF!</definedName>
    <definedName name="DD__Selected_Agricultural_Sector_Statistics__concluded" localSheetId="86">#REF!</definedName>
    <definedName name="DD__Selected_Agricultural_Sector_Statistics__concluded" localSheetId="87">#REF!</definedName>
    <definedName name="DD__Selected_Agricultural_Sector_Statistics__concluded" localSheetId="88">#REF!</definedName>
    <definedName name="DD__Selected_Agricultural_Sector_Statistics__concluded" localSheetId="89">#REF!</definedName>
    <definedName name="DD__Selected_Agricultural_Sector_Statistics__concluded" localSheetId="91">#REF!</definedName>
    <definedName name="DD__Selected_Agricultural_Sector_Statistics__concluded" localSheetId="92">#REF!</definedName>
    <definedName name="DD__Selected_Agricultural_Sector_Statistics__concluded" localSheetId="93">#REF!</definedName>
    <definedName name="DD__Selected_Agricultural_Sector_Statistics__concluded" localSheetId="15">#REF!</definedName>
    <definedName name="DD__Selected_Agricultural_Sector_Statistics__concluded" localSheetId="17">#REF!</definedName>
    <definedName name="DD__Selected_Agricultural_Sector_Statistics__concluded" localSheetId="47">#REF!</definedName>
    <definedName name="DD__Selected_Agricultural_Sector_Statistics__concluded" localSheetId="81">#REF!</definedName>
    <definedName name="DD__Selected_Agricultural_Sector_Statistics__concluded" localSheetId="36">#REF!</definedName>
    <definedName name="DD__Selected_Agricultural_Sector_Statistics__concluded" localSheetId="1">#REF!</definedName>
    <definedName name="DD__Selected_Agricultural_Sector_Statistics__concluded" localSheetId="34">#REF!</definedName>
    <definedName name="DD__Selected_Agricultural_Sector_Statistics__concluded" localSheetId="48">#REF!</definedName>
    <definedName name="DD__Selected_Agricultural_Sector_Statistics__concluded" localSheetId="49">#REF!</definedName>
    <definedName name="DD__Selected_Agricultural_Sector_Statistics__concluded" localSheetId="50">#REF!</definedName>
    <definedName name="DD__Selected_Agricultural_Sector_Statistics__concluded" localSheetId="82">#REF!</definedName>
    <definedName name="DD__Selected_Agricultural_Sector_Statistics__concluded" localSheetId="83">#REF!</definedName>
    <definedName name="DD__Selected_Agricultural_Sector_Statistics__concluded" localSheetId="22">#REF!</definedName>
    <definedName name="DD__Selected_Agricultural_Sector_Statistics__concluded" localSheetId="23">#REF!</definedName>
    <definedName name="DD__Selected_Agricultural_Sector_Statistics__concluded">#REF!</definedName>
    <definedName name="DD_Index_of_employment" localSheetId="86">#REF!</definedName>
    <definedName name="DD_Index_of_employment" localSheetId="87">#REF!</definedName>
    <definedName name="DD_Index_of_employment" localSheetId="88">#REF!</definedName>
    <definedName name="DD_Index_of_employment" localSheetId="89">#REF!</definedName>
    <definedName name="DD_Index_of_employment" localSheetId="91">#REF!</definedName>
    <definedName name="DD_Index_of_employment" localSheetId="92">#REF!</definedName>
    <definedName name="DD_Index_of_employment" localSheetId="93">#REF!</definedName>
    <definedName name="DD_Index_of_employment" localSheetId="15">#REF!</definedName>
    <definedName name="DD_Index_of_employment" localSheetId="17">#REF!</definedName>
    <definedName name="DD_Index_of_employment" localSheetId="47">#REF!</definedName>
    <definedName name="DD_Index_of_employment" localSheetId="81">#REF!</definedName>
    <definedName name="DD_Index_of_employment" localSheetId="36">#REF!</definedName>
    <definedName name="DD_Index_of_employment" localSheetId="1">#REF!</definedName>
    <definedName name="DD_Index_of_employment" localSheetId="34">#REF!</definedName>
    <definedName name="DD_Index_of_employment" localSheetId="48">#REF!</definedName>
    <definedName name="DD_Index_of_employment" localSheetId="49">#REF!</definedName>
    <definedName name="DD_Index_of_employment" localSheetId="50">#REF!</definedName>
    <definedName name="DD_Index_of_employment" localSheetId="82">#REF!</definedName>
    <definedName name="DD_Index_of_employment" localSheetId="83">#REF!</definedName>
    <definedName name="DD_Index_of_employment" localSheetId="22">#REF!</definedName>
    <definedName name="DD_Index_of_employment" localSheetId="23">#REF!</definedName>
    <definedName name="DD_Index_of_employment">#REF!</definedName>
    <definedName name="DD_Indicators_of_emp_wages_ulc" localSheetId="86">#REF!</definedName>
    <definedName name="DD_Indicators_of_emp_wages_ulc" localSheetId="87">#REF!</definedName>
    <definedName name="DD_Indicators_of_emp_wages_ulc" localSheetId="88">#REF!</definedName>
    <definedName name="DD_Indicators_of_emp_wages_ulc" localSheetId="89">#REF!</definedName>
    <definedName name="DD_Indicators_of_emp_wages_ulc" localSheetId="91">#REF!</definedName>
    <definedName name="DD_Indicators_of_emp_wages_ulc" localSheetId="92">#REF!</definedName>
    <definedName name="DD_Indicators_of_emp_wages_ulc" localSheetId="93">#REF!</definedName>
    <definedName name="DD_Indicators_of_emp_wages_ulc" localSheetId="15">#REF!</definedName>
    <definedName name="DD_Indicators_of_emp_wages_ulc" localSheetId="17">#REF!</definedName>
    <definedName name="DD_Indicators_of_emp_wages_ulc" localSheetId="47">#REF!</definedName>
    <definedName name="DD_Indicators_of_emp_wages_ulc" localSheetId="81">#REF!</definedName>
    <definedName name="DD_Indicators_of_emp_wages_ulc" localSheetId="36">#REF!</definedName>
    <definedName name="DD_Indicators_of_emp_wages_ulc" localSheetId="1">#REF!</definedName>
    <definedName name="DD_Indicators_of_emp_wages_ulc" localSheetId="34">#REF!</definedName>
    <definedName name="DD_Indicators_of_emp_wages_ulc" localSheetId="48">#REF!</definedName>
    <definedName name="DD_Indicators_of_emp_wages_ulc" localSheetId="49">#REF!</definedName>
    <definedName name="DD_Indicators_of_emp_wages_ulc" localSheetId="50">#REF!</definedName>
    <definedName name="DD_Indicators_of_emp_wages_ulc" localSheetId="82">#REF!</definedName>
    <definedName name="DD_Indicators_of_emp_wages_ulc" localSheetId="83">#REF!</definedName>
    <definedName name="DD_Indicators_of_emp_wages_ulc" localSheetId="22">#REF!</definedName>
    <definedName name="DD_Indicators_of_emp_wages_ulc" localSheetId="23">#REF!</definedName>
    <definedName name="DD_Indicators_of_emp_wages_ulc">#REF!</definedName>
    <definedName name="DD_Labor_Productivity" localSheetId="86">#REF!</definedName>
    <definedName name="DD_Labor_Productivity" localSheetId="87">#REF!</definedName>
    <definedName name="DD_Labor_Productivity" localSheetId="88">#REF!</definedName>
    <definedName name="DD_Labor_Productivity" localSheetId="89">#REF!</definedName>
    <definedName name="DD_Labor_Productivity" localSheetId="91">#REF!</definedName>
    <definedName name="DD_Labor_Productivity" localSheetId="92">#REF!</definedName>
    <definedName name="DD_Labor_Productivity" localSheetId="93">#REF!</definedName>
    <definedName name="DD_Labor_Productivity" localSheetId="15">#REF!</definedName>
    <definedName name="DD_Labor_Productivity" localSheetId="17">#REF!</definedName>
    <definedName name="DD_Labor_Productivity" localSheetId="47">#REF!</definedName>
    <definedName name="DD_Labor_Productivity" localSheetId="81">#REF!</definedName>
    <definedName name="DD_Labor_Productivity" localSheetId="36">#REF!</definedName>
    <definedName name="DD_Labor_Productivity" localSheetId="1">#REF!</definedName>
    <definedName name="DD_Labor_Productivity" localSheetId="34">#REF!</definedName>
    <definedName name="DD_Labor_Productivity" localSheetId="48">#REF!</definedName>
    <definedName name="DD_Labor_Productivity" localSheetId="49">#REF!</definedName>
    <definedName name="DD_Labor_Productivity" localSheetId="50">#REF!</definedName>
    <definedName name="DD_Labor_Productivity" localSheetId="82">#REF!</definedName>
    <definedName name="DD_Labor_Productivity" localSheetId="83">#REF!</definedName>
    <definedName name="DD_Labor_Productivity" localSheetId="22">#REF!</definedName>
    <definedName name="DD_Labor_Productivity" localSheetId="23">#REF!</definedName>
    <definedName name="DD_Labor_Productivity">#REF!</definedName>
    <definedName name="DDD" localSheetId="86">#REF!</definedName>
    <definedName name="DDD" localSheetId="87">#REF!</definedName>
    <definedName name="DDD" localSheetId="88">#REF!</definedName>
    <definedName name="DDD" localSheetId="89">#REF!</definedName>
    <definedName name="DDD" localSheetId="91">#REF!</definedName>
    <definedName name="DDD" localSheetId="92">#REF!</definedName>
    <definedName name="DDD" localSheetId="93">#REF!</definedName>
    <definedName name="DDD" localSheetId="15">#REF!</definedName>
    <definedName name="ddd" localSheetId="16" hidden="1">{"bop94-99",#N/A,FALSE,"BOP";"bgdp94-99",#N/A,FALSE,"BOPGDP";"exp94-99",#N/A,FALSE,"EXP";"imp94-99",#N/A,FALSE,"IMP";"tt9499",#N/A,FALSE,"TT";"ss94-99",#N/A,FALSE,"SERV";"tran94-99",#N/A,FALSE,"TRAN";"dis95-98",#N/A,FALSE,"DISB";"amor94-99",#N/A,FALSE,"AMOR";"int94-98",#N/A,FALSE,"INT";"debt94-99",#N/A,FALSE,"DEBT"}</definedName>
    <definedName name="DDD" localSheetId="17">#REF!</definedName>
    <definedName name="DDD" localSheetId="25">#REF!</definedName>
    <definedName name="DDD" localSheetId="26">#REF!</definedName>
    <definedName name="DDD" localSheetId="28">#REF!</definedName>
    <definedName name="DDD" localSheetId="47">#REF!</definedName>
    <definedName name="DDD" localSheetId="81">#REF!</definedName>
    <definedName name="DDD" localSheetId="36">#REF!</definedName>
    <definedName name="DDD" localSheetId="1">#REF!</definedName>
    <definedName name="DDD" localSheetId="27">#REF!</definedName>
    <definedName name="DDD" localSheetId="29">#REF!</definedName>
    <definedName name="DDD" localSheetId="30">#N/A</definedName>
    <definedName name="DDD" localSheetId="31">#N/A</definedName>
    <definedName name="DDD" localSheetId="32">#N/A</definedName>
    <definedName name="DDD" localSheetId="34">#REF!</definedName>
    <definedName name="DDD" localSheetId="39">#REF!</definedName>
    <definedName name="DDD" localSheetId="40">#REF!</definedName>
    <definedName name="DDD" localSheetId="44">#REF!</definedName>
    <definedName name="DDD" localSheetId="48">#REF!</definedName>
    <definedName name="DDD" localSheetId="49">#REF!</definedName>
    <definedName name="DDD" localSheetId="50">#REF!</definedName>
    <definedName name="DDD" localSheetId="62">#REF!</definedName>
    <definedName name="DDD" localSheetId="63">#REF!</definedName>
    <definedName name="DDD" localSheetId="69">#REF!</definedName>
    <definedName name="DDD" localSheetId="70">#REF!</definedName>
    <definedName name="DDD" localSheetId="82">#REF!</definedName>
    <definedName name="DDD" localSheetId="83">#REF!</definedName>
    <definedName name="DDD" localSheetId="22">#REF!</definedName>
    <definedName name="DDD" localSheetId="23">#REF!</definedName>
    <definedName name="DDD">#REF!</definedName>
    <definedName name="dddd" localSheetId="86" hidden="1">{"Minpmon",#N/A,FALSE,"Monthinput"}</definedName>
    <definedName name="dddd" localSheetId="87" hidden="1">{"Minpmon",#N/A,FALSE,"Monthinput"}</definedName>
    <definedName name="dddd" localSheetId="88" hidden="1">{"Minpmon",#N/A,FALSE,"Monthinput"}</definedName>
    <definedName name="dddd" localSheetId="89" hidden="1">{"Minpmon",#N/A,FALSE,"Monthinput"}</definedName>
    <definedName name="dddd" localSheetId="91" hidden="1">{"Minpmon",#N/A,FALSE,"Monthinput"}</definedName>
    <definedName name="dddd" localSheetId="92" hidden="1">{"Minpmon",#N/A,FALSE,"Monthinput"}</definedName>
    <definedName name="dddd" localSheetId="93" hidden="1">{"Minpmon",#N/A,FALSE,"Monthinput"}</definedName>
    <definedName name="dddd" localSheetId="15" hidden="1">{"Minpmon",#N/A,FALSE,"Monthinput"}</definedName>
    <definedName name="dddd" localSheetId="16" hidden="1">{"Minpmon",#N/A,FALSE,"Monthinput"}</definedName>
    <definedName name="dddd" localSheetId="17" hidden="1">{"Minpmon",#N/A,FALSE,"Monthinput"}</definedName>
    <definedName name="dddd" localSheetId="25" hidden="1">{"Minpmon",#N/A,FALSE,"Monthinput"}</definedName>
    <definedName name="dddd" localSheetId="26" hidden="1">{"Minpmon",#N/A,FALSE,"Monthinput"}</definedName>
    <definedName name="dddd" localSheetId="28" hidden="1">{"Minpmon",#N/A,FALSE,"Monthinput"}</definedName>
    <definedName name="dddd" localSheetId="33" hidden="1">{"Minpmon",#N/A,FALSE,"Monthinput"}</definedName>
    <definedName name="dddd" localSheetId="37" hidden="1">{"Minpmon",#N/A,FALSE,"Monthinput"}</definedName>
    <definedName name="dddd" localSheetId="8" hidden="1">{"Minpmon",#N/A,FALSE,"Monthinput"}</definedName>
    <definedName name="dddd" localSheetId="9" hidden="1">{"Minpmon",#N/A,FALSE,"Monthinput"}</definedName>
    <definedName name="dddd" localSheetId="10" hidden="1">{"Minpmon",#N/A,FALSE,"Monthinput"}</definedName>
    <definedName name="dddd" localSheetId="11" hidden="1">{"Minpmon",#N/A,FALSE,"Monthinput"}</definedName>
    <definedName name="dddd" localSheetId="38" hidden="1">{"Minpmon",#N/A,FALSE,"Monthinput"}</definedName>
    <definedName name="dddd" localSheetId="47" hidden="1">{"Minpmon",#N/A,FALSE,"Monthinput"}</definedName>
    <definedName name="dddd" localSheetId="81" hidden="1">{"Minpmon",#N/A,FALSE,"Monthinput"}</definedName>
    <definedName name="dddd" localSheetId="36" hidden="1">{"Minpmon",#N/A,FALSE,"Monthinput"}</definedName>
    <definedName name="dddd" localSheetId="1" hidden="1">{"Minpmon",#N/A,FALSE,"Monthinput"}</definedName>
    <definedName name="dddd" localSheetId="24" hidden="1">{"Minpmon",#N/A,FALSE,"Monthinput"}</definedName>
    <definedName name="dddd" localSheetId="27" hidden="1">{"Minpmon",#N/A,FALSE,"Monthinput"}</definedName>
    <definedName name="dddd" localSheetId="29" hidden="1">{"Minpmon",#N/A,FALSE,"Monthinput"}</definedName>
    <definedName name="dddd" localSheetId="34" hidden="1">{"Minpmon",#N/A,FALSE,"Monthinput"}</definedName>
    <definedName name="dddd" localSheetId="35" hidden="1">{"Minpmon",#N/A,FALSE,"Monthinput"}</definedName>
    <definedName name="dddd" localSheetId="39" hidden="1">{"Minpmon",#N/A,FALSE,"Monthinput"}</definedName>
    <definedName name="dddd" localSheetId="40" hidden="1">{"Minpmon",#N/A,FALSE,"Monthinput"}</definedName>
    <definedName name="dddd" localSheetId="3" hidden="1">{"Minpmon",#N/A,FALSE,"Monthinput"}</definedName>
    <definedName name="dddd" localSheetId="41" hidden="1">{"Minpmon",#N/A,FALSE,"Monthinput"}</definedName>
    <definedName name="dddd" localSheetId="42" hidden="1">{"Minpmon",#N/A,FALSE,"Monthinput"}</definedName>
    <definedName name="dddd" localSheetId="43" hidden="1">{"Minpmon",#N/A,FALSE,"Monthinput"}</definedName>
    <definedName name="dddd" localSheetId="44" hidden="1">{"Minpmon",#N/A,FALSE,"Monthinput"}</definedName>
    <definedName name="dddd" localSheetId="48" hidden="1">{"Minpmon",#N/A,FALSE,"Monthinput"}</definedName>
    <definedName name="dddd" localSheetId="49" hidden="1">{"Minpmon",#N/A,FALSE,"Monthinput"}</definedName>
    <definedName name="dddd" localSheetId="50" hidden="1">{"Minpmon",#N/A,FALSE,"Monthinput"}</definedName>
    <definedName name="dddd" localSheetId="62" hidden="1">{"Minpmon",#N/A,FALSE,"Monthinput"}</definedName>
    <definedName name="dddd" localSheetId="63" hidden="1">{"Minpmon",#N/A,FALSE,"Monthinput"}</definedName>
    <definedName name="dddd" localSheetId="64" hidden="1">{"Minpmon",#N/A,FALSE,"Monthinput"}</definedName>
    <definedName name="dddd" localSheetId="65" hidden="1">{"Minpmon",#N/A,FALSE,"Monthinput"}</definedName>
    <definedName name="dddd" localSheetId="66" hidden="1">{"Minpmon",#N/A,FALSE,"Monthinput"}</definedName>
    <definedName name="dddd" localSheetId="67" hidden="1">{"Minpmon",#N/A,FALSE,"Monthinput"}</definedName>
    <definedName name="dddd" localSheetId="69" hidden="1">{"Minpmon",#N/A,FALSE,"Monthinput"}</definedName>
    <definedName name="dddd" localSheetId="70" hidden="1">{"Minpmon",#N/A,FALSE,"Monthinput"}</definedName>
    <definedName name="dddd" localSheetId="82" hidden="1">{"Minpmon",#N/A,FALSE,"Monthinput"}</definedName>
    <definedName name="dddd" localSheetId="83" hidden="1">{"Minpmon",#N/A,FALSE,"Monthinput"}</definedName>
    <definedName name="dddd" localSheetId="84" hidden="1">{"Minpmon",#N/A,FALSE,"Monthinput"}</definedName>
    <definedName name="dddd" localSheetId="85" hidden="1">{"Minpmon",#N/A,FALSE,"Monthinput"}</definedName>
    <definedName name="dddd" localSheetId="22" hidden="1">{"Minpmon",#N/A,FALSE,"Monthinput"}</definedName>
    <definedName name="dddd" localSheetId="23" hidden="1">{"Minpmon",#N/A,FALSE,"Monthinput"}</definedName>
    <definedName name="dddd" hidden="1">{"Minpmon",#N/A,FALSE,"Monthinput"}</definedName>
    <definedName name="dddddd" localSheetId="86" hidden="1">{"Tab1",#N/A,FALSE,"P";"Tab2",#N/A,FALSE,"P"}</definedName>
    <definedName name="dddddd" localSheetId="87" hidden="1">{"Tab1",#N/A,FALSE,"P";"Tab2",#N/A,FALSE,"P"}</definedName>
    <definedName name="dddddd" localSheetId="88" hidden="1">{"Tab1",#N/A,FALSE,"P";"Tab2",#N/A,FALSE,"P"}</definedName>
    <definedName name="dddddd" localSheetId="89" hidden="1">{"Tab1",#N/A,FALSE,"P";"Tab2",#N/A,FALSE,"P"}</definedName>
    <definedName name="dddddd" localSheetId="91" hidden="1">{"Tab1",#N/A,FALSE,"P";"Tab2",#N/A,FALSE,"P"}</definedName>
    <definedName name="dddddd" localSheetId="92" hidden="1">{"Tab1",#N/A,FALSE,"P";"Tab2",#N/A,FALSE,"P"}</definedName>
    <definedName name="dddddd" localSheetId="93" hidden="1">{"Tab1",#N/A,FALSE,"P";"Tab2",#N/A,FALSE,"P"}</definedName>
    <definedName name="dddddd" localSheetId="15" hidden="1">{"Tab1",#N/A,FALSE,"P";"Tab2",#N/A,FALSE,"P"}</definedName>
    <definedName name="dddddd" localSheetId="16" hidden="1">{"Tab1",#N/A,FALSE,"P";"Tab2",#N/A,FALSE,"P"}</definedName>
    <definedName name="dddddd" localSheetId="17" hidden="1">{"Tab1",#N/A,FALSE,"P";"Tab2",#N/A,FALSE,"P"}</definedName>
    <definedName name="dddddd" localSheetId="25" hidden="1">{"Tab1",#N/A,FALSE,"P";"Tab2",#N/A,FALSE,"P"}</definedName>
    <definedName name="dddddd" localSheetId="26" hidden="1">{"Tab1",#N/A,FALSE,"P";"Tab2",#N/A,FALSE,"P"}</definedName>
    <definedName name="dddddd" localSheetId="28" hidden="1">{"Tab1",#N/A,FALSE,"P";"Tab2",#N/A,FALSE,"P"}</definedName>
    <definedName name="dddddd" localSheetId="33" hidden="1">{"Tab1",#N/A,FALSE,"P";"Tab2",#N/A,FALSE,"P"}</definedName>
    <definedName name="dddddd" localSheetId="37" hidden="1">{"Tab1",#N/A,FALSE,"P";"Tab2",#N/A,FALSE,"P"}</definedName>
    <definedName name="dddddd" localSheetId="8" hidden="1">{"Tab1",#N/A,FALSE,"P";"Tab2",#N/A,FALSE,"P"}</definedName>
    <definedName name="dddddd" localSheetId="9" hidden="1">{"Tab1",#N/A,FALSE,"P";"Tab2",#N/A,FALSE,"P"}</definedName>
    <definedName name="dddddd" localSheetId="10" hidden="1">{"Tab1",#N/A,FALSE,"P";"Tab2",#N/A,FALSE,"P"}</definedName>
    <definedName name="dddddd" localSheetId="11" hidden="1">{"Tab1",#N/A,FALSE,"P";"Tab2",#N/A,FALSE,"P"}</definedName>
    <definedName name="dddddd" localSheetId="38" hidden="1">{"Tab1",#N/A,FALSE,"P";"Tab2",#N/A,FALSE,"P"}</definedName>
    <definedName name="dddddd" localSheetId="47" hidden="1">{"Tab1",#N/A,FALSE,"P";"Tab2",#N/A,FALSE,"P"}</definedName>
    <definedName name="dddddd" localSheetId="81" hidden="1">{"Tab1",#N/A,FALSE,"P";"Tab2",#N/A,FALSE,"P"}</definedName>
    <definedName name="dddddd" localSheetId="36" hidden="1">{"Tab1",#N/A,FALSE,"P";"Tab2",#N/A,FALSE,"P"}</definedName>
    <definedName name="dddddd" localSheetId="1" hidden="1">{"Tab1",#N/A,FALSE,"P";"Tab2",#N/A,FALSE,"P"}</definedName>
    <definedName name="dddddd" localSheetId="24" hidden="1">{"Tab1",#N/A,FALSE,"P";"Tab2",#N/A,FALSE,"P"}</definedName>
    <definedName name="dddddd" localSheetId="27" hidden="1">{"Tab1",#N/A,FALSE,"P";"Tab2",#N/A,FALSE,"P"}</definedName>
    <definedName name="dddddd" localSheetId="29" hidden="1">{"Tab1",#N/A,FALSE,"P";"Tab2",#N/A,FALSE,"P"}</definedName>
    <definedName name="dddddd" localSheetId="34" hidden="1">{"Tab1",#N/A,FALSE,"P";"Tab2",#N/A,FALSE,"P"}</definedName>
    <definedName name="dddddd" localSheetId="35" hidden="1">{"Tab1",#N/A,FALSE,"P";"Tab2",#N/A,FALSE,"P"}</definedName>
    <definedName name="dddddd" localSheetId="39" hidden="1">{"Tab1",#N/A,FALSE,"P";"Tab2",#N/A,FALSE,"P"}</definedName>
    <definedName name="dddddd" localSheetId="40" hidden="1">{"Tab1",#N/A,FALSE,"P";"Tab2",#N/A,FALSE,"P"}</definedName>
    <definedName name="dddddd" localSheetId="3" hidden="1">{"Tab1",#N/A,FALSE,"P";"Tab2",#N/A,FALSE,"P"}</definedName>
    <definedName name="dddddd" localSheetId="41" hidden="1">{"Tab1",#N/A,FALSE,"P";"Tab2",#N/A,FALSE,"P"}</definedName>
    <definedName name="dddddd" localSheetId="42" hidden="1">{"Tab1",#N/A,FALSE,"P";"Tab2",#N/A,FALSE,"P"}</definedName>
    <definedName name="dddddd" localSheetId="43" hidden="1">{"Tab1",#N/A,FALSE,"P";"Tab2",#N/A,FALSE,"P"}</definedName>
    <definedName name="dddddd" localSheetId="44" hidden="1">{"Tab1",#N/A,FALSE,"P";"Tab2",#N/A,FALSE,"P"}</definedName>
    <definedName name="dddddd" localSheetId="48" hidden="1">{"Tab1",#N/A,FALSE,"P";"Tab2",#N/A,FALSE,"P"}</definedName>
    <definedName name="dddddd" localSheetId="49" hidden="1">{"Tab1",#N/A,FALSE,"P";"Tab2",#N/A,FALSE,"P"}</definedName>
    <definedName name="dddddd" localSheetId="50" hidden="1">{"Tab1",#N/A,FALSE,"P";"Tab2",#N/A,FALSE,"P"}</definedName>
    <definedName name="dddddd" localSheetId="62" hidden="1">{"Tab1",#N/A,FALSE,"P";"Tab2",#N/A,FALSE,"P"}</definedName>
    <definedName name="dddddd" localSheetId="63" hidden="1">{"Tab1",#N/A,FALSE,"P";"Tab2",#N/A,FALSE,"P"}</definedName>
    <definedName name="dddddd" localSheetId="64" hidden="1">{"Tab1",#N/A,FALSE,"P";"Tab2",#N/A,FALSE,"P"}</definedName>
    <definedName name="dddddd" localSheetId="65" hidden="1">{"Tab1",#N/A,FALSE,"P";"Tab2",#N/A,FALSE,"P"}</definedName>
    <definedName name="dddddd" localSheetId="66" hidden="1">{"Tab1",#N/A,FALSE,"P";"Tab2",#N/A,FALSE,"P"}</definedName>
    <definedName name="dddddd" localSheetId="67" hidden="1">{"Tab1",#N/A,FALSE,"P";"Tab2",#N/A,FALSE,"P"}</definedName>
    <definedName name="dddddd" localSheetId="69" hidden="1">{"Tab1",#N/A,FALSE,"P";"Tab2",#N/A,FALSE,"P"}</definedName>
    <definedName name="dddddd" localSheetId="70" hidden="1">{"Tab1",#N/A,FALSE,"P";"Tab2",#N/A,FALSE,"P"}</definedName>
    <definedName name="dddddd" localSheetId="82" hidden="1">{"Tab1",#N/A,FALSE,"P";"Tab2",#N/A,FALSE,"P"}</definedName>
    <definedName name="dddddd" localSheetId="83" hidden="1">{"Tab1",#N/A,FALSE,"P";"Tab2",#N/A,FALSE,"P"}</definedName>
    <definedName name="dddddd" localSheetId="84" hidden="1">{"Tab1",#N/A,FALSE,"P";"Tab2",#N/A,FALSE,"P"}</definedName>
    <definedName name="dddddd" localSheetId="85" hidden="1">{"Tab1",#N/A,FALSE,"P";"Tab2",#N/A,FALSE,"P"}</definedName>
    <definedName name="dddddd" localSheetId="22" hidden="1">{"Tab1",#N/A,FALSE,"P";"Tab2",#N/A,FALSE,"P"}</definedName>
    <definedName name="dddddd" localSheetId="23" hidden="1">{"Tab1",#N/A,FALSE,"P";"Tab2",#N/A,FALSE,"P"}</definedName>
    <definedName name="dddddd" hidden="1">{"Tab1",#N/A,FALSE,"P";"Tab2",#N/A,FALSE,"P"}</definedName>
    <definedName name="ddgdg" localSheetId="86" hidden="1">#REF!</definedName>
    <definedName name="ddgdg" localSheetId="87" hidden="1">#REF!</definedName>
    <definedName name="ddgdg" localSheetId="88" hidden="1">#REF!</definedName>
    <definedName name="ddgdg" localSheetId="89" hidden="1">#REF!</definedName>
    <definedName name="ddgdg" localSheetId="91" hidden="1">#REF!</definedName>
    <definedName name="ddgdg" localSheetId="92" hidden="1">#REF!</definedName>
    <definedName name="ddgdg" localSheetId="93" hidden="1">#REF!</definedName>
    <definedName name="ddgdg" localSheetId="15" hidden="1">#REF!</definedName>
    <definedName name="ddgdg" localSheetId="16" hidden="1">#REF!</definedName>
    <definedName name="ddgdg" localSheetId="17" hidden="1">#REF!</definedName>
    <definedName name="ddgdg" localSheetId="25" hidden="1">#REF!</definedName>
    <definedName name="ddgdg" localSheetId="26" hidden="1">#REF!</definedName>
    <definedName name="ddgdg" localSheetId="28" hidden="1">#REF!</definedName>
    <definedName name="ddgdg" localSheetId="33" hidden="1">#REF!</definedName>
    <definedName name="ddgdg" localSheetId="37" hidden="1">#REF!</definedName>
    <definedName name="ddgdg" localSheetId="38" hidden="1">#REF!</definedName>
    <definedName name="ddgdg" localSheetId="47" hidden="1">#REF!</definedName>
    <definedName name="ddgdg" localSheetId="81" hidden="1">#REF!</definedName>
    <definedName name="ddgdg" localSheetId="36" hidden="1">#REF!</definedName>
    <definedName name="ddgdg" localSheetId="1" hidden="1">#REF!</definedName>
    <definedName name="ddgdg" localSheetId="27" hidden="1">#REF!</definedName>
    <definedName name="ddgdg" localSheetId="34" hidden="1">#REF!</definedName>
    <definedName name="ddgdg" localSheetId="39" hidden="1">#REF!</definedName>
    <definedName name="ddgdg" localSheetId="40" hidden="1">#REF!</definedName>
    <definedName name="ddgdg" localSheetId="44" hidden="1">#REF!</definedName>
    <definedName name="ddgdg" localSheetId="48" hidden="1">#REF!</definedName>
    <definedName name="ddgdg" localSheetId="49" hidden="1">#REF!</definedName>
    <definedName name="ddgdg" localSheetId="50" hidden="1">#REF!</definedName>
    <definedName name="ddgdg" localSheetId="62" hidden="1">#REF!</definedName>
    <definedName name="ddgdg" localSheetId="63" hidden="1">#REF!</definedName>
    <definedName name="ddgdg" localSheetId="69" hidden="1">#REF!</definedName>
    <definedName name="ddgdg" localSheetId="70" hidden="1">#REF!</definedName>
    <definedName name="ddgdg" localSheetId="82" hidden="1">#REF!</definedName>
    <definedName name="ddgdg" localSheetId="83" hidden="1">#REF!</definedName>
    <definedName name="ddgdg" localSheetId="84" hidden="1">#REF!</definedName>
    <definedName name="ddgdg" localSheetId="22" hidden="1">#REF!</definedName>
    <definedName name="ddgdg" localSheetId="23" hidden="1">#REF!</definedName>
    <definedName name="ddgdg" hidden="1">#REF!</definedName>
    <definedName name="DDR" localSheetId="86">#REF!</definedName>
    <definedName name="DDR" localSheetId="87">#REF!</definedName>
    <definedName name="DDR" localSheetId="88">#REF!</definedName>
    <definedName name="DDR" localSheetId="89">#REF!</definedName>
    <definedName name="DDR" localSheetId="91">#REF!</definedName>
    <definedName name="DDR" localSheetId="92">#REF!</definedName>
    <definedName name="DDR" localSheetId="93">#REF!</definedName>
    <definedName name="DDR" localSheetId="15">#REF!</definedName>
    <definedName name="DDR" localSheetId="16">#REF!</definedName>
    <definedName name="DDR" localSheetId="17">#REF!</definedName>
    <definedName name="DDR" localSheetId="47">#REF!</definedName>
    <definedName name="DDR" localSheetId="81">#REF!</definedName>
    <definedName name="DDR" localSheetId="36">#REF!</definedName>
    <definedName name="DDR" localSheetId="1">#REF!</definedName>
    <definedName name="DDR" localSheetId="34">#REF!</definedName>
    <definedName name="DDR" localSheetId="48">#REF!</definedName>
    <definedName name="DDR" localSheetId="49">#REF!</definedName>
    <definedName name="DDR" localSheetId="50">#REF!</definedName>
    <definedName name="DDR" localSheetId="82">#REF!</definedName>
    <definedName name="DDR" localSheetId="83">#REF!</definedName>
    <definedName name="DDR" localSheetId="22">#REF!</definedName>
    <definedName name="DDR" localSheetId="23">#REF!</definedName>
    <definedName name="DDR">#REF!</definedName>
    <definedName name="DDRBA" localSheetId="86">#REF!</definedName>
    <definedName name="DDRBA" localSheetId="87">#REF!</definedName>
    <definedName name="DDRBA" localSheetId="88">#REF!</definedName>
    <definedName name="DDRBA" localSheetId="89">#REF!</definedName>
    <definedName name="DDRBA" localSheetId="91">#REF!</definedName>
    <definedName name="DDRBA" localSheetId="92">#REF!</definedName>
    <definedName name="DDRBA" localSheetId="93">#REF!</definedName>
    <definedName name="DDRBA" localSheetId="15">#REF!</definedName>
    <definedName name="DDRBA" localSheetId="16">#REF!</definedName>
    <definedName name="DDRBA" localSheetId="17">#REF!</definedName>
    <definedName name="DDRBA" localSheetId="47">#REF!</definedName>
    <definedName name="DDRBA" localSheetId="81">#REF!</definedName>
    <definedName name="DDRBA" localSheetId="36">#REF!</definedName>
    <definedName name="DDRBA" localSheetId="1">#REF!</definedName>
    <definedName name="DDRBA" localSheetId="34">#REF!</definedName>
    <definedName name="DDRBA" localSheetId="48">#REF!</definedName>
    <definedName name="DDRBA" localSheetId="49">#REF!</definedName>
    <definedName name="DDRBA" localSheetId="50">#REF!</definedName>
    <definedName name="DDRBA" localSheetId="82">#REF!</definedName>
    <definedName name="DDRBA" localSheetId="83">#REF!</definedName>
    <definedName name="DDRBA" localSheetId="22">#REF!</definedName>
    <definedName name="DDRBA" localSheetId="23">#REF!</definedName>
    <definedName name="DDRBA">#REF!</definedName>
    <definedName name="Deal_Date" localSheetId="15">#REF!</definedName>
    <definedName name="Deal_Date" localSheetId="17">#REF!</definedName>
    <definedName name="Deal_Date" localSheetId="28">#REF!</definedName>
    <definedName name="Deal_Date" localSheetId="47">#REF!</definedName>
    <definedName name="Deal_Date" localSheetId="36">'[77]Inter-Bank'!$B$5</definedName>
    <definedName name="Deal_Date" localSheetId="1">'[77]Inter-Bank'!$B$5</definedName>
    <definedName name="Deal_Date" localSheetId="27">#REF!</definedName>
    <definedName name="Deal_Date" localSheetId="29">'[77]Inter-Bank'!$B$5</definedName>
    <definedName name="Deal_Date" localSheetId="48">#REF!</definedName>
    <definedName name="Deal_Date" localSheetId="49">#REF!</definedName>
    <definedName name="Deal_Date" localSheetId="50">#REF!</definedName>
    <definedName name="Deal_Date" localSheetId="69">#REF!</definedName>
    <definedName name="Deal_Date" localSheetId="84">'[77]Inter-Bank'!$B$5</definedName>
    <definedName name="Deal_Date" localSheetId="22">#REF!</definedName>
    <definedName name="Deal_Date" localSheetId="23">'[77]Inter-Bank'!$B$5</definedName>
    <definedName name="Deal_Date">#REF!</definedName>
    <definedName name="DEBRIEF" localSheetId="86">#REF!</definedName>
    <definedName name="DEBRIEF" localSheetId="87">#REF!</definedName>
    <definedName name="DEBRIEF" localSheetId="88">#REF!</definedName>
    <definedName name="DEBRIEF" localSheetId="89">#REF!</definedName>
    <definedName name="DEBRIEF" localSheetId="91">#REF!</definedName>
    <definedName name="DEBRIEF" localSheetId="92">#REF!</definedName>
    <definedName name="DEBRIEF" localSheetId="93">#REF!</definedName>
    <definedName name="DEBRIEF" localSheetId="15">#REF!</definedName>
    <definedName name="DEBRIEF" localSheetId="16">#REF!</definedName>
    <definedName name="DEBRIEF" localSheetId="17">#REF!</definedName>
    <definedName name="DEBRIEF" localSheetId="25">#REF!</definedName>
    <definedName name="DEBRIEF" localSheetId="26">#REF!</definedName>
    <definedName name="DEBRIEF" localSheetId="28">#REF!</definedName>
    <definedName name="DEBRIEF" localSheetId="33">#REF!</definedName>
    <definedName name="DEBRIEF" localSheetId="37">#REF!</definedName>
    <definedName name="DEBRIEF" localSheetId="38">#REF!</definedName>
    <definedName name="DEBRIEF" localSheetId="47">#REF!</definedName>
    <definedName name="DEBRIEF" localSheetId="81">#REF!</definedName>
    <definedName name="DEBRIEF" localSheetId="36">#REF!</definedName>
    <definedName name="DEBRIEF" localSheetId="1">#REF!</definedName>
    <definedName name="DEBRIEF" localSheetId="27">#REF!</definedName>
    <definedName name="DEBRIEF" localSheetId="34">#REF!</definedName>
    <definedName name="DEBRIEF" localSheetId="39">#REF!</definedName>
    <definedName name="DEBRIEF" localSheetId="40">#REF!</definedName>
    <definedName name="DEBRIEF" localSheetId="44">#REF!</definedName>
    <definedName name="DEBRIEF" localSheetId="48">#REF!</definedName>
    <definedName name="DEBRIEF" localSheetId="49">#REF!</definedName>
    <definedName name="DEBRIEF" localSheetId="50">#REF!</definedName>
    <definedName name="DEBRIEF" localSheetId="69">#REF!</definedName>
    <definedName name="DEBRIEF" localSheetId="70">#REF!</definedName>
    <definedName name="DEBRIEF" localSheetId="82">#REF!</definedName>
    <definedName name="DEBRIEF" localSheetId="83">#REF!</definedName>
    <definedName name="DEBRIEF" localSheetId="84">#REF!</definedName>
    <definedName name="DEBRIEF" localSheetId="22">#REF!</definedName>
    <definedName name="DEBRIEF" localSheetId="23">#REF!</definedName>
    <definedName name="DEBRIEF">#REF!</definedName>
    <definedName name="DEBT" localSheetId="86">#REF!</definedName>
    <definedName name="DEBT" localSheetId="87">#REF!</definedName>
    <definedName name="DEBT" localSheetId="88">#REF!</definedName>
    <definedName name="DEBT" localSheetId="89">#REF!</definedName>
    <definedName name="DEBT" localSheetId="91">#REF!</definedName>
    <definedName name="DEBT" localSheetId="92">#REF!</definedName>
    <definedName name="DEBT" localSheetId="93">#REF!</definedName>
    <definedName name="DEBT" localSheetId="15">#REF!</definedName>
    <definedName name="debt" localSheetId="16">#REF!</definedName>
    <definedName name="DEBT" localSheetId="17">#REF!</definedName>
    <definedName name="DEBT" localSheetId="25">#REF!</definedName>
    <definedName name="DEBT" localSheetId="26">#REF!</definedName>
    <definedName name="DEBT" localSheetId="28">#REF!</definedName>
    <definedName name="DEBT" localSheetId="47">#REF!</definedName>
    <definedName name="DEBT" localSheetId="81">#REF!</definedName>
    <definedName name="DEBT" localSheetId="36">#REF!</definedName>
    <definedName name="DEBT" localSheetId="1">#REF!</definedName>
    <definedName name="DEBT" localSheetId="27">#REF!</definedName>
    <definedName name="DEBT" localSheetId="34">#REF!</definedName>
    <definedName name="DEBT" localSheetId="39">#REF!</definedName>
    <definedName name="DEBT" localSheetId="40">#REF!</definedName>
    <definedName name="DEBT" localSheetId="48">#REF!</definedName>
    <definedName name="DEBT" localSheetId="49">#REF!</definedName>
    <definedName name="DEBT" localSheetId="50">#REF!</definedName>
    <definedName name="DEBT" localSheetId="62">#REF!</definedName>
    <definedName name="DEBT" localSheetId="63">#REF!</definedName>
    <definedName name="DEBT" localSheetId="69">#REF!</definedName>
    <definedName name="DEBT" localSheetId="70">#REF!</definedName>
    <definedName name="DEBT" localSheetId="82">#REF!</definedName>
    <definedName name="DEBT" localSheetId="83">#REF!</definedName>
    <definedName name="DEBT" localSheetId="22">#REF!</definedName>
    <definedName name="DEBT" localSheetId="23">#REF!</definedName>
    <definedName name="DEBT">#REF!</definedName>
    <definedName name="DEBT_NEW" localSheetId="86">[65]Debt!#REF!</definedName>
    <definedName name="DEBT_NEW" localSheetId="87">[65]Debt!#REF!</definedName>
    <definedName name="DEBT_NEW" localSheetId="88">[65]Debt!#REF!</definedName>
    <definedName name="DEBT_NEW" localSheetId="89">[65]Debt!#REF!</definedName>
    <definedName name="DEBT_NEW" localSheetId="91">[65]Debt!#REF!</definedName>
    <definedName name="DEBT_NEW" localSheetId="92">[65]Debt!#REF!</definedName>
    <definedName name="DEBT_NEW" localSheetId="93">[65]Debt!#REF!</definedName>
    <definedName name="DEBT_NEW" localSheetId="15">#REF!</definedName>
    <definedName name="DEBT_NEW" localSheetId="16">#REF!</definedName>
    <definedName name="DEBT_NEW" localSheetId="17">#REF!</definedName>
    <definedName name="DEBT_NEW" localSheetId="47">#REF!</definedName>
    <definedName name="DEBT_NEW" localSheetId="81">[65]Debt!#REF!</definedName>
    <definedName name="DEBT_NEW" localSheetId="36">[65]Debt!#REF!</definedName>
    <definedName name="DEBT_NEW" localSheetId="1">[65]Debt!#REF!</definedName>
    <definedName name="DEBT_NEW" localSheetId="29">[65]Debt!#REF!</definedName>
    <definedName name="DEBT_NEW" localSheetId="34">[65]Debt!#REF!</definedName>
    <definedName name="DEBT_NEW" localSheetId="48">#REF!</definedName>
    <definedName name="DEBT_NEW" localSheetId="49">[65]Debt!#REF!</definedName>
    <definedName name="DEBT_NEW" localSheetId="50">[65]Debt!#REF!</definedName>
    <definedName name="DEBT_NEW" localSheetId="82">[65]Debt!#REF!</definedName>
    <definedName name="DEBT_NEW" localSheetId="83">[65]Debt!#REF!</definedName>
    <definedName name="DEBT_NEW" localSheetId="84">[65]Debt!#REF!</definedName>
    <definedName name="DEBT_NEW" localSheetId="22">#REF!</definedName>
    <definedName name="DEBT_NEW" localSheetId="23">[65]Debt!#REF!</definedName>
    <definedName name="DEBT_NEW">#REF!</definedName>
    <definedName name="DEBT_OLD" localSheetId="86">[65]Debt!#REF!</definedName>
    <definedName name="DEBT_OLD" localSheetId="87">[65]Debt!#REF!</definedName>
    <definedName name="DEBT_OLD" localSheetId="88">[65]Debt!#REF!</definedName>
    <definedName name="DEBT_OLD" localSheetId="89">[65]Debt!#REF!</definedName>
    <definedName name="DEBT_OLD" localSheetId="91">[65]Debt!#REF!</definedName>
    <definedName name="DEBT_OLD" localSheetId="92">[65]Debt!#REF!</definedName>
    <definedName name="DEBT_OLD" localSheetId="93">[65]Debt!#REF!</definedName>
    <definedName name="DEBT_OLD" localSheetId="15">#REF!</definedName>
    <definedName name="DEBT_OLD" localSheetId="16">#REF!</definedName>
    <definedName name="DEBT_OLD" localSheetId="17">#REF!</definedName>
    <definedName name="DEBT_OLD" localSheetId="47">#REF!</definedName>
    <definedName name="DEBT_OLD" localSheetId="81">[65]Debt!#REF!</definedName>
    <definedName name="DEBT_OLD" localSheetId="36">[65]Debt!#REF!</definedName>
    <definedName name="DEBT_OLD" localSheetId="1">[65]Debt!#REF!</definedName>
    <definedName name="DEBT_OLD" localSheetId="29">[65]Debt!#REF!</definedName>
    <definedName name="DEBT_OLD" localSheetId="34">[65]Debt!#REF!</definedName>
    <definedName name="DEBT_OLD" localSheetId="39">[65]Debt!#REF!</definedName>
    <definedName name="DEBT_OLD" localSheetId="48">#REF!</definedName>
    <definedName name="DEBT_OLD" localSheetId="49">[65]Debt!#REF!</definedName>
    <definedName name="DEBT_OLD" localSheetId="50">[65]Debt!#REF!</definedName>
    <definedName name="DEBT_OLD" localSheetId="82">[65]Debt!#REF!</definedName>
    <definedName name="DEBT_OLD" localSheetId="83">[65]Debt!#REF!</definedName>
    <definedName name="DEBT_OLD" localSheetId="84">[65]Debt!#REF!</definedName>
    <definedName name="DEBT_OLD" localSheetId="22">#REF!</definedName>
    <definedName name="DEBT_OLD" localSheetId="23">[65]Debt!#REF!</definedName>
    <definedName name="DEBT_OLD">#REF!</definedName>
    <definedName name="DEBT_TOT" localSheetId="86">[65]Debt!#REF!</definedName>
    <definedName name="DEBT_TOT" localSheetId="87">[65]Debt!#REF!</definedName>
    <definedName name="DEBT_TOT" localSheetId="88">[65]Debt!#REF!</definedName>
    <definedName name="DEBT_TOT" localSheetId="89">[65]Debt!#REF!</definedName>
    <definedName name="DEBT_TOT" localSheetId="91">[65]Debt!#REF!</definedName>
    <definedName name="DEBT_TOT" localSheetId="92">[65]Debt!#REF!</definedName>
    <definedName name="DEBT_TOT" localSheetId="93">[65]Debt!#REF!</definedName>
    <definedName name="DEBT_TOT" localSheetId="15">#REF!</definedName>
    <definedName name="DEBT_TOT" localSheetId="16">#REF!</definedName>
    <definedName name="DEBT_TOT" localSheetId="17">#REF!</definedName>
    <definedName name="DEBT_TOT" localSheetId="47">#REF!</definedName>
    <definedName name="DEBT_TOT" localSheetId="81">[65]Debt!#REF!</definedName>
    <definedName name="DEBT_TOT" localSheetId="36">[65]Debt!#REF!</definedName>
    <definedName name="DEBT_TOT" localSheetId="1">[65]Debt!#REF!</definedName>
    <definedName name="DEBT_TOT" localSheetId="29">[65]Debt!#REF!</definedName>
    <definedName name="DEBT_TOT" localSheetId="39">[65]Debt!#REF!</definedName>
    <definedName name="DEBT_TOT" localSheetId="48">#REF!</definedName>
    <definedName name="DEBT_TOT" localSheetId="49">[65]Debt!#REF!</definedName>
    <definedName name="DEBT_TOT" localSheetId="50">[65]Debt!#REF!</definedName>
    <definedName name="DEBT_TOT" localSheetId="82">[65]Debt!#REF!</definedName>
    <definedName name="DEBT_TOT" localSheetId="83">[65]Debt!#REF!</definedName>
    <definedName name="DEBT_TOT" localSheetId="84">[65]Debt!#REF!</definedName>
    <definedName name="DEBT_TOT" localSheetId="22">#REF!</definedName>
    <definedName name="DEBT_TOT" localSheetId="23">[65]Debt!#REF!</definedName>
    <definedName name="DEBT_TOT">#REF!</definedName>
    <definedName name="DEBT1" localSheetId="86">#REF!</definedName>
    <definedName name="DEBT1" localSheetId="87">#REF!</definedName>
    <definedName name="DEBT1" localSheetId="88">#REF!</definedName>
    <definedName name="DEBT1" localSheetId="89">#REF!</definedName>
    <definedName name="DEBT1" localSheetId="91">#REF!</definedName>
    <definedName name="DEBT1" localSheetId="92">#REF!</definedName>
    <definedName name="DEBT1" localSheetId="93">#REF!</definedName>
    <definedName name="DEBT1" localSheetId="15">#REF!</definedName>
    <definedName name="DEBT1" localSheetId="16">#REF!</definedName>
    <definedName name="DEBT1" localSheetId="17">#REF!</definedName>
    <definedName name="DEBT1" localSheetId="33">#REF!</definedName>
    <definedName name="DEBT1" localSheetId="37">#REF!</definedName>
    <definedName name="DEBT1" localSheetId="38">#REF!</definedName>
    <definedName name="DEBT1" localSheetId="47">#REF!</definedName>
    <definedName name="DEBT1" localSheetId="81">#REF!</definedName>
    <definedName name="DEBT1" localSheetId="36">#REF!</definedName>
    <definedName name="DEBT1" localSheetId="1">#REF!</definedName>
    <definedName name="DEBT1" localSheetId="34">#REF!</definedName>
    <definedName name="DEBT1" localSheetId="39">#REF!</definedName>
    <definedName name="DEBT1" localSheetId="48">#REF!</definedName>
    <definedName name="DEBT1" localSheetId="49">#REF!</definedName>
    <definedName name="DEBT1" localSheetId="50">#REF!</definedName>
    <definedName name="DEBT1" localSheetId="70">#REF!</definedName>
    <definedName name="DEBT1" localSheetId="82">#REF!</definedName>
    <definedName name="DEBT1" localSheetId="83">#REF!</definedName>
    <definedName name="DEBT1" localSheetId="84">#REF!</definedName>
    <definedName name="DEBT1" localSheetId="22">#REF!</definedName>
    <definedName name="DEBT1" localSheetId="23">#REF!</definedName>
    <definedName name="DEBT1">#REF!</definedName>
    <definedName name="DEBT10" localSheetId="86">#REF!</definedName>
    <definedName name="DEBT10" localSheetId="87">#REF!</definedName>
    <definedName name="DEBT10" localSheetId="88">#REF!</definedName>
    <definedName name="DEBT10" localSheetId="89">#REF!</definedName>
    <definedName name="DEBT10" localSheetId="91">#REF!</definedName>
    <definedName name="DEBT10" localSheetId="92">#REF!</definedName>
    <definedName name="DEBT10" localSheetId="93">#REF!</definedName>
    <definedName name="DEBT10" localSheetId="15">#REF!</definedName>
    <definedName name="DEBT10" localSheetId="16">#REF!</definedName>
    <definedName name="DEBT10" localSheetId="17">#REF!</definedName>
    <definedName name="DEBT10" localSheetId="47">#REF!</definedName>
    <definedName name="DEBT10" localSheetId="81">#REF!</definedName>
    <definedName name="DEBT10" localSheetId="36">#REF!</definedName>
    <definedName name="DEBT10" localSheetId="1">#REF!</definedName>
    <definedName name="DEBT10" localSheetId="34">#REF!</definedName>
    <definedName name="DEBT10" localSheetId="48">#REF!</definedName>
    <definedName name="DEBT10" localSheetId="49">#REF!</definedName>
    <definedName name="DEBT10" localSheetId="50">#REF!</definedName>
    <definedName name="DEBT10" localSheetId="70">#REF!</definedName>
    <definedName name="DEBT10" localSheetId="82">#REF!</definedName>
    <definedName name="DEBT10" localSheetId="83">#REF!</definedName>
    <definedName name="DEBT10" localSheetId="22">#REF!</definedName>
    <definedName name="DEBT10" localSheetId="23">#REF!</definedName>
    <definedName name="DEBT10">#REF!</definedName>
    <definedName name="DEBT11" localSheetId="86">#REF!</definedName>
    <definedName name="DEBT11" localSheetId="87">#REF!</definedName>
    <definedName name="DEBT11" localSheetId="88">#REF!</definedName>
    <definedName name="DEBT11" localSheetId="89">#REF!</definedName>
    <definedName name="DEBT11" localSheetId="91">#REF!</definedName>
    <definedName name="DEBT11" localSheetId="92">#REF!</definedName>
    <definedName name="DEBT11" localSheetId="93">#REF!</definedName>
    <definedName name="DEBT11" localSheetId="15">#REF!</definedName>
    <definedName name="DEBT11" localSheetId="16">#REF!</definedName>
    <definedName name="DEBT11" localSheetId="17">#REF!</definedName>
    <definedName name="DEBT11" localSheetId="47">#REF!</definedName>
    <definedName name="DEBT11" localSheetId="81">#REF!</definedName>
    <definedName name="DEBT11" localSheetId="36">#REF!</definedName>
    <definedName name="DEBT11" localSheetId="1">#REF!</definedName>
    <definedName name="DEBT11" localSheetId="34">#REF!</definedName>
    <definedName name="DEBT11" localSheetId="48">#REF!</definedName>
    <definedName name="DEBT11" localSheetId="49">#REF!</definedName>
    <definedName name="DEBT11" localSheetId="50">#REF!</definedName>
    <definedName name="DEBT11" localSheetId="70">#REF!</definedName>
    <definedName name="DEBT11" localSheetId="82">#REF!</definedName>
    <definedName name="DEBT11" localSheetId="83">#REF!</definedName>
    <definedName name="DEBT11" localSheetId="22">#REF!</definedName>
    <definedName name="DEBT11" localSheetId="23">#REF!</definedName>
    <definedName name="DEBT11">#REF!</definedName>
    <definedName name="DEBT12" localSheetId="86">#REF!</definedName>
    <definedName name="DEBT12" localSheetId="87">#REF!</definedName>
    <definedName name="DEBT12" localSheetId="88">#REF!</definedName>
    <definedName name="DEBT12" localSheetId="89">#REF!</definedName>
    <definedName name="DEBT12" localSheetId="91">#REF!</definedName>
    <definedName name="DEBT12" localSheetId="92">#REF!</definedName>
    <definedName name="DEBT12" localSheetId="93">#REF!</definedName>
    <definedName name="DEBT12" localSheetId="15">#REF!</definedName>
    <definedName name="DEBT12" localSheetId="17">#REF!</definedName>
    <definedName name="DEBT12" localSheetId="47">#REF!</definedName>
    <definedName name="DEBT12" localSheetId="81">#REF!</definedName>
    <definedName name="DEBT12" localSheetId="36">#REF!</definedName>
    <definedName name="DEBT12" localSheetId="1">#REF!</definedName>
    <definedName name="DEBT12" localSheetId="34">#REF!</definedName>
    <definedName name="DEBT12" localSheetId="48">#REF!</definedName>
    <definedName name="DEBT12" localSheetId="49">#REF!</definedName>
    <definedName name="DEBT12" localSheetId="50">#REF!</definedName>
    <definedName name="DEBT12" localSheetId="82">#REF!</definedName>
    <definedName name="DEBT12" localSheetId="83">#REF!</definedName>
    <definedName name="DEBT12" localSheetId="22">#REF!</definedName>
    <definedName name="DEBT12" localSheetId="23">#REF!</definedName>
    <definedName name="DEBT12">#REF!</definedName>
    <definedName name="DEBT13" localSheetId="86">#REF!</definedName>
    <definedName name="DEBT13" localSheetId="87">#REF!</definedName>
    <definedName name="DEBT13" localSheetId="88">#REF!</definedName>
    <definedName name="DEBT13" localSheetId="89">#REF!</definedName>
    <definedName name="DEBT13" localSheetId="91">#REF!</definedName>
    <definedName name="DEBT13" localSheetId="92">#REF!</definedName>
    <definedName name="DEBT13" localSheetId="93">#REF!</definedName>
    <definedName name="DEBT13" localSheetId="15">#REF!</definedName>
    <definedName name="DEBT13" localSheetId="17">#REF!</definedName>
    <definedName name="DEBT13" localSheetId="47">#REF!</definedName>
    <definedName name="DEBT13" localSheetId="81">#REF!</definedName>
    <definedName name="DEBT13" localSheetId="36">#REF!</definedName>
    <definedName name="DEBT13" localSheetId="1">#REF!</definedName>
    <definedName name="DEBT13" localSheetId="34">#REF!</definedName>
    <definedName name="DEBT13" localSheetId="48">#REF!</definedName>
    <definedName name="DEBT13" localSheetId="49">#REF!</definedName>
    <definedName name="DEBT13" localSheetId="50">#REF!</definedName>
    <definedName name="DEBT13" localSheetId="82">#REF!</definedName>
    <definedName name="DEBT13" localSheetId="83">#REF!</definedName>
    <definedName name="DEBT13" localSheetId="22">#REF!</definedName>
    <definedName name="DEBT13" localSheetId="23">#REF!</definedName>
    <definedName name="DEBT13">#REF!</definedName>
    <definedName name="DEBT14" localSheetId="86">#REF!</definedName>
    <definedName name="DEBT14" localSheetId="87">#REF!</definedName>
    <definedName name="DEBT14" localSheetId="88">#REF!</definedName>
    <definedName name="DEBT14" localSheetId="89">#REF!</definedName>
    <definedName name="DEBT14" localSheetId="91">#REF!</definedName>
    <definedName name="DEBT14" localSheetId="92">#REF!</definedName>
    <definedName name="DEBT14" localSheetId="93">#REF!</definedName>
    <definedName name="DEBT14" localSheetId="15">#REF!</definedName>
    <definedName name="DEBT14" localSheetId="17">#REF!</definedName>
    <definedName name="DEBT14" localSheetId="47">#REF!</definedName>
    <definedName name="DEBT14" localSheetId="81">#REF!</definedName>
    <definedName name="DEBT14" localSheetId="36">#REF!</definedName>
    <definedName name="DEBT14" localSheetId="1">#REF!</definedName>
    <definedName name="DEBT14" localSheetId="34">#REF!</definedName>
    <definedName name="DEBT14" localSheetId="48">#REF!</definedName>
    <definedName name="DEBT14" localSheetId="49">#REF!</definedName>
    <definedName name="DEBT14" localSheetId="50">#REF!</definedName>
    <definedName name="DEBT14" localSheetId="82">#REF!</definedName>
    <definedName name="DEBT14" localSheetId="83">#REF!</definedName>
    <definedName name="DEBT14" localSheetId="22">#REF!</definedName>
    <definedName name="DEBT14" localSheetId="23">#REF!</definedName>
    <definedName name="DEBT14">#REF!</definedName>
    <definedName name="DEBT15" localSheetId="86">#REF!</definedName>
    <definedName name="DEBT15" localSheetId="87">#REF!</definedName>
    <definedName name="DEBT15" localSheetId="88">#REF!</definedName>
    <definedName name="DEBT15" localSheetId="89">#REF!</definedName>
    <definedName name="DEBT15" localSheetId="91">#REF!</definedName>
    <definedName name="DEBT15" localSheetId="92">#REF!</definedName>
    <definedName name="DEBT15" localSheetId="93">#REF!</definedName>
    <definedName name="DEBT15" localSheetId="15">#REF!</definedName>
    <definedName name="DEBT15" localSheetId="17">#REF!</definedName>
    <definedName name="DEBT15" localSheetId="47">#REF!</definedName>
    <definedName name="DEBT15" localSheetId="81">#REF!</definedName>
    <definedName name="DEBT15" localSheetId="36">#REF!</definedName>
    <definedName name="DEBT15" localSheetId="1">#REF!</definedName>
    <definedName name="DEBT15" localSheetId="34">#REF!</definedName>
    <definedName name="DEBT15" localSheetId="48">#REF!</definedName>
    <definedName name="DEBT15" localSheetId="49">#REF!</definedName>
    <definedName name="DEBT15" localSheetId="50">#REF!</definedName>
    <definedName name="DEBT15" localSheetId="82">#REF!</definedName>
    <definedName name="DEBT15" localSheetId="83">#REF!</definedName>
    <definedName name="DEBT15" localSheetId="22">#REF!</definedName>
    <definedName name="DEBT15" localSheetId="23">#REF!</definedName>
    <definedName name="DEBT15">#REF!</definedName>
    <definedName name="DEBT16" localSheetId="86">#REF!</definedName>
    <definedName name="DEBT16" localSheetId="87">#REF!</definedName>
    <definedName name="DEBT16" localSheetId="88">#REF!</definedName>
    <definedName name="DEBT16" localSheetId="89">#REF!</definedName>
    <definedName name="DEBT16" localSheetId="91">#REF!</definedName>
    <definedName name="DEBT16" localSheetId="92">#REF!</definedName>
    <definedName name="DEBT16" localSheetId="93">#REF!</definedName>
    <definedName name="DEBT16" localSheetId="15">#REF!</definedName>
    <definedName name="DEBT16" localSheetId="17">#REF!</definedName>
    <definedName name="DEBT16" localSheetId="47">#REF!</definedName>
    <definedName name="DEBT16" localSheetId="81">#REF!</definedName>
    <definedName name="DEBT16" localSheetId="36">#REF!</definedName>
    <definedName name="DEBT16" localSheetId="1">#REF!</definedName>
    <definedName name="DEBT16" localSheetId="34">#REF!</definedName>
    <definedName name="DEBT16" localSheetId="48">#REF!</definedName>
    <definedName name="DEBT16" localSheetId="49">#REF!</definedName>
    <definedName name="DEBT16" localSheetId="50">#REF!</definedName>
    <definedName name="DEBT16" localSheetId="82">#REF!</definedName>
    <definedName name="DEBT16" localSheetId="83">#REF!</definedName>
    <definedName name="DEBT16" localSheetId="22">#REF!</definedName>
    <definedName name="DEBT16" localSheetId="23">#REF!</definedName>
    <definedName name="DEBT16">#REF!</definedName>
    <definedName name="DEBT2" localSheetId="86">#REF!</definedName>
    <definedName name="DEBT2" localSheetId="87">#REF!</definedName>
    <definedName name="DEBT2" localSheetId="88">#REF!</definedName>
    <definedName name="DEBT2" localSheetId="89">#REF!</definedName>
    <definedName name="DEBT2" localSheetId="91">#REF!</definedName>
    <definedName name="DEBT2" localSheetId="92">#REF!</definedName>
    <definedName name="DEBT2" localSheetId="93">#REF!</definedName>
    <definedName name="DEBT2" localSheetId="15">#REF!</definedName>
    <definedName name="DEBT2" localSheetId="17">#REF!</definedName>
    <definedName name="DEBT2" localSheetId="47">#REF!</definedName>
    <definedName name="DEBT2" localSheetId="81">#REF!</definedName>
    <definedName name="DEBT2" localSheetId="36">#REF!</definedName>
    <definedName name="DEBT2" localSheetId="1">#REF!</definedName>
    <definedName name="DEBT2" localSheetId="34">#REF!</definedName>
    <definedName name="DEBT2" localSheetId="48">#REF!</definedName>
    <definedName name="DEBT2" localSheetId="49">#REF!</definedName>
    <definedName name="DEBT2" localSheetId="50">#REF!</definedName>
    <definedName name="DEBT2" localSheetId="82">#REF!</definedName>
    <definedName name="DEBT2" localSheetId="83">#REF!</definedName>
    <definedName name="DEBT2" localSheetId="22">#REF!</definedName>
    <definedName name="DEBT2" localSheetId="23">#REF!</definedName>
    <definedName name="DEBT2">#REF!</definedName>
    <definedName name="DEBT3" localSheetId="86">#REF!</definedName>
    <definedName name="DEBT3" localSheetId="87">#REF!</definedName>
    <definedName name="DEBT3" localSheetId="88">#REF!</definedName>
    <definedName name="DEBT3" localSheetId="89">#REF!</definedName>
    <definedName name="DEBT3" localSheetId="91">#REF!</definedName>
    <definedName name="DEBT3" localSheetId="92">#REF!</definedName>
    <definedName name="DEBT3" localSheetId="93">#REF!</definedName>
    <definedName name="DEBT3" localSheetId="15">#REF!</definedName>
    <definedName name="DEBT3" localSheetId="17">#REF!</definedName>
    <definedName name="DEBT3" localSheetId="47">#REF!</definedName>
    <definedName name="DEBT3" localSheetId="81">#REF!</definedName>
    <definedName name="DEBT3" localSheetId="36">#REF!</definedName>
    <definedName name="DEBT3" localSheetId="1">#REF!</definedName>
    <definedName name="DEBT3" localSheetId="34">#REF!</definedName>
    <definedName name="DEBT3" localSheetId="48">#REF!</definedName>
    <definedName name="DEBT3" localSheetId="49">#REF!</definedName>
    <definedName name="DEBT3" localSheetId="50">#REF!</definedName>
    <definedName name="DEBT3" localSheetId="82">#REF!</definedName>
    <definedName name="DEBT3" localSheetId="83">#REF!</definedName>
    <definedName name="DEBT3" localSheetId="22">#REF!</definedName>
    <definedName name="DEBT3" localSheetId="23">#REF!</definedName>
    <definedName name="DEBT3">#REF!</definedName>
    <definedName name="DEBT4" localSheetId="86">#REF!</definedName>
    <definedName name="DEBT4" localSheetId="87">#REF!</definedName>
    <definedName name="DEBT4" localSheetId="88">#REF!</definedName>
    <definedName name="DEBT4" localSheetId="89">#REF!</definedName>
    <definedName name="DEBT4" localSheetId="91">#REF!</definedName>
    <definedName name="DEBT4" localSheetId="92">#REF!</definedName>
    <definedName name="DEBT4" localSheetId="93">#REF!</definedName>
    <definedName name="DEBT4" localSheetId="15">#REF!</definedName>
    <definedName name="DEBT4" localSheetId="17">#REF!</definedName>
    <definedName name="DEBT4" localSheetId="47">#REF!</definedName>
    <definedName name="DEBT4" localSheetId="81">#REF!</definedName>
    <definedName name="DEBT4" localSheetId="36">#REF!</definedName>
    <definedName name="DEBT4" localSheetId="1">#REF!</definedName>
    <definedName name="DEBT4" localSheetId="34">#REF!</definedName>
    <definedName name="DEBT4" localSheetId="48">#REF!</definedName>
    <definedName name="DEBT4" localSheetId="49">#REF!</definedName>
    <definedName name="DEBT4" localSheetId="50">#REF!</definedName>
    <definedName name="DEBT4" localSheetId="82">#REF!</definedName>
    <definedName name="DEBT4" localSheetId="83">#REF!</definedName>
    <definedName name="DEBT4" localSheetId="22">#REF!</definedName>
    <definedName name="DEBT4" localSheetId="23">#REF!</definedName>
    <definedName name="DEBT4">#REF!</definedName>
    <definedName name="DEBT5" localSheetId="86">#REF!</definedName>
    <definedName name="DEBT5" localSheetId="87">#REF!</definedName>
    <definedName name="DEBT5" localSheetId="88">#REF!</definedName>
    <definedName name="DEBT5" localSheetId="89">#REF!</definedName>
    <definedName name="DEBT5" localSheetId="91">#REF!</definedName>
    <definedName name="DEBT5" localSheetId="92">#REF!</definedName>
    <definedName name="DEBT5" localSheetId="93">#REF!</definedName>
    <definedName name="DEBT5" localSheetId="15">#REF!</definedName>
    <definedName name="DEBT5" localSheetId="17">#REF!</definedName>
    <definedName name="DEBT5" localSheetId="47">#REF!</definedName>
    <definedName name="DEBT5" localSheetId="81">#REF!</definedName>
    <definedName name="DEBT5" localSheetId="36">#REF!</definedName>
    <definedName name="DEBT5" localSheetId="1">#REF!</definedName>
    <definedName name="DEBT5" localSheetId="34">#REF!</definedName>
    <definedName name="DEBT5" localSheetId="48">#REF!</definedName>
    <definedName name="DEBT5" localSheetId="49">#REF!</definedName>
    <definedName name="DEBT5" localSheetId="50">#REF!</definedName>
    <definedName name="DEBT5" localSheetId="82">#REF!</definedName>
    <definedName name="DEBT5" localSheetId="83">#REF!</definedName>
    <definedName name="DEBT5" localSheetId="22">#REF!</definedName>
    <definedName name="DEBT5" localSheetId="23">#REF!</definedName>
    <definedName name="DEBT5">#REF!</definedName>
    <definedName name="DEBT6" localSheetId="86">#REF!</definedName>
    <definedName name="DEBT6" localSheetId="87">#REF!</definedName>
    <definedName name="DEBT6" localSheetId="88">#REF!</definedName>
    <definedName name="DEBT6" localSheetId="89">#REF!</definedName>
    <definedName name="DEBT6" localSheetId="91">#REF!</definedName>
    <definedName name="DEBT6" localSheetId="92">#REF!</definedName>
    <definedName name="DEBT6" localSheetId="93">#REF!</definedName>
    <definedName name="DEBT6" localSheetId="15">#REF!</definedName>
    <definedName name="DEBT6" localSheetId="17">#REF!</definedName>
    <definedName name="DEBT6" localSheetId="47">#REF!</definedName>
    <definedName name="DEBT6" localSheetId="81">#REF!</definedName>
    <definedName name="DEBT6" localSheetId="36">#REF!</definedName>
    <definedName name="DEBT6" localSheetId="1">#REF!</definedName>
    <definedName name="DEBT6" localSheetId="34">#REF!</definedName>
    <definedName name="DEBT6" localSheetId="48">#REF!</definedName>
    <definedName name="DEBT6" localSheetId="49">#REF!</definedName>
    <definedName name="DEBT6" localSheetId="50">#REF!</definedName>
    <definedName name="DEBT6" localSheetId="82">#REF!</definedName>
    <definedName name="DEBT6" localSheetId="83">#REF!</definedName>
    <definedName name="DEBT6" localSheetId="22">#REF!</definedName>
    <definedName name="DEBT6" localSheetId="23">#REF!</definedName>
    <definedName name="DEBT6">#REF!</definedName>
    <definedName name="DEBT7" localSheetId="86">#REF!</definedName>
    <definedName name="DEBT7" localSheetId="87">#REF!</definedName>
    <definedName name="DEBT7" localSheetId="88">#REF!</definedName>
    <definedName name="DEBT7" localSheetId="89">#REF!</definedName>
    <definedName name="DEBT7" localSheetId="91">#REF!</definedName>
    <definedName name="DEBT7" localSheetId="92">#REF!</definedName>
    <definedName name="DEBT7" localSheetId="93">#REF!</definedName>
    <definedName name="DEBT7" localSheetId="15">#REF!</definedName>
    <definedName name="DEBT7" localSheetId="17">#REF!</definedName>
    <definedName name="DEBT7" localSheetId="47">#REF!</definedName>
    <definedName name="DEBT7" localSheetId="81">#REF!</definedName>
    <definedName name="DEBT7" localSheetId="36">#REF!</definedName>
    <definedName name="DEBT7" localSheetId="1">#REF!</definedName>
    <definedName name="DEBT7" localSheetId="34">#REF!</definedName>
    <definedName name="DEBT7" localSheetId="48">#REF!</definedName>
    <definedName name="DEBT7" localSheetId="49">#REF!</definedName>
    <definedName name="DEBT7" localSheetId="50">#REF!</definedName>
    <definedName name="DEBT7" localSheetId="82">#REF!</definedName>
    <definedName name="DEBT7" localSheetId="83">#REF!</definedName>
    <definedName name="DEBT7" localSheetId="22">#REF!</definedName>
    <definedName name="DEBT7" localSheetId="23">#REF!</definedName>
    <definedName name="DEBT7">#REF!</definedName>
    <definedName name="DEBT8" localSheetId="86">#REF!</definedName>
    <definedName name="DEBT8" localSheetId="87">#REF!</definedName>
    <definedName name="DEBT8" localSheetId="88">#REF!</definedName>
    <definedName name="DEBT8" localSheetId="89">#REF!</definedName>
    <definedName name="DEBT8" localSheetId="91">#REF!</definedName>
    <definedName name="DEBT8" localSheetId="92">#REF!</definedName>
    <definedName name="DEBT8" localSheetId="93">#REF!</definedName>
    <definedName name="DEBT8" localSheetId="15">#REF!</definedName>
    <definedName name="DEBT8" localSheetId="17">#REF!</definedName>
    <definedName name="DEBT8" localSheetId="47">#REF!</definedName>
    <definedName name="DEBT8" localSheetId="81">#REF!</definedName>
    <definedName name="DEBT8" localSheetId="36">#REF!</definedName>
    <definedName name="DEBT8" localSheetId="1">#REF!</definedName>
    <definedName name="DEBT8" localSheetId="34">#REF!</definedName>
    <definedName name="DEBT8" localSheetId="48">#REF!</definedName>
    <definedName name="DEBT8" localSheetId="49">#REF!</definedName>
    <definedName name="DEBT8" localSheetId="50">#REF!</definedName>
    <definedName name="DEBT8" localSheetId="82">#REF!</definedName>
    <definedName name="DEBT8" localSheetId="83">#REF!</definedName>
    <definedName name="DEBT8" localSheetId="22">#REF!</definedName>
    <definedName name="DEBT8" localSheetId="23">#REF!</definedName>
    <definedName name="DEBT8">#REF!</definedName>
    <definedName name="DEBT9" localSheetId="86">#REF!</definedName>
    <definedName name="DEBT9" localSheetId="87">#REF!</definedName>
    <definedName name="DEBT9" localSheetId="88">#REF!</definedName>
    <definedName name="DEBT9" localSheetId="89">#REF!</definedName>
    <definedName name="DEBT9" localSheetId="91">#REF!</definedName>
    <definedName name="DEBT9" localSheetId="92">#REF!</definedName>
    <definedName name="DEBT9" localSheetId="93">#REF!</definedName>
    <definedName name="DEBT9" localSheetId="15">#REF!</definedName>
    <definedName name="DEBT9" localSheetId="17">#REF!</definedName>
    <definedName name="DEBT9" localSheetId="47">#REF!</definedName>
    <definedName name="DEBT9" localSheetId="81">#REF!</definedName>
    <definedName name="DEBT9" localSheetId="36">#REF!</definedName>
    <definedName name="DEBT9" localSheetId="1">#REF!</definedName>
    <definedName name="DEBT9" localSheetId="34">#REF!</definedName>
    <definedName name="DEBT9" localSheetId="48">#REF!</definedName>
    <definedName name="DEBT9" localSheetId="49">#REF!</definedName>
    <definedName name="DEBT9" localSheetId="50">#REF!</definedName>
    <definedName name="DEBT9" localSheetId="82">#REF!</definedName>
    <definedName name="DEBT9" localSheetId="83">#REF!</definedName>
    <definedName name="DEBT9" localSheetId="22">#REF!</definedName>
    <definedName name="DEBT9" localSheetId="23">#REF!</definedName>
    <definedName name="DEBT9">#REF!</definedName>
    <definedName name="defesti" localSheetId="86">#REF!</definedName>
    <definedName name="defesti" localSheetId="87">#REF!</definedName>
    <definedName name="defesti" localSheetId="88">#REF!</definedName>
    <definedName name="defesti" localSheetId="89">#REF!</definedName>
    <definedName name="defesti" localSheetId="91">#REF!</definedName>
    <definedName name="defesti" localSheetId="92">#REF!</definedName>
    <definedName name="defesti" localSheetId="93">#REF!</definedName>
    <definedName name="defesti" localSheetId="15">#REF!</definedName>
    <definedName name="defesti" localSheetId="17">#REF!</definedName>
    <definedName name="defesti" localSheetId="47">#REF!</definedName>
    <definedName name="defesti" localSheetId="81">#REF!</definedName>
    <definedName name="defesti" localSheetId="36">#REF!</definedName>
    <definedName name="defesti" localSheetId="1">#REF!</definedName>
    <definedName name="defesti" localSheetId="34">#REF!</definedName>
    <definedName name="defesti" localSheetId="48">#REF!</definedName>
    <definedName name="defesti" localSheetId="49">#REF!</definedName>
    <definedName name="defesti" localSheetId="50">#REF!</definedName>
    <definedName name="defesti" localSheetId="82">#REF!</definedName>
    <definedName name="defesti" localSheetId="83">#REF!</definedName>
    <definedName name="defesti" localSheetId="22">#REF!</definedName>
    <definedName name="defesti" localSheetId="23">#REF!</definedName>
    <definedName name="defesti">#REF!</definedName>
    <definedName name="deficit" localSheetId="86">#REF!</definedName>
    <definedName name="deficit" localSheetId="87">#REF!</definedName>
    <definedName name="deficit" localSheetId="88">#REF!</definedName>
    <definedName name="deficit" localSheetId="89">#REF!</definedName>
    <definedName name="deficit" localSheetId="91">#REF!</definedName>
    <definedName name="deficit" localSheetId="92">#REF!</definedName>
    <definedName name="deficit" localSheetId="93">#REF!</definedName>
    <definedName name="deficit" localSheetId="15">#REF!</definedName>
    <definedName name="deficit" localSheetId="17">#REF!</definedName>
    <definedName name="deficit" localSheetId="47">#REF!</definedName>
    <definedName name="deficit" localSheetId="81">#REF!</definedName>
    <definedName name="deficit" localSheetId="36">#REF!</definedName>
    <definedName name="deficit" localSheetId="1">#REF!</definedName>
    <definedName name="deficit" localSheetId="34">#REF!</definedName>
    <definedName name="deficit" localSheetId="48">#REF!</definedName>
    <definedName name="deficit" localSheetId="49">#REF!</definedName>
    <definedName name="deficit" localSheetId="50">#REF!</definedName>
    <definedName name="deficit" localSheetId="82">#REF!</definedName>
    <definedName name="deficit" localSheetId="83">#REF!</definedName>
    <definedName name="deficit" localSheetId="22">#REF!</definedName>
    <definedName name="deficit" localSheetId="23">#REF!</definedName>
    <definedName name="deficit">#REF!</definedName>
    <definedName name="DEFICIT98" localSheetId="86">#REF!</definedName>
    <definedName name="DEFICIT98" localSheetId="87">#REF!</definedName>
    <definedName name="DEFICIT98" localSheetId="88">#REF!</definedName>
    <definedName name="DEFICIT98" localSheetId="89">#REF!</definedName>
    <definedName name="DEFICIT98" localSheetId="91">#REF!</definedName>
    <definedName name="DEFICIT98" localSheetId="92">#REF!</definedName>
    <definedName name="DEFICIT98" localSheetId="93">#REF!</definedName>
    <definedName name="DEFICIT98" localSheetId="15">#REF!</definedName>
    <definedName name="DEFICIT98" localSheetId="17">#REF!</definedName>
    <definedName name="DEFICIT98" localSheetId="47">#REF!</definedName>
    <definedName name="DEFICIT98" localSheetId="81">#REF!</definedName>
    <definedName name="DEFICIT98" localSheetId="36">#REF!</definedName>
    <definedName name="DEFICIT98" localSheetId="1">#REF!</definedName>
    <definedName name="DEFICIT98" localSheetId="34">#REF!</definedName>
    <definedName name="DEFICIT98" localSheetId="48">#REF!</definedName>
    <definedName name="DEFICIT98" localSheetId="49">#REF!</definedName>
    <definedName name="DEFICIT98" localSheetId="50">#REF!</definedName>
    <definedName name="DEFICIT98" localSheetId="82">#REF!</definedName>
    <definedName name="DEFICIT98" localSheetId="83">#REF!</definedName>
    <definedName name="DEFICIT98" localSheetId="22">#REF!</definedName>
    <definedName name="DEFICIT98" localSheetId="23">#REF!</definedName>
    <definedName name="DEFICIT98">#REF!</definedName>
    <definedName name="DEFICIT99" localSheetId="86">#REF!</definedName>
    <definedName name="DEFICIT99" localSheetId="87">#REF!</definedName>
    <definedName name="DEFICIT99" localSheetId="88">#REF!</definedName>
    <definedName name="DEFICIT99" localSheetId="89">#REF!</definedName>
    <definedName name="DEFICIT99" localSheetId="91">#REF!</definedName>
    <definedName name="DEFICIT99" localSheetId="92">#REF!</definedName>
    <definedName name="DEFICIT99" localSheetId="93">#REF!</definedName>
    <definedName name="DEFICIT99" localSheetId="15">#REF!</definedName>
    <definedName name="DEFICIT99" localSheetId="17">#REF!</definedName>
    <definedName name="DEFICIT99" localSheetId="47">#REF!</definedName>
    <definedName name="DEFICIT99" localSheetId="81">#REF!</definedName>
    <definedName name="DEFICIT99" localSheetId="36">#REF!</definedName>
    <definedName name="DEFICIT99" localSheetId="1">#REF!</definedName>
    <definedName name="DEFICIT99" localSheetId="34">#REF!</definedName>
    <definedName name="DEFICIT99" localSheetId="48">#REF!</definedName>
    <definedName name="DEFICIT99" localSheetId="49">#REF!</definedName>
    <definedName name="DEFICIT99" localSheetId="50">#REF!</definedName>
    <definedName name="DEFICIT99" localSheetId="82">#REF!</definedName>
    <definedName name="DEFICIT99" localSheetId="83">#REF!</definedName>
    <definedName name="DEFICIT99" localSheetId="22">#REF!</definedName>
    <definedName name="DEFICIT99" localSheetId="23">#REF!</definedName>
    <definedName name="DEFICIT99">#REF!</definedName>
    <definedName name="DEFL" localSheetId="86">#REF!</definedName>
    <definedName name="DEFL" localSheetId="87">#REF!</definedName>
    <definedName name="DEFL" localSheetId="88">#REF!</definedName>
    <definedName name="DEFL" localSheetId="89">#REF!</definedName>
    <definedName name="DEFL" localSheetId="91">#REF!</definedName>
    <definedName name="DEFL" localSheetId="92">#REF!</definedName>
    <definedName name="DEFL" localSheetId="93">#REF!</definedName>
    <definedName name="DEFL" localSheetId="15">#REF!</definedName>
    <definedName name="DEFL" localSheetId="17">#REF!</definedName>
    <definedName name="DEFL" localSheetId="25">#REF!</definedName>
    <definedName name="DEFL" localSheetId="28">#REF!</definedName>
    <definedName name="DEFL" localSheetId="47">#REF!</definedName>
    <definedName name="DEFL" localSheetId="81">#REF!</definedName>
    <definedName name="DEFL" localSheetId="36">#REF!</definedName>
    <definedName name="DEFL" localSheetId="1">#REF!</definedName>
    <definedName name="DEFL" localSheetId="34">#REF!</definedName>
    <definedName name="DEFL" localSheetId="39">#REF!</definedName>
    <definedName name="DEFL" localSheetId="40">#REF!</definedName>
    <definedName name="DEFL" localSheetId="48">#REF!</definedName>
    <definedName name="DEFL" localSheetId="49">#REF!</definedName>
    <definedName name="DEFL" localSheetId="50">#REF!</definedName>
    <definedName name="DEFL" localSheetId="70">#REF!</definedName>
    <definedName name="DEFL" localSheetId="82">#REF!</definedName>
    <definedName name="DEFL" localSheetId="83">#REF!</definedName>
    <definedName name="DEFL" localSheetId="22">#REF!</definedName>
    <definedName name="DEFL" localSheetId="23">#REF!</definedName>
    <definedName name="DEFL">#REF!</definedName>
    <definedName name="DEG" localSheetId="86">#REF!</definedName>
    <definedName name="DEG" localSheetId="87">#REF!</definedName>
    <definedName name="DEG" localSheetId="88">#REF!</definedName>
    <definedName name="DEG" localSheetId="89">#REF!</definedName>
    <definedName name="DEG" localSheetId="91">#REF!</definedName>
    <definedName name="DEG" localSheetId="92">#REF!</definedName>
    <definedName name="DEG" localSheetId="93">#REF!</definedName>
    <definedName name="DEG" localSheetId="15">#REF!</definedName>
    <definedName name="DEG" localSheetId="17">#REF!</definedName>
    <definedName name="DEG" localSheetId="25">#REF!</definedName>
    <definedName name="DEG" localSheetId="47">#REF!</definedName>
    <definedName name="DEG" localSheetId="81">#REF!</definedName>
    <definedName name="DEG" localSheetId="36">#REF!</definedName>
    <definedName name="DEG" localSheetId="1">#REF!</definedName>
    <definedName name="DEG" localSheetId="27">#REF!</definedName>
    <definedName name="DEG" localSheetId="30">#N/A</definedName>
    <definedName name="DEG" localSheetId="31">#N/A</definedName>
    <definedName name="DEG" localSheetId="32">#N/A</definedName>
    <definedName name="DEG" localSheetId="34">#REF!</definedName>
    <definedName name="DEG" localSheetId="40">#REF!</definedName>
    <definedName name="DEG" localSheetId="48">#REF!</definedName>
    <definedName name="DEG" localSheetId="49">#REF!</definedName>
    <definedName name="DEG" localSheetId="50">#REF!</definedName>
    <definedName name="DEG" localSheetId="62">#REF!</definedName>
    <definedName name="DEG" localSheetId="63">#REF!</definedName>
    <definedName name="DEG" localSheetId="69">#REF!</definedName>
    <definedName name="DEG" localSheetId="70">#REF!</definedName>
    <definedName name="DEG" localSheetId="82">#REF!</definedName>
    <definedName name="DEG" localSheetId="83">#REF!</definedName>
    <definedName name="DEG" localSheetId="22">#REF!</definedName>
    <definedName name="DEG" localSheetId="23">#REF!</definedName>
    <definedName name="DEG">#REF!</definedName>
    <definedName name="DEM" localSheetId="15">#REF!</definedName>
    <definedName name="DEM" localSheetId="17">#REF!</definedName>
    <definedName name="DEM" localSheetId="47">#REF!</definedName>
    <definedName name="DEM" localSheetId="36">[59]CIRRs!$C$84</definedName>
    <definedName name="DEM" localSheetId="1">[59]CIRRs!$C$84</definedName>
    <definedName name="DEM" localSheetId="29">[59]CIRRs!$C$84</definedName>
    <definedName name="DEM" localSheetId="48">#REF!</definedName>
    <definedName name="DEM" localSheetId="49">#REF!</definedName>
    <definedName name="DEM" localSheetId="50">#REF!</definedName>
    <definedName name="DEM" localSheetId="84">[59]CIRRs!$C$84</definedName>
    <definedName name="DEM" localSheetId="22">#REF!</definedName>
    <definedName name="DEM" localSheetId="23">[59]CIRRs!$C$84</definedName>
    <definedName name="DEM">#REF!</definedName>
    <definedName name="DEMEURO" localSheetId="86">#REF!</definedName>
    <definedName name="DEMEURO" localSheetId="87">#REF!</definedName>
    <definedName name="DEMEURO" localSheetId="88">#REF!</definedName>
    <definedName name="DEMEURO" localSheetId="89">#REF!</definedName>
    <definedName name="DEMEURO" localSheetId="91">#REF!</definedName>
    <definedName name="DEMEURO" localSheetId="92">#REF!</definedName>
    <definedName name="DEMEURO" localSheetId="93">#REF!</definedName>
    <definedName name="DEMEURO" localSheetId="15">#REF!</definedName>
    <definedName name="DEMEURO" localSheetId="16">#REF!</definedName>
    <definedName name="DEMEURO" localSheetId="17">#REF!</definedName>
    <definedName name="DEMEURO" localSheetId="25">#REF!</definedName>
    <definedName name="DEMEURO" localSheetId="33">#REF!</definedName>
    <definedName name="DEMEURO" localSheetId="37">#REF!</definedName>
    <definedName name="DEMEURO" localSheetId="38">#REF!</definedName>
    <definedName name="DEMEURO" localSheetId="47">#REF!</definedName>
    <definedName name="DEMEURO" localSheetId="81">#REF!</definedName>
    <definedName name="DEMEURO" localSheetId="36">#REF!</definedName>
    <definedName name="DEMEURO" localSheetId="1">#REF!</definedName>
    <definedName name="DEMEURO" localSheetId="27">#REF!</definedName>
    <definedName name="DEMEURO" localSheetId="30">#N/A</definedName>
    <definedName name="DEMEURO" localSheetId="31">#N/A</definedName>
    <definedName name="DEMEURO" localSheetId="32">#N/A</definedName>
    <definedName name="DEMEURO" localSheetId="34">#REF!</definedName>
    <definedName name="DEMEURO" localSheetId="40">#REF!</definedName>
    <definedName name="DEMEURO" localSheetId="48">#REF!</definedName>
    <definedName name="DEMEURO" localSheetId="49">#REF!</definedName>
    <definedName name="DEMEURO" localSheetId="50">#REF!</definedName>
    <definedName name="DEMEURO" localSheetId="62">#REF!</definedName>
    <definedName name="DEMEURO" localSheetId="63">#REF!</definedName>
    <definedName name="DEMEURO" localSheetId="69">#REF!</definedName>
    <definedName name="DEMEURO" localSheetId="70">#REF!</definedName>
    <definedName name="DEMEURO" localSheetId="82">#REF!</definedName>
    <definedName name="DEMEURO" localSheetId="83">#REF!</definedName>
    <definedName name="DEMEURO" localSheetId="84">#REF!</definedName>
    <definedName name="DEMEURO" localSheetId="22">#REF!</definedName>
    <definedName name="DEMEURO" localSheetId="23">#REF!</definedName>
    <definedName name="DEMEURO">#REF!</definedName>
    <definedName name="Denmark_wt" localSheetId="15">#REF!</definedName>
    <definedName name="Denmark_wt" localSheetId="17">#REF!</definedName>
    <definedName name="Denmark_wt" localSheetId="47">#REF!</definedName>
    <definedName name="Denmark_wt" localSheetId="36">'[76]OECD wgt'!$B$17</definedName>
    <definedName name="Denmark_wt" localSheetId="1">'[76]OECD wgt'!$B$17</definedName>
    <definedName name="Denmark_wt" localSheetId="29">'[76]OECD wgt'!$B$17</definedName>
    <definedName name="Denmark_wt" localSheetId="48">#REF!</definedName>
    <definedName name="Denmark_wt" localSheetId="49">#REF!</definedName>
    <definedName name="Denmark_wt" localSheetId="50">#REF!</definedName>
    <definedName name="Denmark_wt" localSheetId="84">'[76]OECD wgt'!$B$17</definedName>
    <definedName name="Denmark_wt" localSheetId="22">#REF!</definedName>
    <definedName name="Denmark_wt" localSheetId="23">'[76]OECD wgt'!$B$17</definedName>
    <definedName name="Denmark_wt">#REF!</definedName>
    <definedName name="Department" localSheetId="86">'[92]Exchange Rate chart'!#REF!</definedName>
    <definedName name="Department" localSheetId="87">'[92]Exchange Rate chart'!#REF!</definedName>
    <definedName name="Department" localSheetId="88">'[92]Exchange Rate chart'!#REF!</definedName>
    <definedName name="Department" localSheetId="89">'[92]Exchange Rate chart'!#REF!</definedName>
    <definedName name="Department" localSheetId="91">'[92]Exchange Rate chart'!#REF!</definedName>
    <definedName name="Department" localSheetId="92">'[92]Exchange Rate chart'!#REF!</definedName>
    <definedName name="Department" localSheetId="93">'[92]Exchange Rate chart'!#REF!</definedName>
    <definedName name="Department" localSheetId="15">#REF!</definedName>
    <definedName name="Department" localSheetId="17">#REF!</definedName>
    <definedName name="Department" localSheetId="33">'[92]Exchange Rate chart'!#REF!</definedName>
    <definedName name="Department" localSheetId="37">'[92]Exchange Rate chart'!#REF!</definedName>
    <definedName name="Department" localSheetId="10">'[92]Exchange Rate chart'!#REF!</definedName>
    <definedName name="Department" localSheetId="11">'[92]Exchange Rate chart'!#REF!</definedName>
    <definedName name="Department" localSheetId="38">'[92]Exchange Rate chart'!#REF!</definedName>
    <definedName name="Department" localSheetId="47">#REF!</definedName>
    <definedName name="Department" localSheetId="36">'[92]Exchange Rate chart'!#REF!</definedName>
    <definedName name="Department" localSheetId="1">'[92]Exchange Rate chart'!#REF!</definedName>
    <definedName name="Department" localSheetId="29">'[92]Exchange Rate chart'!#REF!</definedName>
    <definedName name="Department" localSheetId="34">'[92]Exchange Rate chart'!#REF!</definedName>
    <definedName name="Department" localSheetId="39">'[92]Exchange Rate chart'!#REF!</definedName>
    <definedName name="Department" localSheetId="48">#REF!</definedName>
    <definedName name="Department" localSheetId="49">'[92]Exchange Rate chart'!#REF!</definedName>
    <definedName name="Department" localSheetId="50">'[92]Exchange Rate chart'!#REF!</definedName>
    <definedName name="Department" localSheetId="70">'[92]Exchange Rate chart'!#REF!</definedName>
    <definedName name="Department" localSheetId="83">'[92]Exchange Rate chart'!#REF!</definedName>
    <definedName name="Department" localSheetId="84">'[92]Exchange Rate chart'!#REF!</definedName>
    <definedName name="Department" localSheetId="22">#REF!</definedName>
    <definedName name="Department" localSheetId="23">'[92]Exchange Rate chart'!#REF!</definedName>
    <definedName name="Department">#REF!</definedName>
    <definedName name="DependenciaBrecha" localSheetId="15">#REF!</definedName>
    <definedName name="DependenciaBrecha" localSheetId="17">#REF!</definedName>
    <definedName name="DependenciaBrecha" localSheetId="47">#REF!</definedName>
    <definedName name="DependenciaBrecha" localSheetId="36">[107]ROE!$B$136</definedName>
    <definedName name="DependenciaBrecha" localSheetId="1">[107]ROE!$B$136</definedName>
    <definedName name="DependenciaBrecha" localSheetId="29">[107]ROE!$B$136</definedName>
    <definedName name="DependenciaBrecha" localSheetId="48">#REF!</definedName>
    <definedName name="DependenciaBrecha" localSheetId="49">#REF!</definedName>
    <definedName name="DependenciaBrecha" localSheetId="50">#REF!</definedName>
    <definedName name="DependenciaBrecha" localSheetId="84">[107]ROE!$B$136</definedName>
    <definedName name="DependenciaBrecha" localSheetId="22">#REF!</definedName>
    <definedName name="DependenciaBrecha" localSheetId="23">[107]ROE!$B$136</definedName>
    <definedName name="DependenciaBrecha">#REF!</definedName>
    <definedName name="DependenciaBrecha2" localSheetId="86">[108]ROE!$B$136</definedName>
    <definedName name="DependenciaBrecha2" localSheetId="87">[108]ROE!$B$136</definedName>
    <definedName name="DependenciaBrecha2" localSheetId="88">[108]ROE!$B$136</definedName>
    <definedName name="DependenciaBrecha2" localSheetId="89">[108]ROE!$B$136</definedName>
    <definedName name="DependenciaBrecha2" localSheetId="91">[108]ROE!$B$136</definedName>
    <definedName name="DependenciaBrecha2" localSheetId="92">[108]ROE!$B$136</definedName>
    <definedName name="DependenciaBrecha2" localSheetId="93">[108]ROE!$B$136</definedName>
    <definedName name="DependenciaBrecha2" localSheetId="15">#REF!</definedName>
    <definedName name="DependenciaBrecha2" localSheetId="17">#REF!</definedName>
    <definedName name="DependenciaBrecha2" localSheetId="10">[108]ROE!$B$136</definedName>
    <definedName name="DependenciaBrecha2" localSheetId="11">[108]ROE!$B$136</definedName>
    <definedName name="DependenciaBrecha2" localSheetId="47">#REF!</definedName>
    <definedName name="DependenciaBrecha2" localSheetId="36">[108]ROE!$B$136</definedName>
    <definedName name="DependenciaBrecha2" localSheetId="1">[108]ROE!$B$136</definedName>
    <definedName name="DependenciaBrecha2" localSheetId="29">[108]ROE!$B$136</definedName>
    <definedName name="DependenciaBrecha2" localSheetId="34">[108]ROE!$B$136</definedName>
    <definedName name="DependenciaBrecha2" localSheetId="39">[108]ROE!$B$136</definedName>
    <definedName name="DependenciaBrecha2" localSheetId="48">#REF!</definedName>
    <definedName name="DependenciaBrecha2" localSheetId="49">[108]ROE!$B$136</definedName>
    <definedName name="DependenciaBrecha2" localSheetId="50">[108]ROE!$B$136</definedName>
    <definedName name="DependenciaBrecha2" localSheetId="70">[108]ROE!$B$136</definedName>
    <definedName name="DependenciaBrecha2" localSheetId="83">[108]ROE!$B$136</definedName>
    <definedName name="DependenciaBrecha2" localSheetId="84">[108]ROE!$B$136</definedName>
    <definedName name="DependenciaBrecha2" localSheetId="22">#REF!</definedName>
    <definedName name="DependenciaBrecha2" localSheetId="23">[108]ROE!$B$136</definedName>
    <definedName name="DependenciaBrecha2">#REF!</definedName>
    <definedName name="DependenciaSpread" localSheetId="15">#REF!</definedName>
    <definedName name="DependenciaSpread" localSheetId="17">#REF!</definedName>
    <definedName name="DependenciaSpread" localSheetId="47">#REF!</definedName>
    <definedName name="DependenciaSpread" localSheetId="36">[107]ROE!$B$134</definedName>
    <definedName name="DependenciaSpread" localSheetId="1">[107]ROE!$B$134</definedName>
    <definedName name="DependenciaSpread" localSheetId="29">[107]ROE!$B$134</definedName>
    <definedName name="DependenciaSpread" localSheetId="48">#REF!</definedName>
    <definedName name="DependenciaSpread" localSheetId="49">#REF!</definedName>
    <definedName name="DependenciaSpread" localSheetId="50">#REF!</definedName>
    <definedName name="DependenciaSpread" localSheetId="84">[107]ROE!$B$134</definedName>
    <definedName name="DependenciaSpread" localSheetId="22">#REF!</definedName>
    <definedName name="DependenciaSpread" localSheetId="23">[107]ROE!$B$134</definedName>
    <definedName name="DependenciaSpread">#REF!</definedName>
    <definedName name="DependenciaSpread2" localSheetId="86">[108]ROE!$B$134</definedName>
    <definedName name="DependenciaSpread2" localSheetId="87">[108]ROE!$B$134</definedName>
    <definedName name="DependenciaSpread2" localSheetId="88">[108]ROE!$B$134</definedName>
    <definedName name="DependenciaSpread2" localSheetId="89">[108]ROE!$B$134</definedName>
    <definedName name="DependenciaSpread2" localSheetId="91">[108]ROE!$B$134</definedName>
    <definedName name="DependenciaSpread2" localSheetId="92">[108]ROE!$B$134</definedName>
    <definedName name="DependenciaSpread2" localSheetId="93">[108]ROE!$B$134</definedName>
    <definedName name="DependenciaSpread2" localSheetId="15">#REF!</definedName>
    <definedName name="DependenciaSpread2" localSheetId="17">#REF!</definedName>
    <definedName name="DependenciaSpread2" localSheetId="10">[108]ROE!$B$134</definedName>
    <definedName name="DependenciaSpread2" localSheetId="11">[108]ROE!$B$134</definedName>
    <definedName name="DependenciaSpread2" localSheetId="47">#REF!</definedName>
    <definedName name="DependenciaSpread2" localSheetId="36">[108]ROE!$B$134</definedName>
    <definedName name="DependenciaSpread2" localSheetId="1">[108]ROE!$B$134</definedName>
    <definedName name="DependenciaSpread2" localSheetId="29">[108]ROE!$B$134</definedName>
    <definedName name="DependenciaSpread2" localSheetId="34">[108]ROE!$B$134</definedName>
    <definedName name="DependenciaSpread2" localSheetId="39">[108]ROE!$B$134</definedName>
    <definedName name="DependenciaSpread2" localSheetId="48">#REF!</definedName>
    <definedName name="DependenciaSpread2" localSheetId="49">[108]ROE!$B$134</definedName>
    <definedName name="DependenciaSpread2" localSheetId="50">[108]ROE!$B$134</definedName>
    <definedName name="DependenciaSpread2" localSheetId="70">[108]ROE!$B$134</definedName>
    <definedName name="DependenciaSpread2" localSheetId="83">[108]ROE!$B$134</definedName>
    <definedName name="DependenciaSpread2" localSheetId="84">[108]ROE!$B$134</definedName>
    <definedName name="DependenciaSpread2" localSheetId="22">#REF!</definedName>
    <definedName name="DependenciaSpread2" localSheetId="23">[108]ROE!$B$134</definedName>
    <definedName name="DependenciaSpread2">#REF!</definedName>
    <definedName name="der" localSheetId="86" hidden="1">{"Tab1",#N/A,FALSE,"P";"Tab2",#N/A,FALSE,"P"}</definedName>
    <definedName name="der" localSheetId="87" hidden="1">{"Tab1",#N/A,FALSE,"P";"Tab2",#N/A,FALSE,"P"}</definedName>
    <definedName name="der" localSheetId="88" hidden="1">{"Tab1",#N/A,FALSE,"P";"Tab2",#N/A,FALSE,"P"}</definedName>
    <definedName name="der" localSheetId="89" hidden="1">{"Tab1",#N/A,FALSE,"P";"Tab2",#N/A,FALSE,"P"}</definedName>
    <definedName name="der" localSheetId="91" hidden="1">{"Tab1",#N/A,FALSE,"P";"Tab2",#N/A,FALSE,"P"}</definedName>
    <definedName name="der" localSheetId="92" hidden="1">{"Tab1",#N/A,FALSE,"P";"Tab2",#N/A,FALSE,"P"}</definedName>
    <definedName name="der" localSheetId="93" hidden="1">{"Tab1",#N/A,FALSE,"P";"Tab2",#N/A,FALSE,"P"}</definedName>
    <definedName name="der" localSheetId="15" hidden="1">{"Tab1",#N/A,FALSE,"P";"Tab2",#N/A,FALSE,"P"}</definedName>
    <definedName name="der" localSheetId="16" hidden="1">{"Tab1",#N/A,FALSE,"P";"Tab2",#N/A,FALSE,"P"}</definedName>
    <definedName name="der" localSheetId="17" hidden="1">{"Tab1",#N/A,FALSE,"P";"Tab2",#N/A,FALSE,"P"}</definedName>
    <definedName name="der" localSheetId="25" hidden="1">{"Tab1",#N/A,FALSE,"P";"Tab2",#N/A,FALSE,"P"}</definedName>
    <definedName name="der" localSheetId="26" hidden="1">{"Tab1",#N/A,FALSE,"P";"Tab2",#N/A,FALSE,"P"}</definedName>
    <definedName name="der" localSheetId="28" hidden="1">{"Tab1",#N/A,FALSE,"P";"Tab2",#N/A,FALSE,"P"}</definedName>
    <definedName name="der" localSheetId="33" hidden="1">{"Tab1",#N/A,FALSE,"P";"Tab2",#N/A,FALSE,"P"}</definedName>
    <definedName name="der" localSheetId="37" hidden="1">{"Tab1",#N/A,FALSE,"P";"Tab2",#N/A,FALSE,"P"}</definedName>
    <definedName name="der" localSheetId="8" hidden="1">{"Tab1",#N/A,FALSE,"P";"Tab2",#N/A,FALSE,"P"}</definedName>
    <definedName name="der" localSheetId="9" hidden="1">{"Tab1",#N/A,FALSE,"P";"Tab2",#N/A,FALSE,"P"}</definedName>
    <definedName name="der" localSheetId="10" hidden="1">{"Tab1",#N/A,FALSE,"P";"Tab2",#N/A,FALSE,"P"}</definedName>
    <definedName name="der" localSheetId="11" hidden="1">{"Tab1",#N/A,FALSE,"P";"Tab2",#N/A,FALSE,"P"}</definedName>
    <definedName name="der" localSheetId="38" hidden="1">{"Tab1",#N/A,FALSE,"P";"Tab2",#N/A,FALSE,"P"}</definedName>
    <definedName name="der" localSheetId="47" hidden="1">{"Tab1",#N/A,FALSE,"P";"Tab2",#N/A,FALSE,"P"}</definedName>
    <definedName name="der" localSheetId="81" hidden="1">{"Tab1",#N/A,FALSE,"P";"Tab2",#N/A,FALSE,"P"}</definedName>
    <definedName name="der" localSheetId="36" hidden="1">{"Tab1",#N/A,FALSE,"P";"Tab2",#N/A,FALSE,"P"}</definedName>
    <definedName name="der" localSheetId="1" hidden="1">{"Tab1",#N/A,FALSE,"P";"Tab2",#N/A,FALSE,"P"}</definedName>
    <definedName name="der" localSheetId="24" hidden="1">{"Tab1",#N/A,FALSE,"P";"Tab2",#N/A,FALSE,"P"}</definedName>
    <definedName name="der" localSheetId="27" hidden="1">{"Tab1",#N/A,FALSE,"P";"Tab2",#N/A,FALSE,"P"}</definedName>
    <definedName name="der" localSheetId="29" hidden="1">{"Tab1",#N/A,FALSE,"P";"Tab2",#N/A,FALSE,"P"}</definedName>
    <definedName name="der" localSheetId="34" hidden="1">{"Tab1",#N/A,FALSE,"P";"Tab2",#N/A,FALSE,"P"}</definedName>
    <definedName name="der" localSheetId="35" hidden="1">{"Tab1",#N/A,FALSE,"P";"Tab2",#N/A,FALSE,"P"}</definedName>
    <definedName name="der" localSheetId="39" hidden="1">{"Tab1",#N/A,FALSE,"P";"Tab2",#N/A,FALSE,"P"}</definedName>
    <definedName name="der" localSheetId="40" hidden="1">{"Tab1",#N/A,FALSE,"P";"Tab2",#N/A,FALSE,"P"}</definedName>
    <definedName name="der" localSheetId="3" hidden="1">{"Tab1",#N/A,FALSE,"P";"Tab2",#N/A,FALSE,"P"}</definedName>
    <definedName name="der" localSheetId="41" hidden="1">{"Tab1",#N/A,FALSE,"P";"Tab2",#N/A,FALSE,"P"}</definedName>
    <definedName name="der" localSheetId="42" hidden="1">{"Tab1",#N/A,FALSE,"P";"Tab2",#N/A,FALSE,"P"}</definedName>
    <definedName name="der" localSheetId="43" hidden="1">{"Tab1",#N/A,FALSE,"P";"Tab2",#N/A,FALSE,"P"}</definedName>
    <definedName name="der" localSheetId="44" hidden="1">{"Tab1",#N/A,FALSE,"P";"Tab2",#N/A,FALSE,"P"}</definedName>
    <definedName name="der" localSheetId="48" hidden="1">{"Tab1",#N/A,FALSE,"P";"Tab2",#N/A,FALSE,"P"}</definedName>
    <definedName name="der" localSheetId="49" hidden="1">{"Tab1",#N/A,FALSE,"P";"Tab2",#N/A,FALSE,"P"}</definedName>
    <definedName name="der" localSheetId="50" hidden="1">{"Tab1",#N/A,FALSE,"P";"Tab2",#N/A,FALSE,"P"}</definedName>
    <definedName name="der" localSheetId="62" hidden="1">{"Tab1",#N/A,FALSE,"P";"Tab2",#N/A,FALSE,"P"}</definedName>
    <definedName name="der" localSheetId="63" hidden="1">{"Tab1",#N/A,FALSE,"P";"Tab2",#N/A,FALSE,"P"}</definedName>
    <definedName name="der" localSheetId="64" hidden="1">{"Tab1",#N/A,FALSE,"P";"Tab2",#N/A,FALSE,"P"}</definedName>
    <definedName name="der" localSheetId="65" hidden="1">{"Tab1",#N/A,FALSE,"P";"Tab2",#N/A,FALSE,"P"}</definedName>
    <definedName name="der" localSheetId="66" hidden="1">{"Tab1",#N/A,FALSE,"P";"Tab2",#N/A,FALSE,"P"}</definedName>
    <definedName name="der" localSheetId="67" hidden="1">{"Tab1",#N/A,FALSE,"P";"Tab2",#N/A,FALSE,"P"}</definedName>
    <definedName name="der" localSheetId="69" hidden="1">{"Tab1",#N/A,FALSE,"P";"Tab2",#N/A,FALSE,"P"}</definedName>
    <definedName name="der" localSheetId="70" hidden="1">{"Tab1",#N/A,FALSE,"P";"Tab2",#N/A,FALSE,"P"}</definedName>
    <definedName name="der" localSheetId="82" hidden="1">{"Tab1",#N/A,FALSE,"P";"Tab2",#N/A,FALSE,"P"}</definedName>
    <definedName name="der" localSheetId="83" hidden="1">{"Tab1",#N/A,FALSE,"P";"Tab2",#N/A,FALSE,"P"}</definedName>
    <definedName name="der" localSheetId="84" hidden="1">{"Tab1",#N/A,FALSE,"P";"Tab2",#N/A,FALSE,"P"}</definedName>
    <definedName name="der" localSheetId="85" hidden="1">{"Tab1",#N/A,FALSE,"P";"Tab2",#N/A,FALSE,"P"}</definedName>
    <definedName name="der" localSheetId="22" hidden="1">{"Tab1",#N/A,FALSE,"P";"Tab2",#N/A,FALSE,"P"}</definedName>
    <definedName name="der" localSheetId="23" hidden="1">{"Tab1",#N/A,FALSE,"P";"Tab2",#N/A,FALSE,"P"}</definedName>
    <definedName name="der" hidden="1">{"Tab1",#N/A,FALSE,"P";"Tab2",#N/A,FALSE,"P"}</definedName>
    <definedName name="DES" localSheetId="86">#REF!</definedName>
    <definedName name="DES" localSheetId="87">#REF!</definedName>
    <definedName name="DES" localSheetId="88">#REF!</definedName>
    <definedName name="DES" localSheetId="89">#REF!</definedName>
    <definedName name="DES" localSheetId="91">#REF!</definedName>
    <definedName name="DES" localSheetId="92">#REF!</definedName>
    <definedName name="DES" localSheetId="93">#REF!</definedName>
    <definedName name="DES" localSheetId="15">#REF!</definedName>
    <definedName name="DES" localSheetId="16">#REF!</definedName>
    <definedName name="DES" localSheetId="17">#REF!</definedName>
    <definedName name="DES" localSheetId="28">#REF!</definedName>
    <definedName name="DES" localSheetId="33">#REF!</definedName>
    <definedName name="DES" localSheetId="37">#REF!</definedName>
    <definedName name="DES" localSheetId="38">#REF!</definedName>
    <definedName name="DES" localSheetId="47">#REF!</definedName>
    <definedName name="DES" localSheetId="81">#REF!</definedName>
    <definedName name="DES" localSheetId="36">#REF!</definedName>
    <definedName name="DES" localSheetId="1">#REF!</definedName>
    <definedName name="DES" localSheetId="27">#REF!</definedName>
    <definedName name="DES" localSheetId="34">#REF!</definedName>
    <definedName name="DES" localSheetId="39">#REF!</definedName>
    <definedName name="DES" localSheetId="40">#REF!</definedName>
    <definedName name="DES" localSheetId="48">#REF!</definedName>
    <definedName name="DES" localSheetId="49">#REF!</definedName>
    <definedName name="DES" localSheetId="50">#REF!</definedName>
    <definedName name="DES" localSheetId="69">#REF!</definedName>
    <definedName name="DES" localSheetId="82">#REF!</definedName>
    <definedName name="DES" localSheetId="83">#REF!</definedName>
    <definedName name="DES" localSheetId="84">#REF!</definedName>
    <definedName name="DES" localSheetId="22">#REF!</definedName>
    <definedName name="DES" localSheetId="23">#REF!</definedName>
    <definedName name="DES">#REF!</definedName>
    <definedName name="DESC96" localSheetId="86">#REF!</definedName>
    <definedName name="DESC96" localSheetId="87">#REF!</definedName>
    <definedName name="DESC96" localSheetId="88">#REF!</definedName>
    <definedName name="DESC96" localSheetId="89">#REF!</definedName>
    <definedName name="DESC96" localSheetId="91">#REF!</definedName>
    <definedName name="DESC96" localSheetId="92">#REF!</definedName>
    <definedName name="DESC96" localSheetId="93">#REF!</definedName>
    <definedName name="DESC96" localSheetId="15">#REF!</definedName>
    <definedName name="DESC96" localSheetId="16">#REF!</definedName>
    <definedName name="DESC96" localSheetId="17">#REF!</definedName>
    <definedName name="DESC96" localSheetId="47">#REF!</definedName>
    <definedName name="DESC96" localSheetId="81">#REF!</definedName>
    <definedName name="DESC96" localSheetId="36">#REF!</definedName>
    <definedName name="DESC96" localSheetId="1">#REF!</definedName>
    <definedName name="DESC96" localSheetId="34">#REF!</definedName>
    <definedName name="DESC96" localSheetId="48">#REF!</definedName>
    <definedName name="DESC96" localSheetId="49">#REF!</definedName>
    <definedName name="DESC96" localSheetId="50">#REF!</definedName>
    <definedName name="DESC96" localSheetId="82">#REF!</definedName>
    <definedName name="DESC96" localSheetId="83">#REF!</definedName>
    <definedName name="DESC96" localSheetId="22">#REF!</definedName>
    <definedName name="DESC96" localSheetId="23">#REF!</definedName>
    <definedName name="DESC96">#REF!</definedName>
    <definedName name="DESPUESCORTE" localSheetId="86">#REF!</definedName>
    <definedName name="DESPUESCORTE" localSheetId="87">#REF!</definedName>
    <definedName name="DESPUESCORTE" localSheetId="88">#REF!</definedName>
    <definedName name="DESPUESCORTE" localSheetId="89">#REF!</definedName>
    <definedName name="DESPUESCORTE" localSheetId="91">#REF!</definedName>
    <definedName name="DESPUESCORTE" localSheetId="92">#REF!</definedName>
    <definedName name="DESPUESCORTE" localSheetId="93">#REF!</definedName>
    <definedName name="DESPUESCORTE" localSheetId="15">#REF!</definedName>
    <definedName name="DESPUESCORTE" localSheetId="16">#REF!</definedName>
    <definedName name="DESPUESCORTE" localSheetId="17">#REF!</definedName>
    <definedName name="DESPUESCORTE" localSheetId="47">#REF!</definedName>
    <definedName name="DESPUESCORTE" localSheetId="81">#REF!</definedName>
    <definedName name="DESPUESCORTE" localSheetId="36">#REF!</definedName>
    <definedName name="DESPUESCORTE" localSheetId="1">#REF!</definedName>
    <definedName name="DESPUESCORTE" localSheetId="34">#REF!</definedName>
    <definedName name="DESPUESCORTE" localSheetId="48">#REF!</definedName>
    <definedName name="DESPUESCORTE" localSheetId="49">#REF!</definedName>
    <definedName name="DESPUESCORTE" localSheetId="50">#REF!</definedName>
    <definedName name="DESPUESCORTE" localSheetId="82">#REF!</definedName>
    <definedName name="DESPUESCORTE" localSheetId="83">#REF!</definedName>
    <definedName name="DESPUESCORTE" localSheetId="22">#REF!</definedName>
    <definedName name="DESPUESCORTE" localSheetId="23">#REF!</definedName>
    <definedName name="DESPUESCORTE">#REF!</definedName>
    <definedName name="dexbccr" localSheetId="86">#REF!</definedName>
    <definedName name="dexbccr" localSheetId="87">#REF!</definedName>
    <definedName name="dexbccr" localSheetId="88">#REF!</definedName>
    <definedName name="dexbccr" localSheetId="89">#REF!</definedName>
    <definedName name="dexbccr" localSheetId="91">#REF!</definedName>
    <definedName name="dexbccr" localSheetId="92">#REF!</definedName>
    <definedName name="dexbccr" localSheetId="93">#REF!</definedName>
    <definedName name="dexbccr" localSheetId="15">#REF!</definedName>
    <definedName name="dexbccr" localSheetId="17">#REF!</definedName>
    <definedName name="dexbccr" localSheetId="47">#REF!</definedName>
    <definedName name="dexbccr" localSheetId="81">#REF!</definedName>
    <definedName name="dexbccr" localSheetId="36">#REF!</definedName>
    <definedName name="dexbccr" localSheetId="1">#REF!</definedName>
    <definedName name="dexbccr" localSheetId="34">#REF!</definedName>
    <definedName name="dexbccr" localSheetId="48">#REF!</definedName>
    <definedName name="dexbccr" localSheetId="49">#REF!</definedName>
    <definedName name="dexbccr" localSheetId="50">#REF!</definedName>
    <definedName name="dexbccr" localSheetId="82">#REF!</definedName>
    <definedName name="dexbccr" localSheetId="83">#REF!</definedName>
    <definedName name="dexbccr" localSheetId="22">#REF!</definedName>
    <definedName name="dexbccr" localSheetId="23">#REF!</definedName>
    <definedName name="dexbccr">#REF!</definedName>
    <definedName name="df" localSheetId="86">[5]!df</definedName>
    <definedName name="df" localSheetId="87">[5]!df</definedName>
    <definedName name="df" localSheetId="88">[5]!df</definedName>
    <definedName name="df" localSheetId="89">[5]!df</definedName>
    <definedName name="df" localSheetId="91">[5]!df</definedName>
    <definedName name="df" localSheetId="92">[5]!df</definedName>
    <definedName name="df" localSheetId="93">[5]!df</definedName>
    <definedName name="df" localSheetId="15">#REF!</definedName>
    <definedName name="df" localSheetId="17">#REF!</definedName>
    <definedName name="df" localSheetId="10">[5]!df</definedName>
    <definedName name="df" localSheetId="11">[5]!df</definedName>
    <definedName name="df" localSheetId="47">#REF!</definedName>
    <definedName name="df" localSheetId="36">[5]!df</definedName>
    <definedName name="df" localSheetId="1">[5]!df</definedName>
    <definedName name="df" localSheetId="29">[5]!df</definedName>
    <definedName name="df" localSheetId="34">[5]!df</definedName>
    <definedName name="df" localSheetId="39">[5]!df</definedName>
    <definedName name="df" localSheetId="48">#REF!</definedName>
    <definedName name="df" localSheetId="49">[5]!df</definedName>
    <definedName name="df" localSheetId="50">[5]!df</definedName>
    <definedName name="df" localSheetId="70">[5]!df</definedName>
    <definedName name="df" localSheetId="83">[5]!df</definedName>
    <definedName name="df" localSheetId="84">[5]!df</definedName>
    <definedName name="df" localSheetId="22">#REF!</definedName>
    <definedName name="df" localSheetId="23">[5]!df</definedName>
    <definedName name="df">#REF!</definedName>
    <definedName name="dfdf" localSheetId="86" hidden="1">'[102]Fax a enviar'!#REF!</definedName>
    <definedName name="dfdf" localSheetId="87" hidden="1">'[102]Fax a enviar'!#REF!</definedName>
    <definedName name="dfdf" localSheetId="88" hidden="1">'[102]Fax a enviar'!#REF!</definedName>
    <definedName name="dfdf" localSheetId="89" hidden="1">'[102]Fax a enviar'!#REF!</definedName>
    <definedName name="dfdf" localSheetId="91" hidden="1">'[102]Fax a enviar'!#REF!</definedName>
    <definedName name="dfdf" localSheetId="92" hidden="1">'[102]Fax a enviar'!#REF!</definedName>
    <definedName name="dfdf" localSheetId="93" hidden="1">'[102]Fax a enviar'!#REF!</definedName>
    <definedName name="dfdf" localSheetId="15" hidden="1">#REF!</definedName>
    <definedName name="dfdf" localSheetId="16" hidden="1">{#N/A,#N/A,FALSE,"slvsrtb1";#N/A,#N/A,FALSE,"slvsrtb2";#N/A,#N/A,FALSE,"slvsrtb3";#N/A,#N/A,FALSE,"slvsrtb4";#N/A,#N/A,FALSE,"slvsrtb5";#N/A,#N/A,FALSE,"slvsrtb6";#N/A,#N/A,FALSE,"slvsrtb7";#N/A,#N/A,FALSE,"slvsrtb8";#N/A,#N/A,FALSE,"slvsrtb9";#N/A,#N/A,FALSE,"slvsrtb10";#N/A,#N/A,FALSE,"slvsrtb12"}</definedName>
    <definedName name="dfdf" localSheetId="17" hidden="1">#REF!</definedName>
    <definedName name="dfdf" localSheetId="25" hidden="1">'[102]Fax a enviar'!#REF!</definedName>
    <definedName name="dfdf" localSheetId="26" hidden="1">'[102]Fax a enviar'!#REF!</definedName>
    <definedName name="dfdf" localSheetId="28" hidden="1">#REF!</definedName>
    <definedName name="dfdf" localSheetId="33" hidden="1">'[102]Fax a enviar'!#REF!</definedName>
    <definedName name="dfdf" localSheetId="37" hidden="1">'[102]Fax a enviar'!#REF!</definedName>
    <definedName name="dfdf" localSheetId="38" hidden="1">'[102]Fax a enviar'!#REF!</definedName>
    <definedName name="dfdf" localSheetId="47" hidden="1">#REF!</definedName>
    <definedName name="dfdf" localSheetId="81" hidden="1">'[102]Fax a enviar'!#REF!</definedName>
    <definedName name="dfdf" localSheetId="36" hidden="1">'[102]Fax a enviar'!#REF!</definedName>
    <definedName name="dfdf" localSheetId="1" hidden="1">'[102]Fax a enviar'!#REF!</definedName>
    <definedName name="dfdf" localSheetId="27" hidden="1">#REF!</definedName>
    <definedName name="dfdf" localSheetId="29" hidden="1">'[102]Fax a enviar'!#REF!</definedName>
    <definedName name="dfdf" localSheetId="34" hidden="1">'[102]Fax a enviar'!#REF!</definedName>
    <definedName name="dfdf" localSheetId="39" hidden="1">'[102]Fax a enviar'!#REF!</definedName>
    <definedName name="dfdf" localSheetId="40" hidden="1">#REF!</definedName>
    <definedName name="dfdf" localSheetId="41" hidden="1">#REF!</definedName>
    <definedName name="dfdf" localSheetId="42" hidden="1">'Tabla 21'!#REF!</definedName>
    <definedName name="dfdf" localSheetId="43" hidden="1">#REF!</definedName>
    <definedName name="dfdf" localSheetId="44" hidden="1">#REF!</definedName>
    <definedName name="dfdf" localSheetId="48" hidden="1">#REF!</definedName>
    <definedName name="dfdf" localSheetId="49" hidden="1">'[102]Fax a enviar'!#REF!</definedName>
    <definedName name="dfdf" localSheetId="50" hidden="1">'[102]Fax a enviar'!#REF!</definedName>
    <definedName name="dfdf" localSheetId="69" hidden="1">#REF!</definedName>
    <definedName name="dfdf" localSheetId="70" hidden="1">'[102]Fax a enviar'!#REF!</definedName>
    <definedName name="dfdf" localSheetId="82" hidden="1">'[102]Fax a enviar'!#REF!</definedName>
    <definedName name="dfdf" localSheetId="83" hidden="1">'[102]Fax a enviar'!#REF!</definedName>
    <definedName name="dfdf" localSheetId="84" hidden="1">'[102]Fax a enviar'!#REF!</definedName>
    <definedName name="dfdf" localSheetId="22" hidden="1">#REF!</definedName>
    <definedName name="dfdf" localSheetId="23" hidden="1">'[102]Fax a enviar'!#REF!</definedName>
    <definedName name="dfdf" hidden="1">#REF!</definedName>
    <definedName name="dfdfsd" localSheetId="86" hidden="1">'[109]Fax a enviar'!#REF!</definedName>
    <definedName name="dfdfsd" localSheetId="87" hidden="1">'[109]Fax a enviar'!#REF!</definedName>
    <definedName name="dfdfsd" localSheetId="88" hidden="1">'[109]Fax a enviar'!#REF!</definedName>
    <definedName name="dfdfsd" localSheetId="89" hidden="1">'[109]Fax a enviar'!#REF!</definedName>
    <definedName name="dfdfsd" localSheetId="91" hidden="1">'[109]Fax a enviar'!#REF!</definedName>
    <definedName name="dfdfsd" localSheetId="92" hidden="1">'[109]Fax a enviar'!#REF!</definedName>
    <definedName name="dfdfsd" localSheetId="93" hidden="1">'[109]Fax a enviar'!#REF!</definedName>
    <definedName name="dfdfsd" localSheetId="15" hidden="1">#REF!</definedName>
    <definedName name="dfdfsd" localSheetId="16" hidden="1">#REF!</definedName>
    <definedName name="dfdfsd" localSheetId="17" hidden="1">#REF!</definedName>
    <definedName name="dfdfsd" localSheetId="25" hidden="1">'[109]Fax a enviar'!#REF!</definedName>
    <definedName name="dfdfsd" localSheetId="26" hidden="1">'[109]Fax a enviar'!#REF!</definedName>
    <definedName name="dfdfsd" localSheetId="28" hidden="1">#REF!</definedName>
    <definedName name="dfdfsd" localSheetId="33" hidden="1">'[109]Fax a enviar'!#REF!</definedName>
    <definedName name="dfdfsd" localSheetId="37" hidden="1">'[109]Fax a enviar'!#REF!</definedName>
    <definedName name="dfdfsd" localSheetId="38" hidden="1">'[109]Fax a enviar'!#REF!</definedName>
    <definedName name="dfdfsd" localSheetId="47" hidden="1">#REF!</definedName>
    <definedName name="dfdfsd" localSheetId="81" hidden="1">'[109]Fax a enviar'!#REF!</definedName>
    <definedName name="dfdfsd" localSheetId="36" hidden="1">'[109]Fax a enviar'!#REF!</definedName>
    <definedName name="dfdfsd" localSheetId="1" hidden="1">'[109]Fax a enviar'!#REF!</definedName>
    <definedName name="dfdfsd" localSheetId="27" hidden="1">#REF!</definedName>
    <definedName name="dfdfsd" localSheetId="29" hidden="1">'[109]Fax a enviar'!#REF!</definedName>
    <definedName name="dfdfsd" localSheetId="34" hidden="1">'[109]Fax a enviar'!#REF!</definedName>
    <definedName name="dfdfsd" localSheetId="39" hidden="1">'[109]Fax a enviar'!#REF!</definedName>
    <definedName name="dfdfsd" localSheetId="40" hidden="1">#REF!</definedName>
    <definedName name="dfdfsd" localSheetId="44" hidden="1">#REF!</definedName>
    <definedName name="dfdfsd" localSheetId="48" hidden="1">#REF!</definedName>
    <definedName name="dfdfsd" localSheetId="49" hidden="1">'[109]Fax a enviar'!#REF!</definedName>
    <definedName name="dfdfsd" localSheetId="50" hidden="1">'[109]Fax a enviar'!#REF!</definedName>
    <definedName name="dfdfsd" localSheetId="69" hidden="1">#REF!</definedName>
    <definedName name="dfdfsd" localSheetId="82" hidden="1">'[109]Fax a enviar'!#REF!</definedName>
    <definedName name="dfdfsd" localSheetId="83" hidden="1">'[109]Fax a enviar'!#REF!</definedName>
    <definedName name="dfdfsd" localSheetId="84" hidden="1">'[109]Fax a enviar'!#REF!</definedName>
    <definedName name="dfdfsd" localSheetId="22" hidden="1">#REF!</definedName>
    <definedName name="dfdfsd" localSheetId="23" hidden="1">'[109]Fax a enviar'!#REF!</definedName>
    <definedName name="dfdfsd" hidden="1">#REF!</definedName>
    <definedName name="dfdgfdfd" localSheetId="86" hidden="1">'[110]Fax a enviar'!#REF!</definedName>
    <definedName name="dfdgfdfd" localSheetId="87" hidden="1">'[110]Fax a enviar'!#REF!</definedName>
    <definedName name="dfdgfdfd" localSheetId="88" hidden="1">'[110]Fax a enviar'!#REF!</definedName>
    <definedName name="dfdgfdfd" localSheetId="89" hidden="1">'[110]Fax a enviar'!#REF!</definedName>
    <definedName name="dfdgfdfd" localSheetId="91" hidden="1">'[110]Fax a enviar'!#REF!</definedName>
    <definedName name="dfdgfdfd" localSheetId="92" hidden="1">'[110]Fax a enviar'!#REF!</definedName>
    <definedName name="dfdgfdfd" localSheetId="93" hidden="1">'[110]Fax a enviar'!#REF!</definedName>
    <definedName name="dfdgfdfd" localSheetId="15" hidden="1">#REF!</definedName>
    <definedName name="dfdgfdfd" localSheetId="16" hidden="1">#REF!</definedName>
    <definedName name="dfdgfdfd" localSheetId="17" hidden="1">#REF!</definedName>
    <definedName name="dfdgfdfd" localSheetId="28" hidden="1">#REF!</definedName>
    <definedName name="dfdgfdfd" localSheetId="47" hidden="1">#REF!</definedName>
    <definedName name="dfdgfdfd" localSheetId="81" hidden="1">'[110]Fax a enviar'!#REF!</definedName>
    <definedName name="dfdgfdfd" localSheetId="36" hidden="1">'[110]Fax a enviar'!#REF!</definedName>
    <definedName name="dfdgfdfd" localSheetId="1" hidden="1">'[110]Fax a enviar'!#REF!</definedName>
    <definedName name="dfdgfdfd" localSheetId="27" hidden="1">#REF!</definedName>
    <definedName name="dfdgfdfd" localSheetId="29" hidden="1">'[110]Fax a enviar'!#REF!</definedName>
    <definedName name="dfdgfdfd" localSheetId="34" hidden="1">'[110]Fax a enviar'!#REF!</definedName>
    <definedName name="dfdgfdfd" localSheetId="39" hidden="1">'[110]Fax a enviar'!#REF!</definedName>
    <definedName name="dfdgfdfd" localSheetId="48" hidden="1">#REF!</definedName>
    <definedName name="dfdgfdfd" localSheetId="49" hidden="1">'[110]Fax a enviar'!#REF!</definedName>
    <definedName name="dfdgfdfd" localSheetId="50" hidden="1">'[110]Fax a enviar'!#REF!</definedName>
    <definedName name="dfdgfdfd" localSheetId="69" hidden="1">#REF!</definedName>
    <definedName name="dfdgfdfd" localSheetId="82" hidden="1">'[110]Fax a enviar'!#REF!</definedName>
    <definedName name="dfdgfdfd" localSheetId="83" hidden="1">'[110]Fax a enviar'!#REF!</definedName>
    <definedName name="dfdgfdfd" localSheetId="84" hidden="1">'[110]Fax a enviar'!#REF!</definedName>
    <definedName name="dfdgfdfd" localSheetId="22" hidden="1">#REF!</definedName>
    <definedName name="dfdgfdfd" localSheetId="23" hidden="1">'[110]Fax a enviar'!#REF!</definedName>
    <definedName name="dfdgfdfd" hidden="1">#REF!</definedName>
    <definedName name="dfdgfdsfsd" localSheetId="86" hidden="1">#REF!</definedName>
    <definedName name="dfdgfdsfsd" localSheetId="87" hidden="1">#REF!</definedName>
    <definedName name="dfdgfdsfsd" localSheetId="88" hidden="1">#REF!</definedName>
    <definedName name="dfdgfdsfsd" localSheetId="89" hidden="1">#REF!</definedName>
    <definedName name="dfdgfdsfsd" localSheetId="91" hidden="1">#REF!</definedName>
    <definedName name="dfdgfdsfsd" localSheetId="92" hidden="1">#REF!</definedName>
    <definedName name="dfdgfdsfsd" localSheetId="93" hidden="1">#REF!</definedName>
    <definedName name="dfdgfdsfsd" localSheetId="15" hidden="1">#REF!</definedName>
    <definedName name="dfdgfdsfsd" localSheetId="16" hidden="1">#REF!</definedName>
    <definedName name="dfdgfdsfsd" localSheetId="17" hidden="1">#REF!</definedName>
    <definedName name="dfdgfdsfsd" localSheetId="25" hidden="1">#REF!</definedName>
    <definedName name="dfdgfdsfsd" localSheetId="26" hidden="1">#REF!</definedName>
    <definedName name="dfdgfdsfsd" localSheetId="28" hidden="1">#REF!</definedName>
    <definedName name="dfdgfdsfsd" localSheetId="33" hidden="1">#REF!</definedName>
    <definedName name="dfdgfdsfsd" localSheetId="37" hidden="1">#REF!</definedName>
    <definedName name="dfdgfdsfsd" localSheetId="38" hidden="1">#REF!</definedName>
    <definedName name="dfdgfdsfsd" localSheetId="47" hidden="1">#REF!</definedName>
    <definedName name="dfdgfdsfsd" localSheetId="81" hidden="1">#REF!</definedName>
    <definedName name="dfdgfdsfsd" localSheetId="36" hidden="1">#REF!</definedName>
    <definedName name="dfdgfdsfsd" localSheetId="1" hidden="1">#REF!</definedName>
    <definedName name="dfdgfdsfsd" localSheetId="27" hidden="1">#REF!</definedName>
    <definedName name="dfdgfdsfsd" localSheetId="34" hidden="1">#REF!</definedName>
    <definedName name="dfdgfdsfsd" localSheetId="39" hidden="1">#REF!</definedName>
    <definedName name="dfdgfdsfsd" localSheetId="40" hidden="1">#REF!</definedName>
    <definedName name="dfdgfdsfsd" localSheetId="44" hidden="1">#REF!</definedName>
    <definedName name="dfdgfdsfsd" localSheetId="48" hidden="1">#REF!</definedName>
    <definedName name="dfdgfdsfsd" localSheetId="49" hidden="1">#REF!</definedName>
    <definedName name="dfdgfdsfsd" localSheetId="50" hidden="1">#REF!</definedName>
    <definedName name="dfdgfdsfsd" localSheetId="62" hidden="1">#REF!</definedName>
    <definedName name="dfdgfdsfsd" localSheetId="63" hidden="1">#REF!</definedName>
    <definedName name="dfdgfdsfsd" localSheetId="69" hidden="1">#REF!</definedName>
    <definedName name="dfdgfdsfsd" localSheetId="70" hidden="1">#REF!</definedName>
    <definedName name="dfdgfdsfsd" localSheetId="82" hidden="1">#REF!</definedName>
    <definedName name="dfdgfdsfsd" localSheetId="83" hidden="1">#REF!</definedName>
    <definedName name="dfdgfdsfsd" localSheetId="84" hidden="1">#REF!</definedName>
    <definedName name="dfdgfdsfsd" localSheetId="22" hidden="1">#REF!</definedName>
    <definedName name="dfdgfdsfsd" localSheetId="23" hidden="1">#REF!</definedName>
    <definedName name="dfdgfdsfsd" hidden="1">#REF!</definedName>
    <definedName name="dfgd" localSheetId="86">#REF!</definedName>
    <definedName name="dfgd" localSheetId="87">#REF!</definedName>
    <definedName name="dfgd" localSheetId="88">#REF!</definedName>
    <definedName name="dfgd" localSheetId="89">#REF!</definedName>
    <definedName name="dfgd" localSheetId="91">#REF!</definedName>
    <definedName name="dfgd" localSheetId="92">#REF!</definedName>
    <definedName name="dfgd" localSheetId="93">#REF!</definedName>
    <definedName name="dfgd" localSheetId="15">#REF!</definedName>
    <definedName name="dfgd" localSheetId="16">#REF!</definedName>
    <definedName name="dfgd" localSheetId="17">#REF!</definedName>
    <definedName name="dfgd" localSheetId="25">#REF!</definedName>
    <definedName name="dfgd" localSheetId="28">#REF!</definedName>
    <definedName name="dfgd" localSheetId="47">#REF!</definedName>
    <definedName name="dfgd" localSheetId="81">#REF!</definedName>
    <definedName name="dfgd" localSheetId="36">#REF!</definedName>
    <definedName name="dfgd" localSheetId="1">#REF!</definedName>
    <definedName name="dfgd" localSheetId="27">#REF!</definedName>
    <definedName name="dfgd" localSheetId="34">#REF!</definedName>
    <definedName name="dfgd" localSheetId="39">#REF!</definedName>
    <definedName name="dfgd" localSheetId="40">#REF!</definedName>
    <definedName name="dfgd" localSheetId="48">#REF!</definedName>
    <definedName name="dfgd" localSheetId="49">#REF!</definedName>
    <definedName name="dfgd" localSheetId="50">#REF!</definedName>
    <definedName name="dfgd" localSheetId="62">#REF!</definedName>
    <definedName name="dfgd" localSheetId="63">#REF!</definedName>
    <definedName name="dfgd" localSheetId="69">#REF!</definedName>
    <definedName name="dfgd" localSheetId="70">#REF!</definedName>
    <definedName name="dfgd" localSheetId="82">#REF!</definedName>
    <definedName name="dfgd" localSheetId="83">#REF!</definedName>
    <definedName name="dfgd" localSheetId="22">#REF!</definedName>
    <definedName name="dfgd" localSheetId="23">#REF!</definedName>
    <definedName name="dfgd">#REF!</definedName>
    <definedName name="DG" localSheetId="86">#REF!</definedName>
    <definedName name="DG" localSheetId="87">#REF!</definedName>
    <definedName name="DG" localSheetId="88">#REF!</definedName>
    <definedName name="DG" localSheetId="89">#REF!</definedName>
    <definedName name="DG" localSheetId="91">#REF!</definedName>
    <definedName name="DG" localSheetId="92">#REF!</definedName>
    <definedName name="DG" localSheetId="93">#REF!</definedName>
    <definedName name="DG" localSheetId="15">#REF!</definedName>
    <definedName name="DG" localSheetId="16">#REF!</definedName>
    <definedName name="DG" localSheetId="17">#REF!</definedName>
    <definedName name="DG" localSheetId="25">#REF!</definedName>
    <definedName name="DG" localSheetId="28">#REF!</definedName>
    <definedName name="DG" localSheetId="47">#REF!</definedName>
    <definedName name="DG" localSheetId="81">#REF!</definedName>
    <definedName name="DG" localSheetId="36">#REF!</definedName>
    <definedName name="DG" localSheetId="1">#REF!</definedName>
    <definedName name="DG" localSheetId="27">#REF!</definedName>
    <definedName name="DG" localSheetId="29">#REF!</definedName>
    <definedName name="DG" localSheetId="34">#REF!</definedName>
    <definedName name="DG" localSheetId="39">#REF!</definedName>
    <definedName name="DG" localSheetId="40">#REF!</definedName>
    <definedName name="DG" localSheetId="48">#REF!</definedName>
    <definedName name="DG" localSheetId="49">#REF!</definedName>
    <definedName name="DG" localSheetId="50">#REF!</definedName>
    <definedName name="DG" localSheetId="69">#REF!</definedName>
    <definedName name="DG" localSheetId="70">#REF!</definedName>
    <definedName name="DG" localSheetId="82">#REF!</definedName>
    <definedName name="DG" localSheetId="83">#REF!</definedName>
    <definedName name="DG" localSheetId="22">#REF!</definedName>
    <definedName name="DG" localSheetId="23">#REF!</definedName>
    <definedName name="DG">#REF!</definedName>
    <definedName name="DG_S" localSheetId="86">#REF!</definedName>
    <definedName name="DG_S" localSheetId="87">#REF!</definedName>
    <definedName name="DG_S" localSheetId="88">#REF!</definedName>
    <definedName name="DG_S" localSheetId="89">#REF!</definedName>
    <definedName name="DG_S" localSheetId="91">#REF!</definedName>
    <definedName name="DG_S" localSheetId="92">#REF!</definedName>
    <definedName name="DG_S" localSheetId="93">#REF!</definedName>
    <definedName name="DG_S" localSheetId="15">#REF!</definedName>
    <definedName name="DG_S" localSheetId="16">#REF!</definedName>
    <definedName name="DG_S" localSheetId="17">#REF!</definedName>
    <definedName name="DG_S" localSheetId="25">#REF!</definedName>
    <definedName name="DG_S" localSheetId="28">#REF!</definedName>
    <definedName name="DG_S" localSheetId="47">#REF!</definedName>
    <definedName name="DG_S" localSheetId="81">#REF!</definedName>
    <definedName name="DG_S" localSheetId="36">#REF!</definedName>
    <definedName name="DG_S" localSheetId="1">#REF!</definedName>
    <definedName name="DG_S" localSheetId="27">#REF!</definedName>
    <definedName name="DG_S" localSheetId="29">#REF!</definedName>
    <definedName name="DG_S" localSheetId="34">#REF!</definedName>
    <definedName name="DG_S" localSheetId="40">#REF!</definedName>
    <definedName name="DG_S" localSheetId="48">#REF!</definedName>
    <definedName name="DG_S" localSheetId="49">#REF!</definedName>
    <definedName name="DG_S" localSheetId="50">#REF!</definedName>
    <definedName name="DG_S" localSheetId="68">[79]Q7!$E$14:$AH$14</definedName>
    <definedName name="DG_S" localSheetId="69">#REF!</definedName>
    <definedName name="DG_S" localSheetId="70">#REF!</definedName>
    <definedName name="DG_S" localSheetId="82">#REF!</definedName>
    <definedName name="DG_S" localSheetId="83">#REF!</definedName>
    <definedName name="DG_S" localSheetId="22">#REF!</definedName>
    <definedName name="DG_S" localSheetId="23">#REF!</definedName>
    <definedName name="DG_S">#REF!</definedName>
    <definedName name="dgdgd" localSheetId="86" hidden="1">#REF!</definedName>
    <definedName name="dgdgd" localSheetId="87" hidden="1">#REF!</definedName>
    <definedName name="dgdgd" localSheetId="88" hidden="1">#REF!</definedName>
    <definedName name="dgdgd" localSheetId="89" hidden="1">#REF!</definedName>
    <definedName name="dgdgd" localSheetId="91" hidden="1">#REF!</definedName>
    <definedName name="dgdgd" localSheetId="92" hidden="1">#REF!</definedName>
    <definedName name="dgdgd" localSheetId="93" hidden="1">#REF!</definedName>
    <definedName name="dgdgd" localSheetId="15" hidden="1">#REF!</definedName>
    <definedName name="dgdgd" localSheetId="16" hidden="1">#REF!</definedName>
    <definedName name="dgdgd" localSheetId="17" hidden="1">#REF!</definedName>
    <definedName name="dgdgd" localSheetId="25" hidden="1">#REF!</definedName>
    <definedName name="dgdgd" localSheetId="47" hidden="1">#REF!</definedName>
    <definedName name="dgdgd" localSheetId="81" hidden="1">#REF!</definedName>
    <definedName name="dgdgd" localSheetId="36" hidden="1">#REF!</definedName>
    <definedName name="dgdgd" localSheetId="1" hidden="1">#REF!</definedName>
    <definedName name="dgdgd" localSheetId="27" hidden="1">#REF!</definedName>
    <definedName name="dgdgd" localSheetId="34" hidden="1">#REF!</definedName>
    <definedName name="dgdgd" localSheetId="40" hidden="1">#REF!</definedName>
    <definedName name="dgdgd" localSheetId="48" hidden="1">#REF!</definedName>
    <definedName name="dgdgd" localSheetId="49" hidden="1">#REF!</definedName>
    <definedName name="dgdgd" localSheetId="50" hidden="1">#REF!</definedName>
    <definedName name="dgdgd" localSheetId="62" hidden="1">#REF!</definedName>
    <definedName name="dgdgd" localSheetId="63" hidden="1">#REF!</definedName>
    <definedName name="dgdgd" localSheetId="69" hidden="1">#REF!</definedName>
    <definedName name="dgdgd" localSheetId="70" hidden="1">#REF!</definedName>
    <definedName name="dgdgd" localSheetId="82" hidden="1">#REF!</definedName>
    <definedName name="dgdgd" localSheetId="83" hidden="1">#REF!</definedName>
    <definedName name="dgdgd" localSheetId="22" hidden="1">#REF!</definedName>
    <definedName name="dgdgd" localSheetId="23" hidden="1">#REF!</definedName>
    <definedName name="dgdgd" hidden="1">#REF!</definedName>
    <definedName name="DGImonth" localSheetId="86">#REF!</definedName>
    <definedName name="DGImonth" localSheetId="87">#REF!</definedName>
    <definedName name="DGImonth" localSheetId="88">#REF!</definedName>
    <definedName name="DGImonth" localSheetId="89">#REF!</definedName>
    <definedName name="DGImonth" localSheetId="91">#REF!</definedName>
    <definedName name="DGImonth" localSheetId="92">#REF!</definedName>
    <definedName name="DGImonth" localSheetId="93">#REF!</definedName>
    <definedName name="DGImonth" localSheetId="15">#REF!</definedName>
    <definedName name="DGImonth" localSheetId="16">#REF!</definedName>
    <definedName name="DGImonth" localSheetId="17">#REF!</definedName>
    <definedName name="DGImonth" localSheetId="47">#REF!</definedName>
    <definedName name="DGImonth" localSheetId="81">#REF!</definedName>
    <definedName name="DGImonth" localSheetId="36">#REF!</definedName>
    <definedName name="DGImonth" localSheetId="1">#REF!</definedName>
    <definedName name="DGImonth" localSheetId="34">#REF!</definedName>
    <definedName name="DGImonth" localSheetId="48">#REF!</definedName>
    <definedName name="DGImonth" localSheetId="49">#REF!</definedName>
    <definedName name="DGImonth" localSheetId="50">#REF!</definedName>
    <definedName name="DGImonth" localSheetId="82">#REF!</definedName>
    <definedName name="DGImonth" localSheetId="83">#REF!</definedName>
    <definedName name="DGImonth" localSheetId="22">#REF!</definedName>
    <definedName name="DGImonth" localSheetId="23">#REF!</definedName>
    <definedName name="DGImonth">#REF!</definedName>
    <definedName name="DGproj">#N/A</definedName>
    <definedName name="DIARIO" localSheetId="86">#REF!</definedName>
    <definedName name="DIARIO" localSheetId="87">#REF!</definedName>
    <definedName name="DIARIO" localSheetId="88">#REF!</definedName>
    <definedName name="DIARIO" localSheetId="89">#REF!</definedName>
    <definedName name="DIARIO" localSheetId="91">#REF!</definedName>
    <definedName name="DIARIO" localSheetId="92">#REF!</definedName>
    <definedName name="DIARIO" localSheetId="93">#REF!</definedName>
    <definedName name="DIARIO" localSheetId="15">#REF!</definedName>
    <definedName name="DIARIO" localSheetId="17">#REF!</definedName>
    <definedName name="DIARIO" localSheetId="33">#REF!</definedName>
    <definedName name="DIARIO" localSheetId="37">#REF!</definedName>
    <definedName name="DIARIO" localSheetId="38">#REF!</definedName>
    <definedName name="DIARIO" localSheetId="47">#REF!</definedName>
    <definedName name="DIARIO" localSheetId="81">#REF!</definedName>
    <definedName name="DIARIO" localSheetId="36">#REF!</definedName>
    <definedName name="DIARIO" localSheetId="1">#REF!</definedName>
    <definedName name="DIARIO" localSheetId="29">#REF!</definedName>
    <definedName name="DIARIO" localSheetId="34">#REF!</definedName>
    <definedName name="DIARIO" localSheetId="48">#REF!</definedName>
    <definedName name="DIARIO" localSheetId="49">#REF!</definedName>
    <definedName name="DIARIO" localSheetId="50">#REF!</definedName>
    <definedName name="DIARIO" localSheetId="82">#REF!</definedName>
    <definedName name="DIARIO" localSheetId="83">#REF!</definedName>
    <definedName name="DIARIO" localSheetId="84">#REF!</definedName>
    <definedName name="DIARIO" localSheetId="22">#REF!</definedName>
    <definedName name="DIARIO" localSheetId="23">#REF!</definedName>
    <definedName name="DIARIO">#REF!</definedName>
    <definedName name="DIC._88" localSheetId="86">#REF!</definedName>
    <definedName name="DIC._88" localSheetId="87">#REF!</definedName>
    <definedName name="DIC._88" localSheetId="88">#REF!</definedName>
    <definedName name="DIC._88" localSheetId="89">#REF!</definedName>
    <definedName name="DIC._88" localSheetId="91">#REF!</definedName>
    <definedName name="DIC._88" localSheetId="92">#REF!</definedName>
    <definedName name="DIC._88" localSheetId="93">#REF!</definedName>
    <definedName name="DIC._88" localSheetId="15">#REF!</definedName>
    <definedName name="DIC._88" localSheetId="17">#REF!</definedName>
    <definedName name="DIC._88" localSheetId="47">#REF!</definedName>
    <definedName name="DIC._88" localSheetId="81">#REF!</definedName>
    <definedName name="DIC._88" localSheetId="36">#REF!</definedName>
    <definedName name="DIC._88" localSheetId="1">#REF!</definedName>
    <definedName name="DIC._88" localSheetId="29">#REF!</definedName>
    <definedName name="DIC._88" localSheetId="34">#REF!</definedName>
    <definedName name="DIC._88" localSheetId="48">#REF!</definedName>
    <definedName name="DIC._88" localSheetId="49">#REF!</definedName>
    <definedName name="DIC._88" localSheetId="50">#REF!</definedName>
    <definedName name="DIC._88" localSheetId="82">#REF!</definedName>
    <definedName name="DIC._88" localSheetId="83">#REF!</definedName>
    <definedName name="DIC._88" localSheetId="22">#REF!</definedName>
    <definedName name="DIC._88" localSheetId="23">#REF!</definedName>
    <definedName name="DIC._88">#REF!</definedName>
    <definedName name="DIC._89" localSheetId="86">#REF!</definedName>
    <definedName name="DIC._89" localSheetId="87">#REF!</definedName>
    <definedName name="DIC._89" localSheetId="88">#REF!</definedName>
    <definedName name="DIC._89" localSheetId="89">#REF!</definedName>
    <definedName name="DIC._89" localSheetId="91">#REF!</definedName>
    <definedName name="DIC._89" localSheetId="92">#REF!</definedName>
    <definedName name="DIC._89" localSheetId="93">#REF!</definedName>
    <definedName name="DIC._89" localSheetId="15">#REF!</definedName>
    <definedName name="DIC._89" localSheetId="17">#REF!</definedName>
    <definedName name="DIC._89" localSheetId="47">#REF!</definedName>
    <definedName name="DIC._89" localSheetId="81">#REF!</definedName>
    <definedName name="DIC._89" localSheetId="36">#REF!</definedName>
    <definedName name="DIC._89" localSheetId="1">#REF!</definedName>
    <definedName name="DIC._89" localSheetId="29">#REF!</definedName>
    <definedName name="DIC._89" localSheetId="34">#REF!</definedName>
    <definedName name="DIC._89" localSheetId="48">#REF!</definedName>
    <definedName name="DIC._89" localSheetId="49">#REF!</definedName>
    <definedName name="DIC._89" localSheetId="50">#REF!</definedName>
    <definedName name="DIC._89" localSheetId="82">#REF!</definedName>
    <definedName name="DIC._89" localSheetId="83">#REF!</definedName>
    <definedName name="DIC._89" localSheetId="22">#REF!</definedName>
    <definedName name="DIC._89" localSheetId="23">#REF!</definedName>
    <definedName name="DIC._89">#REF!</definedName>
    <definedName name="DIFCTO00" localSheetId="86">#REF!</definedName>
    <definedName name="DIFCTO00" localSheetId="87">#REF!</definedName>
    <definedName name="DIFCTO00" localSheetId="88">#REF!</definedName>
    <definedName name="DIFCTO00" localSheetId="89">#REF!</definedName>
    <definedName name="DIFCTO00" localSheetId="91">#REF!</definedName>
    <definedName name="DIFCTO00" localSheetId="92">#REF!</definedName>
    <definedName name="DIFCTO00" localSheetId="93">#REF!</definedName>
    <definedName name="DIFCTO00" localSheetId="15">#REF!</definedName>
    <definedName name="DIFCTO00" localSheetId="17">#REF!</definedName>
    <definedName name="DIFCTO00" localSheetId="47">#REF!</definedName>
    <definedName name="DIFCTO00" localSheetId="81">#REF!</definedName>
    <definedName name="DIFCTO00" localSheetId="36">#REF!</definedName>
    <definedName name="DIFCTO00" localSheetId="1">#REF!</definedName>
    <definedName name="DIFCTO00" localSheetId="34">#REF!</definedName>
    <definedName name="DIFCTO00" localSheetId="48">#REF!</definedName>
    <definedName name="DIFCTO00" localSheetId="49">#REF!</definedName>
    <definedName name="DIFCTO00" localSheetId="50">#REF!</definedName>
    <definedName name="DIFCTO00" localSheetId="82">#REF!</definedName>
    <definedName name="DIFCTO00" localSheetId="83">#REF!</definedName>
    <definedName name="DIFCTO00" localSheetId="22">#REF!</definedName>
    <definedName name="DIFCTO00" localSheetId="23">#REF!</definedName>
    <definedName name="DIFCTO00">#REF!</definedName>
    <definedName name="DIFCTO97" localSheetId="86">#REF!</definedName>
    <definedName name="DIFCTO97" localSheetId="87">#REF!</definedName>
    <definedName name="DIFCTO97" localSheetId="88">#REF!</definedName>
    <definedName name="DIFCTO97" localSheetId="89">#REF!</definedName>
    <definedName name="DIFCTO97" localSheetId="91">#REF!</definedName>
    <definedName name="DIFCTO97" localSheetId="92">#REF!</definedName>
    <definedName name="DIFCTO97" localSheetId="93">#REF!</definedName>
    <definedName name="DIFCTO97" localSheetId="15">#REF!</definedName>
    <definedName name="DIFCTO97" localSheetId="17">#REF!</definedName>
    <definedName name="DIFCTO97" localSheetId="47">#REF!</definedName>
    <definedName name="DIFCTO97" localSheetId="81">#REF!</definedName>
    <definedName name="DIFCTO97" localSheetId="36">#REF!</definedName>
    <definedName name="DIFCTO97" localSheetId="1">#REF!</definedName>
    <definedName name="DIFCTO97" localSheetId="34">#REF!</definedName>
    <definedName name="DIFCTO97" localSheetId="48">#REF!</definedName>
    <definedName name="DIFCTO97" localSheetId="49">#REF!</definedName>
    <definedName name="DIFCTO97" localSheetId="50">#REF!</definedName>
    <definedName name="DIFCTO97" localSheetId="82">#REF!</definedName>
    <definedName name="DIFCTO97" localSheetId="83">#REF!</definedName>
    <definedName name="DIFCTO97" localSheetId="22">#REF!</definedName>
    <definedName name="DIFCTO97" localSheetId="23">#REF!</definedName>
    <definedName name="DIFCTO97">#REF!</definedName>
    <definedName name="DIFCTO98" localSheetId="86">#REF!</definedName>
    <definedName name="DIFCTO98" localSheetId="87">#REF!</definedName>
    <definedName name="DIFCTO98" localSheetId="88">#REF!</definedName>
    <definedName name="DIFCTO98" localSheetId="89">#REF!</definedName>
    <definedName name="DIFCTO98" localSheetId="91">#REF!</definedName>
    <definedName name="DIFCTO98" localSheetId="92">#REF!</definedName>
    <definedName name="DIFCTO98" localSheetId="93">#REF!</definedName>
    <definedName name="DIFCTO98" localSheetId="15">#REF!</definedName>
    <definedName name="DIFCTO98" localSheetId="17">#REF!</definedName>
    <definedName name="DIFCTO98" localSheetId="47">#REF!</definedName>
    <definedName name="DIFCTO98" localSheetId="81">#REF!</definedName>
    <definedName name="DIFCTO98" localSheetId="36">#REF!</definedName>
    <definedName name="DIFCTO98" localSheetId="1">#REF!</definedName>
    <definedName name="DIFCTO98" localSheetId="34">#REF!</definedName>
    <definedName name="DIFCTO98" localSheetId="48">#REF!</definedName>
    <definedName name="DIFCTO98" localSheetId="49">#REF!</definedName>
    <definedName name="DIFCTO98" localSheetId="50">#REF!</definedName>
    <definedName name="DIFCTO98" localSheetId="82">#REF!</definedName>
    <definedName name="DIFCTO98" localSheetId="83">#REF!</definedName>
    <definedName name="DIFCTO98" localSheetId="22">#REF!</definedName>
    <definedName name="DIFCTO98" localSheetId="23">#REF!</definedName>
    <definedName name="DIFCTO98">#REF!</definedName>
    <definedName name="DIFCTO99" localSheetId="86">#REF!</definedName>
    <definedName name="DIFCTO99" localSheetId="87">#REF!</definedName>
    <definedName name="DIFCTO99" localSheetId="88">#REF!</definedName>
    <definedName name="DIFCTO99" localSheetId="89">#REF!</definedName>
    <definedName name="DIFCTO99" localSheetId="91">#REF!</definedName>
    <definedName name="DIFCTO99" localSheetId="92">#REF!</definedName>
    <definedName name="DIFCTO99" localSheetId="93">#REF!</definedName>
    <definedName name="DIFCTO99" localSheetId="15">#REF!</definedName>
    <definedName name="DIFCTO99" localSheetId="17">#REF!</definedName>
    <definedName name="DIFCTO99" localSheetId="47">#REF!</definedName>
    <definedName name="DIFCTO99" localSheetId="81">#REF!</definedName>
    <definedName name="DIFCTO99" localSheetId="36">#REF!</definedName>
    <definedName name="DIFCTO99" localSheetId="1">#REF!</definedName>
    <definedName name="DIFCTO99" localSheetId="34">#REF!</definedName>
    <definedName name="DIFCTO99" localSheetId="48">#REF!</definedName>
    <definedName name="DIFCTO99" localSheetId="49">#REF!</definedName>
    <definedName name="DIFCTO99" localSheetId="50">#REF!</definedName>
    <definedName name="DIFCTO99" localSheetId="82">#REF!</definedName>
    <definedName name="DIFCTO99" localSheetId="83">#REF!</definedName>
    <definedName name="DIFCTO99" localSheetId="22">#REF!</definedName>
    <definedName name="DIFCTO99" localSheetId="23">#REF!</definedName>
    <definedName name="DIFCTO99">#REF!</definedName>
    <definedName name="Diferencia" localSheetId="86">[111]A.11!#REF!</definedName>
    <definedName name="Diferencia" localSheetId="87">[111]A.11!#REF!</definedName>
    <definedName name="Diferencia" localSheetId="88">[111]A.11!#REF!</definedName>
    <definedName name="Diferencia" localSheetId="89">[111]A.11!#REF!</definedName>
    <definedName name="Diferencia" localSheetId="91">[111]A.11!#REF!</definedName>
    <definedName name="Diferencia" localSheetId="92">[111]A.11!#REF!</definedName>
    <definedName name="Diferencia" localSheetId="93">[111]A.11!#REF!</definedName>
    <definedName name="Diferencia" localSheetId="15">#REF!</definedName>
    <definedName name="Diferencia" localSheetId="17">#REF!</definedName>
    <definedName name="Diferencia" localSheetId="47">#REF!</definedName>
    <definedName name="Diferencia" localSheetId="36">[111]A.11!#REF!</definedName>
    <definedName name="Diferencia" localSheetId="1">[111]A.11!#REF!</definedName>
    <definedName name="Diferencia" localSheetId="29">[111]A.11!#REF!</definedName>
    <definedName name="Diferencia" localSheetId="34">[111]A.11!#REF!</definedName>
    <definedName name="Diferencia" localSheetId="48">#REF!</definedName>
    <definedName name="Diferencia" localSheetId="49">#REF!</definedName>
    <definedName name="Diferencia" localSheetId="50">#REF!</definedName>
    <definedName name="Diferencia" localSheetId="83">[111]A.11!#REF!</definedName>
    <definedName name="Diferencia" localSheetId="84">[111]A.11!#REF!</definedName>
    <definedName name="Diferencia" localSheetId="22">#REF!</definedName>
    <definedName name="Diferencia" localSheetId="23">[111]A.11!#REF!</definedName>
    <definedName name="Diferencia">#REF!</definedName>
    <definedName name="DISB" localSheetId="86">[65]Debt!#REF!</definedName>
    <definedName name="DISB" localSheetId="87">[65]Debt!#REF!</definedName>
    <definedName name="DISB" localSheetId="88">[65]Debt!#REF!</definedName>
    <definedName name="DISB" localSheetId="89">[65]Debt!#REF!</definedName>
    <definedName name="DISB" localSheetId="91">[65]Debt!#REF!</definedName>
    <definedName name="DISB" localSheetId="92">[65]Debt!#REF!</definedName>
    <definedName name="DISB" localSheetId="93">[65]Debt!#REF!</definedName>
    <definedName name="DISB" localSheetId="15">#REF!</definedName>
    <definedName name="DISB" localSheetId="17">#REF!</definedName>
    <definedName name="DISB" localSheetId="47">#REF!</definedName>
    <definedName name="DISB" localSheetId="36">[65]Debt!#REF!</definedName>
    <definedName name="DISB" localSheetId="1">[65]Debt!#REF!</definedName>
    <definedName name="DISB" localSheetId="29">[65]Debt!#REF!</definedName>
    <definedName name="DISB" localSheetId="34">[65]Debt!#REF!</definedName>
    <definedName name="DISB" localSheetId="39">[65]Debt!#REF!</definedName>
    <definedName name="DISB" localSheetId="48">#REF!</definedName>
    <definedName name="DISB" localSheetId="49">#REF!</definedName>
    <definedName name="DISB" localSheetId="50">#REF!</definedName>
    <definedName name="DISB" localSheetId="83">[65]Debt!#REF!</definedName>
    <definedName name="DISB" localSheetId="84">[65]Debt!#REF!</definedName>
    <definedName name="DISB" localSheetId="22">#REF!</definedName>
    <definedName name="DISB" localSheetId="23">[65]Debt!#REF!</definedName>
    <definedName name="DISB">#REF!</definedName>
    <definedName name="Discount_IDA" localSheetId="15">#REF!</definedName>
    <definedName name="Discount_IDA" localSheetId="17">#REF!</definedName>
    <definedName name="Discount_IDA" localSheetId="28">#REF!</definedName>
    <definedName name="Discount_IDA" localSheetId="47">#REF!</definedName>
    <definedName name="Discount_IDA" localSheetId="36">[112]NPV!$B$28</definedName>
    <definedName name="Discount_IDA" localSheetId="1">[112]NPV!$B$28</definedName>
    <definedName name="Discount_IDA" localSheetId="27">#REF!</definedName>
    <definedName name="Discount_IDA" localSheetId="29">[112]NPV!$B$28</definedName>
    <definedName name="Discount_IDA" localSheetId="30">[112]NPV!$B$28</definedName>
    <definedName name="Discount_IDA" localSheetId="31">[112]NPV!$B$28</definedName>
    <definedName name="Discount_IDA" localSheetId="32">[112]NPV!$B$28</definedName>
    <definedName name="Discount_IDA" localSheetId="48">#REF!</definedName>
    <definedName name="Discount_IDA" localSheetId="49">#REF!</definedName>
    <definedName name="Discount_IDA" localSheetId="50">#REF!</definedName>
    <definedName name="Discount_IDA" localSheetId="69">#REF!</definedName>
    <definedName name="Discount_IDA" localSheetId="84">[112]NPV!$B$28</definedName>
    <definedName name="Discount_IDA" localSheetId="22">#REF!</definedName>
    <definedName name="Discount_IDA" localSheetId="23">[112]NPV!$B$28</definedName>
    <definedName name="Discount_IDA">#REF!</definedName>
    <definedName name="Discount_IDA1" localSheetId="86">#REF!</definedName>
    <definedName name="Discount_IDA1" localSheetId="87">#REF!</definedName>
    <definedName name="Discount_IDA1" localSheetId="88">#REF!</definedName>
    <definedName name="Discount_IDA1" localSheetId="89">#REF!</definedName>
    <definedName name="Discount_IDA1" localSheetId="91">#REF!</definedName>
    <definedName name="Discount_IDA1" localSheetId="92">#REF!</definedName>
    <definedName name="Discount_IDA1" localSheetId="93">#REF!</definedName>
    <definedName name="Discount_IDA1" localSheetId="15">#REF!</definedName>
    <definedName name="Discount_IDA1" localSheetId="16">#REF!</definedName>
    <definedName name="Discount_IDA1" localSheetId="17">#REF!</definedName>
    <definedName name="Discount_IDA1" localSheetId="33">#REF!</definedName>
    <definedName name="Discount_IDA1" localSheetId="37">#REF!</definedName>
    <definedName name="Discount_IDA1" localSheetId="38">#REF!</definedName>
    <definedName name="Discount_IDA1" localSheetId="47">#REF!</definedName>
    <definedName name="Discount_IDA1" localSheetId="81">#REF!</definedName>
    <definedName name="Discount_IDA1" localSheetId="36">#REF!</definedName>
    <definedName name="Discount_IDA1" localSheetId="1">#REF!</definedName>
    <definedName name="Discount_IDA1" localSheetId="34">#REF!</definedName>
    <definedName name="Discount_IDA1" localSheetId="39">#REF!</definedName>
    <definedName name="Discount_IDA1" localSheetId="48">#REF!</definedName>
    <definedName name="Discount_IDA1" localSheetId="49">#REF!</definedName>
    <definedName name="Discount_IDA1" localSheetId="50">#REF!</definedName>
    <definedName name="Discount_IDA1" localSheetId="70">#REF!</definedName>
    <definedName name="Discount_IDA1" localSheetId="82">#REF!</definedName>
    <definedName name="Discount_IDA1" localSheetId="83">#REF!</definedName>
    <definedName name="Discount_IDA1" localSheetId="84">#REF!</definedName>
    <definedName name="Discount_IDA1" localSheetId="22">#REF!</definedName>
    <definedName name="Discount_IDA1" localSheetId="23">#REF!</definedName>
    <definedName name="Discount_IDA1">#REF!</definedName>
    <definedName name="Discount_NC" localSheetId="86">[112]NPV!#REF!</definedName>
    <definedName name="Discount_NC" localSheetId="87">[112]NPV!#REF!</definedName>
    <definedName name="Discount_NC" localSheetId="88">[112]NPV!#REF!</definedName>
    <definedName name="Discount_NC" localSheetId="89">[112]NPV!#REF!</definedName>
    <definedName name="Discount_NC" localSheetId="91">[112]NPV!#REF!</definedName>
    <definedName name="Discount_NC" localSheetId="92">[112]NPV!#REF!</definedName>
    <definedName name="Discount_NC" localSheetId="93">[112]NPV!#REF!</definedName>
    <definedName name="Discount_NC" localSheetId="15">#REF!</definedName>
    <definedName name="Discount_NC" localSheetId="16">#REF!</definedName>
    <definedName name="Discount_NC" localSheetId="17">#REF!</definedName>
    <definedName name="Discount_NC" localSheetId="28">#REF!</definedName>
    <definedName name="Discount_NC" localSheetId="33">[112]NPV!#REF!</definedName>
    <definedName name="Discount_NC" localSheetId="37">[112]NPV!#REF!</definedName>
    <definedName name="Discount_NC" localSheetId="38">[112]NPV!#REF!</definedName>
    <definedName name="Discount_NC" localSheetId="47">#REF!</definedName>
    <definedName name="Discount_NC" localSheetId="81">[112]NPV!#REF!</definedName>
    <definedName name="Discount_NC" localSheetId="36">[112]NPV!#REF!</definedName>
    <definedName name="Discount_NC" localSheetId="1">[112]NPV!#REF!</definedName>
    <definedName name="Discount_NC" localSheetId="27">#REF!</definedName>
    <definedName name="Discount_NC" localSheetId="29">[112]NPV!#REF!</definedName>
    <definedName name="Discount_NC" localSheetId="30">[112]NPV!#REF!</definedName>
    <definedName name="Discount_NC" localSheetId="31">[112]NPV!#REF!</definedName>
    <definedName name="Discount_NC" localSheetId="32">[112]NPV!#REF!</definedName>
    <definedName name="Discount_NC" localSheetId="34">[112]NPV!#REF!</definedName>
    <definedName name="Discount_NC" localSheetId="39">[112]NPV!#REF!</definedName>
    <definedName name="Discount_NC" localSheetId="41">#REF!</definedName>
    <definedName name="Discount_NC" localSheetId="42">'Tabla 21'!#REF!</definedName>
    <definedName name="Discount_NC" localSheetId="43">#REF!</definedName>
    <definedName name="Discount_NC" localSheetId="44">#REF!</definedName>
    <definedName name="Discount_NC" localSheetId="48">#REF!</definedName>
    <definedName name="Discount_NC" localSheetId="49">[112]NPV!#REF!</definedName>
    <definedName name="Discount_NC" localSheetId="50">[112]NPV!#REF!</definedName>
    <definedName name="Discount_NC" localSheetId="69">#REF!</definedName>
    <definedName name="Discount_NC" localSheetId="70">[112]NPV!#REF!</definedName>
    <definedName name="Discount_NC" localSheetId="82">[112]NPV!#REF!</definedName>
    <definedName name="Discount_NC" localSheetId="83">[112]NPV!#REF!</definedName>
    <definedName name="Discount_NC" localSheetId="84">[112]NPV!#REF!</definedName>
    <definedName name="Discount_NC" localSheetId="22">#REF!</definedName>
    <definedName name="Discount_NC" localSheetId="23">[112]NPV!#REF!</definedName>
    <definedName name="Discount_NC">#REF!</definedName>
    <definedName name="DiscountRate" localSheetId="86">#REF!</definedName>
    <definedName name="DiscountRate" localSheetId="87">#REF!</definedName>
    <definedName name="DiscountRate" localSheetId="88">#REF!</definedName>
    <definedName name="DiscountRate" localSheetId="89">#REF!</definedName>
    <definedName name="DiscountRate" localSheetId="91">#REF!</definedName>
    <definedName name="DiscountRate" localSheetId="92">#REF!</definedName>
    <definedName name="DiscountRate" localSheetId="93">#REF!</definedName>
    <definedName name="DiscountRate" localSheetId="15">#REF!</definedName>
    <definedName name="DiscountRate" localSheetId="16">#REF!</definedName>
    <definedName name="DiscountRate" localSheetId="17">#REF!</definedName>
    <definedName name="DiscountRate" localSheetId="25">#REF!</definedName>
    <definedName name="DiscountRate" localSheetId="26">#REF!</definedName>
    <definedName name="DiscountRate" localSheetId="28">#REF!</definedName>
    <definedName name="DiscountRate" localSheetId="33">#REF!</definedName>
    <definedName name="DiscountRate" localSheetId="37">#REF!</definedName>
    <definedName name="DiscountRate" localSheetId="38">#REF!</definedName>
    <definedName name="DiscountRate" localSheetId="47">#REF!</definedName>
    <definedName name="DiscountRate" localSheetId="81">#REF!</definedName>
    <definedName name="DiscountRate" localSheetId="36">#REF!</definedName>
    <definedName name="DiscountRate" localSheetId="1">#REF!</definedName>
    <definedName name="DiscountRate" localSheetId="27">#REF!</definedName>
    <definedName name="DiscountRate" localSheetId="34">#REF!</definedName>
    <definedName name="DiscountRate" localSheetId="39">#REF!</definedName>
    <definedName name="DiscountRate" localSheetId="40">#REF!</definedName>
    <definedName name="DiscountRate" localSheetId="44">#REF!</definedName>
    <definedName name="DiscountRate" localSheetId="48">#REF!</definedName>
    <definedName name="DiscountRate" localSheetId="49">#REF!</definedName>
    <definedName name="DiscountRate" localSheetId="50">#REF!</definedName>
    <definedName name="DiscountRate" localSheetId="69">#REF!</definedName>
    <definedName name="DiscountRate" localSheetId="70">#REF!</definedName>
    <definedName name="DiscountRate" localSheetId="82">#REF!</definedName>
    <definedName name="DiscountRate" localSheetId="83">#REF!</definedName>
    <definedName name="DiscountRate" localSheetId="84">#REF!</definedName>
    <definedName name="DiscountRate" localSheetId="22">#REF!</definedName>
    <definedName name="DiscountRate" localSheetId="23">#REF!</definedName>
    <definedName name="DiscountRate">#REF!</definedName>
    <definedName name="divi" localSheetId="15">#REF!</definedName>
    <definedName name="divi" localSheetId="17">#REF!</definedName>
    <definedName name="divi" localSheetId="47">#REF!</definedName>
    <definedName name="divi" localSheetId="36">[113]Base!$H$2816</definedName>
    <definedName name="divi" localSheetId="1">[113]Base!$H$2816</definedName>
    <definedName name="divi" localSheetId="29">[113]Base!$H$2816</definedName>
    <definedName name="divi" localSheetId="48">#REF!</definedName>
    <definedName name="divi" localSheetId="49">#REF!</definedName>
    <definedName name="divi" localSheetId="50">#REF!</definedName>
    <definedName name="divi" localSheetId="84">[113]Base!$H$2816</definedName>
    <definedName name="divi" localSheetId="22">#REF!</definedName>
    <definedName name="divi" localSheetId="23">[113]Base!$H$2816</definedName>
    <definedName name="divi">#REF!</definedName>
    <definedName name="DIVISOOR" localSheetId="15">#REF!</definedName>
    <definedName name="DIVISOOR" localSheetId="17">#REF!</definedName>
    <definedName name="DIVISOOR" localSheetId="47">#REF!</definedName>
    <definedName name="DIVISOOR" localSheetId="36">[114]Sheet2!$A$46</definedName>
    <definedName name="DIVISOOR" localSheetId="1">[114]Sheet2!$A$46</definedName>
    <definedName name="DIVISOOR" localSheetId="29">[114]Sheet2!$A$46</definedName>
    <definedName name="DIVISOOR" localSheetId="48">#REF!</definedName>
    <definedName name="DIVISOOR" localSheetId="49">#REF!</definedName>
    <definedName name="DIVISOOR" localSheetId="50">#REF!</definedName>
    <definedName name="DIVISOOR" localSheetId="84">[114]Sheet2!$A$46</definedName>
    <definedName name="DIVISOOR" localSheetId="22">#REF!</definedName>
    <definedName name="DIVISOOR" localSheetId="23">[114]Sheet2!$A$46</definedName>
    <definedName name="DIVISOOR">#REF!</definedName>
    <definedName name="DIVISOR" localSheetId="86">#REF!</definedName>
    <definedName name="DIVISOR" localSheetId="87">#REF!</definedName>
    <definedName name="DIVISOR" localSheetId="88">#REF!</definedName>
    <definedName name="DIVISOR" localSheetId="89">#REF!</definedName>
    <definedName name="DIVISOR" localSheetId="91">#REF!</definedName>
    <definedName name="DIVISOR" localSheetId="92">#REF!</definedName>
    <definedName name="DIVISOR" localSheetId="93">#REF!</definedName>
    <definedName name="DIVISOR" localSheetId="15">#REF!</definedName>
    <definedName name="divisor" localSheetId="16">#REF!</definedName>
    <definedName name="DIVISOR" localSheetId="17">#REF!</definedName>
    <definedName name="DIVISOR" localSheetId="25">#REF!</definedName>
    <definedName name="DIVISOR" localSheetId="26">#REF!</definedName>
    <definedName name="DIVISOR" localSheetId="28">#REF!</definedName>
    <definedName name="DIVISOR" localSheetId="33">#REF!</definedName>
    <definedName name="DIVISOR" localSheetId="37">#REF!</definedName>
    <definedName name="DIVISOR" localSheetId="38">#REF!</definedName>
    <definedName name="DIVISOR" localSheetId="47">#REF!</definedName>
    <definedName name="DIVISOR" localSheetId="81">#REF!</definedName>
    <definedName name="DIVISOR" localSheetId="36">#REF!</definedName>
    <definedName name="DIVISOR" localSheetId="1">#REF!</definedName>
    <definedName name="DIVISOR" localSheetId="27">#REF!</definedName>
    <definedName name="DIVISOR" localSheetId="30">#N/A</definedName>
    <definedName name="DIVISOR" localSheetId="31">#N/A</definedName>
    <definedName name="DIVISOR" localSheetId="32">#N/A</definedName>
    <definedName name="DIVISOR" localSheetId="34">#REF!</definedName>
    <definedName name="DIVISOR" localSheetId="39">#REF!</definedName>
    <definedName name="DIVISOR" localSheetId="40">#REF!</definedName>
    <definedName name="DIVISOR" localSheetId="48">#REF!</definedName>
    <definedName name="DIVISOR" localSheetId="49">#REF!</definedName>
    <definedName name="DIVISOR" localSheetId="50">#REF!</definedName>
    <definedName name="DIVISOR" localSheetId="62">#REF!</definedName>
    <definedName name="DIVISOR" localSheetId="63">#REF!</definedName>
    <definedName name="DIVISOR" localSheetId="69">#REF!</definedName>
    <definedName name="DIVISOR" localSheetId="70">#REF!</definedName>
    <definedName name="DIVISOR" localSheetId="82">#REF!</definedName>
    <definedName name="DIVISOR" localSheetId="83">#REF!</definedName>
    <definedName name="DIVISOR" localSheetId="84">#REF!</definedName>
    <definedName name="DIVISOR" localSheetId="22">#REF!</definedName>
    <definedName name="DIVISOR" localSheetId="23">#REF!</definedName>
    <definedName name="DIVISOR">#REF!</definedName>
    <definedName name="DIVISOR1" localSheetId="86">#REF!</definedName>
    <definedName name="DIVISOR1" localSheetId="87">#REF!</definedName>
    <definedName name="DIVISOR1" localSheetId="88">#REF!</definedName>
    <definedName name="DIVISOR1" localSheetId="89">#REF!</definedName>
    <definedName name="DIVISOR1" localSheetId="91">#REF!</definedName>
    <definedName name="DIVISOR1" localSheetId="92">#REF!</definedName>
    <definedName name="DIVISOR1" localSheetId="93">#REF!</definedName>
    <definedName name="DIVISOR1" localSheetId="15">#REF!</definedName>
    <definedName name="DIVISOR1" localSheetId="16">#REF!</definedName>
    <definedName name="DIVISOR1" localSheetId="17">#REF!</definedName>
    <definedName name="DIVISOR1" localSheetId="25">#REF!</definedName>
    <definedName name="DIVISOR1" localSheetId="28">#REF!</definedName>
    <definedName name="DIVISOR1" localSheetId="47">#REF!</definedName>
    <definedName name="DIVISOR1" localSheetId="81">#REF!</definedName>
    <definedName name="DIVISOR1" localSheetId="36">#REF!</definedName>
    <definedName name="DIVISOR1" localSheetId="1">#REF!</definedName>
    <definedName name="DIVISOR1" localSheetId="27">#REF!</definedName>
    <definedName name="DIVISOR1" localSheetId="30">#N/A</definedName>
    <definedName name="DIVISOR1" localSheetId="31">#N/A</definedName>
    <definedName name="DIVISOR1" localSheetId="32">#N/A</definedName>
    <definedName name="DIVISOR1" localSheetId="34">#REF!</definedName>
    <definedName name="DIVISOR1" localSheetId="39">#REF!</definedName>
    <definedName name="DIVISOR1" localSheetId="40">#REF!</definedName>
    <definedName name="DIVISOR1" localSheetId="48">#REF!</definedName>
    <definedName name="DIVISOR1" localSheetId="49">#REF!</definedName>
    <definedName name="DIVISOR1" localSheetId="50">#REF!</definedName>
    <definedName name="DIVISOR1" localSheetId="62">#REF!</definedName>
    <definedName name="DIVISOR1" localSheetId="63">#REF!</definedName>
    <definedName name="DIVISOR1" localSheetId="69">#REF!</definedName>
    <definedName name="DIVISOR1" localSheetId="70">#REF!</definedName>
    <definedName name="DIVISOR1" localSheetId="82">#REF!</definedName>
    <definedName name="DIVISOR1" localSheetId="83">#REF!</definedName>
    <definedName name="DIVISOR1" localSheetId="22">#REF!</definedName>
    <definedName name="DIVISOR1" localSheetId="23">#REF!</definedName>
    <definedName name="DIVISOR1">#REF!</definedName>
    <definedName name="DKK" localSheetId="86">#REF!</definedName>
    <definedName name="DKK" localSheetId="87">#REF!</definedName>
    <definedName name="DKK" localSheetId="88">#REF!</definedName>
    <definedName name="DKK" localSheetId="89">#REF!</definedName>
    <definedName name="DKK" localSheetId="91">#REF!</definedName>
    <definedName name="DKK" localSheetId="92">#REF!</definedName>
    <definedName name="DKK" localSheetId="93">#REF!</definedName>
    <definedName name="DKK" localSheetId="15">#REF!</definedName>
    <definedName name="DKK" localSheetId="16">#REF!</definedName>
    <definedName name="DKK" localSheetId="17">#REF!</definedName>
    <definedName name="DKK" localSheetId="25">#REF!</definedName>
    <definedName name="DKK" localSheetId="47">#REF!</definedName>
    <definedName name="DKK" localSheetId="81">#REF!</definedName>
    <definedName name="DKK" localSheetId="36">#REF!</definedName>
    <definedName name="DKK" localSheetId="1">#REF!</definedName>
    <definedName name="DKK" localSheetId="27">#REF!</definedName>
    <definedName name="DKK" localSheetId="30">#N/A</definedName>
    <definedName name="DKK" localSheetId="31">#N/A</definedName>
    <definedName name="DKK" localSheetId="32">#N/A</definedName>
    <definedName name="DKK" localSheetId="34">#REF!</definedName>
    <definedName name="DKK" localSheetId="40">#REF!</definedName>
    <definedName name="DKK" localSheetId="48">#REF!</definedName>
    <definedName name="DKK" localSheetId="49">#REF!</definedName>
    <definedName name="DKK" localSheetId="50">#REF!</definedName>
    <definedName name="DKK" localSheetId="62">#REF!</definedName>
    <definedName name="DKK" localSheetId="63">#REF!</definedName>
    <definedName name="DKK" localSheetId="69">#REF!</definedName>
    <definedName name="DKK" localSheetId="70">#REF!</definedName>
    <definedName name="DKK" localSheetId="82">#REF!</definedName>
    <definedName name="DKK" localSheetId="83">#REF!</definedName>
    <definedName name="DKK" localSheetId="22">#REF!</definedName>
    <definedName name="DKK" localSheetId="23">#REF!</definedName>
    <definedName name="DKK">#REF!</definedName>
    <definedName name="DKR" localSheetId="86">#REF!</definedName>
    <definedName name="DKR" localSheetId="87">#REF!</definedName>
    <definedName name="DKR" localSheetId="88">#REF!</definedName>
    <definedName name="DKR" localSheetId="89">#REF!</definedName>
    <definedName name="DKR" localSheetId="91">#REF!</definedName>
    <definedName name="DKR" localSheetId="92">#REF!</definedName>
    <definedName name="DKR" localSheetId="93">#REF!</definedName>
    <definedName name="DKR" localSheetId="15">#REF!</definedName>
    <definedName name="DKR" localSheetId="17">#REF!</definedName>
    <definedName name="DKR" localSheetId="25">#REF!</definedName>
    <definedName name="DKR" localSheetId="47">#REF!</definedName>
    <definedName name="DKR" localSheetId="81">#REF!</definedName>
    <definedName name="DKR" localSheetId="36">#REF!</definedName>
    <definedName name="DKR" localSheetId="1">#REF!</definedName>
    <definedName name="DKR" localSheetId="27">#REF!</definedName>
    <definedName name="DKR" localSheetId="30">#N/A</definedName>
    <definedName name="DKR" localSheetId="31">#N/A</definedName>
    <definedName name="DKR" localSheetId="32">#N/A</definedName>
    <definedName name="DKR" localSheetId="34">#REF!</definedName>
    <definedName name="DKR" localSheetId="40">#REF!</definedName>
    <definedName name="DKR" localSheetId="48">#REF!</definedName>
    <definedName name="DKR" localSheetId="49">#REF!</definedName>
    <definedName name="DKR" localSheetId="50">#REF!</definedName>
    <definedName name="DKR" localSheetId="62">#REF!</definedName>
    <definedName name="DKR" localSheetId="63">#REF!</definedName>
    <definedName name="DKR" localSheetId="69">#REF!</definedName>
    <definedName name="DKR" localSheetId="70">#REF!</definedName>
    <definedName name="DKR" localSheetId="82">#REF!</definedName>
    <definedName name="DKR" localSheetId="83">#REF!</definedName>
    <definedName name="DKR" localSheetId="22">#REF!</definedName>
    <definedName name="DKR" localSheetId="23">#REF!</definedName>
    <definedName name="DKR">#REF!</definedName>
    <definedName name="DM" localSheetId="86">#REF!</definedName>
    <definedName name="DM" localSheetId="87">#REF!</definedName>
    <definedName name="DM" localSheetId="88">#REF!</definedName>
    <definedName name="DM" localSheetId="89">#REF!</definedName>
    <definedName name="DM" localSheetId="91">#REF!</definedName>
    <definedName name="DM" localSheetId="92">#REF!</definedName>
    <definedName name="DM" localSheetId="93">#REF!</definedName>
    <definedName name="DM" localSheetId="15">#REF!</definedName>
    <definedName name="DM" localSheetId="17">#REF!</definedName>
    <definedName name="DM" localSheetId="25">#REF!</definedName>
    <definedName name="DM" localSheetId="47">#REF!</definedName>
    <definedName name="DM" localSheetId="81">#REF!</definedName>
    <definedName name="DM" localSheetId="36">#REF!</definedName>
    <definedName name="DM" localSheetId="1">#REF!</definedName>
    <definedName name="DM" localSheetId="27">#REF!</definedName>
    <definedName name="DM" localSheetId="30">#N/A</definedName>
    <definedName name="DM" localSheetId="31">#N/A</definedName>
    <definedName name="DM" localSheetId="32">#N/A</definedName>
    <definedName name="DM" localSheetId="34">#REF!</definedName>
    <definedName name="DM" localSheetId="40">#REF!</definedName>
    <definedName name="DM" localSheetId="48">#REF!</definedName>
    <definedName name="DM" localSheetId="49">#REF!</definedName>
    <definedName name="DM" localSheetId="50">#REF!</definedName>
    <definedName name="DM" localSheetId="62">#REF!</definedName>
    <definedName name="DM" localSheetId="63">#REF!</definedName>
    <definedName name="DM" localSheetId="69">#REF!</definedName>
    <definedName name="DM" localSheetId="70">#REF!</definedName>
    <definedName name="DM" localSheetId="82">#REF!</definedName>
    <definedName name="DM" localSheetId="83">#REF!</definedName>
    <definedName name="DM" localSheetId="22">#REF!</definedName>
    <definedName name="DM" localSheetId="23">#REF!</definedName>
    <definedName name="DM">#REF!</definedName>
    <definedName name="DM1A" localSheetId="86">#REF!</definedName>
    <definedName name="DM1A" localSheetId="87">#REF!</definedName>
    <definedName name="DM1A" localSheetId="88">#REF!</definedName>
    <definedName name="DM1A" localSheetId="89">#REF!</definedName>
    <definedName name="DM1A" localSheetId="91">#REF!</definedName>
    <definedName name="DM1A" localSheetId="92">#REF!</definedName>
    <definedName name="DM1A" localSheetId="93">#REF!</definedName>
    <definedName name="DM1A" localSheetId="15">#REF!</definedName>
    <definedName name="DM1A" localSheetId="17">#REF!</definedName>
    <definedName name="DM1A" localSheetId="25">#REF!</definedName>
    <definedName name="DM1A" localSheetId="47">#REF!</definedName>
    <definedName name="DM1A" localSheetId="81">#REF!</definedName>
    <definedName name="DM1A" localSheetId="36">#REF!</definedName>
    <definedName name="DM1A" localSheetId="1">#REF!</definedName>
    <definedName name="DM1A" localSheetId="27">#REF!</definedName>
    <definedName name="DM1A" localSheetId="30">#N/A</definedName>
    <definedName name="DM1A" localSheetId="31">#N/A</definedName>
    <definedName name="DM1A" localSheetId="32">#N/A</definedName>
    <definedName name="DM1A" localSheetId="34">#REF!</definedName>
    <definedName name="DM1A" localSheetId="40">#REF!</definedName>
    <definedName name="DM1A" localSheetId="48">#REF!</definedName>
    <definedName name="DM1A" localSheetId="49">#REF!</definedName>
    <definedName name="DM1A" localSheetId="50">#REF!</definedName>
    <definedName name="DM1A" localSheetId="62">#REF!</definedName>
    <definedName name="DM1A" localSheetId="63">#REF!</definedName>
    <definedName name="DM1A" localSheetId="69">#REF!</definedName>
    <definedName name="DM1A" localSheetId="70">#REF!</definedName>
    <definedName name="DM1A" localSheetId="82">#REF!</definedName>
    <definedName name="DM1A" localSheetId="83">#REF!</definedName>
    <definedName name="DM1A" localSheetId="22">#REF!</definedName>
    <definedName name="DM1A" localSheetId="23">#REF!</definedName>
    <definedName name="DM1A">#REF!</definedName>
    <definedName name="DMBYS" localSheetId="15">#REF!</definedName>
    <definedName name="DMBYS" localSheetId="17">#REF!</definedName>
    <definedName name="DMBYS" localSheetId="47">#REF!</definedName>
    <definedName name="DMBYS" localSheetId="36">[95]RESULTADOS!$A$86:$IV$86</definedName>
    <definedName name="DMBYS" localSheetId="1">[95]RESULTADOS!$A$86:$IV$86</definedName>
    <definedName name="DMBYS" localSheetId="29">[95]RESULTADOS!$A$86:$IV$86</definedName>
    <definedName name="DMBYS" localSheetId="48">#REF!</definedName>
    <definedName name="DMBYS" localSheetId="49">#REF!</definedName>
    <definedName name="DMBYS" localSheetId="50">#REF!</definedName>
    <definedName name="DMBYS" localSheetId="84">[95]RESULTADOS!$A$86:$IV$86</definedName>
    <definedName name="DMBYS" localSheetId="22">#REF!</definedName>
    <definedName name="DMBYS" localSheetId="23">[95]RESULTADOS!$A$86:$IV$86</definedName>
    <definedName name="DMBYS">#REF!</definedName>
    <definedName name="DMU" localSheetId="86">#REF!</definedName>
    <definedName name="DMU" localSheetId="87">#REF!</definedName>
    <definedName name="DMU" localSheetId="88">#REF!</definedName>
    <definedName name="DMU" localSheetId="89">#REF!</definedName>
    <definedName name="DMU" localSheetId="91">#REF!</definedName>
    <definedName name="DMU" localSheetId="92">#REF!</definedName>
    <definedName name="DMU" localSheetId="93">#REF!</definedName>
    <definedName name="DMU" localSheetId="15">#REF!</definedName>
    <definedName name="DMU" localSheetId="16">#REF!</definedName>
    <definedName name="DMU" localSheetId="17">#REF!</definedName>
    <definedName name="DMU" localSheetId="33">#REF!</definedName>
    <definedName name="DMU" localSheetId="37">#REF!</definedName>
    <definedName name="DMU" localSheetId="38">#REF!</definedName>
    <definedName name="DMU" localSheetId="47">#REF!</definedName>
    <definedName name="DMU" localSheetId="81">#REF!</definedName>
    <definedName name="DMU" localSheetId="36">#REF!</definedName>
    <definedName name="DMU" localSheetId="1">#REF!</definedName>
    <definedName name="DMU" localSheetId="34">#REF!</definedName>
    <definedName name="DMU" localSheetId="39">#REF!</definedName>
    <definedName name="DMU" localSheetId="48">#REF!</definedName>
    <definedName name="DMU" localSheetId="49">#REF!</definedName>
    <definedName name="DMU" localSheetId="50">#REF!</definedName>
    <definedName name="DMU" localSheetId="70">#REF!</definedName>
    <definedName name="DMU" localSheetId="82">#REF!</definedName>
    <definedName name="DMU" localSheetId="83">#REF!</definedName>
    <definedName name="DMU" localSheetId="84">#REF!</definedName>
    <definedName name="DMU" localSheetId="22">#REF!</definedName>
    <definedName name="DMU" localSheetId="23">#REF!</definedName>
    <definedName name="DMU">#REF!</definedName>
    <definedName name="DNP" localSheetId="15">#REF!</definedName>
    <definedName name="DNP" localSheetId="17">#REF!</definedName>
    <definedName name="DNP" localSheetId="47">#REF!</definedName>
    <definedName name="DNP" localSheetId="36">[95]SUPUESTOS!A$18</definedName>
    <definedName name="DNP" localSheetId="1">[95]SUPUESTOS!A$18</definedName>
    <definedName name="DNP" localSheetId="29">[95]SUPUESTOS!A$18</definedName>
    <definedName name="DNP" localSheetId="48">#REF!</definedName>
    <definedName name="DNP" localSheetId="49">#REF!</definedName>
    <definedName name="DNP" localSheetId="50">#REF!</definedName>
    <definedName name="DNP" localSheetId="84">[95]SUPUESTOS!A$18</definedName>
    <definedName name="DNP" localSheetId="22">#REF!</definedName>
    <definedName name="DNP" localSheetId="23">[95]SUPUESTOS!A$18</definedName>
    <definedName name="DNP">#REF!</definedName>
    <definedName name="DO" localSheetId="86">#REF!</definedName>
    <definedName name="DO" localSheetId="87">#REF!</definedName>
    <definedName name="DO" localSheetId="88">#REF!</definedName>
    <definedName name="DO" localSheetId="89">#REF!</definedName>
    <definedName name="DO" localSheetId="91">#REF!</definedName>
    <definedName name="DO" localSheetId="92">#REF!</definedName>
    <definedName name="DO" localSheetId="93">#REF!</definedName>
    <definedName name="DO" localSheetId="15">#REF!</definedName>
    <definedName name="DO" localSheetId="16">#REF!</definedName>
    <definedName name="DO" localSheetId="17">#REF!</definedName>
    <definedName name="DO" localSheetId="25">#REF!</definedName>
    <definedName name="DO" localSheetId="28">#REF!</definedName>
    <definedName name="DO" localSheetId="33">#REF!</definedName>
    <definedName name="DO" localSheetId="37">#REF!</definedName>
    <definedName name="DO" localSheetId="38">#REF!</definedName>
    <definedName name="DO" localSheetId="47">#REF!</definedName>
    <definedName name="DO" localSheetId="81">#REF!</definedName>
    <definedName name="DO" localSheetId="36">#REF!</definedName>
    <definedName name="DO" localSheetId="1">#REF!</definedName>
    <definedName name="DO" localSheetId="27">#REF!</definedName>
    <definedName name="DO" localSheetId="29">#REF!</definedName>
    <definedName name="DO" localSheetId="34">#REF!</definedName>
    <definedName name="DO" localSheetId="40">#REF!</definedName>
    <definedName name="DO" localSheetId="48">#REF!</definedName>
    <definedName name="DO" localSheetId="49">#REF!</definedName>
    <definedName name="DO" localSheetId="50">#REF!</definedName>
    <definedName name="DO" localSheetId="69">#REF!</definedName>
    <definedName name="DO" localSheetId="70">#REF!</definedName>
    <definedName name="DO" localSheetId="82">#REF!</definedName>
    <definedName name="DO" localSheetId="83">#REF!</definedName>
    <definedName name="DO" localSheetId="84">#REF!</definedName>
    <definedName name="DO" localSheetId="22">#REF!</definedName>
    <definedName name="DO" localSheetId="23">#REF!</definedName>
    <definedName name="DO">#REF!</definedName>
    <definedName name="DOMI">#N/A</definedName>
    <definedName name="DOMINIO2">#N/A</definedName>
    <definedName name="DPOB" localSheetId="15">#REF!</definedName>
    <definedName name="DPOB" localSheetId="17">#REF!</definedName>
    <definedName name="DPOB" localSheetId="47">#REF!</definedName>
    <definedName name="DPOB" localSheetId="36">[95]SUPUESTOS!A$7</definedName>
    <definedName name="DPOB" localSheetId="1">[95]SUPUESTOS!A$7</definedName>
    <definedName name="DPOB" localSheetId="29">[95]SUPUESTOS!A$7</definedName>
    <definedName name="DPOB" localSheetId="48">#REF!</definedName>
    <definedName name="DPOB" localSheetId="49">#REF!</definedName>
    <definedName name="DPOB" localSheetId="50">#REF!</definedName>
    <definedName name="DPOB" localSheetId="84">[95]SUPUESTOS!A$7</definedName>
    <definedName name="DPOB" localSheetId="22">#REF!</definedName>
    <definedName name="DPOB" localSheetId="23">[95]SUPUESTOS!A$7</definedName>
    <definedName name="DPOB">#REF!</definedName>
    <definedName name="Dproj">#N/A</definedName>
    <definedName name="DR" localSheetId="86">#REF!</definedName>
    <definedName name="DR" localSheetId="87">#REF!</definedName>
    <definedName name="DR" localSheetId="88">#REF!</definedName>
    <definedName name="DR" localSheetId="89">#REF!</definedName>
    <definedName name="DR" localSheetId="91">#REF!</definedName>
    <definedName name="DR" localSheetId="92">#REF!</definedName>
    <definedName name="DR" localSheetId="93">#REF!</definedName>
    <definedName name="DR" localSheetId="15">#REF!</definedName>
    <definedName name="dr" localSheetId="16">#REF!</definedName>
    <definedName name="DR" localSheetId="17">#REF!</definedName>
    <definedName name="DR" localSheetId="25">#REF!</definedName>
    <definedName name="DR" localSheetId="26">#REF!</definedName>
    <definedName name="DR" localSheetId="28">#REF!</definedName>
    <definedName name="DR" localSheetId="33">#REF!</definedName>
    <definedName name="DR" localSheetId="37">#REF!</definedName>
    <definedName name="DR" localSheetId="38">#REF!</definedName>
    <definedName name="DR" localSheetId="47">#REF!</definedName>
    <definedName name="DR" localSheetId="81">#REF!</definedName>
    <definedName name="DR" localSheetId="36">#REF!</definedName>
    <definedName name="DR" localSheetId="1">#REF!</definedName>
    <definedName name="DR" localSheetId="27">#REF!</definedName>
    <definedName name="DR" localSheetId="30">#N/A</definedName>
    <definedName name="DR" localSheetId="31">#N/A</definedName>
    <definedName name="DR" localSheetId="32">#N/A</definedName>
    <definedName name="DR" localSheetId="34">#REF!</definedName>
    <definedName name="DR" localSheetId="39">#REF!</definedName>
    <definedName name="DR" localSheetId="40">#REF!</definedName>
    <definedName name="DR" localSheetId="44">#REF!</definedName>
    <definedName name="DR" localSheetId="48">#REF!</definedName>
    <definedName name="DR" localSheetId="49">#REF!</definedName>
    <definedName name="DR" localSheetId="50">#REF!</definedName>
    <definedName name="DR" localSheetId="62">#REF!</definedName>
    <definedName name="DR" localSheetId="63">#REF!</definedName>
    <definedName name="DR" localSheetId="69">#REF!</definedName>
    <definedName name="DR" localSheetId="70">#REF!</definedName>
    <definedName name="DR" localSheetId="82">#REF!</definedName>
    <definedName name="DR" localSheetId="83">#REF!</definedName>
    <definedName name="DR" localSheetId="84">#REF!</definedName>
    <definedName name="DR" localSheetId="22">#REF!</definedName>
    <definedName name="DR" localSheetId="23">#REF!</definedName>
    <definedName name="DR">#REF!</definedName>
    <definedName name="DR1A" localSheetId="86">#REF!</definedName>
    <definedName name="DR1A" localSheetId="87">#REF!</definedName>
    <definedName name="DR1A" localSheetId="88">#REF!</definedName>
    <definedName name="DR1A" localSheetId="89">#REF!</definedName>
    <definedName name="DR1A" localSheetId="91">#REF!</definedName>
    <definedName name="DR1A" localSheetId="92">#REF!</definedName>
    <definedName name="DR1A" localSheetId="93">#REF!</definedName>
    <definedName name="DR1A" localSheetId="15">#REF!</definedName>
    <definedName name="DR1A" localSheetId="16">#REF!</definedName>
    <definedName name="DR1A" localSheetId="17">#REF!</definedName>
    <definedName name="DR1A" localSheetId="25">#REF!</definedName>
    <definedName name="DR1A" localSheetId="28">#REF!</definedName>
    <definedName name="DR1A" localSheetId="47">#REF!</definedName>
    <definedName name="DR1A" localSheetId="81">#REF!</definedName>
    <definedName name="DR1A" localSheetId="36">#REF!</definedName>
    <definedName name="DR1A" localSheetId="1">#REF!</definedName>
    <definedName name="DR1A" localSheetId="27">#REF!</definedName>
    <definedName name="DR1A" localSheetId="30">#N/A</definedName>
    <definedName name="DR1A" localSheetId="31">#N/A</definedName>
    <definedName name="DR1A" localSheetId="32">#N/A</definedName>
    <definedName name="DR1A" localSheetId="34">#REF!</definedName>
    <definedName name="DR1A" localSheetId="39">#REF!</definedName>
    <definedName name="DR1A" localSheetId="40">#REF!</definedName>
    <definedName name="DR1A" localSheetId="48">#REF!</definedName>
    <definedName name="DR1A" localSheetId="49">#REF!</definedName>
    <definedName name="DR1A" localSheetId="50">#REF!</definedName>
    <definedName name="DR1A" localSheetId="62">#REF!</definedName>
    <definedName name="DR1A" localSheetId="63">#REF!</definedName>
    <definedName name="DR1A" localSheetId="69">#REF!</definedName>
    <definedName name="DR1A" localSheetId="70">#REF!</definedName>
    <definedName name="DR1A" localSheetId="82">#REF!</definedName>
    <definedName name="DR1A" localSheetId="83">#REF!</definedName>
    <definedName name="DR1A" localSheetId="22">#REF!</definedName>
    <definedName name="DR1A" localSheetId="23">#REF!</definedName>
    <definedName name="DR1A">#REF!</definedName>
    <definedName name="drd" localSheetId="86" hidden="1">{FALSE,FALSE,-1.25,-15.5,484.5,276.75,FALSE,FALSE,TRUE,TRUE,0,12,#N/A,46,#N/A,2.93460490463215,15.35,1,FALSE,FALSE,3,TRUE,1,FALSE,100,"Swvu.PLA1.","ACwvu.PLA1.",#N/A,FALSE,FALSE,0,0,0,0,2,"","",TRUE,TRUE,FALSE,FALSE,1,60,#N/A,#N/A,FALSE,FALSE,FALSE,FALSE,FALSE,FALSE,FALSE,9,65532,65532,FALSE,FALSE,TRUE,TRUE,TRUE}</definedName>
    <definedName name="drd" localSheetId="87" hidden="1">{FALSE,FALSE,-1.25,-15.5,484.5,276.75,FALSE,FALSE,TRUE,TRUE,0,12,#N/A,46,#N/A,2.93460490463215,15.35,1,FALSE,FALSE,3,TRUE,1,FALSE,100,"Swvu.PLA1.","ACwvu.PLA1.",#N/A,FALSE,FALSE,0,0,0,0,2,"","",TRUE,TRUE,FALSE,FALSE,1,60,#N/A,#N/A,FALSE,FALSE,FALSE,FALSE,FALSE,FALSE,FALSE,9,65532,65532,FALSE,FALSE,TRUE,TRUE,TRUE}</definedName>
    <definedName name="drd" localSheetId="88" hidden="1">{FALSE,FALSE,-1.25,-15.5,484.5,276.75,FALSE,FALSE,TRUE,TRUE,0,12,#N/A,46,#N/A,2.93460490463215,15.35,1,FALSE,FALSE,3,TRUE,1,FALSE,100,"Swvu.PLA1.","ACwvu.PLA1.",#N/A,FALSE,FALSE,0,0,0,0,2,"","",TRUE,TRUE,FALSE,FALSE,1,60,#N/A,#N/A,FALSE,FALSE,FALSE,FALSE,FALSE,FALSE,FALSE,9,65532,65532,FALSE,FALSE,TRUE,TRUE,TRUE}</definedName>
    <definedName name="drd" localSheetId="89" hidden="1">{FALSE,FALSE,-1.25,-15.5,484.5,276.75,FALSE,FALSE,TRUE,TRUE,0,12,#N/A,46,#N/A,2.93460490463215,15.35,1,FALSE,FALSE,3,TRUE,1,FALSE,100,"Swvu.PLA1.","ACwvu.PLA1.",#N/A,FALSE,FALSE,0,0,0,0,2,"","",TRUE,TRUE,FALSE,FALSE,1,60,#N/A,#N/A,FALSE,FALSE,FALSE,FALSE,FALSE,FALSE,FALSE,9,65532,65532,FALSE,FALSE,TRUE,TRUE,TRUE}</definedName>
    <definedName name="drd" localSheetId="91" hidden="1">{FALSE,FALSE,-1.25,-15.5,484.5,276.75,FALSE,FALSE,TRUE,TRUE,0,12,#N/A,46,#N/A,2.93460490463215,15.35,1,FALSE,FALSE,3,TRUE,1,FALSE,100,"Swvu.PLA1.","ACwvu.PLA1.",#N/A,FALSE,FALSE,0,0,0,0,2,"","",TRUE,TRUE,FALSE,FALSE,1,60,#N/A,#N/A,FALSE,FALSE,FALSE,FALSE,FALSE,FALSE,FALSE,9,65532,65532,FALSE,FALSE,TRUE,TRUE,TRUE}</definedName>
    <definedName name="drd" localSheetId="92" hidden="1">{FALSE,FALSE,-1.25,-15.5,484.5,276.75,FALSE,FALSE,TRUE,TRUE,0,12,#N/A,46,#N/A,2.93460490463215,15.35,1,FALSE,FALSE,3,TRUE,1,FALSE,100,"Swvu.PLA1.","ACwvu.PLA1.",#N/A,FALSE,FALSE,0,0,0,0,2,"","",TRUE,TRUE,FALSE,FALSE,1,60,#N/A,#N/A,FALSE,FALSE,FALSE,FALSE,FALSE,FALSE,FALSE,9,65532,65532,FALSE,FALSE,TRUE,TRUE,TRUE}</definedName>
    <definedName name="drd" localSheetId="93" hidden="1">{FALSE,FALSE,-1.25,-15.5,484.5,276.75,FALSE,FALSE,TRUE,TRUE,0,12,#N/A,46,#N/A,2.93460490463215,15.35,1,FALSE,FALSE,3,TRUE,1,FALSE,100,"Swvu.PLA1.","ACwvu.PLA1.",#N/A,FALSE,FALSE,0,0,0,0,2,"","",TRUE,TRUE,FALSE,FALSE,1,60,#N/A,#N/A,FALSE,FALSE,FALSE,FALSE,FALSE,FALSE,FALSE,9,65532,65532,FALSE,FALSE,TRUE,TRUE,TRUE}</definedName>
    <definedName name="drd" localSheetId="15" hidden="1">{FALSE,FALSE,-1.25,-15.5,484.5,276.75,FALSE,FALSE,TRUE,TRUE,0,12,#N/A,46,#N/A,2.93460490463215,15.35,1,FALSE,FALSE,3,TRUE,1,FALSE,100,"Swvu.PLA1.","ACwvu.PLA1.",#N/A,FALSE,FALSE,0,0,0,0,2,"","",TRUE,TRUE,FALSE,FALSE,1,60,#N/A,#N/A,FALSE,FALSE,FALSE,FALSE,FALSE,FALSE,FALSE,9,65532,65532,FALSE,FALSE,TRUE,TRUE,TRUE}</definedName>
    <definedName name="drd" localSheetId="16" hidden="1">{FALSE,FALSE,-1.25,-15.5,484.5,276.75,FALSE,FALSE,TRUE,TRUE,0,12,#N/A,46,#N/A,2.93460490463215,15.35,1,FALSE,FALSE,3,TRUE,1,FALSE,100,"Swvu.PLA1.","ACwvu.PLA1.",#N/A,FALSE,FALSE,0,0,0,0,2,"","",TRUE,TRUE,FALSE,FALSE,1,60,#N/A,#N/A,FALSE,FALSE,FALSE,FALSE,FALSE,FALSE,FALSE,9,65532,65532,FALSE,FALSE,TRUE,TRUE,TRUE}</definedName>
    <definedName name="drd" localSheetId="17" hidden="1">{FALSE,FALSE,-1.25,-15.5,484.5,276.75,FALSE,FALSE,TRUE,TRUE,0,12,#N/A,46,#N/A,2.93460490463215,15.35,1,FALSE,FALSE,3,TRUE,1,FALSE,100,"Swvu.PLA1.","ACwvu.PLA1.",#N/A,FALSE,FALSE,0,0,0,0,2,"","",TRUE,TRUE,FALSE,FALSE,1,60,#N/A,#N/A,FALSE,FALSE,FALSE,FALSE,FALSE,FALSE,FALSE,9,65532,65532,FALSE,FALSE,TRUE,TRUE,TRUE}</definedName>
    <definedName name="drd" localSheetId="25" hidden="1">{FALSE,FALSE,-1.25,-15.5,484.5,276.75,FALSE,FALSE,TRUE,TRUE,0,12,#N/A,46,#N/A,2.93460490463215,15.35,1,FALSE,FALSE,3,TRUE,1,FALSE,100,"Swvu.PLA1.","ACwvu.PLA1.",#N/A,FALSE,FALSE,0,0,0,0,2,"","",TRUE,TRUE,FALSE,FALSE,1,60,#N/A,#N/A,FALSE,FALSE,FALSE,FALSE,FALSE,FALSE,FALSE,9,65532,65532,FALSE,FALSE,TRUE,TRUE,TRUE}</definedName>
    <definedName name="drd" localSheetId="26" hidden="1">{FALSE,FALSE,-1.25,-15.5,484.5,276.75,FALSE,FALSE,TRUE,TRUE,0,12,#N/A,46,#N/A,2.93460490463215,15.35,1,FALSE,FALSE,3,TRUE,1,FALSE,100,"Swvu.PLA1.","ACwvu.PLA1.",#N/A,FALSE,FALSE,0,0,0,0,2,"","",TRUE,TRUE,FALSE,FALSE,1,60,#N/A,#N/A,FALSE,FALSE,FALSE,FALSE,FALSE,FALSE,FALSE,9,65532,65532,FALSE,FALSE,TRUE,TRUE,TRUE}</definedName>
    <definedName name="drd" localSheetId="28" hidden="1">{FALSE,FALSE,-1.25,-15.5,484.5,276.75,FALSE,FALSE,TRUE,TRUE,0,12,#N/A,46,#N/A,2.93460490463215,15.35,1,FALSE,FALSE,3,TRUE,1,FALSE,100,"Swvu.PLA1.","ACwvu.PLA1.",#N/A,FALSE,FALSE,0,0,0,0,2,"","",TRUE,TRUE,FALSE,FALSE,1,60,#N/A,#N/A,FALSE,FALSE,FALSE,FALSE,FALSE,FALSE,FALSE,9,65532,65532,FALSE,FALSE,TRUE,TRUE,TRUE}</definedName>
    <definedName name="drd" localSheetId="33" hidden="1">{FALSE,FALSE,-1.25,-15.5,484.5,276.75,FALSE,FALSE,TRUE,TRUE,0,12,#N/A,46,#N/A,2.93460490463215,15.35,1,FALSE,FALSE,3,TRUE,1,FALSE,100,"Swvu.PLA1.","ACwvu.PLA1.",#N/A,FALSE,FALSE,0,0,0,0,2,"","",TRUE,TRUE,FALSE,FALSE,1,60,#N/A,#N/A,FALSE,FALSE,FALSE,FALSE,FALSE,FALSE,FALSE,9,65532,65532,FALSE,FALSE,TRUE,TRUE,TRUE}</definedName>
    <definedName name="drd" localSheetId="37" hidden="1">{FALSE,FALSE,-1.25,-15.5,484.5,276.75,FALSE,FALSE,TRUE,TRUE,0,12,#N/A,46,#N/A,2.93460490463215,15.35,1,FALSE,FALSE,3,TRUE,1,FALSE,100,"Swvu.PLA1.","ACwvu.PLA1.",#N/A,FALSE,FALSE,0,0,0,0,2,"","",TRUE,TRUE,FALSE,FALSE,1,60,#N/A,#N/A,FALSE,FALSE,FALSE,FALSE,FALSE,FALSE,FALSE,9,65532,65532,FALSE,FALSE,TRUE,TRUE,TRUE}</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9" hidden="1">{FALSE,FALSE,-1.25,-15.5,484.5,276.75,FALSE,FALSE,TRUE,TRUE,0,12,#N/A,46,#N/A,2.93460490463215,15.35,1,FALSE,FALSE,3,TRUE,1,FALSE,100,"Swvu.PLA1.","ACwvu.PLA1.",#N/A,FALSE,FALSE,0,0,0,0,2,"","",TRUE,TRUE,FALSE,FALSE,1,60,#N/A,#N/A,FALSE,FALSE,FALSE,FALSE,FALSE,FALSE,FALSE,9,65532,65532,FALSE,FALSE,TRUE,TRUE,TRUE}</definedName>
    <definedName name="drd" localSheetId="10" hidden="1">{FALSE,FALSE,-1.25,-15.5,484.5,276.75,FALSE,FALSE,TRUE,TRUE,0,12,#N/A,46,#N/A,2.93460490463215,15.35,1,FALSE,FALSE,3,TRUE,1,FALSE,100,"Swvu.PLA1.","ACwvu.PLA1.",#N/A,FALSE,FALSE,0,0,0,0,2,"","",TRUE,TRUE,FALSE,FALSE,1,60,#N/A,#N/A,FALSE,FALSE,FALSE,FALSE,FALSE,FALSE,FALSE,9,65532,65532,FALSE,FALSE,TRUE,TRUE,TRUE}</definedName>
    <definedName name="drd" localSheetId="11" hidden="1">{FALSE,FALSE,-1.25,-15.5,484.5,276.75,FALSE,FALSE,TRUE,TRUE,0,12,#N/A,46,#N/A,2.93460490463215,15.35,1,FALSE,FALSE,3,TRUE,1,FALSE,100,"Swvu.PLA1.","ACwvu.PLA1.",#N/A,FALSE,FALSE,0,0,0,0,2,"","",TRUE,TRUE,FALSE,FALSE,1,60,#N/A,#N/A,FALSE,FALSE,FALSE,FALSE,FALSE,FALSE,FALSE,9,65532,65532,FALSE,FALSE,TRUE,TRUE,TRUE}</definedName>
    <definedName name="drd" localSheetId="38" hidden="1">{FALSE,FALSE,-1.25,-15.5,484.5,276.75,FALSE,FALSE,TRUE,TRUE,0,12,#N/A,46,#N/A,2.93460490463215,15.35,1,FALSE,FALSE,3,TRUE,1,FALSE,100,"Swvu.PLA1.","ACwvu.PLA1.",#N/A,FALSE,FALSE,0,0,0,0,2,"","",TRUE,TRUE,FALSE,FALSE,1,60,#N/A,#N/A,FALSE,FALSE,FALSE,FALSE,FALSE,FALSE,FALSE,9,65532,65532,FALSE,FALSE,TRUE,TRUE,TRUE}</definedName>
    <definedName name="drd" localSheetId="47" hidden="1">{FALSE,FALSE,-1.25,-15.5,484.5,276.75,FALSE,FALSE,TRUE,TRUE,0,12,#N/A,46,#N/A,2.93460490463215,15.35,1,FALSE,FALSE,3,TRUE,1,FALSE,100,"Swvu.PLA1.","ACwvu.PLA1.",#N/A,FALSE,FALSE,0,0,0,0,2,"","",TRUE,TRUE,FALSE,FALSE,1,60,#N/A,#N/A,FALSE,FALSE,FALSE,FALSE,FALSE,FALSE,FALSE,9,65532,65532,FALSE,FALSE,TRUE,TRUE,TRUE}</definedName>
    <definedName name="drd" localSheetId="81" hidden="1">{FALSE,FALSE,-1.25,-15.5,484.5,276.75,FALSE,FALSE,TRUE,TRUE,0,12,#N/A,46,#N/A,2.93460490463215,15.35,1,FALSE,FALSE,3,TRUE,1,FALSE,100,"Swvu.PLA1.","ACwvu.PLA1.",#N/A,FALSE,FALSE,0,0,0,0,2,"","",TRUE,TRUE,FALSE,FALSE,1,60,#N/A,#N/A,FALSE,FALSE,FALSE,FALSE,FALSE,FALSE,FALSE,9,65532,65532,FALSE,FALSE,TRUE,TRUE,TRUE}</definedName>
    <definedName name="drd" localSheetId="36" hidden="1">{FALSE,FALSE,-1.25,-15.5,484.5,276.75,FALSE,FALSE,TRUE,TRUE,0,12,#N/A,46,#N/A,2.93460490463215,15.35,1,FALSE,FALSE,3,TRUE,1,FALSE,100,"Swvu.PLA1.","ACwvu.PLA1.",#N/A,FALSE,FALSE,0,0,0,0,2,"","",TRUE,TRUE,FALSE,FALSE,1,60,#N/A,#N/A,FALSE,FALSE,FALSE,FALSE,FALSE,FALSE,FALSE,9,65532,65532,FALSE,FALSE,TRUE,TRUE,TRUE}</definedName>
    <definedName name="drd" localSheetId="1" hidden="1">{FALSE,FALSE,-1.25,-15.5,484.5,276.75,FALSE,FALSE,TRUE,TRUE,0,12,#N/A,46,#N/A,2.93460490463215,15.35,1,FALSE,FALSE,3,TRUE,1,FALSE,100,"Swvu.PLA1.","ACwvu.PLA1.",#N/A,FALSE,FALSE,0,0,0,0,2,"","",TRUE,TRUE,FALSE,FALSE,1,60,#N/A,#N/A,FALSE,FALSE,FALSE,FALSE,FALSE,FALSE,FALSE,9,65532,65532,FALSE,FALSE,TRUE,TRUE,TRUE}</definedName>
    <definedName name="drd" localSheetId="24" hidden="1">{FALSE,FALSE,-1.25,-15.5,484.5,276.75,FALSE,FALSE,TRUE,TRUE,0,12,#N/A,46,#N/A,2.93460490463215,15.35,1,FALSE,FALSE,3,TRUE,1,FALSE,100,"Swvu.PLA1.","ACwvu.PLA1.",#N/A,FALSE,FALSE,0,0,0,0,2,"","",TRUE,TRUE,FALSE,FALSE,1,60,#N/A,#N/A,FALSE,FALSE,FALSE,FALSE,FALSE,FALSE,FALSE,9,65532,65532,FALSE,FALSE,TRUE,TRUE,TRUE}</definedName>
    <definedName name="drd" localSheetId="27" hidden="1">{FALSE,FALSE,-1.25,-15.5,484.5,276.75,FALSE,FALSE,TRUE,TRUE,0,12,#N/A,46,#N/A,2.93460490463215,15.35,1,FALSE,FALSE,3,TRUE,1,FALSE,100,"Swvu.PLA1.","ACwvu.PLA1.",#N/A,FALSE,FALSE,0,0,0,0,2,"","",TRUE,TRUE,FALSE,FALSE,1,60,#N/A,#N/A,FALSE,FALSE,FALSE,FALSE,FALSE,FALSE,FALSE,9,65532,65532,FALSE,FALSE,TRUE,TRUE,TRUE}</definedName>
    <definedName name="drd" localSheetId="29" hidden="1">{FALSE,FALSE,-1.25,-15.5,484.5,276.75,FALSE,FALSE,TRUE,TRUE,0,12,#N/A,46,#N/A,2.93460490463215,15.35,1,FALSE,FALSE,3,TRUE,1,FALSE,100,"Swvu.PLA1.","ACwvu.PLA1.",#N/A,FALSE,FALSE,0,0,0,0,2,"","",TRUE,TRUE,FALSE,FALSE,1,60,#N/A,#N/A,FALSE,FALSE,FALSE,FALSE,FALSE,FALSE,FALSE,9,65532,65532,FALSE,FALSE,TRUE,TRUE,TRUE}</definedName>
    <definedName name="drd" localSheetId="34" hidden="1">{FALSE,FALSE,-1.25,-15.5,484.5,276.75,FALSE,FALSE,TRUE,TRUE,0,12,#N/A,46,#N/A,2.93460490463215,15.35,1,FALSE,FALSE,3,TRUE,1,FALSE,100,"Swvu.PLA1.","ACwvu.PLA1.",#N/A,FALSE,FALSE,0,0,0,0,2,"","",TRUE,TRUE,FALSE,FALSE,1,60,#N/A,#N/A,FALSE,FALSE,FALSE,FALSE,FALSE,FALSE,FALSE,9,65532,65532,FALSE,FALSE,TRUE,TRUE,TRUE}</definedName>
    <definedName name="drd" localSheetId="35" hidden="1">{FALSE,FALSE,-1.25,-15.5,484.5,276.75,FALSE,FALSE,TRUE,TRUE,0,12,#N/A,46,#N/A,2.93460490463215,15.35,1,FALSE,FALSE,3,TRUE,1,FALSE,100,"Swvu.PLA1.","ACwvu.PLA1.",#N/A,FALSE,FALSE,0,0,0,0,2,"","",TRUE,TRUE,FALSE,FALSE,1,60,#N/A,#N/A,FALSE,FALSE,FALSE,FALSE,FALSE,FALSE,FALSE,9,65532,65532,FALSE,FALSE,TRUE,TRUE,TRUE}</definedName>
    <definedName name="drd" localSheetId="39" hidden="1">{FALSE,FALSE,-1.25,-15.5,484.5,276.75,FALSE,FALSE,TRUE,TRUE,0,12,#N/A,46,#N/A,2.93460490463215,15.35,1,FALSE,FALSE,3,TRUE,1,FALSE,100,"Swvu.PLA1.","ACwvu.PLA1.",#N/A,FALSE,FALSE,0,0,0,0,2,"","",TRUE,TRUE,FALSE,FALSE,1,60,#N/A,#N/A,FALSE,FALSE,FALSE,FALSE,FALSE,FALSE,FALSE,9,65532,65532,FALSE,FALSE,TRUE,TRUE,TRUE}</definedName>
    <definedName name="drd" localSheetId="40" hidden="1">{FALSE,FALSE,-1.25,-15.5,484.5,276.75,FALSE,FALSE,TRUE,TRUE,0,12,#N/A,46,#N/A,2.93460490463215,15.35,1,FALSE,FALSE,3,TRUE,1,FALSE,100,"Swvu.PLA1.","ACwvu.PLA1.",#N/A,FALSE,FALSE,0,0,0,0,2,"","",TRUE,TRUE,FALSE,FALSE,1,60,#N/A,#N/A,FALSE,FALSE,FALSE,FALSE,FALSE,FALSE,FALSE,9,65532,65532,FALSE,FALSE,TRUE,TRUE,TRUE}</definedName>
    <definedName name="drd" localSheetId="3" hidden="1">{FALSE,FALSE,-1.25,-15.5,484.5,276.75,FALSE,FALSE,TRUE,TRUE,0,12,#N/A,46,#N/A,2.93460490463215,15.35,1,FALSE,FALSE,3,TRUE,1,FALSE,100,"Swvu.PLA1.","ACwvu.PLA1.",#N/A,FALSE,FALSE,0,0,0,0,2,"","",TRUE,TRUE,FALSE,FALSE,1,60,#N/A,#N/A,FALSE,FALSE,FALSE,FALSE,FALSE,FALSE,FALSE,9,65532,65532,FALSE,FALSE,TRUE,TRUE,TRUE}</definedName>
    <definedName name="drd" localSheetId="41" hidden="1">{FALSE,FALSE,-1.25,-15.5,484.5,276.75,FALSE,FALSE,TRUE,TRUE,0,12,#N/A,46,#N/A,2.93460490463215,15.35,1,FALSE,FALSE,3,TRUE,1,FALSE,100,"Swvu.PLA1.","ACwvu.PLA1.",#N/A,FALSE,FALSE,0,0,0,0,2,"","",TRUE,TRUE,FALSE,FALSE,1,60,#N/A,#N/A,FALSE,FALSE,FALSE,FALSE,FALSE,FALSE,FALSE,9,65532,65532,FALSE,FALSE,TRUE,TRUE,TRUE}</definedName>
    <definedName name="drd" localSheetId="42" hidden="1">{FALSE,FALSE,-1.25,-15.5,484.5,276.75,FALSE,FALSE,TRUE,TRUE,0,12,#N/A,46,#N/A,2.93460490463215,15.35,1,FALSE,FALSE,3,TRUE,1,FALSE,100,"Swvu.PLA1.","ACwvu.PLA1.",#N/A,FALSE,FALSE,0,0,0,0,2,"","",TRUE,TRUE,FALSE,FALSE,1,60,#N/A,#N/A,FALSE,FALSE,FALSE,FALSE,FALSE,FALSE,FALSE,9,65532,65532,FALSE,FALSE,TRUE,TRUE,TRUE}</definedName>
    <definedName name="drd" localSheetId="43" hidden="1">{FALSE,FALSE,-1.25,-15.5,484.5,276.75,FALSE,FALSE,TRUE,TRUE,0,12,#N/A,46,#N/A,2.93460490463215,15.35,1,FALSE,FALSE,3,TRUE,1,FALSE,100,"Swvu.PLA1.","ACwvu.PLA1.",#N/A,FALSE,FALSE,0,0,0,0,2,"","",TRUE,TRUE,FALSE,FALSE,1,60,#N/A,#N/A,FALSE,FALSE,FALSE,FALSE,FALSE,FALSE,FALSE,9,65532,65532,FALSE,FALSE,TRUE,TRUE,TRUE}</definedName>
    <definedName name="drd" localSheetId="44" hidden="1">{FALSE,FALSE,-1.25,-15.5,484.5,276.75,FALSE,FALSE,TRUE,TRUE,0,12,#N/A,46,#N/A,2.93460490463215,15.35,1,FALSE,FALSE,3,TRUE,1,FALSE,100,"Swvu.PLA1.","ACwvu.PLA1.",#N/A,FALSE,FALSE,0,0,0,0,2,"","",TRUE,TRUE,FALSE,FALSE,1,60,#N/A,#N/A,FALSE,FALSE,FALSE,FALSE,FALSE,FALSE,FALSE,9,65532,65532,FALSE,FALSE,TRUE,TRUE,TRUE}</definedName>
    <definedName name="drd" localSheetId="48" hidden="1">{FALSE,FALSE,-1.25,-15.5,484.5,276.75,FALSE,FALSE,TRUE,TRUE,0,12,#N/A,46,#N/A,2.93460490463215,15.35,1,FALSE,FALSE,3,TRUE,1,FALSE,100,"Swvu.PLA1.","ACwvu.PLA1.",#N/A,FALSE,FALSE,0,0,0,0,2,"","",TRUE,TRUE,FALSE,FALSE,1,60,#N/A,#N/A,FALSE,FALSE,FALSE,FALSE,FALSE,FALSE,FALSE,9,65532,65532,FALSE,FALSE,TRUE,TRUE,TRUE}</definedName>
    <definedName name="drd" localSheetId="49" hidden="1">{FALSE,FALSE,-1.25,-15.5,484.5,276.75,FALSE,FALSE,TRUE,TRUE,0,12,#N/A,46,#N/A,2.93460490463215,15.35,1,FALSE,FALSE,3,TRUE,1,FALSE,100,"Swvu.PLA1.","ACwvu.PLA1.",#N/A,FALSE,FALSE,0,0,0,0,2,"","",TRUE,TRUE,FALSE,FALSE,1,60,#N/A,#N/A,FALSE,FALSE,FALSE,FALSE,FALSE,FALSE,FALSE,9,65532,65532,FALSE,FALSE,TRUE,TRUE,TRUE}</definedName>
    <definedName name="drd" localSheetId="50" hidden="1">{FALSE,FALSE,-1.25,-15.5,484.5,276.75,FALSE,FALSE,TRUE,TRUE,0,12,#N/A,46,#N/A,2.93460490463215,15.35,1,FALSE,FALSE,3,TRUE,1,FALSE,100,"Swvu.PLA1.","ACwvu.PLA1.",#N/A,FALSE,FALSE,0,0,0,0,2,"","",TRUE,TRUE,FALSE,FALSE,1,60,#N/A,#N/A,FALSE,FALSE,FALSE,FALSE,FALSE,FALSE,FALSE,9,65532,65532,FALSE,FALSE,TRUE,TRUE,TRUE}</definedName>
    <definedName name="drd" localSheetId="62" hidden="1">{FALSE,FALSE,-1.25,-15.5,484.5,276.75,FALSE,FALSE,TRUE,TRUE,0,12,#N/A,46,#N/A,2.93460490463215,15.35,1,FALSE,FALSE,3,TRUE,1,FALSE,100,"Swvu.PLA1.","ACwvu.PLA1.",#N/A,FALSE,FALSE,0,0,0,0,2,"","",TRUE,TRUE,FALSE,FALSE,1,60,#N/A,#N/A,FALSE,FALSE,FALSE,FALSE,FALSE,FALSE,FALSE,9,65532,65532,FALSE,FALSE,TRUE,TRUE,TRUE}</definedName>
    <definedName name="drd" localSheetId="63" hidden="1">{FALSE,FALSE,-1.25,-15.5,484.5,276.75,FALSE,FALSE,TRUE,TRUE,0,12,#N/A,46,#N/A,2.93460490463215,15.35,1,FALSE,FALSE,3,TRUE,1,FALSE,100,"Swvu.PLA1.","ACwvu.PLA1.",#N/A,FALSE,FALSE,0,0,0,0,2,"","",TRUE,TRUE,FALSE,FALSE,1,60,#N/A,#N/A,FALSE,FALSE,FALSE,FALSE,FALSE,FALSE,FALSE,9,65532,65532,FALSE,FALSE,TRUE,TRUE,TRUE}</definedName>
    <definedName name="drd" localSheetId="64" hidden="1">{FALSE,FALSE,-1.25,-15.5,484.5,276.75,FALSE,FALSE,TRUE,TRUE,0,12,#N/A,46,#N/A,2.93460490463215,15.35,1,FALSE,FALSE,3,TRUE,1,FALSE,100,"Swvu.PLA1.","ACwvu.PLA1.",#N/A,FALSE,FALSE,0,0,0,0,2,"","",TRUE,TRUE,FALSE,FALSE,1,60,#N/A,#N/A,FALSE,FALSE,FALSE,FALSE,FALSE,FALSE,FALSE,9,65532,65532,FALSE,FALSE,TRUE,TRUE,TRUE}</definedName>
    <definedName name="drd" localSheetId="65" hidden="1">{FALSE,FALSE,-1.25,-15.5,484.5,276.75,FALSE,FALSE,TRUE,TRUE,0,12,#N/A,46,#N/A,2.93460490463215,15.35,1,FALSE,FALSE,3,TRUE,1,FALSE,100,"Swvu.PLA1.","ACwvu.PLA1.",#N/A,FALSE,FALSE,0,0,0,0,2,"","",TRUE,TRUE,FALSE,FALSE,1,60,#N/A,#N/A,FALSE,FALSE,FALSE,FALSE,FALSE,FALSE,FALSE,9,65532,65532,FALSE,FALSE,TRUE,TRUE,TRUE}</definedName>
    <definedName name="drd" localSheetId="66" hidden="1">{FALSE,FALSE,-1.25,-15.5,484.5,276.75,FALSE,FALSE,TRUE,TRUE,0,12,#N/A,46,#N/A,2.93460490463215,15.35,1,FALSE,FALSE,3,TRUE,1,FALSE,100,"Swvu.PLA1.","ACwvu.PLA1.",#N/A,FALSE,FALSE,0,0,0,0,2,"","",TRUE,TRUE,FALSE,FALSE,1,60,#N/A,#N/A,FALSE,FALSE,FALSE,FALSE,FALSE,FALSE,FALSE,9,65532,65532,FALSE,FALSE,TRUE,TRUE,TRUE}</definedName>
    <definedName name="drd" localSheetId="67" hidden="1">{FALSE,FALSE,-1.25,-15.5,484.5,276.75,FALSE,FALSE,TRUE,TRUE,0,12,#N/A,46,#N/A,2.93460490463215,15.35,1,FALSE,FALSE,3,TRUE,1,FALSE,100,"Swvu.PLA1.","ACwvu.PLA1.",#N/A,FALSE,FALSE,0,0,0,0,2,"","",TRUE,TRUE,FALSE,FALSE,1,60,#N/A,#N/A,FALSE,FALSE,FALSE,FALSE,FALSE,FALSE,FALSE,9,65532,65532,FALSE,FALSE,TRUE,TRUE,TRUE}</definedName>
    <definedName name="drd" localSheetId="69" hidden="1">{FALSE,FALSE,-1.25,-15.5,484.5,276.75,FALSE,FALSE,TRUE,TRUE,0,12,#N/A,46,#N/A,2.93460490463215,15.35,1,FALSE,FALSE,3,TRUE,1,FALSE,100,"Swvu.PLA1.","ACwvu.PLA1.",#N/A,FALSE,FALSE,0,0,0,0,2,"","",TRUE,TRUE,FALSE,FALSE,1,60,#N/A,#N/A,FALSE,FALSE,FALSE,FALSE,FALSE,FALSE,FALSE,9,65532,65532,FALSE,FALSE,TRUE,TRUE,TRUE}</definedName>
    <definedName name="drd" localSheetId="70" hidden="1">{FALSE,FALSE,-1.25,-15.5,484.5,276.75,FALSE,FALSE,TRUE,TRUE,0,12,#N/A,46,#N/A,2.93460490463215,15.35,1,FALSE,FALSE,3,TRUE,1,FALSE,100,"Swvu.PLA1.","ACwvu.PLA1.",#N/A,FALSE,FALSE,0,0,0,0,2,"","",TRUE,TRUE,FALSE,FALSE,1,60,#N/A,#N/A,FALSE,FALSE,FALSE,FALSE,FALSE,FALSE,FALSE,9,65532,65532,FALSE,FALSE,TRUE,TRUE,TRUE}</definedName>
    <definedName name="drd" localSheetId="82" hidden="1">{FALSE,FALSE,-1.25,-15.5,484.5,276.75,FALSE,FALSE,TRUE,TRUE,0,12,#N/A,46,#N/A,2.93460490463215,15.35,1,FALSE,FALSE,3,TRUE,1,FALSE,100,"Swvu.PLA1.","ACwvu.PLA1.",#N/A,FALSE,FALSE,0,0,0,0,2,"","",TRUE,TRUE,FALSE,FALSE,1,60,#N/A,#N/A,FALSE,FALSE,FALSE,FALSE,FALSE,FALSE,FALSE,9,65532,65532,FALSE,FALSE,TRUE,TRUE,TRUE}</definedName>
    <definedName name="drd" localSheetId="83" hidden="1">{FALSE,FALSE,-1.25,-15.5,484.5,276.75,FALSE,FALSE,TRUE,TRUE,0,12,#N/A,46,#N/A,2.93460490463215,15.35,1,FALSE,FALSE,3,TRUE,1,FALSE,100,"Swvu.PLA1.","ACwvu.PLA1.",#N/A,FALSE,FALSE,0,0,0,0,2,"","",TRUE,TRUE,FALSE,FALSE,1,60,#N/A,#N/A,FALSE,FALSE,FALSE,FALSE,FALSE,FALSE,FALSE,9,65532,65532,FALSE,FALSE,TRUE,TRUE,TRUE}</definedName>
    <definedName name="drd" localSheetId="84" hidden="1">{FALSE,FALSE,-1.25,-15.5,484.5,276.75,FALSE,FALSE,TRUE,TRUE,0,12,#N/A,46,#N/A,2.93460490463215,15.35,1,FALSE,FALSE,3,TRUE,1,FALSE,100,"Swvu.PLA1.","ACwvu.PLA1.",#N/A,FALSE,FALSE,0,0,0,0,2,"","",TRUE,TRUE,FALSE,FALSE,1,60,#N/A,#N/A,FALSE,FALSE,FALSE,FALSE,FALSE,FALSE,FALSE,9,65532,65532,FALSE,FALSE,TRUE,TRUE,TRUE}</definedName>
    <definedName name="drd" localSheetId="85" hidden="1">{FALSE,FALSE,-1.25,-15.5,484.5,276.75,FALSE,FALSE,TRUE,TRUE,0,12,#N/A,46,#N/A,2.93460490463215,15.35,1,FALSE,FALSE,3,TRUE,1,FALSE,100,"Swvu.PLA1.","ACwvu.PLA1.",#N/A,FALSE,FALSE,0,0,0,0,2,"","",TRUE,TRUE,FALSE,FALSE,1,60,#N/A,#N/A,FALSE,FALSE,FALSE,FALSE,FALSE,FALSE,FALSE,9,65532,65532,FALSE,FALSE,TRUE,TRUE,TRUE}</definedName>
    <definedName name="drd" localSheetId="22" hidden="1">{FALSE,FALSE,-1.25,-15.5,484.5,276.75,FALSE,FALSE,TRUE,TRUE,0,12,#N/A,46,#N/A,2.93460490463215,15.35,1,FALSE,FALSE,3,TRUE,1,FALSE,100,"Swvu.PLA1.","ACwvu.PLA1.",#N/A,FALSE,FALSE,0,0,0,0,2,"","",TRUE,TRUE,FALSE,FALSE,1,60,#N/A,#N/A,FALSE,FALSE,FALSE,FALSE,FALSE,FALSE,FALSE,9,65532,65532,FALSE,FALSE,TRUE,TRUE,TRUE}</definedName>
    <definedName name="drd" localSheetId="23"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 localSheetId="15">#REF!</definedName>
    <definedName name="DRFP" localSheetId="17">#REF!</definedName>
    <definedName name="DRFP" localSheetId="47">#REF!</definedName>
    <definedName name="DRFP" localSheetId="36">'[95]SMONET-FINANC'!$A$99:$IV$99</definedName>
    <definedName name="DRFP" localSheetId="1">'[95]SMONET-FINANC'!$A$99:$IV$99</definedName>
    <definedName name="DRFP" localSheetId="29">'[95]SMONET-FINANC'!$A$99:$IV$99</definedName>
    <definedName name="DRFP" localSheetId="48">#REF!</definedName>
    <definedName name="DRFP" localSheetId="49">#REF!</definedName>
    <definedName name="DRFP" localSheetId="50">#REF!</definedName>
    <definedName name="DRFP" localSheetId="84">'[95]SMONET-FINANC'!$A$99:$IV$99</definedName>
    <definedName name="DRFP" localSheetId="22">#REF!</definedName>
    <definedName name="DRFP" localSheetId="23">'[95]SMONET-FINANC'!$A$99:$IV$99</definedName>
    <definedName name="DRFP">#REF!</definedName>
    <definedName name="ds" localSheetId="86" hidden="1">'[102]Fax a enviar'!#REF!</definedName>
    <definedName name="ds" localSheetId="87" hidden="1">'[102]Fax a enviar'!#REF!</definedName>
    <definedName name="ds" localSheetId="88" hidden="1">'[102]Fax a enviar'!#REF!</definedName>
    <definedName name="ds" localSheetId="89" hidden="1">'[102]Fax a enviar'!#REF!</definedName>
    <definedName name="ds" localSheetId="91" hidden="1">'[102]Fax a enviar'!#REF!</definedName>
    <definedName name="ds" localSheetId="92" hidden="1">'[102]Fax a enviar'!#REF!</definedName>
    <definedName name="ds" localSheetId="93" hidden="1">'[102]Fax a enviar'!#REF!</definedName>
    <definedName name="ds" localSheetId="15" hidden="1">#REF!</definedName>
    <definedName name="DS" localSheetId="16">#REF!</definedName>
    <definedName name="ds" localSheetId="17" hidden="1">#REF!</definedName>
    <definedName name="ds" localSheetId="28" hidden="1">#REF!</definedName>
    <definedName name="ds" localSheetId="33" hidden="1">'[102]Fax a enviar'!#REF!</definedName>
    <definedName name="ds" localSheetId="37" hidden="1">'[102]Fax a enviar'!#REF!</definedName>
    <definedName name="ds" localSheetId="38" hidden="1">'[102]Fax a enviar'!#REF!</definedName>
    <definedName name="ds" localSheetId="47" hidden="1">#REF!</definedName>
    <definedName name="ds" localSheetId="81" hidden="1">'[102]Fax a enviar'!#REF!</definedName>
    <definedName name="ds" localSheetId="36" hidden="1">'[102]Fax a enviar'!#REF!</definedName>
    <definedName name="ds" localSheetId="1" hidden="1">'[102]Fax a enviar'!#REF!</definedName>
    <definedName name="ds" localSheetId="27" hidden="1">#REF!</definedName>
    <definedName name="ds" localSheetId="29" hidden="1">'[102]Fax a enviar'!#REF!</definedName>
    <definedName name="ds" localSheetId="34" hidden="1">'[102]Fax a enviar'!#REF!</definedName>
    <definedName name="ds" localSheetId="39" hidden="1">'[102]Fax a enviar'!#REF!</definedName>
    <definedName name="ds" localSheetId="48" hidden="1">#REF!</definedName>
    <definedName name="ds" localSheetId="49" hidden="1">'[102]Fax a enviar'!#REF!</definedName>
    <definedName name="ds" localSheetId="50" hidden="1">'[102]Fax a enviar'!#REF!</definedName>
    <definedName name="ds" localSheetId="69" hidden="1">#REF!</definedName>
    <definedName name="ds" localSheetId="70" hidden="1">'[102]Fax a enviar'!#REF!</definedName>
    <definedName name="ds" localSheetId="82" hidden="1">'[102]Fax a enviar'!#REF!</definedName>
    <definedName name="ds" localSheetId="83" hidden="1">'[102]Fax a enviar'!#REF!</definedName>
    <definedName name="ds" localSheetId="84" hidden="1">'[102]Fax a enviar'!#REF!</definedName>
    <definedName name="ds" localSheetId="22" hidden="1">#REF!</definedName>
    <definedName name="ds" localSheetId="23" hidden="1">'[102]Fax a enviar'!#REF!</definedName>
    <definedName name="ds" hidden="1">#REF!</definedName>
    <definedName name="DSA_Assumptions" localSheetId="86">#REF!</definedName>
    <definedName name="DSA_Assumptions" localSheetId="87">#REF!</definedName>
    <definedName name="DSA_Assumptions" localSheetId="88">#REF!</definedName>
    <definedName name="DSA_Assumptions" localSheetId="89">#REF!</definedName>
    <definedName name="DSA_Assumptions" localSheetId="91">#REF!</definedName>
    <definedName name="DSA_Assumptions" localSheetId="92">#REF!</definedName>
    <definedName name="DSA_Assumptions" localSheetId="93">#REF!</definedName>
    <definedName name="DSA_Assumptions" localSheetId="15">#REF!</definedName>
    <definedName name="DSA_Assumptions" localSheetId="16">#REF!</definedName>
    <definedName name="DSA_Assumptions" localSheetId="17">#REF!</definedName>
    <definedName name="DSA_Assumptions" localSheetId="25">#REF!</definedName>
    <definedName name="DSA_Assumptions" localSheetId="26">#REF!</definedName>
    <definedName name="DSA_Assumptions" localSheetId="28">#REF!</definedName>
    <definedName name="DSA_Assumptions" localSheetId="33">#REF!</definedName>
    <definedName name="DSA_Assumptions" localSheetId="37">#REF!</definedName>
    <definedName name="DSA_Assumptions" localSheetId="38">#REF!</definedName>
    <definedName name="DSA_Assumptions" localSheetId="47">#REF!</definedName>
    <definedName name="DSA_Assumptions" localSheetId="81">#REF!</definedName>
    <definedName name="DSA_Assumptions" localSheetId="36">#REF!</definedName>
    <definedName name="DSA_Assumptions" localSheetId="1">#REF!</definedName>
    <definedName name="DSA_Assumptions" localSheetId="27">#REF!</definedName>
    <definedName name="DSA_Assumptions" localSheetId="34">#REF!</definedName>
    <definedName name="DSA_Assumptions" localSheetId="39">#REF!</definedName>
    <definedName name="DSA_Assumptions" localSheetId="40">#REF!</definedName>
    <definedName name="DSA_Assumptions" localSheetId="44">#REF!</definedName>
    <definedName name="DSA_Assumptions" localSheetId="48">#REF!</definedName>
    <definedName name="DSA_Assumptions" localSheetId="49">#REF!</definedName>
    <definedName name="DSA_Assumptions" localSheetId="50">#REF!</definedName>
    <definedName name="DSA_Assumptions" localSheetId="69">#REF!</definedName>
    <definedName name="DSA_Assumptions" localSheetId="70">#REF!</definedName>
    <definedName name="DSA_Assumptions" localSheetId="82">#REF!</definedName>
    <definedName name="DSA_Assumptions" localSheetId="83">#REF!</definedName>
    <definedName name="DSA_Assumptions" localSheetId="84">#REF!</definedName>
    <definedName name="DSA_Assumptions" localSheetId="22">#REF!</definedName>
    <definedName name="DSA_Assumptions" localSheetId="23">#REF!</definedName>
    <definedName name="DSA_Assumptions">#REF!</definedName>
    <definedName name="dsaout" localSheetId="86">#REF!</definedName>
    <definedName name="dsaout" localSheetId="87">#REF!</definedName>
    <definedName name="dsaout" localSheetId="88">#REF!</definedName>
    <definedName name="dsaout" localSheetId="89">#REF!</definedName>
    <definedName name="dsaout" localSheetId="91">#REF!</definedName>
    <definedName name="dsaout" localSheetId="92">#REF!</definedName>
    <definedName name="dsaout" localSheetId="93">#REF!</definedName>
    <definedName name="dsaout" localSheetId="15">#REF!</definedName>
    <definedName name="dsaout" localSheetId="16">#REF!</definedName>
    <definedName name="dsaout" localSheetId="17">#REF!</definedName>
    <definedName name="dsaout" localSheetId="47">#REF!</definedName>
    <definedName name="dsaout" localSheetId="81">#REF!</definedName>
    <definedName name="dsaout" localSheetId="36">#REF!</definedName>
    <definedName name="dsaout" localSheetId="1">#REF!</definedName>
    <definedName name="dsaout" localSheetId="34">#REF!</definedName>
    <definedName name="dsaout" localSheetId="48">#REF!</definedName>
    <definedName name="dsaout" localSheetId="49">#REF!</definedName>
    <definedName name="dsaout" localSheetId="50">#REF!</definedName>
    <definedName name="dsaout" localSheetId="82">#REF!</definedName>
    <definedName name="dsaout" localSheetId="83">#REF!</definedName>
    <definedName name="dsaout" localSheetId="22">#REF!</definedName>
    <definedName name="dsaout" localSheetId="23">#REF!</definedName>
    <definedName name="dsaout">#REF!</definedName>
    <definedName name="DSD">#N/A</definedName>
    <definedName name="DSD_S">#N/A</definedName>
    <definedName name="DSDB">#N/A</definedName>
    <definedName name="DSDG">#N/A</definedName>
    <definedName name="dsds" localSheetId="86" hidden="1">'[102]Fax a enviar'!#REF!</definedName>
    <definedName name="dsds" localSheetId="87" hidden="1">'[102]Fax a enviar'!#REF!</definedName>
    <definedName name="dsds" localSheetId="88" hidden="1">'[102]Fax a enviar'!#REF!</definedName>
    <definedName name="dsds" localSheetId="89" hidden="1">'[102]Fax a enviar'!#REF!</definedName>
    <definedName name="dsds" localSheetId="91" hidden="1">'[102]Fax a enviar'!#REF!</definedName>
    <definedName name="dsds" localSheetId="92" hidden="1">'[102]Fax a enviar'!#REF!</definedName>
    <definedName name="dsds" localSheetId="93" hidden="1">'[102]Fax a enviar'!#REF!</definedName>
    <definedName name="dsds" localSheetId="15" hidden="1">#REF!</definedName>
    <definedName name="dsds" localSheetId="16" hidden="1">#REF!</definedName>
    <definedName name="dsds" localSheetId="17" hidden="1">#REF!</definedName>
    <definedName name="dsds" localSheetId="25" hidden="1">'[102]Fax a enviar'!#REF!</definedName>
    <definedName name="dsds" localSheetId="26" hidden="1">'[102]Fax a enviar'!#REF!</definedName>
    <definedName name="dsds" localSheetId="28" hidden="1">#REF!</definedName>
    <definedName name="dsds" localSheetId="47" hidden="1">#REF!</definedName>
    <definedName name="dsds" localSheetId="81" hidden="1">'[102]Fax a enviar'!#REF!</definedName>
    <definedName name="dsds" localSheetId="36" hidden="1">'[102]Fax a enviar'!#REF!</definedName>
    <definedName name="dsds" localSheetId="1" hidden="1">'[102]Fax a enviar'!#REF!</definedName>
    <definedName name="dsds" localSheetId="27" hidden="1">#REF!</definedName>
    <definedName name="dsds" localSheetId="29" hidden="1">'[102]Fax a enviar'!#REF!</definedName>
    <definedName name="dsds" localSheetId="34" hidden="1">'[102]Fax a enviar'!#REF!</definedName>
    <definedName name="dsds" localSheetId="39" hidden="1">'[102]Fax a enviar'!#REF!</definedName>
    <definedName name="dsds" localSheetId="44" hidden="1">#REF!</definedName>
    <definedName name="dsds" localSheetId="48" hidden="1">#REF!</definedName>
    <definedName name="dsds" localSheetId="49" hidden="1">'[102]Fax a enviar'!#REF!</definedName>
    <definedName name="dsds" localSheetId="50" hidden="1">'[102]Fax a enviar'!#REF!</definedName>
    <definedName name="dsds" localSheetId="69" hidden="1">#REF!</definedName>
    <definedName name="dsds" localSheetId="70" hidden="1">'[102]Fax a enviar'!#REF!</definedName>
    <definedName name="dsds" localSheetId="82" hidden="1">'[102]Fax a enviar'!#REF!</definedName>
    <definedName name="dsds" localSheetId="83" hidden="1">'[102]Fax a enviar'!#REF!</definedName>
    <definedName name="dsds" localSheetId="84" hidden="1">'[102]Fax a enviar'!#REF!</definedName>
    <definedName name="dsds" localSheetId="22" hidden="1">#REF!</definedName>
    <definedName name="dsds" localSheetId="23" hidden="1">'[102]Fax a enviar'!#REF!</definedName>
    <definedName name="dsds" hidden="1">#REF!</definedName>
    <definedName name="DSI" localSheetId="86">#REF!</definedName>
    <definedName name="DSI" localSheetId="87">#REF!</definedName>
    <definedName name="DSI" localSheetId="88">#REF!</definedName>
    <definedName name="DSI" localSheetId="89">#REF!</definedName>
    <definedName name="DSI" localSheetId="91">#REF!</definedName>
    <definedName name="DSI" localSheetId="92">#REF!</definedName>
    <definedName name="DSI" localSheetId="93">#REF!</definedName>
    <definedName name="DSI" localSheetId="15">#REF!</definedName>
    <definedName name="DSI" localSheetId="16">#REF!</definedName>
    <definedName name="DSI" localSheetId="17">#REF!</definedName>
    <definedName name="DSI" localSheetId="25">#REF!</definedName>
    <definedName name="DSI" localSheetId="26">#REF!</definedName>
    <definedName name="DSI" localSheetId="28">#REF!</definedName>
    <definedName name="DSI" localSheetId="33">#REF!</definedName>
    <definedName name="DSI" localSheetId="37">#REF!</definedName>
    <definedName name="DSI" localSheetId="38">#REF!</definedName>
    <definedName name="DSI" localSheetId="47">#REF!</definedName>
    <definedName name="DSI" localSheetId="81">#REF!</definedName>
    <definedName name="DSI" localSheetId="36">#REF!</definedName>
    <definedName name="DSI" localSheetId="1">#REF!</definedName>
    <definedName name="DSI" localSheetId="27">#REF!</definedName>
    <definedName name="DSI" localSheetId="29">#REF!</definedName>
    <definedName name="DSI" localSheetId="34">#REF!</definedName>
    <definedName name="DSI" localSheetId="39">#REF!</definedName>
    <definedName name="DSI" localSheetId="40">#REF!</definedName>
    <definedName name="DSI" localSheetId="44">#REF!</definedName>
    <definedName name="DSI" localSheetId="48">#REF!</definedName>
    <definedName name="DSI" localSheetId="49">#REF!</definedName>
    <definedName name="DSI" localSheetId="50">#REF!</definedName>
    <definedName name="DSI" localSheetId="69">#REF!</definedName>
    <definedName name="DSI" localSheetId="70">#REF!</definedName>
    <definedName name="DSI" localSheetId="82">#REF!</definedName>
    <definedName name="DSI" localSheetId="83">#REF!</definedName>
    <definedName name="DSI" localSheetId="84">#REF!</definedName>
    <definedName name="DSI" localSheetId="22">#REF!</definedName>
    <definedName name="DSI" localSheetId="23">#REF!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6">#REF!</definedName>
    <definedName name="DSP" localSheetId="87">#REF!</definedName>
    <definedName name="DSP" localSheetId="88">#REF!</definedName>
    <definedName name="DSP" localSheetId="89">#REF!</definedName>
    <definedName name="DSP" localSheetId="91">#REF!</definedName>
    <definedName name="DSP" localSheetId="92">#REF!</definedName>
    <definedName name="DSP" localSheetId="93">#REF!</definedName>
    <definedName name="DSP" localSheetId="15">#REF!</definedName>
    <definedName name="DSP" localSheetId="16">#REF!</definedName>
    <definedName name="DSP" localSheetId="17">#REF!</definedName>
    <definedName name="DSP" localSheetId="25">#REF!</definedName>
    <definedName name="DSP" localSheetId="26">#REF!</definedName>
    <definedName name="DSP" localSheetId="28">#REF!</definedName>
    <definedName name="DSP" localSheetId="33">#REF!</definedName>
    <definedName name="DSP" localSheetId="37">#REF!</definedName>
    <definedName name="DSP" localSheetId="38">#REF!</definedName>
    <definedName name="DSP" localSheetId="47">#REF!</definedName>
    <definedName name="DSP" localSheetId="81">#REF!</definedName>
    <definedName name="DSP" localSheetId="36">#REF!</definedName>
    <definedName name="DSP" localSheetId="1">#REF!</definedName>
    <definedName name="DSP" localSheetId="27">#REF!</definedName>
    <definedName name="DSP" localSheetId="29">#REF!</definedName>
    <definedName name="DSP" localSheetId="34">#REF!</definedName>
    <definedName name="DSP" localSheetId="39">#REF!</definedName>
    <definedName name="DSP" localSheetId="40">#REF!</definedName>
    <definedName name="DSP" localSheetId="44">#REF!</definedName>
    <definedName name="DSP" localSheetId="48">#REF!</definedName>
    <definedName name="DSP" localSheetId="49">#REF!</definedName>
    <definedName name="DSP" localSheetId="50">#REF!</definedName>
    <definedName name="DSP" localSheetId="69">#REF!</definedName>
    <definedName name="DSP" localSheetId="70">#REF!</definedName>
    <definedName name="DSP" localSheetId="82">#REF!</definedName>
    <definedName name="DSP" localSheetId="83">#REF!</definedName>
    <definedName name="DSP" localSheetId="84">#REF!</definedName>
    <definedName name="DSP" localSheetId="22">#REF!</definedName>
    <definedName name="DSP" localSheetId="23">#REF!</definedName>
    <definedName name="DSP">#REF!</definedName>
    <definedName name="DSPBproj">#N/A</definedName>
    <definedName name="DSPG" localSheetId="86">#REF!</definedName>
    <definedName name="DSPG" localSheetId="87">#REF!</definedName>
    <definedName name="DSPG" localSheetId="88">#REF!</definedName>
    <definedName name="DSPG" localSheetId="89">#REF!</definedName>
    <definedName name="DSPG" localSheetId="91">#REF!</definedName>
    <definedName name="DSPG" localSheetId="92">#REF!</definedName>
    <definedName name="DSPG" localSheetId="93">#REF!</definedName>
    <definedName name="DSPG" localSheetId="15">#REF!</definedName>
    <definedName name="DSPG" localSheetId="16">#REF!</definedName>
    <definedName name="DSPG" localSheetId="17">#REF!</definedName>
    <definedName name="DSPG" localSheetId="25">#REF!</definedName>
    <definedName name="DSPG" localSheetId="26">#REF!</definedName>
    <definedName name="DSPG" localSheetId="28">#REF!</definedName>
    <definedName name="DSPG" localSheetId="33">#REF!</definedName>
    <definedName name="DSPG" localSheetId="37">#REF!</definedName>
    <definedName name="DSPG" localSheetId="38">#REF!</definedName>
    <definedName name="DSPG" localSheetId="47">#REF!</definedName>
    <definedName name="DSPG" localSheetId="81">#REF!</definedName>
    <definedName name="DSPG" localSheetId="36">#REF!</definedName>
    <definedName name="DSPG" localSheetId="1">#REF!</definedName>
    <definedName name="DSPG" localSheetId="27">#REF!</definedName>
    <definedName name="DSPG" localSheetId="29">#REF!</definedName>
    <definedName name="DSPG" localSheetId="34">#REF!</definedName>
    <definedName name="DSPG" localSheetId="39">#REF!</definedName>
    <definedName name="DSPG" localSheetId="40">#REF!</definedName>
    <definedName name="DSPG" localSheetId="44">#REF!</definedName>
    <definedName name="DSPG" localSheetId="48">#REF!</definedName>
    <definedName name="DSPG" localSheetId="49">#REF!</definedName>
    <definedName name="DSPG" localSheetId="50">#REF!</definedName>
    <definedName name="DSPG" localSheetId="68">[79]Q7!$E$25:$AH$25</definedName>
    <definedName name="DSPG" localSheetId="69">#REF!</definedName>
    <definedName name="DSPG" localSheetId="70">#REF!</definedName>
    <definedName name="DSPG" localSheetId="82">#REF!</definedName>
    <definedName name="DSPG" localSheetId="83">#REF!</definedName>
    <definedName name="DSPG" localSheetId="84">#REF!</definedName>
    <definedName name="DSPG" localSheetId="22">#REF!</definedName>
    <definedName name="DSPG" localSheetId="23">#REF!</definedName>
    <definedName name="DSPG">#REF!</definedName>
    <definedName name="DSPGproj">#N/A</definedName>
    <definedName name="DSPproj">#N/A</definedName>
    <definedName name="DSPSD">#N/A</definedName>
    <definedName name="DSPSDB">#N/A</definedName>
    <definedName name="DSPSDG">#N/A</definedName>
    <definedName name="DTS" localSheetId="86">#REF!</definedName>
    <definedName name="DTS" localSheetId="87">#REF!</definedName>
    <definedName name="DTS" localSheetId="88">#REF!</definedName>
    <definedName name="DTS" localSheetId="89">#REF!</definedName>
    <definedName name="DTS" localSheetId="91">#REF!</definedName>
    <definedName name="DTS" localSheetId="92">#REF!</definedName>
    <definedName name="DTS" localSheetId="93">#REF!</definedName>
    <definedName name="DTS" localSheetId="15">#REF!</definedName>
    <definedName name="DTS" localSheetId="16">#REF!</definedName>
    <definedName name="DTS" localSheetId="17">#REF!</definedName>
    <definedName name="DTS" localSheetId="33">#REF!</definedName>
    <definedName name="DTS" localSheetId="37">#REF!</definedName>
    <definedName name="DTS" localSheetId="38">#REF!</definedName>
    <definedName name="DTS" localSheetId="47">#REF!</definedName>
    <definedName name="DTS" localSheetId="81">#REF!</definedName>
    <definedName name="DTS" localSheetId="36">#REF!</definedName>
    <definedName name="DTS" localSheetId="1">#REF!</definedName>
    <definedName name="DTS" localSheetId="29">#REF!</definedName>
    <definedName name="DTS" localSheetId="34">#REF!</definedName>
    <definedName name="DTS" localSheetId="48">#REF!</definedName>
    <definedName name="DTS" localSheetId="49">#REF!</definedName>
    <definedName name="DTS" localSheetId="50">#REF!</definedName>
    <definedName name="DTS" localSheetId="82">#REF!</definedName>
    <definedName name="DTS" localSheetId="83">#REF!</definedName>
    <definedName name="DTS" localSheetId="84">#REF!</definedName>
    <definedName name="DTS" localSheetId="22">#REF!</definedName>
    <definedName name="DTS" localSheetId="23">#REF!</definedName>
    <definedName name="DTS">#REF!</definedName>
    <definedName name="dummy" localSheetId="86">#REF!</definedName>
    <definedName name="dummy" localSheetId="87">#REF!</definedName>
    <definedName name="dummy" localSheetId="88">#REF!</definedName>
    <definedName name="dummy" localSheetId="89">#REF!</definedName>
    <definedName name="dummy" localSheetId="91">#REF!</definedName>
    <definedName name="dummy" localSheetId="92">#REF!</definedName>
    <definedName name="dummy" localSheetId="93">#REF!</definedName>
    <definedName name="dummy" localSheetId="15">#REF!</definedName>
    <definedName name="dummy" localSheetId="16">#REF!</definedName>
    <definedName name="dummy" localSheetId="17">#REF!</definedName>
    <definedName name="dummy" localSheetId="47">#REF!</definedName>
    <definedName name="dummy" localSheetId="81">#REF!</definedName>
    <definedName name="dummy" localSheetId="36">#REF!</definedName>
    <definedName name="dummy" localSheetId="1">#REF!</definedName>
    <definedName name="dummy" localSheetId="29">#REF!</definedName>
    <definedName name="dummy" localSheetId="34">#REF!</definedName>
    <definedName name="dummy" localSheetId="48">#REF!</definedName>
    <definedName name="dummy" localSheetId="49">#REF!</definedName>
    <definedName name="dummy" localSheetId="50">#REF!</definedName>
    <definedName name="dummy" localSheetId="82">#REF!</definedName>
    <definedName name="dummy" localSheetId="83">#REF!</definedName>
    <definedName name="dummy" localSheetId="22">#REF!</definedName>
    <definedName name="dummy" localSheetId="23">#REF!</definedName>
    <definedName name="dummy">#REF!</definedName>
    <definedName name="DXBYS" localSheetId="15">#REF!</definedName>
    <definedName name="DXBYS" localSheetId="17">#REF!</definedName>
    <definedName name="DXBYS" localSheetId="47">#REF!</definedName>
    <definedName name="DXBYS" localSheetId="36">[95]RESULTADOS!$A$82:$IV$82</definedName>
    <definedName name="DXBYS" localSheetId="1">[95]RESULTADOS!$A$82:$IV$82</definedName>
    <definedName name="DXBYS" localSheetId="29">[95]RESULTADOS!$A$82:$IV$82</definedName>
    <definedName name="DXBYS" localSheetId="48">#REF!</definedName>
    <definedName name="DXBYS" localSheetId="49">#REF!</definedName>
    <definedName name="DXBYS" localSheetId="50">#REF!</definedName>
    <definedName name="DXBYS" localSheetId="84">[95]RESULTADOS!$A$82:$IV$82</definedName>
    <definedName name="DXBYS" localSheetId="22">#REF!</definedName>
    <definedName name="DXBYS" localSheetId="23">[95]RESULTADOS!$A$82:$IV$82</definedName>
    <definedName name="DXBYS">#REF!</definedName>
    <definedName name="DY" localSheetId="86">#REF!</definedName>
    <definedName name="DY" localSheetId="87">#REF!</definedName>
    <definedName name="DY" localSheetId="88">#REF!</definedName>
    <definedName name="DY" localSheetId="89">#REF!</definedName>
    <definedName name="DY" localSheetId="91">#REF!</definedName>
    <definedName name="DY" localSheetId="92">#REF!</definedName>
    <definedName name="DY" localSheetId="93">#REF!</definedName>
    <definedName name="DY" localSheetId="15">#REF!</definedName>
    <definedName name="DY" localSheetId="16">#REF!</definedName>
    <definedName name="DY" localSheetId="17">#REF!</definedName>
    <definedName name="DY" localSheetId="25">#REF!</definedName>
    <definedName name="DY" localSheetId="26">#REF!</definedName>
    <definedName name="DY" localSheetId="28">#REF!</definedName>
    <definedName name="DY" localSheetId="33">#REF!</definedName>
    <definedName name="DY" localSheetId="37">#REF!</definedName>
    <definedName name="DY" localSheetId="38">#REF!</definedName>
    <definedName name="DY" localSheetId="47">#REF!</definedName>
    <definedName name="DY" localSheetId="81">#REF!</definedName>
    <definedName name="DY" localSheetId="36">#REF!</definedName>
    <definedName name="DY" localSheetId="1">#REF!</definedName>
    <definedName name="DY" localSheetId="27">#REF!</definedName>
    <definedName name="DY" localSheetId="30">#N/A</definedName>
    <definedName name="DY" localSheetId="31">#N/A</definedName>
    <definedName name="DY" localSheetId="32">#N/A</definedName>
    <definedName name="DY" localSheetId="34">#REF!</definedName>
    <definedName name="DY" localSheetId="39">#REF!</definedName>
    <definedName name="DY" localSheetId="40">#REF!</definedName>
    <definedName name="DY" localSheetId="44">#REF!</definedName>
    <definedName name="DY" localSheetId="48">#REF!</definedName>
    <definedName name="DY" localSheetId="49">#REF!</definedName>
    <definedName name="DY" localSheetId="50">#REF!</definedName>
    <definedName name="DY" localSheetId="62">#REF!</definedName>
    <definedName name="DY" localSheetId="63">#REF!</definedName>
    <definedName name="DY" localSheetId="69">#REF!</definedName>
    <definedName name="DY" localSheetId="70">#REF!</definedName>
    <definedName name="DY" localSheetId="82">#REF!</definedName>
    <definedName name="DY" localSheetId="83">#REF!</definedName>
    <definedName name="DY" localSheetId="84">#REF!</definedName>
    <definedName name="DY" localSheetId="22">#REF!</definedName>
    <definedName name="DY" localSheetId="23">#REF!</definedName>
    <definedName name="DY">#REF!</definedName>
    <definedName name="DY1A" localSheetId="86">#REF!</definedName>
    <definedName name="DY1A" localSheetId="87">#REF!</definedName>
    <definedName name="DY1A" localSheetId="88">#REF!</definedName>
    <definedName name="DY1A" localSheetId="89">#REF!</definedName>
    <definedName name="DY1A" localSheetId="91">#REF!</definedName>
    <definedName name="DY1A" localSheetId="92">#REF!</definedName>
    <definedName name="DY1A" localSheetId="93">#REF!</definedName>
    <definedName name="DY1A" localSheetId="15">#REF!</definedName>
    <definedName name="DY1A" localSheetId="16">#REF!</definedName>
    <definedName name="DY1A" localSheetId="17">#REF!</definedName>
    <definedName name="DY1A" localSheetId="25">#REF!</definedName>
    <definedName name="DY1A" localSheetId="28">#REF!</definedName>
    <definedName name="DY1A" localSheetId="47">#REF!</definedName>
    <definedName name="DY1A" localSheetId="81">#REF!</definedName>
    <definedName name="DY1A" localSheetId="36">#REF!</definedName>
    <definedName name="DY1A" localSheetId="1">#REF!</definedName>
    <definedName name="DY1A" localSheetId="27">#REF!</definedName>
    <definedName name="DY1A" localSheetId="30">#N/A</definedName>
    <definedName name="DY1A" localSheetId="31">#N/A</definedName>
    <definedName name="DY1A" localSheetId="32">#N/A</definedName>
    <definedName name="DY1A" localSheetId="34">#REF!</definedName>
    <definedName name="DY1A" localSheetId="39">#REF!</definedName>
    <definedName name="DY1A" localSheetId="40">#REF!</definedName>
    <definedName name="DY1A" localSheetId="48">#REF!</definedName>
    <definedName name="DY1A" localSheetId="49">#REF!</definedName>
    <definedName name="DY1A" localSheetId="50">#REF!</definedName>
    <definedName name="DY1A" localSheetId="62">#REF!</definedName>
    <definedName name="DY1A" localSheetId="63">#REF!</definedName>
    <definedName name="DY1A" localSheetId="69">#REF!</definedName>
    <definedName name="DY1A" localSheetId="70">#REF!</definedName>
    <definedName name="DY1A" localSheetId="82">#REF!</definedName>
    <definedName name="DY1A" localSheetId="83">#REF!</definedName>
    <definedName name="DY1A" localSheetId="22">#REF!</definedName>
    <definedName name="DY1A" localSheetId="23">#REF!</definedName>
    <definedName name="DY1A">#REF!</definedName>
    <definedName name="E" localSheetId="86">#REF!</definedName>
    <definedName name="E" localSheetId="87">#REF!</definedName>
    <definedName name="E" localSheetId="88">#REF!</definedName>
    <definedName name="E" localSheetId="89">#REF!</definedName>
    <definedName name="E" localSheetId="91">#REF!</definedName>
    <definedName name="E" localSheetId="92">#REF!</definedName>
    <definedName name="E" localSheetId="93">#REF!</definedName>
    <definedName name="E" localSheetId="15">#REF!</definedName>
    <definedName name="E" localSheetId="16">#REF!</definedName>
    <definedName name="E" localSheetId="17">#REF!</definedName>
    <definedName name="E" localSheetId="25">#REF!</definedName>
    <definedName name="E" localSheetId="28">#REF!</definedName>
    <definedName name="E" localSheetId="47">#REF!</definedName>
    <definedName name="E" localSheetId="81">#REF!</definedName>
    <definedName name="E" localSheetId="36">#REF!</definedName>
    <definedName name="E" localSheetId="1">#REF!</definedName>
    <definedName name="E" localSheetId="27">#REF!</definedName>
    <definedName name="E" localSheetId="29">#REF!</definedName>
    <definedName name="E" localSheetId="34">#REF!</definedName>
    <definedName name="E" localSheetId="39">#REF!</definedName>
    <definedName name="E" localSheetId="40">#REF!</definedName>
    <definedName name="E" localSheetId="48">#REF!</definedName>
    <definedName name="E" localSheetId="49">#REF!</definedName>
    <definedName name="E" localSheetId="50">#REF!</definedName>
    <definedName name="E" localSheetId="62">#REF!</definedName>
    <definedName name="E" localSheetId="63">#REF!</definedName>
    <definedName name="E" localSheetId="69">#REF!</definedName>
    <definedName name="E" localSheetId="70">#REF!</definedName>
    <definedName name="E" localSheetId="82">#REF!</definedName>
    <definedName name="E" localSheetId="83">#REF!</definedName>
    <definedName name="E" localSheetId="22">#REF!</definedName>
    <definedName name="E" localSheetId="23">#REF!</definedName>
    <definedName name="E">#REF!</definedName>
    <definedName name="EBRD" localSheetId="86">#REF!</definedName>
    <definedName name="EBRD" localSheetId="87">#REF!</definedName>
    <definedName name="EBRD" localSheetId="88">#REF!</definedName>
    <definedName name="EBRD" localSheetId="89">#REF!</definedName>
    <definedName name="EBRD" localSheetId="91">#REF!</definedName>
    <definedName name="EBRD" localSheetId="92">#REF!</definedName>
    <definedName name="EBRD" localSheetId="93">#REF!</definedName>
    <definedName name="EBRD" localSheetId="15">#REF!</definedName>
    <definedName name="EBRD" localSheetId="16">#REF!</definedName>
    <definedName name="EBRD" localSheetId="17">#REF!</definedName>
    <definedName name="EBRD" localSheetId="25">#REF!</definedName>
    <definedName name="EBRD" localSheetId="47">#REF!</definedName>
    <definedName name="EBRD" localSheetId="81">#REF!</definedName>
    <definedName name="EBRD" localSheetId="36">#REF!</definedName>
    <definedName name="EBRD" localSheetId="1">#REF!</definedName>
    <definedName name="EBRD" localSheetId="34">#REF!</definedName>
    <definedName name="EBRD" localSheetId="40">#REF!</definedName>
    <definedName name="EBRD" localSheetId="48">#REF!</definedName>
    <definedName name="EBRD" localSheetId="49">#REF!</definedName>
    <definedName name="EBRD" localSheetId="50">#REF!</definedName>
    <definedName name="EBRD" localSheetId="70">#REF!</definedName>
    <definedName name="EBRD" localSheetId="82">#REF!</definedName>
    <definedName name="EBRD" localSheetId="83">#REF!</definedName>
    <definedName name="EBRD" localSheetId="22">#REF!</definedName>
    <definedName name="EBRD" localSheetId="23">#REF!</definedName>
    <definedName name="EBRD">#REF!</definedName>
    <definedName name="Ecowas" localSheetId="86">[80]terms!#REF!</definedName>
    <definedName name="Ecowas" localSheetId="87">[80]terms!#REF!</definedName>
    <definedName name="Ecowas" localSheetId="88">[80]terms!#REF!</definedName>
    <definedName name="Ecowas" localSheetId="89">[80]terms!#REF!</definedName>
    <definedName name="Ecowas" localSheetId="91">[80]terms!#REF!</definedName>
    <definedName name="Ecowas" localSheetId="92">[80]terms!#REF!</definedName>
    <definedName name="Ecowas" localSheetId="93">[80]terms!#REF!</definedName>
    <definedName name="Ecowas" localSheetId="15">#REF!</definedName>
    <definedName name="Ecowas" localSheetId="16">#REF!</definedName>
    <definedName name="Ecowas" localSheetId="17">#REF!</definedName>
    <definedName name="Ecowas" localSheetId="47">#REF!</definedName>
    <definedName name="Ecowas" localSheetId="36">[80]terms!#REF!</definedName>
    <definedName name="Ecowas" localSheetId="1">[80]terms!#REF!</definedName>
    <definedName name="Ecowas" localSheetId="29">[80]terms!#REF!</definedName>
    <definedName name="Ecowas" localSheetId="34">[80]terms!#REF!</definedName>
    <definedName name="Ecowas" localSheetId="48">#REF!</definedName>
    <definedName name="Ecowas" localSheetId="49">#REF!</definedName>
    <definedName name="Ecowas" localSheetId="50">#REF!</definedName>
    <definedName name="Ecowas" localSheetId="83">[80]terms!#REF!</definedName>
    <definedName name="Ecowas" localSheetId="84">[80]terms!#REF!</definedName>
    <definedName name="Ecowas" localSheetId="22">#REF!</definedName>
    <definedName name="Ecowas" localSheetId="23">[80]terms!#REF!</definedName>
    <definedName name="Ecowas">#REF!</definedName>
    <definedName name="ECU" localSheetId="86">#REF!</definedName>
    <definedName name="ECU" localSheetId="87">#REF!</definedName>
    <definedName name="ECU" localSheetId="88">#REF!</definedName>
    <definedName name="ECU" localSheetId="89">#REF!</definedName>
    <definedName name="ECU" localSheetId="91">#REF!</definedName>
    <definedName name="ECU" localSheetId="92">#REF!</definedName>
    <definedName name="ECU" localSheetId="93">#REF!</definedName>
    <definedName name="ECU" localSheetId="15">#REF!</definedName>
    <definedName name="ECU" localSheetId="16">#REF!</definedName>
    <definedName name="ECU" localSheetId="17">#REF!</definedName>
    <definedName name="ECU" localSheetId="25">#REF!</definedName>
    <definedName name="ECU" localSheetId="33">#REF!</definedName>
    <definedName name="ECU" localSheetId="37">#REF!</definedName>
    <definedName name="ECU" localSheetId="38">#REF!</definedName>
    <definedName name="ECU" localSheetId="47">#REF!</definedName>
    <definedName name="ECU" localSheetId="81">#REF!</definedName>
    <definedName name="ECU" localSheetId="36">#REF!</definedName>
    <definedName name="ECU" localSheetId="1">#REF!</definedName>
    <definedName name="ECU" localSheetId="27">#REF!</definedName>
    <definedName name="ECU" localSheetId="30">#N/A</definedName>
    <definedName name="ECU" localSheetId="31">#N/A</definedName>
    <definedName name="ECU" localSheetId="32">#N/A</definedName>
    <definedName name="ECU" localSheetId="34">#REF!</definedName>
    <definedName name="ECU" localSheetId="40">#REF!</definedName>
    <definedName name="ECU" localSheetId="48">#REF!</definedName>
    <definedName name="ECU" localSheetId="49">#REF!</definedName>
    <definedName name="ECU" localSheetId="50">#REF!</definedName>
    <definedName name="ECU" localSheetId="62">#REF!</definedName>
    <definedName name="ECU" localSheetId="63">#REF!</definedName>
    <definedName name="ECU" localSheetId="69">#REF!</definedName>
    <definedName name="ECU" localSheetId="70">#REF!</definedName>
    <definedName name="ECU" localSheetId="82">#REF!</definedName>
    <definedName name="ECU" localSheetId="83">#REF!</definedName>
    <definedName name="ECU" localSheetId="84">#REF!</definedName>
    <definedName name="ECU" localSheetId="22">#REF!</definedName>
    <definedName name="ECU" localSheetId="23">#REF!</definedName>
    <definedName name="ECU">#REF!</definedName>
    <definedName name="EDNA" localSheetId="16">#REF!</definedName>
    <definedName name="EDNA">#N/A</definedName>
    <definedName name="EDNA_B" localSheetId="86">[103]Q6!#REF!</definedName>
    <definedName name="EDNA_B" localSheetId="87">[103]Q6!#REF!</definedName>
    <definedName name="EDNA_B" localSheetId="88">[103]Q6!#REF!</definedName>
    <definedName name="EDNA_B" localSheetId="89">[103]Q6!#REF!</definedName>
    <definedName name="EDNA_B" localSheetId="91">[103]Q6!#REF!</definedName>
    <definedName name="EDNA_B" localSheetId="92">[103]Q6!#REF!</definedName>
    <definedName name="EDNA_B" localSheetId="93">[103]Q6!#REF!</definedName>
    <definedName name="EDNA_B" localSheetId="15">#REF!</definedName>
    <definedName name="EDNA_B" localSheetId="16">#REF!</definedName>
    <definedName name="EDNA_B" localSheetId="17">#REF!</definedName>
    <definedName name="EDNA_B" localSheetId="33">[103]Q6!#REF!</definedName>
    <definedName name="EDNA_B" localSheetId="37">[103]Q6!#REF!</definedName>
    <definedName name="EDNA_B" localSheetId="38">[103]Q6!#REF!</definedName>
    <definedName name="EDNA_B" localSheetId="47">#REF!</definedName>
    <definedName name="EDNA_B" localSheetId="81">[103]Q6!#REF!</definedName>
    <definedName name="EDNA_B" localSheetId="36">[103]Q6!#REF!</definedName>
    <definedName name="EDNA_B" localSheetId="1">[103]Q6!#REF!</definedName>
    <definedName name="EDNA_B" localSheetId="29">[103]Q6!#REF!</definedName>
    <definedName name="EDNA_B" localSheetId="34">[103]Q6!#REF!</definedName>
    <definedName name="EDNA_B" localSheetId="48">#REF!</definedName>
    <definedName name="EDNA_B" localSheetId="49">#REF!</definedName>
    <definedName name="EDNA_B" localSheetId="50">[103]Q6!#REF!</definedName>
    <definedName name="EDNA_B" localSheetId="82">[103]Q6!#REF!</definedName>
    <definedName name="EDNA_B" localSheetId="83">[103]Q6!#REF!</definedName>
    <definedName name="EDNA_B" localSheetId="84">[103]Q6!#REF!</definedName>
    <definedName name="EDNA_B" localSheetId="22">#REF!</definedName>
    <definedName name="EDNA_B" localSheetId="23">[103]Q6!#REF!</definedName>
    <definedName name="EDNA_B">#REF!</definedName>
    <definedName name="EDNA_D" localSheetId="15">#REF!</definedName>
    <definedName name="EDNA_D" localSheetId="16">#REF!</definedName>
    <definedName name="EDNA_D" localSheetId="17">#REF!</definedName>
    <definedName name="EDNA_D" localSheetId="47">#REF!</definedName>
    <definedName name="EDNA_D" localSheetId="81">[103]Q7!#REF!</definedName>
    <definedName name="EDNA_D" localSheetId="36">[103]Q7!#REF!</definedName>
    <definedName name="EDNA_D" localSheetId="1">[103]Q7!#REF!</definedName>
    <definedName name="EDNA_D" localSheetId="29">[103]Q7!#REF!</definedName>
    <definedName name="EDNA_D" localSheetId="34">[103]Q7!#REF!</definedName>
    <definedName name="EDNA_D" localSheetId="48">#REF!</definedName>
    <definedName name="EDNA_D" localSheetId="49">#REF!</definedName>
    <definedName name="EDNA_D" localSheetId="50">[103]Q7!#REF!</definedName>
    <definedName name="EDNA_D" localSheetId="82">[103]Q7!#REF!</definedName>
    <definedName name="EDNA_D" localSheetId="84">[103]Q7!#REF!</definedName>
    <definedName name="EDNA_D" localSheetId="22">#REF!</definedName>
    <definedName name="EDNA_D" localSheetId="23">[103]Q7!#REF!</definedName>
    <definedName name="EDNA_D">#REF!</definedName>
    <definedName name="EDNA_T" localSheetId="15">#REF!</definedName>
    <definedName name="EDNA_T" localSheetId="16">#REF!</definedName>
    <definedName name="EDNA_T" localSheetId="17">#REF!</definedName>
    <definedName name="EDNA_T" localSheetId="47">#REF!</definedName>
    <definedName name="EDNA_T" localSheetId="36">[103]Q5!#REF!</definedName>
    <definedName name="EDNA_T" localSheetId="1">[103]Q5!#REF!</definedName>
    <definedName name="EDNA_T" localSheetId="29">[103]Q5!#REF!</definedName>
    <definedName name="EDNA_T" localSheetId="48">#REF!</definedName>
    <definedName name="EDNA_T" localSheetId="49">#REF!</definedName>
    <definedName name="EDNA_T" localSheetId="50">#REF!</definedName>
    <definedName name="EDNA_T" localSheetId="84">[103]Q5!#REF!</definedName>
    <definedName name="EDNA_T" localSheetId="22">#REF!</definedName>
    <definedName name="EDNA_T" localSheetId="23">[103]Q5!#REF!</definedName>
    <definedName name="EDNA_T">#REF!</definedName>
    <definedName name="EDNE" localSheetId="15">#REF!</definedName>
    <definedName name="EDNE" localSheetId="16">#REF!</definedName>
    <definedName name="EDNE" localSheetId="17">#REF!</definedName>
    <definedName name="EDNE" localSheetId="47">#REF!</definedName>
    <definedName name="EDNE" localSheetId="36">[103]Q7!#REF!</definedName>
    <definedName name="EDNE" localSheetId="1">[103]Q7!#REF!</definedName>
    <definedName name="EDNE" localSheetId="29">[103]Q7!#REF!</definedName>
    <definedName name="EDNE" localSheetId="48">#REF!</definedName>
    <definedName name="EDNE" localSheetId="49">#REF!</definedName>
    <definedName name="EDNE" localSheetId="50">#REF!</definedName>
    <definedName name="EDNE" localSheetId="84">[103]Q7!#REF!</definedName>
    <definedName name="EDNE" localSheetId="22">#REF!</definedName>
    <definedName name="EDNE" localSheetId="23">[103]Q7!#REF!</definedName>
    <definedName name="EDNE">#REF!</definedName>
    <definedName name="edr" localSheetId="86" hidden="1">{"Riqfin97",#N/A,FALSE,"Tran";"Riqfinpro",#N/A,FALSE,"Tran"}</definedName>
    <definedName name="edr" localSheetId="87" hidden="1">{"Riqfin97",#N/A,FALSE,"Tran";"Riqfinpro",#N/A,FALSE,"Tran"}</definedName>
    <definedName name="edr" localSheetId="88" hidden="1">{"Riqfin97",#N/A,FALSE,"Tran";"Riqfinpro",#N/A,FALSE,"Tran"}</definedName>
    <definedName name="edr" localSheetId="89" hidden="1">{"Riqfin97",#N/A,FALSE,"Tran";"Riqfinpro",#N/A,FALSE,"Tran"}</definedName>
    <definedName name="edr" localSheetId="91" hidden="1">{"Riqfin97",#N/A,FALSE,"Tran";"Riqfinpro",#N/A,FALSE,"Tran"}</definedName>
    <definedName name="edr" localSheetId="92" hidden="1">{"Riqfin97",#N/A,FALSE,"Tran";"Riqfinpro",#N/A,FALSE,"Tran"}</definedName>
    <definedName name="edr" localSheetId="93" hidden="1">{"Riqfin97",#N/A,FALSE,"Tran";"Riqfinpro",#N/A,FALSE,"Tran"}</definedName>
    <definedName name="edr" localSheetId="15" hidden="1">{"Riqfin97",#N/A,FALSE,"Tran";"Riqfinpro",#N/A,FALSE,"Tran"}</definedName>
    <definedName name="edr" localSheetId="16" hidden="1">{"Riqfin97",#N/A,FALSE,"Tran";"Riqfinpro",#N/A,FALSE,"Tran"}</definedName>
    <definedName name="edr" localSheetId="17" hidden="1">{"Riqfin97",#N/A,FALSE,"Tran";"Riqfinpro",#N/A,FALSE,"Tran"}</definedName>
    <definedName name="edr" localSheetId="25" hidden="1">{"Riqfin97",#N/A,FALSE,"Tran";"Riqfinpro",#N/A,FALSE,"Tran"}</definedName>
    <definedName name="edr" localSheetId="26" hidden="1">{"Riqfin97",#N/A,FALSE,"Tran";"Riqfinpro",#N/A,FALSE,"Tran"}</definedName>
    <definedName name="edr" localSheetId="28" hidden="1">{"Riqfin97",#N/A,FALSE,"Tran";"Riqfinpro",#N/A,FALSE,"Tran"}</definedName>
    <definedName name="edr" localSheetId="33" hidden="1">{"Riqfin97",#N/A,FALSE,"Tran";"Riqfinpro",#N/A,FALSE,"Tran"}</definedName>
    <definedName name="edr" localSheetId="37" hidden="1">{"Riqfin97",#N/A,FALSE,"Tran";"Riqfinpro",#N/A,FALSE,"Tran"}</definedName>
    <definedName name="edr" localSheetId="8" hidden="1">{"Riqfin97",#N/A,FALSE,"Tran";"Riqfinpro",#N/A,FALSE,"Tran"}</definedName>
    <definedName name="edr" localSheetId="9" hidden="1">{"Riqfin97",#N/A,FALSE,"Tran";"Riqfinpro",#N/A,FALSE,"Tran"}</definedName>
    <definedName name="edr" localSheetId="10" hidden="1">{"Riqfin97",#N/A,FALSE,"Tran";"Riqfinpro",#N/A,FALSE,"Tran"}</definedName>
    <definedName name="edr" localSheetId="11" hidden="1">{"Riqfin97",#N/A,FALSE,"Tran";"Riqfinpro",#N/A,FALSE,"Tran"}</definedName>
    <definedName name="edr" localSheetId="38" hidden="1">{"Riqfin97",#N/A,FALSE,"Tran";"Riqfinpro",#N/A,FALSE,"Tran"}</definedName>
    <definedName name="edr" localSheetId="47" hidden="1">{"Riqfin97",#N/A,FALSE,"Tran";"Riqfinpro",#N/A,FALSE,"Tran"}</definedName>
    <definedName name="edr" localSheetId="81" hidden="1">{"Riqfin97",#N/A,FALSE,"Tran";"Riqfinpro",#N/A,FALSE,"Tran"}</definedName>
    <definedName name="edr" localSheetId="36" hidden="1">{"Riqfin97",#N/A,FALSE,"Tran";"Riqfinpro",#N/A,FALSE,"Tran"}</definedName>
    <definedName name="edr" localSheetId="1" hidden="1">{"Riqfin97",#N/A,FALSE,"Tran";"Riqfinpro",#N/A,FALSE,"Tran"}</definedName>
    <definedName name="edr" localSheetId="24" hidden="1">{"Riqfin97",#N/A,FALSE,"Tran";"Riqfinpro",#N/A,FALSE,"Tran"}</definedName>
    <definedName name="edr" localSheetId="27" hidden="1">{"Riqfin97",#N/A,FALSE,"Tran";"Riqfinpro",#N/A,FALSE,"Tran"}</definedName>
    <definedName name="edr" localSheetId="29" hidden="1">{"Riqfin97",#N/A,FALSE,"Tran";"Riqfinpro",#N/A,FALSE,"Tran"}</definedName>
    <definedName name="edr" localSheetId="34" hidden="1">{"Riqfin97",#N/A,FALSE,"Tran";"Riqfinpro",#N/A,FALSE,"Tran"}</definedName>
    <definedName name="edr" localSheetId="35" hidden="1">{"Riqfin97",#N/A,FALSE,"Tran";"Riqfinpro",#N/A,FALSE,"Tran"}</definedName>
    <definedName name="edr" localSheetId="39" hidden="1">{"Riqfin97",#N/A,FALSE,"Tran";"Riqfinpro",#N/A,FALSE,"Tran"}</definedName>
    <definedName name="edr" localSheetId="40" hidden="1">{"Riqfin97",#N/A,FALSE,"Tran";"Riqfinpro",#N/A,FALSE,"Tran"}</definedName>
    <definedName name="edr" localSheetId="3" hidden="1">{"Riqfin97",#N/A,FALSE,"Tran";"Riqfinpro",#N/A,FALSE,"Tran"}</definedName>
    <definedName name="edr" localSheetId="41" hidden="1">{"Riqfin97",#N/A,FALSE,"Tran";"Riqfinpro",#N/A,FALSE,"Tran"}</definedName>
    <definedName name="edr" localSheetId="42" hidden="1">{"Riqfin97",#N/A,FALSE,"Tran";"Riqfinpro",#N/A,FALSE,"Tran"}</definedName>
    <definedName name="edr" localSheetId="43" hidden="1">{"Riqfin97",#N/A,FALSE,"Tran";"Riqfinpro",#N/A,FALSE,"Tran"}</definedName>
    <definedName name="edr" localSheetId="44" hidden="1">{"Riqfin97",#N/A,FALSE,"Tran";"Riqfinpro",#N/A,FALSE,"Tran"}</definedName>
    <definedName name="edr" localSheetId="48" hidden="1">{"Riqfin97",#N/A,FALSE,"Tran";"Riqfinpro",#N/A,FALSE,"Tran"}</definedName>
    <definedName name="edr" localSheetId="49" hidden="1">{"Riqfin97",#N/A,FALSE,"Tran";"Riqfinpro",#N/A,FALSE,"Tran"}</definedName>
    <definedName name="edr" localSheetId="50" hidden="1">{"Riqfin97",#N/A,FALSE,"Tran";"Riqfinpro",#N/A,FALSE,"Tran"}</definedName>
    <definedName name="edr" localSheetId="62" hidden="1">{"Riqfin97",#N/A,FALSE,"Tran";"Riqfinpro",#N/A,FALSE,"Tran"}</definedName>
    <definedName name="edr" localSheetId="63" hidden="1">{"Riqfin97",#N/A,FALSE,"Tran";"Riqfinpro",#N/A,FALSE,"Tran"}</definedName>
    <definedName name="edr" localSheetId="64" hidden="1">{"Riqfin97",#N/A,FALSE,"Tran";"Riqfinpro",#N/A,FALSE,"Tran"}</definedName>
    <definedName name="edr" localSheetId="65" hidden="1">{"Riqfin97",#N/A,FALSE,"Tran";"Riqfinpro",#N/A,FALSE,"Tran"}</definedName>
    <definedName name="edr" localSheetId="66" hidden="1">{"Riqfin97",#N/A,FALSE,"Tran";"Riqfinpro",#N/A,FALSE,"Tran"}</definedName>
    <definedName name="edr" localSheetId="67" hidden="1">{"Riqfin97",#N/A,FALSE,"Tran";"Riqfinpro",#N/A,FALSE,"Tran"}</definedName>
    <definedName name="edr" localSheetId="69" hidden="1">{"Riqfin97",#N/A,FALSE,"Tran";"Riqfinpro",#N/A,FALSE,"Tran"}</definedName>
    <definedName name="edr" localSheetId="70" hidden="1">{"Riqfin97",#N/A,FALSE,"Tran";"Riqfinpro",#N/A,FALSE,"Tran"}</definedName>
    <definedName name="edr" localSheetId="82" hidden="1">{"Riqfin97",#N/A,FALSE,"Tran";"Riqfinpro",#N/A,FALSE,"Tran"}</definedName>
    <definedName name="edr" localSheetId="83" hidden="1">{"Riqfin97",#N/A,FALSE,"Tran";"Riqfinpro",#N/A,FALSE,"Tran"}</definedName>
    <definedName name="edr" localSheetId="84" hidden="1">{"Riqfin97",#N/A,FALSE,"Tran";"Riqfinpro",#N/A,FALSE,"Tran"}</definedName>
    <definedName name="edr" localSheetId="85" hidden="1">{"Riqfin97",#N/A,FALSE,"Tran";"Riqfinpro",#N/A,FALSE,"Tran"}</definedName>
    <definedName name="edr" localSheetId="22" hidden="1">{"Riqfin97",#N/A,FALSE,"Tran";"Riqfinpro",#N/A,FALSE,"Tran"}</definedName>
    <definedName name="edr" localSheetId="23" hidden="1">{"Riqfin97",#N/A,FALSE,"Tran";"Riqfinpro",#N/A,FALSE,"Tran"}</definedName>
    <definedName name="edr" hidden="1">{"Riqfin97",#N/A,FALSE,"Tran";"Riqfinpro",#N/A,FALSE,"Tran"}</definedName>
    <definedName name="ee" localSheetId="86" hidden="1">{"Tab1",#N/A,FALSE,"P";"Tab2",#N/A,FALSE,"P"}</definedName>
    <definedName name="ee" localSheetId="87" hidden="1">{"Tab1",#N/A,FALSE,"P";"Tab2",#N/A,FALSE,"P"}</definedName>
    <definedName name="ee" localSheetId="88" hidden="1">{"Tab1",#N/A,FALSE,"P";"Tab2",#N/A,FALSE,"P"}</definedName>
    <definedName name="ee" localSheetId="89" hidden="1">{"Tab1",#N/A,FALSE,"P";"Tab2",#N/A,FALSE,"P"}</definedName>
    <definedName name="ee" localSheetId="91" hidden="1">{"Tab1",#N/A,FALSE,"P";"Tab2",#N/A,FALSE,"P"}</definedName>
    <definedName name="ee" localSheetId="92" hidden="1">{"Tab1",#N/A,FALSE,"P";"Tab2",#N/A,FALSE,"P"}</definedName>
    <definedName name="ee" localSheetId="93" hidden="1">{"Tab1",#N/A,FALSE,"P";"Tab2",#N/A,FALSE,"P"}</definedName>
    <definedName name="ee" localSheetId="15" hidden="1">{"Tab1",#N/A,FALSE,"P";"Tab2",#N/A,FALSE,"P"}</definedName>
    <definedName name="ee" localSheetId="16" hidden="1">{"Main Economic Indicators",#N/A,FALSE,"C"}</definedName>
    <definedName name="ee" localSheetId="17" hidden="1">{"Tab1",#N/A,FALSE,"P";"Tab2",#N/A,FALSE,"P"}</definedName>
    <definedName name="ee" localSheetId="25" hidden="1">{"Tab1",#N/A,FALSE,"P";"Tab2",#N/A,FALSE,"P"}</definedName>
    <definedName name="ee" localSheetId="26" hidden="1">{"Tab1",#N/A,FALSE,"P";"Tab2",#N/A,FALSE,"P"}</definedName>
    <definedName name="ee" localSheetId="28" hidden="1">{"Tab1",#N/A,FALSE,"P";"Tab2",#N/A,FALSE,"P"}</definedName>
    <definedName name="ee" localSheetId="33" hidden="1">{"Tab1",#N/A,FALSE,"P";"Tab2",#N/A,FALSE,"P"}</definedName>
    <definedName name="ee" localSheetId="37" hidden="1">{"Tab1",#N/A,FALSE,"P";"Tab2",#N/A,FALSE,"P"}</definedName>
    <definedName name="ee" localSheetId="8" hidden="1">{"Tab1",#N/A,FALSE,"P";"Tab2",#N/A,FALSE,"P"}</definedName>
    <definedName name="ee" localSheetId="9" hidden="1">{"Tab1",#N/A,FALSE,"P";"Tab2",#N/A,FALSE,"P"}</definedName>
    <definedName name="ee" localSheetId="10" hidden="1">{"Tab1",#N/A,FALSE,"P";"Tab2",#N/A,FALSE,"P"}</definedName>
    <definedName name="ee" localSheetId="11" hidden="1">{"Tab1",#N/A,FALSE,"P";"Tab2",#N/A,FALSE,"P"}</definedName>
    <definedName name="ee" localSheetId="38" hidden="1">{"Tab1",#N/A,FALSE,"P";"Tab2",#N/A,FALSE,"P"}</definedName>
    <definedName name="ee" localSheetId="47" hidden="1">{"Tab1",#N/A,FALSE,"P";"Tab2",#N/A,FALSE,"P"}</definedName>
    <definedName name="ee" localSheetId="81" hidden="1">{"Tab1",#N/A,FALSE,"P";"Tab2",#N/A,FALSE,"P"}</definedName>
    <definedName name="ee" localSheetId="36" hidden="1">{"Tab1",#N/A,FALSE,"P";"Tab2",#N/A,FALSE,"P"}</definedName>
    <definedName name="ee" localSheetId="1" hidden="1">{"Tab1",#N/A,FALSE,"P";"Tab2",#N/A,FALSE,"P"}</definedName>
    <definedName name="ee" localSheetId="24" hidden="1">{"Tab1",#N/A,FALSE,"P";"Tab2",#N/A,FALSE,"P"}</definedName>
    <definedName name="ee" localSheetId="27" hidden="1">{"Tab1",#N/A,FALSE,"P";"Tab2",#N/A,FALSE,"P"}</definedName>
    <definedName name="ee" localSheetId="29" hidden="1">{"Tab1",#N/A,FALSE,"P";"Tab2",#N/A,FALSE,"P"}</definedName>
    <definedName name="ee" localSheetId="34" hidden="1">{"Tab1",#N/A,FALSE,"P";"Tab2",#N/A,FALSE,"P"}</definedName>
    <definedName name="ee" localSheetId="35" hidden="1">{"Tab1",#N/A,FALSE,"P";"Tab2",#N/A,FALSE,"P"}</definedName>
    <definedName name="ee" localSheetId="39" hidden="1">{"Tab1",#N/A,FALSE,"P";"Tab2",#N/A,FALSE,"P"}</definedName>
    <definedName name="ee" localSheetId="40" hidden="1">{"Tab1",#N/A,FALSE,"P";"Tab2",#N/A,FALSE,"P"}</definedName>
    <definedName name="ee" localSheetId="3" hidden="1">{"Tab1",#N/A,FALSE,"P";"Tab2",#N/A,FALSE,"P"}</definedName>
    <definedName name="ee" localSheetId="41" hidden="1">{"Tab1",#N/A,FALSE,"P";"Tab2",#N/A,FALSE,"P"}</definedName>
    <definedName name="ee" localSheetId="42" hidden="1">{"Tab1",#N/A,FALSE,"P";"Tab2",#N/A,FALSE,"P"}</definedName>
    <definedName name="ee" localSheetId="43" hidden="1">{"Tab1",#N/A,FALSE,"P";"Tab2",#N/A,FALSE,"P"}</definedName>
    <definedName name="ee" localSheetId="44" hidden="1">{"Tab1",#N/A,FALSE,"P";"Tab2",#N/A,FALSE,"P"}</definedName>
    <definedName name="ee" localSheetId="48" hidden="1">{"Tab1",#N/A,FALSE,"P";"Tab2",#N/A,FALSE,"P"}</definedName>
    <definedName name="ee" localSheetId="49" hidden="1">{"Tab1",#N/A,FALSE,"P";"Tab2",#N/A,FALSE,"P"}</definedName>
    <definedName name="ee" localSheetId="50" hidden="1">{"Tab1",#N/A,FALSE,"P";"Tab2",#N/A,FALSE,"P"}</definedName>
    <definedName name="ee" localSheetId="62" hidden="1">{"Tab1",#N/A,FALSE,"P";"Tab2",#N/A,FALSE,"P"}</definedName>
    <definedName name="ee" localSheetId="63" hidden="1">{"Tab1",#N/A,FALSE,"P";"Tab2",#N/A,FALSE,"P"}</definedName>
    <definedName name="ee" localSheetId="64" hidden="1">{"Tab1",#N/A,FALSE,"P";"Tab2",#N/A,FALSE,"P"}</definedName>
    <definedName name="ee" localSheetId="65" hidden="1">{"Tab1",#N/A,FALSE,"P";"Tab2",#N/A,FALSE,"P"}</definedName>
    <definedName name="ee" localSheetId="66" hidden="1">{"Tab1",#N/A,FALSE,"P";"Tab2",#N/A,FALSE,"P"}</definedName>
    <definedName name="ee" localSheetId="67" hidden="1">{"Tab1",#N/A,FALSE,"P";"Tab2",#N/A,FALSE,"P"}</definedName>
    <definedName name="ee" localSheetId="69" hidden="1">{"Tab1",#N/A,FALSE,"P";"Tab2",#N/A,FALSE,"P"}</definedName>
    <definedName name="ee" localSheetId="70" hidden="1">{"Tab1",#N/A,FALSE,"P";"Tab2",#N/A,FALSE,"P"}</definedName>
    <definedName name="ee" localSheetId="82" hidden="1">{"Tab1",#N/A,FALSE,"P";"Tab2",#N/A,FALSE,"P"}</definedName>
    <definedName name="ee" localSheetId="83" hidden="1">{"Tab1",#N/A,FALSE,"P";"Tab2",#N/A,FALSE,"P"}</definedName>
    <definedName name="ee" localSheetId="84" hidden="1">{"Tab1",#N/A,FALSE,"P";"Tab2",#N/A,FALSE,"P"}</definedName>
    <definedName name="ee" localSheetId="85" hidden="1">{"Tab1",#N/A,FALSE,"P";"Tab2",#N/A,FALSE,"P"}</definedName>
    <definedName name="ee" localSheetId="22" hidden="1">{"Tab1",#N/A,FALSE,"P";"Tab2",#N/A,FALSE,"P"}</definedName>
    <definedName name="ee" localSheetId="23" hidden="1">{"Tab1",#N/A,FALSE,"P";"Tab2",#N/A,FALSE,"P"}</definedName>
    <definedName name="ee" hidden="1">{"Tab1",#N/A,FALSE,"P";"Tab2",#N/A,FALSE,"P"}</definedName>
    <definedName name="EE_Table_02.___Selected_National_Accounts_Aggregates" localSheetId="86">#REF!</definedName>
    <definedName name="EE_Table_02.___Selected_National_Accounts_Aggregates" localSheetId="87">#REF!</definedName>
    <definedName name="EE_Table_02.___Selected_National_Accounts_Aggregates" localSheetId="88">#REF!</definedName>
    <definedName name="EE_Table_02.___Selected_National_Accounts_Aggregates" localSheetId="89">#REF!</definedName>
    <definedName name="EE_Table_02.___Selected_National_Accounts_Aggregates" localSheetId="91">#REF!</definedName>
    <definedName name="EE_Table_02.___Selected_National_Accounts_Aggregates" localSheetId="92">#REF!</definedName>
    <definedName name="EE_Table_02.___Selected_National_Accounts_Aggregates" localSheetId="93">#REF!</definedName>
    <definedName name="EE_Table_02.___Selected_National_Accounts_Aggregates" localSheetId="15">#REF!</definedName>
    <definedName name="EE_Table_02.___Selected_National_Accounts_Aggregates" localSheetId="17">#REF!</definedName>
    <definedName name="EE_Table_02.___Selected_National_Accounts_Aggregates" localSheetId="33">#REF!</definedName>
    <definedName name="EE_Table_02.___Selected_National_Accounts_Aggregates" localSheetId="37">#REF!</definedName>
    <definedName name="EE_Table_02.___Selected_National_Accounts_Aggregates" localSheetId="38">#REF!</definedName>
    <definedName name="EE_Table_02.___Selected_National_Accounts_Aggregates" localSheetId="47">#REF!</definedName>
    <definedName name="EE_Table_02.___Selected_National_Accounts_Aggregates" localSheetId="81">#REF!</definedName>
    <definedName name="EE_Table_02.___Selected_National_Accounts_Aggregates" localSheetId="36">#REF!</definedName>
    <definedName name="EE_Table_02.___Selected_National_Accounts_Aggregates" localSheetId="1">#REF!</definedName>
    <definedName name="EE_Table_02.___Selected_National_Accounts_Aggregates" localSheetId="29">#REF!</definedName>
    <definedName name="EE_Table_02.___Selected_National_Accounts_Aggregates" localSheetId="34">#REF!</definedName>
    <definedName name="EE_Table_02.___Selected_National_Accounts_Aggregates" localSheetId="48">#REF!</definedName>
    <definedName name="EE_Table_02.___Selected_National_Accounts_Aggregates" localSheetId="49">#REF!</definedName>
    <definedName name="EE_Table_02.___Selected_National_Accounts_Aggregates" localSheetId="50">#REF!</definedName>
    <definedName name="EE_Table_02.___Selected_National_Accounts_Aggregates" localSheetId="82">#REF!</definedName>
    <definedName name="EE_Table_02.___Selected_National_Accounts_Aggregates" localSheetId="83">#REF!</definedName>
    <definedName name="EE_Table_02.___Selected_National_Accounts_Aggregates" localSheetId="84">#REF!</definedName>
    <definedName name="EE_Table_02.___Selected_National_Accounts_Aggregates" localSheetId="22">#REF!</definedName>
    <definedName name="EE_Table_02.___Selected_National_Accounts_Aggregates" localSheetId="23">#REF!</definedName>
    <definedName name="EE_Table_02.___Selected_National_Accounts_Aggregates">#REF!</definedName>
    <definedName name="EE_Table_03.___Expenditure_and_Savings" localSheetId="86">#REF!</definedName>
    <definedName name="EE_Table_03.___Expenditure_and_Savings" localSheetId="87">#REF!</definedName>
    <definedName name="EE_Table_03.___Expenditure_and_Savings" localSheetId="88">#REF!</definedName>
    <definedName name="EE_Table_03.___Expenditure_and_Savings" localSheetId="89">#REF!</definedName>
    <definedName name="EE_Table_03.___Expenditure_and_Savings" localSheetId="91">#REF!</definedName>
    <definedName name="EE_Table_03.___Expenditure_and_Savings" localSheetId="92">#REF!</definedName>
    <definedName name="EE_Table_03.___Expenditure_and_Savings" localSheetId="93">#REF!</definedName>
    <definedName name="EE_Table_03.___Expenditure_and_Savings" localSheetId="15">#REF!</definedName>
    <definedName name="EE_Table_03.___Expenditure_and_Savings" localSheetId="17">#REF!</definedName>
    <definedName name="EE_Table_03.___Expenditure_and_Savings" localSheetId="47">#REF!</definedName>
    <definedName name="EE_Table_03.___Expenditure_and_Savings" localSheetId="81">#REF!</definedName>
    <definedName name="EE_Table_03.___Expenditure_and_Savings" localSheetId="36">#REF!</definedName>
    <definedName name="EE_Table_03.___Expenditure_and_Savings" localSheetId="1">#REF!</definedName>
    <definedName name="EE_Table_03.___Expenditure_and_Savings" localSheetId="29">#REF!</definedName>
    <definedName name="EE_Table_03.___Expenditure_and_Savings" localSheetId="34">#REF!</definedName>
    <definedName name="EE_Table_03.___Expenditure_and_Savings" localSheetId="48">#REF!</definedName>
    <definedName name="EE_Table_03.___Expenditure_and_Savings" localSheetId="49">#REF!</definedName>
    <definedName name="EE_Table_03.___Expenditure_and_Savings" localSheetId="50">#REF!</definedName>
    <definedName name="EE_Table_03.___Expenditure_and_Savings" localSheetId="82">#REF!</definedName>
    <definedName name="EE_Table_03.___Expenditure_and_Savings" localSheetId="83">#REF!</definedName>
    <definedName name="EE_Table_03.___Expenditure_and_Savings" localSheetId="22">#REF!</definedName>
    <definedName name="EE_Table_03.___Expenditure_and_Savings" localSheetId="23">#REF!</definedName>
    <definedName name="EE_Table_03.___Expenditure_and_Savings">#REF!</definedName>
    <definedName name="EE_Table_04.___Consumer_Price_Indices____1" localSheetId="86">#REF!</definedName>
    <definedName name="EE_Table_04.___Consumer_Price_Indices____1" localSheetId="87">#REF!</definedName>
    <definedName name="EE_Table_04.___Consumer_Price_Indices____1" localSheetId="88">#REF!</definedName>
    <definedName name="EE_Table_04.___Consumer_Price_Indices____1" localSheetId="89">#REF!</definedName>
    <definedName name="EE_Table_04.___Consumer_Price_Indices____1" localSheetId="91">#REF!</definedName>
    <definedName name="EE_Table_04.___Consumer_Price_Indices____1" localSheetId="92">#REF!</definedName>
    <definedName name="EE_Table_04.___Consumer_Price_Indices____1" localSheetId="93">#REF!</definedName>
    <definedName name="EE_Table_04.___Consumer_Price_Indices____1" localSheetId="15">#REF!</definedName>
    <definedName name="EE_Table_04.___Consumer_Price_Indices____1" localSheetId="17">#REF!</definedName>
    <definedName name="EE_Table_04.___Consumer_Price_Indices____1" localSheetId="47">#REF!</definedName>
    <definedName name="EE_Table_04.___Consumer_Price_Indices____1" localSheetId="81">#REF!</definedName>
    <definedName name="EE_Table_04.___Consumer_Price_Indices____1" localSheetId="36">#REF!</definedName>
    <definedName name="EE_Table_04.___Consumer_Price_Indices____1" localSheetId="1">#REF!</definedName>
    <definedName name="EE_Table_04.___Consumer_Price_Indices____1" localSheetId="29">#REF!</definedName>
    <definedName name="EE_Table_04.___Consumer_Price_Indices____1" localSheetId="34">#REF!</definedName>
    <definedName name="EE_Table_04.___Consumer_Price_Indices____1" localSheetId="48">#REF!</definedName>
    <definedName name="EE_Table_04.___Consumer_Price_Indices____1" localSheetId="49">#REF!</definedName>
    <definedName name="EE_Table_04.___Consumer_Price_Indices____1" localSheetId="50">#REF!</definedName>
    <definedName name="EE_Table_04.___Consumer_Price_Indices____1" localSheetId="82">#REF!</definedName>
    <definedName name="EE_Table_04.___Consumer_Price_Indices____1" localSheetId="83">#REF!</definedName>
    <definedName name="EE_Table_04.___Consumer_Price_Indices____1" localSheetId="22">#REF!</definedName>
    <definedName name="EE_Table_04.___Consumer_Price_Indices____1" localSheetId="23">#REF!</definedName>
    <definedName name="EE_Table_04.___Consumer_Price_Indices____1">#REF!</definedName>
    <definedName name="EE_Table_16.__National_Accounts_at_Current_Prices" localSheetId="86">#REF!</definedName>
    <definedName name="EE_Table_16.__National_Accounts_at_Current_Prices" localSheetId="87">#REF!</definedName>
    <definedName name="EE_Table_16.__National_Accounts_at_Current_Prices" localSheetId="88">#REF!</definedName>
    <definedName name="EE_Table_16.__National_Accounts_at_Current_Prices" localSheetId="89">#REF!</definedName>
    <definedName name="EE_Table_16.__National_Accounts_at_Current_Prices" localSheetId="91">#REF!</definedName>
    <definedName name="EE_Table_16.__National_Accounts_at_Current_Prices" localSheetId="92">#REF!</definedName>
    <definedName name="EE_Table_16.__National_Accounts_at_Current_Prices" localSheetId="93">#REF!</definedName>
    <definedName name="EE_Table_16.__National_Accounts_at_Current_Prices" localSheetId="15">#REF!</definedName>
    <definedName name="EE_Table_16.__National_Accounts_at_Current_Prices" localSheetId="17">#REF!</definedName>
    <definedName name="EE_Table_16.__National_Accounts_at_Current_Prices" localSheetId="47">#REF!</definedName>
    <definedName name="EE_Table_16.__National_Accounts_at_Current_Prices" localSheetId="81">#REF!</definedName>
    <definedName name="EE_Table_16.__National_Accounts_at_Current_Prices" localSheetId="36">#REF!</definedName>
    <definedName name="EE_Table_16.__National_Accounts_at_Current_Prices" localSheetId="1">#REF!</definedName>
    <definedName name="EE_Table_16.__National_Accounts_at_Current_Prices" localSheetId="34">#REF!</definedName>
    <definedName name="EE_Table_16.__National_Accounts_at_Current_Prices" localSheetId="48">#REF!</definedName>
    <definedName name="EE_Table_16.__National_Accounts_at_Current_Prices" localSheetId="49">#REF!</definedName>
    <definedName name="EE_Table_16.__National_Accounts_at_Current_Prices" localSheetId="50">#REF!</definedName>
    <definedName name="EE_Table_16.__National_Accounts_at_Current_Prices" localSheetId="82">#REF!</definedName>
    <definedName name="EE_Table_16.__National_Accounts_at_Current_Prices" localSheetId="83">#REF!</definedName>
    <definedName name="EE_Table_16.__National_Accounts_at_Current_Prices" localSheetId="22">#REF!</definedName>
    <definedName name="EE_Table_16.__National_Accounts_at_Current_Prices" localSheetId="23">#REF!</definedName>
    <definedName name="EE_Table_16.__National_Accounts_at_Current_Prices">#REF!</definedName>
    <definedName name="EE_Table_17___Real_Gross_Domestic_Expenditure" localSheetId="86">#REF!</definedName>
    <definedName name="EE_Table_17___Real_Gross_Domestic_Expenditure" localSheetId="87">#REF!</definedName>
    <definedName name="EE_Table_17___Real_Gross_Domestic_Expenditure" localSheetId="88">#REF!</definedName>
    <definedName name="EE_Table_17___Real_Gross_Domestic_Expenditure" localSheetId="89">#REF!</definedName>
    <definedName name="EE_Table_17___Real_Gross_Domestic_Expenditure" localSheetId="91">#REF!</definedName>
    <definedName name="EE_Table_17___Real_Gross_Domestic_Expenditure" localSheetId="92">#REF!</definedName>
    <definedName name="EE_Table_17___Real_Gross_Domestic_Expenditure" localSheetId="93">#REF!</definedName>
    <definedName name="EE_Table_17___Real_Gross_Domestic_Expenditure" localSheetId="15">#REF!</definedName>
    <definedName name="EE_Table_17___Real_Gross_Domestic_Expenditure" localSheetId="17">#REF!</definedName>
    <definedName name="EE_Table_17___Real_Gross_Domestic_Expenditure" localSheetId="47">#REF!</definedName>
    <definedName name="EE_Table_17___Real_Gross_Domestic_Expenditure" localSheetId="81">#REF!</definedName>
    <definedName name="EE_Table_17___Real_Gross_Domestic_Expenditure" localSheetId="36">#REF!</definedName>
    <definedName name="EE_Table_17___Real_Gross_Domestic_Expenditure" localSheetId="1">#REF!</definedName>
    <definedName name="EE_Table_17___Real_Gross_Domestic_Expenditure" localSheetId="34">#REF!</definedName>
    <definedName name="EE_Table_17___Real_Gross_Domestic_Expenditure" localSheetId="48">#REF!</definedName>
    <definedName name="EE_Table_17___Real_Gross_Domestic_Expenditure" localSheetId="49">#REF!</definedName>
    <definedName name="EE_Table_17___Real_Gross_Domestic_Expenditure" localSheetId="50">#REF!</definedName>
    <definedName name="EE_Table_17___Real_Gross_Domestic_Expenditure" localSheetId="82">#REF!</definedName>
    <definedName name="EE_Table_17___Real_Gross_Domestic_Expenditure" localSheetId="83">#REF!</definedName>
    <definedName name="EE_Table_17___Real_Gross_Domestic_Expenditure" localSheetId="22">#REF!</definedName>
    <definedName name="EE_Table_17___Real_Gross_Domestic_Expenditure" localSheetId="23">#REF!</definedName>
    <definedName name="EE_Table_17___Real_Gross_Domestic_Expenditure">#REF!</definedName>
    <definedName name="EE_Table_18.__Real_Gross_Domestic_Product_by_Sector" localSheetId="86">#REF!</definedName>
    <definedName name="EE_Table_18.__Real_Gross_Domestic_Product_by_Sector" localSheetId="87">#REF!</definedName>
    <definedName name="EE_Table_18.__Real_Gross_Domestic_Product_by_Sector" localSheetId="88">#REF!</definedName>
    <definedName name="EE_Table_18.__Real_Gross_Domestic_Product_by_Sector" localSheetId="89">#REF!</definedName>
    <definedName name="EE_Table_18.__Real_Gross_Domestic_Product_by_Sector" localSheetId="91">#REF!</definedName>
    <definedName name="EE_Table_18.__Real_Gross_Domestic_Product_by_Sector" localSheetId="92">#REF!</definedName>
    <definedName name="EE_Table_18.__Real_Gross_Domestic_Product_by_Sector" localSheetId="93">#REF!</definedName>
    <definedName name="EE_Table_18.__Real_Gross_Domestic_Product_by_Sector" localSheetId="15">#REF!</definedName>
    <definedName name="EE_Table_18.__Real_Gross_Domestic_Product_by_Sector" localSheetId="17">#REF!</definedName>
    <definedName name="EE_Table_18.__Real_Gross_Domestic_Product_by_Sector" localSheetId="47">#REF!</definedName>
    <definedName name="EE_Table_18.__Real_Gross_Domestic_Product_by_Sector" localSheetId="81">#REF!</definedName>
    <definedName name="EE_Table_18.__Real_Gross_Domestic_Product_by_Sector" localSheetId="36">#REF!</definedName>
    <definedName name="EE_Table_18.__Real_Gross_Domestic_Product_by_Sector" localSheetId="1">#REF!</definedName>
    <definedName name="EE_Table_18.__Real_Gross_Domestic_Product_by_Sector" localSheetId="34">#REF!</definedName>
    <definedName name="EE_Table_18.__Real_Gross_Domestic_Product_by_Sector" localSheetId="48">#REF!</definedName>
    <definedName name="EE_Table_18.__Real_Gross_Domestic_Product_by_Sector" localSheetId="49">#REF!</definedName>
    <definedName name="EE_Table_18.__Real_Gross_Domestic_Product_by_Sector" localSheetId="50">#REF!</definedName>
    <definedName name="EE_Table_18.__Real_Gross_Domestic_Product_by_Sector" localSheetId="82">#REF!</definedName>
    <definedName name="EE_Table_18.__Real_Gross_Domestic_Product_by_Sector" localSheetId="83">#REF!</definedName>
    <definedName name="EE_Table_18.__Real_Gross_Domestic_Product_by_Sector" localSheetId="22">#REF!</definedName>
    <definedName name="EE_Table_18.__Real_Gross_Domestic_Product_by_Sector" localSheetId="23">#REF!</definedName>
    <definedName name="EE_Table_18.__Real_Gross_Domestic_Product_by_Sector">#REF!</definedName>
    <definedName name="EE_Table_19.__Gross_Domestic_Investment" localSheetId="86">#REF!</definedName>
    <definedName name="EE_Table_19.__Gross_Domestic_Investment" localSheetId="87">#REF!</definedName>
    <definedName name="EE_Table_19.__Gross_Domestic_Investment" localSheetId="88">#REF!</definedName>
    <definedName name="EE_Table_19.__Gross_Domestic_Investment" localSheetId="89">#REF!</definedName>
    <definedName name="EE_Table_19.__Gross_Domestic_Investment" localSheetId="91">#REF!</definedName>
    <definedName name="EE_Table_19.__Gross_Domestic_Investment" localSheetId="92">#REF!</definedName>
    <definedName name="EE_Table_19.__Gross_Domestic_Investment" localSheetId="93">#REF!</definedName>
    <definedName name="EE_Table_19.__Gross_Domestic_Investment" localSheetId="15">#REF!</definedName>
    <definedName name="EE_Table_19.__Gross_Domestic_Investment" localSheetId="17">#REF!</definedName>
    <definedName name="EE_Table_19.__Gross_Domestic_Investment" localSheetId="47">#REF!</definedName>
    <definedName name="EE_Table_19.__Gross_Domestic_Investment" localSheetId="81">#REF!</definedName>
    <definedName name="EE_Table_19.__Gross_Domestic_Investment" localSheetId="36">#REF!</definedName>
    <definedName name="EE_Table_19.__Gross_Domestic_Investment" localSheetId="1">#REF!</definedName>
    <definedName name="EE_Table_19.__Gross_Domestic_Investment" localSheetId="34">#REF!</definedName>
    <definedName name="EE_Table_19.__Gross_Domestic_Investment" localSheetId="48">#REF!</definedName>
    <definedName name="EE_Table_19.__Gross_Domestic_Investment" localSheetId="49">#REF!</definedName>
    <definedName name="EE_Table_19.__Gross_Domestic_Investment" localSheetId="50">#REF!</definedName>
    <definedName name="EE_Table_19.__Gross_Domestic_Investment" localSheetId="82">#REF!</definedName>
    <definedName name="EE_Table_19.__Gross_Domestic_Investment" localSheetId="83">#REF!</definedName>
    <definedName name="EE_Table_19.__Gross_Domestic_Investment" localSheetId="22">#REF!</definedName>
    <definedName name="EE_Table_19.__Gross_Domestic_Investment" localSheetId="23">#REF!</definedName>
    <definedName name="EE_Table_19.__Gross_Domestic_Investment">#REF!</definedName>
    <definedName name="EE_Table_20.__Selected_Agricultural_Sector_Statistics" localSheetId="86">#REF!</definedName>
    <definedName name="EE_Table_20.__Selected_Agricultural_Sector_Statistics" localSheetId="87">#REF!</definedName>
    <definedName name="EE_Table_20.__Selected_Agricultural_Sector_Statistics" localSheetId="88">#REF!</definedName>
    <definedName name="EE_Table_20.__Selected_Agricultural_Sector_Statistics" localSheetId="89">#REF!</definedName>
    <definedName name="EE_Table_20.__Selected_Agricultural_Sector_Statistics" localSheetId="91">#REF!</definedName>
    <definedName name="EE_Table_20.__Selected_Agricultural_Sector_Statistics" localSheetId="92">#REF!</definedName>
    <definedName name="EE_Table_20.__Selected_Agricultural_Sector_Statistics" localSheetId="93">#REF!</definedName>
    <definedName name="EE_Table_20.__Selected_Agricultural_Sector_Statistics" localSheetId="15">#REF!</definedName>
    <definedName name="EE_Table_20.__Selected_Agricultural_Sector_Statistics" localSheetId="17">#REF!</definedName>
    <definedName name="EE_Table_20.__Selected_Agricultural_Sector_Statistics" localSheetId="47">#REF!</definedName>
    <definedName name="EE_Table_20.__Selected_Agricultural_Sector_Statistics" localSheetId="81">#REF!</definedName>
    <definedName name="EE_Table_20.__Selected_Agricultural_Sector_Statistics" localSheetId="36">#REF!</definedName>
    <definedName name="EE_Table_20.__Selected_Agricultural_Sector_Statistics" localSheetId="1">#REF!</definedName>
    <definedName name="EE_Table_20.__Selected_Agricultural_Sector_Statistics" localSheetId="34">#REF!</definedName>
    <definedName name="EE_Table_20.__Selected_Agricultural_Sector_Statistics" localSheetId="48">#REF!</definedName>
    <definedName name="EE_Table_20.__Selected_Agricultural_Sector_Statistics" localSheetId="49">#REF!</definedName>
    <definedName name="EE_Table_20.__Selected_Agricultural_Sector_Statistics" localSheetId="50">#REF!</definedName>
    <definedName name="EE_Table_20.__Selected_Agricultural_Sector_Statistics" localSheetId="82">#REF!</definedName>
    <definedName name="EE_Table_20.__Selected_Agricultural_Sector_Statistics" localSheetId="83">#REF!</definedName>
    <definedName name="EE_Table_20.__Selected_Agricultural_Sector_Statistics" localSheetId="22">#REF!</definedName>
    <definedName name="EE_Table_20.__Selected_Agricultural_Sector_Statistics" localSheetId="23">#REF!</definedName>
    <definedName name="EE_Table_20.__Selected_Agricultural_Sector_Statistics">#REF!</definedName>
    <definedName name="EE_Table_20.5__Ag_Sector_Statistics__concluded" localSheetId="86">#REF!</definedName>
    <definedName name="EE_Table_20.5__Ag_Sector_Statistics__concluded" localSheetId="87">#REF!</definedName>
    <definedName name="EE_Table_20.5__Ag_Sector_Statistics__concluded" localSheetId="88">#REF!</definedName>
    <definedName name="EE_Table_20.5__Ag_Sector_Statistics__concluded" localSheetId="89">#REF!</definedName>
    <definedName name="EE_Table_20.5__Ag_Sector_Statistics__concluded" localSheetId="91">#REF!</definedName>
    <definedName name="EE_Table_20.5__Ag_Sector_Statistics__concluded" localSheetId="92">#REF!</definedName>
    <definedName name="EE_Table_20.5__Ag_Sector_Statistics__concluded" localSheetId="93">#REF!</definedName>
    <definedName name="EE_Table_20.5__Ag_Sector_Statistics__concluded" localSheetId="15">#REF!</definedName>
    <definedName name="EE_Table_20.5__Ag_Sector_Statistics__concluded" localSheetId="17">#REF!</definedName>
    <definedName name="EE_Table_20.5__Ag_Sector_Statistics__concluded" localSheetId="47">#REF!</definedName>
    <definedName name="EE_Table_20.5__Ag_Sector_Statistics__concluded" localSheetId="81">#REF!</definedName>
    <definedName name="EE_Table_20.5__Ag_Sector_Statistics__concluded" localSheetId="36">#REF!</definedName>
    <definedName name="EE_Table_20.5__Ag_Sector_Statistics__concluded" localSheetId="1">#REF!</definedName>
    <definedName name="EE_Table_20.5__Ag_Sector_Statistics__concluded" localSheetId="34">#REF!</definedName>
    <definedName name="EE_Table_20.5__Ag_Sector_Statistics__concluded" localSheetId="48">#REF!</definedName>
    <definedName name="EE_Table_20.5__Ag_Sector_Statistics__concluded" localSheetId="49">#REF!</definedName>
    <definedName name="EE_Table_20.5__Ag_Sector_Statistics__concluded" localSheetId="50">#REF!</definedName>
    <definedName name="EE_Table_20.5__Ag_Sector_Statistics__concluded" localSheetId="82">#REF!</definedName>
    <definedName name="EE_Table_20.5__Ag_Sector_Statistics__concluded" localSheetId="83">#REF!</definedName>
    <definedName name="EE_Table_20.5__Ag_Sector_Statistics__concluded" localSheetId="22">#REF!</definedName>
    <definedName name="EE_Table_20.5__Ag_Sector_Statistics__concluded" localSheetId="23">#REF!</definedName>
    <definedName name="EE_Table_20.5__Ag_Sector_Statistics__concluded">#REF!</definedName>
    <definedName name="EE_Table_21.__Manufacturing_Production" localSheetId="86">#REF!</definedName>
    <definedName name="EE_Table_21.__Manufacturing_Production" localSheetId="87">#REF!</definedName>
    <definedName name="EE_Table_21.__Manufacturing_Production" localSheetId="88">#REF!</definedName>
    <definedName name="EE_Table_21.__Manufacturing_Production" localSheetId="89">#REF!</definedName>
    <definedName name="EE_Table_21.__Manufacturing_Production" localSheetId="91">#REF!</definedName>
    <definedName name="EE_Table_21.__Manufacturing_Production" localSheetId="92">#REF!</definedName>
    <definedName name="EE_Table_21.__Manufacturing_Production" localSheetId="93">#REF!</definedName>
    <definedName name="EE_Table_21.__Manufacturing_Production" localSheetId="15">#REF!</definedName>
    <definedName name="EE_Table_21.__Manufacturing_Production" localSheetId="17">#REF!</definedName>
    <definedName name="EE_Table_21.__Manufacturing_Production" localSheetId="47">#REF!</definedName>
    <definedName name="EE_Table_21.__Manufacturing_Production" localSheetId="81">#REF!</definedName>
    <definedName name="EE_Table_21.__Manufacturing_Production" localSheetId="36">#REF!</definedName>
    <definedName name="EE_Table_21.__Manufacturing_Production" localSheetId="1">#REF!</definedName>
    <definedName name="EE_Table_21.__Manufacturing_Production" localSheetId="34">#REF!</definedName>
    <definedName name="EE_Table_21.__Manufacturing_Production" localSheetId="48">#REF!</definedName>
    <definedName name="EE_Table_21.__Manufacturing_Production" localSheetId="49">#REF!</definedName>
    <definedName name="EE_Table_21.__Manufacturing_Production" localSheetId="50">#REF!</definedName>
    <definedName name="EE_Table_21.__Manufacturing_Production" localSheetId="82">#REF!</definedName>
    <definedName name="EE_Table_21.__Manufacturing_Production" localSheetId="83">#REF!</definedName>
    <definedName name="EE_Table_21.__Manufacturing_Production" localSheetId="22">#REF!</definedName>
    <definedName name="EE_Table_21.__Manufacturing_Production" localSheetId="23">#REF!</definedName>
    <definedName name="EE_Table_21.__Manufacturing_Production">#REF!</definedName>
    <definedName name="EE_Table_22.__Production_Exports_and_Imports_of_Petroleum" localSheetId="86">#REF!</definedName>
    <definedName name="EE_Table_22.__Production_Exports_and_Imports_of_Petroleum" localSheetId="87">#REF!</definedName>
    <definedName name="EE_Table_22.__Production_Exports_and_Imports_of_Petroleum" localSheetId="88">#REF!</definedName>
    <definedName name="EE_Table_22.__Production_Exports_and_Imports_of_Petroleum" localSheetId="89">#REF!</definedName>
    <definedName name="EE_Table_22.__Production_Exports_and_Imports_of_Petroleum" localSheetId="91">#REF!</definedName>
    <definedName name="EE_Table_22.__Production_Exports_and_Imports_of_Petroleum" localSheetId="92">#REF!</definedName>
    <definedName name="EE_Table_22.__Production_Exports_and_Imports_of_Petroleum" localSheetId="93">#REF!</definedName>
    <definedName name="EE_Table_22.__Production_Exports_and_Imports_of_Petroleum" localSheetId="15">#REF!</definedName>
    <definedName name="EE_Table_22.__Production_Exports_and_Imports_of_Petroleum" localSheetId="17">#REF!</definedName>
    <definedName name="EE_Table_22.__Production_Exports_and_Imports_of_Petroleum" localSheetId="47">#REF!</definedName>
    <definedName name="EE_Table_22.__Production_Exports_and_Imports_of_Petroleum" localSheetId="81">#REF!</definedName>
    <definedName name="EE_Table_22.__Production_Exports_and_Imports_of_Petroleum" localSheetId="36">#REF!</definedName>
    <definedName name="EE_Table_22.__Production_Exports_and_Imports_of_Petroleum" localSheetId="1">#REF!</definedName>
    <definedName name="EE_Table_22.__Production_Exports_and_Imports_of_Petroleum" localSheetId="34">#REF!</definedName>
    <definedName name="EE_Table_22.__Production_Exports_and_Imports_of_Petroleum" localSheetId="48">#REF!</definedName>
    <definedName name="EE_Table_22.__Production_Exports_and_Imports_of_Petroleum" localSheetId="49">#REF!</definedName>
    <definedName name="EE_Table_22.__Production_Exports_and_Imports_of_Petroleum" localSheetId="50">#REF!</definedName>
    <definedName name="EE_Table_22.__Production_Exports_and_Imports_of_Petroleum" localSheetId="82">#REF!</definedName>
    <definedName name="EE_Table_22.__Production_Exports_and_Imports_of_Petroleum" localSheetId="83">#REF!</definedName>
    <definedName name="EE_Table_22.__Production_Exports_and_Imports_of_Petroleum" localSheetId="22">#REF!</definedName>
    <definedName name="EE_Table_22.__Production_Exports_and_Imports_of_Petroleum" localSheetId="23">#REF!</definedName>
    <definedName name="EE_Table_22.__Production_Exports_and_Imports_of_Petroleum">#REF!</definedName>
    <definedName name="EE_Table_23.__Retail_Prices_for_Petroleum_Products" localSheetId="86">#REF!</definedName>
    <definedName name="EE_Table_23.__Retail_Prices_for_Petroleum_Products" localSheetId="87">#REF!</definedName>
    <definedName name="EE_Table_23.__Retail_Prices_for_Petroleum_Products" localSheetId="88">#REF!</definedName>
    <definedName name="EE_Table_23.__Retail_Prices_for_Petroleum_Products" localSheetId="89">#REF!</definedName>
    <definedName name="EE_Table_23.__Retail_Prices_for_Petroleum_Products" localSheetId="91">#REF!</definedName>
    <definedName name="EE_Table_23.__Retail_Prices_for_Petroleum_Products" localSheetId="92">#REF!</definedName>
    <definedName name="EE_Table_23.__Retail_Prices_for_Petroleum_Products" localSheetId="93">#REF!</definedName>
    <definedName name="EE_Table_23.__Retail_Prices_for_Petroleum_Products" localSheetId="15">#REF!</definedName>
    <definedName name="EE_Table_23.__Retail_Prices_for_Petroleum_Products" localSheetId="17">#REF!</definedName>
    <definedName name="EE_Table_23.__Retail_Prices_for_Petroleum_Products" localSheetId="47">#REF!</definedName>
    <definedName name="EE_Table_23.__Retail_Prices_for_Petroleum_Products" localSheetId="81">#REF!</definedName>
    <definedName name="EE_Table_23.__Retail_Prices_for_Petroleum_Products" localSheetId="36">#REF!</definedName>
    <definedName name="EE_Table_23.__Retail_Prices_for_Petroleum_Products" localSheetId="1">#REF!</definedName>
    <definedName name="EE_Table_23.__Retail_Prices_for_Petroleum_Products" localSheetId="34">#REF!</definedName>
    <definedName name="EE_Table_23.__Retail_Prices_for_Petroleum_Products" localSheetId="48">#REF!</definedName>
    <definedName name="EE_Table_23.__Retail_Prices_for_Petroleum_Products" localSheetId="49">#REF!</definedName>
    <definedName name="EE_Table_23.__Retail_Prices_for_Petroleum_Products" localSheetId="50">#REF!</definedName>
    <definedName name="EE_Table_23.__Retail_Prices_for_Petroleum_Products" localSheetId="82">#REF!</definedName>
    <definedName name="EE_Table_23.__Retail_Prices_for_Petroleum_Products" localSheetId="83">#REF!</definedName>
    <definedName name="EE_Table_23.__Retail_Prices_for_Petroleum_Products" localSheetId="22">#REF!</definedName>
    <definedName name="EE_Table_23.__Retail_Prices_for_Petroleum_Products" localSheetId="23">#REF!</definedName>
    <definedName name="EE_Table_23.__Retail_Prices_for_Petroleum_Products">#REF!</definedName>
    <definedName name="EE_Table_24.__Consumption_of_Petroleum_and_Derivatives" localSheetId="86">#REF!</definedName>
    <definedName name="EE_Table_24.__Consumption_of_Petroleum_and_Derivatives" localSheetId="87">#REF!</definedName>
    <definedName name="EE_Table_24.__Consumption_of_Petroleum_and_Derivatives" localSheetId="88">#REF!</definedName>
    <definedName name="EE_Table_24.__Consumption_of_Petroleum_and_Derivatives" localSheetId="89">#REF!</definedName>
    <definedName name="EE_Table_24.__Consumption_of_Petroleum_and_Derivatives" localSheetId="91">#REF!</definedName>
    <definedName name="EE_Table_24.__Consumption_of_Petroleum_and_Derivatives" localSheetId="92">#REF!</definedName>
    <definedName name="EE_Table_24.__Consumption_of_Petroleum_and_Derivatives" localSheetId="93">#REF!</definedName>
    <definedName name="EE_Table_24.__Consumption_of_Petroleum_and_Derivatives" localSheetId="15">#REF!</definedName>
    <definedName name="EE_Table_24.__Consumption_of_Petroleum_and_Derivatives" localSheetId="17">#REF!</definedName>
    <definedName name="EE_Table_24.__Consumption_of_Petroleum_and_Derivatives" localSheetId="47">#REF!</definedName>
    <definedName name="EE_Table_24.__Consumption_of_Petroleum_and_Derivatives" localSheetId="81">#REF!</definedName>
    <definedName name="EE_Table_24.__Consumption_of_Petroleum_and_Derivatives" localSheetId="36">#REF!</definedName>
    <definedName name="EE_Table_24.__Consumption_of_Petroleum_and_Derivatives" localSheetId="1">#REF!</definedName>
    <definedName name="EE_Table_24.__Consumption_of_Petroleum_and_Derivatives" localSheetId="34">#REF!</definedName>
    <definedName name="EE_Table_24.__Consumption_of_Petroleum_and_Derivatives" localSheetId="48">#REF!</definedName>
    <definedName name="EE_Table_24.__Consumption_of_Petroleum_and_Derivatives" localSheetId="49">#REF!</definedName>
    <definedName name="EE_Table_24.__Consumption_of_Petroleum_and_Derivatives" localSheetId="50">#REF!</definedName>
    <definedName name="EE_Table_24.__Consumption_of_Petroleum_and_Derivatives" localSheetId="82">#REF!</definedName>
    <definedName name="EE_Table_24.__Consumption_of_Petroleum_and_Derivatives" localSheetId="83">#REF!</definedName>
    <definedName name="EE_Table_24.__Consumption_of_Petroleum_and_Derivatives" localSheetId="22">#REF!</definedName>
    <definedName name="EE_Table_24.__Consumption_of_Petroleum_and_Derivatives" localSheetId="23">#REF!</definedName>
    <definedName name="EE_Table_24.__Consumption_of_Petroleum_and_Derivatives">#REF!</definedName>
    <definedName name="EE_Table_25.__Production_and_Distribution_Electricity" localSheetId="86">#REF!</definedName>
    <definedName name="EE_Table_25.__Production_and_Distribution_Electricity" localSheetId="87">#REF!</definedName>
    <definedName name="EE_Table_25.__Production_and_Distribution_Electricity" localSheetId="88">#REF!</definedName>
    <definedName name="EE_Table_25.__Production_and_Distribution_Electricity" localSheetId="89">#REF!</definedName>
    <definedName name="EE_Table_25.__Production_and_Distribution_Electricity" localSheetId="91">#REF!</definedName>
    <definedName name="EE_Table_25.__Production_and_Distribution_Electricity" localSheetId="92">#REF!</definedName>
    <definedName name="EE_Table_25.__Production_and_Distribution_Electricity" localSheetId="93">#REF!</definedName>
    <definedName name="EE_Table_25.__Production_and_Distribution_Electricity" localSheetId="15">#REF!</definedName>
    <definedName name="EE_Table_25.__Production_and_Distribution_Electricity" localSheetId="17">#REF!</definedName>
    <definedName name="EE_Table_25.__Production_and_Distribution_Electricity" localSheetId="47">#REF!</definedName>
    <definedName name="EE_Table_25.__Production_and_Distribution_Electricity" localSheetId="81">#REF!</definedName>
    <definedName name="EE_Table_25.__Production_and_Distribution_Electricity" localSheetId="36">#REF!</definedName>
    <definedName name="EE_Table_25.__Production_and_Distribution_Electricity" localSheetId="1">#REF!</definedName>
    <definedName name="EE_Table_25.__Production_and_Distribution_Electricity" localSheetId="34">#REF!</definedName>
    <definedName name="EE_Table_25.__Production_and_Distribution_Electricity" localSheetId="48">#REF!</definedName>
    <definedName name="EE_Table_25.__Production_and_Distribution_Electricity" localSheetId="49">#REF!</definedName>
    <definedName name="EE_Table_25.__Production_and_Distribution_Electricity" localSheetId="50">#REF!</definedName>
    <definedName name="EE_Table_25.__Production_and_Distribution_Electricity" localSheetId="82">#REF!</definedName>
    <definedName name="EE_Table_25.__Production_and_Distribution_Electricity" localSheetId="83">#REF!</definedName>
    <definedName name="EE_Table_25.__Production_and_Distribution_Electricity" localSheetId="22">#REF!</definedName>
    <definedName name="EE_Table_25.__Production_and_Distribution_Electricity" localSheetId="23">#REF!</definedName>
    <definedName name="EE_Table_25.__Production_and_Distribution_Electricity">#REF!</definedName>
    <definedName name="EE_Table_26.__Average_Price_of_Electricity" localSheetId="86">#REF!</definedName>
    <definedName name="EE_Table_26.__Average_Price_of_Electricity" localSheetId="87">#REF!</definedName>
    <definedName name="EE_Table_26.__Average_Price_of_Electricity" localSheetId="88">#REF!</definedName>
    <definedName name="EE_Table_26.__Average_Price_of_Electricity" localSheetId="89">#REF!</definedName>
    <definedName name="EE_Table_26.__Average_Price_of_Electricity" localSheetId="91">#REF!</definedName>
    <definedName name="EE_Table_26.__Average_Price_of_Electricity" localSheetId="92">#REF!</definedName>
    <definedName name="EE_Table_26.__Average_Price_of_Electricity" localSheetId="93">#REF!</definedName>
    <definedName name="EE_Table_26.__Average_Price_of_Electricity" localSheetId="15">#REF!</definedName>
    <definedName name="EE_Table_26.__Average_Price_of_Electricity" localSheetId="17">#REF!</definedName>
    <definedName name="EE_Table_26.__Average_Price_of_Electricity" localSheetId="47">#REF!</definedName>
    <definedName name="EE_Table_26.__Average_Price_of_Electricity" localSheetId="81">#REF!</definedName>
    <definedName name="EE_Table_26.__Average_Price_of_Electricity" localSheetId="36">#REF!</definedName>
    <definedName name="EE_Table_26.__Average_Price_of_Electricity" localSheetId="1">#REF!</definedName>
    <definedName name="EE_Table_26.__Average_Price_of_Electricity" localSheetId="34">#REF!</definedName>
    <definedName name="EE_Table_26.__Average_Price_of_Electricity" localSheetId="48">#REF!</definedName>
    <definedName name="EE_Table_26.__Average_Price_of_Electricity" localSheetId="49">#REF!</definedName>
    <definedName name="EE_Table_26.__Average_Price_of_Electricity" localSheetId="50">#REF!</definedName>
    <definedName name="EE_Table_26.__Average_Price_of_Electricity" localSheetId="82">#REF!</definedName>
    <definedName name="EE_Table_26.__Average_Price_of_Electricity" localSheetId="83">#REF!</definedName>
    <definedName name="EE_Table_26.__Average_Price_of_Electricity" localSheetId="22">#REF!</definedName>
    <definedName name="EE_Table_26.__Average_Price_of_Electricity" localSheetId="23">#REF!</definedName>
    <definedName name="EE_Table_26.__Average_Price_of_Electricity">#REF!</definedName>
    <definedName name="EE_Table_27.__Guatemala___Consumer_Price_Indices__1" localSheetId="86">#REF!</definedName>
    <definedName name="EE_Table_27.__Guatemala___Consumer_Price_Indices__1" localSheetId="87">#REF!</definedName>
    <definedName name="EE_Table_27.__Guatemala___Consumer_Price_Indices__1" localSheetId="88">#REF!</definedName>
    <definedName name="EE_Table_27.__Guatemala___Consumer_Price_Indices__1" localSheetId="89">#REF!</definedName>
    <definedName name="EE_Table_27.__Guatemala___Consumer_Price_Indices__1" localSheetId="91">#REF!</definedName>
    <definedName name="EE_Table_27.__Guatemala___Consumer_Price_Indices__1" localSheetId="92">#REF!</definedName>
    <definedName name="EE_Table_27.__Guatemala___Consumer_Price_Indices__1" localSheetId="93">#REF!</definedName>
    <definedName name="EE_Table_27.__Guatemala___Consumer_Price_Indices__1" localSheetId="15">#REF!</definedName>
    <definedName name="EE_Table_27.__Guatemala___Consumer_Price_Indices__1" localSheetId="17">#REF!</definedName>
    <definedName name="EE_Table_27.__Guatemala___Consumer_Price_Indices__1" localSheetId="47">#REF!</definedName>
    <definedName name="EE_Table_27.__Guatemala___Consumer_Price_Indices__1" localSheetId="81">#REF!</definedName>
    <definedName name="EE_Table_27.__Guatemala___Consumer_Price_Indices__1" localSheetId="36">#REF!</definedName>
    <definedName name="EE_Table_27.__Guatemala___Consumer_Price_Indices__1" localSheetId="1">#REF!</definedName>
    <definedName name="EE_Table_27.__Guatemala___Consumer_Price_Indices__1" localSheetId="34">#REF!</definedName>
    <definedName name="EE_Table_27.__Guatemala___Consumer_Price_Indices__1" localSheetId="48">#REF!</definedName>
    <definedName name="EE_Table_27.__Guatemala___Consumer_Price_Indices__1" localSheetId="49">#REF!</definedName>
    <definedName name="EE_Table_27.__Guatemala___Consumer_Price_Indices__1" localSheetId="50">#REF!</definedName>
    <definedName name="EE_Table_27.__Guatemala___Consumer_Price_Indices__1" localSheetId="82">#REF!</definedName>
    <definedName name="EE_Table_27.__Guatemala___Consumer_Price_Indices__1" localSheetId="83">#REF!</definedName>
    <definedName name="EE_Table_27.__Guatemala___Consumer_Price_Indices__1" localSheetId="22">#REF!</definedName>
    <definedName name="EE_Table_27.__Guatemala___Consumer_Price_Indices__1" localSheetId="23">#REF!</definedName>
    <definedName name="EE_Table_27.__Guatemala___Consumer_Price_Indices__1">#REF!</definedName>
    <definedName name="EE_Table_28._Guatemala___Selected_Wage_Indicators_1" localSheetId="86">#REF!</definedName>
    <definedName name="EE_Table_28._Guatemala___Selected_Wage_Indicators_1" localSheetId="87">#REF!</definedName>
    <definedName name="EE_Table_28._Guatemala___Selected_Wage_Indicators_1" localSheetId="88">#REF!</definedName>
    <definedName name="EE_Table_28._Guatemala___Selected_Wage_Indicators_1" localSheetId="89">#REF!</definedName>
    <definedName name="EE_Table_28._Guatemala___Selected_Wage_Indicators_1" localSheetId="91">#REF!</definedName>
    <definedName name="EE_Table_28._Guatemala___Selected_Wage_Indicators_1" localSheetId="92">#REF!</definedName>
    <definedName name="EE_Table_28._Guatemala___Selected_Wage_Indicators_1" localSheetId="93">#REF!</definedName>
    <definedName name="EE_Table_28._Guatemala___Selected_Wage_Indicators_1" localSheetId="15">#REF!</definedName>
    <definedName name="EE_Table_28._Guatemala___Selected_Wage_Indicators_1" localSheetId="17">#REF!</definedName>
    <definedName name="EE_Table_28._Guatemala___Selected_Wage_Indicators_1" localSheetId="47">#REF!</definedName>
    <definedName name="EE_Table_28._Guatemala___Selected_Wage_Indicators_1" localSheetId="81">#REF!</definedName>
    <definedName name="EE_Table_28._Guatemala___Selected_Wage_Indicators_1" localSheetId="36">#REF!</definedName>
    <definedName name="EE_Table_28._Guatemala___Selected_Wage_Indicators_1" localSheetId="1">#REF!</definedName>
    <definedName name="EE_Table_28._Guatemala___Selected_Wage_Indicators_1" localSheetId="34">#REF!</definedName>
    <definedName name="EE_Table_28._Guatemala___Selected_Wage_Indicators_1" localSheetId="48">#REF!</definedName>
    <definedName name="EE_Table_28._Guatemala___Selected_Wage_Indicators_1" localSheetId="49">#REF!</definedName>
    <definedName name="EE_Table_28._Guatemala___Selected_Wage_Indicators_1" localSheetId="50">#REF!</definedName>
    <definedName name="EE_Table_28._Guatemala___Selected_Wage_Indicators_1" localSheetId="82">#REF!</definedName>
    <definedName name="EE_Table_28._Guatemala___Selected_Wage_Indicators_1" localSheetId="83">#REF!</definedName>
    <definedName name="EE_Table_28._Guatemala___Selected_Wage_Indicators_1" localSheetId="22">#REF!</definedName>
    <definedName name="EE_Table_28._Guatemala___Selected_Wage_Indicators_1" localSheetId="23">#REF!</definedName>
    <definedName name="EE_Table_28._Guatemala___Selected_Wage_Indicators_1">#REF!</definedName>
    <definedName name="EE_Table_29.__Minimum_Monthly_Wages_by_Economic_Activity" localSheetId="86">#REF!</definedName>
    <definedName name="EE_Table_29.__Minimum_Monthly_Wages_by_Economic_Activity" localSheetId="87">#REF!</definedName>
    <definedName name="EE_Table_29.__Minimum_Monthly_Wages_by_Economic_Activity" localSheetId="88">#REF!</definedName>
    <definedName name="EE_Table_29.__Minimum_Monthly_Wages_by_Economic_Activity" localSheetId="89">#REF!</definedName>
    <definedName name="EE_Table_29.__Minimum_Monthly_Wages_by_Economic_Activity" localSheetId="91">#REF!</definedName>
    <definedName name="EE_Table_29.__Minimum_Monthly_Wages_by_Economic_Activity" localSheetId="92">#REF!</definedName>
    <definedName name="EE_Table_29.__Minimum_Monthly_Wages_by_Economic_Activity" localSheetId="93">#REF!</definedName>
    <definedName name="EE_Table_29.__Minimum_Monthly_Wages_by_Economic_Activity" localSheetId="15">#REF!</definedName>
    <definedName name="EE_Table_29.__Minimum_Monthly_Wages_by_Economic_Activity" localSheetId="17">#REF!</definedName>
    <definedName name="EE_Table_29.__Minimum_Monthly_Wages_by_Economic_Activity" localSheetId="47">#REF!</definedName>
    <definedName name="EE_Table_29.__Minimum_Monthly_Wages_by_Economic_Activity" localSheetId="81">#REF!</definedName>
    <definedName name="EE_Table_29.__Minimum_Monthly_Wages_by_Economic_Activity" localSheetId="36">#REF!</definedName>
    <definedName name="EE_Table_29.__Minimum_Monthly_Wages_by_Economic_Activity" localSheetId="1">#REF!</definedName>
    <definedName name="EE_Table_29.__Minimum_Monthly_Wages_by_Economic_Activity" localSheetId="34">#REF!</definedName>
    <definedName name="EE_Table_29.__Minimum_Monthly_Wages_by_Economic_Activity" localSheetId="48">#REF!</definedName>
    <definedName name="EE_Table_29.__Minimum_Monthly_Wages_by_Economic_Activity" localSheetId="49">#REF!</definedName>
    <definedName name="EE_Table_29.__Minimum_Monthly_Wages_by_Economic_Activity" localSheetId="50">#REF!</definedName>
    <definedName name="EE_Table_29.__Minimum_Monthly_Wages_by_Economic_Activity" localSheetId="82">#REF!</definedName>
    <definedName name="EE_Table_29.__Minimum_Monthly_Wages_by_Economic_Activity" localSheetId="83">#REF!</definedName>
    <definedName name="EE_Table_29.__Minimum_Monthly_Wages_by_Economic_Activity" localSheetId="22">#REF!</definedName>
    <definedName name="EE_Table_29.__Minimum_Monthly_Wages_by_Economic_Activity" localSheetId="23">#REF!</definedName>
    <definedName name="EE_Table_29.__Minimum_Monthly_Wages_by_Economic_Activity">#REF!</definedName>
    <definedName name="EE_Table_30._Guatemala___Selected_Employment_and_Labor_Productivity_Indicators" localSheetId="86">#REF!</definedName>
    <definedName name="EE_Table_30._Guatemala___Selected_Employment_and_Labor_Productivity_Indicators" localSheetId="87">#REF!</definedName>
    <definedName name="EE_Table_30._Guatemala___Selected_Employment_and_Labor_Productivity_Indicators" localSheetId="88">#REF!</definedName>
    <definedName name="EE_Table_30._Guatemala___Selected_Employment_and_Labor_Productivity_Indicators" localSheetId="89">#REF!</definedName>
    <definedName name="EE_Table_30._Guatemala___Selected_Employment_and_Labor_Productivity_Indicators" localSheetId="91">#REF!</definedName>
    <definedName name="EE_Table_30._Guatemala___Selected_Employment_and_Labor_Productivity_Indicators" localSheetId="92">#REF!</definedName>
    <definedName name="EE_Table_30._Guatemala___Selected_Employment_and_Labor_Productivity_Indicators" localSheetId="93">#REF!</definedName>
    <definedName name="EE_Table_30._Guatemala___Selected_Employment_and_Labor_Productivity_Indicators" localSheetId="15">#REF!</definedName>
    <definedName name="EE_Table_30._Guatemala___Selected_Employment_and_Labor_Productivity_Indicators" localSheetId="17">#REF!</definedName>
    <definedName name="EE_Table_30._Guatemala___Selected_Employment_and_Labor_Productivity_Indicators" localSheetId="47">#REF!</definedName>
    <definedName name="EE_Table_30._Guatemala___Selected_Employment_and_Labor_Productivity_Indicators" localSheetId="81">#REF!</definedName>
    <definedName name="EE_Table_30._Guatemala___Selected_Employment_and_Labor_Productivity_Indicators" localSheetId="36">#REF!</definedName>
    <definedName name="EE_Table_30._Guatemala___Selected_Employment_and_Labor_Productivity_Indicators" localSheetId="1">#REF!</definedName>
    <definedName name="EE_Table_30._Guatemala___Selected_Employment_and_Labor_Productivity_Indicators" localSheetId="34">#REF!</definedName>
    <definedName name="EE_Table_30._Guatemala___Selected_Employment_and_Labor_Productivity_Indicators" localSheetId="48">#REF!</definedName>
    <definedName name="EE_Table_30._Guatemala___Selected_Employment_and_Labor_Productivity_Indicators" localSheetId="49">#REF!</definedName>
    <definedName name="EE_Table_30._Guatemala___Selected_Employment_and_Labor_Productivity_Indicators" localSheetId="50">#REF!</definedName>
    <definedName name="EE_Table_30._Guatemala___Selected_Employment_and_Labor_Productivity_Indicators" localSheetId="82">#REF!</definedName>
    <definedName name="EE_Table_30._Guatemala___Selected_Employment_and_Labor_Productivity_Indicators" localSheetId="83">#REF!</definedName>
    <definedName name="EE_Table_30._Guatemala___Selected_Employment_and_Labor_Productivity_Indicators" localSheetId="22">#REF!</definedName>
    <definedName name="EE_Table_30._Guatemala___Selected_Employment_and_Labor_Productivity_Indicators" localSheetId="23">#REF!</definedName>
    <definedName name="EE_Table_30._Guatemala___Selected_Employment_and_Labor_Productivity_Indicators">#REF!</definedName>
    <definedName name="EE_Table_31._Wage_and_Employment_Indicators_1" localSheetId="86">#REF!</definedName>
    <definedName name="EE_Table_31._Wage_and_Employment_Indicators_1" localSheetId="87">#REF!</definedName>
    <definedName name="EE_Table_31._Wage_and_Employment_Indicators_1" localSheetId="88">#REF!</definedName>
    <definedName name="EE_Table_31._Wage_and_Employment_Indicators_1" localSheetId="89">#REF!</definedName>
    <definedName name="EE_Table_31._Wage_and_Employment_Indicators_1" localSheetId="91">#REF!</definedName>
    <definedName name="EE_Table_31._Wage_and_Employment_Indicators_1" localSheetId="92">#REF!</definedName>
    <definedName name="EE_Table_31._Wage_and_Employment_Indicators_1" localSheetId="93">#REF!</definedName>
    <definedName name="EE_Table_31._Wage_and_Employment_Indicators_1" localSheetId="15">#REF!</definedName>
    <definedName name="EE_Table_31._Wage_and_Employment_Indicators_1" localSheetId="17">#REF!</definedName>
    <definedName name="EE_Table_31._Wage_and_Employment_Indicators_1" localSheetId="47">#REF!</definedName>
    <definedName name="EE_Table_31._Wage_and_Employment_Indicators_1" localSheetId="81">#REF!</definedName>
    <definedName name="EE_Table_31._Wage_and_Employment_Indicators_1" localSheetId="36">#REF!</definedName>
    <definedName name="EE_Table_31._Wage_and_Employment_Indicators_1" localSheetId="1">#REF!</definedName>
    <definedName name="EE_Table_31._Wage_and_Employment_Indicators_1" localSheetId="34">#REF!</definedName>
    <definedName name="EE_Table_31._Wage_and_Employment_Indicators_1" localSheetId="48">#REF!</definedName>
    <definedName name="EE_Table_31._Wage_and_Employment_Indicators_1" localSheetId="49">#REF!</definedName>
    <definedName name="EE_Table_31._Wage_and_Employment_Indicators_1" localSheetId="50">#REF!</definedName>
    <definedName name="EE_Table_31._Wage_and_Employment_Indicators_1" localSheetId="82">#REF!</definedName>
    <definedName name="EE_Table_31._Wage_and_Employment_Indicators_1" localSheetId="83">#REF!</definedName>
    <definedName name="EE_Table_31._Wage_and_Employment_Indicators_1" localSheetId="22">#REF!</definedName>
    <definedName name="EE_Table_31._Wage_and_Employment_Indicators_1" localSheetId="23">#REF!</definedName>
    <definedName name="EE_Table_31._Wage_and_Employment_Indicators_1">#REF!</definedName>
    <definedName name="EE_Table_32_ULC_PROD_indicators" localSheetId="86">#REF!</definedName>
    <definedName name="EE_Table_32_ULC_PROD_indicators" localSheetId="87">#REF!</definedName>
    <definedName name="EE_Table_32_ULC_PROD_indicators" localSheetId="88">#REF!</definedName>
    <definedName name="EE_Table_32_ULC_PROD_indicators" localSheetId="89">#REF!</definedName>
    <definedName name="EE_Table_32_ULC_PROD_indicators" localSheetId="91">#REF!</definedName>
    <definedName name="EE_Table_32_ULC_PROD_indicators" localSheetId="92">#REF!</definedName>
    <definedName name="EE_Table_32_ULC_PROD_indicators" localSheetId="93">#REF!</definedName>
    <definedName name="EE_Table_32_ULC_PROD_indicators" localSheetId="15">#REF!</definedName>
    <definedName name="EE_Table_32_ULC_PROD_indicators" localSheetId="17">#REF!</definedName>
    <definedName name="EE_Table_32_ULC_PROD_indicators" localSheetId="47">#REF!</definedName>
    <definedName name="EE_Table_32_ULC_PROD_indicators" localSheetId="81">#REF!</definedName>
    <definedName name="EE_Table_32_ULC_PROD_indicators" localSheetId="36">#REF!</definedName>
    <definedName name="EE_Table_32_ULC_PROD_indicators" localSheetId="1">#REF!</definedName>
    <definedName name="EE_Table_32_ULC_PROD_indicators" localSheetId="34">#REF!</definedName>
    <definedName name="EE_Table_32_ULC_PROD_indicators" localSheetId="48">#REF!</definedName>
    <definedName name="EE_Table_32_ULC_PROD_indicators" localSheetId="49">#REF!</definedName>
    <definedName name="EE_Table_32_ULC_PROD_indicators" localSheetId="50">#REF!</definedName>
    <definedName name="EE_Table_32_ULC_PROD_indicators" localSheetId="82">#REF!</definedName>
    <definedName name="EE_Table_32_ULC_PROD_indicators" localSheetId="83">#REF!</definedName>
    <definedName name="EE_Table_32_ULC_PROD_indicators" localSheetId="22">#REF!</definedName>
    <definedName name="EE_Table_32_ULC_PROD_indicators" localSheetId="23">#REF!</definedName>
    <definedName name="EE_Table_32_ULC_PROD_indicators">#REF!</definedName>
    <definedName name="EE_Table_33_Indicators_of_Competitiveness" localSheetId="86">#REF!</definedName>
    <definedName name="EE_Table_33_Indicators_of_Competitiveness" localSheetId="87">#REF!</definedName>
    <definedName name="EE_Table_33_Indicators_of_Competitiveness" localSheetId="88">#REF!</definedName>
    <definedName name="EE_Table_33_Indicators_of_Competitiveness" localSheetId="89">#REF!</definedName>
    <definedName name="EE_Table_33_Indicators_of_Competitiveness" localSheetId="91">#REF!</definedName>
    <definedName name="EE_Table_33_Indicators_of_Competitiveness" localSheetId="92">#REF!</definedName>
    <definedName name="EE_Table_33_Indicators_of_Competitiveness" localSheetId="93">#REF!</definedName>
    <definedName name="EE_Table_33_Indicators_of_Competitiveness" localSheetId="15">#REF!</definedName>
    <definedName name="EE_Table_33_Indicators_of_Competitiveness" localSheetId="17">#REF!</definedName>
    <definedName name="EE_Table_33_Indicators_of_Competitiveness" localSheetId="47">#REF!</definedName>
    <definedName name="EE_Table_33_Indicators_of_Competitiveness" localSheetId="81">#REF!</definedName>
    <definedName name="EE_Table_33_Indicators_of_Competitiveness" localSheetId="36">#REF!</definedName>
    <definedName name="EE_Table_33_Indicators_of_Competitiveness" localSheetId="1">#REF!</definedName>
    <definedName name="EE_Table_33_Indicators_of_Competitiveness" localSheetId="34">#REF!</definedName>
    <definedName name="EE_Table_33_Indicators_of_Competitiveness" localSheetId="48">#REF!</definedName>
    <definedName name="EE_Table_33_Indicators_of_Competitiveness" localSheetId="49">#REF!</definedName>
    <definedName name="EE_Table_33_Indicators_of_Competitiveness" localSheetId="50">#REF!</definedName>
    <definedName name="EE_Table_33_Indicators_of_Competitiveness" localSheetId="82">#REF!</definedName>
    <definedName name="EE_Table_33_Indicators_of_Competitiveness" localSheetId="83">#REF!</definedName>
    <definedName name="EE_Table_33_Indicators_of_Competitiveness" localSheetId="22">#REF!</definedName>
    <definedName name="EE_Table_33_Indicators_of_Competitiveness" localSheetId="23">#REF!</definedName>
    <definedName name="EE_Table_33_Indicators_of_Competitiveness">#REF!</definedName>
    <definedName name="eee" localSheetId="86" hidden="1">{"Tab1",#N/A,FALSE,"P";"Tab2",#N/A,FALSE,"P"}</definedName>
    <definedName name="eee" localSheetId="87" hidden="1">{"Tab1",#N/A,FALSE,"P";"Tab2",#N/A,FALSE,"P"}</definedName>
    <definedName name="eee" localSheetId="88" hidden="1">{"Tab1",#N/A,FALSE,"P";"Tab2",#N/A,FALSE,"P"}</definedName>
    <definedName name="eee" localSheetId="89" hidden="1">{"Tab1",#N/A,FALSE,"P";"Tab2",#N/A,FALSE,"P"}</definedName>
    <definedName name="eee" localSheetId="91" hidden="1">{"Tab1",#N/A,FALSE,"P";"Tab2",#N/A,FALSE,"P"}</definedName>
    <definedName name="eee" localSheetId="92" hidden="1">{"Tab1",#N/A,FALSE,"P";"Tab2",#N/A,FALSE,"P"}</definedName>
    <definedName name="eee" localSheetId="93" hidden="1">{"Tab1",#N/A,FALSE,"P";"Tab2",#N/A,FALSE,"P"}</definedName>
    <definedName name="eee" localSheetId="15" hidden="1">{"Tab1",#N/A,FALSE,"P";"Tab2",#N/A,FALSE,"P"}</definedName>
    <definedName name="eee" localSheetId="16" hidden="1">{"Tab1",#N/A,FALSE,"P";"Tab2",#N/A,FALSE,"P"}</definedName>
    <definedName name="eee" localSheetId="17" hidden="1">{"Tab1",#N/A,FALSE,"P";"Tab2",#N/A,FALSE,"P"}</definedName>
    <definedName name="eee" localSheetId="25" hidden="1">{"Tab1",#N/A,FALSE,"P";"Tab2",#N/A,FALSE,"P"}</definedName>
    <definedName name="eee" localSheetId="26" hidden="1">{"Tab1",#N/A,FALSE,"P";"Tab2",#N/A,FALSE,"P"}</definedName>
    <definedName name="eee" localSheetId="28" hidden="1">{"Tab1",#N/A,FALSE,"P";"Tab2",#N/A,FALSE,"P"}</definedName>
    <definedName name="eee" localSheetId="33" hidden="1">{"Tab1",#N/A,FALSE,"P";"Tab2",#N/A,FALSE,"P"}</definedName>
    <definedName name="eee" localSheetId="37" hidden="1">{"Tab1",#N/A,FALSE,"P";"Tab2",#N/A,FALSE,"P"}</definedName>
    <definedName name="eee" localSheetId="8" hidden="1">{"Tab1",#N/A,FALSE,"P";"Tab2",#N/A,FALSE,"P"}</definedName>
    <definedName name="eee" localSheetId="9" hidden="1">{"Tab1",#N/A,FALSE,"P";"Tab2",#N/A,FALSE,"P"}</definedName>
    <definedName name="eee" localSheetId="10" hidden="1">{"Tab1",#N/A,FALSE,"P";"Tab2",#N/A,FALSE,"P"}</definedName>
    <definedName name="eee" localSheetId="11" hidden="1">{"Tab1",#N/A,FALSE,"P";"Tab2",#N/A,FALSE,"P"}</definedName>
    <definedName name="eee" localSheetId="38" hidden="1">{"Tab1",#N/A,FALSE,"P";"Tab2",#N/A,FALSE,"P"}</definedName>
    <definedName name="eee" localSheetId="47" hidden="1">{"Tab1",#N/A,FALSE,"P";"Tab2",#N/A,FALSE,"P"}</definedName>
    <definedName name="eee" localSheetId="81" hidden="1">{"Tab1",#N/A,FALSE,"P";"Tab2",#N/A,FALSE,"P"}</definedName>
    <definedName name="eee" localSheetId="36" hidden="1">{"Tab1",#N/A,FALSE,"P";"Tab2",#N/A,FALSE,"P"}</definedName>
    <definedName name="eee" localSheetId="1" hidden="1">{"Tab1",#N/A,FALSE,"P";"Tab2",#N/A,FALSE,"P"}</definedName>
    <definedName name="eee" localSheetId="24" hidden="1">{"Tab1",#N/A,FALSE,"P";"Tab2",#N/A,FALSE,"P"}</definedName>
    <definedName name="eee" localSheetId="27" hidden="1">{"Tab1",#N/A,FALSE,"P";"Tab2",#N/A,FALSE,"P"}</definedName>
    <definedName name="eee" localSheetId="29" hidden="1">{"Tab1",#N/A,FALSE,"P";"Tab2",#N/A,FALSE,"P"}</definedName>
    <definedName name="eee" localSheetId="34" hidden="1">{"Tab1",#N/A,FALSE,"P";"Tab2",#N/A,FALSE,"P"}</definedName>
    <definedName name="eee" localSheetId="35" hidden="1">{"Tab1",#N/A,FALSE,"P";"Tab2",#N/A,FALSE,"P"}</definedName>
    <definedName name="eee" localSheetId="39" hidden="1">{"Tab1",#N/A,FALSE,"P";"Tab2",#N/A,FALSE,"P"}</definedName>
    <definedName name="eee" localSheetId="40" hidden="1">{"Tab1",#N/A,FALSE,"P";"Tab2",#N/A,FALSE,"P"}</definedName>
    <definedName name="eee" localSheetId="3" hidden="1">{"Tab1",#N/A,FALSE,"P";"Tab2",#N/A,FALSE,"P"}</definedName>
    <definedName name="eee" localSheetId="41" hidden="1">{"Tab1",#N/A,FALSE,"P";"Tab2",#N/A,FALSE,"P"}</definedName>
    <definedName name="eee" localSheetId="42" hidden="1">{"Tab1",#N/A,FALSE,"P";"Tab2",#N/A,FALSE,"P"}</definedName>
    <definedName name="eee" localSheetId="43" hidden="1">{"Tab1",#N/A,FALSE,"P";"Tab2",#N/A,FALSE,"P"}</definedName>
    <definedName name="eee" localSheetId="44" hidden="1">{"Tab1",#N/A,FALSE,"P";"Tab2",#N/A,FALSE,"P"}</definedName>
    <definedName name="eee" localSheetId="48" hidden="1">{"Tab1",#N/A,FALSE,"P";"Tab2",#N/A,FALSE,"P"}</definedName>
    <definedName name="eee" localSheetId="49" hidden="1">{"Tab1",#N/A,FALSE,"P";"Tab2",#N/A,FALSE,"P"}</definedName>
    <definedName name="eee" localSheetId="50" hidden="1">{"Tab1",#N/A,FALSE,"P";"Tab2",#N/A,FALSE,"P"}</definedName>
    <definedName name="eee" localSheetId="62" hidden="1">{"Tab1",#N/A,FALSE,"P";"Tab2",#N/A,FALSE,"P"}</definedName>
    <definedName name="eee" localSheetId="63" hidden="1">{"Tab1",#N/A,FALSE,"P";"Tab2",#N/A,FALSE,"P"}</definedName>
    <definedName name="eee" localSheetId="64" hidden="1">{"Tab1",#N/A,FALSE,"P";"Tab2",#N/A,FALSE,"P"}</definedName>
    <definedName name="eee" localSheetId="65" hidden="1">{"Tab1",#N/A,FALSE,"P";"Tab2",#N/A,FALSE,"P"}</definedName>
    <definedName name="eee" localSheetId="66" hidden="1">{"Tab1",#N/A,FALSE,"P";"Tab2",#N/A,FALSE,"P"}</definedName>
    <definedName name="eee" localSheetId="67" hidden="1">{"Tab1",#N/A,FALSE,"P";"Tab2",#N/A,FALSE,"P"}</definedName>
    <definedName name="eee" localSheetId="69" hidden="1">{"Tab1",#N/A,FALSE,"P";"Tab2",#N/A,FALSE,"P"}</definedName>
    <definedName name="eee" localSheetId="70" hidden="1">{"Tab1",#N/A,FALSE,"P";"Tab2",#N/A,FALSE,"P"}</definedName>
    <definedName name="eee" localSheetId="82" hidden="1">{"Tab1",#N/A,FALSE,"P";"Tab2",#N/A,FALSE,"P"}</definedName>
    <definedName name="eee" localSheetId="83" hidden="1">{"Tab1",#N/A,FALSE,"P";"Tab2",#N/A,FALSE,"P"}</definedName>
    <definedName name="eee" localSheetId="84" hidden="1">{"Tab1",#N/A,FALSE,"P";"Tab2",#N/A,FALSE,"P"}</definedName>
    <definedName name="eee" localSheetId="85" hidden="1">{"Tab1",#N/A,FALSE,"P";"Tab2",#N/A,FALSE,"P"}</definedName>
    <definedName name="eee" localSheetId="22" hidden="1">{"Tab1",#N/A,FALSE,"P";"Tab2",#N/A,FALSE,"P"}</definedName>
    <definedName name="eee" localSheetId="23" hidden="1">{"Tab1",#N/A,FALSE,"P";"Tab2",#N/A,FALSE,"P"}</definedName>
    <definedName name="eee" hidden="1">{"Tab1",#N/A,FALSE,"P";"Tab2",#N/A,FALSE,"P"}</definedName>
    <definedName name="eeee" localSheetId="86" hidden="1">{"Riqfin97",#N/A,FALSE,"Tran";"Riqfinpro",#N/A,FALSE,"Tran"}</definedName>
    <definedName name="eeee" localSheetId="87" hidden="1">{"Riqfin97",#N/A,FALSE,"Tran";"Riqfinpro",#N/A,FALSE,"Tran"}</definedName>
    <definedName name="eeee" localSheetId="88" hidden="1">{"Riqfin97",#N/A,FALSE,"Tran";"Riqfinpro",#N/A,FALSE,"Tran"}</definedName>
    <definedName name="eeee" localSheetId="89" hidden="1">{"Riqfin97",#N/A,FALSE,"Tran";"Riqfinpro",#N/A,FALSE,"Tran"}</definedName>
    <definedName name="eeee" localSheetId="91" hidden="1">{"Riqfin97",#N/A,FALSE,"Tran";"Riqfinpro",#N/A,FALSE,"Tran"}</definedName>
    <definedName name="eeee" localSheetId="92" hidden="1">{"Riqfin97",#N/A,FALSE,"Tran";"Riqfinpro",#N/A,FALSE,"Tran"}</definedName>
    <definedName name="eeee" localSheetId="93" hidden="1">{"Riqfin97",#N/A,FALSE,"Tran";"Riqfinpro",#N/A,FALSE,"Tran"}</definedName>
    <definedName name="eeee" localSheetId="15" hidden="1">{"Riqfin97",#N/A,FALSE,"Tran";"Riqfinpro",#N/A,FALSE,"Tran"}</definedName>
    <definedName name="eeee" localSheetId="16" hidden="1">{"Riqfin97",#N/A,FALSE,"Tran";"Riqfinpro",#N/A,FALSE,"Tran"}</definedName>
    <definedName name="eeee" localSheetId="17" hidden="1">{"Riqfin97",#N/A,FALSE,"Tran";"Riqfinpro",#N/A,FALSE,"Tran"}</definedName>
    <definedName name="eeee" localSheetId="25" hidden="1">{"Riqfin97",#N/A,FALSE,"Tran";"Riqfinpro",#N/A,FALSE,"Tran"}</definedName>
    <definedName name="eeee" localSheetId="26" hidden="1">{"Riqfin97",#N/A,FALSE,"Tran";"Riqfinpro",#N/A,FALSE,"Tran"}</definedName>
    <definedName name="eeee" localSheetId="28" hidden="1">{"Riqfin97",#N/A,FALSE,"Tran";"Riqfinpro",#N/A,FALSE,"Tran"}</definedName>
    <definedName name="eeee" localSheetId="33" hidden="1">{"Riqfin97",#N/A,FALSE,"Tran";"Riqfinpro",#N/A,FALSE,"Tran"}</definedName>
    <definedName name="eeee" localSheetId="37" hidden="1">{"Riqfin97",#N/A,FALSE,"Tran";"Riqfinpro",#N/A,FALSE,"Tran"}</definedName>
    <definedName name="eeee" localSheetId="8" hidden="1">{"Riqfin97",#N/A,FALSE,"Tran";"Riqfinpro",#N/A,FALSE,"Tran"}</definedName>
    <definedName name="eeee" localSheetId="9" hidden="1">{"Riqfin97",#N/A,FALSE,"Tran";"Riqfinpro",#N/A,FALSE,"Tran"}</definedName>
    <definedName name="eeee" localSheetId="10" hidden="1">{"Riqfin97",#N/A,FALSE,"Tran";"Riqfinpro",#N/A,FALSE,"Tran"}</definedName>
    <definedName name="eeee" localSheetId="11" hidden="1">{"Riqfin97",#N/A,FALSE,"Tran";"Riqfinpro",#N/A,FALSE,"Tran"}</definedName>
    <definedName name="eeee" localSheetId="38" hidden="1">{"Riqfin97",#N/A,FALSE,"Tran";"Riqfinpro",#N/A,FALSE,"Tran"}</definedName>
    <definedName name="eeee" localSheetId="47" hidden="1">{"Riqfin97",#N/A,FALSE,"Tran";"Riqfinpro",#N/A,FALSE,"Tran"}</definedName>
    <definedName name="eeee" localSheetId="81" hidden="1">{"Riqfin97",#N/A,FALSE,"Tran";"Riqfinpro",#N/A,FALSE,"Tran"}</definedName>
    <definedName name="eeee" localSheetId="36" hidden="1">{"Riqfin97",#N/A,FALSE,"Tran";"Riqfinpro",#N/A,FALSE,"Tran"}</definedName>
    <definedName name="eeee" localSheetId="1" hidden="1">{"Riqfin97",#N/A,FALSE,"Tran";"Riqfinpro",#N/A,FALSE,"Tran"}</definedName>
    <definedName name="eeee" localSheetId="24" hidden="1">{"Riqfin97",#N/A,FALSE,"Tran";"Riqfinpro",#N/A,FALSE,"Tran"}</definedName>
    <definedName name="eeee" localSheetId="27" hidden="1">{"Riqfin97",#N/A,FALSE,"Tran";"Riqfinpro",#N/A,FALSE,"Tran"}</definedName>
    <definedName name="eeee" localSheetId="29" hidden="1">{"Riqfin97",#N/A,FALSE,"Tran";"Riqfinpro",#N/A,FALSE,"Tran"}</definedName>
    <definedName name="eeee" localSheetId="34" hidden="1">{"Riqfin97",#N/A,FALSE,"Tran";"Riqfinpro",#N/A,FALSE,"Tran"}</definedName>
    <definedName name="eeee" localSheetId="35" hidden="1">{"Riqfin97",#N/A,FALSE,"Tran";"Riqfinpro",#N/A,FALSE,"Tran"}</definedName>
    <definedName name="eeee" localSheetId="39" hidden="1">{"Riqfin97",#N/A,FALSE,"Tran";"Riqfinpro",#N/A,FALSE,"Tran"}</definedName>
    <definedName name="eeee" localSheetId="40" hidden="1">{"Riqfin97",#N/A,FALSE,"Tran";"Riqfinpro",#N/A,FALSE,"Tran"}</definedName>
    <definedName name="eeee" localSheetId="3" hidden="1">{"Riqfin97",#N/A,FALSE,"Tran";"Riqfinpro",#N/A,FALSE,"Tran"}</definedName>
    <definedName name="eeee" localSheetId="41" hidden="1">{"Riqfin97",#N/A,FALSE,"Tran";"Riqfinpro",#N/A,FALSE,"Tran"}</definedName>
    <definedName name="eeee" localSheetId="42" hidden="1">{"Riqfin97",#N/A,FALSE,"Tran";"Riqfinpro",#N/A,FALSE,"Tran"}</definedName>
    <definedName name="eeee" localSheetId="43" hidden="1">{"Riqfin97",#N/A,FALSE,"Tran";"Riqfinpro",#N/A,FALSE,"Tran"}</definedName>
    <definedName name="eeee" localSheetId="44" hidden="1">{"Riqfin97",#N/A,FALSE,"Tran";"Riqfinpro",#N/A,FALSE,"Tran"}</definedName>
    <definedName name="eeee" localSheetId="48" hidden="1">{"Riqfin97",#N/A,FALSE,"Tran";"Riqfinpro",#N/A,FALSE,"Tran"}</definedName>
    <definedName name="eeee" localSheetId="49" hidden="1">{"Riqfin97",#N/A,FALSE,"Tran";"Riqfinpro",#N/A,FALSE,"Tran"}</definedName>
    <definedName name="eeee" localSheetId="50" hidden="1">{"Riqfin97",#N/A,FALSE,"Tran";"Riqfinpro",#N/A,FALSE,"Tran"}</definedName>
    <definedName name="eeee" localSheetId="62" hidden="1">{"Riqfin97",#N/A,FALSE,"Tran";"Riqfinpro",#N/A,FALSE,"Tran"}</definedName>
    <definedName name="eeee" localSheetId="63" hidden="1">{"Riqfin97",#N/A,FALSE,"Tran";"Riqfinpro",#N/A,FALSE,"Tran"}</definedName>
    <definedName name="eeee" localSheetId="64" hidden="1">{"Riqfin97",#N/A,FALSE,"Tran";"Riqfinpro",#N/A,FALSE,"Tran"}</definedName>
    <definedName name="eeee" localSheetId="65" hidden="1">{"Riqfin97",#N/A,FALSE,"Tran";"Riqfinpro",#N/A,FALSE,"Tran"}</definedName>
    <definedName name="eeee" localSheetId="66" hidden="1">{"Riqfin97",#N/A,FALSE,"Tran";"Riqfinpro",#N/A,FALSE,"Tran"}</definedName>
    <definedName name="eeee" localSheetId="67" hidden="1">{"Riqfin97",#N/A,FALSE,"Tran";"Riqfinpro",#N/A,FALSE,"Tran"}</definedName>
    <definedName name="eeee" localSheetId="69" hidden="1">{"Riqfin97",#N/A,FALSE,"Tran";"Riqfinpro",#N/A,FALSE,"Tran"}</definedName>
    <definedName name="eeee" localSheetId="70" hidden="1">{"Riqfin97",#N/A,FALSE,"Tran";"Riqfinpro",#N/A,FALSE,"Tran"}</definedName>
    <definedName name="eeee" localSheetId="82" hidden="1">{"Riqfin97",#N/A,FALSE,"Tran";"Riqfinpro",#N/A,FALSE,"Tran"}</definedName>
    <definedName name="eeee" localSheetId="83" hidden="1">{"Riqfin97",#N/A,FALSE,"Tran";"Riqfinpro",#N/A,FALSE,"Tran"}</definedName>
    <definedName name="eeee" localSheetId="84" hidden="1">{"Riqfin97",#N/A,FALSE,"Tran";"Riqfinpro",#N/A,FALSE,"Tran"}</definedName>
    <definedName name="eeee" localSheetId="85" hidden="1">{"Riqfin97",#N/A,FALSE,"Tran";"Riqfinpro",#N/A,FALSE,"Tran"}</definedName>
    <definedName name="eeee" localSheetId="22" hidden="1">{"Riqfin97",#N/A,FALSE,"Tran";"Riqfinpro",#N/A,FALSE,"Tran"}</definedName>
    <definedName name="eeee" localSheetId="23" hidden="1">{"Riqfin97",#N/A,FALSE,"Tran";"Riqfinpro",#N/A,FALSE,"Tran"}</definedName>
    <definedName name="eeee" hidden="1">{"Riqfin97",#N/A,FALSE,"Tran";"Riqfinpro",#N/A,FALSE,"Tran"}</definedName>
    <definedName name="eeeee" localSheetId="86" hidden="1">{"Riqfin97",#N/A,FALSE,"Tran";"Riqfinpro",#N/A,FALSE,"Tran"}</definedName>
    <definedName name="eeeee" localSheetId="87" hidden="1">{"Riqfin97",#N/A,FALSE,"Tran";"Riqfinpro",#N/A,FALSE,"Tran"}</definedName>
    <definedName name="eeeee" localSheetId="88" hidden="1">{"Riqfin97",#N/A,FALSE,"Tran";"Riqfinpro",#N/A,FALSE,"Tran"}</definedName>
    <definedName name="eeeee" localSheetId="89" hidden="1">{"Riqfin97",#N/A,FALSE,"Tran";"Riqfinpro",#N/A,FALSE,"Tran"}</definedName>
    <definedName name="eeeee" localSheetId="91" hidden="1">{"Riqfin97",#N/A,FALSE,"Tran";"Riqfinpro",#N/A,FALSE,"Tran"}</definedName>
    <definedName name="eeeee" localSheetId="92" hidden="1">{"Riqfin97",#N/A,FALSE,"Tran";"Riqfinpro",#N/A,FALSE,"Tran"}</definedName>
    <definedName name="eeeee" localSheetId="93" hidden="1">{"Riqfin97",#N/A,FALSE,"Tran";"Riqfinpro",#N/A,FALSE,"Tran"}</definedName>
    <definedName name="eeeee" localSheetId="15" hidden="1">{"Riqfin97",#N/A,FALSE,"Tran";"Riqfinpro",#N/A,FALSE,"Tran"}</definedName>
    <definedName name="eeeee" localSheetId="16" hidden="1">{"Riqfin97",#N/A,FALSE,"Tran";"Riqfinpro",#N/A,FALSE,"Tran"}</definedName>
    <definedName name="eeeee" localSheetId="17" hidden="1">{"Riqfin97",#N/A,FALSE,"Tran";"Riqfinpro",#N/A,FALSE,"Tran"}</definedName>
    <definedName name="eeeee" localSheetId="25" hidden="1">{"Riqfin97",#N/A,FALSE,"Tran";"Riqfinpro",#N/A,FALSE,"Tran"}</definedName>
    <definedName name="eeeee" localSheetId="26" hidden="1">{"Riqfin97",#N/A,FALSE,"Tran";"Riqfinpro",#N/A,FALSE,"Tran"}</definedName>
    <definedName name="eeeee" localSheetId="28" hidden="1">{"Riqfin97",#N/A,FALSE,"Tran";"Riqfinpro",#N/A,FALSE,"Tran"}</definedName>
    <definedName name="eeeee" localSheetId="33" hidden="1">{"Riqfin97",#N/A,FALSE,"Tran";"Riqfinpro",#N/A,FALSE,"Tran"}</definedName>
    <definedName name="eeeee" localSheetId="37" hidden="1">{"Riqfin97",#N/A,FALSE,"Tran";"Riqfinpro",#N/A,FALSE,"Tran"}</definedName>
    <definedName name="eeeee" localSheetId="8" hidden="1">{"Riqfin97",#N/A,FALSE,"Tran";"Riqfinpro",#N/A,FALSE,"Tran"}</definedName>
    <definedName name="eeeee" localSheetId="9" hidden="1">{"Riqfin97",#N/A,FALSE,"Tran";"Riqfinpro",#N/A,FALSE,"Tran"}</definedName>
    <definedName name="eeeee" localSheetId="10" hidden="1">{"Riqfin97",#N/A,FALSE,"Tran";"Riqfinpro",#N/A,FALSE,"Tran"}</definedName>
    <definedName name="eeeee" localSheetId="11" hidden="1">{"Riqfin97",#N/A,FALSE,"Tran";"Riqfinpro",#N/A,FALSE,"Tran"}</definedName>
    <definedName name="eeeee" localSheetId="38" hidden="1">{"Riqfin97",#N/A,FALSE,"Tran";"Riqfinpro",#N/A,FALSE,"Tran"}</definedName>
    <definedName name="eeeee" localSheetId="47" hidden="1">{"Riqfin97",#N/A,FALSE,"Tran";"Riqfinpro",#N/A,FALSE,"Tran"}</definedName>
    <definedName name="eeeee" localSheetId="81" hidden="1">{"Riqfin97",#N/A,FALSE,"Tran";"Riqfinpro",#N/A,FALSE,"Tran"}</definedName>
    <definedName name="eeeee" localSheetId="36" hidden="1">{"Riqfin97",#N/A,FALSE,"Tran";"Riqfinpro",#N/A,FALSE,"Tran"}</definedName>
    <definedName name="eeeee" localSheetId="1" hidden="1">{"Riqfin97",#N/A,FALSE,"Tran";"Riqfinpro",#N/A,FALSE,"Tran"}</definedName>
    <definedName name="eeeee" localSheetId="24" hidden="1">{"Riqfin97",#N/A,FALSE,"Tran";"Riqfinpro",#N/A,FALSE,"Tran"}</definedName>
    <definedName name="eeeee" localSheetId="27" hidden="1">{"Riqfin97",#N/A,FALSE,"Tran";"Riqfinpro",#N/A,FALSE,"Tran"}</definedName>
    <definedName name="eeeee" localSheetId="29" hidden="1">{"Riqfin97",#N/A,FALSE,"Tran";"Riqfinpro",#N/A,FALSE,"Tran"}</definedName>
    <definedName name="eeeee" localSheetId="34" hidden="1">{"Riqfin97",#N/A,FALSE,"Tran";"Riqfinpro",#N/A,FALSE,"Tran"}</definedName>
    <definedName name="eeeee" localSheetId="35" hidden="1">{"Riqfin97",#N/A,FALSE,"Tran";"Riqfinpro",#N/A,FALSE,"Tran"}</definedName>
    <definedName name="eeeee" localSheetId="39" hidden="1">{"Riqfin97",#N/A,FALSE,"Tran";"Riqfinpro",#N/A,FALSE,"Tran"}</definedName>
    <definedName name="eeeee" localSheetId="40" hidden="1">{"Riqfin97",#N/A,FALSE,"Tran";"Riqfinpro",#N/A,FALSE,"Tran"}</definedName>
    <definedName name="eeeee" localSheetId="3" hidden="1">{"Riqfin97",#N/A,FALSE,"Tran";"Riqfinpro",#N/A,FALSE,"Tran"}</definedName>
    <definedName name="eeeee" localSheetId="41" hidden="1">{"Riqfin97",#N/A,FALSE,"Tran";"Riqfinpro",#N/A,FALSE,"Tran"}</definedName>
    <definedName name="eeeee" localSheetId="42" hidden="1">{"Riqfin97",#N/A,FALSE,"Tran";"Riqfinpro",#N/A,FALSE,"Tran"}</definedName>
    <definedName name="eeeee" localSheetId="43" hidden="1">{"Riqfin97",#N/A,FALSE,"Tran";"Riqfinpro",#N/A,FALSE,"Tran"}</definedName>
    <definedName name="eeeee" localSheetId="44" hidden="1">{"Riqfin97",#N/A,FALSE,"Tran";"Riqfinpro",#N/A,FALSE,"Tran"}</definedName>
    <definedName name="eeeee" localSheetId="48" hidden="1">{"Riqfin97",#N/A,FALSE,"Tran";"Riqfinpro",#N/A,FALSE,"Tran"}</definedName>
    <definedName name="eeeee" localSheetId="49" hidden="1">{"Riqfin97",#N/A,FALSE,"Tran";"Riqfinpro",#N/A,FALSE,"Tran"}</definedName>
    <definedName name="eeeee" localSheetId="50" hidden="1">{"Riqfin97",#N/A,FALSE,"Tran";"Riqfinpro",#N/A,FALSE,"Tran"}</definedName>
    <definedName name="eeeee" localSheetId="62" hidden="1">{"Riqfin97",#N/A,FALSE,"Tran";"Riqfinpro",#N/A,FALSE,"Tran"}</definedName>
    <definedName name="eeeee" localSheetId="63" hidden="1">{"Riqfin97",#N/A,FALSE,"Tran";"Riqfinpro",#N/A,FALSE,"Tran"}</definedName>
    <definedName name="eeeee" localSheetId="64" hidden="1">{"Riqfin97",#N/A,FALSE,"Tran";"Riqfinpro",#N/A,FALSE,"Tran"}</definedName>
    <definedName name="eeeee" localSheetId="65" hidden="1">{"Riqfin97",#N/A,FALSE,"Tran";"Riqfinpro",#N/A,FALSE,"Tran"}</definedName>
    <definedName name="eeeee" localSheetId="66" hidden="1">{"Riqfin97",#N/A,FALSE,"Tran";"Riqfinpro",#N/A,FALSE,"Tran"}</definedName>
    <definedName name="eeeee" localSheetId="67" hidden="1">{"Riqfin97",#N/A,FALSE,"Tran";"Riqfinpro",#N/A,FALSE,"Tran"}</definedName>
    <definedName name="eeeee" localSheetId="69" hidden="1">{"Riqfin97",#N/A,FALSE,"Tran";"Riqfinpro",#N/A,FALSE,"Tran"}</definedName>
    <definedName name="eeeee" localSheetId="70" hidden="1">{"Riqfin97",#N/A,FALSE,"Tran";"Riqfinpro",#N/A,FALSE,"Tran"}</definedName>
    <definedName name="eeeee" localSheetId="82" hidden="1">{"Riqfin97",#N/A,FALSE,"Tran";"Riqfinpro",#N/A,FALSE,"Tran"}</definedName>
    <definedName name="eeeee" localSheetId="83" hidden="1">{"Riqfin97",#N/A,FALSE,"Tran";"Riqfinpro",#N/A,FALSE,"Tran"}</definedName>
    <definedName name="eeeee" localSheetId="84" hidden="1">{"Riqfin97",#N/A,FALSE,"Tran";"Riqfinpro",#N/A,FALSE,"Tran"}</definedName>
    <definedName name="eeeee" localSheetId="85" hidden="1">{"Riqfin97",#N/A,FALSE,"Tran";"Riqfinpro",#N/A,FALSE,"Tran"}</definedName>
    <definedName name="eeeee" localSheetId="22" hidden="1">{"Riqfin97",#N/A,FALSE,"Tran";"Riqfinpro",#N/A,FALSE,"Tran"}</definedName>
    <definedName name="eeeee" localSheetId="23" hidden="1">{"Riqfin97",#N/A,FALSE,"Tran";"Riqfinpro",#N/A,FALSE,"Tran"}</definedName>
    <definedName name="eeeee" hidden="1">{"Riqfin97",#N/A,FALSE,"Tran";"Riqfinpro",#N/A,FALSE,"Tran"}</definedName>
    <definedName name="eeeeeee" localSheetId="86" hidden="1">{"Riqfin97",#N/A,FALSE,"Tran";"Riqfinpro",#N/A,FALSE,"Tran"}</definedName>
    <definedName name="eeeeeee" localSheetId="87" hidden="1">{"Riqfin97",#N/A,FALSE,"Tran";"Riqfinpro",#N/A,FALSE,"Tran"}</definedName>
    <definedName name="eeeeeee" localSheetId="88" hidden="1">{"Riqfin97",#N/A,FALSE,"Tran";"Riqfinpro",#N/A,FALSE,"Tran"}</definedName>
    <definedName name="eeeeeee" localSheetId="89" hidden="1">{"Riqfin97",#N/A,FALSE,"Tran";"Riqfinpro",#N/A,FALSE,"Tran"}</definedName>
    <definedName name="eeeeeee" localSheetId="91" hidden="1">{"Riqfin97",#N/A,FALSE,"Tran";"Riqfinpro",#N/A,FALSE,"Tran"}</definedName>
    <definedName name="eeeeeee" localSheetId="92" hidden="1">{"Riqfin97",#N/A,FALSE,"Tran";"Riqfinpro",#N/A,FALSE,"Tran"}</definedName>
    <definedName name="eeeeeee" localSheetId="93" hidden="1">{"Riqfin97",#N/A,FALSE,"Tran";"Riqfinpro",#N/A,FALSE,"Tran"}</definedName>
    <definedName name="eeeeeee" localSheetId="15" hidden="1">{"Riqfin97",#N/A,FALSE,"Tran";"Riqfinpro",#N/A,FALSE,"Tran"}</definedName>
    <definedName name="eeeeeee" localSheetId="16" hidden="1">{"Riqfin97",#N/A,FALSE,"Tran";"Riqfinpro",#N/A,FALSE,"Tran"}</definedName>
    <definedName name="eeeeeee" localSheetId="17" hidden="1">{"Riqfin97",#N/A,FALSE,"Tran";"Riqfinpro",#N/A,FALSE,"Tran"}</definedName>
    <definedName name="eeeeeee" localSheetId="25" hidden="1">{"Riqfin97",#N/A,FALSE,"Tran";"Riqfinpro",#N/A,FALSE,"Tran"}</definedName>
    <definedName name="eeeeeee" localSheetId="26" hidden="1">{"Riqfin97",#N/A,FALSE,"Tran";"Riqfinpro",#N/A,FALSE,"Tran"}</definedName>
    <definedName name="eeeeeee" localSheetId="28" hidden="1">{"Riqfin97",#N/A,FALSE,"Tran";"Riqfinpro",#N/A,FALSE,"Tran"}</definedName>
    <definedName name="eeeeeee" localSheetId="33" hidden="1">{"Riqfin97",#N/A,FALSE,"Tran";"Riqfinpro",#N/A,FALSE,"Tran"}</definedName>
    <definedName name="eeeeeee" localSheetId="37" hidden="1">{"Riqfin97",#N/A,FALSE,"Tran";"Riqfinpro",#N/A,FALSE,"Tran"}</definedName>
    <definedName name="eeeeeee" localSheetId="8" hidden="1">{"Riqfin97",#N/A,FALSE,"Tran";"Riqfinpro",#N/A,FALSE,"Tran"}</definedName>
    <definedName name="eeeeeee" localSheetId="9" hidden="1">{"Riqfin97",#N/A,FALSE,"Tran";"Riqfinpro",#N/A,FALSE,"Tran"}</definedName>
    <definedName name="eeeeeee" localSheetId="10" hidden="1">{"Riqfin97",#N/A,FALSE,"Tran";"Riqfinpro",#N/A,FALSE,"Tran"}</definedName>
    <definedName name="eeeeeee" localSheetId="11" hidden="1">{"Riqfin97",#N/A,FALSE,"Tran";"Riqfinpro",#N/A,FALSE,"Tran"}</definedName>
    <definedName name="eeeeeee" localSheetId="38" hidden="1">{"Riqfin97",#N/A,FALSE,"Tran";"Riqfinpro",#N/A,FALSE,"Tran"}</definedName>
    <definedName name="eeeeeee" localSheetId="47" hidden="1">{"Riqfin97",#N/A,FALSE,"Tran";"Riqfinpro",#N/A,FALSE,"Tran"}</definedName>
    <definedName name="eeeeeee" localSheetId="81" hidden="1">{"Riqfin97",#N/A,FALSE,"Tran";"Riqfinpro",#N/A,FALSE,"Tran"}</definedName>
    <definedName name="eeeeeee" localSheetId="36" hidden="1">{"Riqfin97",#N/A,FALSE,"Tran";"Riqfinpro",#N/A,FALSE,"Tran"}</definedName>
    <definedName name="eeeeeee" localSheetId="1" hidden="1">{"Riqfin97",#N/A,FALSE,"Tran";"Riqfinpro",#N/A,FALSE,"Tran"}</definedName>
    <definedName name="eeeeeee" localSheetId="24" hidden="1">{"Riqfin97",#N/A,FALSE,"Tran";"Riqfinpro",#N/A,FALSE,"Tran"}</definedName>
    <definedName name="eeeeeee" localSheetId="27" hidden="1">{"Riqfin97",#N/A,FALSE,"Tran";"Riqfinpro",#N/A,FALSE,"Tran"}</definedName>
    <definedName name="eeeeeee" localSheetId="29" hidden="1">{"Riqfin97",#N/A,FALSE,"Tran";"Riqfinpro",#N/A,FALSE,"Tran"}</definedName>
    <definedName name="eeeeeee" localSheetId="34" hidden="1">{"Riqfin97",#N/A,FALSE,"Tran";"Riqfinpro",#N/A,FALSE,"Tran"}</definedName>
    <definedName name="eeeeeee" localSheetId="35" hidden="1">{"Riqfin97",#N/A,FALSE,"Tran";"Riqfinpro",#N/A,FALSE,"Tran"}</definedName>
    <definedName name="eeeeeee" localSheetId="39" hidden="1">{"Riqfin97",#N/A,FALSE,"Tran";"Riqfinpro",#N/A,FALSE,"Tran"}</definedName>
    <definedName name="eeeeeee" localSheetId="40" hidden="1">{"Riqfin97",#N/A,FALSE,"Tran";"Riqfinpro",#N/A,FALSE,"Tran"}</definedName>
    <definedName name="eeeeeee" localSheetId="3" hidden="1">{"Riqfin97",#N/A,FALSE,"Tran";"Riqfinpro",#N/A,FALSE,"Tran"}</definedName>
    <definedName name="eeeeeee" localSheetId="41" hidden="1">{"Riqfin97",#N/A,FALSE,"Tran";"Riqfinpro",#N/A,FALSE,"Tran"}</definedName>
    <definedName name="eeeeeee" localSheetId="42" hidden="1">{"Riqfin97",#N/A,FALSE,"Tran";"Riqfinpro",#N/A,FALSE,"Tran"}</definedName>
    <definedName name="eeeeeee" localSheetId="43" hidden="1">{"Riqfin97",#N/A,FALSE,"Tran";"Riqfinpro",#N/A,FALSE,"Tran"}</definedName>
    <definedName name="eeeeeee" localSheetId="44" hidden="1">{"Riqfin97",#N/A,FALSE,"Tran";"Riqfinpro",#N/A,FALSE,"Tran"}</definedName>
    <definedName name="eeeeeee" localSheetId="48" hidden="1">{"Riqfin97",#N/A,FALSE,"Tran";"Riqfinpro",#N/A,FALSE,"Tran"}</definedName>
    <definedName name="eeeeeee" localSheetId="49" hidden="1">{"Riqfin97",#N/A,FALSE,"Tran";"Riqfinpro",#N/A,FALSE,"Tran"}</definedName>
    <definedName name="eeeeeee" localSheetId="50" hidden="1">{"Riqfin97",#N/A,FALSE,"Tran";"Riqfinpro",#N/A,FALSE,"Tran"}</definedName>
    <definedName name="eeeeeee" localSheetId="62" hidden="1">{"Riqfin97",#N/A,FALSE,"Tran";"Riqfinpro",#N/A,FALSE,"Tran"}</definedName>
    <definedName name="eeeeeee" localSheetId="63" hidden="1">{"Riqfin97",#N/A,FALSE,"Tran";"Riqfinpro",#N/A,FALSE,"Tran"}</definedName>
    <definedName name="eeeeeee" localSheetId="64" hidden="1">{"Riqfin97",#N/A,FALSE,"Tran";"Riqfinpro",#N/A,FALSE,"Tran"}</definedName>
    <definedName name="eeeeeee" localSheetId="65" hidden="1">{"Riqfin97",#N/A,FALSE,"Tran";"Riqfinpro",#N/A,FALSE,"Tran"}</definedName>
    <definedName name="eeeeeee" localSheetId="66" hidden="1">{"Riqfin97",#N/A,FALSE,"Tran";"Riqfinpro",#N/A,FALSE,"Tran"}</definedName>
    <definedName name="eeeeeee" localSheetId="67" hidden="1">{"Riqfin97",#N/A,FALSE,"Tran";"Riqfinpro",#N/A,FALSE,"Tran"}</definedName>
    <definedName name="eeeeeee" localSheetId="69" hidden="1">{"Riqfin97",#N/A,FALSE,"Tran";"Riqfinpro",#N/A,FALSE,"Tran"}</definedName>
    <definedName name="eeeeeee" localSheetId="70" hidden="1">{"Riqfin97",#N/A,FALSE,"Tran";"Riqfinpro",#N/A,FALSE,"Tran"}</definedName>
    <definedName name="eeeeeee" localSheetId="82" hidden="1">{"Riqfin97",#N/A,FALSE,"Tran";"Riqfinpro",#N/A,FALSE,"Tran"}</definedName>
    <definedName name="eeeeeee" localSheetId="83" hidden="1">{"Riqfin97",#N/A,FALSE,"Tran";"Riqfinpro",#N/A,FALSE,"Tran"}</definedName>
    <definedName name="eeeeeee" localSheetId="84" hidden="1">{"Riqfin97",#N/A,FALSE,"Tran";"Riqfinpro",#N/A,FALSE,"Tran"}</definedName>
    <definedName name="eeeeeee" localSheetId="85" hidden="1">{"Riqfin97",#N/A,FALSE,"Tran";"Riqfinpro",#N/A,FALSE,"Tran"}</definedName>
    <definedName name="eeeeeee" localSheetId="22" hidden="1">{"Riqfin97",#N/A,FALSE,"Tran";"Riqfinpro",#N/A,FALSE,"Tran"}</definedName>
    <definedName name="eeeeeee" localSheetId="23" hidden="1">{"Riqfin97",#N/A,FALSE,"Tran";"Riqfinpro",#N/A,FALSE,"Tran"}</definedName>
    <definedName name="eeeeeee" hidden="1">{"Riqfin97",#N/A,FALSE,"Tran";"Riqfinpro",#N/A,FALSE,"Tran"}</definedName>
    <definedName name="eeeeeeeeee" localSheetId="86" hidden="1">#REF!</definedName>
    <definedName name="eeeeeeeeee" localSheetId="87" hidden="1">#REF!</definedName>
    <definedName name="eeeeeeeeee" localSheetId="88" hidden="1">#REF!</definedName>
    <definedName name="eeeeeeeeee" localSheetId="89" hidden="1">#REF!</definedName>
    <definedName name="eeeeeeeeee" localSheetId="91" hidden="1">#REF!</definedName>
    <definedName name="eeeeeeeeee" localSheetId="92" hidden="1">#REF!</definedName>
    <definedName name="eeeeeeeeee" localSheetId="93" hidden="1">#REF!</definedName>
    <definedName name="eeeeeeeeee" localSheetId="15" hidden="1">#REF!</definedName>
    <definedName name="eeeeeeeeee" localSheetId="16" hidden="1">#REF!</definedName>
    <definedName name="eeeeeeeeee" localSheetId="17" hidden="1">#REF!</definedName>
    <definedName name="eeeeeeeeee" localSheetId="25" hidden="1">#REF!</definedName>
    <definedName name="eeeeeeeeee" localSheetId="26" hidden="1">#REF!</definedName>
    <definedName name="eeeeeeeeee" localSheetId="28" hidden="1">#REF!</definedName>
    <definedName name="eeeeeeeeee" localSheetId="33" hidden="1">#REF!</definedName>
    <definedName name="eeeeeeeeee" localSheetId="37" hidden="1">#REF!</definedName>
    <definedName name="eeeeeeeeee" localSheetId="38" hidden="1">#REF!</definedName>
    <definedName name="eeeeeeeeee" localSheetId="47" hidden="1">#REF!</definedName>
    <definedName name="eeeeeeeeee" localSheetId="81" hidden="1">#REF!</definedName>
    <definedName name="eeeeeeeeee" localSheetId="36" hidden="1">#REF!</definedName>
    <definedName name="eeeeeeeeee" localSheetId="1" hidden="1">#REF!</definedName>
    <definedName name="eeeeeeeeee" localSheetId="27" hidden="1">#REF!</definedName>
    <definedName name="eeeeeeeeee" localSheetId="34" hidden="1">#REF!</definedName>
    <definedName name="eeeeeeeeee" localSheetId="39" hidden="1">#REF!</definedName>
    <definedName name="eeeeeeeeee" localSheetId="40" hidden="1">#REF!</definedName>
    <definedName name="eeeeeeeeee" localSheetId="44" hidden="1">#REF!</definedName>
    <definedName name="eeeeeeeeee" localSheetId="48" hidden="1">#REF!</definedName>
    <definedName name="eeeeeeeeee" localSheetId="49" hidden="1">#REF!</definedName>
    <definedName name="eeeeeeeeee" localSheetId="50" hidden="1">#REF!</definedName>
    <definedName name="eeeeeeeeee" localSheetId="62" hidden="1">#REF!</definedName>
    <definedName name="eeeeeeeeee" localSheetId="63" hidden="1">#REF!</definedName>
    <definedName name="eeeeeeeeee" localSheetId="69" hidden="1">#REF!</definedName>
    <definedName name="eeeeeeeeee" localSheetId="70" hidden="1">#REF!</definedName>
    <definedName name="eeeeeeeeee" localSheetId="82" hidden="1">#REF!</definedName>
    <definedName name="eeeeeeeeee" localSheetId="83" hidden="1">#REF!</definedName>
    <definedName name="eeeeeeeeee" localSheetId="84" hidden="1">#REF!</definedName>
    <definedName name="eeeeeeeeee" localSheetId="22" hidden="1">#REF!</definedName>
    <definedName name="eeeeeeeeee" localSheetId="23" hidden="1">#REF!</definedName>
    <definedName name="eeeeeeeeee" hidden="1">#REF!</definedName>
    <definedName name="efdfrd" localSheetId="86" hidden="1">{"Tab1",#N/A,FALSE,"P";"Tab2",#N/A,FALSE,"P"}</definedName>
    <definedName name="efdfrd" localSheetId="87" hidden="1">{"Tab1",#N/A,FALSE,"P";"Tab2",#N/A,FALSE,"P"}</definedName>
    <definedName name="efdfrd" localSheetId="88" hidden="1">{"Tab1",#N/A,FALSE,"P";"Tab2",#N/A,FALSE,"P"}</definedName>
    <definedName name="efdfrd" localSheetId="89" hidden="1">{"Tab1",#N/A,FALSE,"P";"Tab2",#N/A,FALSE,"P"}</definedName>
    <definedName name="efdfrd" localSheetId="91" hidden="1">{"Tab1",#N/A,FALSE,"P";"Tab2",#N/A,FALSE,"P"}</definedName>
    <definedName name="efdfrd" localSheetId="92" hidden="1">{"Tab1",#N/A,FALSE,"P";"Tab2",#N/A,FALSE,"P"}</definedName>
    <definedName name="efdfrd" localSheetId="93" hidden="1">{"Tab1",#N/A,FALSE,"P";"Tab2",#N/A,FALSE,"P"}</definedName>
    <definedName name="efdfrd" localSheetId="15" hidden="1">{"Tab1",#N/A,FALSE,"P";"Tab2",#N/A,FALSE,"P"}</definedName>
    <definedName name="efdfrd" localSheetId="16" hidden="1">{"Tab1",#N/A,FALSE,"P";"Tab2",#N/A,FALSE,"P"}</definedName>
    <definedName name="efdfrd" localSheetId="17" hidden="1">{"Tab1",#N/A,FALSE,"P";"Tab2",#N/A,FALSE,"P"}</definedName>
    <definedName name="efdfrd" localSheetId="33" hidden="1">{"Tab1",#N/A,FALSE,"P";"Tab2",#N/A,FALSE,"P"}</definedName>
    <definedName name="efdfrd" localSheetId="37" hidden="1">{"Tab1",#N/A,FALSE,"P";"Tab2",#N/A,FALSE,"P"}</definedName>
    <definedName name="efdfrd" localSheetId="8" hidden="1">{"Tab1",#N/A,FALSE,"P";"Tab2",#N/A,FALSE,"P"}</definedName>
    <definedName name="efdfrd" localSheetId="9" hidden="1">{"Tab1",#N/A,FALSE,"P";"Tab2",#N/A,FALSE,"P"}</definedName>
    <definedName name="efdfrd" localSheetId="10" hidden="1">{"Tab1",#N/A,FALSE,"P";"Tab2",#N/A,FALSE,"P"}</definedName>
    <definedName name="efdfrd" localSheetId="11" hidden="1">{"Tab1",#N/A,FALSE,"P";"Tab2",#N/A,FALSE,"P"}</definedName>
    <definedName name="efdfrd" localSheetId="38" hidden="1">{"Tab1",#N/A,FALSE,"P";"Tab2",#N/A,FALSE,"P"}</definedName>
    <definedName name="efdfrd" localSheetId="47" hidden="1">{"Tab1",#N/A,FALSE,"P";"Tab2",#N/A,FALSE,"P"}</definedName>
    <definedName name="efdfrd" localSheetId="81" hidden="1">{"Tab1",#N/A,FALSE,"P";"Tab2",#N/A,FALSE,"P"}</definedName>
    <definedName name="efdfrd" localSheetId="36" hidden="1">{"Tab1",#N/A,FALSE,"P";"Tab2",#N/A,FALSE,"P"}</definedName>
    <definedName name="efdfrd" localSheetId="1" hidden="1">{"Tab1",#N/A,FALSE,"P";"Tab2",#N/A,FALSE,"P"}</definedName>
    <definedName name="efdfrd" localSheetId="24" hidden="1">{"Tab1",#N/A,FALSE,"P";"Tab2",#N/A,FALSE,"P"}</definedName>
    <definedName name="efdfrd" localSheetId="29" hidden="1">{"Tab1",#N/A,FALSE,"P";"Tab2",#N/A,FALSE,"P"}</definedName>
    <definedName name="efdfrd" localSheetId="34" hidden="1">{"Tab1",#N/A,FALSE,"P";"Tab2",#N/A,FALSE,"P"}</definedName>
    <definedName name="efdfrd" localSheetId="35" hidden="1">{"Tab1",#N/A,FALSE,"P";"Tab2",#N/A,FALSE,"P"}</definedName>
    <definedName name="efdfrd" localSheetId="39" hidden="1">{"Tab1",#N/A,FALSE,"P";"Tab2",#N/A,FALSE,"P"}</definedName>
    <definedName name="efdfrd" localSheetId="3" hidden="1">{"Tab1",#N/A,FALSE,"P";"Tab2",#N/A,FALSE,"P"}</definedName>
    <definedName name="efdfrd" localSheetId="42" hidden="1">{"Tab1",#N/A,FALSE,"P";"Tab2",#N/A,FALSE,"P"}</definedName>
    <definedName name="efdfrd" localSheetId="48" hidden="1">{"Tab1",#N/A,FALSE,"P";"Tab2",#N/A,FALSE,"P"}</definedName>
    <definedName name="efdfrd" localSheetId="49" hidden="1">{"Tab1",#N/A,FALSE,"P";"Tab2",#N/A,FALSE,"P"}</definedName>
    <definedName name="efdfrd" localSheetId="50" hidden="1">{"Tab1",#N/A,FALSE,"P";"Tab2",#N/A,FALSE,"P"}</definedName>
    <definedName name="efdfrd" localSheetId="69" hidden="1">{"Tab1",#N/A,FALSE,"P";"Tab2",#N/A,FALSE,"P"}</definedName>
    <definedName name="efdfrd" localSheetId="70" hidden="1">{"Tab1",#N/A,FALSE,"P";"Tab2",#N/A,FALSE,"P"}</definedName>
    <definedName name="efdfrd" localSheetId="82" hidden="1">{"Tab1",#N/A,FALSE,"P";"Tab2",#N/A,FALSE,"P"}</definedName>
    <definedName name="efdfrd" localSheetId="83" hidden="1">{"Tab1",#N/A,FALSE,"P";"Tab2",#N/A,FALSE,"P"}</definedName>
    <definedName name="efdfrd" localSheetId="84" hidden="1">{"Tab1",#N/A,FALSE,"P";"Tab2",#N/A,FALSE,"P"}</definedName>
    <definedName name="efdfrd" localSheetId="85" hidden="1">{"Tab1",#N/A,FALSE,"P";"Tab2",#N/A,FALSE,"P"}</definedName>
    <definedName name="efdfrd" localSheetId="22" hidden="1">{"Tab1",#N/A,FALSE,"P";"Tab2",#N/A,FALSE,"P"}</definedName>
    <definedName name="efdfrd" localSheetId="23" hidden="1">{"Tab1",#N/A,FALSE,"P";"Tab2",#N/A,FALSE,"P"}</definedName>
    <definedName name="efdfrd" hidden="1">{"Tab1",#N/A,FALSE,"P";"Tab2",#N/A,FALSE,"P"}</definedName>
    <definedName name="efdgd" localSheetId="86" hidden="1">'[115]Fax a enviar'!#REF!</definedName>
    <definedName name="efdgd" localSheetId="87" hidden="1">'[115]Fax a enviar'!#REF!</definedName>
    <definedName name="efdgd" localSheetId="88" hidden="1">'[115]Fax a enviar'!#REF!</definedName>
    <definedName name="efdgd" localSheetId="89" hidden="1">'[115]Fax a enviar'!#REF!</definedName>
    <definedName name="efdgd" localSheetId="91" hidden="1">'[115]Fax a enviar'!#REF!</definedName>
    <definedName name="efdgd" localSheetId="92" hidden="1">'[115]Fax a enviar'!#REF!</definedName>
    <definedName name="efdgd" localSheetId="93" hidden="1">'[115]Fax a enviar'!#REF!</definedName>
    <definedName name="efdgd" localSheetId="15" hidden="1">#REF!</definedName>
    <definedName name="efdgd" localSheetId="17" hidden="1">#REF!</definedName>
    <definedName name="efdgd" localSheetId="25" hidden="1">'[115]Fax a enviar'!#REF!</definedName>
    <definedName name="efdgd" localSheetId="26" hidden="1">'[115]Fax a enviar'!#REF!</definedName>
    <definedName name="efdgd" localSheetId="28" hidden="1">#REF!</definedName>
    <definedName name="efdgd" localSheetId="47" hidden="1">#REF!</definedName>
    <definedName name="efdgd" localSheetId="81" hidden="1">'[115]Fax a enviar'!#REF!</definedName>
    <definedName name="efdgd" localSheetId="36" hidden="1">'[115]Fax a enviar'!#REF!</definedName>
    <definedName name="efdgd" localSheetId="1" hidden="1">'[115]Fax a enviar'!#REF!</definedName>
    <definedName name="efdgd" localSheetId="27" hidden="1">#REF!</definedName>
    <definedName name="efdgd" localSheetId="29" hidden="1">'[115]Fax a enviar'!#REF!</definedName>
    <definedName name="efdgd" localSheetId="34" hidden="1">'[115]Fax a enviar'!#REF!</definedName>
    <definedName name="efdgd" localSheetId="39" hidden="1">'[115]Fax a enviar'!#REF!</definedName>
    <definedName name="efdgd" localSheetId="40" hidden="1">#REF!</definedName>
    <definedName name="efdgd" localSheetId="44" hidden="1">#REF!</definedName>
    <definedName name="efdgd" localSheetId="48" hidden="1">#REF!</definedName>
    <definedName name="efdgd" localSheetId="49" hidden="1">#REF!</definedName>
    <definedName name="efdgd" localSheetId="50" hidden="1">'[115]Fax a enviar'!#REF!</definedName>
    <definedName name="efdgd" localSheetId="62" hidden="1">#REF!</definedName>
    <definedName name="efdgd" localSheetId="63" hidden="1">#REF!</definedName>
    <definedName name="efdgd" localSheetId="69" hidden="1">#REF!</definedName>
    <definedName name="efdgd" localSheetId="70" hidden="1">'[115]Fax a enviar'!#REF!</definedName>
    <definedName name="efdgd" localSheetId="82" hidden="1">'[115]Fax a enviar'!#REF!</definedName>
    <definedName name="efdgd" localSheetId="83" hidden="1">'[115]Fax a enviar'!#REF!</definedName>
    <definedName name="efdgd" localSheetId="84" hidden="1">'[115]Fax a enviar'!#REF!</definedName>
    <definedName name="efdgd" localSheetId="22" hidden="1">#REF!</definedName>
    <definedName name="efdgd" localSheetId="23" hidden="1">'[115]Fax a enviar'!#REF!</definedName>
    <definedName name="efdgd" hidden="1">#REF!</definedName>
    <definedName name="EfectivoCuentasBancarias" localSheetId="15">#REF!</definedName>
    <definedName name="EfectivoCuentasBancarias" localSheetId="17">#REF!</definedName>
    <definedName name="EfectivoCuentasBancarias" localSheetId="47">#REF!</definedName>
    <definedName name="EfectivoCuentasBancarias" localSheetId="36">'[81]Vaciado 1'!$D$13</definedName>
    <definedName name="EfectivoCuentasBancarias" localSheetId="1">'[81]Vaciado 1'!$D$13</definedName>
    <definedName name="EfectivoCuentasBancarias" localSheetId="29">'[81]Vaciado 1'!$D$13</definedName>
    <definedName name="EfectivoCuentasBancarias" localSheetId="48">#REF!</definedName>
    <definedName name="EfectivoCuentasBancarias" localSheetId="49">#REF!</definedName>
    <definedName name="EfectivoCuentasBancarias" localSheetId="50">#REF!</definedName>
    <definedName name="EfectivoCuentasBancarias" localSheetId="84">'[81]Vaciado 1'!$D$13</definedName>
    <definedName name="EfectivoCuentasBancarias" localSheetId="22">#REF!</definedName>
    <definedName name="EfectivoCuentasBancarias" localSheetId="23">'[81]Vaciado 1'!$D$13</definedName>
    <definedName name="EfectivoCuentasBancarias">#REF!</definedName>
    <definedName name="efefte" localSheetId="86" hidden="1">'[115]Fax a enviar'!#REF!</definedName>
    <definedName name="efefte" localSheetId="87" hidden="1">'[115]Fax a enviar'!#REF!</definedName>
    <definedName name="efefte" localSheetId="88" hidden="1">'[115]Fax a enviar'!#REF!</definedName>
    <definedName name="efefte" localSheetId="89" hidden="1">'[115]Fax a enviar'!#REF!</definedName>
    <definedName name="efefte" localSheetId="91" hidden="1">'[115]Fax a enviar'!#REF!</definedName>
    <definedName name="efefte" localSheetId="92" hidden="1">'[115]Fax a enviar'!#REF!</definedName>
    <definedName name="efefte" localSheetId="93" hidden="1">'[115]Fax a enviar'!#REF!</definedName>
    <definedName name="efefte" localSheetId="15" hidden="1">#REF!</definedName>
    <definedName name="efefte" localSheetId="16" hidden="1">#REF!</definedName>
    <definedName name="efefte" localSheetId="17" hidden="1">#REF!</definedName>
    <definedName name="efefte" localSheetId="25" hidden="1">'[115]Fax a enviar'!#REF!</definedName>
    <definedName name="efefte" localSheetId="26" hidden="1">'[115]Fax a enviar'!#REF!</definedName>
    <definedName name="efefte" localSheetId="28" hidden="1">#REF!</definedName>
    <definedName name="efefte" localSheetId="33" hidden="1">'[115]Fax a enviar'!#REF!</definedName>
    <definedName name="efefte" localSheetId="37" hidden="1">'[115]Fax a enviar'!#REF!</definedName>
    <definedName name="efefte" localSheetId="38" hidden="1">'[115]Fax a enviar'!#REF!</definedName>
    <definedName name="efefte" localSheetId="47" hidden="1">#REF!</definedName>
    <definedName name="efefte" localSheetId="81" hidden="1">'[115]Fax a enviar'!#REF!</definedName>
    <definedName name="efefte" localSheetId="36" hidden="1">'[115]Fax a enviar'!#REF!</definedName>
    <definedName name="efefte" localSheetId="1" hidden="1">'[115]Fax a enviar'!#REF!</definedName>
    <definedName name="efefte" localSheetId="27" hidden="1">#REF!</definedName>
    <definedName name="efefte" localSheetId="29" hidden="1">'[115]Fax a enviar'!#REF!</definedName>
    <definedName name="efefte" localSheetId="34" hidden="1">'[115]Fax a enviar'!#REF!</definedName>
    <definedName name="efefte" localSheetId="39" hidden="1">'[115]Fax a enviar'!#REF!</definedName>
    <definedName name="efefte" localSheetId="40" hidden="1">#REF!</definedName>
    <definedName name="efefte" localSheetId="44" hidden="1">#REF!</definedName>
    <definedName name="efefte" localSheetId="48" hidden="1">#REF!</definedName>
    <definedName name="efefte" localSheetId="49" hidden="1">'[115]Fax a enviar'!#REF!</definedName>
    <definedName name="efefte" localSheetId="50" hidden="1">'[115]Fax a enviar'!#REF!</definedName>
    <definedName name="efefte" localSheetId="62" hidden="1">#REF!</definedName>
    <definedName name="efefte" localSheetId="63" hidden="1">#REF!</definedName>
    <definedName name="efefte" localSheetId="69" hidden="1">#REF!</definedName>
    <definedName name="efefte" localSheetId="82" hidden="1">'[115]Fax a enviar'!#REF!</definedName>
    <definedName name="efefte" localSheetId="83" hidden="1">'[115]Fax a enviar'!#REF!</definedName>
    <definedName name="efefte" localSheetId="84" hidden="1">'[115]Fax a enviar'!#REF!</definedName>
    <definedName name="efefte" localSheetId="22" hidden="1">#REF!</definedName>
    <definedName name="efefte" localSheetId="23" hidden="1">'[115]Fax a enviar'!#REF!</definedName>
    <definedName name="efefte" hidden="1">#REF!</definedName>
    <definedName name="efsdfsd" localSheetId="86" hidden="1">#REF!</definedName>
    <definedName name="efsdfsd" localSheetId="87" hidden="1">#REF!</definedName>
    <definedName name="efsdfsd" localSheetId="88" hidden="1">#REF!</definedName>
    <definedName name="efsdfsd" localSheetId="89" hidden="1">#REF!</definedName>
    <definedName name="efsdfsd" localSheetId="91" hidden="1">#REF!</definedName>
    <definedName name="efsdfsd" localSheetId="92" hidden="1">#REF!</definedName>
    <definedName name="efsdfsd" localSheetId="93" hidden="1">#REF!</definedName>
    <definedName name="efsdfsd" localSheetId="15" hidden="1">#REF!</definedName>
    <definedName name="efsdfsd" localSheetId="16" hidden="1">#REF!</definedName>
    <definedName name="efsdfsd" localSheetId="17" hidden="1">#REF!</definedName>
    <definedName name="efsdfsd" localSheetId="25" hidden="1">#REF!</definedName>
    <definedName name="efsdfsd" localSheetId="26" hidden="1">#REF!</definedName>
    <definedName name="efsdfsd" localSheetId="28" hidden="1">#REF!</definedName>
    <definedName name="efsdfsd" localSheetId="33" hidden="1">#REF!</definedName>
    <definedName name="efsdfsd" localSheetId="37" hidden="1">#REF!</definedName>
    <definedName name="efsdfsd" localSheetId="38" hidden="1">#REF!</definedName>
    <definedName name="efsdfsd" localSheetId="47" hidden="1">#REF!</definedName>
    <definedName name="efsdfsd" localSheetId="81" hidden="1">#REF!</definedName>
    <definedName name="efsdfsd" localSheetId="36" hidden="1">#REF!</definedName>
    <definedName name="efsdfsd" localSheetId="1" hidden="1">#REF!</definedName>
    <definedName name="efsdfsd" localSheetId="27" hidden="1">#REF!</definedName>
    <definedName name="efsdfsd" localSheetId="34" hidden="1">#REF!</definedName>
    <definedName name="efsdfsd" localSheetId="39" hidden="1">#REF!</definedName>
    <definedName name="efsdfsd" localSheetId="40" hidden="1">#REF!</definedName>
    <definedName name="efsdfsd" localSheetId="44" hidden="1">#REF!</definedName>
    <definedName name="efsdfsd" localSheetId="48" hidden="1">#REF!</definedName>
    <definedName name="efsdfsd" localSheetId="49" hidden="1">#REF!</definedName>
    <definedName name="efsdfsd" localSheetId="50" hidden="1">#REF!</definedName>
    <definedName name="efsdfsd" localSheetId="62" hidden="1">#REF!</definedName>
    <definedName name="efsdfsd" localSheetId="63" hidden="1">#REF!</definedName>
    <definedName name="efsdfsd" localSheetId="69" hidden="1">#REF!</definedName>
    <definedName name="efsdfsd" localSheetId="70" hidden="1">#REF!</definedName>
    <definedName name="efsdfsd" localSheetId="82" hidden="1">#REF!</definedName>
    <definedName name="efsdfsd" localSheetId="83" hidden="1">#REF!</definedName>
    <definedName name="efsdfsd" localSheetId="84" hidden="1">#REF!</definedName>
    <definedName name="efsdfsd" localSheetId="22" hidden="1">#REF!</definedName>
    <definedName name="efsdfsd" localSheetId="23" hidden="1">#REF!</definedName>
    <definedName name="efsdfsd" hidden="1">#REF!</definedName>
    <definedName name="EIB" localSheetId="15">#REF!</definedName>
    <definedName name="EIB" localSheetId="17">#REF!</definedName>
    <definedName name="EIB" localSheetId="47">#REF!</definedName>
    <definedName name="EIB" localSheetId="36">[59]CIRRs!$C$61</definedName>
    <definedName name="EIB" localSheetId="1">[59]CIRRs!$C$61</definedName>
    <definedName name="EIB" localSheetId="29">[59]CIRRs!$C$61</definedName>
    <definedName name="EIB" localSheetId="48">#REF!</definedName>
    <definedName name="EIB" localSheetId="49">#REF!</definedName>
    <definedName name="EIB" localSheetId="50">#REF!</definedName>
    <definedName name="EIB" localSheetId="84">[59]CIRRs!$C$61</definedName>
    <definedName name="EIB" localSheetId="22">#REF!</definedName>
    <definedName name="EIB" localSheetId="23">[59]CIRRs!$C$61</definedName>
    <definedName name="EIB">#REF!</definedName>
    <definedName name="eka" localSheetId="86">#REF!</definedName>
    <definedName name="eka" localSheetId="87">#REF!</definedName>
    <definedName name="eka" localSheetId="88">#REF!</definedName>
    <definedName name="eka" localSheetId="89">#REF!</definedName>
    <definedName name="eka" localSheetId="91">#REF!</definedName>
    <definedName name="eka" localSheetId="92">#REF!</definedName>
    <definedName name="eka" localSheetId="93">#REF!</definedName>
    <definedName name="eka" localSheetId="15">#REF!</definedName>
    <definedName name="eka" localSheetId="16">#REF!</definedName>
    <definedName name="eka" localSheetId="17">#REF!</definedName>
    <definedName name="eka" localSheetId="25">#REF!</definedName>
    <definedName name="eka" localSheetId="28">#REF!</definedName>
    <definedName name="eka" localSheetId="33">#REF!</definedName>
    <definedName name="eka" localSheetId="37">#REF!</definedName>
    <definedName name="eka" localSheetId="38">#REF!</definedName>
    <definedName name="eka" localSheetId="47">#REF!</definedName>
    <definedName name="eka" localSheetId="81">#REF!</definedName>
    <definedName name="eka" localSheetId="36">#REF!</definedName>
    <definedName name="eka" localSheetId="1">#REF!</definedName>
    <definedName name="eka" localSheetId="27">#REF!</definedName>
    <definedName name="eka" localSheetId="34">#REF!</definedName>
    <definedName name="eka" localSheetId="39">#REF!</definedName>
    <definedName name="eka" localSheetId="40">#REF!</definedName>
    <definedName name="eka" localSheetId="48">#REF!</definedName>
    <definedName name="eka" localSheetId="49">#REF!</definedName>
    <definedName name="eka" localSheetId="50">#REF!</definedName>
    <definedName name="eka" localSheetId="62">#REF!</definedName>
    <definedName name="eka" localSheetId="63">#REF!</definedName>
    <definedName name="eka" localSheetId="69">#REF!</definedName>
    <definedName name="eka" localSheetId="70">#REF!</definedName>
    <definedName name="eka" localSheetId="82">#REF!</definedName>
    <definedName name="eka" localSheetId="83">#REF!</definedName>
    <definedName name="eka" localSheetId="84">#REF!</definedName>
    <definedName name="eka" localSheetId="22">#REF!</definedName>
    <definedName name="eka" localSheetId="23">#REF!</definedName>
    <definedName name="eka">#REF!</definedName>
    <definedName name="ele" localSheetId="86">#REF!</definedName>
    <definedName name="ele" localSheetId="87">#REF!</definedName>
    <definedName name="ele" localSheetId="88">#REF!</definedName>
    <definedName name="ele" localSheetId="89">#REF!</definedName>
    <definedName name="ele" localSheetId="91">#REF!</definedName>
    <definedName name="ele" localSheetId="92">#REF!</definedName>
    <definedName name="ele" localSheetId="93">#REF!</definedName>
    <definedName name="ele" localSheetId="15">#REF!</definedName>
    <definedName name="ele" localSheetId="16">#REF!</definedName>
    <definedName name="ele" localSheetId="17">#REF!</definedName>
    <definedName name="ele" localSheetId="47">#REF!</definedName>
    <definedName name="ele" localSheetId="81">#REF!</definedName>
    <definedName name="ele" localSheetId="36">#REF!</definedName>
    <definedName name="ele" localSheetId="1">#REF!</definedName>
    <definedName name="ele" localSheetId="34">#REF!</definedName>
    <definedName name="ele" localSheetId="48">#REF!</definedName>
    <definedName name="ele" localSheetId="49">#REF!</definedName>
    <definedName name="ele" localSheetId="50">#REF!</definedName>
    <definedName name="ele" localSheetId="82">#REF!</definedName>
    <definedName name="ele" localSheetId="83">#REF!</definedName>
    <definedName name="ele" localSheetId="22">#REF!</definedName>
    <definedName name="ele" localSheetId="23">#REF!</definedName>
    <definedName name="ele">#REF!</definedName>
    <definedName name="elect" localSheetId="86">#REF!</definedName>
    <definedName name="elect" localSheetId="87">#REF!</definedName>
    <definedName name="elect" localSheetId="88">#REF!</definedName>
    <definedName name="elect" localSheetId="89">#REF!</definedName>
    <definedName name="elect" localSheetId="91">#REF!</definedName>
    <definedName name="elect" localSheetId="92">#REF!</definedName>
    <definedName name="elect" localSheetId="93">#REF!</definedName>
    <definedName name="elect" localSheetId="15">#REF!</definedName>
    <definedName name="elect" localSheetId="16">#REF!</definedName>
    <definedName name="elect" localSheetId="17">#REF!</definedName>
    <definedName name="elect" localSheetId="47">#REF!</definedName>
    <definedName name="elect" localSheetId="81">#REF!</definedName>
    <definedName name="elect" localSheetId="36">#REF!</definedName>
    <definedName name="elect" localSheetId="1">#REF!</definedName>
    <definedName name="elect" localSheetId="34">#REF!</definedName>
    <definedName name="elect" localSheetId="48">#REF!</definedName>
    <definedName name="elect" localSheetId="49">#REF!</definedName>
    <definedName name="elect" localSheetId="50">#REF!</definedName>
    <definedName name="elect" localSheetId="82">#REF!</definedName>
    <definedName name="elect" localSheetId="83">#REF!</definedName>
    <definedName name="elect" localSheetId="22">#REF!</definedName>
    <definedName name="elect" localSheetId="23">#REF!</definedName>
    <definedName name="elect">#REF!</definedName>
    <definedName name="ELV" localSheetId="86">[116]FIN!#REF!</definedName>
    <definedName name="ELV" localSheetId="87">[116]FIN!#REF!</definedName>
    <definedName name="ELV" localSheetId="88">[116]FIN!#REF!</definedName>
    <definedName name="ELV" localSheetId="89">[116]FIN!#REF!</definedName>
    <definedName name="ELV" localSheetId="91">[116]FIN!#REF!</definedName>
    <definedName name="ELV" localSheetId="92">[116]FIN!#REF!</definedName>
    <definedName name="ELV" localSheetId="93">[116]FIN!#REF!</definedName>
    <definedName name="ELV" localSheetId="15">#REF!</definedName>
    <definedName name="ELV" localSheetId="16">#REF!</definedName>
    <definedName name="ELV" localSheetId="17">#REF!</definedName>
    <definedName name="ELV" localSheetId="10">[116]FIN!#REF!</definedName>
    <definedName name="ELV" localSheetId="11">[116]FIN!#REF!</definedName>
    <definedName name="ELV" localSheetId="47">#REF!</definedName>
    <definedName name="ELV" localSheetId="81">[116]FIN!#REF!</definedName>
    <definedName name="ELV" localSheetId="36">[116]FIN!#REF!</definedName>
    <definedName name="ELV" localSheetId="1">[116]FIN!#REF!</definedName>
    <definedName name="ELV" localSheetId="29">[116]FIN!#REF!</definedName>
    <definedName name="ELV" localSheetId="34">[116]FIN!#REF!</definedName>
    <definedName name="ELV" localSheetId="39">[116]FIN!#REF!</definedName>
    <definedName name="ELV" localSheetId="48">#REF!</definedName>
    <definedName name="ELV" localSheetId="49">[116]FIN!#REF!</definedName>
    <definedName name="ELV" localSheetId="50">[116]FIN!#REF!</definedName>
    <definedName name="ELV" localSheetId="70">[116]FIN!#REF!</definedName>
    <definedName name="ELV" localSheetId="82">[116]FIN!#REF!</definedName>
    <definedName name="ELV" localSheetId="83">[116]FIN!#REF!</definedName>
    <definedName name="ELV" localSheetId="84">[116]FIN!#REF!</definedName>
    <definedName name="ELV" localSheetId="22">#REF!</definedName>
    <definedName name="ELV" localSheetId="23">[116]FIN!#REF!</definedName>
    <definedName name="ELV">#REF!</definedName>
    <definedName name="EMETEL" localSheetId="86">#REF!</definedName>
    <definedName name="EMETEL" localSheetId="87">#REF!</definedName>
    <definedName name="EMETEL" localSheetId="88">#REF!</definedName>
    <definedName name="EMETEL" localSheetId="89">#REF!</definedName>
    <definedName name="EMETEL" localSheetId="91">#REF!</definedName>
    <definedName name="EMETEL" localSheetId="92">#REF!</definedName>
    <definedName name="EMETEL" localSheetId="93">#REF!</definedName>
    <definedName name="EMETEL" localSheetId="15">#REF!</definedName>
    <definedName name="EMETEL" localSheetId="16">#REF!</definedName>
    <definedName name="EMETEL" localSheetId="17">#REF!</definedName>
    <definedName name="EMETEL" localSheetId="33">#REF!</definedName>
    <definedName name="EMETEL" localSheetId="37">#REF!</definedName>
    <definedName name="EMETEL" localSheetId="38">#REF!</definedName>
    <definedName name="EMETEL" localSheetId="47">#REF!</definedName>
    <definedName name="EMETEL" localSheetId="81">#REF!</definedName>
    <definedName name="EMETEL" localSheetId="36">#REF!</definedName>
    <definedName name="EMETEL" localSheetId="1">#REF!</definedName>
    <definedName name="EMETEL" localSheetId="34">#REF!</definedName>
    <definedName name="EMETEL" localSheetId="39">#REF!</definedName>
    <definedName name="EMETEL" localSheetId="48">#REF!</definedName>
    <definedName name="EMETEL" localSheetId="49">#REF!</definedName>
    <definedName name="EMETEL" localSheetId="50">#REF!</definedName>
    <definedName name="EMETEL" localSheetId="70">#REF!</definedName>
    <definedName name="EMETEL" localSheetId="82">#REF!</definedName>
    <definedName name="EMETEL" localSheetId="83">#REF!</definedName>
    <definedName name="EMETEL" localSheetId="84">#REF!</definedName>
    <definedName name="EMETEL" localSheetId="22">#REF!</definedName>
    <definedName name="EMETEL" localSheetId="23">#REF!</definedName>
    <definedName name="EMETEL">#REF!</definedName>
    <definedName name="emi" localSheetId="86">#REF!</definedName>
    <definedName name="emi" localSheetId="87">#REF!</definedName>
    <definedName name="emi" localSheetId="88">#REF!</definedName>
    <definedName name="emi" localSheetId="89">#REF!</definedName>
    <definedName name="emi" localSheetId="91">#REF!</definedName>
    <definedName name="emi" localSheetId="92">#REF!</definedName>
    <definedName name="emi" localSheetId="93">#REF!</definedName>
    <definedName name="emi" localSheetId="15">#REF!</definedName>
    <definedName name="emi" localSheetId="16">#REF!</definedName>
    <definedName name="emi" localSheetId="17">#REF!</definedName>
    <definedName name="emi" localSheetId="47">#REF!</definedName>
    <definedName name="emi" localSheetId="81">#REF!</definedName>
    <definedName name="emi" localSheetId="36">#REF!</definedName>
    <definedName name="emi" localSheetId="1">#REF!</definedName>
    <definedName name="emi" localSheetId="34">#REF!</definedName>
    <definedName name="emi" localSheetId="48">#REF!</definedName>
    <definedName name="emi" localSheetId="49">#REF!</definedName>
    <definedName name="emi" localSheetId="50">#REF!</definedName>
    <definedName name="emi" localSheetId="70">#REF!</definedName>
    <definedName name="emi" localSheetId="82">#REF!</definedName>
    <definedName name="emi" localSheetId="83">#REF!</definedName>
    <definedName name="emi" localSheetId="22">#REF!</definedName>
    <definedName name="emi" localSheetId="23">#REF!</definedName>
    <definedName name="emi">#REF!</definedName>
    <definedName name="emi98j" localSheetId="86">[26]Programa!#REF!</definedName>
    <definedName name="emi98j" localSheetId="87">[26]Programa!#REF!</definedName>
    <definedName name="emi98j" localSheetId="88">[26]Programa!#REF!</definedName>
    <definedName name="emi98j" localSheetId="89">[26]Programa!#REF!</definedName>
    <definedName name="emi98j" localSheetId="91">[26]Programa!#REF!</definedName>
    <definedName name="emi98j" localSheetId="92">[26]Programa!#REF!</definedName>
    <definedName name="emi98j" localSheetId="93">[26]Programa!#REF!</definedName>
    <definedName name="emi98j" localSheetId="15">#REF!</definedName>
    <definedName name="emi98j" localSheetId="16">#REF!</definedName>
    <definedName name="emi98j" localSheetId="17">#REF!</definedName>
    <definedName name="emi98j" localSheetId="10">[26]Programa!#REF!</definedName>
    <definedName name="emi98j" localSheetId="11">[26]Programa!#REF!</definedName>
    <definedName name="emi98j" localSheetId="47">#REF!</definedName>
    <definedName name="emi98j" localSheetId="81">[26]Programa!#REF!</definedName>
    <definedName name="emi98j" localSheetId="36">[26]Programa!#REF!</definedName>
    <definedName name="emi98j" localSheetId="1">[26]Programa!#REF!</definedName>
    <definedName name="emi98j" localSheetId="29">[26]Programa!#REF!</definedName>
    <definedName name="emi98j" localSheetId="34">[26]Programa!#REF!</definedName>
    <definedName name="emi98j" localSheetId="39">[26]Programa!#REF!</definedName>
    <definedName name="emi98j" localSheetId="48">#REF!</definedName>
    <definedName name="emi98j" localSheetId="49">[26]Programa!#REF!</definedName>
    <definedName name="emi98j" localSheetId="50">[26]Programa!#REF!</definedName>
    <definedName name="emi98j" localSheetId="70">[26]Programa!#REF!</definedName>
    <definedName name="emi98j" localSheetId="82">[26]Programa!#REF!</definedName>
    <definedName name="emi98j" localSheetId="83">[26]Programa!#REF!</definedName>
    <definedName name="emi98j" localSheetId="84">[26]Programa!#REF!</definedName>
    <definedName name="emi98j" localSheetId="22">#REF!</definedName>
    <definedName name="emi98j" localSheetId="23">[26]Programa!#REF!</definedName>
    <definedName name="emi98j">#REF!</definedName>
    <definedName name="emi98s" localSheetId="86">#REF!</definedName>
    <definedName name="emi98s" localSheetId="87">#REF!</definedName>
    <definedName name="emi98s" localSheetId="88">#REF!</definedName>
    <definedName name="emi98s" localSheetId="89">#REF!</definedName>
    <definedName name="emi98s" localSheetId="91">#REF!</definedName>
    <definedName name="emi98s" localSheetId="92">#REF!</definedName>
    <definedName name="emi98s" localSheetId="93">#REF!</definedName>
    <definedName name="emi98s" localSheetId="15">#REF!</definedName>
    <definedName name="emi98s" localSheetId="16">#REF!</definedName>
    <definedName name="emi98s" localSheetId="17">#REF!</definedName>
    <definedName name="emi98s" localSheetId="33">#REF!</definedName>
    <definedName name="emi98s" localSheetId="37">#REF!</definedName>
    <definedName name="emi98s" localSheetId="38">#REF!</definedName>
    <definedName name="emi98s" localSheetId="47">#REF!</definedName>
    <definedName name="emi98s" localSheetId="81">#REF!</definedName>
    <definedName name="emi98s" localSheetId="36">#REF!</definedName>
    <definedName name="emi98s" localSheetId="1">#REF!</definedName>
    <definedName name="emi98s" localSheetId="34">#REF!</definedName>
    <definedName name="emi98s" localSheetId="39">#REF!</definedName>
    <definedName name="emi98s" localSheetId="48">#REF!</definedName>
    <definedName name="emi98s" localSheetId="49">#REF!</definedName>
    <definedName name="emi98s" localSheetId="50">#REF!</definedName>
    <definedName name="emi98s" localSheetId="70">#REF!</definedName>
    <definedName name="emi98s" localSheetId="82">#REF!</definedName>
    <definedName name="emi98s" localSheetId="83">#REF!</definedName>
    <definedName name="emi98s" localSheetId="84">#REF!</definedName>
    <definedName name="emi98s" localSheetId="22">#REF!</definedName>
    <definedName name="emi98s" localSheetId="23">#REF!</definedName>
    <definedName name="emi98s">#REF!</definedName>
    <definedName name="EMISION" localSheetId="86">[66]BCP!#REF!</definedName>
    <definedName name="EMISION" localSheetId="87">[66]BCP!#REF!</definedName>
    <definedName name="EMISION" localSheetId="88">[66]BCP!#REF!</definedName>
    <definedName name="EMISION" localSheetId="89">[66]BCP!#REF!</definedName>
    <definedName name="EMISION" localSheetId="91">[66]BCP!#REF!</definedName>
    <definedName name="EMISION" localSheetId="92">[66]BCP!#REF!</definedName>
    <definedName name="EMISION" localSheetId="93">[66]BCP!#REF!</definedName>
    <definedName name="EMISION" localSheetId="15">#REF!</definedName>
    <definedName name="EMISION" localSheetId="16">#REF!</definedName>
    <definedName name="EMISION" localSheetId="17">#REF!</definedName>
    <definedName name="EMISION" localSheetId="25">[66]BCP!#REF!</definedName>
    <definedName name="EMISION" localSheetId="28">#REF!</definedName>
    <definedName name="EMISION" localSheetId="33">[66]BCP!#REF!</definedName>
    <definedName name="EMISION" localSheetId="37">[66]BCP!#REF!</definedName>
    <definedName name="EMISION" localSheetId="38">[66]BCP!#REF!</definedName>
    <definedName name="EMISION" localSheetId="47">#REF!</definedName>
    <definedName name="EMISION" localSheetId="81">[66]BCP!#REF!</definedName>
    <definedName name="EMISION" localSheetId="36">[66]BCP!#REF!</definedName>
    <definedName name="EMISION" localSheetId="1">[66]BCP!#REF!</definedName>
    <definedName name="EMISION" localSheetId="27">#REF!</definedName>
    <definedName name="EMISION" localSheetId="29">[66]BCP!#REF!</definedName>
    <definedName name="EMISION" localSheetId="30">[66]BCP!#REF!</definedName>
    <definedName name="EMISION" localSheetId="31">[66]BCP!#REF!</definedName>
    <definedName name="EMISION" localSheetId="32">[66]BCP!#REF!</definedName>
    <definedName name="EMISION" localSheetId="34">[66]BCP!#REF!</definedName>
    <definedName name="EMISION" localSheetId="39">[66]BCP!#REF!</definedName>
    <definedName name="EMISION" localSheetId="40">#REF!</definedName>
    <definedName name="EMISION" localSheetId="48">#REF!</definedName>
    <definedName name="EMISION" localSheetId="49">[66]BCP!#REF!</definedName>
    <definedName name="EMISION" localSheetId="50">[66]BCP!#REF!</definedName>
    <definedName name="EMISION" localSheetId="69">#REF!</definedName>
    <definedName name="EMISION" localSheetId="70">[66]BCP!#REF!</definedName>
    <definedName name="EMISION" localSheetId="82">[66]BCP!#REF!</definedName>
    <definedName name="EMISION" localSheetId="83">[66]BCP!#REF!</definedName>
    <definedName name="EMISION" localSheetId="84">[66]BCP!#REF!</definedName>
    <definedName name="EMISION" localSheetId="22">#REF!</definedName>
    <definedName name="EMISION" localSheetId="23">[66]BCP!#REF!</definedName>
    <definedName name="EMISION">#REF!</definedName>
    <definedName name="EMIT" localSheetId="15">#REF!</definedName>
    <definedName name="EMIT" localSheetId="17">#REF!</definedName>
    <definedName name="EMIT" localSheetId="47">#REF!</definedName>
    <definedName name="EMIT" localSheetId="36">'[117]Ranking Bancario'!$BF$5:$BJ$54</definedName>
    <definedName name="EMIT" localSheetId="1">'[117]Ranking Bancario'!$BF$5:$BJ$54</definedName>
    <definedName name="EMIT" localSheetId="29">'[117]Ranking Bancario'!$BF$5:$BJ$54</definedName>
    <definedName name="EMIT" localSheetId="48">#REF!</definedName>
    <definedName name="EMIT" localSheetId="49">#REF!</definedName>
    <definedName name="EMIT" localSheetId="50">#REF!</definedName>
    <definedName name="EMIT" localSheetId="84">'[117]Ranking Bancario'!$BF$5:$BJ$54</definedName>
    <definedName name="EMIT" localSheetId="22">#REF!</definedName>
    <definedName name="EMIT" localSheetId="23">'[117]Ranking Bancario'!$BF$5:$BJ$54</definedName>
    <definedName name="EMIT">#REF!</definedName>
    <definedName name="empty" localSheetId="86">#REF!</definedName>
    <definedName name="empty" localSheetId="87">#REF!</definedName>
    <definedName name="empty" localSheetId="88">#REF!</definedName>
    <definedName name="empty" localSheetId="89">#REF!</definedName>
    <definedName name="empty" localSheetId="91">#REF!</definedName>
    <definedName name="empty" localSheetId="92">#REF!</definedName>
    <definedName name="empty" localSheetId="93">#REF!</definedName>
    <definedName name="empty" localSheetId="15">#REF!</definedName>
    <definedName name="empty" localSheetId="16">#REF!</definedName>
    <definedName name="empty" localSheetId="17">#REF!</definedName>
    <definedName name="empty" localSheetId="25">#REF!</definedName>
    <definedName name="empty" localSheetId="26">#REF!</definedName>
    <definedName name="empty" localSheetId="28">#REF!</definedName>
    <definedName name="empty" localSheetId="33">#REF!</definedName>
    <definedName name="empty" localSheetId="37">#REF!</definedName>
    <definedName name="empty" localSheetId="38">#REF!</definedName>
    <definedName name="empty" localSheetId="47">#REF!</definedName>
    <definedName name="empty" localSheetId="81">#REF!</definedName>
    <definedName name="empty" localSheetId="36">#REF!</definedName>
    <definedName name="empty" localSheetId="1">#REF!</definedName>
    <definedName name="empty" localSheetId="27">#REF!</definedName>
    <definedName name="empty" localSheetId="29">#REF!</definedName>
    <definedName name="empty" localSheetId="34">#REF!</definedName>
    <definedName name="empty" localSheetId="39">#REF!</definedName>
    <definedName name="empty" localSheetId="40">#REF!</definedName>
    <definedName name="empty" localSheetId="44">#REF!</definedName>
    <definedName name="empty" localSheetId="48">#REF!</definedName>
    <definedName name="empty" localSheetId="49">#REF!</definedName>
    <definedName name="empty" localSheetId="50">#REF!</definedName>
    <definedName name="empty" localSheetId="68">[79]Q5!$DZ$1</definedName>
    <definedName name="empty" localSheetId="69">#REF!</definedName>
    <definedName name="empty" localSheetId="70">#REF!</definedName>
    <definedName name="empty" localSheetId="82">#REF!</definedName>
    <definedName name="empty" localSheetId="83">#REF!</definedName>
    <definedName name="empty" localSheetId="84">#REF!</definedName>
    <definedName name="empty" localSheetId="22">#REF!</definedName>
    <definedName name="empty" localSheetId="23">#REF!</definedName>
    <definedName name="empty">#REF!</definedName>
    <definedName name="encajec" localSheetId="86">#REF!</definedName>
    <definedName name="encajec" localSheetId="87">#REF!</definedName>
    <definedName name="encajec" localSheetId="88">#REF!</definedName>
    <definedName name="encajec" localSheetId="89">#REF!</definedName>
    <definedName name="encajec" localSheetId="91">#REF!</definedName>
    <definedName name="encajec" localSheetId="92">#REF!</definedName>
    <definedName name="encajec" localSheetId="93">#REF!</definedName>
    <definedName name="encajec" localSheetId="15">#REF!</definedName>
    <definedName name="encajec" localSheetId="16">#REF!</definedName>
    <definedName name="encajec" localSheetId="17">#REF!</definedName>
    <definedName name="encajec" localSheetId="47">#REF!</definedName>
    <definedName name="encajec" localSheetId="81">#REF!</definedName>
    <definedName name="encajec" localSheetId="36">#REF!</definedName>
    <definedName name="encajec" localSheetId="1">#REF!</definedName>
    <definedName name="encajec" localSheetId="34">#REF!</definedName>
    <definedName name="encajec" localSheetId="48">#REF!</definedName>
    <definedName name="encajec" localSheetId="49">#REF!</definedName>
    <definedName name="encajec" localSheetId="50">#REF!</definedName>
    <definedName name="encajec" localSheetId="82">#REF!</definedName>
    <definedName name="encajec" localSheetId="83">#REF!</definedName>
    <definedName name="encajec" localSheetId="22">#REF!</definedName>
    <definedName name="encajec" localSheetId="23">#REF!</definedName>
    <definedName name="encajec">#REF!</definedName>
    <definedName name="encajed" localSheetId="86">#REF!</definedName>
    <definedName name="encajed" localSheetId="87">#REF!</definedName>
    <definedName name="encajed" localSheetId="88">#REF!</definedName>
    <definedName name="encajed" localSheetId="89">#REF!</definedName>
    <definedName name="encajed" localSheetId="91">#REF!</definedName>
    <definedName name="encajed" localSheetId="92">#REF!</definedName>
    <definedName name="encajed" localSheetId="93">#REF!</definedName>
    <definedName name="encajed" localSheetId="15">#REF!</definedName>
    <definedName name="encajed" localSheetId="16">#REF!</definedName>
    <definedName name="encajed" localSheetId="17">#REF!</definedName>
    <definedName name="encajed" localSheetId="47">#REF!</definedName>
    <definedName name="encajed" localSheetId="81">#REF!</definedName>
    <definedName name="encajed" localSheetId="36">#REF!</definedName>
    <definedName name="encajed" localSheetId="1">#REF!</definedName>
    <definedName name="encajed" localSheetId="34">#REF!</definedName>
    <definedName name="encajed" localSheetId="48">#REF!</definedName>
    <definedName name="encajed" localSheetId="49">#REF!</definedName>
    <definedName name="encajed" localSheetId="50">#REF!</definedName>
    <definedName name="encajed" localSheetId="82">#REF!</definedName>
    <definedName name="encajed" localSheetId="83">#REF!</definedName>
    <definedName name="encajed" localSheetId="22">#REF!</definedName>
    <definedName name="encajed" localSheetId="23">#REF!</definedName>
    <definedName name="encajed">#REF!</definedName>
    <definedName name="ENDA" localSheetId="16">#REF!</definedName>
    <definedName name="ENDA">#N/A</definedName>
    <definedName name="ENDA_PR" localSheetId="86">#REF!</definedName>
    <definedName name="ENDA_PR" localSheetId="87">#REF!</definedName>
    <definedName name="ENDA_PR" localSheetId="88">#REF!</definedName>
    <definedName name="ENDA_PR" localSheetId="89">#REF!</definedName>
    <definedName name="ENDA_PR" localSheetId="91">#REF!</definedName>
    <definedName name="ENDA_PR" localSheetId="92">#REF!</definedName>
    <definedName name="ENDA_PR" localSheetId="93">#REF!</definedName>
    <definedName name="ENDA_PR" localSheetId="15">#REF!</definedName>
    <definedName name="ENDA_PR" localSheetId="17">#REF!</definedName>
    <definedName name="ENDA_PR" localSheetId="33">#REF!</definedName>
    <definedName name="ENDA_PR" localSheetId="37">#REF!</definedName>
    <definedName name="ENDA_PR" localSheetId="38">#REF!</definedName>
    <definedName name="ENDA_PR" localSheetId="47">#REF!</definedName>
    <definedName name="ENDA_PR" localSheetId="81">#REF!</definedName>
    <definedName name="ENDA_PR" localSheetId="36">#REF!</definedName>
    <definedName name="ENDA_PR" localSheetId="1">#REF!</definedName>
    <definedName name="ENDA_PR" localSheetId="29">#REF!</definedName>
    <definedName name="ENDA_PR" localSheetId="34">#REF!</definedName>
    <definedName name="ENDA_PR" localSheetId="48">#REF!</definedName>
    <definedName name="ENDA_PR" localSheetId="49">#REF!</definedName>
    <definedName name="ENDA_PR" localSheetId="50">#REF!</definedName>
    <definedName name="ENDA_PR" localSheetId="82">#REF!</definedName>
    <definedName name="ENDA_PR" localSheetId="83">#REF!</definedName>
    <definedName name="ENDA_PR" localSheetId="84">#REF!</definedName>
    <definedName name="ENDA_PR" localSheetId="22">#REF!</definedName>
    <definedName name="ENDA_PR" localSheetId="23">#REF!</definedName>
    <definedName name="ENDA_PR">#REF!</definedName>
    <definedName name="enda2" localSheetId="15">#REF!</definedName>
    <definedName name="enda2" localSheetId="17">#REF!</definedName>
    <definedName name="enda2" localSheetId="47">#REF!</definedName>
    <definedName name="enda2" localSheetId="36">[1]Q6!$E$132:$AH$132</definedName>
    <definedName name="enda2" localSheetId="1">[1]Q6!$E$132:$AH$132</definedName>
    <definedName name="enda2" localSheetId="29">[1]Q6!$E$132:$AH$132</definedName>
    <definedName name="enda2" localSheetId="48">#REF!</definedName>
    <definedName name="enda2" localSheetId="49">#REF!</definedName>
    <definedName name="enda2" localSheetId="50">#REF!</definedName>
    <definedName name="enda2" localSheetId="84">[1]Q6!$E$132:$AH$132</definedName>
    <definedName name="enda2" localSheetId="22">#REF!</definedName>
    <definedName name="enda2" localSheetId="23">[1]Q6!$E$132:$AH$132</definedName>
    <definedName name="enda2">#REF!</definedName>
    <definedName name="ENDE" localSheetId="86">#REF!</definedName>
    <definedName name="ENDE" localSheetId="87">#REF!</definedName>
    <definedName name="ENDE" localSheetId="88">#REF!</definedName>
    <definedName name="ENDE" localSheetId="89">#REF!</definedName>
    <definedName name="ENDE" localSheetId="91">#REF!</definedName>
    <definedName name="ENDE" localSheetId="92">#REF!</definedName>
    <definedName name="ENDE" localSheetId="93">#REF!</definedName>
    <definedName name="ENDE" localSheetId="15">#REF!</definedName>
    <definedName name="ENDE" localSheetId="16">#REF!</definedName>
    <definedName name="ENDE" localSheetId="17">#REF!</definedName>
    <definedName name="ENDE" localSheetId="33">#REF!</definedName>
    <definedName name="ENDE" localSheetId="37">#REF!</definedName>
    <definedName name="ENDE" localSheetId="38">#REF!</definedName>
    <definedName name="ENDE" localSheetId="47">#REF!</definedName>
    <definedName name="ENDE" localSheetId="81">#REF!</definedName>
    <definedName name="ENDE" localSheetId="36">#REF!</definedName>
    <definedName name="ENDE" localSheetId="1">#REF!</definedName>
    <definedName name="ENDE" localSheetId="29">#REF!</definedName>
    <definedName name="ENDE" localSheetId="34">#REF!</definedName>
    <definedName name="ENDE" localSheetId="39">#REF!</definedName>
    <definedName name="ENDE" localSheetId="48">#REF!</definedName>
    <definedName name="ENDE" localSheetId="49">#REF!</definedName>
    <definedName name="ENDE" localSheetId="50">#REF!</definedName>
    <definedName name="ENDE" localSheetId="82">#REF!</definedName>
    <definedName name="ENDE" localSheetId="83">#REF!</definedName>
    <definedName name="ENDE" localSheetId="84">#REF!</definedName>
    <definedName name="ENDE" localSheetId="22">#REF!</definedName>
    <definedName name="ENDE" localSheetId="23">#REF!</definedName>
    <definedName name="ENDE">#REF!</definedName>
    <definedName name="ENE._89" localSheetId="86">#REF!</definedName>
    <definedName name="ENE._89" localSheetId="87">#REF!</definedName>
    <definedName name="ENE._89" localSheetId="88">#REF!</definedName>
    <definedName name="ENE._89" localSheetId="89">#REF!</definedName>
    <definedName name="ENE._89" localSheetId="91">#REF!</definedName>
    <definedName name="ENE._89" localSheetId="92">#REF!</definedName>
    <definedName name="ENE._89" localSheetId="93">#REF!</definedName>
    <definedName name="ENE._89" localSheetId="15">#REF!</definedName>
    <definedName name="ENE._89" localSheetId="16">#REF!</definedName>
    <definedName name="ENE._89" localSheetId="17">#REF!</definedName>
    <definedName name="ENE._89" localSheetId="47">#REF!</definedName>
    <definedName name="ENE._89" localSheetId="81">#REF!</definedName>
    <definedName name="ENE._89" localSheetId="36">#REF!</definedName>
    <definedName name="ENE._89" localSheetId="1">#REF!</definedName>
    <definedName name="ENE._89" localSheetId="34">#REF!</definedName>
    <definedName name="ENE._89" localSheetId="48">#REF!</definedName>
    <definedName name="ENE._89" localSheetId="49">#REF!</definedName>
    <definedName name="ENE._89" localSheetId="50">#REF!</definedName>
    <definedName name="ENE._89" localSheetId="82">#REF!</definedName>
    <definedName name="ENE._89" localSheetId="83">#REF!</definedName>
    <definedName name="ENE._89" localSheetId="22">#REF!</definedName>
    <definedName name="ENE._89" localSheetId="23">#REF!</definedName>
    <definedName name="ENE._89">#REF!</definedName>
    <definedName name="ENE._90" localSheetId="86">#REF!</definedName>
    <definedName name="ENE._90" localSheetId="87">#REF!</definedName>
    <definedName name="ENE._90" localSheetId="88">#REF!</definedName>
    <definedName name="ENE._90" localSheetId="89">#REF!</definedName>
    <definedName name="ENE._90" localSheetId="91">#REF!</definedName>
    <definedName name="ENE._90" localSheetId="92">#REF!</definedName>
    <definedName name="ENE._90" localSheetId="93">#REF!</definedName>
    <definedName name="ENE._90" localSheetId="15">#REF!</definedName>
    <definedName name="ENE._90" localSheetId="16">#REF!</definedName>
    <definedName name="ENE._90" localSheetId="17">#REF!</definedName>
    <definedName name="ENE._90" localSheetId="47">#REF!</definedName>
    <definedName name="ENE._90" localSheetId="81">#REF!</definedName>
    <definedName name="ENE._90" localSheetId="36">#REF!</definedName>
    <definedName name="ENE._90" localSheetId="1">#REF!</definedName>
    <definedName name="ENE._90" localSheetId="34">#REF!</definedName>
    <definedName name="ENE._90" localSheetId="48">#REF!</definedName>
    <definedName name="ENE._90" localSheetId="49">#REF!</definedName>
    <definedName name="ENE._90" localSheetId="50">#REF!</definedName>
    <definedName name="ENE._90" localSheetId="82">#REF!</definedName>
    <definedName name="ENE._90" localSheetId="83">#REF!</definedName>
    <definedName name="ENE._90" localSheetId="22">#REF!</definedName>
    <definedName name="ENE._90" localSheetId="23">#REF!</definedName>
    <definedName name="ENE._90">#REF!</definedName>
    <definedName name="enri" localSheetId="86">#REF!</definedName>
    <definedName name="enri" localSheetId="87">#REF!</definedName>
    <definedName name="enri" localSheetId="88">#REF!</definedName>
    <definedName name="enri" localSheetId="89">#REF!</definedName>
    <definedName name="enri" localSheetId="91">#REF!</definedName>
    <definedName name="enri" localSheetId="92">#REF!</definedName>
    <definedName name="enri" localSheetId="93">#REF!</definedName>
    <definedName name="enri" localSheetId="15">#REF!</definedName>
    <definedName name="enri" localSheetId="17">#REF!</definedName>
    <definedName name="enri" localSheetId="25">#REF!</definedName>
    <definedName name="enri" localSheetId="26">#REF!</definedName>
    <definedName name="enri" localSheetId="28">#REF!</definedName>
    <definedName name="enri" localSheetId="47">#REF!</definedName>
    <definedName name="enri" localSheetId="81">#REF!</definedName>
    <definedName name="enri" localSheetId="36">#REF!</definedName>
    <definedName name="enri" localSheetId="1">#REF!</definedName>
    <definedName name="enri" localSheetId="27">#REF!</definedName>
    <definedName name="enri" localSheetId="34">#REF!</definedName>
    <definedName name="enri" localSheetId="39">#REF!</definedName>
    <definedName name="enri" localSheetId="40">#REF!</definedName>
    <definedName name="enri" localSheetId="44">#REF!</definedName>
    <definedName name="enri" localSheetId="48">#REF!</definedName>
    <definedName name="enri" localSheetId="49">#REF!</definedName>
    <definedName name="enri" localSheetId="50">#REF!</definedName>
    <definedName name="enri" localSheetId="69">#REF!</definedName>
    <definedName name="enri" localSheetId="70">#REF!</definedName>
    <definedName name="enri" localSheetId="82">#REF!</definedName>
    <definedName name="enri" localSheetId="83">#REF!</definedName>
    <definedName name="enri" localSheetId="22">#REF!</definedName>
    <definedName name="enri" localSheetId="23">#REF!</definedName>
    <definedName name="enri">#REF!</definedName>
    <definedName name="EP" localSheetId="86">#REF!</definedName>
    <definedName name="EP" localSheetId="87">#REF!</definedName>
    <definedName name="EP" localSheetId="88">#REF!</definedName>
    <definedName name="EP" localSheetId="89">#REF!</definedName>
    <definedName name="EP" localSheetId="91">#REF!</definedName>
    <definedName name="EP" localSheetId="92">#REF!</definedName>
    <definedName name="EP" localSheetId="93">#REF!</definedName>
    <definedName name="EP" localSheetId="15">#REF!</definedName>
    <definedName name="EP" localSheetId="17">#REF!</definedName>
    <definedName name="EP" localSheetId="47">#REF!</definedName>
    <definedName name="EP" localSheetId="81">#REF!</definedName>
    <definedName name="EP" localSheetId="36">#REF!</definedName>
    <definedName name="EP" localSheetId="1">#REF!</definedName>
    <definedName name="EP" localSheetId="34">#REF!</definedName>
    <definedName name="EP" localSheetId="48">#REF!</definedName>
    <definedName name="EP" localSheetId="49">#REF!</definedName>
    <definedName name="EP" localSheetId="50">#REF!</definedName>
    <definedName name="EP" localSheetId="82">#REF!</definedName>
    <definedName name="EP" localSheetId="83">#REF!</definedName>
    <definedName name="EP" localSheetId="22">#REF!</definedName>
    <definedName name="EP" localSheetId="23">#REF!</definedName>
    <definedName name="EP">#REF!</definedName>
    <definedName name="EPNF96" localSheetId="86">#REF!</definedName>
    <definedName name="EPNF96" localSheetId="87">#REF!</definedName>
    <definedName name="EPNF96" localSheetId="88">#REF!</definedName>
    <definedName name="EPNF96" localSheetId="89">#REF!</definedName>
    <definedName name="EPNF96" localSheetId="91">#REF!</definedName>
    <definedName name="EPNF96" localSheetId="92">#REF!</definedName>
    <definedName name="EPNF96" localSheetId="93">#REF!</definedName>
    <definedName name="EPNF96" localSheetId="15">#REF!</definedName>
    <definedName name="EPNF96" localSheetId="17">#REF!</definedName>
    <definedName name="EPNF96" localSheetId="47">#REF!</definedName>
    <definedName name="EPNF96" localSheetId="81">#REF!</definedName>
    <definedName name="EPNF96" localSheetId="36">#REF!</definedName>
    <definedName name="EPNF96" localSheetId="1">#REF!</definedName>
    <definedName name="EPNF96" localSheetId="34">#REF!</definedName>
    <definedName name="EPNF96" localSheetId="48">#REF!</definedName>
    <definedName name="EPNF96" localSheetId="49">#REF!</definedName>
    <definedName name="EPNF96" localSheetId="50">#REF!</definedName>
    <definedName name="EPNF96" localSheetId="82">#REF!</definedName>
    <definedName name="EPNF96" localSheetId="83">#REF!</definedName>
    <definedName name="EPNF96" localSheetId="22">#REF!</definedName>
    <definedName name="EPNF96" localSheetId="23">#REF!</definedName>
    <definedName name="EPNF96">#REF!</definedName>
    <definedName name="erererer" localSheetId="86" hidden="1">'[102]Fax a enviar'!#REF!</definedName>
    <definedName name="erererer" localSheetId="87" hidden="1">'[102]Fax a enviar'!#REF!</definedName>
    <definedName name="erererer" localSheetId="88" hidden="1">'[102]Fax a enviar'!#REF!</definedName>
    <definedName name="erererer" localSheetId="89" hidden="1">'[102]Fax a enviar'!#REF!</definedName>
    <definedName name="erererer" localSheetId="91" hidden="1">'[102]Fax a enviar'!#REF!</definedName>
    <definedName name="erererer" localSheetId="92" hidden="1">'[102]Fax a enviar'!#REF!</definedName>
    <definedName name="erererer" localSheetId="93" hidden="1">'[102]Fax a enviar'!#REF!</definedName>
    <definedName name="erererer" localSheetId="15" hidden="1">#REF!</definedName>
    <definedName name="erererer" localSheetId="17" hidden="1">#REF!</definedName>
    <definedName name="erererer" localSheetId="25" hidden="1">'[102]Fax a enviar'!#REF!</definedName>
    <definedName name="erererer" localSheetId="26" hidden="1">'[102]Fax a enviar'!#REF!</definedName>
    <definedName name="erererer" localSheetId="28" hidden="1">#REF!</definedName>
    <definedName name="erererer" localSheetId="47" hidden="1">#REF!</definedName>
    <definedName name="erererer" localSheetId="81" hidden="1">'[102]Fax a enviar'!#REF!</definedName>
    <definedName name="erererer" localSheetId="36" hidden="1">'[102]Fax a enviar'!#REF!</definedName>
    <definedName name="erererer" localSheetId="1" hidden="1">'[102]Fax a enviar'!#REF!</definedName>
    <definedName name="erererer" localSheetId="27" hidden="1">#REF!</definedName>
    <definedName name="erererer" localSheetId="29" hidden="1">'[102]Fax a enviar'!#REF!</definedName>
    <definedName name="erererer" localSheetId="34" hidden="1">'[102]Fax a enviar'!#REF!</definedName>
    <definedName name="erererer" localSheetId="39" hidden="1">'[102]Fax a enviar'!#REF!</definedName>
    <definedName name="erererer" localSheetId="40" hidden="1">#REF!</definedName>
    <definedName name="erererer" localSheetId="44" hidden="1">#REF!</definedName>
    <definedName name="erererer" localSheetId="48" hidden="1">#REF!</definedName>
    <definedName name="erererer" localSheetId="49" hidden="1">#REF!</definedName>
    <definedName name="erererer" localSheetId="50" hidden="1">'[102]Fax a enviar'!#REF!</definedName>
    <definedName name="erererer" localSheetId="62" hidden="1">#REF!</definedName>
    <definedName name="erererer" localSheetId="63" hidden="1">#REF!</definedName>
    <definedName name="erererer" localSheetId="69" hidden="1">#REF!</definedName>
    <definedName name="erererer" localSheetId="82" hidden="1">'[102]Fax a enviar'!#REF!</definedName>
    <definedName name="erererer" localSheetId="83" hidden="1">'[102]Fax a enviar'!#REF!</definedName>
    <definedName name="erererer" localSheetId="84" hidden="1">'[102]Fax a enviar'!#REF!</definedName>
    <definedName name="erererer" localSheetId="22" hidden="1">#REF!</definedName>
    <definedName name="erererer" localSheetId="23" hidden="1">'[102]Fax a enviar'!#REF!</definedName>
    <definedName name="erererer" hidden="1">#REF!</definedName>
    <definedName name="ererwrw" localSheetId="86" hidden="1">'[110]Fax a enviar'!#REF!</definedName>
    <definedName name="ererwrw" localSheetId="87" hidden="1">'[110]Fax a enviar'!#REF!</definedName>
    <definedName name="ererwrw" localSheetId="88" hidden="1">'[110]Fax a enviar'!#REF!</definedName>
    <definedName name="ererwrw" localSheetId="89" hidden="1">'[110]Fax a enviar'!#REF!</definedName>
    <definedName name="ererwrw" localSheetId="91" hidden="1">'[110]Fax a enviar'!#REF!</definedName>
    <definedName name="ererwrw" localSheetId="92" hidden="1">'[110]Fax a enviar'!#REF!</definedName>
    <definedName name="ererwrw" localSheetId="93" hidden="1">'[110]Fax a enviar'!#REF!</definedName>
    <definedName name="ererwrw" localSheetId="15" hidden="1">#REF!</definedName>
    <definedName name="ererwrw" localSheetId="17" hidden="1">#REF!</definedName>
    <definedName name="ererwrw" localSheetId="25" hidden="1">'[110]Fax a enviar'!#REF!</definedName>
    <definedName name="ererwrw" localSheetId="26" hidden="1">'[110]Fax a enviar'!#REF!</definedName>
    <definedName name="ererwrw" localSheetId="28" hidden="1">#REF!</definedName>
    <definedName name="ererwrw" localSheetId="47" hidden="1">#REF!</definedName>
    <definedName name="ererwrw" localSheetId="81" hidden="1">'[110]Fax a enviar'!#REF!</definedName>
    <definedName name="ererwrw" localSheetId="36" hidden="1">'[110]Fax a enviar'!#REF!</definedName>
    <definedName name="ererwrw" localSheetId="1" hidden="1">'[110]Fax a enviar'!#REF!</definedName>
    <definedName name="ererwrw" localSheetId="27" hidden="1">#REF!</definedName>
    <definedName name="ererwrw" localSheetId="29" hidden="1">'[110]Fax a enviar'!#REF!</definedName>
    <definedName name="ererwrw" localSheetId="34" hidden="1">'[110]Fax a enviar'!#REF!</definedName>
    <definedName name="ererwrw" localSheetId="39" hidden="1">'[110]Fax a enviar'!#REF!</definedName>
    <definedName name="ererwrw" localSheetId="40" hidden="1">#REF!</definedName>
    <definedName name="ererwrw" localSheetId="48" hidden="1">#REF!</definedName>
    <definedName name="ererwrw" localSheetId="49" hidden="1">#REF!</definedName>
    <definedName name="ererwrw" localSheetId="50" hidden="1">'[110]Fax a enviar'!#REF!</definedName>
    <definedName name="ererwrw" localSheetId="62" hidden="1">#REF!</definedName>
    <definedName name="ererwrw" localSheetId="63" hidden="1">#REF!</definedName>
    <definedName name="ererwrw" localSheetId="69" hidden="1">#REF!</definedName>
    <definedName name="ererwrw" localSheetId="70" hidden="1">'[110]Fax a enviar'!#REF!</definedName>
    <definedName name="ererwrw" localSheetId="82" hidden="1">'[110]Fax a enviar'!#REF!</definedName>
    <definedName name="ererwrw" localSheetId="83" hidden="1">'[110]Fax a enviar'!#REF!</definedName>
    <definedName name="ererwrw" localSheetId="84" hidden="1">'[110]Fax a enviar'!#REF!</definedName>
    <definedName name="ererwrw" localSheetId="22" hidden="1">#REF!</definedName>
    <definedName name="ererwrw" localSheetId="23" hidden="1">'[110]Fax a enviar'!#REF!</definedName>
    <definedName name="ererwrw" hidden="1">#REF!</definedName>
    <definedName name="ergferger" localSheetId="86" hidden="1">{"Main Economic Indicators",#N/A,FALSE,"C"}</definedName>
    <definedName name="ergferger" localSheetId="87" hidden="1">{"Main Economic Indicators",#N/A,FALSE,"C"}</definedName>
    <definedName name="ergferger" localSheetId="88" hidden="1">{"Main Economic Indicators",#N/A,FALSE,"C"}</definedName>
    <definedName name="ergferger" localSheetId="89" hidden="1">{"Main Economic Indicators",#N/A,FALSE,"C"}</definedName>
    <definedName name="ergferger" localSheetId="91" hidden="1">{"Main Economic Indicators",#N/A,FALSE,"C"}</definedName>
    <definedName name="ergferger" localSheetId="92" hidden="1">{"Main Economic Indicators",#N/A,FALSE,"C"}</definedName>
    <definedName name="ergferger" localSheetId="93" hidden="1">{"Main Economic Indicators",#N/A,FALSE,"C"}</definedName>
    <definedName name="ergferger" localSheetId="15" hidden="1">{"Main Economic Indicators",#N/A,FALSE,"C"}</definedName>
    <definedName name="ergferger" localSheetId="16" hidden="1">{"Main Economic Indicators",#N/A,FALSE,"C"}</definedName>
    <definedName name="ergferger" localSheetId="17" hidden="1">{"Main Economic Indicators",#N/A,FALSE,"C"}</definedName>
    <definedName name="ergferger" localSheetId="25" hidden="1">{"Main Economic Indicators",#N/A,FALSE,"C"}</definedName>
    <definedName name="ergferger" localSheetId="26" hidden="1">{"Main Economic Indicators",#N/A,FALSE,"C"}</definedName>
    <definedName name="ergferger" localSheetId="28" hidden="1">{"Main Economic Indicators",#N/A,FALSE,"C"}</definedName>
    <definedName name="ergferger" localSheetId="33" hidden="1">{"Main Economic Indicators",#N/A,FALSE,"C"}</definedName>
    <definedName name="ergferger" localSheetId="37" hidden="1">{"Main Economic Indicators",#N/A,FALSE,"C"}</definedName>
    <definedName name="ergferger" localSheetId="8" hidden="1">{"Main Economic Indicators",#N/A,FALSE,"C"}</definedName>
    <definedName name="ergferger" localSheetId="9" hidden="1">{"Main Economic Indicators",#N/A,FALSE,"C"}</definedName>
    <definedName name="ergferger" localSheetId="10" hidden="1">{"Main Economic Indicators",#N/A,FALSE,"C"}</definedName>
    <definedName name="ergferger" localSheetId="11" hidden="1">{"Main Economic Indicators",#N/A,FALSE,"C"}</definedName>
    <definedName name="ergferger" localSheetId="38" hidden="1">{"Main Economic Indicators",#N/A,FALSE,"C"}</definedName>
    <definedName name="ergferger" localSheetId="47" hidden="1">{"Main Economic Indicators",#N/A,FALSE,"C"}</definedName>
    <definedName name="ergferger" localSheetId="81" hidden="1">{"Main Economic Indicators",#N/A,FALSE,"C"}</definedName>
    <definedName name="ergferger" localSheetId="36" hidden="1">{"Main Economic Indicators",#N/A,FALSE,"C"}</definedName>
    <definedName name="ergferger" localSheetId="1" hidden="1">{"Main Economic Indicators",#N/A,FALSE,"C"}</definedName>
    <definedName name="ergferger" localSheetId="24" hidden="1">{"Main Economic Indicators",#N/A,FALSE,"C"}</definedName>
    <definedName name="ergferger" localSheetId="27" hidden="1">{"Main Economic Indicators",#N/A,FALSE,"C"}</definedName>
    <definedName name="ergferger" localSheetId="29" hidden="1">{"Main Economic Indicators",#N/A,FALSE,"C"}</definedName>
    <definedName name="ergferger" localSheetId="34" hidden="1">{"Main Economic Indicators",#N/A,FALSE,"C"}</definedName>
    <definedName name="ergferger" localSheetId="35" hidden="1">{"Main Economic Indicators",#N/A,FALSE,"C"}</definedName>
    <definedName name="ergferger" localSheetId="39" hidden="1">{"Main Economic Indicators",#N/A,FALSE,"C"}</definedName>
    <definedName name="ergferger" localSheetId="40" hidden="1">{"Main Economic Indicators",#N/A,FALSE,"C"}</definedName>
    <definedName name="ergferger" localSheetId="3" hidden="1">{"Main Economic Indicators",#N/A,FALSE,"C"}</definedName>
    <definedName name="ergferger" localSheetId="41" hidden="1">{"Main Economic Indicators",#N/A,FALSE,"C"}</definedName>
    <definedName name="ergferger" localSheetId="42" hidden="1">{"Main Economic Indicators",#N/A,FALSE,"C"}</definedName>
    <definedName name="ergferger" localSheetId="43" hidden="1">{"Main Economic Indicators",#N/A,FALSE,"C"}</definedName>
    <definedName name="ergferger" localSheetId="44" hidden="1">{"Main Economic Indicators",#N/A,FALSE,"C"}</definedName>
    <definedName name="ergferger" localSheetId="48" hidden="1">{"Main Economic Indicators",#N/A,FALSE,"C"}</definedName>
    <definedName name="ergferger" localSheetId="49" hidden="1">{"Main Economic Indicators",#N/A,FALSE,"C"}</definedName>
    <definedName name="ergferger" localSheetId="50" hidden="1">{"Main Economic Indicators",#N/A,FALSE,"C"}</definedName>
    <definedName name="ergferger" localSheetId="62" hidden="1">{"Main Economic Indicators",#N/A,FALSE,"C"}</definedName>
    <definedName name="ergferger" localSheetId="63" hidden="1">{"Main Economic Indicators",#N/A,FALSE,"C"}</definedName>
    <definedName name="ergferger" localSheetId="64" hidden="1">{"Main Economic Indicators",#N/A,FALSE,"C"}</definedName>
    <definedName name="ergferger" localSheetId="65" hidden="1">{"Main Economic Indicators",#N/A,FALSE,"C"}</definedName>
    <definedName name="ergferger" localSheetId="66" hidden="1">{"Main Economic Indicators",#N/A,FALSE,"C"}</definedName>
    <definedName name="ergferger" localSheetId="67" hidden="1">{"Main Economic Indicators",#N/A,FALSE,"C"}</definedName>
    <definedName name="ergferger" localSheetId="69" hidden="1">{"Main Economic Indicators",#N/A,FALSE,"C"}</definedName>
    <definedName name="ergferger" localSheetId="70" hidden="1">{"Main Economic Indicators",#N/A,FALSE,"C"}</definedName>
    <definedName name="ergferger" localSheetId="82" hidden="1">{"Main Economic Indicators",#N/A,FALSE,"C"}</definedName>
    <definedName name="ergferger" localSheetId="83" hidden="1">{"Main Economic Indicators",#N/A,FALSE,"C"}</definedName>
    <definedName name="ergferger" localSheetId="84" hidden="1">{"Main Economic Indicators",#N/A,FALSE,"C"}</definedName>
    <definedName name="ergferger" localSheetId="85" hidden="1">{"Main Economic Indicators",#N/A,FALSE,"C"}</definedName>
    <definedName name="ergferger" localSheetId="22" hidden="1">{"Main Economic Indicators",#N/A,FALSE,"C"}</definedName>
    <definedName name="ergferger" localSheetId="23" hidden="1">{"Main Economic Indicators",#N/A,FALSE,"C"}</definedName>
    <definedName name="ergferger" hidden="1">{"Main Economic Indicators",#N/A,FALSE,"C"}</definedName>
    <definedName name="ergferger1" localSheetId="86" hidden="1">{"Main Economic Indicators",#N/A,FALSE,"C"}</definedName>
    <definedName name="ergferger1" localSheetId="87" hidden="1">{"Main Economic Indicators",#N/A,FALSE,"C"}</definedName>
    <definedName name="ergferger1" localSheetId="88" hidden="1">{"Main Economic Indicators",#N/A,FALSE,"C"}</definedName>
    <definedName name="ergferger1" localSheetId="89" hidden="1">{"Main Economic Indicators",#N/A,FALSE,"C"}</definedName>
    <definedName name="ergferger1" localSheetId="91" hidden="1">{"Main Economic Indicators",#N/A,FALSE,"C"}</definedName>
    <definedName name="ergferger1" localSheetId="92" hidden="1">{"Main Economic Indicators",#N/A,FALSE,"C"}</definedName>
    <definedName name="ergferger1" localSheetId="93" hidden="1">{"Main Economic Indicators",#N/A,FALSE,"C"}</definedName>
    <definedName name="ergferger1" localSheetId="15" hidden="1">{"Main Economic Indicators",#N/A,FALSE,"C"}</definedName>
    <definedName name="ergferger1" localSheetId="16" hidden="1">{"Main Economic Indicators",#N/A,FALSE,"C"}</definedName>
    <definedName name="ergferger1" localSheetId="17" hidden="1">{"Main Economic Indicators",#N/A,FALSE,"C"}</definedName>
    <definedName name="ergferger1" localSheetId="25" hidden="1">{"Main Economic Indicators",#N/A,FALSE,"C"}</definedName>
    <definedName name="ergferger1" localSheetId="26" hidden="1">{"Main Economic Indicators",#N/A,FALSE,"C"}</definedName>
    <definedName name="ergferger1" localSheetId="28" hidden="1">{"Main Economic Indicators",#N/A,FALSE,"C"}</definedName>
    <definedName name="ergferger1" localSheetId="33" hidden="1">{"Main Economic Indicators",#N/A,FALSE,"C"}</definedName>
    <definedName name="ergferger1" localSheetId="37" hidden="1">{"Main Economic Indicators",#N/A,FALSE,"C"}</definedName>
    <definedName name="ergferger1" localSheetId="8" hidden="1">{"Main Economic Indicators",#N/A,FALSE,"C"}</definedName>
    <definedName name="ergferger1" localSheetId="9" hidden="1">{"Main Economic Indicators",#N/A,FALSE,"C"}</definedName>
    <definedName name="ergferger1" localSheetId="10" hidden="1">{"Main Economic Indicators",#N/A,FALSE,"C"}</definedName>
    <definedName name="ergferger1" localSheetId="11" hidden="1">{"Main Economic Indicators",#N/A,FALSE,"C"}</definedName>
    <definedName name="ergferger1" localSheetId="38" hidden="1">{"Main Economic Indicators",#N/A,FALSE,"C"}</definedName>
    <definedName name="ergferger1" localSheetId="47" hidden="1">{"Main Economic Indicators",#N/A,FALSE,"C"}</definedName>
    <definedName name="ergferger1" localSheetId="81" hidden="1">{"Main Economic Indicators",#N/A,FALSE,"C"}</definedName>
    <definedName name="ergferger1" localSheetId="36" hidden="1">{"Main Economic Indicators",#N/A,FALSE,"C"}</definedName>
    <definedName name="ergferger1" localSheetId="1" hidden="1">{"Main Economic Indicators",#N/A,FALSE,"C"}</definedName>
    <definedName name="ergferger1" localSheetId="24" hidden="1">{"Main Economic Indicators",#N/A,FALSE,"C"}</definedName>
    <definedName name="ergferger1" localSheetId="27" hidden="1">{"Main Economic Indicators",#N/A,FALSE,"C"}</definedName>
    <definedName name="ergferger1" localSheetId="29" hidden="1">{"Main Economic Indicators",#N/A,FALSE,"C"}</definedName>
    <definedName name="ergferger1" localSheetId="34" hidden="1">{"Main Economic Indicators",#N/A,FALSE,"C"}</definedName>
    <definedName name="ergferger1" localSheetId="35" hidden="1">{"Main Economic Indicators",#N/A,FALSE,"C"}</definedName>
    <definedName name="ergferger1" localSheetId="39" hidden="1">{"Main Economic Indicators",#N/A,FALSE,"C"}</definedName>
    <definedName name="ergferger1" localSheetId="40" hidden="1">{"Main Economic Indicators",#N/A,FALSE,"C"}</definedName>
    <definedName name="ergferger1" localSheetId="3" hidden="1">{"Main Economic Indicators",#N/A,FALSE,"C"}</definedName>
    <definedName name="ergferger1" localSheetId="41" hidden="1">{"Main Economic Indicators",#N/A,FALSE,"C"}</definedName>
    <definedName name="ergferger1" localSheetId="42" hidden="1">{"Main Economic Indicators",#N/A,FALSE,"C"}</definedName>
    <definedName name="ergferger1" localSheetId="43" hidden="1">{"Main Economic Indicators",#N/A,FALSE,"C"}</definedName>
    <definedName name="ergferger1" localSheetId="44" hidden="1">{"Main Economic Indicators",#N/A,FALSE,"C"}</definedName>
    <definedName name="ergferger1" localSheetId="48" hidden="1">{"Main Economic Indicators",#N/A,FALSE,"C"}</definedName>
    <definedName name="ergferger1" localSheetId="49" hidden="1">{"Main Economic Indicators",#N/A,FALSE,"C"}</definedName>
    <definedName name="ergferger1" localSheetId="50" hidden="1">{"Main Economic Indicators",#N/A,FALSE,"C"}</definedName>
    <definedName name="ergferger1" localSheetId="62" hidden="1">{"Main Economic Indicators",#N/A,FALSE,"C"}</definedName>
    <definedName name="ergferger1" localSheetId="63" hidden="1">{"Main Economic Indicators",#N/A,FALSE,"C"}</definedName>
    <definedName name="ergferger1" localSheetId="64" hidden="1">{"Main Economic Indicators",#N/A,FALSE,"C"}</definedName>
    <definedName name="ergferger1" localSheetId="65" hidden="1">{"Main Economic Indicators",#N/A,FALSE,"C"}</definedName>
    <definedName name="ergferger1" localSheetId="66" hidden="1">{"Main Economic Indicators",#N/A,FALSE,"C"}</definedName>
    <definedName name="ergferger1" localSheetId="67" hidden="1">{"Main Economic Indicators",#N/A,FALSE,"C"}</definedName>
    <definedName name="ergferger1" localSheetId="69" hidden="1">{"Main Economic Indicators",#N/A,FALSE,"C"}</definedName>
    <definedName name="ergferger1" localSheetId="70" hidden="1">{"Main Economic Indicators",#N/A,FALSE,"C"}</definedName>
    <definedName name="ergferger1" localSheetId="82" hidden="1">{"Main Economic Indicators",#N/A,FALSE,"C"}</definedName>
    <definedName name="ergferger1" localSheetId="83" hidden="1">{"Main Economic Indicators",#N/A,FALSE,"C"}</definedName>
    <definedName name="ergferger1" localSheetId="84" hidden="1">{"Main Economic Indicators",#N/A,FALSE,"C"}</definedName>
    <definedName name="ergferger1" localSheetId="85" hidden="1">{"Main Economic Indicators",#N/A,FALSE,"C"}</definedName>
    <definedName name="ergferger1" localSheetId="22" hidden="1">{"Main Economic Indicators",#N/A,FALSE,"C"}</definedName>
    <definedName name="ergferger1" localSheetId="23" hidden="1">{"Main Economic Indicators",#N/A,FALSE,"C"}</definedName>
    <definedName name="ergferger1" hidden="1">{"Main Economic Indicators",#N/A,FALSE,"C"}</definedName>
    <definedName name="ernesto">#N/A</definedName>
    <definedName name="ert" localSheetId="86" hidden="1">{"Minpmon",#N/A,FALSE,"Monthinput"}</definedName>
    <definedName name="ert" localSheetId="87" hidden="1">{"Minpmon",#N/A,FALSE,"Monthinput"}</definedName>
    <definedName name="ert" localSheetId="88" hidden="1">{"Minpmon",#N/A,FALSE,"Monthinput"}</definedName>
    <definedName name="ert" localSheetId="89" hidden="1">{"Minpmon",#N/A,FALSE,"Monthinput"}</definedName>
    <definedName name="ert" localSheetId="91" hidden="1">{"Minpmon",#N/A,FALSE,"Monthinput"}</definedName>
    <definedName name="ert" localSheetId="92" hidden="1">{"Minpmon",#N/A,FALSE,"Monthinput"}</definedName>
    <definedName name="ert" localSheetId="93" hidden="1">{"Minpmon",#N/A,FALSE,"Monthinput"}</definedName>
    <definedName name="ert" localSheetId="15" hidden="1">{"Minpmon",#N/A,FALSE,"Monthinput"}</definedName>
    <definedName name="ert" localSheetId="16" hidden="1">{"Minpmon",#N/A,FALSE,"Monthinput"}</definedName>
    <definedName name="ert" localSheetId="17" hidden="1">{"Minpmon",#N/A,FALSE,"Monthinput"}</definedName>
    <definedName name="ert" localSheetId="25" hidden="1">{"Minpmon",#N/A,FALSE,"Monthinput"}</definedName>
    <definedName name="ert" localSheetId="26" hidden="1">{"Minpmon",#N/A,FALSE,"Monthinput"}</definedName>
    <definedName name="ert" localSheetId="28" hidden="1">{"Minpmon",#N/A,FALSE,"Monthinput"}</definedName>
    <definedName name="ert" localSheetId="33" hidden="1">{"Minpmon",#N/A,FALSE,"Monthinput"}</definedName>
    <definedName name="ert" localSheetId="37" hidden="1">{"Minpmon",#N/A,FALSE,"Monthinput"}</definedName>
    <definedName name="ert" localSheetId="8" hidden="1">{"Minpmon",#N/A,FALSE,"Monthinput"}</definedName>
    <definedName name="ert" localSheetId="9" hidden="1">{"Minpmon",#N/A,FALSE,"Monthinput"}</definedName>
    <definedName name="ert" localSheetId="10" hidden="1">{"Minpmon",#N/A,FALSE,"Monthinput"}</definedName>
    <definedName name="ert" localSheetId="11" hidden="1">{"Minpmon",#N/A,FALSE,"Monthinput"}</definedName>
    <definedName name="ert" localSheetId="38" hidden="1">{"Minpmon",#N/A,FALSE,"Monthinput"}</definedName>
    <definedName name="ert" localSheetId="47" hidden="1">{"Minpmon",#N/A,FALSE,"Monthinput"}</definedName>
    <definedName name="ert" localSheetId="81" hidden="1">{"Minpmon",#N/A,FALSE,"Monthinput"}</definedName>
    <definedName name="ert" localSheetId="36" hidden="1">{"Minpmon",#N/A,FALSE,"Monthinput"}</definedName>
    <definedName name="ert" localSheetId="1" hidden="1">{"Minpmon",#N/A,FALSE,"Monthinput"}</definedName>
    <definedName name="ert" localSheetId="24" hidden="1">{"Minpmon",#N/A,FALSE,"Monthinput"}</definedName>
    <definedName name="ert" localSheetId="27" hidden="1">{"Minpmon",#N/A,FALSE,"Monthinput"}</definedName>
    <definedName name="ert" localSheetId="29" hidden="1">{"Minpmon",#N/A,FALSE,"Monthinput"}</definedName>
    <definedName name="ert" localSheetId="34" hidden="1">{"Minpmon",#N/A,FALSE,"Monthinput"}</definedName>
    <definedName name="ert" localSheetId="35" hidden="1">{"Minpmon",#N/A,FALSE,"Monthinput"}</definedName>
    <definedName name="ert" localSheetId="39" hidden="1">{"Minpmon",#N/A,FALSE,"Monthinput"}</definedName>
    <definedName name="ert" localSheetId="40" hidden="1">{"Minpmon",#N/A,FALSE,"Monthinput"}</definedName>
    <definedName name="ert" localSheetId="3" hidden="1">{"Minpmon",#N/A,FALSE,"Monthinput"}</definedName>
    <definedName name="ert" localSheetId="41" hidden="1">{"Minpmon",#N/A,FALSE,"Monthinput"}</definedName>
    <definedName name="ert" localSheetId="42" hidden="1">{"Minpmon",#N/A,FALSE,"Monthinput"}</definedName>
    <definedName name="ert" localSheetId="43" hidden="1">{"Minpmon",#N/A,FALSE,"Monthinput"}</definedName>
    <definedName name="ert" localSheetId="44" hidden="1">{"Minpmon",#N/A,FALSE,"Monthinput"}</definedName>
    <definedName name="ert" localSheetId="48" hidden="1">{"Minpmon",#N/A,FALSE,"Monthinput"}</definedName>
    <definedName name="ert" localSheetId="49" hidden="1">{"Minpmon",#N/A,FALSE,"Monthinput"}</definedName>
    <definedName name="ert" localSheetId="50" hidden="1">{"Minpmon",#N/A,FALSE,"Monthinput"}</definedName>
    <definedName name="ert" localSheetId="62" hidden="1">{"Minpmon",#N/A,FALSE,"Monthinput"}</definedName>
    <definedName name="ert" localSheetId="63" hidden="1">{"Minpmon",#N/A,FALSE,"Monthinput"}</definedName>
    <definedName name="ert" localSheetId="64" hidden="1">{"Minpmon",#N/A,FALSE,"Monthinput"}</definedName>
    <definedName name="ert" localSheetId="65" hidden="1">{"Minpmon",#N/A,FALSE,"Monthinput"}</definedName>
    <definedName name="ert" localSheetId="66" hidden="1">{"Minpmon",#N/A,FALSE,"Monthinput"}</definedName>
    <definedName name="ert" localSheetId="67" hidden="1">{"Minpmon",#N/A,FALSE,"Monthinput"}</definedName>
    <definedName name="ert" localSheetId="69" hidden="1">{"Minpmon",#N/A,FALSE,"Monthinput"}</definedName>
    <definedName name="ert" localSheetId="70" hidden="1">{"Minpmon",#N/A,FALSE,"Monthinput"}</definedName>
    <definedName name="ert" localSheetId="82" hidden="1">{"Minpmon",#N/A,FALSE,"Monthinput"}</definedName>
    <definedName name="ert" localSheetId="83" hidden="1">{"Minpmon",#N/A,FALSE,"Monthinput"}</definedName>
    <definedName name="ert" localSheetId="84" hidden="1">{"Minpmon",#N/A,FALSE,"Monthinput"}</definedName>
    <definedName name="ert" localSheetId="85" hidden="1">{"Minpmon",#N/A,FALSE,"Monthinput"}</definedName>
    <definedName name="ert" localSheetId="22" hidden="1">{"Minpmon",#N/A,FALSE,"Monthinput"}</definedName>
    <definedName name="ert" localSheetId="23" hidden="1">{"Minpmon",#N/A,FALSE,"Monthinput"}</definedName>
    <definedName name="ert" hidden="1">{"Minpmon",#N/A,FALSE,"Monthinput"}</definedName>
    <definedName name="ESAF_QUAR_GDP" localSheetId="86">#REF!</definedName>
    <definedName name="ESAF_QUAR_GDP" localSheetId="87">#REF!</definedName>
    <definedName name="ESAF_QUAR_GDP" localSheetId="88">#REF!</definedName>
    <definedName name="ESAF_QUAR_GDP" localSheetId="89">#REF!</definedName>
    <definedName name="ESAF_QUAR_GDP" localSheetId="91">#REF!</definedName>
    <definedName name="ESAF_QUAR_GDP" localSheetId="92">#REF!</definedName>
    <definedName name="ESAF_QUAR_GDP" localSheetId="93">#REF!</definedName>
    <definedName name="ESAF_QUAR_GDP" localSheetId="15">#REF!</definedName>
    <definedName name="ESAF_QUAR_GDP" localSheetId="16">#REF!</definedName>
    <definedName name="ESAF_QUAR_GDP" localSheetId="17">#REF!</definedName>
    <definedName name="ESAF_QUAR_GDP" localSheetId="28">#REF!</definedName>
    <definedName name="ESAF_QUAR_GDP" localSheetId="33">#REF!</definedName>
    <definedName name="ESAF_QUAR_GDP" localSheetId="37">#REF!</definedName>
    <definedName name="ESAF_QUAR_GDP" localSheetId="38">#REF!</definedName>
    <definedName name="ESAF_QUAR_GDP" localSheetId="47">#REF!</definedName>
    <definedName name="ESAF_QUAR_GDP" localSheetId="81">#REF!</definedName>
    <definedName name="ESAF_QUAR_GDP" localSheetId="36">#REF!</definedName>
    <definedName name="ESAF_QUAR_GDP" localSheetId="1">#REF!</definedName>
    <definedName name="ESAF_QUAR_GDP" localSheetId="27">#REF!</definedName>
    <definedName name="ESAF_QUAR_GDP" localSheetId="34">#REF!</definedName>
    <definedName name="ESAF_QUAR_GDP" localSheetId="39">#REF!</definedName>
    <definedName name="ESAF_QUAR_GDP" localSheetId="40">#REF!</definedName>
    <definedName name="ESAF_QUAR_GDP" localSheetId="48">#REF!</definedName>
    <definedName name="ESAF_QUAR_GDP" localSheetId="49">#REF!</definedName>
    <definedName name="ESAF_QUAR_GDP" localSheetId="50">#REF!</definedName>
    <definedName name="ESAF_QUAR_GDP" localSheetId="69">#REF!</definedName>
    <definedName name="ESAF_QUAR_GDP" localSheetId="82">#REF!</definedName>
    <definedName name="ESAF_QUAR_GDP" localSheetId="83">#REF!</definedName>
    <definedName name="ESAF_QUAR_GDP" localSheetId="84">#REF!</definedName>
    <definedName name="ESAF_QUAR_GDP" localSheetId="22">#REF!</definedName>
    <definedName name="ESAF_QUAR_GDP" localSheetId="23">#REF!</definedName>
    <definedName name="ESAF_QUAR_GDP">#REF!</definedName>
    <definedName name="esafr" localSheetId="86">#REF!</definedName>
    <definedName name="esafr" localSheetId="87">#REF!</definedName>
    <definedName name="esafr" localSheetId="88">#REF!</definedName>
    <definedName name="esafr" localSheetId="89">#REF!</definedName>
    <definedName name="esafr" localSheetId="91">#REF!</definedName>
    <definedName name="esafr" localSheetId="92">#REF!</definedName>
    <definedName name="esafr" localSheetId="93">#REF!</definedName>
    <definedName name="esafr" localSheetId="15">#REF!</definedName>
    <definedName name="esafr" localSheetId="16">#REF!</definedName>
    <definedName name="esafr" localSheetId="17">#REF!</definedName>
    <definedName name="esafr" localSheetId="25">#REF!</definedName>
    <definedName name="esafr" localSheetId="26">#REF!</definedName>
    <definedName name="esafr" localSheetId="28">#REF!</definedName>
    <definedName name="esafr" localSheetId="47">#REF!</definedName>
    <definedName name="esafr" localSheetId="81">#REF!</definedName>
    <definedName name="esafr" localSheetId="36">#REF!</definedName>
    <definedName name="esafr" localSheetId="1">#REF!</definedName>
    <definedName name="esafr" localSheetId="27">#REF!</definedName>
    <definedName name="esafr" localSheetId="34">#REF!</definedName>
    <definedName name="esafr" localSheetId="39">#REF!</definedName>
    <definedName name="esafr" localSheetId="40">#REF!</definedName>
    <definedName name="esafr" localSheetId="48">#REF!</definedName>
    <definedName name="esafr" localSheetId="49">#REF!</definedName>
    <definedName name="esafr" localSheetId="50">#REF!</definedName>
    <definedName name="esafr" localSheetId="69">#REF!</definedName>
    <definedName name="esafr" localSheetId="70">#REF!</definedName>
    <definedName name="esafr" localSheetId="82">#REF!</definedName>
    <definedName name="esafr" localSheetId="83">#REF!</definedName>
    <definedName name="esafr" localSheetId="22">#REF!</definedName>
    <definedName name="esafr" localSheetId="23">#REF!</definedName>
    <definedName name="esafr">#REF!</definedName>
    <definedName name="ESC" localSheetId="86">#REF!</definedName>
    <definedName name="ESC" localSheetId="87">#REF!</definedName>
    <definedName name="ESC" localSheetId="88">#REF!</definedName>
    <definedName name="ESC" localSheetId="89">#REF!</definedName>
    <definedName name="ESC" localSheetId="91">#REF!</definedName>
    <definedName name="ESC" localSheetId="92">#REF!</definedName>
    <definedName name="ESC" localSheetId="93">#REF!</definedName>
    <definedName name="ESC" localSheetId="15">#REF!</definedName>
    <definedName name="ESC" localSheetId="16">#REF!</definedName>
    <definedName name="ESC" localSheetId="17">#REF!</definedName>
    <definedName name="ESC" localSheetId="25">#REF!</definedName>
    <definedName name="ESC" localSheetId="28">#REF!</definedName>
    <definedName name="ESC" localSheetId="47">#REF!</definedName>
    <definedName name="ESC" localSheetId="81">#REF!</definedName>
    <definedName name="ESC" localSheetId="36">#REF!</definedName>
    <definedName name="ESC" localSheetId="1">#REF!</definedName>
    <definedName name="ESC" localSheetId="27">#REF!</definedName>
    <definedName name="ESC" localSheetId="30">#N/A</definedName>
    <definedName name="ESC" localSheetId="31">#N/A</definedName>
    <definedName name="ESC" localSheetId="32">#N/A</definedName>
    <definedName name="ESC" localSheetId="34">#REF!</definedName>
    <definedName name="ESC" localSheetId="39">#REF!</definedName>
    <definedName name="ESC" localSheetId="40">#REF!</definedName>
    <definedName name="ESC" localSheetId="48">#REF!</definedName>
    <definedName name="ESC" localSheetId="49">#REF!</definedName>
    <definedName name="ESC" localSheetId="50">#REF!</definedName>
    <definedName name="ESC" localSheetId="62">#REF!</definedName>
    <definedName name="ESC" localSheetId="63">#REF!</definedName>
    <definedName name="ESC" localSheetId="69">#REF!</definedName>
    <definedName name="ESC" localSheetId="70">#REF!</definedName>
    <definedName name="ESC" localSheetId="82">#REF!</definedName>
    <definedName name="ESC" localSheetId="83">#REF!</definedName>
    <definedName name="ESC" localSheetId="22">#REF!</definedName>
    <definedName name="ESC" localSheetId="23">#REF!</definedName>
    <definedName name="ESC">#REF!</definedName>
    <definedName name="ESP" localSheetId="86">#REF!</definedName>
    <definedName name="ESP" localSheetId="87">#REF!</definedName>
    <definedName name="ESP" localSheetId="88">#REF!</definedName>
    <definedName name="ESP" localSheetId="89">#REF!</definedName>
    <definedName name="ESP" localSheetId="91">#REF!</definedName>
    <definedName name="ESP" localSheetId="92">#REF!</definedName>
    <definedName name="ESP" localSheetId="93">#REF!</definedName>
    <definedName name="ESP" localSheetId="15">#REF!</definedName>
    <definedName name="ESP" localSheetId="17">#REF!</definedName>
    <definedName name="ESP" localSheetId="47">#REF!</definedName>
    <definedName name="ESP" localSheetId="81">#REF!</definedName>
    <definedName name="ESP" localSheetId="36">#REF!</definedName>
    <definedName name="ESP" localSheetId="1">#REF!</definedName>
    <definedName name="ESP" localSheetId="34">#REF!</definedName>
    <definedName name="ESP" localSheetId="48">#REF!</definedName>
    <definedName name="ESP" localSheetId="49">#REF!</definedName>
    <definedName name="ESP" localSheetId="50">#REF!</definedName>
    <definedName name="ESP" localSheetId="82">#REF!</definedName>
    <definedName name="ESP" localSheetId="83">#REF!</definedName>
    <definedName name="ESP" localSheetId="22">#REF!</definedName>
    <definedName name="ESP" localSheetId="23">#REF!</definedName>
    <definedName name="ESP">#REF!</definedName>
    <definedName name="estacional" localSheetId="86">#REF!</definedName>
    <definedName name="estacional" localSheetId="87">#REF!</definedName>
    <definedName name="estacional" localSheetId="88">#REF!</definedName>
    <definedName name="estacional" localSheetId="89">#REF!</definedName>
    <definedName name="estacional" localSheetId="91">#REF!</definedName>
    <definedName name="estacional" localSheetId="92">#REF!</definedName>
    <definedName name="estacional" localSheetId="93">#REF!</definedName>
    <definedName name="estacional" localSheetId="15">#REF!</definedName>
    <definedName name="estacional" localSheetId="17">#REF!</definedName>
    <definedName name="estacional" localSheetId="47">#REF!</definedName>
    <definedName name="estacional" localSheetId="81">#REF!</definedName>
    <definedName name="estacional" localSheetId="36">#REF!</definedName>
    <definedName name="estacional" localSheetId="1">#REF!</definedName>
    <definedName name="estacional" localSheetId="34">#REF!</definedName>
    <definedName name="estacional" localSheetId="48">#REF!</definedName>
    <definedName name="estacional" localSheetId="49">#REF!</definedName>
    <definedName name="estacional" localSheetId="50">#REF!</definedName>
    <definedName name="estacional" localSheetId="82">#REF!</definedName>
    <definedName name="estacional" localSheetId="83">#REF!</definedName>
    <definedName name="estacional" localSheetId="22">#REF!</definedName>
    <definedName name="estacional" localSheetId="23">#REF!</definedName>
    <definedName name="estacional">#REF!</definedName>
    <definedName name="ESTRUCTURA" localSheetId="86" hidden="1">[9]C!#REF!</definedName>
    <definedName name="ESTRUCTURA" localSheetId="87" hidden="1">[9]C!#REF!</definedName>
    <definedName name="ESTRUCTURA" localSheetId="88" hidden="1">[9]C!#REF!</definedName>
    <definedName name="ESTRUCTURA" localSheetId="89" hidden="1">[9]C!#REF!</definedName>
    <definedName name="ESTRUCTURA" localSheetId="91" hidden="1">[9]C!#REF!</definedName>
    <definedName name="ESTRUCTURA" localSheetId="92" hidden="1">[9]C!#REF!</definedName>
    <definedName name="ESTRUCTURA" localSheetId="93" hidden="1">[9]C!#REF!</definedName>
    <definedName name="ESTRUCTURA" localSheetId="15" hidden="1">#REF!</definedName>
    <definedName name="ESTRUCTURA" localSheetId="17" hidden="1">#REF!</definedName>
    <definedName name="ESTRUCTURA" localSheetId="25" hidden="1">[9]C!#REF!</definedName>
    <definedName name="ESTRUCTURA" localSheetId="28" hidden="1">#REF!</definedName>
    <definedName name="ESTRUCTURA" localSheetId="47" hidden="1">#REF!</definedName>
    <definedName name="ESTRUCTURA" localSheetId="81" hidden="1">[9]C!#REF!</definedName>
    <definedName name="ESTRUCTURA" localSheetId="36" hidden="1">[9]C!#REF!</definedName>
    <definedName name="ESTRUCTURA" localSheetId="1" hidden="1">[9]C!#REF!</definedName>
    <definedName name="ESTRUCTURA" localSheetId="27" hidden="1">#REF!</definedName>
    <definedName name="ESTRUCTURA" localSheetId="29" hidden="1">[9]C!#REF!</definedName>
    <definedName name="ESTRUCTURA" localSheetId="34" hidden="1">[9]C!#REF!</definedName>
    <definedName name="ESTRUCTURA" localSheetId="39" hidden="1">[9]C!#REF!</definedName>
    <definedName name="ESTRUCTURA" localSheetId="40" hidden="1">#REF!</definedName>
    <definedName name="ESTRUCTURA" localSheetId="48" hidden="1">#REF!</definedName>
    <definedName name="ESTRUCTURA" localSheetId="49" hidden="1">#REF!</definedName>
    <definedName name="ESTRUCTURA" localSheetId="50" hidden="1">[9]C!#REF!</definedName>
    <definedName name="ESTRUCTURA" localSheetId="69" hidden="1">#REF!</definedName>
    <definedName name="ESTRUCTURA" localSheetId="70" hidden="1">[9]C!#REF!</definedName>
    <definedName name="ESTRUCTURA" localSheetId="82" hidden="1">[9]C!#REF!</definedName>
    <definedName name="ESTRUCTURA" localSheetId="83" hidden="1">[9]C!#REF!</definedName>
    <definedName name="ESTRUCTURA" localSheetId="84" hidden="1">[9]C!#REF!</definedName>
    <definedName name="ESTRUCTURA" localSheetId="22" hidden="1">#REF!</definedName>
    <definedName name="ESTRUCTURA" localSheetId="23" hidden="1">[9]C!#REF!</definedName>
    <definedName name="ESTRUCTURA" hidden="1">#REF!</definedName>
    <definedName name="etewte" localSheetId="86" hidden="1">#REF!</definedName>
    <definedName name="etewte" localSheetId="87" hidden="1">#REF!</definedName>
    <definedName name="etewte" localSheetId="88" hidden="1">#REF!</definedName>
    <definedName name="etewte" localSheetId="89" hidden="1">#REF!</definedName>
    <definedName name="etewte" localSheetId="91" hidden="1">#REF!</definedName>
    <definedName name="etewte" localSheetId="92" hidden="1">#REF!</definedName>
    <definedName name="etewte" localSheetId="93" hidden="1">#REF!</definedName>
    <definedName name="etewte" localSheetId="15" hidden="1">#REF!</definedName>
    <definedName name="etewte" localSheetId="16" hidden="1">#REF!</definedName>
    <definedName name="etewte" localSheetId="17" hidden="1">#REF!</definedName>
    <definedName name="etewte" localSheetId="25" hidden="1">#REF!</definedName>
    <definedName name="etewte" localSheetId="26" hidden="1">#REF!</definedName>
    <definedName name="etewte" localSheetId="28" hidden="1">#REF!</definedName>
    <definedName name="etewte" localSheetId="33" hidden="1">#REF!</definedName>
    <definedName name="etewte" localSheetId="37" hidden="1">#REF!</definedName>
    <definedName name="etewte" localSheetId="38" hidden="1">#REF!</definedName>
    <definedName name="etewte" localSheetId="47" hidden="1">#REF!</definedName>
    <definedName name="etewte" localSheetId="81" hidden="1">#REF!</definedName>
    <definedName name="etewte" localSheetId="36" hidden="1">#REF!</definedName>
    <definedName name="etewte" localSheetId="1" hidden="1">#REF!</definedName>
    <definedName name="etewte" localSheetId="27" hidden="1">#REF!</definedName>
    <definedName name="etewte" localSheetId="34" hidden="1">#REF!</definedName>
    <definedName name="etewte" localSheetId="39" hidden="1">#REF!</definedName>
    <definedName name="etewte" localSheetId="40" hidden="1">#REF!</definedName>
    <definedName name="etewte" localSheetId="44" hidden="1">#REF!</definedName>
    <definedName name="etewte" localSheetId="48" hidden="1">#REF!</definedName>
    <definedName name="etewte" localSheetId="49" hidden="1">#REF!</definedName>
    <definedName name="etewte" localSheetId="50" hidden="1">#REF!</definedName>
    <definedName name="etewte" localSheetId="62" hidden="1">#REF!</definedName>
    <definedName name="etewte" localSheetId="63" hidden="1">#REF!</definedName>
    <definedName name="etewte" localSheetId="69" hidden="1">#REF!</definedName>
    <definedName name="etewte" localSheetId="70" hidden="1">#REF!</definedName>
    <definedName name="etewte" localSheetId="82" hidden="1">#REF!</definedName>
    <definedName name="etewte" localSheetId="83" hidden="1">#REF!</definedName>
    <definedName name="etewte" localSheetId="84" hidden="1">#REF!</definedName>
    <definedName name="etewte" localSheetId="22" hidden="1">#REF!</definedName>
    <definedName name="etewte" localSheetId="23" hidden="1">#REF!</definedName>
    <definedName name="etewte" hidden="1">#REF!</definedName>
    <definedName name="etwt" localSheetId="86" hidden="1">#REF!</definedName>
    <definedName name="etwt" localSheetId="87" hidden="1">#REF!</definedName>
    <definedName name="etwt" localSheetId="88" hidden="1">#REF!</definedName>
    <definedName name="etwt" localSheetId="89" hidden="1">#REF!</definedName>
    <definedName name="etwt" localSheetId="91" hidden="1">#REF!</definedName>
    <definedName name="etwt" localSheetId="92" hidden="1">#REF!</definedName>
    <definedName name="etwt" localSheetId="93" hidden="1">#REF!</definedName>
    <definedName name="etwt" localSheetId="15" hidden="1">#REF!</definedName>
    <definedName name="etwt" localSheetId="16" hidden="1">#REF!</definedName>
    <definedName name="etwt" localSheetId="17" hidden="1">#REF!</definedName>
    <definedName name="etwt" localSheetId="25" hidden="1">#REF!</definedName>
    <definedName name="etwt" localSheetId="28" hidden="1">#REF!</definedName>
    <definedName name="etwt" localSheetId="47" hidden="1">#REF!</definedName>
    <definedName name="etwt" localSheetId="81" hidden="1">#REF!</definedName>
    <definedName name="etwt" localSheetId="36" hidden="1">#REF!</definedName>
    <definedName name="etwt" localSheetId="1" hidden="1">#REF!</definedName>
    <definedName name="etwt" localSheetId="27" hidden="1">#REF!</definedName>
    <definedName name="etwt" localSheetId="34" hidden="1">#REF!</definedName>
    <definedName name="etwt" localSheetId="39" hidden="1">#REF!</definedName>
    <definedName name="etwt" localSheetId="40" hidden="1">#REF!</definedName>
    <definedName name="etwt" localSheetId="48" hidden="1">#REF!</definedName>
    <definedName name="etwt" localSheetId="49" hidden="1">#REF!</definedName>
    <definedName name="etwt" localSheetId="50" hidden="1">#REF!</definedName>
    <definedName name="etwt" localSheetId="62" hidden="1">#REF!</definedName>
    <definedName name="etwt" localSheetId="63" hidden="1">#REF!</definedName>
    <definedName name="etwt" localSheetId="69" hidden="1">#REF!</definedName>
    <definedName name="etwt" localSheetId="70" hidden="1">#REF!</definedName>
    <definedName name="etwt" localSheetId="82" hidden="1">#REF!</definedName>
    <definedName name="etwt" localSheetId="83" hidden="1">#REF!</definedName>
    <definedName name="etwt" localSheetId="22" hidden="1">#REF!</definedName>
    <definedName name="etwt" localSheetId="23" hidden="1">#REF!</definedName>
    <definedName name="etwt" hidden="1">#REF!</definedName>
    <definedName name="EU" localSheetId="15">#REF!</definedName>
    <definedName name="EU" localSheetId="17">#REF!</definedName>
    <definedName name="EU" localSheetId="47">#REF!</definedName>
    <definedName name="EU" localSheetId="36">[59]CIRRs!$C$62</definedName>
    <definedName name="EU" localSheetId="1">[59]CIRRs!$C$62</definedName>
    <definedName name="EU" localSheetId="29">[59]CIRRs!$C$62</definedName>
    <definedName name="EU" localSheetId="48">#REF!</definedName>
    <definedName name="EU" localSheetId="49">#REF!</definedName>
    <definedName name="EU" localSheetId="50">#REF!</definedName>
    <definedName name="EU" localSheetId="84">[59]CIRRs!$C$62</definedName>
    <definedName name="EU" localSheetId="22">#REF!</definedName>
    <definedName name="EU" localSheetId="23">[59]CIRRs!$C$62</definedName>
    <definedName name="EU">#REF!</definedName>
    <definedName name="EUR" localSheetId="15">#REF!</definedName>
    <definedName name="EUR" localSheetId="17">#REF!</definedName>
    <definedName name="EUR" localSheetId="47">#REF!</definedName>
    <definedName name="EUR" localSheetId="36">[59]CIRRs!$C$87</definedName>
    <definedName name="EUR" localSheetId="1">[59]CIRRs!$C$87</definedName>
    <definedName name="EUR" localSheetId="29">[59]CIRRs!$C$87</definedName>
    <definedName name="EUR" localSheetId="48">#REF!</definedName>
    <definedName name="EUR" localSheetId="49">#REF!</definedName>
    <definedName name="EUR" localSheetId="50">#REF!</definedName>
    <definedName name="EUR" localSheetId="84">[59]CIRRs!$C$87</definedName>
    <definedName name="EUR" localSheetId="22">#REF!</definedName>
    <definedName name="EUR" localSheetId="23">[59]CIRRs!$C$87</definedName>
    <definedName name="EUR">#REF!</definedName>
    <definedName name="EURCRUDE87" localSheetId="86">#REF!</definedName>
    <definedName name="EURCRUDE87" localSheetId="87">#REF!</definedName>
    <definedName name="EURCRUDE87" localSheetId="88">#REF!</definedName>
    <definedName name="EURCRUDE87" localSheetId="89">#REF!</definedName>
    <definedName name="EURCRUDE87" localSheetId="91">#REF!</definedName>
    <definedName name="EURCRUDE87" localSheetId="92">#REF!</definedName>
    <definedName name="EURCRUDE87" localSheetId="93">#REF!</definedName>
    <definedName name="EURCRUDE87" localSheetId="15">#REF!</definedName>
    <definedName name="EURCRUDE87" localSheetId="16">#REF!</definedName>
    <definedName name="EURCRUDE87" localSheetId="17">#REF!</definedName>
    <definedName name="EURCRUDE87" localSheetId="25">#REF!</definedName>
    <definedName name="EURCRUDE87" localSheetId="28">#REF!</definedName>
    <definedName name="EURCRUDE87" localSheetId="33">#REF!</definedName>
    <definedName name="EURCRUDE87" localSheetId="37">#REF!</definedName>
    <definedName name="EURCRUDE87" localSheetId="38">#REF!</definedName>
    <definedName name="EURCRUDE87" localSheetId="47">#REF!</definedName>
    <definedName name="EURCRUDE87" localSheetId="81">#REF!</definedName>
    <definedName name="EURCRUDE87" localSheetId="36">#REF!</definedName>
    <definedName name="EURCRUDE87" localSheetId="1">#REF!</definedName>
    <definedName name="EURCRUDE87" localSheetId="27">#REF!</definedName>
    <definedName name="EURCRUDE87" localSheetId="34">#REF!</definedName>
    <definedName name="EURCRUDE87" localSheetId="39">#REF!</definedName>
    <definedName name="EURCRUDE87" localSheetId="40">#REF!</definedName>
    <definedName name="EURCRUDE87" localSheetId="48">#REF!</definedName>
    <definedName name="EURCRUDE87" localSheetId="49">#REF!</definedName>
    <definedName name="EURCRUDE87" localSheetId="50">#REF!</definedName>
    <definedName name="EURCRUDE87" localSheetId="62">#REF!</definedName>
    <definedName name="EURCRUDE87" localSheetId="63">#REF!</definedName>
    <definedName name="EURCRUDE87" localSheetId="69">#REF!</definedName>
    <definedName name="EURCRUDE87" localSheetId="70">#REF!</definedName>
    <definedName name="EURCRUDE87" localSheetId="82">#REF!</definedName>
    <definedName name="EURCRUDE87" localSheetId="83">#REF!</definedName>
    <definedName name="EURCRUDE87" localSheetId="84">#REF!</definedName>
    <definedName name="EURCRUDE87" localSheetId="22">#REF!</definedName>
    <definedName name="EURCRUDE87" localSheetId="23">#REF!</definedName>
    <definedName name="EURCRUDE87">#REF!</definedName>
    <definedName name="EURCRUDE88" localSheetId="86">#REF!</definedName>
    <definedName name="EURCRUDE88" localSheetId="87">#REF!</definedName>
    <definedName name="EURCRUDE88" localSheetId="88">#REF!</definedName>
    <definedName name="EURCRUDE88" localSheetId="89">#REF!</definedName>
    <definedName name="EURCRUDE88" localSheetId="91">#REF!</definedName>
    <definedName name="EURCRUDE88" localSheetId="92">#REF!</definedName>
    <definedName name="EURCRUDE88" localSheetId="93">#REF!</definedName>
    <definedName name="EURCRUDE88" localSheetId="15">#REF!</definedName>
    <definedName name="EURCRUDE88" localSheetId="16">#REF!</definedName>
    <definedName name="EURCRUDE88" localSheetId="17">#REF!</definedName>
    <definedName name="EURCRUDE88" localSheetId="25">#REF!</definedName>
    <definedName name="EURCRUDE88" localSheetId="47">#REF!</definedName>
    <definedName name="EURCRUDE88" localSheetId="81">#REF!</definedName>
    <definedName name="EURCRUDE88" localSheetId="36">#REF!</definedName>
    <definedName name="EURCRUDE88" localSheetId="1">#REF!</definedName>
    <definedName name="EURCRUDE88" localSheetId="27">#REF!</definedName>
    <definedName name="EURCRUDE88" localSheetId="34">#REF!</definedName>
    <definedName name="EURCRUDE88" localSheetId="40">#REF!</definedName>
    <definedName name="EURCRUDE88" localSheetId="48">#REF!</definedName>
    <definedName name="EURCRUDE88" localSheetId="49">#REF!</definedName>
    <definedName name="EURCRUDE88" localSheetId="50">#REF!</definedName>
    <definedName name="EURCRUDE88" localSheetId="62">#REF!</definedName>
    <definedName name="EURCRUDE88" localSheetId="63">#REF!</definedName>
    <definedName name="EURCRUDE88" localSheetId="69">#REF!</definedName>
    <definedName name="EURCRUDE88" localSheetId="70">#REF!</definedName>
    <definedName name="EURCRUDE88" localSheetId="82">#REF!</definedName>
    <definedName name="EURCRUDE88" localSheetId="83">#REF!</definedName>
    <definedName name="EURCRUDE88" localSheetId="22">#REF!</definedName>
    <definedName name="EURCRUDE88" localSheetId="23">#REF!</definedName>
    <definedName name="EURCRUDE88">#REF!</definedName>
    <definedName name="EURO" localSheetId="86">#REF!</definedName>
    <definedName name="EURO" localSheetId="87">#REF!</definedName>
    <definedName name="EURO" localSheetId="88">#REF!</definedName>
    <definedName name="EURO" localSheetId="89">#REF!</definedName>
    <definedName name="EURO" localSheetId="91">#REF!</definedName>
    <definedName name="EURO" localSheetId="92">#REF!</definedName>
    <definedName name="EURO" localSheetId="93">#REF!</definedName>
    <definedName name="EURO" localSheetId="15">#REF!</definedName>
    <definedName name="EURO" localSheetId="16">#REF!</definedName>
    <definedName name="EURO" localSheetId="17">#REF!</definedName>
    <definedName name="EURO" localSheetId="25">#REF!</definedName>
    <definedName name="EURO" localSheetId="47">#REF!</definedName>
    <definedName name="EURO" localSheetId="81">#REF!</definedName>
    <definedName name="EURO" localSheetId="36">#REF!</definedName>
    <definedName name="EURO" localSheetId="1">#REF!</definedName>
    <definedName name="EURO" localSheetId="27">#REF!</definedName>
    <definedName name="EURO" localSheetId="30">#N/A</definedName>
    <definedName name="EURO" localSheetId="31">#N/A</definedName>
    <definedName name="EURO" localSheetId="32">#N/A</definedName>
    <definedName name="EURO" localSheetId="34">#REF!</definedName>
    <definedName name="EURO" localSheetId="40">#REF!</definedName>
    <definedName name="EURO" localSheetId="48">#REF!</definedName>
    <definedName name="EURO" localSheetId="49">#REF!</definedName>
    <definedName name="EURO" localSheetId="50">#REF!</definedName>
    <definedName name="EURO" localSheetId="62">#REF!</definedName>
    <definedName name="EURO" localSheetId="63">#REF!</definedName>
    <definedName name="EURO" localSheetId="69">#REF!</definedName>
    <definedName name="EURO" localSheetId="70">#REF!</definedName>
    <definedName name="EURO" localSheetId="82">#REF!</definedName>
    <definedName name="EURO" localSheetId="83">#REF!</definedName>
    <definedName name="EURO" localSheetId="22">#REF!</definedName>
    <definedName name="EURO" localSheetId="23">#REF!</definedName>
    <definedName name="EURO">#REF!</definedName>
    <definedName name="EURO1" localSheetId="86">#REF!</definedName>
    <definedName name="EURO1" localSheetId="87">#REF!</definedName>
    <definedName name="EURO1" localSheetId="88">#REF!</definedName>
    <definedName name="EURO1" localSheetId="89">#REF!</definedName>
    <definedName name="EURO1" localSheetId="91">#REF!</definedName>
    <definedName name="EURO1" localSheetId="92">#REF!</definedName>
    <definedName name="EURO1" localSheetId="93">#REF!</definedName>
    <definedName name="EURO1" localSheetId="15">#REF!</definedName>
    <definedName name="EURO1" localSheetId="16">#REF!</definedName>
    <definedName name="EURO1" localSheetId="17">#REF!</definedName>
    <definedName name="EURO1" localSheetId="25">#REF!</definedName>
    <definedName name="EURO1" localSheetId="47">#REF!</definedName>
    <definedName name="EURO1" localSheetId="81">#REF!</definedName>
    <definedName name="EURO1" localSheetId="36">#REF!</definedName>
    <definedName name="EURO1" localSheetId="1">#REF!</definedName>
    <definedName name="EURO1" localSheetId="27">#REF!</definedName>
    <definedName name="EURO1" localSheetId="30">#N/A</definedName>
    <definedName name="EURO1" localSheetId="31">#N/A</definedName>
    <definedName name="EURO1" localSheetId="32">#N/A</definedName>
    <definedName name="EURO1" localSheetId="34">#REF!</definedName>
    <definedName name="EURO1" localSheetId="40">#REF!</definedName>
    <definedName name="EURO1" localSheetId="48">#REF!</definedName>
    <definedName name="EURO1" localSheetId="49">#REF!</definedName>
    <definedName name="EURO1" localSheetId="50">#REF!</definedName>
    <definedName name="EURO1" localSheetId="62">#REF!</definedName>
    <definedName name="EURO1" localSheetId="63">#REF!</definedName>
    <definedName name="EURO1" localSheetId="69">#REF!</definedName>
    <definedName name="EURO1" localSheetId="70">#REF!</definedName>
    <definedName name="EURO1" localSheetId="82">#REF!</definedName>
    <definedName name="EURO1" localSheetId="83">#REF!</definedName>
    <definedName name="EURO1" localSheetId="22">#REF!</definedName>
    <definedName name="EURO1" localSheetId="23">#REF!</definedName>
    <definedName name="EURO1">#REF!</definedName>
    <definedName name="EURPROD87" localSheetId="86">#REF!</definedName>
    <definedName name="EURPROD87" localSheetId="87">#REF!</definedName>
    <definedName name="EURPROD87" localSheetId="88">#REF!</definedName>
    <definedName name="EURPROD87" localSheetId="89">#REF!</definedName>
    <definedName name="EURPROD87" localSheetId="91">#REF!</definedName>
    <definedName name="EURPROD87" localSheetId="92">#REF!</definedName>
    <definedName name="EURPROD87" localSheetId="93">#REF!</definedName>
    <definedName name="EURPROD87" localSheetId="15">#REF!</definedName>
    <definedName name="EURPROD87" localSheetId="17">#REF!</definedName>
    <definedName name="EURPROD87" localSheetId="25">#REF!</definedName>
    <definedName name="EURPROD87" localSheetId="47">#REF!</definedName>
    <definedName name="EURPROD87" localSheetId="81">#REF!</definedName>
    <definedName name="EURPROD87" localSheetId="36">#REF!</definedName>
    <definedName name="EURPROD87" localSheetId="1">#REF!</definedName>
    <definedName name="EURPROD87" localSheetId="27">#REF!</definedName>
    <definedName name="EURPROD87" localSheetId="34">#REF!</definedName>
    <definedName name="EURPROD87" localSheetId="40">#REF!</definedName>
    <definedName name="EURPROD87" localSheetId="48">#REF!</definedName>
    <definedName name="EURPROD87" localSheetId="49">#REF!</definedName>
    <definedName name="EURPROD87" localSheetId="50">#REF!</definedName>
    <definedName name="EURPROD87" localSheetId="62">#REF!</definedName>
    <definedName name="EURPROD87" localSheetId="63">#REF!</definedName>
    <definedName name="EURPROD87" localSheetId="69">#REF!</definedName>
    <definedName name="EURPROD87" localSheetId="70">#REF!</definedName>
    <definedName name="EURPROD87" localSheetId="82">#REF!</definedName>
    <definedName name="EURPROD87" localSheetId="83">#REF!</definedName>
    <definedName name="EURPROD87" localSheetId="22">#REF!</definedName>
    <definedName name="EURPROD87" localSheetId="23">#REF!</definedName>
    <definedName name="EURPROD87">#REF!</definedName>
    <definedName name="EURPROD88" localSheetId="86">#REF!</definedName>
    <definedName name="EURPROD88" localSheetId="87">#REF!</definedName>
    <definedName name="EURPROD88" localSheetId="88">#REF!</definedName>
    <definedName name="EURPROD88" localSheetId="89">#REF!</definedName>
    <definedName name="EURPROD88" localSheetId="91">#REF!</definedName>
    <definedName name="EURPROD88" localSheetId="92">#REF!</definedName>
    <definedName name="EURPROD88" localSheetId="93">#REF!</definedName>
    <definedName name="EURPROD88" localSheetId="15">#REF!</definedName>
    <definedName name="EURPROD88" localSheetId="17">#REF!</definedName>
    <definedName name="EURPROD88" localSheetId="25">#REF!</definedName>
    <definedName name="EURPROD88" localSheetId="47">#REF!</definedName>
    <definedName name="EURPROD88" localSheetId="81">#REF!</definedName>
    <definedName name="EURPROD88" localSheetId="36">#REF!</definedName>
    <definedName name="EURPROD88" localSheetId="1">#REF!</definedName>
    <definedName name="EURPROD88" localSheetId="27">#REF!</definedName>
    <definedName name="EURPROD88" localSheetId="34">#REF!</definedName>
    <definedName name="EURPROD88" localSheetId="40">#REF!</definedName>
    <definedName name="EURPROD88" localSheetId="48">#REF!</definedName>
    <definedName name="EURPROD88" localSheetId="49">#REF!</definedName>
    <definedName name="EURPROD88" localSheetId="50">#REF!</definedName>
    <definedName name="EURPROD88" localSheetId="62">#REF!</definedName>
    <definedName name="EURPROD88" localSheetId="63">#REF!</definedName>
    <definedName name="EURPROD88" localSheetId="69">#REF!</definedName>
    <definedName name="EURPROD88" localSheetId="70">#REF!</definedName>
    <definedName name="EURPROD88" localSheetId="82">#REF!</definedName>
    <definedName name="EURPROD88" localSheetId="83">#REF!</definedName>
    <definedName name="EURPROD88" localSheetId="22">#REF!</definedName>
    <definedName name="EURPROD88" localSheetId="23">#REF!</definedName>
    <definedName name="EURPROD88">#REF!</definedName>
    <definedName name="EURTOT87" localSheetId="86">#REF!</definedName>
    <definedName name="EURTOT87" localSheetId="87">#REF!</definedName>
    <definedName name="EURTOT87" localSheetId="88">#REF!</definedName>
    <definedName name="EURTOT87" localSheetId="89">#REF!</definedName>
    <definedName name="EURTOT87" localSheetId="91">#REF!</definedName>
    <definedName name="EURTOT87" localSheetId="92">#REF!</definedName>
    <definedName name="EURTOT87" localSheetId="93">#REF!</definedName>
    <definedName name="EURTOT87" localSheetId="15">#REF!</definedName>
    <definedName name="EURTOT87" localSheetId="17">#REF!</definedName>
    <definedName name="EURTOT87" localSheetId="25">#REF!</definedName>
    <definedName name="EURTOT87" localSheetId="47">#REF!</definedName>
    <definedName name="EURTOT87" localSheetId="81">#REF!</definedName>
    <definedName name="EURTOT87" localSheetId="36">#REF!</definedName>
    <definedName name="EURTOT87" localSheetId="1">#REF!</definedName>
    <definedName name="EURTOT87" localSheetId="27">#REF!</definedName>
    <definedName name="EURTOT87" localSheetId="34">#REF!</definedName>
    <definedName name="EURTOT87" localSheetId="40">#REF!</definedName>
    <definedName name="EURTOT87" localSheetId="48">#REF!</definedName>
    <definedName name="EURTOT87" localSheetId="49">#REF!</definedName>
    <definedName name="EURTOT87" localSheetId="50">#REF!</definedName>
    <definedName name="EURTOT87" localSheetId="62">#REF!</definedName>
    <definedName name="EURTOT87" localSheetId="63">#REF!</definedName>
    <definedName name="EURTOT87" localSheetId="69">#REF!</definedName>
    <definedName name="EURTOT87" localSheetId="70">#REF!</definedName>
    <definedName name="EURTOT87" localSheetId="82">#REF!</definedName>
    <definedName name="EURTOT87" localSheetId="83">#REF!</definedName>
    <definedName name="EURTOT87" localSheetId="22">#REF!</definedName>
    <definedName name="EURTOT87" localSheetId="23">#REF!</definedName>
    <definedName name="EURTOT87">#REF!</definedName>
    <definedName name="EURTOT88" localSheetId="86">#REF!</definedName>
    <definedName name="EURTOT88" localSheetId="87">#REF!</definedName>
    <definedName name="EURTOT88" localSheetId="88">#REF!</definedName>
    <definedName name="EURTOT88" localSheetId="89">#REF!</definedName>
    <definedName name="EURTOT88" localSheetId="91">#REF!</definedName>
    <definedName name="EURTOT88" localSheetId="92">#REF!</definedName>
    <definedName name="EURTOT88" localSheetId="93">#REF!</definedName>
    <definedName name="EURTOT88" localSheetId="15">#REF!</definedName>
    <definedName name="EURTOT88" localSheetId="17">#REF!</definedName>
    <definedName name="EURTOT88" localSheetId="25">#REF!</definedName>
    <definedName name="EURTOT88" localSheetId="47">#REF!</definedName>
    <definedName name="EURTOT88" localSheetId="81">#REF!</definedName>
    <definedName name="EURTOT88" localSheetId="36">#REF!</definedName>
    <definedName name="EURTOT88" localSheetId="1">#REF!</definedName>
    <definedName name="EURTOT88" localSheetId="27">#REF!</definedName>
    <definedName name="EURTOT88" localSheetId="34">#REF!</definedName>
    <definedName name="EURTOT88" localSheetId="40">#REF!</definedName>
    <definedName name="EURTOT88" localSheetId="48">#REF!</definedName>
    <definedName name="EURTOT88" localSheetId="49">#REF!</definedName>
    <definedName name="EURTOT88" localSheetId="50">#REF!</definedName>
    <definedName name="EURTOT88" localSheetId="62">#REF!</definedName>
    <definedName name="EURTOT88" localSheetId="63">#REF!</definedName>
    <definedName name="EURTOT88" localSheetId="69">#REF!</definedName>
    <definedName name="EURTOT88" localSheetId="70">#REF!</definedName>
    <definedName name="EURTOT88" localSheetId="82">#REF!</definedName>
    <definedName name="EURTOT88" localSheetId="83">#REF!</definedName>
    <definedName name="EURTOT88" localSheetId="22">#REF!</definedName>
    <definedName name="EURTOT88" localSheetId="23">#REF!</definedName>
    <definedName name="EURTOT88">#REF!</definedName>
    <definedName name="eustocks">#N/A</definedName>
    <definedName name="ex" localSheetId="15">#REF!</definedName>
    <definedName name="ex" localSheetId="17">#REF!</definedName>
    <definedName name="ex" localSheetId="28">#REF!</definedName>
    <definedName name="ex" localSheetId="47">#REF!</definedName>
    <definedName name="ex" localSheetId="36">[118]Sheet1!$N$2:$Q$26</definedName>
    <definedName name="ex" localSheetId="1">[118]Sheet1!$N$2:$Q$26</definedName>
    <definedName name="ex" localSheetId="27">#REF!</definedName>
    <definedName name="ex" localSheetId="29">[118]Sheet1!$N$2:$Q$26</definedName>
    <definedName name="ex" localSheetId="48">#REF!</definedName>
    <definedName name="ex" localSheetId="49">#REF!</definedName>
    <definedName name="ex" localSheetId="50">#REF!</definedName>
    <definedName name="ex" localSheetId="69">#REF!</definedName>
    <definedName name="ex" localSheetId="84">[118]Sheet1!$N$2:$Q$26</definedName>
    <definedName name="ex" localSheetId="22">#REF!</definedName>
    <definedName name="ex" localSheetId="23">[118]Sheet1!$N$2:$Q$26</definedName>
    <definedName name="ex">#REF!</definedName>
    <definedName name="EXCEDENTE_DEL_10__SEGUN_EL_TOPE_ASIGNADO_A__BUENOS_AIRES__LEY_N__23621" localSheetId="15">#REF!</definedName>
    <definedName name="EXCEDENTE_DEL_10__SEGUN_EL_TOPE_ASIGNADO_A__BUENOS_AIRES__LEY_N__23621" localSheetId="17">#REF!</definedName>
    <definedName name="EXCEDENTE_DEL_10__SEGUN_EL_TOPE_ASIGNADO_A__BUENOS_AIRES__LEY_N__23621" localSheetId="47">#REF!</definedName>
    <definedName name="EXCEDENTE_DEL_10__SEGUN_EL_TOPE_ASIGNADO_A__BUENOS_AIRES__LEY_N__23621" localSheetId="36">[4]C!$B$18:$N$18</definedName>
    <definedName name="EXCEDENTE_DEL_10__SEGUN_EL_TOPE_ASIGNADO_A__BUENOS_AIRES__LEY_N__23621" localSheetId="1">[4]C!$B$18:$N$18</definedName>
    <definedName name="EXCEDENTE_DEL_10__SEGUN_EL_TOPE_ASIGNADO_A__BUENOS_AIRES__LEY_N__23621" localSheetId="29">[4]C!$B$18:$N$18</definedName>
    <definedName name="EXCEDENTE_DEL_10__SEGUN_EL_TOPE_ASIGNADO_A__BUENOS_AIRES__LEY_N__23621" localSheetId="48">#REF!</definedName>
    <definedName name="EXCEDENTE_DEL_10__SEGUN_EL_TOPE_ASIGNADO_A__BUENOS_AIRES__LEY_N__23621" localSheetId="49">#REF!</definedName>
    <definedName name="EXCEDENTE_DEL_10__SEGUN_EL_TOPE_ASIGNADO_A__BUENOS_AIRES__LEY_N__23621" localSheetId="50">#REF!</definedName>
    <definedName name="EXCEDENTE_DEL_10__SEGUN_EL_TOPE_ASIGNADO_A__BUENOS_AIRES__LEY_N__23621" localSheetId="84">[4]C!$B$18:$N$18</definedName>
    <definedName name="EXCEDENTE_DEL_10__SEGUN_EL_TOPE_ASIGNADO_A__BUENOS_AIRES__LEY_N__23621" localSheetId="22">#REF!</definedName>
    <definedName name="EXCEDENTE_DEL_10__SEGUN_EL_TOPE_ASIGNADO_A__BUENOS_AIRES__LEY_N__23621" localSheetId="23">[4]C!$B$18:$N$18</definedName>
    <definedName name="EXCEDENTE_DEL_10__SEGUN_EL_TOPE_ASIGNADO_A__BUENOS_AIRES__LEY_N__23621">#REF!</definedName>
    <definedName name="Exch.Rate" localSheetId="86">#REF!</definedName>
    <definedName name="Exch.Rate" localSheetId="87">#REF!</definedName>
    <definedName name="Exch.Rate" localSheetId="88">#REF!</definedName>
    <definedName name="Exch.Rate" localSheetId="89">#REF!</definedName>
    <definedName name="Exch.Rate" localSheetId="91">#REF!</definedName>
    <definedName name="Exch.Rate" localSheetId="92">#REF!</definedName>
    <definedName name="Exch.Rate" localSheetId="93">#REF!</definedName>
    <definedName name="Exch.Rate" localSheetId="15">#REF!</definedName>
    <definedName name="Exch.Rate" localSheetId="16">#REF!</definedName>
    <definedName name="Exch.Rate" localSheetId="17">#REF!</definedName>
    <definedName name="Exch.Rate" localSheetId="33">#REF!</definedName>
    <definedName name="Exch.Rate" localSheetId="37">#REF!</definedName>
    <definedName name="Exch.Rate" localSheetId="38">#REF!</definedName>
    <definedName name="Exch.Rate" localSheetId="47">#REF!</definedName>
    <definedName name="Exch.Rate" localSheetId="81">#REF!</definedName>
    <definedName name="Exch.Rate" localSheetId="36">#REF!</definedName>
    <definedName name="Exch.Rate" localSheetId="1">#REF!</definedName>
    <definedName name="Exch.Rate" localSheetId="34">#REF!</definedName>
    <definedName name="Exch.Rate" localSheetId="39">#REF!</definedName>
    <definedName name="Exch.Rate" localSheetId="48">#REF!</definedName>
    <definedName name="Exch.Rate" localSheetId="49">#REF!</definedName>
    <definedName name="Exch.Rate" localSheetId="50">#REF!</definedName>
    <definedName name="Exch.Rate" localSheetId="82">#REF!</definedName>
    <definedName name="Exch.Rate" localSheetId="83">#REF!</definedName>
    <definedName name="Exch.Rate" localSheetId="84">#REF!</definedName>
    <definedName name="Exch.Rate" localSheetId="22">#REF!</definedName>
    <definedName name="Exch.Rate" localSheetId="23">#REF!</definedName>
    <definedName name="Exch.Rate">#REF!</definedName>
    <definedName name="ExitWRS" localSheetId="15">#REF!</definedName>
    <definedName name="ExitWRS" localSheetId="16">#REF!</definedName>
    <definedName name="ExitWRS" localSheetId="17">#REF!</definedName>
    <definedName name="ExitWRS" localSheetId="28">#REF!</definedName>
    <definedName name="ExitWRS" localSheetId="47">#REF!</definedName>
    <definedName name="ExitWRS" localSheetId="36">[119]Main!$AB$25</definedName>
    <definedName name="ExitWRS" localSheetId="1">[119]Main!$AB$25</definedName>
    <definedName name="ExitWRS" localSheetId="27">#REF!</definedName>
    <definedName name="ExitWRS" localSheetId="29">[119]Main!$AB$25</definedName>
    <definedName name="ExitWRS" localSheetId="30">[119]Main!$AB$25</definedName>
    <definedName name="ExitWRS" localSheetId="31">[119]Main!$AB$25</definedName>
    <definedName name="ExitWRS" localSheetId="32">[119]Main!$AB$25</definedName>
    <definedName name="ExitWRS" localSheetId="48">#REF!</definedName>
    <definedName name="ExitWRS" localSheetId="49">#REF!</definedName>
    <definedName name="ExitWRS" localSheetId="50">#REF!</definedName>
    <definedName name="ExitWRS" localSheetId="69">#REF!</definedName>
    <definedName name="ExitWRS" localSheetId="84">[119]Main!$AB$25</definedName>
    <definedName name="ExitWRS" localSheetId="22">#REF!</definedName>
    <definedName name="ExitWRS" localSheetId="23">[119]Main!$AB$25</definedName>
    <definedName name="ExitWRS">#REF!</definedName>
    <definedName name="Exportacion_Por_Importancia" localSheetId="15">#REF!</definedName>
    <definedName name="Exportacion_Por_Importancia" localSheetId="17">#REF!</definedName>
    <definedName name="Exportacion_Por_Importancia" localSheetId="47">#REF!</definedName>
    <definedName name="Exportacion_Por_Importancia" localSheetId="36">[120]Macro1!$A$1</definedName>
    <definedName name="Exportacion_Por_Importancia" localSheetId="1">[120]Macro1!$A$1</definedName>
    <definedName name="Exportacion_Por_Importancia" localSheetId="29">[120]Macro1!$A$1</definedName>
    <definedName name="Exportacion_Por_Importancia" localSheetId="48">#REF!</definedName>
    <definedName name="Exportacion_Por_Importancia" localSheetId="49">#REF!</definedName>
    <definedName name="Exportacion_Por_Importancia" localSheetId="50">#REF!</definedName>
    <definedName name="Exportacion_Por_Importancia" localSheetId="84">[120]Macro1!$A$1</definedName>
    <definedName name="Exportacion_Por_Importancia" localSheetId="22">#REF!</definedName>
    <definedName name="Exportacion_Por_Importancia" localSheetId="23">[120]Macro1!$A$1</definedName>
    <definedName name="Exportacion_Por_Importancia">#REF!</definedName>
    <definedName name="EXR_UPDATE" localSheetId="86">#REF!</definedName>
    <definedName name="EXR_UPDATE" localSheetId="87">#REF!</definedName>
    <definedName name="EXR_UPDATE" localSheetId="88">#REF!</definedName>
    <definedName name="EXR_UPDATE" localSheetId="89">#REF!</definedName>
    <definedName name="EXR_UPDATE" localSheetId="91">#REF!</definedName>
    <definedName name="EXR_UPDATE" localSheetId="92">#REF!</definedName>
    <definedName name="EXR_UPDATE" localSheetId="93">#REF!</definedName>
    <definedName name="EXR_UPDATE" localSheetId="15">#REF!</definedName>
    <definedName name="EXR_UPDATE" localSheetId="16">#REF!</definedName>
    <definedName name="EXR_UPDATE" localSheetId="17">#REF!</definedName>
    <definedName name="EXR_UPDATE" localSheetId="33">#REF!</definedName>
    <definedName name="EXR_UPDATE" localSheetId="37">#REF!</definedName>
    <definedName name="EXR_UPDATE" localSheetId="38">#REF!</definedName>
    <definedName name="EXR_UPDATE" localSheetId="47">#REF!</definedName>
    <definedName name="EXR_UPDATE" localSheetId="81">#REF!</definedName>
    <definedName name="EXR_UPDATE" localSheetId="36">#REF!</definedName>
    <definedName name="EXR_UPDATE" localSheetId="1">#REF!</definedName>
    <definedName name="EXR_UPDATE" localSheetId="34">#REF!</definedName>
    <definedName name="EXR_UPDATE" localSheetId="39">#REF!</definedName>
    <definedName name="EXR_UPDATE" localSheetId="48">#REF!</definedName>
    <definedName name="EXR_UPDATE" localSheetId="49">#REF!</definedName>
    <definedName name="EXR_UPDATE" localSheetId="50">#REF!</definedName>
    <definedName name="EXR_UPDATE" localSheetId="70">#REF!</definedName>
    <definedName name="EXR_UPDATE" localSheetId="82">#REF!</definedName>
    <definedName name="EXR_UPDATE" localSheetId="83">#REF!</definedName>
    <definedName name="EXR_UPDATE" localSheetId="84">#REF!</definedName>
    <definedName name="EXR_UPDATE" localSheetId="22">#REF!</definedName>
    <definedName name="EXR_UPDATE" localSheetId="23">#REF!</definedName>
    <definedName name="EXR_UPDATE">#REF!</definedName>
    <definedName name="External_debt_indicators" localSheetId="15">#REF!:#REF!</definedName>
    <definedName name="External_debt_indicators" localSheetId="17">#REF!:#REF!</definedName>
    <definedName name="External_debt_indicators" localSheetId="47">#REF!:#REF!</definedName>
    <definedName name="External_debt_indicators" localSheetId="36">[121]Table3!$F$8:$AB$437:'[121]Table3'!$AB$9</definedName>
    <definedName name="External_debt_indicators" localSheetId="1">[121]Table3!$F$8:$AB$437:'[121]Table3'!$AB$9</definedName>
    <definedName name="External_debt_indicators" localSheetId="29">[121]Table3!$F$8:$AB$437:'[121]Table3'!$AB$9</definedName>
    <definedName name="External_debt_indicators" localSheetId="48">#REF!:#REF!</definedName>
    <definedName name="External_debt_indicators" localSheetId="49">#REF!:#REF!</definedName>
    <definedName name="External_debt_indicators" localSheetId="50">#REF!:#REF!</definedName>
    <definedName name="External_debt_indicators" localSheetId="84">[121]Table3!$F$8:$AB$437:'[121]Table3'!$AB$9</definedName>
    <definedName name="External_debt_indicators" localSheetId="22">#REF!:#REF!</definedName>
    <definedName name="External_debt_indicators" localSheetId="23">[121]Table3!$F$8:$AB$437:'[121]Table3'!$AB$9</definedName>
    <definedName name="External_debt_indicators">#REF!:#REF!</definedName>
    <definedName name="FAL" localSheetId="86">#REF!</definedName>
    <definedName name="FAL" localSheetId="87">#REF!</definedName>
    <definedName name="FAL" localSheetId="88">#REF!</definedName>
    <definedName name="FAL" localSheetId="89">#REF!</definedName>
    <definedName name="FAL" localSheetId="91">#REF!</definedName>
    <definedName name="FAL" localSheetId="92">#REF!</definedName>
    <definedName name="FAL" localSheetId="93">#REF!</definedName>
    <definedName name="FAL" localSheetId="15">#REF!</definedName>
    <definedName name="FAL" localSheetId="16">#REF!</definedName>
    <definedName name="FAL" localSheetId="17">#REF!</definedName>
    <definedName name="FAL" localSheetId="25">#REF!</definedName>
    <definedName name="FAL" localSheetId="26">#REF!</definedName>
    <definedName name="FAL" localSheetId="28">#REF!</definedName>
    <definedName name="FAL" localSheetId="33">#REF!</definedName>
    <definedName name="FAL" localSheetId="37">#REF!</definedName>
    <definedName name="FAL" localSheetId="38">#REF!</definedName>
    <definedName name="FAL" localSheetId="47">#REF!</definedName>
    <definedName name="FAL" localSheetId="81">#REF!</definedName>
    <definedName name="FAL" localSheetId="36">#REF!</definedName>
    <definedName name="FAL" localSheetId="1">#REF!</definedName>
    <definedName name="FAL" localSheetId="27">#REF!</definedName>
    <definedName name="FAL" localSheetId="30">#N/A</definedName>
    <definedName name="FAL" localSheetId="31">#N/A</definedName>
    <definedName name="FAL" localSheetId="32">#N/A</definedName>
    <definedName name="FAL" localSheetId="34">#REF!</definedName>
    <definedName name="FAL" localSheetId="39">#REF!</definedName>
    <definedName name="FAL" localSheetId="40">#REF!</definedName>
    <definedName name="FAL" localSheetId="44">#REF!</definedName>
    <definedName name="FAL" localSheetId="48">#REF!</definedName>
    <definedName name="FAL" localSheetId="49">#REF!</definedName>
    <definedName name="FAL" localSheetId="50">#REF!</definedName>
    <definedName name="FAL" localSheetId="62">#REF!</definedName>
    <definedName name="FAL" localSheetId="63">#REF!</definedName>
    <definedName name="FAL" localSheetId="69">#REF!</definedName>
    <definedName name="FAL" localSheetId="70">#REF!</definedName>
    <definedName name="FAL" localSheetId="82">#REF!</definedName>
    <definedName name="FAL" localSheetId="83">#REF!</definedName>
    <definedName name="FAL" localSheetId="84">#REF!</definedName>
    <definedName name="FAL" localSheetId="22">#REF!</definedName>
    <definedName name="FAL" localSheetId="23">#REF!</definedName>
    <definedName name="FAL">#REF!</definedName>
    <definedName name="FB" localSheetId="86">#REF!</definedName>
    <definedName name="FB" localSheetId="87">#REF!</definedName>
    <definedName name="FB" localSheetId="88">#REF!</definedName>
    <definedName name="FB" localSheetId="89">#REF!</definedName>
    <definedName name="FB" localSheetId="91">#REF!</definedName>
    <definedName name="FB" localSheetId="92">#REF!</definedName>
    <definedName name="FB" localSheetId="93">#REF!</definedName>
    <definedName name="FB" localSheetId="15">#REF!</definedName>
    <definedName name="FB" localSheetId="16">#REF!</definedName>
    <definedName name="FB" localSheetId="17">#REF!</definedName>
    <definedName name="FB" localSheetId="25">#REF!</definedName>
    <definedName name="FB" localSheetId="28">#REF!</definedName>
    <definedName name="FB" localSheetId="47">#REF!</definedName>
    <definedName name="FB" localSheetId="81">#REF!</definedName>
    <definedName name="FB" localSheetId="36">#REF!</definedName>
    <definedName name="FB" localSheetId="1">#REF!</definedName>
    <definedName name="FB" localSheetId="27">#REF!</definedName>
    <definedName name="FB" localSheetId="30">#N/A</definedName>
    <definedName name="FB" localSheetId="31">#N/A</definedName>
    <definedName name="FB" localSheetId="32">#N/A</definedName>
    <definedName name="FB" localSheetId="34">#REF!</definedName>
    <definedName name="FB" localSheetId="39">#REF!</definedName>
    <definedName name="FB" localSheetId="40">#REF!</definedName>
    <definedName name="FB" localSheetId="48">#REF!</definedName>
    <definedName name="FB" localSheetId="49">#REF!</definedName>
    <definedName name="FB" localSheetId="50">#REF!</definedName>
    <definedName name="FB" localSheetId="62">#REF!</definedName>
    <definedName name="FB" localSheetId="63">#REF!</definedName>
    <definedName name="FB" localSheetId="69">#REF!</definedName>
    <definedName name="FB" localSheetId="70">#REF!</definedName>
    <definedName name="FB" localSheetId="82">#REF!</definedName>
    <definedName name="FB" localSheetId="83">#REF!</definedName>
    <definedName name="FB" localSheetId="22">#REF!</definedName>
    <definedName name="FB" localSheetId="23">#REF!</definedName>
    <definedName name="FB">#REF!</definedName>
    <definedName name="FB1A" localSheetId="86">#REF!</definedName>
    <definedName name="FB1A" localSheetId="87">#REF!</definedName>
    <definedName name="FB1A" localSheetId="88">#REF!</definedName>
    <definedName name="FB1A" localSheetId="89">#REF!</definedName>
    <definedName name="FB1A" localSheetId="91">#REF!</definedName>
    <definedName name="FB1A" localSheetId="92">#REF!</definedName>
    <definedName name="FB1A" localSheetId="93">#REF!</definedName>
    <definedName name="FB1A" localSheetId="15">#REF!</definedName>
    <definedName name="FB1A" localSheetId="16">#REF!</definedName>
    <definedName name="FB1A" localSheetId="17">#REF!</definedName>
    <definedName name="FB1A" localSheetId="25">#REF!</definedName>
    <definedName name="FB1A" localSheetId="28">#REF!</definedName>
    <definedName name="FB1A" localSheetId="47">#REF!</definedName>
    <definedName name="FB1A" localSheetId="81">#REF!</definedName>
    <definedName name="FB1A" localSheetId="36">#REF!</definedName>
    <definedName name="FB1A" localSheetId="1">#REF!</definedName>
    <definedName name="FB1A" localSheetId="27">#REF!</definedName>
    <definedName name="FB1A" localSheetId="30">#N/A</definedName>
    <definedName name="FB1A" localSheetId="31">#N/A</definedName>
    <definedName name="FB1A" localSheetId="32">#N/A</definedName>
    <definedName name="FB1A" localSheetId="34">#REF!</definedName>
    <definedName name="FB1A" localSheetId="39">#REF!</definedName>
    <definedName name="FB1A" localSheetId="40">#REF!</definedName>
    <definedName name="FB1A" localSheetId="48">#REF!</definedName>
    <definedName name="FB1A" localSheetId="49">#REF!</definedName>
    <definedName name="FB1A" localSheetId="50">#REF!</definedName>
    <definedName name="FB1A" localSheetId="62">#REF!</definedName>
    <definedName name="FB1A" localSheetId="63">#REF!</definedName>
    <definedName name="FB1A" localSheetId="69">#REF!</definedName>
    <definedName name="FB1A" localSheetId="70">#REF!</definedName>
    <definedName name="FB1A" localSheetId="82">#REF!</definedName>
    <definedName name="FB1A" localSheetId="83">#REF!</definedName>
    <definedName name="FB1A" localSheetId="22">#REF!</definedName>
    <definedName name="FB1A" localSheetId="23">#REF!</definedName>
    <definedName name="FB1A">#REF!</definedName>
    <definedName name="fdfd" localSheetId="86" hidden="1">'[40]Fax a enviar'!#REF!</definedName>
    <definedName name="fdfd" localSheetId="87" hidden="1">'[40]Fax a enviar'!#REF!</definedName>
    <definedName name="fdfd" localSheetId="88" hidden="1">'[40]Fax a enviar'!#REF!</definedName>
    <definedName name="fdfd" localSheetId="89" hidden="1">'[40]Fax a enviar'!#REF!</definedName>
    <definedName name="fdfd" localSheetId="91" hidden="1">'[40]Fax a enviar'!#REF!</definedName>
    <definedName name="fdfd" localSheetId="92" hidden="1">'[40]Fax a enviar'!#REF!</definedName>
    <definedName name="fdfd" localSheetId="93" hidden="1">'[40]Fax a enviar'!#REF!</definedName>
    <definedName name="fdfd" localSheetId="15" hidden="1">#REF!</definedName>
    <definedName name="fdfd" localSheetId="17" hidden="1">#REF!</definedName>
    <definedName name="fdfd" localSheetId="25" hidden="1">'[40]Fax a enviar'!#REF!</definedName>
    <definedName name="fdfd" localSheetId="28" hidden="1">#REF!</definedName>
    <definedName name="fdfd" localSheetId="47" hidden="1">#REF!</definedName>
    <definedName name="fdfd" localSheetId="81" hidden="1">'[40]Fax a enviar'!#REF!</definedName>
    <definedName name="fdfd" localSheetId="36" hidden="1">'[40]Fax a enviar'!#REF!</definedName>
    <definedName name="fdfd" localSheetId="1" hidden="1">'[40]Fax a enviar'!#REF!</definedName>
    <definedName name="fdfd" localSheetId="27" hidden="1">#REF!</definedName>
    <definedName name="fdfd" localSheetId="29" hidden="1">'[40]Fax a enviar'!#REF!</definedName>
    <definedName name="fdfd" localSheetId="34" hidden="1">'[40]Fax a enviar'!#REF!</definedName>
    <definedName name="fdfd" localSheetId="39" hidden="1">'[40]Fax a enviar'!#REF!</definedName>
    <definedName name="fdfd" localSheetId="40" hidden="1">#REF!</definedName>
    <definedName name="fdfd" localSheetId="48" hidden="1">#REF!</definedName>
    <definedName name="fdfd" localSheetId="49" hidden="1">'[40]Fax a enviar'!#REF!</definedName>
    <definedName name="fdfd" localSheetId="50" hidden="1">'[40]Fax a enviar'!#REF!</definedName>
    <definedName name="fdfd" localSheetId="62" hidden="1">#REF!</definedName>
    <definedName name="fdfd" localSheetId="63" hidden="1">#REF!</definedName>
    <definedName name="fdfd" localSheetId="69" hidden="1">#REF!</definedName>
    <definedName name="fdfd" localSheetId="82" hidden="1">'[40]Fax a enviar'!#REF!</definedName>
    <definedName name="fdfd" localSheetId="83" hidden="1">'[40]Fax a enviar'!#REF!</definedName>
    <definedName name="fdfd" localSheetId="84" hidden="1">'[40]Fax a enviar'!#REF!</definedName>
    <definedName name="fdfd" localSheetId="22" hidden="1">#REF!</definedName>
    <definedName name="fdfd" localSheetId="23" hidden="1">'[40]Fax a enviar'!#REF!</definedName>
    <definedName name="fdfd" hidden="1">#REF!</definedName>
    <definedName name="fdfdd" localSheetId="86" hidden="1">#REF!</definedName>
    <definedName name="fdfdd" localSheetId="87" hidden="1">#REF!</definedName>
    <definedName name="fdfdd" localSheetId="88" hidden="1">#REF!</definedName>
    <definedName name="fdfdd" localSheetId="89" hidden="1">#REF!</definedName>
    <definedName name="fdfdd" localSheetId="91" hidden="1">#REF!</definedName>
    <definedName name="fdfdd" localSheetId="92" hidden="1">#REF!</definedName>
    <definedName name="fdfdd" localSheetId="93" hidden="1">#REF!</definedName>
    <definedName name="fdfdd" localSheetId="15" hidden="1">#REF!</definedName>
    <definedName name="fdfdd" localSheetId="16" hidden="1">#REF!</definedName>
    <definedName name="fdfdd" localSheetId="17" hidden="1">#REF!</definedName>
    <definedName name="fdfdd" localSheetId="25" hidden="1">#REF!</definedName>
    <definedName name="fdfdd" localSheetId="26" hidden="1">#REF!</definedName>
    <definedName name="fdfdd" localSheetId="28" hidden="1">#REF!</definedName>
    <definedName name="fdfdd" localSheetId="33" hidden="1">#REF!</definedName>
    <definedName name="fdfdd" localSheetId="37" hidden="1">#REF!</definedName>
    <definedName name="fdfdd" localSheetId="38" hidden="1">#REF!</definedName>
    <definedName name="fdfdd" localSheetId="47" hidden="1">#REF!</definedName>
    <definedName name="fdfdd" localSheetId="81" hidden="1">#REF!</definedName>
    <definedName name="fdfdd" localSheetId="36" hidden="1">#REF!</definedName>
    <definedName name="fdfdd" localSheetId="1" hidden="1">#REF!</definedName>
    <definedName name="fdfdd" localSheetId="27" hidden="1">#REF!</definedName>
    <definedName name="fdfdd" localSheetId="34" hidden="1">#REF!</definedName>
    <definedName name="fdfdd" localSheetId="39" hidden="1">#REF!</definedName>
    <definedName name="fdfdd" localSheetId="40" hidden="1">#REF!</definedName>
    <definedName name="fdfdd" localSheetId="44" hidden="1">#REF!</definedName>
    <definedName name="fdfdd" localSheetId="48" hidden="1">#REF!</definedName>
    <definedName name="fdfdd" localSheetId="49" hidden="1">#REF!</definedName>
    <definedName name="fdfdd" localSheetId="50" hidden="1">#REF!</definedName>
    <definedName name="fdfdd" localSheetId="62" hidden="1">#REF!</definedName>
    <definedName name="fdfdd" localSheetId="63" hidden="1">#REF!</definedName>
    <definedName name="fdfdd" localSheetId="69" hidden="1">#REF!</definedName>
    <definedName name="fdfdd" localSheetId="70" hidden="1">#REF!</definedName>
    <definedName name="fdfdd" localSheetId="82" hidden="1">#REF!</definedName>
    <definedName name="fdfdd" localSheetId="83" hidden="1">#REF!</definedName>
    <definedName name="fdfdd" localSheetId="84" hidden="1">#REF!</definedName>
    <definedName name="fdfdd" localSheetId="22" hidden="1">#REF!</definedName>
    <definedName name="fdfdd" localSheetId="23" hidden="1">#REF!</definedName>
    <definedName name="fdfdd" hidden="1">#REF!</definedName>
    <definedName name="fdfddf" localSheetId="86" hidden="1">#REF!</definedName>
    <definedName name="fdfddf" localSheetId="87" hidden="1">#REF!</definedName>
    <definedName name="fdfddf" localSheetId="88" hidden="1">#REF!</definedName>
    <definedName name="fdfddf" localSheetId="89" hidden="1">#REF!</definedName>
    <definedName name="fdfddf" localSheetId="91" hidden="1">#REF!</definedName>
    <definedName name="fdfddf" localSheetId="92" hidden="1">#REF!</definedName>
    <definedName name="fdfddf" localSheetId="93" hidden="1">#REF!</definedName>
    <definedName name="fdfddf" localSheetId="15" hidden="1">#REF!</definedName>
    <definedName name="fdfddf" localSheetId="16" hidden="1">#REF!</definedName>
    <definedName name="fdfddf" localSheetId="17" hidden="1">#REF!</definedName>
    <definedName name="fdfddf" localSheetId="25" hidden="1">#REF!</definedName>
    <definedName name="fdfddf" localSheetId="28" hidden="1">#REF!</definedName>
    <definedName name="fdfddf" localSheetId="47" hidden="1">#REF!</definedName>
    <definedName name="fdfddf" localSheetId="81" hidden="1">#REF!</definedName>
    <definedName name="fdfddf" localSheetId="36" hidden="1">#REF!</definedName>
    <definedName name="fdfddf" localSheetId="1" hidden="1">#REF!</definedName>
    <definedName name="fdfddf" localSheetId="27" hidden="1">#REF!</definedName>
    <definedName name="fdfddf" localSheetId="34" hidden="1">#REF!</definedName>
    <definedName name="fdfddf" localSheetId="39" hidden="1">#REF!</definedName>
    <definedName name="fdfddf" localSheetId="40" hidden="1">#REF!</definedName>
    <definedName name="fdfddf" localSheetId="48" hidden="1">#REF!</definedName>
    <definedName name="fdfddf" localSheetId="49" hidden="1">#REF!</definedName>
    <definedName name="fdfddf" localSheetId="50" hidden="1">#REF!</definedName>
    <definedName name="fdfddf" localSheetId="62" hidden="1">#REF!</definedName>
    <definedName name="fdfddf" localSheetId="63" hidden="1">#REF!</definedName>
    <definedName name="fdfddf" localSheetId="69" hidden="1">#REF!</definedName>
    <definedName name="fdfddf" localSheetId="70" hidden="1">#REF!</definedName>
    <definedName name="fdfddf" localSheetId="82" hidden="1">#REF!</definedName>
    <definedName name="fdfddf" localSheetId="83" hidden="1">#REF!</definedName>
    <definedName name="fdfddf" localSheetId="22" hidden="1">#REF!</definedName>
    <definedName name="fdfddf" localSheetId="23" hidden="1">#REF!</definedName>
    <definedName name="fdfddf" hidden="1">#REF!</definedName>
    <definedName name="fdfdf" localSheetId="86" hidden="1">'[40]Fax a enviar'!#REF!</definedName>
    <definedName name="fdfdf" localSheetId="87" hidden="1">'[40]Fax a enviar'!#REF!</definedName>
    <definedName name="fdfdf" localSheetId="88" hidden="1">'[40]Fax a enviar'!#REF!</definedName>
    <definedName name="fdfdf" localSheetId="89" hidden="1">'[40]Fax a enviar'!#REF!</definedName>
    <definedName name="fdfdf" localSheetId="91" hidden="1">'[40]Fax a enviar'!#REF!</definedName>
    <definedName name="fdfdf" localSheetId="92" hidden="1">'[40]Fax a enviar'!#REF!</definedName>
    <definedName name="fdfdf" localSheetId="93" hidden="1">'[40]Fax a enviar'!#REF!</definedName>
    <definedName name="fdfdf" localSheetId="15" hidden="1">#REF!</definedName>
    <definedName name="fdfdf" localSheetId="16" hidden="1">#REF!</definedName>
    <definedName name="fdfdf" localSheetId="17" hidden="1">#REF!</definedName>
    <definedName name="fdfdf" localSheetId="25" hidden="1">'[40]Fax a enviar'!#REF!</definedName>
    <definedName name="fdfdf" localSheetId="28" hidden="1">#REF!</definedName>
    <definedName name="fdfdf" localSheetId="47" hidden="1">#REF!</definedName>
    <definedName name="fdfdf" localSheetId="81" hidden="1">'[40]Fax a enviar'!#REF!</definedName>
    <definedName name="fdfdf" localSheetId="36" hidden="1">'[40]Fax a enviar'!#REF!</definedName>
    <definedName name="fdfdf" localSheetId="1" hidden="1">'[40]Fax a enviar'!#REF!</definedName>
    <definedName name="fdfdf" localSheetId="27" hidden="1">#REF!</definedName>
    <definedName name="fdfdf" localSheetId="29" hidden="1">'[40]Fax a enviar'!#REF!</definedName>
    <definedName name="fdfdf" localSheetId="34" hidden="1">'[40]Fax a enviar'!#REF!</definedName>
    <definedName name="fdfdf" localSheetId="39" hidden="1">'[40]Fax a enviar'!#REF!</definedName>
    <definedName name="fdfdf" localSheetId="40" hidden="1">#REF!</definedName>
    <definedName name="fdfdf" localSheetId="48" hidden="1">#REF!</definedName>
    <definedName name="fdfdf" localSheetId="49" hidden="1">'[40]Fax a enviar'!#REF!</definedName>
    <definedName name="fdfdf" localSheetId="50" hidden="1">'[40]Fax a enviar'!#REF!</definedName>
    <definedName name="fdfdf" localSheetId="69" hidden="1">#REF!</definedName>
    <definedName name="fdfdf" localSheetId="82" hidden="1">'[40]Fax a enviar'!#REF!</definedName>
    <definedName name="fdfdf" localSheetId="83" hidden="1">'[40]Fax a enviar'!#REF!</definedName>
    <definedName name="fdfdf" localSheetId="84" hidden="1">'[40]Fax a enviar'!#REF!</definedName>
    <definedName name="fdfdf" localSheetId="22" hidden="1">#REF!</definedName>
    <definedName name="fdfdf" localSheetId="23" hidden="1">'[40]Fax a enviar'!#REF!</definedName>
    <definedName name="fdfdf" hidden="1">#REF!</definedName>
    <definedName name="fdfds" localSheetId="86" hidden="1">#REF!</definedName>
    <definedName name="fdfds" localSheetId="87" hidden="1">#REF!</definedName>
    <definedName name="fdfds" localSheetId="88" hidden="1">#REF!</definedName>
    <definedName name="fdfds" localSheetId="89" hidden="1">#REF!</definedName>
    <definedName name="fdfds" localSheetId="91" hidden="1">#REF!</definedName>
    <definedName name="fdfds" localSheetId="92" hidden="1">#REF!</definedName>
    <definedName name="fdfds" localSheetId="93" hidden="1">#REF!</definedName>
    <definedName name="fdfds" localSheetId="15" hidden="1">#REF!</definedName>
    <definedName name="fdfds" localSheetId="16" hidden="1">#REF!</definedName>
    <definedName name="fdfds" localSheetId="17" hidden="1">#REF!</definedName>
    <definedName name="fdfds" localSheetId="25" hidden="1">#REF!</definedName>
    <definedName name="fdfds" localSheetId="26" hidden="1">#REF!</definedName>
    <definedName name="fdfds" localSheetId="28" hidden="1">#REF!</definedName>
    <definedName name="fdfds" localSheetId="33" hidden="1">#REF!</definedName>
    <definedName name="fdfds" localSheetId="37" hidden="1">#REF!</definedName>
    <definedName name="fdfds" localSheetId="38" hidden="1">#REF!</definedName>
    <definedName name="fdfds" localSheetId="47" hidden="1">#REF!</definedName>
    <definedName name="fdfds" localSheetId="81" hidden="1">#REF!</definedName>
    <definedName name="fdfds" localSheetId="36" hidden="1">#REF!</definedName>
    <definedName name="fdfds" localSheetId="1" hidden="1">#REF!</definedName>
    <definedName name="fdfds" localSheetId="27" hidden="1">#REF!</definedName>
    <definedName name="fdfds" localSheetId="34" hidden="1">#REF!</definedName>
    <definedName name="fdfds" localSheetId="39" hidden="1">#REF!</definedName>
    <definedName name="fdfds" localSheetId="40" hidden="1">#REF!</definedName>
    <definedName name="fdfds" localSheetId="44" hidden="1">#REF!</definedName>
    <definedName name="fdfds" localSheetId="48" hidden="1">#REF!</definedName>
    <definedName name="fdfds" localSheetId="49" hidden="1">#REF!</definedName>
    <definedName name="fdfds" localSheetId="50" hidden="1">#REF!</definedName>
    <definedName name="fdfds" localSheetId="62" hidden="1">#REF!</definedName>
    <definedName name="fdfds" localSheetId="63" hidden="1">#REF!</definedName>
    <definedName name="fdfds" localSheetId="69" hidden="1">#REF!</definedName>
    <definedName name="fdfds" localSheetId="70" hidden="1">#REF!</definedName>
    <definedName name="fdfds" localSheetId="82" hidden="1">#REF!</definedName>
    <definedName name="fdfds" localSheetId="83" hidden="1">#REF!</definedName>
    <definedName name="fdfds" localSheetId="84" hidden="1">#REF!</definedName>
    <definedName name="fdfds" localSheetId="22" hidden="1">#REF!</definedName>
    <definedName name="fdfds" localSheetId="23" hidden="1">#REF!</definedName>
    <definedName name="fdfds" hidden="1">#REF!</definedName>
    <definedName name="fdfdsafsdf" localSheetId="86" hidden="1">'[109]Fax a enviar'!#REF!</definedName>
    <definedName name="fdfdsafsdf" localSheetId="87" hidden="1">'[109]Fax a enviar'!#REF!</definedName>
    <definedName name="fdfdsafsdf" localSheetId="88" hidden="1">'[109]Fax a enviar'!#REF!</definedName>
    <definedName name="fdfdsafsdf" localSheetId="89" hidden="1">'[109]Fax a enviar'!#REF!</definedName>
    <definedName name="fdfdsafsdf" localSheetId="91" hidden="1">'[109]Fax a enviar'!#REF!</definedName>
    <definedName name="fdfdsafsdf" localSheetId="92" hidden="1">'[109]Fax a enviar'!#REF!</definedName>
    <definedName name="fdfdsafsdf" localSheetId="93" hidden="1">'[109]Fax a enviar'!#REF!</definedName>
    <definedName name="fdfdsafsdf" localSheetId="15" hidden="1">#REF!</definedName>
    <definedName name="fdfdsafsdf" localSheetId="16" hidden="1">#REF!</definedName>
    <definedName name="fdfdsafsdf" localSheetId="17" hidden="1">#REF!</definedName>
    <definedName name="fdfdsafsdf" localSheetId="25" hidden="1">'[109]Fax a enviar'!#REF!</definedName>
    <definedName name="fdfdsafsdf" localSheetId="26" hidden="1">'[109]Fax a enviar'!#REF!</definedName>
    <definedName name="fdfdsafsdf" localSheetId="28" hidden="1">#REF!</definedName>
    <definedName name="fdfdsafsdf" localSheetId="33" hidden="1">'[109]Fax a enviar'!#REF!</definedName>
    <definedName name="fdfdsafsdf" localSheetId="37" hidden="1">'[109]Fax a enviar'!#REF!</definedName>
    <definedName name="fdfdsafsdf" localSheetId="38" hidden="1">'[109]Fax a enviar'!#REF!</definedName>
    <definedName name="fdfdsafsdf" localSheetId="47" hidden="1">#REF!</definedName>
    <definedName name="fdfdsafsdf" localSheetId="81" hidden="1">'[109]Fax a enviar'!#REF!</definedName>
    <definedName name="fdfdsafsdf" localSheetId="36" hidden="1">'[109]Fax a enviar'!#REF!</definedName>
    <definedName name="fdfdsafsdf" localSheetId="1" hidden="1">'[109]Fax a enviar'!#REF!</definedName>
    <definedName name="fdfdsafsdf" localSheetId="27" hidden="1">#REF!</definedName>
    <definedName name="fdfdsafsdf" localSheetId="29" hidden="1">'[109]Fax a enviar'!#REF!</definedName>
    <definedName name="fdfdsafsdf" localSheetId="34" hidden="1">'[109]Fax a enviar'!#REF!</definedName>
    <definedName name="fdfdsafsdf" localSheetId="39" hidden="1">'[109]Fax a enviar'!#REF!</definedName>
    <definedName name="fdfdsafsdf" localSheetId="40" hidden="1">#REF!</definedName>
    <definedName name="fdfdsafsdf" localSheetId="44" hidden="1">#REF!</definedName>
    <definedName name="fdfdsafsdf" localSheetId="48" hidden="1">#REF!</definedName>
    <definedName name="fdfdsafsdf" localSheetId="49" hidden="1">'[109]Fax a enviar'!#REF!</definedName>
    <definedName name="fdfdsafsdf" localSheetId="50" hidden="1">'[109]Fax a enviar'!#REF!</definedName>
    <definedName name="fdfdsafsdf" localSheetId="69" hidden="1">#REF!</definedName>
    <definedName name="fdfdsafsdf" localSheetId="82" hidden="1">'[109]Fax a enviar'!#REF!</definedName>
    <definedName name="fdfdsafsdf" localSheetId="83" hidden="1">'[109]Fax a enviar'!#REF!</definedName>
    <definedName name="fdfdsafsdf" localSheetId="84" hidden="1">'[109]Fax a enviar'!#REF!</definedName>
    <definedName name="fdfdsafsdf" localSheetId="22" hidden="1">#REF!</definedName>
    <definedName name="fdfdsafsdf" localSheetId="23" hidden="1">'[109]Fax a enviar'!#REF!</definedName>
    <definedName name="fdfdsafsdf" hidden="1">#REF!</definedName>
    <definedName name="fdfdsf" localSheetId="86" hidden="1">#REF!</definedName>
    <definedName name="fdfdsf" localSheetId="87" hidden="1">#REF!</definedName>
    <definedName name="fdfdsf" localSheetId="88" hidden="1">#REF!</definedName>
    <definedName name="fdfdsf" localSheetId="89" hidden="1">#REF!</definedName>
    <definedName name="fdfdsf" localSheetId="91" hidden="1">#REF!</definedName>
    <definedName name="fdfdsf" localSheetId="92" hidden="1">#REF!</definedName>
    <definedName name="fdfdsf" localSheetId="93" hidden="1">#REF!</definedName>
    <definedName name="fdfdsf" localSheetId="15" hidden="1">#REF!</definedName>
    <definedName name="fdfdsf" localSheetId="16" hidden="1">#REF!</definedName>
    <definedName name="fdfdsf" localSheetId="17" hidden="1">#REF!</definedName>
    <definedName name="fdfdsf" localSheetId="25" hidden="1">#REF!</definedName>
    <definedName name="fdfdsf" localSheetId="26" hidden="1">#REF!</definedName>
    <definedName name="fdfdsf" localSheetId="28" hidden="1">#REF!</definedName>
    <definedName name="fdfdsf" localSheetId="33" hidden="1">#REF!</definedName>
    <definedName name="fdfdsf" localSheetId="37" hidden="1">#REF!</definedName>
    <definedName name="fdfdsf" localSheetId="38" hidden="1">#REF!</definedName>
    <definedName name="fdfdsf" localSheetId="47" hidden="1">#REF!</definedName>
    <definedName name="fdfdsf" localSheetId="81" hidden="1">#REF!</definedName>
    <definedName name="fdfdsf" localSheetId="36" hidden="1">#REF!</definedName>
    <definedName name="fdfdsf" localSheetId="1" hidden="1">#REF!</definedName>
    <definedName name="fdfdsf" localSheetId="27" hidden="1">#REF!</definedName>
    <definedName name="fdfdsf" localSheetId="34" hidden="1">#REF!</definedName>
    <definedName name="fdfdsf" localSheetId="39" hidden="1">#REF!</definedName>
    <definedName name="fdfdsf" localSheetId="40" hidden="1">#REF!</definedName>
    <definedName name="fdfdsf" localSheetId="44" hidden="1">#REF!</definedName>
    <definedName name="fdfdsf" localSheetId="48" hidden="1">#REF!</definedName>
    <definedName name="fdfdsf" localSheetId="49" hidden="1">#REF!</definedName>
    <definedName name="fdfdsf" localSheetId="50" hidden="1">#REF!</definedName>
    <definedName name="fdfdsf" localSheetId="62" hidden="1">#REF!</definedName>
    <definedName name="fdfdsf" localSheetId="63" hidden="1">#REF!</definedName>
    <definedName name="fdfdsf" localSheetId="69" hidden="1">#REF!</definedName>
    <definedName name="fdfdsf" localSheetId="70" hidden="1">#REF!</definedName>
    <definedName name="fdfdsf" localSheetId="82" hidden="1">#REF!</definedName>
    <definedName name="fdfdsf" localSheetId="83" hidden="1">#REF!</definedName>
    <definedName name="fdfdsf" localSheetId="84" hidden="1">#REF!</definedName>
    <definedName name="fdfdsf" localSheetId="22" hidden="1">#REF!</definedName>
    <definedName name="fdfdsf" localSheetId="23" hidden="1">#REF!</definedName>
    <definedName name="fdfdsf" hidden="1">#REF!</definedName>
    <definedName name="fdfsd" localSheetId="86" hidden="1">'[72]Fax a enviar'!#REF!</definedName>
    <definedName name="fdfsd" localSheetId="87" hidden="1">'[72]Fax a enviar'!#REF!</definedName>
    <definedName name="fdfsd" localSheetId="88" hidden="1">'[72]Fax a enviar'!#REF!</definedName>
    <definedName name="fdfsd" localSheetId="89" hidden="1">'[72]Fax a enviar'!#REF!</definedName>
    <definedName name="fdfsd" localSheetId="91" hidden="1">'[72]Fax a enviar'!#REF!</definedName>
    <definedName name="fdfsd" localSheetId="92" hidden="1">'[72]Fax a enviar'!#REF!</definedName>
    <definedName name="fdfsd" localSheetId="93" hidden="1">'[72]Fax a enviar'!#REF!</definedName>
    <definedName name="fdfsd" localSheetId="15" hidden="1">#REF!</definedName>
    <definedName name="fdfsd" localSheetId="16" hidden="1">#REF!</definedName>
    <definedName name="fdfsd" localSheetId="17" hidden="1">#REF!</definedName>
    <definedName name="fdfsd" localSheetId="25" hidden="1">'[72]Fax a enviar'!#REF!</definedName>
    <definedName name="fdfsd" localSheetId="26" hidden="1">'[72]Fax a enviar'!#REF!</definedName>
    <definedName name="fdfsd" localSheetId="28" hidden="1">#REF!</definedName>
    <definedName name="fdfsd" localSheetId="33" hidden="1">'[72]Fax a enviar'!#REF!</definedName>
    <definedName name="fdfsd" localSheetId="37" hidden="1">'[72]Fax a enviar'!#REF!</definedName>
    <definedName name="fdfsd" localSheetId="38" hidden="1">'[72]Fax a enviar'!#REF!</definedName>
    <definedName name="fdfsd" localSheetId="47" hidden="1">#REF!</definedName>
    <definedName name="fdfsd" localSheetId="81" hidden="1">'[72]Fax a enviar'!#REF!</definedName>
    <definedName name="fdfsd" localSheetId="36" hidden="1">'[72]Fax a enviar'!#REF!</definedName>
    <definedName name="fdfsd" localSheetId="1" hidden="1">'[72]Fax a enviar'!#REF!</definedName>
    <definedName name="fdfsd" localSheetId="27" hidden="1">#REF!</definedName>
    <definedName name="fdfsd" localSheetId="29" hidden="1">'[72]Fax a enviar'!#REF!</definedName>
    <definedName name="fdfsd" localSheetId="34" hidden="1">'[72]Fax a enviar'!#REF!</definedName>
    <definedName name="fdfsd" localSheetId="39" hidden="1">'[72]Fax a enviar'!#REF!</definedName>
    <definedName name="fdfsd" localSheetId="40" hidden="1">#REF!</definedName>
    <definedName name="fdfsd" localSheetId="44" hidden="1">#REF!</definedName>
    <definedName name="fdfsd" localSheetId="48" hidden="1">#REF!</definedName>
    <definedName name="fdfsd" localSheetId="49" hidden="1">'[72]Fax a enviar'!#REF!</definedName>
    <definedName name="fdfsd" localSheetId="50" hidden="1">'[72]Fax a enviar'!#REF!</definedName>
    <definedName name="fdfsd" localSheetId="69" hidden="1">#REF!</definedName>
    <definedName name="fdfsd" localSheetId="82" hidden="1">'[72]Fax a enviar'!#REF!</definedName>
    <definedName name="fdfsd" localSheetId="83" hidden="1">'[72]Fax a enviar'!#REF!</definedName>
    <definedName name="fdfsd" localSheetId="84" hidden="1">'[72]Fax a enviar'!#REF!</definedName>
    <definedName name="fdfsd" localSheetId="22" hidden="1">#REF!</definedName>
    <definedName name="fdfsd" localSheetId="23" hidden="1">'[72]Fax a enviar'!#REF!</definedName>
    <definedName name="fdfsd" hidden="1">#REF!</definedName>
    <definedName name="feb" localSheetId="86">[26]Programa!#REF!</definedName>
    <definedName name="feb" localSheetId="87">[26]Programa!#REF!</definedName>
    <definedName name="feb" localSheetId="88">[26]Programa!#REF!</definedName>
    <definedName name="feb" localSheetId="89">[26]Programa!#REF!</definedName>
    <definedName name="feb" localSheetId="91">[26]Programa!#REF!</definedName>
    <definedName name="feb" localSheetId="92">[26]Programa!#REF!</definedName>
    <definedName name="feb" localSheetId="93">[26]Programa!#REF!</definedName>
    <definedName name="feb" localSheetId="15">#REF!</definedName>
    <definedName name="feb" localSheetId="16">#REF!</definedName>
    <definedName name="feb" localSheetId="17">#REF!</definedName>
    <definedName name="feb" localSheetId="33">[26]Programa!#REF!</definedName>
    <definedName name="feb" localSheetId="37">[26]Programa!#REF!</definedName>
    <definedName name="feb" localSheetId="10">[26]Programa!#REF!</definedName>
    <definedName name="feb" localSheetId="11">[26]Programa!#REF!</definedName>
    <definedName name="feb" localSheetId="38">[26]Programa!#REF!</definedName>
    <definedName name="feb" localSheetId="47">#REF!</definedName>
    <definedName name="feb" localSheetId="81">[26]Programa!#REF!</definedName>
    <definedName name="feb" localSheetId="36">[26]Programa!#REF!</definedName>
    <definedName name="feb" localSheetId="1">[26]Programa!#REF!</definedName>
    <definedName name="feb" localSheetId="29">[26]Programa!#REF!</definedName>
    <definedName name="feb" localSheetId="34">[26]Programa!#REF!</definedName>
    <definedName name="feb" localSheetId="39">[26]Programa!#REF!</definedName>
    <definedName name="feb" localSheetId="48">#REF!</definedName>
    <definedName name="feb" localSheetId="49">[26]Programa!#REF!</definedName>
    <definedName name="feb" localSheetId="50">[26]Programa!#REF!</definedName>
    <definedName name="feb" localSheetId="70">[26]Programa!#REF!</definedName>
    <definedName name="feb" localSheetId="82">[26]Programa!#REF!</definedName>
    <definedName name="feb" localSheetId="83">[26]Programa!#REF!</definedName>
    <definedName name="feb" localSheetId="84">[26]Programa!#REF!</definedName>
    <definedName name="feb" localSheetId="22">#REF!</definedName>
    <definedName name="feb" localSheetId="23">[26]Programa!#REF!</definedName>
    <definedName name="feb">#REF!</definedName>
    <definedName name="FEB._89" localSheetId="86">#REF!</definedName>
    <definedName name="FEB._89" localSheetId="87">#REF!</definedName>
    <definedName name="FEB._89" localSheetId="88">#REF!</definedName>
    <definedName name="FEB._89" localSheetId="89">#REF!</definedName>
    <definedName name="FEB._89" localSheetId="91">#REF!</definedName>
    <definedName name="FEB._89" localSheetId="92">#REF!</definedName>
    <definedName name="FEB._89" localSheetId="93">#REF!</definedName>
    <definedName name="FEB._89" localSheetId="15">#REF!</definedName>
    <definedName name="FEB._89" localSheetId="16">#REF!</definedName>
    <definedName name="FEB._89" localSheetId="17">#REF!</definedName>
    <definedName name="FEB._89" localSheetId="33">#REF!</definedName>
    <definedName name="FEB._89" localSheetId="37">#REF!</definedName>
    <definedName name="FEB._89" localSheetId="38">#REF!</definedName>
    <definedName name="FEB._89" localSheetId="47">#REF!</definedName>
    <definedName name="FEB._89" localSheetId="81">#REF!</definedName>
    <definedName name="FEB._89" localSheetId="36">#REF!</definedName>
    <definedName name="FEB._89" localSheetId="1">#REF!</definedName>
    <definedName name="FEB._89" localSheetId="34">#REF!</definedName>
    <definedName name="FEB._89" localSheetId="39">#REF!</definedName>
    <definedName name="FEB._89" localSheetId="48">#REF!</definedName>
    <definedName name="FEB._89" localSheetId="49">#REF!</definedName>
    <definedName name="FEB._89" localSheetId="50">#REF!</definedName>
    <definedName name="FEB._89" localSheetId="70">#REF!</definedName>
    <definedName name="FEB._89" localSheetId="82">#REF!</definedName>
    <definedName name="FEB._89" localSheetId="83">#REF!</definedName>
    <definedName name="FEB._89" localSheetId="84">#REF!</definedName>
    <definedName name="FEB._89" localSheetId="22">#REF!</definedName>
    <definedName name="FEB._89" localSheetId="23">#REF!</definedName>
    <definedName name="FEB._89">#REF!</definedName>
    <definedName name="fecha" localSheetId="86">[26]Programa!#REF!</definedName>
    <definedName name="fecha" localSheetId="87">[26]Programa!#REF!</definedName>
    <definedName name="fecha" localSheetId="88">[26]Programa!#REF!</definedName>
    <definedName name="fecha" localSheetId="89">[26]Programa!#REF!</definedName>
    <definedName name="fecha" localSheetId="91">[26]Programa!#REF!</definedName>
    <definedName name="fecha" localSheetId="92">[26]Programa!#REF!</definedName>
    <definedName name="fecha" localSheetId="93">[26]Programa!#REF!</definedName>
    <definedName name="fecha" localSheetId="15">#REF!</definedName>
    <definedName name="fecha" localSheetId="16">#REF!</definedName>
    <definedName name="fecha" localSheetId="17">#REF!</definedName>
    <definedName name="fecha" localSheetId="33">[26]Programa!#REF!</definedName>
    <definedName name="fecha" localSheetId="37">[26]Programa!#REF!</definedName>
    <definedName name="fecha" localSheetId="10">[26]Programa!#REF!</definedName>
    <definedName name="fecha" localSheetId="11">[26]Programa!#REF!</definedName>
    <definedName name="fecha" localSheetId="38">[26]Programa!#REF!</definedName>
    <definedName name="fecha" localSheetId="47">#REF!</definedName>
    <definedName name="fecha" localSheetId="81">[26]Programa!#REF!</definedName>
    <definedName name="fecha" localSheetId="36">[26]Programa!#REF!</definedName>
    <definedName name="fecha" localSheetId="1">[26]Programa!#REF!</definedName>
    <definedName name="fecha" localSheetId="29">[26]Programa!#REF!</definedName>
    <definedName name="fecha" localSheetId="34">[26]Programa!#REF!</definedName>
    <definedName name="fecha" localSheetId="39">[26]Programa!#REF!</definedName>
    <definedName name="fecha" localSheetId="48">#REF!</definedName>
    <definedName name="fecha" localSheetId="49">[26]Programa!#REF!</definedName>
    <definedName name="fecha" localSheetId="50">[26]Programa!#REF!</definedName>
    <definedName name="fecha" localSheetId="70">[26]Programa!#REF!</definedName>
    <definedName name="fecha" localSheetId="82">[26]Programa!#REF!</definedName>
    <definedName name="fecha" localSheetId="83">[26]Programa!#REF!</definedName>
    <definedName name="fecha" localSheetId="84">[26]Programa!#REF!</definedName>
    <definedName name="fecha" localSheetId="22">#REF!</definedName>
    <definedName name="fecha" localSheetId="23">[26]Programa!#REF!</definedName>
    <definedName name="fecha">#REF!</definedName>
    <definedName name="FechaCorte" localSheetId="36">#REF!</definedName>
    <definedName name="FechaCorte">#REF!</definedName>
    <definedName name="fechas" localSheetId="86">[67]Contribution!$K$51:$DC$52</definedName>
    <definedName name="fechas" localSheetId="87">[67]Contribution!$K$51:$DC$52</definedName>
    <definedName name="fechas" localSheetId="88">[67]Contribution!$K$51:$DC$52</definedName>
    <definedName name="fechas" localSheetId="89">[67]Contribution!$K$51:$DC$52</definedName>
    <definedName name="fechas" localSheetId="91">[67]Contribution!$K$51:$DC$52</definedName>
    <definedName name="fechas" localSheetId="92">[67]Contribution!$K$51:$DC$52</definedName>
    <definedName name="fechas" localSheetId="93">[67]Contribution!$K$51:$DC$52</definedName>
    <definedName name="fechas" localSheetId="15">#REF!</definedName>
    <definedName name="fechas" localSheetId="17">#REF!</definedName>
    <definedName name="fechas" localSheetId="10">[67]Contribution!$K$51:$DC$52</definedName>
    <definedName name="fechas" localSheetId="11">[67]Contribution!$K$51:$DC$52</definedName>
    <definedName name="fechas" localSheetId="47">#REF!</definedName>
    <definedName name="fechas" localSheetId="36">[67]Contribution!$K$51:$DC$52</definedName>
    <definedName name="fechas" localSheetId="1">[67]Contribution!$K$51:$DC$52</definedName>
    <definedName name="fechas" localSheetId="29">[67]Contribution!$K$51:$DC$52</definedName>
    <definedName name="fechas" localSheetId="34">[67]Contribution!$K$51:$DC$52</definedName>
    <definedName name="fechas" localSheetId="39">[67]Contribution!$K$51:$DC$52</definedName>
    <definedName name="fechas" localSheetId="48">#REF!</definedName>
    <definedName name="fechas" localSheetId="49">[67]Contribution!$K$51:$DC$52</definedName>
    <definedName name="fechas" localSheetId="50">[67]Contribution!$K$51:$DC$52</definedName>
    <definedName name="fechas" localSheetId="70">[67]Contribution!$K$51:$DC$52</definedName>
    <definedName name="fechas" localSheetId="83">[67]Contribution!$K$51:$DC$52</definedName>
    <definedName name="fechas" localSheetId="84">[67]Contribution!$K$51:$DC$52</definedName>
    <definedName name="fechas" localSheetId="22">#REF!</definedName>
    <definedName name="fechas" localSheetId="23">[67]Contribution!$K$51:$DC$52</definedName>
    <definedName name="fechas">#REF!</definedName>
    <definedName name="fed" localSheetId="86" hidden="1">{"Riqfin97",#N/A,FALSE,"Tran";"Riqfinpro",#N/A,FALSE,"Tran"}</definedName>
    <definedName name="fed" localSheetId="87" hidden="1">{"Riqfin97",#N/A,FALSE,"Tran";"Riqfinpro",#N/A,FALSE,"Tran"}</definedName>
    <definedName name="fed" localSheetId="88" hidden="1">{"Riqfin97",#N/A,FALSE,"Tran";"Riqfinpro",#N/A,FALSE,"Tran"}</definedName>
    <definedName name="fed" localSheetId="89" hidden="1">{"Riqfin97",#N/A,FALSE,"Tran";"Riqfinpro",#N/A,FALSE,"Tran"}</definedName>
    <definedName name="fed" localSheetId="91" hidden="1">{"Riqfin97",#N/A,FALSE,"Tran";"Riqfinpro",#N/A,FALSE,"Tran"}</definedName>
    <definedName name="fed" localSheetId="92" hidden="1">{"Riqfin97",#N/A,FALSE,"Tran";"Riqfinpro",#N/A,FALSE,"Tran"}</definedName>
    <definedName name="fed" localSheetId="93" hidden="1">{"Riqfin97",#N/A,FALSE,"Tran";"Riqfinpro",#N/A,FALSE,"Tran"}</definedName>
    <definedName name="fed" localSheetId="15" hidden="1">{"Riqfin97",#N/A,FALSE,"Tran";"Riqfinpro",#N/A,FALSE,"Tran"}</definedName>
    <definedName name="fed" localSheetId="16" hidden="1">{"Riqfin97",#N/A,FALSE,"Tran";"Riqfinpro",#N/A,FALSE,"Tran"}</definedName>
    <definedName name="fed" localSheetId="17" hidden="1">{"Riqfin97",#N/A,FALSE,"Tran";"Riqfinpro",#N/A,FALSE,"Tran"}</definedName>
    <definedName name="fed" localSheetId="25" hidden="1">{"Riqfin97",#N/A,FALSE,"Tran";"Riqfinpro",#N/A,FALSE,"Tran"}</definedName>
    <definedName name="fed" localSheetId="26" hidden="1">{"Riqfin97",#N/A,FALSE,"Tran";"Riqfinpro",#N/A,FALSE,"Tran"}</definedName>
    <definedName name="fed" localSheetId="28" hidden="1">{"Riqfin97",#N/A,FALSE,"Tran";"Riqfinpro",#N/A,FALSE,"Tran"}</definedName>
    <definedName name="fed" localSheetId="33" hidden="1">{"Riqfin97",#N/A,FALSE,"Tran";"Riqfinpro",#N/A,FALSE,"Tran"}</definedName>
    <definedName name="fed" localSheetId="37" hidden="1">{"Riqfin97",#N/A,FALSE,"Tran";"Riqfinpro",#N/A,FALSE,"Tran"}</definedName>
    <definedName name="fed" localSheetId="8" hidden="1">{"Riqfin97",#N/A,FALSE,"Tran";"Riqfinpro",#N/A,FALSE,"Tran"}</definedName>
    <definedName name="fed" localSheetId="9" hidden="1">{"Riqfin97",#N/A,FALSE,"Tran";"Riqfinpro",#N/A,FALSE,"Tran"}</definedName>
    <definedName name="fed" localSheetId="10" hidden="1">{"Riqfin97",#N/A,FALSE,"Tran";"Riqfinpro",#N/A,FALSE,"Tran"}</definedName>
    <definedName name="fed" localSheetId="11" hidden="1">{"Riqfin97",#N/A,FALSE,"Tran";"Riqfinpro",#N/A,FALSE,"Tran"}</definedName>
    <definedName name="fed" localSheetId="38" hidden="1">{"Riqfin97",#N/A,FALSE,"Tran";"Riqfinpro",#N/A,FALSE,"Tran"}</definedName>
    <definedName name="fed" localSheetId="47" hidden="1">{"Riqfin97",#N/A,FALSE,"Tran";"Riqfinpro",#N/A,FALSE,"Tran"}</definedName>
    <definedName name="fed" localSheetId="81" hidden="1">{"Riqfin97",#N/A,FALSE,"Tran";"Riqfinpro",#N/A,FALSE,"Tran"}</definedName>
    <definedName name="fed" localSheetId="36" hidden="1">{"Riqfin97",#N/A,FALSE,"Tran";"Riqfinpro",#N/A,FALSE,"Tran"}</definedName>
    <definedName name="fed" localSheetId="1" hidden="1">{"Riqfin97",#N/A,FALSE,"Tran";"Riqfinpro",#N/A,FALSE,"Tran"}</definedName>
    <definedName name="fed" localSheetId="24" hidden="1">{"Riqfin97",#N/A,FALSE,"Tran";"Riqfinpro",#N/A,FALSE,"Tran"}</definedName>
    <definedName name="fed" localSheetId="27" hidden="1">{"Riqfin97",#N/A,FALSE,"Tran";"Riqfinpro",#N/A,FALSE,"Tran"}</definedName>
    <definedName name="fed" localSheetId="29" hidden="1">{"Riqfin97",#N/A,FALSE,"Tran";"Riqfinpro",#N/A,FALSE,"Tran"}</definedName>
    <definedName name="fed" localSheetId="34" hidden="1">{"Riqfin97",#N/A,FALSE,"Tran";"Riqfinpro",#N/A,FALSE,"Tran"}</definedName>
    <definedName name="fed" localSheetId="35" hidden="1">{"Riqfin97",#N/A,FALSE,"Tran";"Riqfinpro",#N/A,FALSE,"Tran"}</definedName>
    <definedName name="fed" localSheetId="39" hidden="1">{"Riqfin97",#N/A,FALSE,"Tran";"Riqfinpro",#N/A,FALSE,"Tran"}</definedName>
    <definedName name="fed" localSheetId="40" hidden="1">{"Riqfin97",#N/A,FALSE,"Tran";"Riqfinpro",#N/A,FALSE,"Tran"}</definedName>
    <definedName name="fed" localSheetId="3" hidden="1">{"Riqfin97",#N/A,FALSE,"Tran";"Riqfinpro",#N/A,FALSE,"Tran"}</definedName>
    <definedName name="fed" localSheetId="41" hidden="1">{"Riqfin97",#N/A,FALSE,"Tran";"Riqfinpro",#N/A,FALSE,"Tran"}</definedName>
    <definedName name="fed" localSheetId="42" hidden="1">{"Riqfin97",#N/A,FALSE,"Tran";"Riqfinpro",#N/A,FALSE,"Tran"}</definedName>
    <definedName name="fed" localSheetId="43" hidden="1">{"Riqfin97",#N/A,FALSE,"Tran";"Riqfinpro",#N/A,FALSE,"Tran"}</definedName>
    <definedName name="fed" localSheetId="44" hidden="1">{"Riqfin97",#N/A,FALSE,"Tran";"Riqfinpro",#N/A,FALSE,"Tran"}</definedName>
    <definedName name="fed" localSheetId="48" hidden="1">{"Riqfin97",#N/A,FALSE,"Tran";"Riqfinpro",#N/A,FALSE,"Tran"}</definedName>
    <definedName name="fed" localSheetId="49" hidden="1">{"Riqfin97",#N/A,FALSE,"Tran";"Riqfinpro",#N/A,FALSE,"Tran"}</definedName>
    <definedName name="fed" localSheetId="50" hidden="1">{"Riqfin97",#N/A,FALSE,"Tran";"Riqfinpro",#N/A,FALSE,"Tran"}</definedName>
    <definedName name="fed" localSheetId="62" hidden="1">{"Riqfin97",#N/A,FALSE,"Tran";"Riqfinpro",#N/A,FALSE,"Tran"}</definedName>
    <definedName name="fed" localSheetId="63" hidden="1">{"Riqfin97",#N/A,FALSE,"Tran";"Riqfinpro",#N/A,FALSE,"Tran"}</definedName>
    <definedName name="fed" localSheetId="64" hidden="1">{"Riqfin97",#N/A,FALSE,"Tran";"Riqfinpro",#N/A,FALSE,"Tran"}</definedName>
    <definedName name="fed" localSheetId="65" hidden="1">{"Riqfin97",#N/A,FALSE,"Tran";"Riqfinpro",#N/A,FALSE,"Tran"}</definedName>
    <definedName name="fed" localSheetId="66" hidden="1">{"Riqfin97",#N/A,FALSE,"Tran";"Riqfinpro",#N/A,FALSE,"Tran"}</definedName>
    <definedName name="fed" localSheetId="67" hidden="1">{"Riqfin97",#N/A,FALSE,"Tran";"Riqfinpro",#N/A,FALSE,"Tran"}</definedName>
    <definedName name="fed" localSheetId="69" hidden="1">{"Riqfin97",#N/A,FALSE,"Tran";"Riqfinpro",#N/A,FALSE,"Tran"}</definedName>
    <definedName name="fed" localSheetId="70" hidden="1">{"Riqfin97",#N/A,FALSE,"Tran";"Riqfinpro",#N/A,FALSE,"Tran"}</definedName>
    <definedName name="fed" localSheetId="82" hidden="1">{"Riqfin97",#N/A,FALSE,"Tran";"Riqfinpro",#N/A,FALSE,"Tran"}</definedName>
    <definedName name="fed" localSheetId="83" hidden="1">{"Riqfin97",#N/A,FALSE,"Tran";"Riqfinpro",#N/A,FALSE,"Tran"}</definedName>
    <definedName name="fed" localSheetId="84" hidden="1">{"Riqfin97",#N/A,FALSE,"Tran";"Riqfinpro",#N/A,FALSE,"Tran"}</definedName>
    <definedName name="fed" localSheetId="85" hidden="1">{"Riqfin97",#N/A,FALSE,"Tran";"Riqfinpro",#N/A,FALSE,"Tran"}</definedName>
    <definedName name="fed" localSheetId="22" hidden="1">{"Riqfin97",#N/A,FALSE,"Tran";"Riqfinpro",#N/A,FALSE,"Tran"}</definedName>
    <definedName name="fed" localSheetId="23" hidden="1">{"Riqfin97",#N/A,FALSE,"Tran";"Riqfinpro",#N/A,FALSE,"Tran"}</definedName>
    <definedName name="fed" hidden="1">{"Riqfin97",#N/A,FALSE,"Tran";"Riqfinpro",#N/A,FALSE,"Tran"}</definedName>
    <definedName name="feere" localSheetId="86" hidden="1">'[102]Fax a enviar'!#REF!</definedName>
    <definedName name="feere" localSheetId="87" hidden="1">'[102]Fax a enviar'!#REF!</definedName>
    <definedName name="feere" localSheetId="88" hidden="1">'[102]Fax a enviar'!#REF!</definedName>
    <definedName name="feere" localSheetId="89" hidden="1">'[102]Fax a enviar'!#REF!</definedName>
    <definedName name="feere" localSheetId="91" hidden="1">'[102]Fax a enviar'!#REF!</definedName>
    <definedName name="feere" localSheetId="92" hidden="1">'[102]Fax a enviar'!#REF!</definedName>
    <definedName name="feere" localSheetId="93" hidden="1">'[102]Fax a enviar'!#REF!</definedName>
    <definedName name="feere" localSheetId="15" hidden="1">#REF!</definedName>
    <definedName name="feere" localSheetId="17" hidden="1">#REF!</definedName>
    <definedName name="feere" localSheetId="28" hidden="1">#REF!</definedName>
    <definedName name="feere" localSheetId="47" hidden="1">#REF!</definedName>
    <definedName name="feere" localSheetId="36" hidden="1">'[102]Fax a enviar'!#REF!</definedName>
    <definedName name="feere" localSheetId="1" hidden="1">'[102]Fax a enviar'!#REF!</definedName>
    <definedName name="feere" localSheetId="27" hidden="1">#REF!</definedName>
    <definedName name="feere" localSheetId="29" hidden="1">'[102]Fax a enviar'!#REF!</definedName>
    <definedName name="feere" localSheetId="39" hidden="1">'[102]Fax a enviar'!#REF!</definedName>
    <definedName name="feere" localSheetId="48" hidden="1">#REF!</definedName>
    <definedName name="feere" localSheetId="49" hidden="1">#REF!</definedName>
    <definedName name="feere" localSheetId="50" hidden="1">#REF!</definedName>
    <definedName name="feere" localSheetId="69" hidden="1">#REF!</definedName>
    <definedName name="feere" localSheetId="83" hidden="1">'[102]Fax a enviar'!#REF!</definedName>
    <definedName name="feere" localSheetId="84" hidden="1">'[102]Fax a enviar'!#REF!</definedName>
    <definedName name="feere" localSheetId="22" hidden="1">#REF!</definedName>
    <definedName name="feere" localSheetId="23" hidden="1">'[102]Fax a enviar'!#REF!</definedName>
    <definedName name="feere" hidden="1">#REF!</definedName>
    <definedName name="fef" localSheetId="86" hidden="1">'[102]Fax a enviar'!#REF!</definedName>
    <definedName name="fef" localSheetId="87" hidden="1">'[102]Fax a enviar'!#REF!</definedName>
    <definedName name="fef" localSheetId="88" hidden="1">'[102]Fax a enviar'!#REF!</definedName>
    <definedName name="fef" localSheetId="89" hidden="1">'[102]Fax a enviar'!#REF!</definedName>
    <definedName name="fef" localSheetId="91" hidden="1">'[102]Fax a enviar'!#REF!</definedName>
    <definedName name="fef" localSheetId="92" hidden="1">'[102]Fax a enviar'!#REF!</definedName>
    <definedName name="fef" localSheetId="93" hidden="1">'[102]Fax a enviar'!#REF!</definedName>
    <definedName name="fef" localSheetId="15" hidden="1">#REF!</definedName>
    <definedName name="fef" localSheetId="17" hidden="1">#REF!</definedName>
    <definedName name="fef" localSheetId="28" hidden="1">#REF!</definedName>
    <definedName name="fef" localSheetId="47" hidden="1">#REF!</definedName>
    <definedName name="fef" localSheetId="36" hidden="1">'[102]Fax a enviar'!#REF!</definedName>
    <definedName name="fef" localSheetId="1" hidden="1">'[102]Fax a enviar'!#REF!</definedName>
    <definedName name="fef" localSheetId="27" hidden="1">#REF!</definedName>
    <definedName name="fef" localSheetId="29" hidden="1">'[102]Fax a enviar'!#REF!</definedName>
    <definedName name="fef" localSheetId="39" hidden="1">'[102]Fax a enviar'!#REF!</definedName>
    <definedName name="fef" localSheetId="48" hidden="1">#REF!</definedName>
    <definedName name="fef" localSheetId="49" hidden="1">#REF!</definedName>
    <definedName name="fef" localSheetId="50" hidden="1">#REF!</definedName>
    <definedName name="fef" localSheetId="69" hidden="1">#REF!</definedName>
    <definedName name="fef" localSheetId="83" hidden="1">'[102]Fax a enviar'!#REF!</definedName>
    <definedName name="fef" localSheetId="84" hidden="1">'[102]Fax a enviar'!#REF!</definedName>
    <definedName name="fef" localSheetId="22" hidden="1">#REF!</definedName>
    <definedName name="fef" localSheetId="23" hidden="1">'[102]Fax a enviar'!#REF!</definedName>
    <definedName name="fef" hidden="1">#REF!</definedName>
    <definedName name="fer" localSheetId="86" hidden="1">{"Riqfin97",#N/A,FALSE,"Tran";"Riqfinpro",#N/A,FALSE,"Tran"}</definedName>
    <definedName name="fer" localSheetId="87" hidden="1">{"Riqfin97",#N/A,FALSE,"Tran";"Riqfinpro",#N/A,FALSE,"Tran"}</definedName>
    <definedName name="fer" localSheetId="88" hidden="1">{"Riqfin97",#N/A,FALSE,"Tran";"Riqfinpro",#N/A,FALSE,"Tran"}</definedName>
    <definedName name="fer" localSheetId="89" hidden="1">{"Riqfin97",#N/A,FALSE,"Tran";"Riqfinpro",#N/A,FALSE,"Tran"}</definedName>
    <definedName name="fer" localSheetId="91" hidden="1">{"Riqfin97",#N/A,FALSE,"Tran";"Riqfinpro",#N/A,FALSE,"Tran"}</definedName>
    <definedName name="fer" localSheetId="92" hidden="1">{"Riqfin97",#N/A,FALSE,"Tran";"Riqfinpro",#N/A,FALSE,"Tran"}</definedName>
    <definedName name="fer" localSheetId="93" hidden="1">{"Riqfin97",#N/A,FALSE,"Tran";"Riqfinpro",#N/A,FALSE,"Tran"}</definedName>
    <definedName name="fer" localSheetId="15" hidden="1">{"Riqfin97",#N/A,FALSE,"Tran";"Riqfinpro",#N/A,FALSE,"Tran"}</definedName>
    <definedName name="fer" localSheetId="16" hidden="1">{"Riqfin97",#N/A,FALSE,"Tran";"Riqfinpro",#N/A,FALSE,"Tran"}</definedName>
    <definedName name="fer" localSheetId="17" hidden="1">{"Riqfin97",#N/A,FALSE,"Tran";"Riqfinpro",#N/A,FALSE,"Tran"}</definedName>
    <definedName name="fer" localSheetId="25" hidden="1">{"Riqfin97",#N/A,FALSE,"Tran";"Riqfinpro",#N/A,FALSE,"Tran"}</definedName>
    <definedName name="fer" localSheetId="26" hidden="1">{"Riqfin97",#N/A,FALSE,"Tran";"Riqfinpro",#N/A,FALSE,"Tran"}</definedName>
    <definedName name="fer" localSheetId="28" hidden="1">{"Riqfin97",#N/A,FALSE,"Tran";"Riqfinpro",#N/A,FALSE,"Tran"}</definedName>
    <definedName name="fer" localSheetId="33" hidden="1">{"Riqfin97",#N/A,FALSE,"Tran";"Riqfinpro",#N/A,FALSE,"Tran"}</definedName>
    <definedName name="fer" localSheetId="37" hidden="1">{"Riqfin97",#N/A,FALSE,"Tran";"Riqfinpro",#N/A,FALSE,"Tran"}</definedName>
    <definedName name="fer" localSheetId="8" hidden="1">{"Riqfin97",#N/A,FALSE,"Tran";"Riqfinpro",#N/A,FALSE,"Tran"}</definedName>
    <definedName name="fer" localSheetId="9" hidden="1">{"Riqfin97",#N/A,FALSE,"Tran";"Riqfinpro",#N/A,FALSE,"Tran"}</definedName>
    <definedName name="fer" localSheetId="10" hidden="1">{"Riqfin97",#N/A,FALSE,"Tran";"Riqfinpro",#N/A,FALSE,"Tran"}</definedName>
    <definedName name="fer" localSheetId="11" hidden="1">{"Riqfin97",#N/A,FALSE,"Tran";"Riqfinpro",#N/A,FALSE,"Tran"}</definedName>
    <definedName name="fer" localSheetId="38" hidden="1">{"Riqfin97",#N/A,FALSE,"Tran";"Riqfinpro",#N/A,FALSE,"Tran"}</definedName>
    <definedName name="fer" localSheetId="47" hidden="1">{"Riqfin97",#N/A,FALSE,"Tran";"Riqfinpro",#N/A,FALSE,"Tran"}</definedName>
    <definedName name="fer" localSheetId="81" hidden="1">{"Riqfin97",#N/A,FALSE,"Tran";"Riqfinpro",#N/A,FALSE,"Tran"}</definedName>
    <definedName name="fer" localSheetId="36" hidden="1">{"Riqfin97",#N/A,FALSE,"Tran";"Riqfinpro",#N/A,FALSE,"Tran"}</definedName>
    <definedName name="fer" localSheetId="1" hidden="1">{"Riqfin97",#N/A,FALSE,"Tran";"Riqfinpro",#N/A,FALSE,"Tran"}</definedName>
    <definedName name="fer" localSheetId="24" hidden="1">{"Riqfin97",#N/A,FALSE,"Tran";"Riqfinpro",#N/A,FALSE,"Tran"}</definedName>
    <definedName name="fer" localSheetId="27" hidden="1">{"Riqfin97",#N/A,FALSE,"Tran";"Riqfinpro",#N/A,FALSE,"Tran"}</definedName>
    <definedName name="fer" localSheetId="29" hidden="1">{"Riqfin97",#N/A,FALSE,"Tran";"Riqfinpro",#N/A,FALSE,"Tran"}</definedName>
    <definedName name="fer" localSheetId="34" hidden="1">{"Riqfin97",#N/A,FALSE,"Tran";"Riqfinpro",#N/A,FALSE,"Tran"}</definedName>
    <definedName name="fer" localSheetId="35" hidden="1">{"Riqfin97",#N/A,FALSE,"Tran";"Riqfinpro",#N/A,FALSE,"Tran"}</definedName>
    <definedName name="fer" localSheetId="39" hidden="1">{"Riqfin97",#N/A,FALSE,"Tran";"Riqfinpro",#N/A,FALSE,"Tran"}</definedName>
    <definedName name="fer" localSheetId="40" hidden="1">{"Riqfin97",#N/A,FALSE,"Tran";"Riqfinpro",#N/A,FALSE,"Tran"}</definedName>
    <definedName name="fer" localSheetId="3" hidden="1">{"Riqfin97",#N/A,FALSE,"Tran";"Riqfinpro",#N/A,FALSE,"Tran"}</definedName>
    <definedName name="fer" localSheetId="41" hidden="1">{"Riqfin97",#N/A,FALSE,"Tran";"Riqfinpro",#N/A,FALSE,"Tran"}</definedName>
    <definedName name="fer" localSheetId="42" hidden="1">{"Riqfin97",#N/A,FALSE,"Tran";"Riqfinpro",#N/A,FALSE,"Tran"}</definedName>
    <definedName name="fer" localSheetId="43" hidden="1">{"Riqfin97",#N/A,FALSE,"Tran";"Riqfinpro",#N/A,FALSE,"Tran"}</definedName>
    <definedName name="fer" localSheetId="44" hidden="1">{"Riqfin97",#N/A,FALSE,"Tran";"Riqfinpro",#N/A,FALSE,"Tran"}</definedName>
    <definedName name="fer" localSheetId="48" hidden="1">{"Riqfin97",#N/A,FALSE,"Tran";"Riqfinpro",#N/A,FALSE,"Tran"}</definedName>
    <definedName name="fer" localSheetId="49" hidden="1">{"Riqfin97",#N/A,FALSE,"Tran";"Riqfinpro",#N/A,FALSE,"Tran"}</definedName>
    <definedName name="fer" localSheetId="50" hidden="1">{"Riqfin97",#N/A,FALSE,"Tran";"Riqfinpro",#N/A,FALSE,"Tran"}</definedName>
    <definedName name="fer" localSheetId="62" hidden="1">{"Riqfin97",#N/A,FALSE,"Tran";"Riqfinpro",#N/A,FALSE,"Tran"}</definedName>
    <definedName name="fer" localSheetId="63" hidden="1">{"Riqfin97",#N/A,FALSE,"Tran";"Riqfinpro",#N/A,FALSE,"Tran"}</definedName>
    <definedName name="fer" localSheetId="64" hidden="1">{"Riqfin97",#N/A,FALSE,"Tran";"Riqfinpro",#N/A,FALSE,"Tran"}</definedName>
    <definedName name="fer" localSheetId="65" hidden="1">{"Riqfin97",#N/A,FALSE,"Tran";"Riqfinpro",#N/A,FALSE,"Tran"}</definedName>
    <definedName name="fer" localSheetId="66" hidden="1">{"Riqfin97",#N/A,FALSE,"Tran";"Riqfinpro",#N/A,FALSE,"Tran"}</definedName>
    <definedName name="fer" localSheetId="67" hidden="1">{"Riqfin97",#N/A,FALSE,"Tran";"Riqfinpro",#N/A,FALSE,"Tran"}</definedName>
    <definedName name="fer" localSheetId="69" hidden="1">{"Riqfin97",#N/A,FALSE,"Tran";"Riqfinpro",#N/A,FALSE,"Tran"}</definedName>
    <definedName name="fer" localSheetId="70" hidden="1">{"Riqfin97",#N/A,FALSE,"Tran";"Riqfinpro",#N/A,FALSE,"Tran"}</definedName>
    <definedName name="fer" localSheetId="82" hidden="1">{"Riqfin97",#N/A,FALSE,"Tran";"Riqfinpro",#N/A,FALSE,"Tran"}</definedName>
    <definedName name="fer" localSheetId="83" hidden="1">{"Riqfin97",#N/A,FALSE,"Tran";"Riqfinpro",#N/A,FALSE,"Tran"}</definedName>
    <definedName name="fer" localSheetId="84" hidden="1">{"Riqfin97",#N/A,FALSE,"Tran";"Riqfinpro",#N/A,FALSE,"Tran"}</definedName>
    <definedName name="fer" localSheetId="85" hidden="1">{"Riqfin97",#N/A,FALSE,"Tran";"Riqfinpro",#N/A,FALSE,"Tran"}</definedName>
    <definedName name="fer" localSheetId="22" hidden="1">{"Riqfin97",#N/A,FALSE,"Tran";"Riqfinpro",#N/A,FALSE,"Tran"}</definedName>
    <definedName name="fer" localSheetId="23" hidden="1">{"Riqfin97",#N/A,FALSE,"Tran";"Riqfinpro",#N/A,FALSE,"Tran"}</definedName>
    <definedName name="fer" hidden="1">{"Riqfin97",#N/A,FALSE,"Tran";"Riqfinpro",#N/A,FALSE,"Tran"}</definedName>
    <definedName name="FF" localSheetId="86">#REF!</definedName>
    <definedName name="FF" localSheetId="87">#REF!</definedName>
    <definedName name="FF" localSheetId="88">#REF!</definedName>
    <definedName name="FF" localSheetId="89">#REF!</definedName>
    <definedName name="FF" localSheetId="91">#REF!</definedName>
    <definedName name="FF" localSheetId="92">#REF!</definedName>
    <definedName name="FF" localSheetId="93">#REF!</definedName>
    <definedName name="FF" localSheetId="15">#REF!</definedName>
    <definedName name="ff" localSheetId="16" hidden="1">{"Tab1",#N/A,FALSE,"P";"Tab2",#N/A,FALSE,"P"}</definedName>
    <definedName name="FF" localSheetId="17">#REF!</definedName>
    <definedName name="FF" localSheetId="25">#REF!</definedName>
    <definedName name="FF" localSheetId="26">#REF!</definedName>
    <definedName name="FF" localSheetId="28">#REF!</definedName>
    <definedName name="FF" localSheetId="33">#REF!</definedName>
    <definedName name="FF" localSheetId="37">#REF!</definedName>
    <definedName name="FF" localSheetId="38">#REF!</definedName>
    <definedName name="FF" localSheetId="47">#REF!</definedName>
    <definedName name="FF" localSheetId="81">#REF!</definedName>
    <definedName name="FF" localSheetId="36">#REF!</definedName>
    <definedName name="FF" localSheetId="1">#REF!</definedName>
    <definedName name="FF" localSheetId="27">#REF!</definedName>
    <definedName name="FF" localSheetId="29">#REF!</definedName>
    <definedName name="FF" localSheetId="30">#N/A</definedName>
    <definedName name="FF" localSheetId="31">#N/A</definedName>
    <definedName name="FF" localSheetId="32">#N/A</definedName>
    <definedName name="FF" localSheetId="34">#REF!</definedName>
    <definedName name="FF" localSheetId="39">#REF!</definedName>
    <definedName name="FF" localSheetId="40">#REF!</definedName>
    <definedName name="FF" localSheetId="44">#REF!</definedName>
    <definedName name="FF" localSheetId="48">#REF!</definedName>
    <definedName name="FF" localSheetId="49">#REF!</definedName>
    <definedName name="FF" localSheetId="50">#REF!</definedName>
    <definedName name="FF" localSheetId="62">#REF!</definedName>
    <definedName name="FF" localSheetId="63">#REF!</definedName>
    <definedName name="FF" localSheetId="69">#REF!</definedName>
    <definedName name="FF" localSheetId="70">#REF!</definedName>
    <definedName name="FF" localSheetId="82">#REF!</definedName>
    <definedName name="FF" localSheetId="83">#REF!</definedName>
    <definedName name="FF" localSheetId="84">#REF!</definedName>
    <definedName name="FF" localSheetId="22">#REF!</definedName>
    <definedName name="FF" localSheetId="23">#REF!</definedName>
    <definedName name="FF">#REF!</definedName>
    <definedName name="FF1A" localSheetId="86">#REF!</definedName>
    <definedName name="FF1A" localSheetId="87">#REF!</definedName>
    <definedName name="FF1A" localSheetId="88">#REF!</definedName>
    <definedName name="FF1A" localSheetId="89">#REF!</definedName>
    <definedName name="FF1A" localSheetId="91">#REF!</definedName>
    <definedName name="FF1A" localSheetId="92">#REF!</definedName>
    <definedName name="FF1A" localSheetId="93">#REF!</definedName>
    <definedName name="FF1A" localSheetId="15">#REF!</definedName>
    <definedName name="FF1A" localSheetId="16">#REF!</definedName>
    <definedName name="FF1A" localSheetId="17">#REF!</definedName>
    <definedName name="FF1A" localSheetId="25">#REF!</definedName>
    <definedName name="FF1A" localSheetId="28">#REF!</definedName>
    <definedName name="FF1A" localSheetId="47">#REF!</definedName>
    <definedName name="FF1A" localSheetId="81">#REF!</definedName>
    <definedName name="FF1A" localSheetId="36">#REF!</definedName>
    <definedName name="FF1A" localSheetId="1">#REF!</definedName>
    <definedName name="FF1A" localSheetId="27">#REF!</definedName>
    <definedName name="FF1A" localSheetId="30">#N/A</definedName>
    <definedName name="FF1A" localSheetId="31">#N/A</definedName>
    <definedName name="FF1A" localSheetId="32">#N/A</definedName>
    <definedName name="FF1A" localSheetId="34">#REF!</definedName>
    <definedName name="FF1A" localSheetId="39">#REF!</definedName>
    <definedName name="FF1A" localSheetId="40">#REF!</definedName>
    <definedName name="FF1A" localSheetId="48">#REF!</definedName>
    <definedName name="FF1A" localSheetId="49">#REF!</definedName>
    <definedName name="FF1A" localSheetId="50">#REF!</definedName>
    <definedName name="FF1A" localSheetId="62">#REF!</definedName>
    <definedName name="FF1A" localSheetId="63">#REF!</definedName>
    <definedName name="FF1A" localSheetId="69">#REF!</definedName>
    <definedName name="FF1A" localSheetId="70">#REF!</definedName>
    <definedName name="FF1A" localSheetId="82">#REF!</definedName>
    <definedName name="FF1A" localSheetId="83">#REF!</definedName>
    <definedName name="FF1A" localSheetId="22">#REF!</definedName>
    <definedName name="FF1A" localSheetId="23">#REF!</definedName>
    <definedName name="FF1A">#REF!</definedName>
    <definedName name="fff" localSheetId="86" hidden="1">#REF!</definedName>
    <definedName name="fff" localSheetId="87" hidden="1">#REF!</definedName>
    <definedName name="fff" localSheetId="88" hidden="1">#REF!</definedName>
    <definedName name="fff" localSheetId="89" hidden="1">#REF!</definedName>
    <definedName name="fff" localSheetId="91" hidden="1">#REF!</definedName>
    <definedName name="fff" localSheetId="92" hidden="1">#REF!</definedName>
    <definedName name="fff" localSheetId="93" hidden="1">#REF!</definedName>
    <definedName name="fff" localSheetId="15" hidden="1">#REF!</definedName>
    <definedName name="fff" localSheetId="16" hidden="1">{"Tab1",#N/A,FALSE,"P";"Tab2",#N/A,FALSE,"P"}</definedName>
    <definedName name="fff" localSheetId="17" hidden="1">#REF!</definedName>
    <definedName name="fff" localSheetId="25" hidden="1">#REF!</definedName>
    <definedName name="fff" localSheetId="28" hidden="1">#REF!</definedName>
    <definedName name="fff" localSheetId="47" hidden="1">#REF!</definedName>
    <definedName name="fff" localSheetId="81" hidden="1">#REF!</definedName>
    <definedName name="fff" localSheetId="36" hidden="1">#REF!</definedName>
    <definedName name="fff" localSheetId="1" hidden="1">#REF!</definedName>
    <definedName name="fff" localSheetId="27" hidden="1">#REF!</definedName>
    <definedName name="fff" localSheetId="29" hidden="1">#REF!</definedName>
    <definedName name="fff" localSheetId="34" hidden="1">#REF!</definedName>
    <definedName name="fff" localSheetId="39" hidden="1">#REF!</definedName>
    <definedName name="fff" localSheetId="40" hidden="1">#REF!</definedName>
    <definedName name="fff" localSheetId="48" hidden="1">#REF!</definedName>
    <definedName name="fff" localSheetId="49" hidden="1">#REF!</definedName>
    <definedName name="fff" localSheetId="50" hidden="1">#REF!</definedName>
    <definedName name="fff" localSheetId="62" hidden="1">#REF!</definedName>
    <definedName name="fff" localSheetId="63" hidden="1">#REF!</definedName>
    <definedName name="fff" localSheetId="69" hidden="1">#REF!</definedName>
    <definedName name="fff" localSheetId="70" hidden="1">#REF!</definedName>
    <definedName name="fff" localSheetId="82" hidden="1">#REF!</definedName>
    <definedName name="fff" localSheetId="83" hidden="1">#REF!</definedName>
    <definedName name="fff" localSheetId="22" hidden="1">#REF!</definedName>
    <definedName name="fff" localSheetId="23" hidden="1">#REF!</definedName>
    <definedName name="fff" hidden="1">#REF!</definedName>
    <definedName name="ffff" localSheetId="86" hidden="1">{"Riqfin97",#N/A,FALSE,"Tran";"Riqfinpro",#N/A,FALSE,"Tran"}</definedName>
    <definedName name="ffff" localSheetId="87" hidden="1">{"Riqfin97",#N/A,FALSE,"Tran";"Riqfinpro",#N/A,FALSE,"Tran"}</definedName>
    <definedName name="ffff" localSheetId="88" hidden="1">{"Riqfin97",#N/A,FALSE,"Tran";"Riqfinpro",#N/A,FALSE,"Tran"}</definedName>
    <definedName name="ffff" localSheetId="89" hidden="1">{"Riqfin97",#N/A,FALSE,"Tran";"Riqfinpro",#N/A,FALSE,"Tran"}</definedName>
    <definedName name="ffff" localSheetId="91" hidden="1">{"Riqfin97",#N/A,FALSE,"Tran";"Riqfinpro",#N/A,FALSE,"Tran"}</definedName>
    <definedName name="ffff" localSheetId="92" hidden="1">{"Riqfin97",#N/A,FALSE,"Tran";"Riqfinpro",#N/A,FALSE,"Tran"}</definedName>
    <definedName name="ffff" localSheetId="93" hidden="1">{"Riqfin97",#N/A,FALSE,"Tran";"Riqfinpro",#N/A,FALSE,"Tran"}</definedName>
    <definedName name="ffff" localSheetId="15" hidden="1">{"Riqfin97",#N/A,FALSE,"Tran";"Riqfinpro",#N/A,FALSE,"Tran"}</definedName>
    <definedName name="ffff" localSheetId="16" hidden="1">{"Riqfin97",#N/A,FALSE,"Tran";"Riqfinpro",#N/A,FALSE,"Tran"}</definedName>
    <definedName name="ffff" localSheetId="17" hidden="1">{"Riqfin97",#N/A,FALSE,"Tran";"Riqfinpro",#N/A,FALSE,"Tran"}</definedName>
    <definedName name="ffff" localSheetId="25" hidden="1">{"Riqfin97",#N/A,FALSE,"Tran";"Riqfinpro",#N/A,FALSE,"Tran"}</definedName>
    <definedName name="ffff" localSheetId="26" hidden="1">{"Riqfin97",#N/A,FALSE,"Tran";"Riqfinpro",#N/A,FALSE,"Tran"}</definedName>
    <definedName name="ffff" localSheetId="28" hidden="1">{"Riqfin97",#N/A,FALSE,"Tran";"Riqfinpro",#N/A,FALSE,"Tran"}</definedName>
    <definedName name="ffff" localSheetId="33" hidden="1">{"Riqfin97",#N/A,FALSE,"Tran";"Riqfinpro",#N/A,FALSE,"Tran"}</definedName>
    <definedName name="ffff" localSheetId="37" hidden="1">{"Riqfin97",#N/A,FALSE,"Tran";"Riqfinpro",#N/A,FALSE,"Tran"}</definedName>
    <definedName name="ffff" localSheetId="8" hidden="1">{"Riqfin97",#N/A,FALSE,"Tran";"Riqfinpro",#N/A,FALSE,"Tran"}</definedName>
    <definedName name="ffff" localSheetId="9" hidden="1">{"Riqfin97",#N/A,FALSE,"Tran";"Riqfinpro",#N/A,FALSE,"Tran"}</definedName>
    <definedName name="ffff" localSheetId="10" hidden="1">{"Riqfin97",#N/A,FALSE,"Tran";"Riqfinpro",#N/A,FALSE,"Tran"}</definedName>
    <definedName name="ffff" localSheetId="11" hidden="1">{"Riqfin97",#N/A,FALSE,"Tran";"Riqfinpro",#N/A,FALSE,"Tran"}</definedName>
    <definedName name="ffff" localSheetId="38" hidden="1">{"Riqfin97",#N/A,FALSE,"Tran";"Riqfinpro",#N/A,FALSE,"Tran"}</definedName>
    <definedName name="ffff" localSheetId="47" hidden="1">{"Riqfin97",#N/A,FALSE,"Tran";"Riqfinpro",#N/A,FALSE,"Tran"}</definedName>
    <definedName name="ffff" localSheetId="81" hidden="1">{"Riqfin97",#N/A,FALSE,"Tran";"Riqfinpro",#N/A,FALSE,"Tran"}</definedName>
    <definedName name="ffff" localSheetId="36" hidden="1">{"Riqfin97",#N/A,FALSE,"Tran";"Riqfinpro",#N/A,FALSE,"Tran"}</definedName>
    <definedName name="ffff" localSheetId="1" hidden="1">{"Riqfin97",#N/A,FALSE,"Tran";"Riqfinpro",#N/A,FALSE,"Tran"}</definedName>
    <definedName name="ffff" localSheetId="24" hidden="1">{"Riqfin97",#N/A,FALSE,"Tran";"Riqfinpro",#N/A,FALSE,"Tran"}</definedName>
    <definedName name="ffff" localSheetId="27" hidden="1">{"Riqfin97",#N/A,FALSE,"Tran";"Riqfinpro",#N/A,FALSE,"Tran"}</definedName>
    <definedName name="ffff" localSheetId="29" hidden="1">{"Riqfin97",#N/A,FALSE,"Tran";"Riqfinpro",#N/A,FALSE,"Tran"}</definedName>
    <definedName name="ffff" localSheetId="34" hidden="1">{"Riqfin97",#N/A,FALSE,"Tran";"Riqfinpro",#N/A,FALSE,"Tran"}</definedName>
    <definedName name="ffff" localSheetId="35" hidden="1">{"Riqfin97",#N/A,FALSE,"Tran";"Riqfinpro",#N/A,FALSE,"Tran"}</definedName>
    <definedName name="ffff" localSheetId="39" hidden="1">{"Riqfin97",#N/A,FALSE,"Tran";"Riqfinpro",#N/A,FALSE,"Tran"}</definedName>
    <definedName name="ffff" localSheetId="40" hidden="1">{"Riqfin97",#N/A,FALSE,"Tran";"Riqfinpro",#N/A,FALSE,"Tran"}</definedName>
    <definedName name="ffff" localSheetId="3" hidden="1">{"Riqfin97",#N/A,FALSE,"Tran";"Riqfinpro",#N/A,FALSE,"Tran"}</definedName>
    <definedName name="ffff" localSheetId="41" hidden="1">{"Riqfin97",#N/A,FALSE,"Tran";"Riqfinpro",#N/A,FALSE,"Tran"}</definedName>
    <definedName name="ffff" localSheetId="42" hidden="1">{"Riqfin97",#N/A,FALSE,"Tran";"Riqfinpro",#N/A,FALSE,"Tran"}</definedName>
    <definedName name="ffff" localSheetId="43" hidden="1">{"Riqfin97",#N/A,FALSE,"Tran";"Riqfinpro",#N/A,FALSE,"Tran"}</definedName>
    <definedName name="ffff" localSheetId="44" hidden="1">{"Riqfin97",#N/A,FALSE,"Tran";"Riqfinpro",#N/A,FALSE,"Tran"}</definedName>
    <definedName name="ffff" localSheetId="48" hidden="1">{"Riqfin97",#N/A,FALSE,"Tran";"Riqfinpro",#N/A,FALSE,"Tran"}</definedName>
    <definedName name="ffff" localSheetId="49" hidden="1">{"Riqfin97",#N/A,FALSE,"Tran";"Riqfinpro",#N/A,FALSE,"Tran"}</definedName>
    <definedName name="ffff" localSheetId="50" hidden="1">{"Riqfin97",#N/A,FALSE,"Tran";"Riqfinpro",#N/A,FALSE,"Tran"}</definedName>
    <definedName name="ffff" localSheetId="62" hidden="1">{"Riqfin97",#N/A,FALSE,"Tran";"Riqfinpro",#N/A,FALSE,"Tran"}</definedName>
    <definedName name="ffff" localSheetId="63" hidden="1">{"Riqfin97",#N/A,FALSE,"Tran";"Riqfinpro",#N/A,FALSE,"Tran"}</definedName>
    <definedName name="ffff" localSheetId="64" hidden="1">{"Riqfin97",#N/A,FALSE,"Tran";"Riqfinpro",#N/A,FALSE,"Tran"}</definedName>
    <definedName name="ffff" localSheetId="65" hidden="1">{"Riqfin97",#N/A,FALSE,"Tran";"Riqfinpro",#N/A,FALSE,"Tran"}</definedName>
    <definedName name="ffff" localSheetId="66" hidden="1">{"Riqfin97",#N/A,FALSE,"Tran";"Riqfinpro",#N/A,FALSE,"Tran"}</definedName>
    <definedName name="ffff" localSheetId="67" hidden="1">{"Riqfin97",#N/A,FALSE,"Tran";"Riqfinpro",#N/A,FALSE,"Tran"}</definedName>
    <definedName name="ffff" localSheetId="69" hidden="1">{"Riqfin97",#N/A,FALSE,"Tran";"Riqfinpro",#N/A,FALSE,"Tran"}</definedName>
    <definedName name="ffff" localSheetId="70" hidden="1">{"Riqfin97",#N/A,FALSE,"Tran";"Riqfinpro",#N/A,FALSE,"Tran"}</definedName>
    <definedName name="ffff" localSheetId="82" hidden="1">{"Riqfin97",#N/A,FALSE,"Tran";"Riqfinpro",#N/A,FALSE,"Tran"}</definedName>
    <definedName name="ffff" localSheetId="83" hidden="1">{"Riqfin97",#N/A,FALSE,"Tran";"Riqfinpro",#N/A,FALSE,"Tran"}</definedName>
    <definedName name="ffff" localSheetId="84" hidden="1">{"Riqfin97",#N/A,FALSE,"Tran";"Riqfinpro",#N/A,FALSE,"Tran"}</definedName>
    <definedName name="ffff" localSheetId="85" hidden="1">{"Riqfin97",#N/A,FALSE,"Tran";"Riqfinpro",#N/A,FALSE,"Tran"}</definedName>
    <definedName name="ffff" localSheetId="22" hidden="1">{"Riqfin97",#N/A,FALSE,"Tran";"Riqfinpro",#N/A,FALSE,"Tran"}</definedName>
    <definedName name="ffff" localSheetId="23" hidden="1">{"Riqfin97",#N/A,FALSE,"Tran";"Riqfinpro",#N/A,FALSE,"Tran"}</definedName>
    <definedName name="ffff" hidden="1">{"Riqfin97",#N/A,FALSE,"Tran";"Riqfinpro",#N/A,FALSE,"Tran"}</definedName>
    <definedName name="fffff" localSheetId="86">#REF!</definedName>
    <definedName name="fffff" localSheetId="87">#REF!</definedName>
    <definedName name="fffff" localSheetId="88">#REF!</definedName>
    <definedName name="fffff" localSheetId="89">#REF!</definedName>
    <definedName name="fffff" localSheetId="91">#REF!</definedName>
    <definedName name="fffff" localSheetId="92">#REF!</definedName>
    <definedName name="fffff" localSheetId="93">#REF!</definedName>
    <definedName name="fffff" localSheetId="15">#REF!</definedName>
    <definedName name="fffff" localSheetId="16">#REF!</definedName>
    <definedName name="fffff" localSheetId="17">#REF!</definedName>
    <definedName name="fffff" localSheetId="25">#REF!</definedName>
    <definedName name="fffff" localSheetId="26">#REF!</definedName>
    <definedName name="fffff" localSheetId="28">#REF!</definedName>
    <definedName name="fffff" localSheetId="33">#REF!</definedName>
    <definedName name="fffff" localSheetId="37">#REF!</definedName>
    <definedName name="fffff" localSheetId="38">#REF!</definedName>
    <definedName name="fffff" localSheetId="47">#REF!</definedName>
    <definedName name="fffff" localSheetId="81">#REF!</definedName>
    <definedName name="fffff" localSheetId="36">#REF!</definedName>
    <definedName name="fffff" localSheetId="1">#REF!</definedName>
    <definedName name="fffff" localSheetId="27">#REF!</definedName>
    <definedName name="fffff" localSheetId="34">#REF!</definedName>
    <definedName name="fffff" localSheetId="39">#REF!</definedName>
    <definedName name="fffff" localSheetId="40">#REF!</definedName>
    <definedName name="fffff" localSheetId="44">#REF!</definedName>
    <definedName name="fffff" localSheetId="48">#REF!</definedName>
    <definedName name="fffff" localSheetId="49">#REF!</definedName>
    <definedName name="fffff" localSheetId="50">#REF!</definedName>
    <definedName name="fffff" localSheetId="62">#REF!</definedName>
    <definedName name="fffff" localSheetId="63">#REF!</definedName>
    <definedName name="fffff" localSheetId="69">#REF!</definedName>
    <definedName name="fffff" localSheetId="70">#REF!</definedName>
    <definedName name="fffff" localSheetId="82">#REF!</definedName>
    <definedName name="fffff" localSheetId="83">#REF!</definedName>
    <definedName name="fffff" localSheetId="84">#REF!</definedName>
    <definedName name="fffff" localSheetId="22">#REF!</definedName>
    <definedName name="fffff" localSheetId="23">#REF!</definedName>
    <definedName name="fffff">#REF!</definedName>
    <definedName name="ffffff" localSheetId="86" hidden="1">#REF!</definedName>
    <definedName name="ffffff" localSheetId="87" hidden="1">#REF!</definedName>
    <definedName name="ffffff" localSheetId="88" hidden="1">#REF!</definedName>
    <definedName name="ffffff" localSheetId="89" hidden="1">#REF!</definedName>
    <definedName name="ffffff" localSheetId="91" hidden="1">#REF!</definedName>
    <definedName name="ffffff" localSheetId="92" hidden="1">#REF!</definedName>
    <definedName name="ffffff" localSheetId="93" hidden="1">#REF!</definedName>
    <definedName name="ffffff" localSheetId="15" hidden="1">#REF!</definedName>
    <definedName name="ffffff" localSheetId="16" hidden="1">{"Tab1",#N/A,FALSE,"P";"Tab2",#N/A,FALSE,"P"}</definedName>
    <definedName name="ffffff" localSheetId="17" hidden="1">#REF!</definedName>
    <definedName name="ffffff" localSheetId="25" hidden="1">#REF!</definedName>
    <definedName name="ffffff" localSheetId="28" hidden="1">#REF!</definedName>
    <definedName name="ffffff" localSheetId="47" hidden="1">#REF!</definedName>
    <definedName name="ffffff" localSheetId="81" hidden="1">#REF!</definedName>
    <definedName name="ffffff" localSheetId="36" hidden="1">#REF!</definedName>
    <definedName name="ffffff" localSheetId="1" hidden="1">#REF!</definedName>
    <definedName name="ffffff" localSheetId="27" hidden="1">#REF!</definedName>
    <definedName name="ffffff" localSheetId="29" hidden="1">#REF!</definedName>
    <definedName name="ffffff" localSheetId="34" hidden="1">#REF!</definedName>
    <definedName name="ffffff" localSheetId="39" hidden="1">#REF!</definedName>
    <definedName name="ffffff" localSheetId="40" hidden="1">#REF!</definedName>
    <definedName name="ffffff" localSheetId="48" hidden="1">#REF!</definedName>
    <definedName name="ffffff" localSheetId="49" hidden="1">#REF!</definedName>
    <definedName name="ffffff" localSheetId="50" hidden="1">#REF!</definedName>
    <definedName name="ffffff" localSheetId="62" hidden="1">#REF!</definedName>
    <definedName name="ffffff" localSheetId="63" hidden="1">#REF!</definedName>
    <definedName name="ffffff" localSheetId="69" hidden="1">#REF!</definedName>
    <definedName name="ffffff" localSheetId="70" hidden="1">#REF!</definedName>
    <definedName name="ffffff" localSheetId="82" hidden="1">#REF!</definedName>
    <definedName name="ffffff" localSheetId="83" hidden="1">#REF!</definedName>
    <definedName name="ffffff" localSheetId="22" hidden="1">#REF!</definedName>
    <definedName name="ffffff" localSheetId="23" hidden="1">#REF!</definedName>
    <definedName name="ffffff" hidden="1">#REF!</definedName>
    <definedName name="fffffff" localSheetId="86" hidden="1">{"Minpmon",#N/A,FALSE,"Monthinput"}</definedName>
    <definedName name="fffffff" localSheetId="87" hidden="1">{"Minpmon",#N/A,FALSE,"Monthinput"}</definedName>
    <definedName name="fffffff" localSheetId="88" hidden="1">{"Minpmon",#N/A,FALSE,"Monthinput"}</definedName>
    <definedName name="fffffff" localSheetId="89" hidden="1">{"Minpmon",#N/A,FALSE,"Monthinput"}</definedName>
    <definedName name="fffffff" localSheetId="91" hidden="1">{"Minpmon",#N/A,FALSE,"Monthinput"}</definedName>
    <definedName name="fffffff" localSheetId="92" hidden="1">{"Minpmon",#N/A,FALSE,"Monthinput"}</definedName>
    <definedName name="fffffff" localSheetId="93" hidden="1">{"Minpmon",#N/A,FALSE,"Monthinput"}</definedName>
    <definedName name="fffffff" localSheetId="15" hidden="1">{"Minpmon",#N/A,FALSE,"Monthinput"}</definedName>
    <definedName name="fffffff" localSheetId="16" hidden="1">{"Minpmon",#N/A,FALSE,"Monthinput"}</definedName>
    <definedName name="fffffff" localSheetId="17" hidden="1">{"Minpmon",#N/A,FALSE,"Monthinput"}</definedName>
    <definedName name="fffffff" localSheetId="25" hidden="1">{"Minpmon",#N/A,FALSE,"Monthinput"}</definedName>
    <definedName name="fffffff" localSheetId="26" hidden="1">{"Minpmon",#N/A,FALSE,"Monthinput"}</definedName>
    <definedName name="fffffff" localSheetId="28" hidden="1">{"Minpmon",#N/A,FALSE,"Monthinput"}</definedName>
    <definedName name="fffffff" localSheetId="33" hidden="1">{"Minpmon",#N/A,FALSE,"Monthinput"}</definedName>
    <definedName name="fffffff" localSheetId="37" hidden="1">{"Minpmon",#N/A,FALSE,"Monthinput"}</definedName>
    <definedName name="fffffff" localSheetId="8" hidden="1">{"Minpmon",#N/A,FALSE,"Monthinput"}</definedName>
    <definedName name="fffffff" localSheetId="9" hidden="1">{"Minpmon",#N/A,FALSE,"Monthinput"}</definedName>
    <definedName name="fffffff" localSheetId="10" hidden="1">{"Minpmon",#N/A,FALSE,"Monthinput"}</definedName>
    <definedName name="fffffff" localSheetId="11" hidden="1">{"Minpmon",#N/A,FALSE,"Monthinput"}</definedName>
    <definedName name="fffffff" localSheetId="38" hidden="1">{"Minpmon",#N/A,FALSE,"Monthinput"}</definedName>
    <definedName name="fffffff" localSheetId="47" hidden="1">{"Minpmon",#N/A,FALSE,"Monthinput"}</definedName>
    <definedName name="fffffff" localSheetId="81" hidden="1">{"Minpmon",#N/A,FALSE,"Monthinput"}</definedName>
    <definedName name="fffffff" localSheetId="36" hidden="1">{"Minpmon",#N/A,FALSE,"Monthinput"}</definedName>
    <definedName name="fffffff" localSheetId="1" hidden="1">{"Minpmon",#N/A,FALSE,"Monthinput"}</definedName>
    <definedName name="fffffff" localSheetId="24" hidden="1">{"Minpmon",#N/A,FALSE,"Monthinput"}</definedName>
    <definedName name="fffffff" localSheetId="27" hidden="1">{"Minpmon",#N/A,FALSE,"Monthinput"}</definedName>
    <definedName name="fffffff" localSheetId="29" hidden="1">{"Minpmon",#N/A,FALSE,"Monthinput"}</definedName>
    <definedName name="fffffff" localSheetId="34" hidden="1">{"Minpmon",#N/A,FALSE,"Monthinput"}</definedName>
    <definedName name="fffffff" localSheetId="35" hidden="1">{"Minpmon",#N/A,FALSE,"Monthinput"}</definedName>
    <definedName name="fffffff" localSheetId="39" hidden="1">{"Minpmon",#N/A,FALSE,"Monthinput"}</definedName>
    <definedName name="fffffff" localSheetId="40" hidden="1">{"Minpmon",#N/A,FALSE,"Monthinput"}</definedName>
    <definedName name="fffffff" localSheetId="3" hidden="1">{"Minpmon",#N/A,FALSE,"Monthinput"}</definedName>
    <definedName name="fffffff" localSheetId="41" hidden="1">{"Minpmon",#N/A,FALSE,"Monthinput"}</definedName>
    <definedName name="fffffff" localSheetId="42" hidden="1">{"Minpmon",#N/A,FALSE,"Monthinput"}</definedName>
    <definedName name="fffffff" localSheetId="43" hidden="1">{"Minpmon",#N/A,FALSE,"Monthinput"}</definedName>
    <definedName name="fffffff" localSheetId="44" hidden="1">{"Minpmon",#N/A,FALSE,"Monthinput"}</definedName>
    <definedName name="fffffff" localSheetId="48" hidden="1">{"Minpmon",#N/A,FALSE,"Monthinput"}</definedName>
    <definedName name="fffffff" localSheetId="49" hidden="1">{"Minpmon",#N/A,FALSE,"Monthinput"}</definedName>
    <definedName name="fffffff" localSheetId="50" hidden="1">{"Minpmon",#N/A,FALSE,"Monthinput"}</definedName>
    <definedName name="fffffff" localSheetId="62" hidden="1">{"Minpmon",#N/A,FALSE,"Monthinput"}</definedName>
    <definedName name="fffffff" localSheetId="63" hidden="1">{"Minpmon",#N/A,FALSE,"Monthinput"}</definedName>
    <definedName name="fffffff" localSheetId="64" hidden="1">{"Minpmon",#N/A,FALSE,"Monthinput"}</definedName>
    <definedName name="fffffff" localSheetId="65" hidden="1">{"Minpmon",#N/A,FALSE,"Monthinput"}</definedName>
    <definedName name="fffffff" localSheetId="66" hidden="1">{"Minpmon",#N/A,FALSE,"Monthinput"}</definedName>
    <definedName name="fffffff" localSheetId="67" hidden="1">{"Minpmon",#N/A,FALSE,"Monthinput"}</definedName>
    <definedName name="fffffff" localSheetId="69" hidden="1">{"Minpmon",#N/A,FALSE,"Monthinput"}</definedName>
    <definedName name="fffffff" localSheetId="70" hidden="1">{"Minpmon",#N/A,FALSE,"Monthinput"}</definedName>
    <definedName name="fffffff" localSheetId="82" hidden="1">{"Minpmon",#N/A,FALSE,"Monthinput"}</definedName>
    <definedName name="fffffff" localSheetId="83" hidden="1">{"Minpmon",#N/A,FALSE,"Monthinput"}</definedName>
    <definedName name="fffffff" localSheetId="84" hidden="1">{"Minpmon",#N/A,FALSE,"Monthinput"}</definedName>
    <definedName name="fffffff" localSheetId="85" hidden="1">{"Minpmon",#N/A,FALSE,"Monthinput"}</definedName>
    <definedName name="fffffff" localSheetId="22" hidden="1">{"Minpmon",#N/A,FALSE,"Monthinput"}</definedName>
    <definedName name="fffffff" localSheetId="23" hidden="1">{"Minpmon",#N/A,FALSE,"Monthinput"}</definedName>
    <definedName name="fffffff" hidden="1">{"Minpmon",#N/A,FALSE,"Monthinput"}</definedName>
    <definedName name="fffffffff" localSheetId="86" hidden="1">'[102]Fax a enviar'!#REF!</definedName>
    <definedName name="fffffffff" localSheetId="87" hidden="1">'[102]Fax a enviar'!#REF!</definedName>
    <definedName name="fffffffff" localSheetId="88" hidden="1">'[102]Fax a enviar'!#REF!</definedName>
    <definedName name="fffffffff" localSheetId="89" hidden="1">'[102]Fax a enviar'!#REF!</definedName>
    <definedName name="fffffffff" localSheetId="91" hidden="1">'[102]Fax a enviar'!#REF!</definedName>
    <definedName name="fffffffff" localSheetId="92" hidden="1">'[102]Fax a enviar'!#REF!</definedName>
    <definedName name="fffffffff" localSheetId="93" hidden="1">'[102]Fax a enviar'!#REF!</definedName>
    <definedName name="fffffffff" localSheetId="15" hidden="1">#REF!</definedName>
    <definedName name="fffffffff" localSheetId="17" hidden="1">#REF!</definedName>
    <definedName name="fffffffff" localSheetId="28" hidden="1">#REF!</definedName>
    <definedName name="fffffffff" localSheetId="47" hidden="1">#REF!</definedName>
    <definedName name="fffffffff" localSheetId="36" hidden="1">'[102]Fax a enviar'!#REF!</definedName>
    <definedName name="fffffffff" localSheetId="1" hidden="1">'[102]Fax a enviar'!#REF!</definedName>
    <definedName name="fffffffff" localSheetId="27" hidden="1">#REF!</definedName>
    <definedName name="fffffffff" localSheetId="29" hidden="1">'[102]Fax a enviar'!#REF!</definedName>
    <definedName name="fffffffff" localSheetId="39" hidden="1">'[102]Fax a enviar'!#REF!</definedName>
    <definedName name="fffffffff" localSheetId="48" hidden="1">#REF!</definedName>
    <definedName name="fffffffff" localSheetId="49" hidden="1">#REF!</definedName>
    <definedName name="fffffffff" localSheetId="50" hidden="1">#REF!</definedName>
    <definedName name="fffffffff" localSheetId="69" hidden="1">#REF!</definedName>
    <definedName name="fffffffff" localSheetId="83" hidden="1">'[102]Fax a enviar'!#REF!</definedName>
    <definedName name="fffffffff" localSheetId="84" hidden="1">'[102]Fax a enviar'!#REF!</definedName>
    <definedName name="fffffffff" localSheetId="22" hidden="1">#REF!</definedName>
    <definedName name="fffffffff" localSheetId="23" hidden="1">'[102]Fax a enviar'!#REF!</definedName>
    <definedName name="fffffffff" hidden="1">#REF!</definedName>
    <definedName name="ffffffffffffff" localSheetId="86" hidden="1">{"Riqfin97",#N/A,FALSE,"Tran";"Riqfinpro",#N/A,FALSE,"Tran"}</definedName>
    <definedName name="ffffffffffffff" localSheetId="87" hidden="1">{"Riqfin97",#N/A,FALSE,"Tran";"Riqfinpro",#N/A,FALSE,"Tran"}</definedName>
    <definedName name="ffffffffffffff" localSheetId="88" hidden="1">{"Riqfin97",#N/A,FALSE,"Tran";"Riqfinpro",#N/A,FALSE,"Tran"}</definedName>
    <definedName name="ffffffffffffff" localSheetId="89" hidden="1">{"Riqfin97",#N/A,FALSE,"Tran";"Riqfinpro",#N/A,FALSE,"Tran"}</definedName>
    <definedName name="ffffffffffffff" localSheetId="91" hidden="1">{"Riqfin97",#N/A,FALSE,"Tran";"Riqfinpro",#N/A,FALSE,"Tran"}</definedName>
    <definedName name="ffffffffffffff" localSheetId="92" hidden="1">{"Riqfin97",#N/A,FALSE,"Tran";"Riqfinpro",#N/A,FALSE,"Tran"}</definedName>
    <definedName name="ffffffffffffff" localSheetId="93" hidden="1">{"Riqfin97",#N/A,FALSE,"Tran";"Riqfinpro",#N/A,FALSE,"Tran"}</definedName>
    <definedName name="ffffffffffffff" localSheetId="15" hidden="1">{"Riqfin97",#N/A,FALSE,"Tran";"Riqfinpro",#N/A,FALSE,"Tran"}</definedName>
    <definedName name="ffffffffffffff" localSheetId="16" hidden="1">{"Riqfin97",#N/A,FALSE,"Tran";"Riqfinpro",#N/A,FALSE,"Tran"}</definedName>
    <definedName name="ffffffffffffff" localSheetId="17" hidden="1">{"Riqfin97",#N/A,FALSE,"Tran";"Riqfinpro",#N/A,FALSE,"Tran"}</definedName>
    <definedName name="ffffffffffffff" localSheetId="25" hidden="1">{"Riqfin97",#N/A,FALSE,"Tran";"Riqfinpro",#N/A,FALSE,"Tran"}</definedName>
    <definedName name="ffffffffffffff" localSheetId="26" hidden="1">{"Riqfin97",#N/A,FALSE,"Tran";"Riqfinpro",#N/A,FALSE,"Tran"}</definedName>
    <definedName name="ffffffffffffff" localSheetId="28" hidden="1">{"Riqfin97",#N/A,FALSE,"Tran";"Riqfinpro",#N/A,FALSE,"Tran"}</definedName>
    <definedName name="ffffffffffffff" localSheetId="33" hidden="1">{"Riqfin97",#N/A,FALSE,"Tran";"Riqfinpro",#N/A,FALSE,"Tran"}</definedName>
    <definedName name="ffffffffffffff" localSheetId="37" hidden="1">{"Riqfin97",#N/A,FALSE,"Tran";"Riqfinpro",#N/A,FALSE,"Tran"}</definedName>
    <definedName name="ffffffffffffff" localSheetId="8" hidden="1">{"Riqfin97",#N/A,FALSE,"Tran";"Riqfinpro",#N/A,FALSE,"Tran"}</definedName>
    <definedName name="ffffffffffffff" localSheetId="9" hidden="1">{"Riqfin97",#N/A,FALSE,"Tran";"Riqfinpro",#N/A,FALSE,"Tran"}</definedName>
    <definedName name="ffffffffffffff" localSheetId="10" hidden="1">{"Riqfin97",#N/A,FALSE,"Tran";"Riqfinpro",#N/A,FALSE,"Tran"}</definedName>
    <definedName name="ffffffffffffff" localSheetId="11" hidden="1">{"Riqfin97",#N/A,FALSE,"Tran";"Riqfinpro",#N/A,FALSE,"Tran"}</definedName>
    <definedName name="ffffffffffffff" localSheetId="38" hidden="1">{"Riqfin97",#N/A,FALSE,"Tran";"Riqfinpro",#N/A,FALSE,"Tran"}</definedName>
    <definedName name="ffffffffffffff" localSheetId="47" hidden="1">{"Riqfin97",#N/A,FALSE,"Tran";"Riqfinpro",#N/A,FALSE,"Tran"}</definedName>
    <definedName name="ffffffffffffff" localSheetId="81" hidden="1">{"Riqfin97",#N/A,FALSE,"Tran";"Riqfinpro",#N/A,FALSE,"Tran"}</definedName>
    <definedName name="ffffffffffffff" localSheetId="36" hidden="1">{"Riqfin97",#N/A,FALSE,"Tran";"Riqfinpro",#N/A,FALSE,"Tran"}</definedName>
    <definedName name="ffffffffffffff" localSheetId="1" hidden="1">{"Riqfin97",#N/A,FALSE,"Tran";"Riqfinpro",#N/A,FALSE,"Tran"}</definedName>
    <definedName name="ffffffffffffff" localSheetId="24" hidden="1">{"Riqfin97",#N/A,FALSE,"Tran";"Riqfinpro",#N/A,FALSE,"Tran"}</definedName>
    <definedName name="ffffffffffffff" localSheetId="27" hidden="1">{"Riqfin97",#N/A,FALSE,"Tran";"Riqfinpro",#N/A,FALSE,"Tran"}</definedName>
    <definedName name="ffffffffffffff" localSheetId="29" hidden="1">{"Riqfin97",#N/A,FALSE,"Tran";"Riqfinpro",#N/A,FALSE,"Tran"}</definedName>
    <definedName name="ffffffffffffff" localSheetId="34" hidden="1">{"Riqfin97",#N/A,FALSE,"Tran";"Riqfinpro",#N/A,FALSE,"Tran"}</definedName>
    <definedName name="ffffffffffffff" localSheetId="35" hidden="1">{"Riqfin97",#N/A,FALSE,"Tran";"Riqfinpro",#N/A,FALSE,"Tran"}</definedName>
    <definedName name="ffffffffffffff" localSheetId="39" hidden="1">{"Riqfin97",#N/A,FALSE,"Tran";"Riqfinpro",#N/A,FALSE,"Tran"}</definedName>
    <definedName name="ffffffffffffff" localSheetId="40" hidden="1">{"Riqfin97",#N/A,FALSE,"Tran";"Riqfinpro",#N/A,FALSE,"Tran"}</definedName>
    <definedName name="ffffffffffffff" localSheetId="3" hidden="1">{"Riqfin97",#N/A,FALSE,"Tran";"Riqfinpro",#N/A,FALSE,"Tran"}</definedName>
    <definedName name="ffffffffffffff" localSheetId="41" hidden="1">{"Riqfin97",#N/A,FALSE,"Tran";"Riqfinpro",#N/A,FALSE,"Tran"}</definedName>
    <definedName name="ffffffffffffff" localSheetId="42" hidden="1">{"Riqfin97",#N/A,FALSE,"Tran";"Riqfinpro",#N/A,FALSE,"Tran"}</definedName>
    <definedName name="ffffffffffffff" localSheetId="43" hidden="1">{"Riqfin97",#N/A,FALSE,"Tran";"Riqfinpro",#N/A,FALSE,"Tran"}</definedName>
    <definedName name="ffffffffffffff" localSheetId="44" hidden="1">{"Riqfin97",#N/A,FALSE,"Tran";"Riqfinpro",#N/A,FALSE,"Tran"}</definedName>
    <definedName name="ffffffffffffff" localSheetId="48" hidden="1">{"Riqfin97",#N/A,FALSE,"Tran";"Riqfinpro",#N/A,FALSE,"Tran"}</definedName>
    <definedName name="ffffffffffffff" localSheetId="49" hidden="1">{"Riqfin97",#N/A,FALSE,"Tran";"Riqfinpro",#N/A,FALSE,"Tran"}</definedName>
    <definedName name="ffffffffffffff" localSheetId="50" hidden="1">{"Riqfin97",#N/A,FALSE,"Tran";"Riqfinpro",#N/A,FALSE,"Tran"}</definedName>
    <definedName name="ffffffffffffff" localSheetId="62" hidden="1">{"Riqfin97",#N/A,FALSE,"Tran";"Riqfinpro",#N/A,FALSE,"Tran"}</definedName>
    <definedName name="ffffffffffffff" localSheetId="63" hidden="1">{"Riqfin97",#N/A,FALSE,"Tran";"Riqfinpro",#N/A,FALSE,"Tran"}</definedName>
    <definedName name="ffffffffffffff" localSheetId="64" hidden="1">{"Riqfin97",#N/A,FALSE,"Tran";"Riqfinpro",#N/A,FALSE,"Tran"}</definedName>
    <definedName name="ffffffffffffff" localSheetId="65" hidden="1">{"Riqfin97",#N/A,FALSE,"Tran";"Riqfinpro",#N/A,FALSE,"Tran"}</definedName>
    <definedName name="ffffffffffffff" localSheetId="66" hidden="1">{"Riqfin97",#N/A,FALSE,"Tran";"Riqfinpro",#N/A,FALSE,"Tran"}</definedName>
    <definedName name="ffffffffffffff" localSheetId="67" hidden="1">{"Riqfin97",#N/A,FALSE,"Tran";"Riqfinpro",#N/A,FALSE,"Tran"}</definedName>
    <definedName name="ffffffffffffff" localSheetId="69" hidden="1">{"Riqfin97",#N/A,FALSE,"Tran";"Riqfinpro",#N/A,FALSE,"Tran"}</definedName>
    <definedName name="ffffffffffffff" localSheetId="70" hidden="1">{"Riqfin97",#N/A,FALSE,"Tran";"Riqfinpro",#N/A,FALSE,"Tran"}</definedName>
    <definedName name="ffffffffffffff" localSheetId="82" hidden="1">{"Riqfin97",#N/A,FALSE,"Tran";"Riqfinpro",#N/A,FALSE,"Tran"}</definedName>
    <definedName name="ffffffffffffff" localSheetId="83" hidden="1">{"Riqfin97",#N/A,FALSE,"Tran";"Riqfinpro",#N/A,FALSE,"Tran"}</definedName>
    <definedName name="ffffffffffffff" localSheetId="84" hidden="1">{"Riqfin97",#N/A,FALSE,"Tran";"Riqfinpro",#N/A,FALSE,"Tran"}</definedName>
    <definedName name="ffffffffffffff" localSheetId="85" hidden="1">{"Riqfin97",#N/A,FALSE,"Tran";"Riqfinpro",#N/A,FALSE,"Tran"}</definedName>
    <definedName name="ffffffffffffff" localSheetId="22" hidden="1">{"Riqfin97",#N/A,FALSE,"Tran";"Riqfinpro",#N/A,FALSE,"Tran"}</definedName>
    <definedName name="ffffffffffffff" localSheetId="23" hidden="1">{"Riqfin97",#N/A,FALSE,"Tran";"Riqfinpro",#N/A,FALSE,"Tran"}</definedName>
    <definedName name="ffffffffffffff" hidden="1">{"Riqfin97",#N/A,FALSE,"Tran";"Riqfinpro",#N/A,FALSE,"Tran"}</definedName>
    <definedName name="FFNN" localSheetId="86">#REF!</definedName>
    <definedName name="FFNN" localSheetId="87">#REF!</definedName>
    <definedName name="FFNN" localSheetId="88">#REF!</definedName>
    <definedName name="FFNN" localSheetId="89">#REF!</definedName>
    <definedName name="FFNN" localSheetId="91">#REF!</definedName>
    <definedName name="FFNN" localSheetId="92">#REF!</definedName>
    <definedName name="FFNN" localSheetId="93">#REF!</definedName>
    <definedName name="FFNN" localSheetId="15">#REF!</definedName>
    <definedName name="FFNN" localSheetId="16">#REF!</definedName>
    <definedName name="FFNN" localSheetId="17">#REF!</definedName>
    <definedName name="FFNN" localSheetId="28">#REF!</definedName>
    <definedName name="FFNN" localSheetId="33">#REF!</definedName>
    <definedName name="FFNN" localSheetId="37">#REF!</definedName>
    <definedName name="FFNN" localSheetId="38">#REF!</definedName>
    <definedName name="FFNN" localSheetId="47">#REF!</definedName>
    <definedName name="FFNN" localSheetId="81">#REF!</definedName>
    <definedName name="FFNN" localSheetId="36">#REF!</definedName>
    <definedName name="FFNN" localSheetId="1">#REF!</definedName>
    <definedName name="FFNN" localSheetId="27">#REF!</definedName>
    <definedName name="FFNN" localSheetId="34">#REF!</definedName>
    <definedName name="FFNN" localSheetId="39">#REF!</definedName>
    <definedName name="FFNN" localSheetId="40">#REF!</definedName>
    <definedName name="FFNN" localSheetId="48">#REF!</definedName>
    <definedName name="FFNN" localSheetId="49">#REF!</definedName>
    <definedName name="FFNN" localSheetId="50">#REF!</definedName>
    <definedName name="FFNN" localSheetId="69">#REF!</definedName>
    <definedName name="FFNN" localSheetId="82">#REF!</definedName>
    <definedName name="FFNN" localSheetId="83">#REF!</definedName>
    <definedName name="FFNN" localSheetId="84">#REF!</definedName>
    <definedName name="FFNN" localSheetId="22">#REF!</definedName>
    <definedName name="FFNN" localSheetId="23">#REF!</definedName>
    <definedName name="FFNN">#REF!</definedName>
    <definedName name="fgf" localSheetId="86" hidden="1">{"Riqfin97",#N/A,FALSE,"Tran";"Riqfinpro",#N/A,FALSE,"Tran"}</definedName>
    <definedName name="fgf" localSheetId="87" hidden="1">{"Riqfin97",#N/A,FALSE,"Tran";"Riqfinpro",#N/A,FALSE,"Tran"}</definedName>
    <definedName name="fgf" localSheetId="88" hidden="1">{"Riqfin97",#N/A,FALSE,"Tran";"Riqfinpro",#N/A,FALSE,"Tran"}</definedName>
    <definedName name="fgf" localSheetId="89" hidden="1">{"Riqfin97",#N/A,FALSE,"Tran";"Riqfinpro",#N/A,FALSE,"Tran"}</definedName>
    <definedName name="fgf" localSheetId="91" hidden="1">{"Riqfin97",#N/A,FALSE,"Tran";"Riqfinpro",#N/A,FALSE,"Tran"}</definedName>
    <definedName name="fgf" localSheetId="92" hidden="1">{"Riqfin97",#N/A,FALSE,"Tran";"Riqfinpro",#N/A,FALSE,"Tran"}</definedName>
    <definedName name="fgf" localSheetId="93" hidden="1">{"Riqfin97",#N/A,FALSE,"Tran";"Riqfinpro",#N/A,FALSE,"Tran"}</definedName>
    <definedName name="fgf" localSheetId="15" hidden="1">{"Riqfin97",#N/A,FALSE,"Tran";"Riqfinpro",#N/A,FALSE,"Tran"}</definedName>
    <definedName name="fgf" localSheetId="16" hidden="1">{"Riqfin97",#N/A,FALSE,"Tran";"Riqfinpro",#N/A,FALSE,"Tran"}</definedName>
    <definedName name="fgf" localSheetId="17" hidden="1">{"Riqfin97",#N/A,FALSE,"Tran";"Riqfinpro",#N/A,FALSE,"Tran"}</definedName>
    <definedName name="fgf" localSheetId="25" hidden="1">{"Riqfin97",#N/A,FALSE,"Tran";"Riqfinpro",#N/A,FALSE,"Tran"}</definedName>
    <definedName name="fgf" localSheetId="26" hidden="1">{"Riqfin97",#N/A,FALSE,"Tran";"Riqfinpro",#N/A,FALSE,"Tran"}</definedName>
    <definedName name="fgf" localSheetId="28" hidden="1">{"Riqfin97",#N/A,FALSE,"Tran";"Riqfinpro",#N/A,FALSE,"Tran"}</definedName>
    <definedName name="fgf" localSheetId="33" hidden="1">{"Riqfin97",#N/A,FALSE,"Tran";"Riqfinpro",#N/A,FALSE,"Tran"}</definedName>
    <definedName name="fgf" localSheetId="37" hidden="1">{"Riqfin97",#N/A,FALSE,"Tran";"Riqfinpro",#N/A,FALSE,"Tran"}</definedName>
    <definedName name="fgf" localSheetId="8" hidden="1">{"Riqfin97",#N/A,FALSE,"Tran";"Riqfinpro",#N/A,FALSE,"Tran"}</definedName>
    <definedName name="fgf" localSheetId="9" hidden="1">{"Riqfin97",#N/A,FALSE,"Tran";"Riqfinpro",#N/A,FALSE,"Tran"}</definedName>
    <definedName name="fgf" localSheetId="10" hidden="1">{"Riqfin97",#N/A,FALSE,"Tran";"Riqfinpro",#N/A,FALSE,"Tran"}</definedName>
    <definedName name="fgf" localSheetId="11" hidden="1">{"Riqfin97",#N/A,FALSE,"Tran";"Riqfinpro",#N/A,FALSE,"Tran"}</definedName>
    <definedName name="fgf" localSheetId="38" hidden="1">{"Riqfin97",#N/A,FALSE,"Tran";"Riqfinpro",#N/A,FALSE,"Tran"}</definedName>
    <definedName name="fgf" localSheetId="47" hidden="1">{"Riqfin97",#N/A,FALSE,"Tran";"Riqfinpro",#N/A,FALSE,"Tran"}</definedName>
    <definedName name="fgf" localSheetId="81" hidden="1">{"Riqfin97",#N/A,FALSE,"Tran";"Riqfinpro",#N/A,FALSE,"Tran"}</definedName>
    <definedName name="fgf" localSheetId="36" hidden="1">{"Riqfin97",#N/A,FALSE,"Tran";"Riqfinpro",#N/A,FALSE,"Tran"}</definedName>
    <definedName name="fgf" localSheetId="1" hidden="1">{"Riqfin97",#N/A,FALSE,"Tran";"Riqfinpro",#N/A,FALSE,"Tran"}</definedName>
    <definedName name="fgf" localSheetId="24" hidden="1">{"Riqfin97",#N/A,FALSE,"Tran";"Riqfinpro",#N/A,FALSE,"Tran"}</definedName>
    <definedName name="fgf" localSheetId="27" hidden="1">{"Riqfin97",#N/A,FALSE,"Tran";"Riqfinpro",#N/A,FALSE,"Tran"}</definedName>
    <definedName name="fgf" localSheetId="29" hidden="1">{"Riqfin97",#N/A,FALSE,"Tran";"Riqfinpro",#N/A,FALSE,"Tran"}</definedName>
    <definedName name="fgf" localSheetId="34" hidden="1">{"Riqfin97",#N/A,FALSE,"Tran";"Riqfinpro",#N/A,FALSE,"Tran"}</definedName>
    <definedName name="fgf" localSheetId="35" hidden="1">{"Riqfin97",#N/A,FALSE,"Tran";"Riqfinpro",#N/A,FALSE,"Tran"}</definedName>
    <definedName name="fgf" localSheetId="39" hidden="1">{"Riqfin97",#N/A,FALSE,"Tran";"Riqfinpro",#N/A,FALSE,"Tran"}</definedName>
    <definedName name="fgf" localSheetId="40" hidden="1">{"Riqfin97",#N/A,FALSE,"Tran";"Riqfinpro",#N/A,FALSE,"Tran"}</definedName>
    <definedName name="fgf" localSheetId="3" hidden="1">{"Riqfin97",#N/A,FALSE,"Tran";"Riqfinpro",#N/A,FALSE,"Tran"}</definedName>
    <definedName name="fgf" localSheetId="41" hidden="1">{"Riqfin97",#N/A,FALSE,"Tran";"Riqfinpro",#N/A,FALSE,"Tran"}</definedName>
    <definedName name="fgf" localSheetId="42" hidden="1">{"Riqfin97",#N/A,FALSE,"Tran";"Riqfinpro",#N/A,FALSE,"Tran"}</definedName>
    <definedName name="fgf" localSheetId="43" hidden="1">{"Riqfin97",#N/A,FALSE,"Tran";"Riqfinpro",#N/A,FALSE,"Tran"}</definedName>
    <definedName name="fgf" localSheetId="44" hidden="1">{"Riqfin97",#N/A,FALSE,"Tran";"Riqfinpro",#N/A,FALSE,"Tran"}</definedName>
    <definedName name="fgf" localSheetId="48" hidden="1">{"Riqfin97",#N/A,FALSE,"Tran";"Riqfinpro",#N/A,FALSE,"Tran"}</definedName>
    <definedName name="fgf" localSheetId="49" hidden="1">{"Riqfin97",#N/A,FALSE,"Tran";"Riqfinpro",#N/A,FALSE,"Tran"}</definedName>
    <definedName name="fgf" localSheetId="50" hidden="1">{"Riqfin97",#N/A,FALSE,"Tran";"Riqfinpro",#N/A,FALSE,"Tran"}</definedName>
    <definedName name="fgf" localSheetId="62" hidden="1">{"Riqfin97",#N/A,FALSE,"Tran";"Riqfinpro",#N/A,FALSE,"Tran"}</definedName>
    <definedName name="fgf" localSheetId="63" hidden="1">{"Riqfin97",#N/A,FALSE,"Tran";"Riqfinpro",#N/A,FALSE,"Tran"}</definedName>
    <definedName name="fgf" localSheetId="64" hidden="1">{"Riqfin97",#N/A,FALSE,"Tran";"Riqfinpro",#N/A,FALSE,"Tran"}</definedName>
    <definedName name="fgf" localSheetId="65" hidden="1">{"Riqfin97",#N/A,FALSE,"Tran";"Riqfinpro",#N/A,FALSE,"Tran"}</definedName>
    <definedName name="fgf" localSheetId="66" hidden="1">{"Riqfin97",#N/A,FALSE,"Tran";"Riqfinpro",#N/A,FALSE,"Tran"}</definedName>
    <definedName name="fgf" localSheetId="67" hidden="1">{"Riqfin97",#N/A,FALSE,"Tran";"Riqfinpro",#N/A,FALSE,"Tran"}</definedName>
    <definedName name="fgf" localSheetId="69" hidden="1">{"Riqfin97",#N/A,FALSE,"Tran";"Riqfinpro",#N/A,FALSE,"Tran"}</definedName>
    <definedName name="fgf" localSheetId="70" hidden="1">{"Riqfin97",#N/A,FALSE,"Tran";"Riqfinpro",#N/A,FALSE,"Tran"}</definedName>
    <definedName name="fgf" localSheetId="82" hidden="1">{"Riqfin97",#N/A,FALSE,"Tran";"Riqfinpro",#N/A,FALSE,"Tran"}</definedName>
    <definedName name="fgf" localSheetId="83" hidden="1">{"Riqfin97",#N/A,FALSE,"Tran";"Riqfinpro",#N/A,FALSE,"Tran"}</definedName>
    <definedName name="fgf" localSheetId="84" hidden="1">{"Riqfin97",#N/A,FALSE,"Tran";"Riqfinpro",#N/A,FALSE,"Tran"}</definedName>
    <definedName name="fgf" localSheetId="85" hidden="1">{"Riqfin97",#N/A,FALSE,"Tran";"Riqfinpro",#N/A,FALSE,"Tran"}</definedName>
    <definedName name="fgf" localSheetId="22" hidden="1">{"Riqfin97",#N/A,FALSE,"Tran";"Riqfinpro",#N/A,FALSE,"Tran"}</definedName>
    <definedName name="fgf" localSheetId="23" hidden="1">{"Riqfin97",#N/A,FALSE,"Tran";"Riqfinpro",#N/A,FALSE,"Tran"}</definedName>
    <definedName name="fgf" hidden="1">{"Riqfin97",#N/A,FALSE,"Tran";"Riqfinpro",#N/A,FALSE,"Tran"}</definedName>
    <definedName name="fgfg" localSheetId="86" hidden="1">'[110]Fax a enviar'!#REF!</definedName>
    <definedName name="fgfg" localSheetId="87" hidden="1">'[110]Fax a enviar'!#REF!</definedName>
    <definedName name="fgfg" localSheetId="88" hidden="1">'[110]Fax a enviar'!#REF!</definedName>
    <definedName name="fgfg" localSheetId="89" hidden="1">'[110]Fax a enviar'!#REF!</definedName>
    <definedName name="fgfg" localSheetId="91" hidden="1">'[110]Fax a enviar'!#REF!</definedName>
    <definedName name="fgfg" localSheetId="92" hidden="1">'[110]Fax a enviar'!#REF!</definedName>
    <definedName name="fgfg" localSheetId="93" hidden="1">'[110]Fax a enviar'!#REF!</definedName>
    <definedName name="fgfg" localSheetId="15" hidden="1">#REF!</definedName>
    <definedName name="fgfg" localSheetId="17" hidden="1">#REF!</definedName>
    <definedName name="fgfg" localSheetId="28" hidden="1">#REF!</definedName>
    <definedName name="fgfg" localSheetId="47" hidden="1">#REF!</definedName>
    <definedName name="fgfg" localSheetId="36" hidden="1">'[110]Fax a enviar'!#REF!</definedName>
    <definedName name="fgfg" localSheetId="1" hidden="1">'[110]Fax a enviar'!#REF!</definedName>
    <definedName name="fgfg" localSheetId="27" hidden="1">#REF!</definedName>
    <definedName name="fgfg" localSheetId="29" hidden="1">'[110]Fax a enviar'!#REF!</definedName>
    <definedName name="fgfg" localSheetId="39" hidden="1">'[110]Fax a enviar'!#REF!</definedName>
    <definedName name="fgfg" localSheetId="48" hidden="1">#REF!</definedName>
    <definedName name="fgfg" localSheetId="49" hidden="1">#REF!</definedName>
    <definedName name="fgfg" localSheetId="50" hidden="1">#REF!</definedName>
    <definedName name="fgfg" localSheetId="69" hidden="1">#REF!</definedName>
    <definedName name="fgfg" localSheetId="83" hidden="1">'[110]Fax a enviar'!#REF!</definedName>
    <definedName name="fgfg" localSheetId="84" hidden="1">'[110]Fax a enviar'!#REF!</definedName>
    <definedName name="fgfg" localSheetId="22" hidden="1">#REF!</definedName>
    <definedName name="fgfg" localSheetId="23" hidden="1">'[110]Fax a enviar'!#REF!</definedName>
    <definedName name="fgfg" hidden="1">#REF!</definedName>
    <definedName name="fghfghf" localSheetId="86" hidden="1">'[122]Fax a enviar'!#REF!</definedName>
    <definedName name="fghfghf" localSheetId="87" hidden="1">'[122]Fax a enviar'!#REF!</definedName>
    <definedName name="fghfghf" localSheetId="88" hidden="1">'[122]Fax a enviar'!#REF!</definedName>
    <definedName name="fghfghf" localSheetId="89" hidden="1">'[122]Fax a enviar'!#REF!</definedName>
    <definedName name="fghfghf" localSheetId="91" hidden="1">'[122]Fax a enviar'!#REF!</definedName>
    <definedName name="fghfghf" localSheetId="92" hidden="1">'[122]Fax a enviar'!#REF!</definedName>
    <definedName name="fghfghf" localSheetId="93" hidden="1">'[122]Fax a enviar'!#REF!</definedName>
    <definedName name="fghfghf" localSheetId="15" hidden="1">#REF!</definedName>
    <definedName name="fghfghf" localSheetId="17" hidden="1">#REF!</definedName>
    <definedName name="fghfghf" localSheetId="28" hidden="1">#REF!</definedName>
    <definedName name="fghfghf" localSheetId="47" hidden="1">#REF!</definedName>
    <definedName name="fghfghf" localSheetId="36" hidden="1">'[122]Fax a enviar'!#REF!</definedName>
    <definedName name="fghfghf" localSheetId="1" hidden="1">'[122]Fax a enviar'!#REF!</definedName>
    <definedName name="fghfghf" localSheetId="27" hidden="1">#REF!</definedName>
    <definedName name="fghfghf" localSheetId="29" hidden="1">'[122]Fax a enviar'!#REF!</definedName>
    <definedName name="fghfghf" localSheetId="39" hidden="1">'[122]Fax a enviar'!#REF!</definedName>
    <definedName name="fghfghf" localSheetId="48" hidden="1">#REF!</definedName>
    <definedName name="fghfghf" localSheetId="49" hidden="1">#REF!</definedName>
    <definedName name="fghfghf" localSheetId="50" hidden="1">#REF!</definedName>
    <definedName name="fghfghf" localSheetId="69" hidden="1">#REF!</definedName>
    <definedName name="fghfghf" localSheetId="83" hidden="1">'[122]Fax a enviar'!#REF!</definedName>
    <definedName name="fghfghf" localSheetId="84" hidden="1">'[122]Fax a enviar'!#REF!</definedName>
    <definedName name="fghfghf" localSheetId="22" hidden="1">#REF!</definedName>
    <definedName name="fghfghf" localSheetId="23" hidden="1">'[122]Fax a enviar'!#REF!</definedName>
    <definedName name="fghfghf" hidden="1">#REF!</definedName>
    <definedName name="fhnfdj" localSheetId="86" hidden="1">'[102]Fax a enviar'!#REF!</definedName>
    <definedName name="fhnfdj" localSheetId="87" hidden="1">'[102]Fax a enviar'!#REF!</definedName>
    <definedName name="fhnfdj" localSheetId="88" hidden="1">'[102]Fax a enviar'!#REF!</definedName>
    <definedName name="fhnfdj" localSheetId="89" hidden="1">'[102]Fax a enviar'!#REF!</definedName>
    <definedName name="fhnfdj" localSheetId="91" hidden="1">'[102]Fax a enviar'!#REF!</definedName>
    <definedName name="fhnfdj" localSheetId="92" hidden="1">'[102]Fax a enviar'!#REF!</definedName>
    <definedName name="fhnfdj" localSheetId="93" hidden="1">'[102]Fax a enviar'!#REF!</definedName>
    <definedName name="fhnfdj" localSheetId="15" hidden="1">#REF!</definedName>
    <definedName name="fhnfdj" localSheetId="17" hidden="1">#REF!</definedName>
    <definedName name="fhnfdj" localSheetId="28" hidden="1">#REF!</definedName>
    <definedName name="fhnfdj" localSheetId="47" hidden="1">#REF!</definedName>
    <definedName name="fhnfdj" localSheetId="36" hidden="1">'[102]Fax a enviar'!#REF!</definedName>
    <definedName name="fhnfdj" localSheetId="1" hidden="1">'[102]Fax a enviar'!#REF!</definedName>
    <definedName name="fhnfdj" localSheetId="27" hidden="1">#REF!</definedName>
    <definedName name="fhnfdj" localSheetId="29" hidden="1">'[102]Fax a enviar'!#REF!</definedName>
    <definedName name="fhnfdj" localSheetId="39" hidden="1">'[102]Fax a enviar'!#REF!</definedName>
    <definedName name="fhnfdj" localSheetId="48" hidden="1">#REF!</definedName>
    <definedName name="fhnfdj" localSheetId="49" hidden="1">#REF!</definedName>
    <definedName name="fhnfdj" localSheetId="50" hidden="1">#REF!</definedName>
    <definedName name="fhnfdj" localSheetId="69" hidden="1">#REF!</definedName>
    <definedName name="fhnfdj" localSheetId="83" hidden="1">'[102]Fax a enviar'!#REF!</definedName>
    <definedName name="fhnfdj" localSheetId="84" hidden="1">'[102]Fax a enviar'!#REF!</definedName>
    <definedName name="fhnfdj" localSheetId="22" hidden="1">#REF!</definedName>
    <definedName name="fhnfdj" localSheetId="23" hidden="1">'[102]Fax a enviar'!#REF!</definedName>
    <definedName name="fhnfdj" hidden="1">#REF!</definedName>
    <definedName name="FIDR" localSheetId="86">#REF!</definedName>
    <definedName name="FIDR" localSheetId="87">#REF!</definedName>
    <definedName name="FIDR" localSheetId="88">#REF!</definedName>
    <definedName name="FIDR" localSheetId="89">#REF!</definedName>
    <definedName name="FIDR" localSheetId="91">#REF!</definedName>
    <definedName name="FIDR" localSheetId="92">#REF!</definedName>
    <definedName name="FIDR" localSheetId="93">#REF!</definedName>
    <definedName name="FIDR" localSheetId="15">#REF!</definedName>
    <definedName name="FIDR" localSheetId="16">#REF!</definedName>
    <definedName name="FIDR" localSheetId="17">#REF!</definedName>
    <definedName name="FIDR" localSheetId="33">#REF!</definedName>
    <definedName name="FIDR" localSheetId="37">#REF!</definedName>
    <definedName name="FIDR" localSheetId="38">#REF!</definedName>
    <definedName name="FIDR" localSheetId="47">#REF!</definedName>
    <definedName name="FIDR" localSheetId="81">#REF!</definedName>
    <definedName name="FIDR" localSheetId="36">#REF!</definedName>
    <definedName name="FIDR" localSheetId="1">#REF!</definedName>
    <definedName name="FIDR" localSheetId="34">#REF!</definedName>
    <definedName name="FIDR" localSheetId="39">#REF!</definedName>
    <definedName name="FIDR" localSheetId="48">#REF!</definedName>
    <definedName name="FIDR" localSheetId="49">#REF!</definedName>
    <definedName name="FIDR" localSheetId="50">#REF!</definedName>
    <definedName name="FIDR" localSheetId="70">#REF!</definedName>
    <definedName name="FIDR" localSheetId="82">#REF!</definedName>
    <definedName name="FIDR" localSheetId="83">#REF!</definedName>
    <definedName name="FIDR" localSheetId="84">#REF!</definedName>
    <definedName name="FIDR" localSheetId="22">#REF!</definedName>
    <definedName name="FIDR" localSheetId="23">#REF!</definedName>
    <definedName name="FIDR">#REF!</definedName>
    <definedName name="Fig.1" localSheetId="86">#REF!</definedName>
    <definedName name="Fig.1" localSheetId="87">#REF!</definedName>
    <definedName name="Fig.1" localSheetId="88">#REF!</definedName>
    <definedName name="Fig.1" localSheetId="89">#REF!</definedName>
    <definedName name="Fig.1" localSheetId="91">#REF!</definedName>
    <definedName name="Fig.1" localSheetId="92">#REF!</definedName>
    <definedName name="Fig.1" localSheetId="93">#REF!</definedName>
    <definedName name="Fig.1" localSheetId="15">#REF!</definedName>
    <definedName name="Fig.1" localSheetId="16">#REF!</definedName>
    <definedName name="Fig.1" localSheetId="17">#REF!</definedName>
    <definedName name="Fig.1" localSheetId="25">#REF!</definedName>
    <definedName name="Fig.1" localSheetId="26">#REF!</definedName>
    <definedName name="Fig.1" localSheetId="28">#REF!</definedName>
    <definedName name="Fig.1" localSheetId="47">#REF!</definedName>
    <definedName name="Fig.1" localSheetId="81">#REF!</definedName>
    <definedName name="Fig.1" localSheetId="36">#REF!</definedName>
    <definedName name="Fig.1" localSheetId="1">#REF!</definedName>
    <definedName name="Fig.1" localSheetId="27">#REF!</definedName>
    <definedName name="Fig.1" localSheetId="34">#REF!</definedName>
    <definedName name="Fig.1" localSheetId="39">#REF!</definedName>
    <definedName name="Fig.1" localSheetId="40">#REF!</definedName>
    <definedName name="Fig.1" localSheetId="44">#REF!</definedName>
    <definedName name="Fig.1" localSheetId="48">#REF!</definedName>
    <definedName name="Fig.1" localSheetId="49">#REF!</definedName>
    <definedName name="Fig.1" localSheetId="50">#REF!</definedName>
    <definedName name="Fig.1" localSheetId="62">#REF!</definedName>
    <definedName name="Fig.1" localSheetId="63">#REF!</definedName>
    <definedName name="Fig.1" localSheetId="69">#REF!</definedName>
    <definedName name="Fig.1" localSheetId="70">#REF!</definedName>
    <definedName name="Fig.1" localSheetId="82">#REF!</definedName>
    <definedName name="Fig.1" localSheetId="83">#REF!</definedName>
    <definedName name="Fig.1" localSheetId="22">#REF!</definedName>
    <definedName name="Fig.1" localSheetId="23">#REF!</definedName>
    <definedName name="Fig.1">#REF!</definedName>
    <definedName name="FigTitle" localSheetId="86">#REF!</definedName>
    <definedName name="FigTitle" localSheetId="87">#REF!</definedName>
    <definedName name="FigTitle" localSheetId="88">#REF!</definedName>
    <definedName name="FigTitle" localSheetId="89">#REF!</definedName>
    <definedName name="FigTitle" localSheetId="91">#REF!</definedName>
    <definedName name="FigTitle" localSheetId="92">#REF!</definedName>
    <definedName name="FigTitle" localSheetId="93">#REF!</definedName>
    <definedName name="FigTitle" localSheetId="15">#REF!</definedName>
    <definedName name="FigTitle" localSheetId="16">#REF!</definedName>
    <definedName name="FigTitle" localSheetId="17">#REF!</definedName>
    <definedName name="FigTitle" localSheetId="25">#REF!</definedName>
    <definedName name="FigTitle" localSheetId="28">#REF!</definedName>
    <definedName name="FigTitle" localSheetId="47">#REF!</definedName>
    <definedName name="FigTitle" localSheetId="81">#REF!</definedName>
    <definedName name="FigTitle" localSheetId="36">#REF!</definedName>
    <definedName name="FigTitle" localSheetId="1">#REF!</definedName>
    <definedName name="FigTitle" localSheetId="27">#REF!</definedName>
    <definedName name="FigTitle" localSheetId="34">#REF!</definedName>
    <definedName name="FigTitle" localSheetId="39">#REF!</definedName>
    <definedName name="FigTitle" localSheetId="40">#REF!</definedName>
    <definedName name="FigTitle" localSheetId="48">#REF!</definedName>
    <definedName name="FigTitle" localSheetId="49">#REF!</definedName>
    <definedName name="FigTitle" localSheetId="50">#REF!</definedName>
    <definedName name="FigTitle" localSheetId="62">#REF!</definedName>
    <definedName name="FigTitle" localSheetId="63">#REF!</definedName>
    <definedName name="FigTitle" localSheetId="69">#REF!</definedName>
    <definedName name="FigTitle" localSheetId="70">#REF!</definedName>
    <definedName name="FigTitle" localSheetId="82">#REF!</definedName>
    <definedName name="FigTitle" localSheetId="83">#REF!</definedName>
    <definedName name="FigTitle" localSheetId="22">#REF!</definedName>
    <definedName name="FigTitle" localSheetId="23">#REF!</definedName>
    <definedName name="FigTitle">#REF!</definedName>
    <definedName name="Figure.3" localSheetId="86">#REF!</definedName>
    <definedName name="Figure.3" localSheetId="87">#REF!</definedName>
    <definedName name="Figure.3" localSheetId="88">#REF!</definedName>
    <definedName name="Figure.3" localSheetId="89">#REF!</definedName>
    <definedName name="Figure.3" localSheetId="91">#REF!</definedName>
    <definedName name="Figure.3" localSheetId="92">#REF!</definedName>
    <definedName name="Figure.3" localSheetId="93">#REF!</definedName>
    <definedName name="Figure.3" localSheetId="15">#REF!</definedName>
    <definedName name="Figure.3" localSheetId="17">#REF!</definedName>
    <definedName name="Figure.3" localSheetId="25">#REF!</definedName>
    <definedName name="Figure.3" localSheetId="28">#REF!</definedName>
    <definedName name="Figure.3" localSheetId="47">#REF!</definedName>
    <definedName name="Figure.3" localSheetId="81">#REF!</definedName>
    <definedName name="Figure.3" localSheetId="36">#REF!</definedName>
    <definedName name="Figure.3" localSheetId="1">#REF!</definedName>
    <definedName name="Figure.3" localSheetId="27">#REF!</definedName>
    <definedName name="Figure.3" localSheetId="34">#REF!</definedName>
    <definedName name="Figure.3" localSheetId="39">#REF!</definedName>
    <definedName name="Figure.3" localSheetId="40">#REF!</definedName>
    <definedName name="Figure.3" localSheetId="48">#REF!</definedName>
    <definedName name="Figure.3" localSheetId="49">#REF!</definedName>
    <definedName name="Figure.3" localSheetId="50">#REF!</definedName>
    <definedName name="Figure.3" localSheetId="62">#REF!</definedName>
    <definedName name="Figure.3" localSheetId="63">#REF!</definedName>
    <definedName name="Figure.3" localSheetId="69">#REF!</definedName>
    <definedName name="Figure.3" localSheetId="70">#REF!</definedName>
    <definedName name="Figure.3" localSheetId="82">#REF!</definedName>
    <definedName name="Figure.3" localSheetId="83">#REF!</definedName>
    <definedName name="Figure.3" localSheetId="22">#REF!</definedName>
    <definedName name="Figure.3" localSheetId="23">#REF!</definedName>
    <definedName name="Figure.3">#REF!</definedName>
    <definedName name="FIM" localSheetId="86">#REF!</definedName>
    <definedName name="FIM" localSheetId="87">#REF!</definedName>
    <definedName name="FIM" localSheetId="88">#REF!</definedName>
    <definedName name="FIM" localSheetId="89">#REF!</definedName>
    <definedName name="FIM" localSheetId="91">#REF!</definedName>
    <definedName name="FIM" localSheetId="92">#REF!</definedName>
    <definedName name="FIM" localSheetId="93">#REF!</definedName>
    <definedName name="FIM" localSheetId="15">#REF!</definedName>
    <definedName name="FIM" localSheetId="17">#REF!</definedName>
    <definedName name="FIM" localSheetId="47">#REF!</definedName>
    <definedName name="FIM" localSheetId="81">#REF!</definedName>
    <definedName name="FIM" localSheetId="36">#REF!</definedName>
    <definedName name="FIM" localSheetId="1">#REF!</definedName>
    <definedName name="FIM" localSheetId="34">#REF!</definedName>
    <definedName name="FIM" localSheetId="48">#REF!</definedName>
    <definedName name="FIM" localSheetId="49">#REF!</definedName>
    <definedName name="FIM" localSheetId="50">#REF!</definedName>
    <definedName name="FIM" localSheetId="82">#REF!</definedName>
    <definedName name="FIM" localSheetId="83">#REF!</definedName>
    <definedName name="FIM" localSheetId="22">#REF!</definedName>
    <definedName name="FIM" localSheetId="23">#REF!</definedName>
    <definedName name="FIM">#REF!</definedName>
    <definedName name="finan" localSheetId="86">#REF!</definedName>
    <definedName name="finan" localSheetId="87">#REF!</definedName>
    <definedName name="finan" localSheetId="88">#REF!</definedName>
    <definedName name="finan" localSheetId="89">#REF!</definedName>
    <definedName name="finan" localSheetId="91">#REF!</definedName>
    <definedName name="finan" localSheetId="92">#REF!</definedName>
    <definedName name="finan" localSheetId="93">#REF!</definedName>
    <definedName name="finan" localSheetId="15">#REF!</definedName>
    <definedName name="finan" localSheetId="17">#REF!</definedName>
    <definedName name="finan" localSheetId="47">#REF!</definedName>
    <definedName name="finan" localSheetId="81">#REF!</definedName>
    <definedName name="finan" localSheetId="36">#REF!</definedName>
    <definedName name="finan" localSheetId="1">#REF!</definedName>
    <definedName name="finan" localSheetId="34">#REF!</definedName>
    <definedName name="finan" localSheetId="48">#REF!</definedName>
    <definedName name="finan" localSheetId="49">#REF!</definedName>
    <definedName name="finan" localSheetId="50">#REF!</definedName>
    <definedName name="finan" localSheetId="82">#REF!</definedName>
    <definedName name="finan" localSheetId="83">#REF!</definedName>
    <definedName name="finan" localSheetId="22">#REF!</definedName>
    <definedName name="finan" localSheetId="23">#REF!</definedName>
    <definedName name="finan">#REF!</definedName>
    <definedName name="finan1" localSheetId="86">#REF!</definedName>
    <definedName name="finan1" localSheetId="87">#REF!</definedName>
    <definedName name="finan1" localSheetId="88">#REF!</definedName>
    <definedName name="finan1" localSheetId="89">#REF!</definedName>
    <definedName name="finan1" localSheetId="91">#REF!</definedName>
    <definedName name="finan1" localSheetId="92">#REF!</definedName>
    <definedName name="finan1" localSheetId="93">#REF!</definedName>
    <definedName name="finan1" localSheetId="15">#REF!</definedName>
    <definedName name="finan1" localSheetId="17">#REF!</definedName>
    <definedName name="finan1" localSheetId="47">#REF!</definedName>
    <definedName name="finan1" localSheetId="81">#REF!</definedName>
    <definedName name="finan1" localSheetId="36">#REF!</definedName>
    <definedName name="finan1" localSheetId="1">#REF!</definedName>
    <definedName name="finan1" localSheetId="34">#REF!</definedName>
    <definedName name="finan1" localSheetId="48">#REF!</definedName>
    <definedName name="finan1" localSheetId="49">#REF!</definedName>
    <definedName name="finan1" localSheetId="50">#REF!</definedName>
    <definedName name="finan1" localSheetId="82">#REF!</definedName>
    <definedName name="finan1" localSheetId="83">#REF!</definedName>
    <definedName name="finan1" localSheetId="22">#REF!</definedName>
    <definedName name="finan1" localSheetId="23">#REF!</definedName>
    <definedName name="finan1">#REF!</definedName>
    <definedName name="Financing" localSheetId="86" hidden="1">{"Tab1",#N/A,FALSE,"P";"Tab2",#N/A,FALSE,"P"}</definedName>
    <definedName name="Financing" localSheetId="87" hidden="1">{"Tab1",#N/A,FALSE,"P";"Tab2",#N/A,FALSE,"P"}</definedName>
    <definedName name="Financing" localSheetId="88" hidden="1">{"Tab1",#N/A,FALSE,"P";"Tab2",#N/A,FALSE,"P"}</definedName>
    <definedName name="Financing" localSheetId="89" hidden="1">{"Tab1",#N/A,FALSE,"P";"Tab2",#N/A,FALSE,"P"}</definedName>
    <definedName name="Financing" localSheetId="91" hidden="1">{"Tab1",#N/A,FALSE,"P";"Tab2",#N/A,FALSE,"P"}</definedName>
    <definedName name="Financing" localSheetId="92" hidden="1">{"Tab1",#N/A,FALSE,"P";"Tab2",#N/A,FALSE,"P"}</definedName>
    <definedName name="Financing" localSheetId="93" hidden="1">{"Tab1",#N/A,FALSE,"P";"Tab2",#N/A,FALSE,"P"}</definedName>
    <definedName name="Financing" localSheetId="15" hidden="1">{"Tab1",#N/A,FALSE,"P";"Tab2",#N/A,FALSE,"P"}</definedName>
    <definedName name="Financing" localSheetId="16" hidden="1">{"Tab1",#N/A,FALSE,"P";"Tab2",#N/A,FALSE,"P"}</definedName>
    <definedName name="Financing" localSheetId="17" hidden="1">{"Tab1",#N/A,FALSE,"P";"Tab2",#N/A,FALSE,"P"}</definedName>
    <definedName name="Financing" localSheetId="25" hidden="1">{"Tab1",#N/A,FALSE,"P";"Tab2",#N/A,FALSE,"P"}</definedName>
    <definedName name="Financing" localSheetId="26" hidden="1">{"Tab1",#N/A,FALSE,"P";"Tab2",#N/A,FALSE,"P"}</definedName>
    <definedName name="Financing" localSheetId="28" hidden="1">{"Tab1",#N/A,FALSE,"P";"Tab2",#N/A,FALSE,"P"}</definedName>
    <definedName name="Financing" localSheetId="33" hidden="1">{"Tab1",#N/A,FALSE,"P";"Tab2",#N/A,FALSE,"P"}</definedName>
    <definedName name="Financing" localSheetId="37" hidden="1">{"Tab1",#N/A,FALSE,"P";"Tab2",#N/A,FALSE,"P"}</definedName>
    <definedName name="Financing" localSheetId="8" hidden="1">{"Tab1",#N/A,FALSE,"P";"Tab2",#N/A,FALSE,"P"}</definedName>
    <definedName name="Financing" localSheetId="9" hidden="1">{"Tab1",#N/A,FALSE,"P";"Tab2",#N/A,FALSE,"P"}</definedName>
    <definedName name="Financing" localSheetId="10" hidden="1">{"Tab1",#N/A,FALSE,"P";"Tab2",#N/A,FALSE,"P"}</definedName>
    <definedName name="Financing" localSheetId="11" hidden="1">{"Tab1",#N/A,FALSE,"P";"Tab2",#N/A,FALSE,"P"}</definedName>
    <definedName name="Financing" localSheetId="38" hidden="1">{"Tab1",#N/A,FALSE,"P";"Tab2",#N/A,FALSE,"P"}</definedName>
    <definedName name="Financing" localSheetId="47" hidden="1">{"Tab1",#N/A,FALSE,"P";"Tab2",#N/A,FALSE,"P"}</definedName>
    <definedName name="Financing" localSheetId="81" hidden="1">{"Tab1",#N/A,FALSE,"P";"Tab2",#N/A,FALSE,"P"}</definedName>
    <definedName name="Financing" localSheetId="36" hidden="1">{"Tab1",#N/A,FALSE,"P";"Tab2",#N/A,FALSE,"P"}</definedName>
    <definedName name="Financing" localSheetId="1" hidden="1">{"Tab1",#N/A,FALSE,"P";"Tab2",#N/A,FALSE,"P"}</definedName>
    <definedName name="Financing" localSheetId="24" hidden="1">{"Tab1",#N/A,FALSE,"P";"Tab2",#N/A,FALSE,"P"}</definedName>
    <definedName name="Financing" localSheetId="27" hidden="1">{"Tab1",#N/A,FALSE,"P";"Tab2",#N/A,FALSE,"P"}</definedName>
    <definedName name="Financing" localSheetId="29" hidden="1">{"Tab1",#N/A,FALSE,"P";"Tab2",#N/A,FALSE,"P"}</definedName>
    <definedName name="Financing" localSheetId="34" hidden="1">{"Tab1",#N/A,FALSE,"P";"Tab2",#N/A,FALSE,"P"}</definedName>
    <definedName name="Financing" localSheetId="35" hidden="1">{"Tab1",#N/A,FALSE,"P";"Tab2",#N/A,FALSE,"P"}</definedName>
    <definedName name="Financing" localSheetId="39" hidden="1">{"Tab1",#N/A,FALSE,"P";"Tab2",#N/A,FALSE,"P"}</definedName>
    <definedName name="Financing" localSheetId="40" hidden="1">{"Tab1",#N/A,FALSE,"P";"Tab2",#N/A,FALSE,"P"}</definedName>
    <definedName name="Financing" localSheetId="3" hidden="1">{"Tab1",#N/A,FALSE,"P";"Tab2",#N/A,FALSE,"P"}</definedName>
    <definedName name="Financing" localSheetId="41" hidden="1">{"Tab1",#N/A,FALSE,"P";"Tab2",#N/A,FALSE,"P"}</definedName>
    <definedName name="Financing" localSheetId="42" hidden="1">{"Tab1",#N/A,FALSE,"P";"Tab2",#N/A,FALSE,"P"}</definedName>
    <definedName name="Financing" localSheetId="43" hidden="1">{"Tab1",#N/A,FALSE,"P";"Tab2",#N/A,FALSE,"P"}</definedName>
    <definedName name="Financing" localSheetId="44" hidden="1">{"Tab1",#N/A,FALSE,"P";"Tab2",#N/A,FALSE,"P"}</definedName>
    <definedName name="Financing" localSheetId="48" hidden="1">{"Tab1",#N/A,FALSE,"P";"Tab2",#N/A,FALSE,"P"}</definedName>
    <definedName name="Financing" localSheetId="49" hidden="1">{"Tab1",#N/A,FALSE,"P";"Tab2",#N/A,FALSE,"P"}</definedName>
    <definedName name="Financing" localSheetId="50" hidden="1">{"Tab1",#N/A,FALSE,"P";"Tab2",#N/A,FALSE,"P"}</definedName>
    <definedName name="Financing" localSheetId="62" hidden="1">{"Tab1",#N/A,FALSE,"P";"Tab2",#N/A,FALSE,"P"}</definedName>
    <definedName name="Financing" localSheetId="63" hidden="1">{"Tab1",#N/A,FALSE,"P";"Tab2",#N/A,FALSE,"P"}</definedName>
    <definedName name="Financing" localSheetId="64" hidden="1">{"Tab1",#N/A,FALSE,"P";"Tab2",#N/A,FALSE,"P"}</definedName>
    <definedName name="Financing" localSheetId="65" hidden="1">{"Tab1",#N/A,FALSE,"P";"Tab2",#N/A,FALSE,"P"}</definedName>
    <definedName name="Financing" localSheetId="66" hidden="1">{"Tab1",#N/A,FALSE,"P";"Tab2",#N/A,FALSE,"P"}</definedName>
    <definedName name="Financing" localSheetId="67" hidden="1">{"Tab1",#N/A,FALSE,"P";"Tab2",#N/A,FALSE,"P"}</definedName>
    <definedName name="Financing" localSheetId="69" hidden="1">{"Tab1",#N/A,FALSE,"P";"Tab2",#N/A,FALSE,"P"}</definedName>
    <definedName name="Financing" localSheetId="70" hidden="1">{"Tab1",#N/A,FALSE,"P";"Tab2",#N/A,FALSE,"P"}</definedName>
    <definedName name="Financing" localSheetId="82" hidden="1">{"Tab1",#N/A,FALSE,"P";"Tab2",#N/A,FALSE,"P"}</definedName>
    <definedName name="Financing" localSheetId="83" hidden="1">{"Tab1",#N/A,FALSE,"P";"Tab2",#N/A,FALSE,"P"}</definedName>
    <definedName name="Financing" localSheetId="84" hidden="1">{"Tab1",#N/A,FALSE,"P";"Tab2",#N/A,FALSE,"P"}</definedName>
    <definedName name="Financing" localSheetId="85" hidden="1">{"Tab1",#N/A,FALSE,"P";"Tab2",#N/A,FALSE,"P"}</definedName>
    <definedName name="Financing" localSheetId="22" hidden="1">{"Tab1",#N/A,FALSE,"P";"Tab2",#N/A,FALSE,"P"}</definedName>
    <definedName name="Financing" localSheetId="23" hidden="1">{"Tab1",#N/A,FALSE,"P";"Tab2",#N/A,FALSE,"P"}</definedName>
    <definedName name="Financing" hidden="1">{"Tab1",#N/A,FALSE,"P";"Tab2",#N/A,FALSE,"P"}</definedName>
    <definedName name="Finland_wt" localSheetId="15">#REF!</definedName>
    <definedName name="Finland_wt" localSheetId="17">#REF!</definedName>
    <definedName name="Finland_wt" localSheetId="47">#REF!</definedName>
    <definedName name="Finland_wt" localSheetId="36">'[76]OECD wgt'!$B$18</definedName>
    <definedName name="Finland_wt" localSheetId="1">'[76]OECD wgt'!$B$18</definedName>
    <definedName name="Finland_wt" localSheetId="29">'[76]OECD wgt'!$B$18</definedName>
    <definedName name="Finland_wt" localSheetId="48">#REF!</definedName>
    <definedName name="Finland_wt" localSheetId="49">#REF!</definedName>
    <definedName name="Finland_wt" localSheetId="50">#REF!</definedName>
    <definedName name="Finland_wt" localSheetId="84">'[76]OECD wgt'!$B$18</definedName>
    <definedName name="Finland_wt" localSheetId="22">#REF!</definedName>
    <definedName name="Finland_wt" localSheetId="23">'[76]OECD wgt'!$B$18</definedName>
    <definedName name="Finland_wt">#REF!</definedName>
    <definedName name="FIP" localSheetId="86">[123]Q4!#REF!</definedName>
    <definedName name="FIP" localSheetId="87">[123]Q4!#REF!</definedName>
    <definedName name="FIP" localSheetId="88">[123]Q4!#REF!</definedName>
    <definedName name="FIP" localSheetId="89">[123]Q4!#REF!</definedName>
    <definedName name="FIP" localSheetId="91">[123]Q4!#REF!</definedName>
    <definedName name="FIP" localSheetId="92">[123]Q4!#REF!</definedName>
    <definedName name="FIP" localSheetId="93">[123]Q4!#REF!</definedName>
    <definedName name="FIP" localSheetId="15">#REF!</definedName>
    <definedName name="FIP" localSheetId="17">#REF!</definedName>
    <definedName name="FIP" localSheetId="33">[123]Q4!#REF!</definedName>
    <definedName name="FIP" localSheetId="37">[123]Q4!#REF!</definedName>
    <definedName name="FIP" localSheetId="38">[123]Q4!#REF!</definedName>
    <definedName name="FIP" localSheetId="47">#REF!</definedName>
    <definedName name="FIP" localSheetId="36">[123]Q4!#REF!</definedName>
    <definedName name="FIP" localSheetId="1">[123]Q4!#REF!</definedName>
    <definedName name="FIP" localSheetId="29">[123]Q4!#REF!</definedName>
    <definedName name="FIP" localSheetId="34">[123]Q4!#REF!</definedName>
    <definedName name="FIP" localSheetId="39">[123]Q4!#REF!</definedName>
    <definedName name="FIP" localSheetId="48">#REF!</definedName>
    <definedName name="FIP" localSheetId="49">[123]Q4!#REF!</definedName>
    <definedName name="FIP" localSheetId="50">[123]Q4!#REF!</definedName>
    <definedName name="FIP" localSheetId="83">[123]Q4!#REF!</definedName>
    <definedName name="FIP" localSheetId="84">[123]Q4!#REF!</definedName>
    <definedName name="FIP" localSheetId="22">#REF!</definedName>
    <definedName name="FIP" localSheetId="23">[123]Q4!#REF!</definedName>
    <definedName name="FIP">#REF!</definedName>
    <definedName name="Fisc" localSheetId="86">#REF!</definedName>
    <definedName name="Fisc" localSheetId="87">#REF!</definedName>
    <definedName name="Fisc" localSheetId="88">#REF!</definedName>
    <definedName name="Fisc" localSheetId="89">#REF!</definedName>
    <definedName name="Fisc" localSheetId="91">#REF!</definedName>
    <definedName name="Fisc" localSheetId="92">#REF!</definedName>
    <definedName name="Fisc" localSheetId="93">#REF!</definedName>
    <definedName name="Fisc" localSheetId="15">#REF!</definedName>
    <definedName name="FISC" localSheetId="16">#REF!</definedName>
    <definedName name="Fisc" localSheetId="17">#REF!</definedName>
    <definedName name="Fisc" localSheetId="28">#REF!</definedName>
    <definedName name="Fisc" localSheetId="33">#REF!</definedName>
    <definedName name="Fisc" localSheetId="37">#REF!</definedName>
    <definedName name="Fisc" localSheetId="38">#REF!</definedName>
    <definedName name="Fisc" localSheetId="47">#REF!</definedName>
    <definedName name="Fisc" localSheetId="81">#REF!</definedName>
    <definedName name="Fisc" localSheetId="36">#REF!</definedName>
    <definedName name="Fisc" localSheetId="1">#REF!</definedName>
    <definedName name="Fisc" localSheetId="27">#REF!</definedName>
    <definedName name="Fisc" localSheetId="34">#REF!</definedName>
    <definedName name="Fisc" localSheetId="39">#REF!</definedName>
    <definedName name="Fisc" localSheetId="40">#REF!</definedName>
    <definedName name="Fisc" localSheetId="48">#REF!</definedName>
    <definedName name="Fisc" localSheetId="49">#REF!</definedName>
    <definedName name="Fisc" localSheetId="50">#REF!</definedName>
    <definedName name="Fisc" localSheetId="69">#REF!</definedName>
    <definedName name="Fisc" localSheetId="82">#REF!</definedName>
    <definedName name="Fisc" localSheetId="83">#REF!</definedName>
    <definedName name="Fisc" localSheetId="84">#REF!</definedName>
    <definedName name="Fisc" localSheetId="22">#REF!</definedName>
    <definedName name="Fisc" localSheetId="23">#REF!</definedName>
    <definedName name="Fisc">#REF!</definedName>
    <definedName name="Fisca" localSheetId="86">#REF!</definedName>
    <definedName name="Fisca" localSheetId="87">#REF!</definedName>
    <definedName name="Fisca" localSheetId="88">#REF!</definedName>
    <definedName name="Fisca" localSheetId="89">#REF!</definedName>
    <definedName name="Fisca" localSheetId="91">#REF!</definedName>
    <definedName name="Fisca" localSheetId="92">#REF!</definedName>
    <definedName name="Fisca" localSheetId="93">#REF!</definedName>
    <definedName name="Fisca" localSheetId="15">#REF!</definedName>
    <definedName name="Fisca" localSheetId="16">#REF!</definedName>
    <definedName name="Fisca" localSheetId="17">#REF!</definedName>
    <definedName name="Fisca" localSheetId="25">#REF!</definedName>
    <definedName name="Fisca" localSheetId="26">#REF!</definedName>
    <definedName name="Fisca" localSheetId="28">#REF!</definedName>
    <definedName name="Fisca" localSheetId="47">#REF!</definedName>
    <definedName name="Fisca" localSheetId="81">#REF!</definedName>
    <definedName name="Fisca" localSheetId="36">#REF!</definedName>
    <definedName name="Fisca" localSheetId="1">#REF!</definedName>
    <definedName name="Fisca" localSheetId="27">#REF!</definedName>
    <definedName name="Fisca" localSheetId="34">#REF!</definedName>
    <definedName name="Fisca" localSheetId="39">#REF!</definedName>
    <definedName name="Fisca" localSheetId="40">#REF!</definedName>
    <definedName name="Fisca" localSheetId="48">#REF!</definedName>
    <definedName name="Fisca" localSheetId="49">#REF!</definedName>
    <definedName name="Fisca" localSheetId="50">#REF!</definedName>
    <definedName name="Fisca" localSheetId="62">#REF!</definedName>
    <definedName name="Fisca" localSheetId="63">#REF!</definedName>
    <definedName name="Fisca" localSheetId="69">#REF!</definedName>
    <definedName name="Fisca" localSheetId="70">#REF!</definedName>
    <definedName name="Fisca" localSheetId="82">#REF!</definedName>
    <definedName name="Fisca" localSheetId="83">#REF!</definedName>
    <definedName name="Fisca" localSheetId="22">#REF!</definedName>
    <definedName name="Fisca" localSheetId="23">#REF!</definedName>
    <definedName name="Fisca">#REF!</definedName>
    <definedName name="FISUM" localSheetId="86">#REF!</definedName>
    <definedName name="FISUM" localSheetId="87">#REF!</definedName>
    <definedName name="FISUM" localSheetId="88">#REF!</definedName>
    <definedName name="FISUM" localSheetId="89">#REF!</definedName>
    <definedName name="FISUM" localSheetId="91">#REF!</definedName>
    <definedName name="FISUM" localSheetId="92">#REF!</definedName>
    <definedName name="FISUM" localSheetId="93">#REF!</definedName>
    <definedName name="FISUM" localSheetId="15">#REF!</definedName>
    <definedName name="FISUM" localSheetId="17">#REF!</definedName>
    <definedName name="FISUM" localSheetId="47">#REF!</definedName>
    <definedName name="FISUM" localSheetId="81">#REF!</definedName>
    <definedName name="FISUM" localSheetId="36">#REF!</definedName>
    <definedName name="FISUM" localSheetId="1">#REF!</definedName>
    <definedName name="FISUM" localSheetId="34">#REF!</definedName>
    <definedName name="FISUM" localSheetId="48">#REF!</definedName>
    <definedName name="FISUM" localSheetId="49">#REF!</definedName>
    <definedName name="FISUM" localSheetId="50">#REF!</definedName>
    <definedName name="FISUM" localSheetId="82">#REF!</definedName>
    <definedName name="FISUM" localSheetId="83">#REF!</definedName>
    <definedName name="FISUM" localSheetId="22">#REF!</definedName>
    <definedName name="FISUM" localSheetId="23">#REF!</definedName>
    <definedName name="FISUM">#REF!</definedName>
    <definedName name="FLIBOR" localSheetId="86">[123]Q4!#REF!</definedName>
    <definedName name="FLIBOR" localSheetId="87">[123]Q4!#REF!</definedName>
    <definedName name="FLIBOR" localSheetId="88">[123]Q4!#REF!</definedName>
    <definedName name="FLIBOR" localSheetId="89">[123]Q4!#REF!</definedName>
    <definedName name="FLIBOR" localSheetId="91">[123]Q4!#REF!</definedName>
    <definedName name="FLIBOR" localSheetId="92">[123]Q4!#REF!</definedName>
    <definedName name="FLIBOR" localSheetId="93">[123]Q4!#REF!</definedName>
    <definedName name="FLIBOR" localSheetId="15">#REF!</definedName>
    <definedName name="FLIBOR" localSheetId="17">#REF!</definedName>
    <definedName name="FLIBOR" localSheetId="47">#REF!</definedName>
    <definedName name="FLIBOR" localSheetId="81">[123]Q4!#REF!</definedName>
    <definedName name="FLIBOR" localSheetId="36">[123]Q4!#REF!</definedName>
    <definedName name="FLIBOR" localSheetId="1">[123]Q4!#REF!</definedName>
    <definedName name="FLIBOR" localSheetId="29">[123]Q4!#REF!</definedName>
    <definedName name="FLIBOR" localSheetId="34">[123]Q4!#REF!</definedName>
    <definedName name="FLIBOR" localSheetId="48">#REF!</definedName>
    <definedName name="FLIBOR" localSheetId="49">[123]Q4!#REF!</definedName>
    <definedName name="FLIBOR" localSheetId="50">[123]Q4!#REF!</definedName>
    <definedName name="FLIBOR" localSheetId="82">[123]Q4!#REF!</definedName>
    <definedName name="FLIBOR" localSheetId="83">[123]Q4!#REF!</definedName>
    <definedName name="FLIBOR" localSheetId="84">[123]Q4!#REF!</definedName>
    <definedName name="FLIBOR" localSheetId="22">#REF!</definedName>
    <definedName name="FLIBOR" localSheetId="23">[123]Q4!#REF!</definedName>
    <definedName name="FLIBOR">#REF!</definedName>
    <definedName name="FLOPEC" localSheetId="86">#REF!</definedName>
    <definedName name="FLOPEC" localSheetId="87">#REF!</definedName>
    <definedName name="FLOPEC" localSheetId="88">#REF!</definedName>
    <definedName name="FLOPEC" localSheetId="89">#REF!</definedName>
    <definedName name="FLOPEC" localSheetId="91">#REF!</definedName>
    <definedName name="FLOPEC" localSheetId="92">#REF!</definedName>
    <definedName name="FLOPEC" localSheetId="93">#REF!</definedName>
    <definedName name="FLOPEC" localSheetId="15">#REF!</definedName>
    <definedName name="FLOPEC" localSheetId="16">#REF!</definedName>
    <definedName name="FLOPEC" localSheetId="17">#REF!</definedName>
    <definedName name="FLOPEC" localSheetId="33">#REF!</definedName>
    <definedName name="FLOPEC" localSheetId="37">#REF!</definedName>
    <definedName name="FLOPEC" localSheetId="38">#REF!</definedName>
    <definedName name="FLOPEC" localSheetId="47">#REF!</definedName>
    <definedName name="FLOPEC" localSheetId="81">#REF!</definedName>
    <definedName name="FLOPEC" localSheetId="36">#REF!</definedName>
    <definedName name="FLOPEC" localSheetId="1">#REF!</definedName>
    <definedName name="FLOPEC" localSheetId="34">#REF!</definedName>
    <definedName name="FLOPEC" localSheetId="39">#REF!</definedName>
    <definedName name="FLOPEC" localSheetId="48">#REF!</definedName>
    <definedName name="FLOPEC" localSheetId="49">#REF!</definedName>
    <definedName name="FLOPEC" localSheetId="50">#REF!</definedName>
    <definedName name="FLOPEC" localSheetId="70">#REF!</definedName>
    <definedName name="FLOPEC" localSheetId="82">#REF!</definedName>
    <definedName name="FLOPEC" localSheetId="83">#REF!</definedName>
    <definedName name="FLOPEC" localSheetId="84">#REF!</definedName>
    <definedName name="FLOPEC" localSheetId="22">#REF!</definedName>
    <definedName name="FLOPEC" localSheetId="23">#REF!</definedName>
    <definedName name="FLOPEC">#REF!</definedName>
    <definedName name="FLOWS" localSheetId="86">#REF!</definedName>
    <definedName name="FLOWS" localSheetId="87">#REF!</definedName>
    <definedName name="FLOWS" localSheetId="88">#REF!</definedName>
    <definedName name="FLOWS" localSheetId="89">#REF!</definedName>
    <definedName name="FLOWS" localSheetId="91">#REF!</definedName>
    <definedName name="FLOWS" localSheetId="92">#REF!</definedName>
    <definedName name="FLOWS" localSheetId="93">#REF!</definedName>
    <definedName name="FLOWS" localSheetId="15">#REF!</definedName>
    <definedName name="FLOWS" localSheetId="16">#REF!</definedName>
    <definedName name="FLOWS" localSheetId="17">#REF!</definedName>
    <definedName name="FLOWS" localSheetId="47">#REF!</definedName>
    <definedName name="FLOWS" localSheetId="81">#REF!</definedName>
    <definedName name="FLOWS" localSheetId="36">#REF!</definedName>
    <definedName name="FLOWS" localSheetId="1">#REF!</definedName>
    <definedName name="FLOWS" localSheetId="34">#REF!</definedName>
    <definedName name="FLOWS" localSheetId="48">#REF!</definedName>
    <definedName name="FLOWS" localSheetId="49">#REF!</definedName>
    <definedName name="FLOWS" localSheetId="50">#REF!</definedName>
    <definedName name="FLOWS" localSheetId="70">#REF!</definedName>
    <definedName name="FLOWS" localSheetId="82">#REF!</definedName>
    <definedName name="FLOWS" localSheetId="83">#REF!</definedName>
    <definedName name="FLOWS" localSheetId="22">#REF!</definedName>
    <definedName name="FLOWS" localSheetId="23">#REF!</definedName>
    <definedName name="FLOWS">#REF!</definedName>
    <definedName name="fluct" localSheetId="86">#REF!</definedName>
    <definedName name="fluct" localSheetId="87">#REF!</definedName>
    <definedName name="fluct" localSheetId="88">#REF!</definedName>
    <definedName name="fluct" localSheetId="89">#REF!</definedName>
    <definedName name="fluct" localSheetId="91">#REF!</definedName>
    <definedName name="fluct" localSheetId="92">#REF!</definedName>
    <definedName name="fluct" localSheetId="93">#REF!</definedName>
    <definedName name="fluct" localSheetId="15">#REF!</definedName>
    <definedName name="fluct" localSheetId="16">#REF!</definedName>
    <definedName name="fluct" localSheetId="17">#REF!</definedName>
    <definedName name="fluct" localSheetId="47">#REF!</definedName>
    <definedName name="fluct" localSheetId="81">#REF!</definedName>
    <definedName name="fluct" localSheetId="36">#REF!</definedName>
    <definedName name="fluct" localSheetId="1">#REF!</definedName>
    <definedName name="fluct" localSheetId="34">#REF!</definedName>
    <definedName name="fluct" localSheetId="48">#REF!</definedName>
    <definedName name="fluct" localSheetId="49">#REF!</definedName>
    <definedName name="fluct" localSheetId="50">#REF!</definedName>
    <definedName name="fluct" localSheetId="70">#REF!</definedName>
    <definedName name="fluct" localSheetId="82">#REF!</definedName>
    <definedName name="fluct" localSheetId="83">#REF!</definedName>
    <definedName name="fluct" localSheetId="22">#REF!</definedName>
    <definedName name="fluct" localSheetId="23">#REF!</definedName>
    <definedName name="fluct">#REF!</definedName>
    <definedName name="Flujo" localSheetId="15">#REF!</definedName>
    <definedName name="Flujo" localSheetId="17">#REF!</definedName>
    <definedName name="Flujo" localSheetId="47">#REF!</definedName>
    <definedName name="Flujo" localSheetId="36">[87]Hoja5!$X$1:$AF$61</definedName>
    <definedName name="Flujo" localSheetId="1">[87]Hoja5!$X$1:$AF$61</definedName>
    <definedName name="Flujo" localSheetId="29">[87]Hoja5!$X$1:$AF$61</definedName>
    <definedName name="Flujo" localSheetId="48">#REF!</definedName>
    <definedName name="Flujo" localSheetId="49">#REF!</definedName>
    <definedName name="Flujo" localSheetId="50">#REF!</definedName>
    <definedName name="Flujo" localSheetId="84">[87]Hoja5!$X$1:$AF$61</definedName>
    <definedName name="Flujo" localSheetId="22">#REF!</definedName>
    <definedName name="Flujo" localSheetId="23">[87]Hoja5!$X$1:$AF$61</definedName>
    <definedName name="Flujo">#REF!</definedName>
    <definedName name="FLUXO" localSheetId="86">#REF!</definedName>
    <definedName name="FLUXO" localSheetId="87">#REF!</definedName>
    <definedName name="FLUXO" localSheetId="88">#REF!</definedName>
    <definedName name="FLUXO" localSheetId="89">#REF!</definedName>
    <definedName name="FLUXO" localSheetId="91">#REF!</definedName>
    <definedName name="FLUXO" localSheetId="92">#REF!</definedName>
    <definedName name="FLUXO" localSheetId="93">#REF!</definedName>
    <definedName name="FLUXO" localSheetId="15">#REF!</definedName>
    <definedName name="FLUXO" localSheetId="16">#REF!</definedName>
    <definedName name="FLUXO" localSheetId="17">#REF!</definedName>
    <definedName name="FLUXO" localSheetId="33">#REF!</definedName>
    <definedName name="FLUXO" localSheetId="37">#REF!</definedName>
    <definedName name="FLUXO" localSheetId="38">#REF!</definedName>
    <definedName name="FLUXO" localSheetId="47">#REF!</definedName>
    <definedName name="FLUXO" localSheetId="81">#REF!</definedName>
    <definedName name="FLUXO" localSheetId="36">#REF!</definedName>
    <definedName name="FLUXO" localSheetId="1">#REF!</definedName>
    <definedName name="FLUXO" localSheetId="34">#REF!</definedName>
    <definedName name="FLUXO" localSheetId="39">#REF!</definedName>
    <definedName name="FLUXO" localSheetId="48">#REF!</definedName>
    <definedName name="FLUXO" localSheetId="49">#REF!</definedName>
    <definedName name="FLUXO" localSheetId="50">#REF!</definedName>
    <definedName name="FLUXO" localSheetId="70">#REF!</definedName>
    <definedName name="FLUXO" localSheetId="82">#REF!</definedName>
    <definedName name="FLUXO" localSheetId="83">#REF!</definedName>
    <definedName name="FLUXO" localSheetId="84">#REF!</definedName>
    <definedName name="FLUXO" localSheetId="22">#REF!</definedName>
    <definedName name="FLUXO" localSheetId="23">#REF!</definedName>
    <definedName name="FLUXO">#REF!</definedName>
    <definedName name="FMB" localSheetId="86">#REF!</definedName>
    <definedName name="FMB" localSheetId="87">#REF!</definedName>
    <definedName name="FMB" localSheetId="88">#REF!</definedName>
    <definedName name="FMB" localSheetId="89">#REF!</definedName>
    <definedName name="FMB" localSheetId="91">#REF!</definedName>
    <definedName name="FMB" localSheetId="92">#REF!</definedName>
    <definedName name="FMB" localSheetId="93">#REF!</definedName>
    <definedName name="FMB" localSheetId="15">#REF!</definedName>
    <definedName name="FMB" localSheetId="16">#REF!</definedName>
    <definedName name="FMB" localSheetId="17">#REF!</definedName>
    <definedName name="FMB" localSheetId="47">#REF!</definedName>
    <definedName name="FMB" localSheetId="81">#REF!</definedName>
    <definedName name="FMB" localSheetId="36">#REF!</definedName>
    <definedName name="FMB" localSheetId="1">#REF!</definedName>
    <definedName name="FMB" localSheetId="34">#REF!</definedName>
    <definedName name="FMB" localSheetId="48">#REF!</definedName>
    <definedName name="FMB" localSheetId="49">#REF!</definedName>
    <definedName name="FMB" localSheetId="50">#REF!</definedName>
    <definedName name="FMB" localSheetId="70">#REF!</definedName>
    <definedName name="FMB" localSheetId="82">#REF!</definedName>
    <definedName name="FMB" localSheetId="83">#REF!</definedName>
    <definedName name="FMB" localSheetId="22">#REF!</definedName>
    <definedName name="FMB" localSheetId="23">#REF!</definedName>
    <definedName name="FMB">#REF!</definedName>
    <definedName name="FMI" localSheetId="86">[66]BCP!#REF!</definedName>
    <definedName name="FMI" localSheetId="87">[66]BCP!#REF!</definedName>
    <definedName name="FMI" localSheetId="88">[66]BCP!#REF!</definedName>
    <definedName name="FMI" localSheetId="89">[66]BCP!#REF!</definedName>
    <definedName name="FMI" localSheetId="91">[66]BCP!#REF!</definedName>
    <definedName name="FMI" localSheetId="92">[66]BCP!#REF!</definedName>
    <definedName name="FMI" localSheetId="93">[66]BCP!#REF!</definedName>
    <definedName name="FMI" localSheetId="15">#REF!</definedName>
    <definedName name="FMI" localSheetId="16">#REF!</definedName>
    <definedName name="FMI" localSheetId="17">#REF!</definedName>
    <definedName name="FMI" localSheetId="25">[66]BCP!#REF!</definedName>
    <definedName name="FMI" localSheetId="26">[66]BCP!#REF!</definedName>
    <definedName name="FMI" localSheetId="28">#REF!</definedName>
    <definedName name="FMI" localSheetId="47">#REF!</definedName>
    <definedName name="FMI" localSheetId="81">[66]BCP!#REF!</definedName>
    <definedName name="FMI" localSheetId="36">[66]BCP!#REF!</definedName>
    <definedName name="FMI" localSheetId="1">[66]BCP!#REF!</definedName>
    <definedName name="FMI" localSheetId="27">#REF!</definedName>
    <definedName name="FMI" localSheetId="29">[66]BCP!#REF!</definedName>
    <definedName name="FMI" localSheetId="30">[66]BCP!#REF!</definedName>
    <definedName name="FMI" localSheetId="31">[66]BCP!#REF!</definedName>
    <definedName name="FMI" localSheetId="32">[66]BCP!#REF!</definedName>
    <definedName name="FMI" localSheetId="34">[66]BCP!#REF!</definedName>
    <definedName name="FMI" localSheetId="39">[66]BCP!#REF!</definedName>
    <definedName name="FMI" localSheetId="40">#REF!</definedName>
    <definedName name="FMI" localSheetId="48">#REF!</definedName>
    <definedName name="FMI" localSheetId="49">[66]BCP!#REF!</definedName>
    <definedName name="FMI" localSheetId="50">[66]BCP!#REF!</definedName>
    <definedName name="FMI" localSheetId="69">#REF!</definedName>
    <definedName name="FMI" localSheetId="70">[66]BCP!#REF!</definedName>
    <definedName name="FMI" localSheetId="82">[66]BCP!#REF!</definedName>
    <definedName name="FMI" localSheetId="83">[66]BCP!#REF!</definedName>
    <definedName name="FMI" localSheetId="84">[66]BCP!#REF!</definedName>
    <definedName name="FMI" localSheetId="22">#REF!</definedName>
    <definedName name="FMI" localSheetId="23">[66]BCP!#REF!</definedName>
    <definedName name="FMI">#REF!</definedName>
    <definedName name="FMK" localSheetId="86">#REF!</definedName>
    <definedName name="FMK" localSheetId="87">#REF!</definedName>
    <definedName name="FMK" localSheetId="88">#REF!</definedName>
    <definedName name="FMK" localSheetId="89">#REF!</definedName>
    <definedName name="FMK" localSheetId="91">#REF!</definedName>
    <definedName name="FMK" localSheetId="92">#REF!</definedName>
    <definedName name="FMK" localSheetId="93">#REF!</definedName>
    <definedName name="FMK" localSheetId="15">#REF!</definedName>
    <definedName name="FMK" localSheetId="16">#REF!</definedName>
    <definedName name="FMK" localSheetId="17">#REF!</definedName>
    <definedName name="FMK" localSheetId="25">#REF!</definedName>
    <definedName name="FMK" localSheetId="26">#REF!</definedName>
    <definedName name="FMK" localSheetId="28">#REF!</definedName>
    <definedName name="FMK" localSheetId="33">#REF!</definedName>
    <definedName name="FMK" localSheetId="37">#REF!</definedName>
    <definedName name="FMK" localSheetId="38">#REF!</definedName>
    <definedName name="FMK" localSheetId="47">#REF!</definedName>
    <definedName name="FMK" localSheetId="81">#REF!</definedName>
    <definedName name="FMK" localSheetId="36">#REF!</definedName>
    <definedName name="FMK" localSheetId="1">#REF!</definedName>
    <definedName name="FMK" localSheetId="27">#REF!</definedName>
    <definedName name="FMK" localSheetId="30">#N/A</definedName>
    <definedName name="FMK" localSheetId="31">#N/A</definedName>
    <definedName name="FMK" localSheetId="32">#N/A</definedName>
    <definedName name="FMK" localSheetId="34">#REF!</definedName>
    <definedName name="FMK" localSheetId="39">#REF!</definedName>
    <definedName name="FMK" localSheetId="40">#REF!</definedName>
    <definedName name="FMK" localSheetId="44">#REF!</definedName>
    <definedName name="FMK" localSheetId="48">#REF!</definedName>
    <definedName name="FMK" localSheetId="49">#REF!</definedName>
    <definedName name="FMK" localSheetId="50">#REF!</definedName>
    <definedName name="FMK" localSheetId="62">#REF!</definedName>
    <definedName name="FMK" localSheetId="63">#REF!</definedName>
    <definedName name="FMK" localSheetId="69">#REF!</definedName>
    <definedName name="FMK" localSheetId="70">#REF!</definedName>
    <definedName name="FMK" localSheetId="82">#REF!</definedName>
    <definedName name="FMK" localSheetId="83">#REF!</definedName>
    <definedName name="FMK" localSheetId="84">#REF!</definedName>
    <definedName name="FMK" localSheetId="22">#REF!</definedName>
    <definedName name="FMK" localSheetId="23">#REF!</definedName>
    <definedName name="FMK">#REF!</definedName>
    <definedName name="FODESEC" localSheetId="86">#REF!</definedName>
    <definedName name="FODESEC" localSheetId="87">#REF!</definedName>
    <definedName name="FODESEC" localSheetId="88">#REF!</definedName>
    <definedName name="FODESEC" localSheetId="89">#REF!</definedName>
    <definedName name="FODESEC" localSheetId="91">#REF!</definedName>
    <definedName name="FODESEC" localSheetId="92">#REF!</definedName>
    <definedName name="FODESEC" localSheetId="93">#REF!</definedName>
    <definedName name="FODESEC" localSheetId="15">#REF!</definedName>
    <definedName name="FODESEC" localSheetId="16">#REF!</definedName>
    <definedName name="FODESEC" localSheetId="17">#REF!</definedName>
    <definedName name="FODESEC" localSheetId="47">#REF!</definedName>
    <definedName name="FODESEC" localSheetId="81">#REF!</definedName>
    <definedName name="FODESEC" localSheetId="36">#REF!</definedName>
    <definedName name="FODESEC" localSheetId="1">#REF!</definedName>
    <definedName name="FODESEC" localSheetId="34">#REF!</definedName>
    <definedName name="FODESEC" localSheetId="48">#REF!</definedName>
    <definedName name="FODESEC" localSheetId="49">#REF!</definedName>
    <definedName name="FODESEC" localSheetId="50">#REF!</definedName>
    <definedName name="FODESEC" localSheetId="82">#REF!</definedName>
    <definedName name="FODESEC" localSheetId="83">#REF!</definedName>
    <definedName name="FODESEC" localSheetId="22">#REF!</definedName>
    <definedName name="FODESEC" localSheetId="23">#REF!</definedName>
    <definedName name="FODESEC">#REF!</definedName>
    <definedName name="FONDO_COMPENSADOR_DE_DESEQUILIBRIOS_FISCALES_PROVINCIALES" localSheetId="15">#REF!</definedName>
    <definedName name="FONDO_COMPENSADOR_DE_DESEQUILIBRIOS_FISCALES_PROVINCIALES" localSheetId="17">#REF!</definedName>
    <definedName name="FONDO_COMPENSADOR_DE_DESEQUILIBRIOS_FISCALES_PROVINCIALES" localSheetId="47">#REF!</definedName>
    <definedName name="FONDO_COMPENSADOR_DE_DESEQUILIBRIOS_FISCALES_PROVINCIALES" localSheetId="36">[4]C!$B$15:$N$15</definedName>
    <definedName name="FONDO_COMPENSADOR_DE_DESEQUILIBRIOS_FISCALES_PROVINCIALES" localSheetId="1">[4]C!$B$15:$N$15</definedName>
    <definedName name="FONDO_COMPENSADOR_DE_DESEQUILIBRIOS_FISCALES_PROVINCIALES" localSheetId="29">[4]C!$B$15:$N$15</definedName>
    <definedName name="FONDO_COMPENSADOR_DE_DESEQUILIBRIOS_FISCALES_PROVINCIALES" localSheetId="48">#REF!</definedName>
    <definedName name="FONDO_COMPENSADOR_DE_DESEQUILIBRIOS_FISCALES_PROVINCIALES" localSheetId="49">#REF!</definedName>
    <definedName name="FONDO_COMPENSADOR_DE_DESEQUILIBRIOS_FISCALES_PROVINCIALES" localSheetId="50">#REF!</definedName>
    <definedName name="FONDO_COMPENSADOR_DE_DESEQUILIBRIOS_FISCALES_PROVINCIALES" localSheetId="84">[4]C!$B$15:$N$15</definedName>
    <definedName name="FONDO_COMPENSADOR_DE_DESEQUILIBRIOS_FISCALES_PROVINCIALES" localSheetId="22">#REF!</definedName>
    <definedName name="FONDO_COMPENSADOR_DE_DESEQUILIBRIOS_FISCALES_PROVINCIALES" localSheetId="23">[4]C!$B$15:$N$15</definedName>
    <definedName name="FONDO_COMPENSADOR_DE_DESEQUILIBRIOS_FISCALES_PROVINCIALES">#REF!</definedName>
    <definedName name="FONDO_EDUCATIVO__LEY_N__23906_ART._3_Y_4" localSheetId="15">#REF!</definedName>
    <definedName name="FONDO_EDUCATIVO__LEY_N__23906_ART._3_Y_4" localSheetId="17">#REF!</definedName>
    <definedName name="FONDO_EDUCATIVO__LEY_N__23906_ART._3_Y_4" localSheetId="47">#REF!</definedName>
    <definedName name="FONDO_EDUCATIVO__LEY_N__23906_ART._3_Y_4" localSheetId="36">[4]C!$B$16:$N$16</definedName>
    <definedName name="FONDO_EDUCATIVO__LEY_N__23906_ART._3_Y_4" localSheetId="1">[4]C!$B$16:$N$16</definedName>
    <definedName name="FONDO_EDUCATIVO__LEY_N__23906_ART._3_Y_4" localSheetId="29">[4]C!$B$16:$N$16</definedName>
    <definedName name="FONDO_EDUCATIVO__LEY_N__23906_ART._3_Y_4" localSheetId="48">#REF!</definedName>
    <definedName name="FONDO_EDUCATIVO__LEY_N__23906_ART._3_Y_4" localSheetId="49">#REF!</definedName>
    <definedName name="FONDO_EDUCATIVO__LEY_N__23906_ART._3_Y_4" localSheetId="50">#REF!</definedName>
    <definedName name="FONDO_EDUCATIVO__LEY_N__23906_ART._3_Y_4" localSheetId="84">[4]C!$B$16:$N$16</definedName>
    <definedName name="FONDO_EDUCATIVO__LEY_N__23906_ART._3_Y_4" localSheetId="22">#REF!</definedName>
    <definedName name="FONDO_EDUCATIVO__LEY_N__23906_ART._3_Y_4" localSheetId="23">[4]C!$B$16:$N$16</definedName>
    <definedName name="FONDO_EDUCATIVO__LEY_N__23906_ART._3_Y_4">#REF!</definedName>
    <definedName name="FONDO_ESPECIAL_DE_DESARROLLO_ELECTRICO_DEL_INTERIOR__LEYES_NROS._23966_ART._19_Y_24065" localSheetId="15">#REF!</definedName>
    <definedName name="FONDO_ESPECIAL_DE_DESARROLLO_ELECTRICO_DEL_INTERIOR__LEYES_NROS._23966_ART._19_Y_24065" localSheetId="17">#REF!</definedName>
    <definedName name="FONDO_ESPECIAL_DE_DESARROLLO_ELECTRICO_DEL_INTERIOR__LEYES_NROS._23966_ART._19_Y_24065" localSheetId="47">#REF!</definedName>
    <definedName name="FONDO_ESPECIAL_DE_DESARROLLO_ELECTRICO_DEL_INTERIOR__LEYES_NROS._23966_ART._19_Y_24065" localSheetId="36">[4]C!$B$26:$N$26</definedName>
    <definedName name="FONDO_ESPECIAL_DE_DESARROLLO_ELECTRICO_DEL_INTERIOR__LEYES_NROS._23966_ART._19_Y_24065" localSheetId="1">[4]C!$B$26:$N$26</definedName>
    <definedName name="FONDO_ESPECIAL_DE_DESARROLLO_ELECTRICO_DEL_INTERIOR__LEYES_NROS._23966_ART._19_Y_24065" localSheetId="29">[4]C!$B$26:$N$26</definedName>
    <definedName name="FONDO_ESPECIAL_DE_DESARROLLO_ELECTRICO_DEL_INTERIOR__LEYES_NROS._23966_ART._19_Y_24065" localSheetId="48">#REF!</definedName>
    <definedName name="FONDO_ESPECIAL_DE_DESARROLLO_ELECTRICO_DEL_INTERIOR__LEYES_NROS._23966_ART._19_Y_24065" localSheetId="49">#REF!</definedName>
    <definedName name="FONDO_ESPECIAL_DE_DESARROLLO_ELECTRICO_DEL_INTERIOR__LEYES_NROS._23966_ART._19_Y_24065" localSheetId="50">#REF!</definedName>
    <definedName name="FONDO_ESPECIAL_DE_DESARROLLO_ELECTRICO_DEL_INTERIOR__LEYES_NROS._23966_ART._19_Y_24065" localSheetId="84">[4]C!$B$26:$N$26</definedName>
    <definedName name="FONDO_ESPECIAL_DE_DESARROLLO_ELECTRICO_DEL_INTERIOR__LEYES_NROS._23966_ART._19_Y_24065" localSheetId="22">#REF!</definedName>
    <definedName name="FONDO_ESPECIAL_DE_DESARROLLO_ELECTRICO_DEL_INTERIOR__LEYES_NROS._23966_ART._19_Y_24065" localSheetId="23">[4]C!$B$26:$N$26</definedName>
    <definedName name="FONDO_ESPECIAL_DE_DESARROLLO_ELECTRICO_DEL_INTERIOR__LEYES_NROS._23966_ART._19_Y_24065">#REF!</definedName>
    <definedName name="FONDO_NACIONAL_DE_LA_VIVIENDA__LEY_N__23966_ART._18" localSheetId="15">#REF!</definedName>
    <definedName name="FONDO_NACIONAL_DE_LA_VIVIENDA__LEY_N__23966_ART._18" localSheetId="17">#REF!</definedName>
    <definedName name="FONDO_NACIONAL_DE_LA_VIVIENDA__LEY_N__23966_ART._18" localSheetId="47">#REF!</definedName>
    <definedName name="FONDO_NACIONAL_DE_LA_VIVIENDA__LEY_N__23966_ART._18" localSheetId="36">[4]C!$B$25:$N$25</definedName>
    <definedName name="FONDO_NACIONAL_DE_LA_VIVIENDA__LEY_N__23966_ART._18" localSheetId="1">[4]C!$B$25:$N$25</definedName>
    <definedName name="FONDO_NACIONAL_DE_LA_VIVIENDA__LEY_N__23966_ART._18" localSheetId="29">[4]C!$B$25:$N$25</definedName>
    <definedName name="FONDO_NACIONAL_DE_LA_VIVIENDA__LEY_N__23966_ART._18" localSheetId="48">#REF!</definedName>
    <definedName name="FONDO_NACIONAL_DE_LA_VIVIENDA__LEY_N__23966_ART._18" localSheetId="49">#REF!</definedName>
    <definedName name="FONDO_NACIONAL_DE_LA_VIVIENDA__LEY_N__23966_ART._18" localSheetId="50">#REF!</definedName>
    <definedName name="FONDO_NACIONAL_DE_LA_VIVIENDA__LEY_N__23966_ART._18" localSheetId="84">[4]C!$B$25:$N$25</definedName>
    <definedName name="FONDO_NACIONAL_DE_LA_VIVIENDA__LEY_N__23966_ART._18" localSheetId="22">#REF!</definedName>
    <definedName name="FONDO_NACIONAL_DE_LA_VIVIENDA__LEY_N__23966_ART._18" localSheetId="23">[4]C!$B$25:$N$25</definedName>
    <definedName name="FONDO_NACIONAL_DE_LA_VIVIENDA__LEY_N__23966_ART._18">#REF!</definedName>
    <definedName name="Fondos" localSheetId="15">#REF!</definedName>
    <definedName name="Fondos" localSheetId="17">#REF!</definedName>
    <definedName name="Fondos" localSheetId="47">#REF!</definedName>
    <definedName name="Fondos" localSheetId="36">[87]Hoja5!$J$1:$U$44</definedName>
    <definedName name="Fondos" localSheetId="1">[87]Hoja5!$J$1:$U$44</definedName>
    <definedName name="Fondos" localSheetId="29">[87]Hoja5!$J$1:$U$44</definedName>
    <definedName name="Fondos" localSheetId="48">#REF!</definedName>
    <definedName name="Fondos" localSheetId="49">#REF!</definedName>
    <definedName name="Fondos" localSheetId="50">#REF!</definedName>
    <definedName name="Fondos" localSheetId="84">[87]Hoja5!$J$1:$U$44</definedName>
    <definedName name="Fondos" localSheetId="22">#REF!</definedName>
    <definedName name="Fondos" localSheetId="23">[87]Hoja5!$J$1:$U$44</definedName>
    <definedName name="Fondos">#REF!</definedName>
    <definedName name="FORMATO">#N/A</definedName>
    <definedName name="FRAMENO" localSheetId="86">#REF!</definedName>
    <definedName name="FRAMENO" localSheetId="87">#REF!</definedName>
    <definedName name="FRAMENO" localSheetId="88">#REF!</definedName>
    <definedName name="FRAMENO" localSheetId="89">#REF!</definedName>
    <definedName name="FRAMENO" localSheetId="91">#REF!</definedName>
    <definedName name="FRAMENO" localSheetId="92">#REF!</definedName>
    <definedName name="FRAMENO" localSheetId="93">#REF!</definedName>
    <definedName name="FRAMENO" localSheetId="15">#REF!</definedName>
    <definedName name="FRAMENO" localSheetId="16">#REF!</definedName>
    <definedName name="FRAMENO" localSheetId="17">#REF!</definedName>
    <definedName name="FRAMENO" localSheetId="25">#REF!</definedName>
    <definedName name="FRAMENO" localSheetId="26">#REF!</definedName>
    <definedName name="FRAMENO" localSheetId="28">#REF!</definedName>
    <definedName name="FRAMENO" localSheetId="33">#REF!</definedName>
    <definedName name="FRAMENO" localSheetId="37">#REF!</definedName>
    <definedName name="FRAMENO" localSheetId="38">#REF!</definedName>
    <definedName name="FRAMENO" localSheetId="47">#REF!</definedName>
    <definedName name="FRAMENO" localSheetId="81">#REF!</definedName>
    <definedName name="FRAMENO" localSheetId="36">#REF!</definedName>
    <definedName name="FRAMENO" localSheetId="1">#REF!</definedName>
    <definedName name="FRAMENO" localSheetId="27">#REF!</definedName>
    <definedName name="FRAMENO" localSheetId="34">#REF!</definedName>
    <definedName name="FRAMENO" localSheetId="39">#REF!</definedName>
    <definedName name="FRAMENO" localSheetId="40">#REF!</definedName>
    <definedName name="FRAMENO" localSheetId="44">#REF!</definedName>
    <definedName name="FRAMENO" localSheetId="48">#REF!</definedName>
    <definedName name="FRAMENO" localSheetId="49">#REF!</definedName>
    <definedName name="FRAMENO" localSheetId="50">#REF!</definedName>
    <definedName name="FRAMENO" localSheetId="69">#REF!</definedName>
    <definedName name="FRAMENO" localSheetId="70">#REF!</definedName>
    <definedName name="FRAMENO" localSheetId="82">#REF!</definedName>
    <definedName name="FRAMENO" localSheetId="83">#REF!</definedName>
    <definedName name="FRAMENO" localSheetId="84">#REF!</definedName>
    <definedName name="FRAMENO" localSheetId="22">#REF!</definedName>
    <definedName name="FRAMENO" localSheetId="23">#REF!</definedName>
    <definedName name="FRAMENO">#REF!</definedName>
    <definedName name="framework_macro" localSheetId="86">#REF!</definedName>
    <definedName name="framework_macro" localSheetId="87">#REF!</definedName>
    <definedName name="framework_macro" localSheetId="88">#REF!</definedName>
    <definedName name="framework_macro" localSheetId="89">#REF!</definedName>
    <definedName name="framework_macro" localSheetId="91">#REF!</definedName>
    <definedName name="framework_macro" localSheetId="92">#REF!</definedName>
    <definedName name="framework_macro" localSheetId="93">#REF!</definedName>
    <definedName name="framework_macro" localSheetId="15">#REF!</definedName>
    <definedName name="framework_macro" localSheetId="16">#REF!</definedName>
    <definedName name="framework_macro" localSheetId="17">#REF!</definedName>
    <definedName name="framework_macro" localSheetId="25">#REF!</definedName>
    <definedName name="framework_macro" localSheetId="26">#REF!</definedName>
    <definedName name="framework_macro" localSheetId="28">#REF!</definedName>
    <definedName name="framework_macro" localSheetId="47">#REF!</definedName>
    <definedName name="framework_macro" localSheetId="81">#REF!</definedName>
    <definedName name="framework_macro" localSheetId="36">#REF!</definedName>
    <definedName name="framework_macro" localSheetId="1">#REF!</definedName>
    <definedName name="framework_macro" localSheetId="27">#REF!</definedName>
    <definedName name="framework_macro" localSheetId="34">#REF!</definedName>
    <definedName name="framework_macro" localSheetId="39">#REF!</definedName>
    <definedName name="framework_macro" localSheetId="40">#REF!</definedName>
    <definedName name="framework_macro" localSheetId="48">#REF!</definedName>
    <definedName name="framework_macro" localSheetId="49">#REF!</definedName>
    <definedName name="framework_macro" localSheetId="50">#REF!</definedName>
    <definedName name="framework_macro" localSheetId="69">#REF!</definedName>
    <definedName name="framework_macro" localSheetId="70">#REF!</definedName>
    <definedName name="framework_macro" localSheetId="82">#REF!</definedName>
    <definedName name="framework_macro" localSheetId="83">#REF!</definedName>
    <definedName name="framework_macro" localSheetId="22">#REF!</definedName>
    <definedName name="framework_macro" localSheetId="23">#REF!</definedName>
    <definedName name="framework_macro">#REF!</definedName>
    <definedName name="framework_macro_new" localSheetId="86">#REF!</definedName>
    <definedName name="framework_macro_new" localSheetId="87">#REF!</definedName>
    <definedName name="framework_macro_new" localSheetId="88">#REF!</definedName>
    <definedName name="framework_macro_new" localSheetId="89">#REF!</definedName>
    <definedName name="framework_macro_new" localSheetId="91">#REF!</definedName>
    <definedName name="framework_macro_new" localSheetId="92">#REF!</definedName>
    <definedName name="framework_macro_new" localSheetId="93">#REF!</definedName>
    <definedName name="framework_macro_new" localSheetId="15">#REF!</definedName>
    <definedName name="framework_macro_new" localSheetId="16">#REF!</definedName>
    <definedName name="framework_macro_new" localSheetId="17">#REF!</definedName>
    <definedName name="framework_macro_new" localSheetId="25">#REF!</definedName>
    <definedName name="framework_macro_new" localSheetId="26">#REF!</definedName>
    <definedName name="framework_macro_new" localSheetId="28">#REF!</definedName>
    <definedName name="framework_macro_new" localSheetId="47">#REF!</definedName>
    <definedName name="framework_macro_new" localSheetId="81">#REF!</definedName>
    <definedName name="framework_macro_new" localSheetId="36">#REF!</definedName>
    <definedName name="framework_macro_new" localSheetId="1">#REF!</definedName>
    <definedName name="framework_macro_new" localSheetId="27">#REF!</definedName>
    <definedName name="framework_macro_new" localSheetId="34">#REF!</definedName>
    <definedName name="framework_macro_new" localSheetId="39">#REF!</definedName>
    <definedName name="framework_macro_new" localSheetId="40">#REF!</definedName>
    <definedName name="framework_macro_new" localSheetId="48">#REF!</definedName>
    <definedName name="framework_macro_new" localSheetId="49">#REF!</definedName>
    <definedName name="framework_macro_new" localSheetId="50">#REF!</definedName>
    <definedName name="framework_macro_new" localSheetId="69">#REF!</definedName>
    <definedName name="framework_macro_new" localSheetId="70">#REF!</definedName>
    <definedName name="framework_macro_new" localSheetId="82">#REF!</definedName>
    <definedName name="framework_macro_new" localSheetId="83">#REF!</definedName>
    <definedName name="framework_macro_new" localSheetId="22">#REF!</definedName>
    <definedName name="framework_macro_new" localSheetId="23">#REF!</definedName>
    <definedName name="framework_macro_new">#REF!</definedName>
    <definedName name="framework_monetary" localSheetId="86">#REF!</definedName>
    <definedName name="framework_monetary" localSheetId="87">#REF!</definedName>
    <definedName name="framework_monetary" localSheetId="88">#REF!</definedName>
    <definedName name="framework_monetary" localSheetId="89">#REF!</definedName>
    <definedName name="framework_monetary" localSheetId="91">#REF!</definedName>
    <definedName name="framework_monetary" localSheetId="92">#REF!</definedName>
    <definedName name="framework_monetary" localSheetId="93">#REF!</definedName>
    <definedName name="framework_monetary" localSheetId="15">#REF!</definedName>
    <definedName name="framework_monetary" localSheetId="17">#REF!</definedName>
    <definedName name="framework_monetary" localSheetId="25">#REF!</definedName>
    <definedName name="framework_monetary" localSheetId="47">#REF!</definedName>
    <definedName name="framework_monetary" localSheetId="81">#REF!</definedName>
    <definedName name="framework_monetary" localSheetId="36">#REF!</definedName>
    <definedName name="framework_monetary" localSheetId="1">#REF!</definedName>
    <definedName name="framework_monetary" localSheetId="34">#REF!</definedName>
    <definedName name="framework_monetary" localSheetId="40">#REF!</definedName>
    <definedName name="framework_monetary" localSheetId="48">#REF!</definedName>
    <definedName name="framework_monetary" localSheetId="49">#REF!</definedName>
    <definedName name="framework_monetary" localSheetId="50">#REF!</definedName>
    <definedName name="framework_monetary" localSheetId="70">#REF!</definedName>
    <definedName name="framework_monetary" localSheetId="82">#REF!</definedName>
    <definedName name="framework_monetary" localSheetId="83">#REF!</definedName>
    <definedName name="framework_monetary" localSheetId="22">#REF!</definedName>
    <definedName name="framework_monetary" localSheetId="23">#REF!</definedName>
    <definedName name="framework_monetary">#REF!</definedName>
    <definedName name="FRAMEYES" localSheetId="86">#REF!</definedName>
    <definedName name="FRAMEYES" localSheetId="87">#REF!</definedName>
    <definedName name="FRAMEYES" localSheetId="88">#REF!</definedName>
    <definedName name="FRAMEYES" localSheetId="89">#REF!</definedName>
    <definedName name="FRAMEYES" localSheetId="91">#REF!</definedName>
    <definedName name="FRAMEYES" localSheetId="92">#REF!</definedName>
    <definedName name="FRAMEYES" localSheetId="93">#REF!</definedName>
    <definedName name="FRAMEYES" localSheetId="15">#REF!</definedName>
    <definedName name="FRAMEYES" localSheetId="17">#REF!</definedName>
    <definedName name="FRAMEYES" localSheetId="25">#REF!</definedName>
    <definedName name="FRAMEYES" localSheetId="47">#REF!</definedName>
    <definedName name="FRAMEYES" localSheetId="81">#REF!</definedName>
    <definedName name="FRAMEYES" localSheetId="36">#REF!</definedName>
    <definedName name="FRAMEYES" localSheetId="1">#REF!</definedName>
    <definedName name="FRAMEYES" localSheetId="34">#REF!</definedName>
    <definedName name="FRAMEYES" localSheetId="40">#REF!</definedName>
    <definedName name="FRAMEYES" localSheetId="48">#REF!</definedName>
    <definedName name="FRAMEYES" localSheetId="49">#REF!</definedName>
    <definedName name="FRAMEYES" localSheetId="50">#REF!</definedName>
    <definedName name="FRAMEYES" localSheetId="70">#REF!</definedName>
    <definedName name="FRAMEYES" localSheetId="82">#REF!</definedName>
    <definedName name="FRAMEYES" localSheetId="83">#REF!</definedName>
    <definedName name="FRAMEYES" localSheetId="22">#REF!</definedName>
    <definedName name="FRAMEYES" localSheetId="23">#REF!</definedName>
    <definedName name="FRAMEYES">#REF!</definedName>
    <definedName name="France_wt" localSheetId="15">#REF!</definedName>
    <definedName name="France_wt" localSheetId="17">#REF!</definedName>
    <definedName name="France_wt" localSheetId="47">#REF!</definedName>
    <definedName name="France_wt" localSheetId="36">'[76]OECD wgt'!$B$7</definedName>
    <definedName name="France_wt" localSheetId="1">'[76]OECD wgt'!$B$7</definedName>
    <definedName name="France_wt" localSheetId="29">'[76]OECD wgt'!$B$7</definedName>
    <definedName name="France_wt" localSheetId="48">#REF!</definedName>
    <definedName name="France_wt" localSheetId="49">#REF!</definedName>
    <definedName name="France_wt" localSheetId="50">#REF!</definedName>
    <definedName name="France_wt" localSheetId="84">'[76]OECD wgt'!$B$7</definedName>
    <definedName name="France_wt" localSheetId="22">#REF!</definedName>
    <definedName name="France_wt" localSheetId="23">'[76]OECD wgt'!$B$7</definedName>
    <definedName name="France_wt">#REF!</definedName>
    <definedName name="fre" localSheetId="86" hidden="1">{"Tab1",#N/A,FALSE,"P";"Tab2",#N/A,FALSE,"P"}</definedName>
    <definedName name="fre" localSheetId="87" hidden="1">{"Tab1",#N/A,FALSE,"P";"Tab2",#N/A,FALSE,"P"}</definedName>
    <definedName name="fre" localSheetId="88" hidden="1">{"Tab1",#N/A,FALSE,"P";"Tab2",#N/A,FALSE,"P"}</definedName>
    <definedName name="fre" localSheetId="89" hidden="1">{"Tab1",#N/A,FALSE,"P";"Tab2",#N/A,FALSE,"P"}</definedName>
    <definedName name="fre" localSheetId="91" hidden="1">{"Tab1",#N/A,FALSE,"P";"Tab2",#N/A,FALSE,"P"}</definedName>
    <definedName name="fre" localSheetId="92" hidden="1">{"Tab1",#N/A,FALSE,"P";"Tab2",#N/A,FALSE,"P"}</definedName>
    <definedName name="fre" localSheetId="93" hidden="1">{"Tab1",#N/A,FALSE,"P";"Tab2",#N/A,FALSE,"P"}</definedName>
    <definedName name="fre" localSheetId="15" hidden="1">{"Tab1",#N/A,FALSE,"P";"Tab2",#N/A,FALSE,"P"}</definedName>
    <definedName name="fre" localSheetId="16" hidden="1">{"Tab1",#N/A,FALSE,"P";"Tab2",#N/A,FALSE,"P"}</definedName>
    <definedName name="fre" localSheetId="17" hidden="1">{"Tab1",#N/A,FALSE,"P";"Tab2",#N/A,FALSE,"P"}</definedName>
    <definedName name="fre" localSheetId="25" hidden="1">{"Tab1",#N/A,FALSE,"P";"Tab2",#N/A,FALSE,"P"}</definedName>
    <definedName name="fre" localSheetId="26" hidden="1">{"Tab1",#N/A,FALSE,"P";"Tab2",#N/A,FALSE,"P"}</definedName>
    <definedName name="fre" localSheetId="28" hidden="1">{"Tab1",#N/A,FALSE,"P";"Tab2",#N/A,FALSE,"P"}</definedName>
    <definedName name="fre" localSheetId="33" hidden="1">{"Tab1",#N/A,FALSE,"P";"Tab2",#N/A,FALSE,"P"}</definedName>
    <definedName name="fre" localSheetId="37" hidden="1">{"Tab1",#N/A,FALSE,"P";"Tab2",#N/A,FALSE,"P"}</definedName>
    <definedName name="fre" localSheetId="8" hidden="1">{"Tab1",#N/A,FALSE,"P";"Tab2",#N/A,FALSE,"P"}</definedName>
    <definedName name="fre" localSheetId="9" hidden="1">{"Tab1",#N/A,FALSE,"P";"Tab2",#N/A,FALSE,"P"}</definedName>
    <definedName name="fre" localSheetId="10" hidden="1">{"Tab1",#N/A,FALSE,"P";"Tab2",#N/A,FALSE,"P"}</definedName>
    <definedName name="fre" localSheetId="11" hidden="1">{"Tab1",#N/A,FALSE,"P";"Tab2",#N/A,FALSE,"P"}</definedName>
    <definedName name="fre" localSheetId="38" hidden="1">{"Tab1",#N/A,FALSE,"P";"Tab2",#N/A,FALSE,"P"}</definedName>
    <definedName name="fre" localSheetId="47" hidden="1">{"Tab1",#N/A,FALSE,"P";"Tab2",#N/A,FALSE,"P"}</definedName>
    <definedName name="fre" localSheetId="81" hidden="1">{"Tab1",#N/A,FALSE,"P";"Tab2",#N/A,FALSE,"P"}</definedName>
    <definedName name="fre" localSheetId="36" hidden="1">{"Tab1",#N/A,FALSE,"P";"Tab2",#N/A,FALSE,"P"}</definedName>
    <definedName name="fre" localSheetId="1" hidden="1">{"Tab1",#N/A,FALSE,"P";"Tab2",#N/A,FALSE,"P"}</definedName>
    <definedName name="fre" localSheetId="24" hidden="1">{"Tab1",#N/A,FALSE,"P";"Tab2",#N/A,FALSE,"P"}</definedName>
    <definedName name="fre" localSheetId="27" hidden="1">{"Tab1",#N/A,FALSE,"P";"Tab2",#N/A,FALSE,"P"}</definedName>
    <definedName name="fre" localSheetId="29" hidden="1">{"Tab1",#N/A,FALSE,"P";"Tab2",#N/A,FALSE,"P"}</definedName>
    <definedName name="fre" localSheetId="34" hidden="1">{"Tab1",#N/A,FALSE,"P";"Tab2",#N/A,FALSE,"P"}</definedName>
    <definedName name="fre" localSheetId="35" hidden="1">{"Tab1",#N/A,FALSE,"P";"Tab2",#N/A,FALSE,"P"}</definedName>
    <definedName name="fre" localSheetId="39" hidden="1">{"Tab1",#N/A,FALSE,"P";"Tab2",#N/A,FALSE,"P"}</definedName>
    <definedName name="fre" localSheetId="40" hidden="1">{"Tab1",#N/A,FALSE,"P";"Tab2",#N/A,FALSE,"P"}</definedName>
    <definedName name="fre" localSheetId="3" hidden="1">{"Tab1",#N/A,FALSE,"P";"Tab2",#N/A,FALSE,"P"}</definedName>
    <definedName name="fre" localSheetId="41" hidden="1">{"Tab1",#N/A,FALSE,"P";"Tab2",#N/A,FALSE,"P"}</definedName>
    <definedName name="fre" localSheetId="42" hidden="1">{"Tab1",#N/A,FALSE,"P";"Tab2",#N/A,FALSE,"P"}</definedName>
    <definedName name="fre" localSheetId="43" hidden="1">{"Tab1",#N/A,FALSE,"P";"Tab2",#N/A,FALSE,"P"}</definedName>
    <definedName name="fre" localSheetId="44" hidden="1">{"Tab1",#N/A,FALSE,"P";"Tab2",#N/A,FALSE,"P"}</definedName>
    <definedName name="fre" localSheetId="48" hidden="1">{"Tab1",#N/A,FALSE,"P";"Tab2",#N/A,FALSE,"P"}</definedName>
    <definedName name="fre" localSheetId="49" hidden="1">{"Tab1",#N/A,FALSE,"P";"Tab2",#N/A,FALSE,"P"}</definedName>
    <definedName name="fre" localSheetId="50" hidden="1">{"Tab1",#N/A,FALSE,"P";"Tab2",#N/A,FALSE,"P"}</definedName>
    <definedName name="fre" localSheetId="62" hidden="1">{"Tab1",#N/A,FALSE,"P";"Tab2",#N/A,FALSE,"P"}</definedName>
    <definedName name="fre" localSheetId="63" hidden="1">{"Tab1",#N/A,FALSE,"P";"Tab2",#N/A,FALSE,"P"}</definedName>
    <definedName name="fre" localSheetId="64" hidden="1">{"Tab1",#N/A,FALSE,"P";"Tab2",#N/A,FALSE,"P"}</definedName>
    <definedName name="fre" localSheetId="65" hidden="1">{"Tab1",#N/A,FALSE,"P";"Tab2",#N/A,FALSE,"P"}</definedName>
    <definedName name="fre" localSheetId="66" hidden="1">{"Tab1",#N/A,FALSE,"P";"Tab2",#N/A,FALSE,"P"}</definedName>
    <definedName name="fre" localSheetId="67" hidden="1">{"Tab1",#N/A,FALSE,"P";"Tab2",#N/A,FALSE,"P"}</definedName>
    <definedName name="fre" localSheetId="69" hidden="1">{"Tab1",#N/A,FALSE,"P";"Tab2",#N/A,FALSE,"P"}</definedName>
    <definedName name="fre" localSheetId="70" hidden="1">{"Tab1",#N/A,FALSE,"P";"Tab2",#N/A,FALSE,"P"}</definedName>
    <definedName name="fre" localSheetId="82" hidden="1">{"Tab1",#N/A,FALSE,"P";"Tab2",#N/A,FALSE,"P"}</definedName>
    <definedName name="fre" localSheetId="83" hidden="1">{"Tab1",#N/A,FALSE,"P";"Tab2",#N/A,FALSE,"P"}</definedName>
    <definedName name="fre" localSheetId="84" hidden="1">{"Tab1",#N/A,FALSE,"P";"Tab2",#N/A,FALSE,"P"}</definedName>
    <definedName name="fre" localSheetId="85" hidden="1">{"Tab1",#N/A,FALSE,"P";"Tab2",#N/A,FALSE,"P"}</definedName>
    <definedName name="fre" localSheetId="22" hidden="1">{"Tab1",#N/A,FALSE,"P";"Tab2",#N/A,FALSE,"P"}</definedName>
    <definedName name="fre" localSheetId="23" hidden="1">{"Tab1",#N/A,FALSE,"P";"Tab2",#N/A,FALSE,"P"}</definedName>
    <definedName name="fre" hidden="1">{"Tab1",#N/A,FALSE,"P";"Tab2",#N/A,FALSE,"P"}</definedName>
    <definedName name="FRF" localSheetId="86">#REF!</definedName>
    <definedName name="FRF" localSheetId="87">#REF!</definedName>
    <definedName name="FRF" localSheetId="88">#REF!</definedName>
    <definedName name="FRF" localSheetId="89">#REF!</definedName>
    <definedName name="FRF" localSheetId="91">#REF!</definedName>
    <definedName name="FRF" localSheetId="92">#REF!</definedName>
    <definedName name="FRF" localSheetId="93">#REF!</definedName>
    <definedName name="FRF" localSheetId="15">#REF!</definedName>
    <definedName name="FRF" localSheetId="17">#REF!</definedName>
    <definedName name="FRF" localSheetId="33">#REF!</definedName>
    <definedName name="FRF" localSheetId="37">#REF!</definedName>
    <definedName name="FRF" localSheetId="38">#REF!</definedName>
    <definedName name="FRF" localSheetId="47">#REF!</definedName>
    <definedName name="FRF" localSheetId="81">#REF!</definedName>
    <definedName name="FRF" localSheetId="36">#REF!</definedName>
    <definedName name="FRF" localSheetId="1">#REF!</definedName>
    <definedName name="FRF" localSheetId="29">#REF!</definedName>
    <definedName name="FRF" localSheetId="34">#REF!</definedName>
    <definedName name="FRF" localSheetId="48">#REF!</definedName>
    <definedName name="FRF" localSheetId="49">#REF!</definedName>
    <definedName name="FRF" localSheetId="50">#REF!</definedName>
    <definedName name="FRF" localSheetId="82">#REF!</definedName>
    <definedName name="FRF" localSheetId="83">#REF!</definedName>
    <definedName name="FRF" localSheetId="84">#REF!</definedName>
    <definedName name="FRF" localSheetId="22">#REF!</definedName>
    <definedName name="FRF" localSheetId="23">#REF!</definedName>
    <definedName name="FRF">#REF!</definedName>
    <definedName name="FRFEURO" localSheetId="86">#REF!</definedName>
    <definedName name="FRFEURO" localSheetId="87">#REF!</definedName>
    <definedName name="FRFEURO" localSheetId="88">#REF!</definedName>
    <definedName name="FRFEURO" localSheetId="89">#REF!</definedName>
    <definedName name="FRFEURO" localSheetId="91">#REF!</definedName>
    <definedName name="FRFEURO" localSheetId="92">#REF!</definedName>
    <definedName name="FRFEURO" localSheetId="93">#REF!</definedName>
    <definedName name="FRFEURO" localSheetId="15">#REF!</definedName>
    <definedName name="FRFEURO" localSheetId="16">#REF!</definedName>
    <definedName name="FRFEURO" localSheetId="17">#REF!</definedName>
    <definedName name="FRFEURO" localSheetId="25">#REF!</definedName>
    <definedName name="FRFEURO" localSheetId="26">#REF!</definedName>
    <definedName name="FRFEURO" localSheetId="28">#REF!</definedName>
    <definedName name="FRFEURO" localSheetId="47">#REF!</definedName>
    <definedName name="FRFEURO" localSheetId="81">#REF!</definedName>
    <definedName name="FRFEURO" localSheetId="36">#REF!</definedName>
    <definedName name="FRFEURO" localSheetId="1">#REF!</definedName>
    <definedName name="FRFEURO" localSheetId="27">#REF!</definedName>
    <definedName name="FRFEURO" localSheetId="30">#N/A</definedName>
    <definedName name="FRFEURO" localSheetId="31">#N/A</definedName>
    <definedName name="FRFEURO" localSheetId="32">#N/A</definedName>
    <definedName name="FRFEURO" localSheetId="34">#REF!</definedName>
    <definedName name="FRFEURO" localSheetId="39">#REF!</definedName>
    <definedName name="FRFEURO" localSheetId="40">#REF!</definedName>
    <definedName name="FRFEURO" localSheetId="44">#REF!</definedName>
    <definedName name="FRFEURO" localSheetId="48">#REF!</definedName>
    <definedName name="FRFEURO" localSheetId="49">#REF!</definedName>
    <definedName name="FRFEURO" localSheetId="50">#REF!</definedName>
    <definedName name="FRFEURO" localSheetId="62">#REF!</definedName>
    <definedName name="FRFEURO" localSheetId="63">#REF!</definedName>
    <definedName name="FRFEURO" localSheetId="69">#REF!</definedName>
    <definedName name="FRFEURO" localSheetId="70">#REF!</definedName>
    <definedName name="FRFEURO" localSheetId="82">#REF!</definedName>
    <definedName name="FRFEURO" localSheetId="83">#REF!</definedName>
    <definedName name="FRFEURO" localSheetId="22">#REF!</definedName>
    <definedName name="FRFEURO" localSheetId="23">#REF!</definedName>
    <definedName name="FRFEURO">#REF!</definedName>
    <definedName name="FS" localSheetId="86">#REF!</definedName>
    <definedName name="FS" localSheetId="87">#REF!</definedName>
    <definedName name="FS" localSheetId="88">#REF!</definedName>
    <definedName name="FS" localSheetId="89">#REF!</definedName>
    <definedName name="FS" localSheetId="91">#REF!</definedName>
    <definedName name="FS" localSheetId="92">#REF!</definedName>
    <definedName name="FS" localSheetId="93">#REF!</definedName>
    <definedName name="FS" localSheetId="15">#REF!</definedName>
    <definedName name="FS" localSheetId="16">#REF!</definedName>
    <definedName name="FS" localSheetId="17">#REF!</definedName>
    <definedName name="FS" localSheetId="25">#REF!</definedName>
    <definedName name="FS" localSheetId="28">#REF!</definedName>
    <definedName name="FS" localSheetId="47">#REF!</definedName>
    <definedName name="FS" localSheetId="81">#REF!</definedName>
    <definedName name="FS" localSheetId="36">#REF!</definedName>
    <definedName name="FS" localSheetId="1">#REF!</definedName>
    <definedName name="FS" localSheetId="27">#REF!</definedName>
    <definedName name="FS" localSheetId="30">#N/A</definedName>
    <definedName name="FS" localSheetId="31">#N/A</definedName>
    <definedName name="FS" localSheetId="32">#N/A</definedName>
    <definedName name="FS" localSheetId="34">#REF!</definedName>
    <definedName name="FS" localSheetId="39">#REF!</definedName>
    <definedName name="FS" localSheetId="40">#REF!</definedName>
    <definedName name="FS" localSheetId="48">#REF!</definedName>
    <definedName name="FS" localSheetId="49">#REF!</definedName>
    <definedName name="FS" localSheetId="50">#REF!</definedName>
    <definedName name="FS" localSheetId="62">#REF!</definedName>
    <definedName name="FS" localSheetId="63">#REF!</definedName>
    <definedName name="FS" localSheetId="69">#REF!</definedName>
    <definedName name="FS" localSheetId="70">#REF!</definedName>
    <definedName name="FS" localSheetId="82">#REF!</definedName>
    <definedName name="FS" localSheetId="83">#REF!</definedName>
    <definedName name="FS" localSheetId="22">#REF!</definedName>
    <definedName name="FS" localSheetId="23">#REF!</definedName>
    <definedName name="FS">#REF!</definedName>
    <definedName name="FS1A" localSheetId="86">#REF!</definedName>
    <definedName name="FS1A" localSheetId="87">#REF!</definedName>
    <definedName name="FS1A" localSheetId="88">#REF!</definedName>
    <definedName name="FS1A" localSheetId="89">#REF!</definedName>
    <definedName name="FS1A" localSheetId="91">#REF!</definedName>
    <definedName name="FS1A" localSheetId="92">#REF!</definedName>
    <definedName name="FS1A" localSheetId="93">#REF!</definedName>
    <definedName name="FS1A" localSheetId="15">#REF!</definedName>
    <definedName name="FS1A" localSheetId="16">#REF!</definedName>
    <definedName name="FS1A" localSheetId="17">#REF!</definedName>
    <definedName name="FS1A" localSheetId="25">#REF!</definedName>
    <definedName name="FS1A" localSheetId="28">#REF!</definedName>
    <definedName name="FS1A" localSheetId="47">#REF!</definedName>
    <definedName name="FS1A" localSheetId="81">#REF!</definedName>
    <definedName name="FS1A" localSheetId="36">#REF!</definedName>
    <definedName name="FS1A" localSheetId="1">#REF!</definedName>
    <definedName name="FS1A" localSheetId="27">#REF!</definedName>
    <definedName name="FS1A" localSheetId="30">#N/A</definedName>
    <definedName name="FS1A" localSheetId="31">#N/A</definedName>
    <definedName name="FS1A" localSheetId="32">#N/A</definedName>
    <definedName name="FS1A" localSheetId="34">#REF!</definedName>
    <definedName name="FS1A" localSheetId="39">#REF!</definedName>
    <definedName name="FS1A" localSheetId="40">#REF!</definedName>
    <definedName name="FS1A" localSheetId="48">#REF!</definedName>
    <definedName name="FS1A" localSheetId="49">#REF!</definedName>
    <definedName name="FS1A" localSheetId="50">#REF!</definedName>
    <definedName name="FS1A" localSheetId="62">#REF!</definedName>
    <definedName name="FS1A" localSheetId="63">#REF!</definedName>
    <definedName name="FS1A" localSheetId="69">#REF!</definedName>
    <definedName name="FS1A" localSheetId="70">#REF!</definedName>
    <definedName name="FS1A" localSheetId="82">#REF!</definedName>
    <definedName name="FS1A" localSheetId="83">#REF!</definedName>
    <definedName name="FS1A" localSheetId="22">#REF!</definedName>
    <definedName name="FS1A" localSheetId="23">#REF!</definedName>
    <definedName name="FS1A">#REF!</definedName>
    <definedName name="fsdfsd" localSheetId="86" hidden="1">[124]C!#REF!</definedName>
    <definedName name="fsdfsd" localSheetId="87" hidden="1">[124]C!#REF!</definedName>
    <definedName name="fsdfsd" localSheetId="88" hidden="1">[124]C!#REF!</definedName>
    <definedName name="fsdfsd" localSheetId="89" hidden="1">[124]C!#REF!</definedName>
    <definedName name="fsdfsd" localSheetId="91" hidden="1">[124]C!#REF!</definedName>
    <definedName name="fsdfsd" localSheetId="92" hidden="1">[124]C!#REF!</definedName>
    <definedName name="fsdfsd" localSheetId="93" hidden="1">[124]C!#REF!</definedName>
    <definedName name="fsdfsd" localSheetId="15" hidden="1">#REF!</definedName>
    <definedName name="fsdfsd" localSheetId="17" hidden="1">#REF!</definedName>
    <definedName name="fsdfsd" localSheetId="25" hidden="1">[124]C!#REF!</definedName>
    <definedName name="fsdfsd" localSheetId="28" hidden="1">#REF!</definedName>
    <definedName name="fsdfsd" localSheetId="47" hidden="1">#REF!</definedName>
    <definedName name="fsdfsd" localSheetId="81" hidden="1">[124]C!#REF!</definedName>
    <definedName name="fsdfsd" localSheetId="36" hidden="1">[124]C!#REF!</definedName>
    <definedName name="fsdfsd" localSheetId="1" hidden="1">[124]C!#REF!</definedName>
    <definedName name="fsdfsd" localSheetId="27" hidden="1">#REF!</definedName>
    <definedName name="fsdfsd" localSheetId="29" hidden="1">[124]C!#REF!</definedName>
    <definedName name="fsdfsd" localSheetId="34" hidden="1">[124]C!#REF!</definedName>
    <definedName name="fsdfsd" localSheetId="39" hidden="1">[124]C!#REF!</definedName>
    <definedName name="fsdfsd" localSheetId="40" hidden="1">#REF!</definedName>
    <definedName name="fsdfsd" localSheetId="48" hidden="1">#REF!</definedName>
    <definedName name="fsdfsd" localSheetId="49" hidden="1">#REF!</definedName>
    <definedName name="fsdfsd" localSheetId="50" hidden="1">[124]C!#REF!</definedName>
    <definedName name="fsdfsd" localSheetId="62" hidden="1">#REF!</definedName>
    <definedName name="fsdfsd" localSheetId="63" hidden="1">#REF!</definedName>
    <definedName name="fsdfsd" localSheetId="69" hidden="1">#REF!</definedName>
    <definedName name="fsdfsd" localSheetId="82" hidden="1">[124]C!#REF!</definedName>
    <definedName name="fsdfsd" localSheetId="83" hidden="1">[124]C!#REF!</definedName>
    <definedName name="fsdfsd" localSheetId="84" hidden="1">[124]C!#REF!</definedName>
    <definedName name="fsdfsd" localSheetId="22" hidden="1">#REF!</definedName>
    <definedName name="fsdfsd" localSheetId="23" hidden="1">[124]C!#REF!</definedName>
    <definedName name="fsdfsd" hidden="1">#REF!</definedName>
    <definedName name="fsdsdfa" localSheetId="86" hidden="1">'[109]Fax a enviar'!#REF!</definedName>
    <definedName name="fsdsdfa" localSheetId="87" hidden="1">'[109]Fax a enviar'!#REF!</definedName>
    <definedName name="fsdsdfa" localSheetId="88" hidden="1">'[109]Fax a enviar'!#REF!</definedName>
    <definedName name="fsdsdfa" localSheetId="89" hidden="1">'[109]Fax a enviar'!#REF!</definedName>
    <definedName name="fsdsdfa" localSheetId="91" hidden="1">'[109]Fax a enviar'!#REF!</definedName>
    <definedName name="fsdsdfa" localSheetId="92" hidden="1">'[109]Fax a enviar'!#REF!</definedName>
    <definedName name="fsdsdfa" localSheetId="93" hidden="1">'[109]Fax a enviar'!#REF!</definedName>
    <definedName name="fsdsdfa" localSheetId="15" hidden="1">#REF!</definedName>
    <definedName name="fsdsdfa" localSheetId="17" hidden="1">#REF!</definedName>
    <definedName name="fsdsdfa" localSheetId="25" hidden="1">'[109]Fax a enviar'!#REF!</definedName>
    <definedName name="fsdsdfa" localSheetId="28" hidden="1">#REF!</definedName>
    <definedName name="fsdsdfa" localSheetId="47" hidden="1">#REF!</definedName>
    <definedName name="fsdsdfa" localSheetId="81" hidden="1">'[109]Fax a enviar'!#REF!</definedName>
    <definedName name="fsdsdfa" localSheetId="36" hidden="1">'[109]Fax a enviar'!#REF!</definedName>
    <definedName name="fsdsdfa" localSheetId="1" hidden="1">'[109]Fax a enviar'!#REF!</definedName>
    <definedName name="fsdsdfa" localSheetId="27" hidden="1">#REF!</definedName>
    <definedName name="fsdsdfa" localSheetId="29" hidden="1">'[109]Fax a enviar'!#REF!</definedName>
    <definedName name="fsdsdfa" localSheetId="34" hidden="1">'[109]Fax a enviar'!#REF!</definedName>
    <definedName name="fsdsdfa" localSheetId="39" hidden="1">'[109]Fax a enviar'!#REF!</definedName>
    <definedName name="fsdsdfa" localSheetId="40" hidden="1">#REF!</definedName>
    <definedName name="fsdsdfa" localSheetId="48" hidden="1">#REF!</definedName>
    <definedName name="fsdsdfa" localSheetId="49" hidden="1">#REF!</definedName>
    <definedName name="fsdsdfa" localSheetId="50" hidden="1">'[109]Fax a enviar'!#REF!</definedName>
    <definedName name="fsdsdfa" localSheetId="62" hidden="1">#REF!</definedName>
    <definedName name="fsdsdfa" localSheetId="63" hidden="1">#REF!</definedName>
    <definedName name="fsdsdfa" localSheetId="69" hidden="1">#REF!</definedName>
    <definedName name="fsdsdfa" localSheetId="70" hidden="1">'[109]Fax a enviar'!#REF!</definedName>
    <definedName name="fsdsdfa" localSheetId="82" hidden="1">'[109]Fax a enviar'!#REF!</definedName>
    <definedName name="fsdsdfa" localSheetId="83" hidden="1">'[109]Fax a enviar'!#REF!</definedName>
    <definedName name="fsdsdfa" localSheetId="84" hidden="1">'[109]Fax a enviar'!#REF!</definedName>
    <definedName name="fsdsdfa" localSheetId="22" hidden="1">#REF!</definedName>
    <definedName name="fsdsdfa" localSheetId="23" hidden="1">'[109]Fax a enviar'!#REF!</definedName>
    <definedName name="fsdsdfa" hidden="1">#REF!</definedName>
    <definedName name="FT" localSheetId="86">#REF!</definedName>
    <definedName name="FT" localSheetId="87">#REF!</definedName>
    <definedName name="FT" localSheetId="88">#REF!</definedName>
    <definedName name="FT" localSheetId="89">#REF!</definedName>
    <definedName name="FT" localSheetId="91">#REF!</definedName>
    <definedName name="FT" localSheetId="92">#REF!</definedName>
    <definedName name="FT" localSheetId="93">#REF!</definedName>
    <definedName name="FT" localSheetId="15">#REF!</definedName>
    <definedName name="FT" localSheetId="16">#REF!</definedName>
    <definedName name="FT" localSheetId="17">#REF!</definedName>
    <definedName name="FT" localSheetId="25">#REF!</definedName>
    <definedName name="FT" localSheetId="26">#REF!</definedName>
    <definedName name="FT" localSheetId="28">#REF!</definedName>
    <definedName name="FT" localSheetId="33">#REF!</definedName>
    <definedName name="FT" localSheetId="37">#REF!</definedName>
    <definedName name="FT" localSheetId="38">#REF!</definedName>
    <definedName name="FT" localSheetId="47">#REF!</definedName>
    <definedName name="FT" localSheetId="81">#REF!</definedName>
    <definedName name="FT" localSheetId="36">#REF!</definedName>
    <definedName name="FT" localSheetId="1">#REF!</definedName>
    <definedName name="FT" localSheetId="27">#REF!</definedName>
    <definedName name="FT" localSheetId="30">#N/A</definedName>
    <definedName name="FT" localSheetId="31">#N/A</definedName>
    <definedName name="FT" localSheetId="32">#N/A</definedName>
    <definedName name="FT" localSheetId="34">#REF!</definedName>
    <definedName name="FT" localSheetId="39">#REF!</definedName>
    <definedName name="FT" localSheetId="40">#REF!</definedName>
    <definedName name="FT" localSheetId="44">#REF!</definedName>
    <definedName name="FT" localSheetId="48">#REF!</definedName>
    <definedName name="FT" localSheetId="49">#REF!</definedName>
    <definedName name="FT" localSheetId="50">#REF!</definedName>
    <definedName name="FT" localSheetId="62">#REF!</definedName>
    <definedName name="FT" localSheetId="63">#REF!</definedName>
    <definedName name="FT" localSheetId="69">#REF!</definedName>
    <definedName name="FT" localSheetId="70">#REF!</definedName>
    <definedName name="FT" localSheetId="82">#REF!</definedName>
    <definedName name="FT" localSheetId="83">#REF!</definedName>
    <definedName name="FT" localSheetId="84">#REF!</definedName>
    <definedName name="FT" localSheetId="22">#REF!</definedName>
    <definedName name="FT" localSheetId="23">#REF!</definedName>
    <definedName name="FT">#REF!</definedName>
    <definedName name="FT1A" localSheetId="86">#REF!</definedName>
    <definedName name="FT1A" localSheetId="87">#REF!</definedName>
    <definedName name="FT1A" localSheetId="88">#REF!</definedName>
    <definedName name="FT1A" localSheetId="89">#REF!</definedName>
    <definedName name="FT1A" localSheetId="91">#REF!</definedName>
    <definedName name="FT1A" localSheetId="92">#REF!</definedName>
    <definedName name="FT1A" localSheetId="93">#REF!</definedName>
    <definedName name="FT1A" localSheetId="15">#REF!</definedName>
    <definedName name="FT1A" localSheetId="16">#REF!</definedName>
    <definedName name="FT1A" localSheetId="17">#REF!</definedName>
    <definedName name="FT1A" localSheetId="25">#REF!</definedName>
    <definedName name="FT1A" localSheetId="28">#REF!</definedName>
    <definedName name="FT1A" localSheetId="47">#REF!</definedName>
    <definedName name="FT1A" localSheetId="81">#REF!</definedName>
    <definedName name="FT1A" localSheetId="36">#REF!</definedName>
    <definedName name="FT1A" localSheetId="1">#REF!</definedName>
    <definedName name="FT1A" localSheetId="27">#REF!</definedName>
    <definedName name="FT1A" localSheetId="30">#N/A</definedName>
    <definedName name="FT1A" localSheetId="31">#N/A</definedName>
    <definedName name="FT1A" localSheetId="32">#N/A</definedName>
    <definedName name="FT1A" localSheetId="34">#REF!</definedName>
    <definedName name="FT1A" localSheetId="39">#REF!</definedName>
    <definedName name="FT1A" localSheetId="40">#REF!</definedName>
    <definedName name="FT1A" localSheetId="48">#REF!</definedName>
    <definedName name="FT1A" localSheetId="49">#REF!</definedName>
    <definedName name="FT1A" localSheetId="50">#REF!</definedName>
    <definedName name="FT1A" localSheetId="62">#REF!</definedName>
    <definedName name="FT1A" localSheetId="63">#REF!</definedName>
    <definedName name="FT1A" localSheetId="69">#REF!</definedName>
    <definedName name="FT1A" localSheetId="70">#REF!</definedName>
    <definedName name="FT1A" localSheetId="82">#REF!</definedName>
    <definedName name="FT1A" localSheetId="83">#REF!</definedName>
    <definedName name="FT1A" localSheetId="22">#REF!</definedName>
    <definedName name="FT1A" localSheetId="23">#REF!</definedName>
    <definedName name="FT1A">#REF!</definedName>
    <definedName name="ftaref" localSheetId="86">#REF!</definedName>
    <definedName name="ftaref" localSheetId="87">#REF!</definedName>
    <definedName name="ftaref" localSheetId="88">#REF!</definedName>
    <definedName name="ftaref" localSheetId="89">#REF!</definedName>
    <definedName name="ftaref" localSheetId="91">#REF!</definedName>
    <definedName name="ftaref" localSheetId="92">#REF!</definedName>
    <definedName name="ftaref" localSheetId="93">#REF!</definedName>
    <definedName name="ftaref" localSheetId="15">#REF!</definedName>
    <definedName name="ftaref" localSheetId="17">#REF!</definedName>
    <definedName name="ftaref" localSheetId="47">#REF!</definedName>
    <definedName name="ftaref" localSheetId="81">#REF!</definedName>
    <definedName name="ftaref" localSheetId="36">#REF!</definedName>
    <definedName name="ftaref" localSheetId="1">#REF!</definedName>
    <definedName name="ftaref" localSheetId="34">#REF!</definedName>
    <definedName name="ftaref" localSheetId="48">#REF!</definedName>
    <definedName name="ftaref" localSheetId="49">#REF!</definedName>
    <definedName name="ftaref" localSheetId="50">#REF!</definedName>
    <definedName name="ftaref" localSheetId="82">#REF!</definedName>
    <definedName name="ftaref" localSheetId="83">#REF!</definedName>
    <definedName name="ftaref" localSheetId="22">#REF!</definedName>
    <definedName name="ftaref" localSheetId="23">#REF!</definedName>
    <definedName name="ftaref">#REF!</definedName>
    <definedName name="ftconf" localSheetId="86">#REF!</definedName>
    <definedName name="ftconf" localSheetId="87">#REF!</definedName>
    <definedName name="ftconf" localSheetId="88">#REF!</definedName>
    <definedName name="ftconf" localSheetId="89">#REF!</definedName>
    <definedName name="ftconf" localSheetId="91">#REF!</definedName>
    <definedName name="ftconf" localSheetId="92">#REF!</definedName>
    <definedName name="ftconf" localSheetId="93">#REF!</definedName>
    <definedName name="ftconf" localSheetId="15">#REF!</definedName>
    <definedName name="ftconf" localSheetId="17">#REF!</definedName>
    <definedName name="ftconf" localSheetId="47">#REF!</definedName>
    <definedName name="ftconf" localSheetId="81">#REF!</definedName>
    <definedName name="ftconf" localSheetId="36">#REF!</definedName>
    <definedName name="ftconf" localSheetId="1">#REF!</definedName>
    <definedName name="ftconf" localSheetId="34">#REF!</definedName>
    <definedName name="ftconf" localSheetId="48">#REF!</definedName>
    <definedName name="ftconf" localSheetId="49">#REF!</definedName>
    <definedName name="ftconf" localSheetId="50">#REF!</definedName>
    <definedName name="ftconf" localSheetId="82">#REF!</definedName>
    <definedName name="ftconf" localSheetId="83">#REF!</definedName>
    <definedName name="ftconf" localSheetId="22">#REF!</definedName>
    <definedName name="ftconf" localSheetId="23">#REF!</definedName>
    <definedName name="ftconf">#REF!</definedName>
    <definedName name="ftima" localSheetId="86">#REF!</definedName>
    <definedName name="ftima" localSheetId="87">#REF!</definedName>
    <definedName name="ftima" localSheetId="88">#REF!</definedName>
    <definedName name="ftima" localSheetId="89">#REF!</definedName>
    <definedName name="ftima" localSheetId="91">#REF!</definedName>
    <definedName name="ftima" localSheetId="92">#REF!</definedName>
    <definedName name="ftima" localSheetId="93">#REF!</definedName>
    <definedName name="ftima" localSheetId="15">#REF!</definedName>
    <definedName name="ftima" localSheetId="17">#REF!</definedName>
    <definedName name="ftima" localSheetId="47">#REF!</definedName>
    <definedName name="ftima" localSheetId="81">#REF!</definedName>
    <definedName name="ftima" localSheetId="36">#REF!</definedName>
    <definedName name="ftima" localSheetId="1">#REF!</definedName>
    <definedName name="ftima" localSheetId="34">#REF!</definedName>
    <definedName name="ftima" localSheetId="48">#REF!</definedName>
    <definedName name="ftima" localSheetId="49">#REF!</definedName>
    <definedName name="ftima" localSheetId="50">#REF!</definedName>
    <definedName name="ftima" localSheetId="82">#REF!</definedName>
    <definedName name="ftima" localSheetId="83">#REF!</definedName>
    <definedName name="ftima" localSheetId="22">#REF!</definedName>
    <definedName name="ftima" localSheetId="23">#REF!</definedName>
    <definedName name="ftima">#REF!</definedName>
    <definedName name="ftimaf" localSheetId="86">#REF!</definedName>
    <definedName name="ftimaf" localSheetId="87">#REF!</definedName>
    <definedName name="ftimaf" localSheetId="88">#REF!</definedName>
    <definedName name="ftimaf" localSheetId="89">#REF!</definedName>
    <definedName name="ftimaf" localSheetId="91">#REF!</definedName>
    <definedName name="ftimaf" localSheetId="92">#REF!</definedName>
    <definedName name="ftimaf" localSheetId="93">#REF!</definedName>
    <definedName name="ftimaf" localSheetId="15">#REF!</definedName>
    <definedName name="ftimaf" localSheetId="17">#REF!</definedName>
    <definedName name="ftimaf" localSheetId="47">#REF!</definedName>
    <definedName name="ftimaf" localSheetId="81">#REF!</definedName>
    <definedName name="ftimaf" localSheetId="36">#REF!</definedName>
    <definedName name="ftimaf" localSheetId="1">#REF!</definedName>
    <definedName name="ftimaf" localSheetId="34">#REF!</definedName>
    <definedName name="ftimaf" localSheetId="48">#REF!</definedName>
    <definedName name="ftimaf" localSheetId="49">#REF!</definedName>
    <definedName name="ftimaf" localSheetId="50">#REF!</definedName>
    <definedName name="ftimaf" localSheetId="82">#REF!</definedName>
    <definedName name="ftimaf" localSheetId="83">#REF!</definedName>
    <definedName name="ftimaf" localSheetId="22">#REF!</definedName>
    <definedName name="ftimaf" localSheetId="23">#REF!</definedName>
    <definedName name="ftimaf">#REF!</definedName>
    <definedName name="ftr" localSheetId="86" hidden="1">{"Riqfin97",#N/A,FALSE,"Tran";"Riqfinpro",#N/A,FALSE,"Tran"}</definedName>
    <definedName name="ftr" localSheetId="87" hidden="1">{"Riqfin97",#N/A,FALSE,"Tran";"Riqfinpro",#N/A,FALSE,"Tran"}</definedName>
    <definedName name="ftr" localSheetId="88" hidden="1">{"Riqfin97",#N/A,FALSE,"Tran";"Riqfinpro",#N/A,FALSE,"Tran"}</definedName>
    <definedName name="ftr" localSheetId="89" hidden="1">{"Riqfin97",#N/A,FALSE,"Tran";"Riqfinpro",#N/A,FALSE,"Tran"}</definedName>
    <definedName name="ftr" localSheetId="91" hidden="1">{"Riqfin97",#N/A,FALSE,"Tran";"Riqfinpro",#N/A,FALSE,"Tran"}</definedName>
    <definedName name="ftr" localSheetId="92" hidden="1">{"Riqfin97",#N/A,FALSE,"Tran";"Riqfinpro",#N/A,FALSE,"Tran"}</definedName>
    <definedName name="ftr" localSheetId="93" hidden="1">{"Riqfin97",#N/A,FALSE,"Tran";"Riqfinpro",#N/A,FALSE,"Tran"}</definedName>
    <definedName name="ftr" localSheetId="15" hidden="1">{"Riqfin97",#N/A,FALSE,"Tran";"Riqfinpro",#N/A,FALSE,"Tran"}</definedName>
    <definedName name="ftr" localSheetId="16" hidden="1">{"Riqfin97",#N/A,FALSE,"Tran";"Riqfinpro",#N/A,FALSE,"Tran"}</definedName>
    <definedName name="ftr" localSheetId="17" hidden="1">{"Riqfin97",#N/A,FALSE,"Tran";"Riqfinpro",#N/A,FALSE,"Tran"}</definedName>
    <definedName name="ftr" localSheetId="25" hidden="1">{"Riqfin97",#N/A,FALSE,"Tran";"Riqfinpro",#N/A,FALSE,"Tran"}</definedName>
    <definedName name="ftr" localSheetId="26" hidden="1">{"Riqfin97",#N/A,FALSE,"Tran";"Riqfinpro",#N/A,FALSE,"Tran"}</definedName>
    <definedName name="ftr" localSheetId="28" hidden="1">{"Riqfin97",#N/A,FALSE,"Tran";"Riqfinpro",#N/A,FALSE,"Tran"}</definedName>
    <definedName name="ftr" localSheetId="33" hidden="1">{"Riqfin97",#N/A,FALSE,"Tran";"Riqfinpro",#N/A,FALSE,"Tran"}</definedName>
    <definedName name="ftr" localSheetId="37" hidden="1">{"Riqfin97",#N/A,FALSE,"Tran";"Riqfinpro",#N/A,FALSE,"Tran"}</definedName>
    <definedName name="ftr" localSheetId="8" hidden="1">{"Riqfin97",#N/A,FALSE,"Tran";"Riqfinpro",#N/A,FALSE,"Tran"}</definedName>
    <definedName name="ftr" localSheetId="9" hidden="1">{"Riqfin97",#N/A,FALSE,"Tran";"Riqfinpro",#N/A,FALSE,"Tran"}</definedName>
    <definedName name="ftr" localSheetId="10" hidden="1">{"Riqfin97",#N/A,FALSE,"Tran";"Riqfinpro",#N/A,FALSE,"Tran"}</definedName>
    <definedName name="ftr" localSheetId="11" hidden="1">{"Riqfin97",#N/A,FALSE,"Tran";"Riqfinpro",#N/A,FALSE,"Tran"}</definedName>
    <definedName name="ftr" localSheetId="38" hidden="1">{"Riqfin97",#N/A,FALSE,"Tran";"Riqfinpro",#N/A,FALSE,"Tran"}</definedName>
    <definedName name="ftr" localSheetId="47" hidden="1">{"Riqfin97",#N/A,FALSE,"Tran";"Riqfinpro",#N/A,FALSE,"Tran"}</definedName>
    <definedName name="ftr" localSheetId="81" hidden="1">{"Riqfin97",#N/A,FALSE,"Tran";"Riqfinpro",#N/A,FALSE,"Tran"}</definedName>
    <definedName name="ftr" localSheetId="36" hidden="1">{"Riqfin97",#N/A,FALSE,"Tran";"Riqfinpro",#N/A,FALSE,"Tran"}</definedName>
    <definedName name="ftr" localSheetId="1" hidden="1">{"Riqfin97",#N/A,FALSE,"Tran";"Riqfinpro",#N/A,FALSE,"Tran"}</definedName>
    <definedName name="ftr" localSheetId="24" hidden="1">{"Riqfin97",#N/A,FALSE,"Tran";"Riqfinpro",#N/A,FALSE,"Tran"}</definedName>
    <definedName name="ftr" localSheetId="27" hidden="1">{"Riqfin97",#N/A,FALSE,"Tran";"Riqfinpro",#N/A,FALSE,"Tran"}</definedName>
    <definedName name="ftr" localSheetId="29" hidden="1">{"Riqfin97",#N/A,FALSE,"Tran";"Riqfinpro",#N/A,FALSE,"Tran"}</definedName>
    <definedName name="ftr" localSheetId="34" hidden="1">{"Riqfin97",#N/A,FALSE,"Tran";"Riqfinpro",#N/A,FALSE,"Tran"}</definedName>
    <definedName name="ftr" localSheetId="35" hidden="1">{"Riqfin97",#N/A,FALSE,"Tran";"Riqfinpro",#N/A,FALSE,"Tran"}</definedName>
    <definedName name="ftr" localSheetId="39" hidden="1">{"Riqfin97",#N/A,FALSE,"Tran";"Riqfinpro",#N/A,FALSE,"Tran"}</definedName>
    <definedName name="ftr" localSheetId="40" hidden="1">{"Riqfin97",#N/A,FALSE,"Tran";"Riqfinpro",#N/A,FALSE,"Tran"}</definedName>
    <definedName name="ftr" localSheetId="3" hidden="1">{"Riqfin97",#N/A,FALSE,"Tran";"Riqfinpro",#N/A,FALSE,"Tran"}</definedName>
    <definedName name="ftr" localSheetId="41" hidden="1">{"Riqfin97",#N/A,FALSE,"Tran";"Riqfinpro",#N/A,FALSE,"Tran"}</definedName>
    <definedName name="ftr" localSheetId="42" hidden="1">{"Riqfin97",#N/A,FALSE,"Tran";"Riqfinpro",#N/A,FALSE,"Tran"}</definedName>
    <definedName name="ftr" localSheetId="43" hidden="1">{"Riqfin97",#N/A,FALSE,"Tran";"Riqfinpro",#N/A,FALSE,"Tran"}</definedName>
    <definedName name="ftr" localSheetId="44" hidden="1">{"Riqfin97",#N/A,FALSE,"Tran";"Riqfinpro",#N/A,FALSE,"Tran"}</definedName>
    <definedName name="ftr" localSheetId="48" hidden="1">{"Riqfin97",#N/A,FALSE,"Tran";"Riqfinpro",#N/A,FALSE,"Tran"}</definedName>
    <definedName name="ftr" localSheetId="49" hidden="1">{"Riqfin97",#N/A,FALSE,"Tran";"Riqfinpro",#N/A,FALSE,"Tran"}</definedName>
    <definedName name="ftr" localSheetId="50" hidden="1">{"Riqfin97",#N/A,FALSE,"Tran";"Riqfinpro",#N/A,FALSE,"Tran"}</definedName>
    <definedName name="ftr" localSheetId="62" hidden="1">{"Riqfin97",#N/A,FALSE,"Tran";"Riqfinpro",#N/A,FALSE,"Tran"}</definedName>
    <definedName name="ftr" localSheetId="63" hidden="1">{"Riqfin97",#N/A,FALSE,"Tran";"Riqfinpro",#N/A,FALSE,"Tran"}</definedName>
    <definedName name="ftr" localSheetId="64" hidden="1">{"Riqfin97",#N/A,FALSE,"Tran";"Riqfinpro",#N/A,FALSE,"Tran"}</definedName>
    <definedName name="ftr" localSheetId="65" hidden="1">{"Riqfin97",#N/A,FALSE,"Tran";"Riqfinpro",#N/A,FALSE,"Tran"}</definedName>
    <definedName name="ftr" localSheetId="66" hidden="1">{"Riqfin97",#N/A,FALSE,"Tran";"Riqfinpro",#N/A,FALSE,"Tran"}</definedName>
    <definedName name="ftr" localSheetId="67" hidden="1">{"Riqfin97",#N/A,FALSE,"Tran";"Riqfinpro",#N/A,FALSE,"Tran"}</definedName>
    <definedName name="ftr" localSheetId="69" hidden="1">{"Riqfin97",#N/A,FALSE,"Tran";"Riqfinpro",#N/A,FALSE,"Tran"}</definedName>
    <definedName name="ftr" localSheetId="70" hidden="1">{"Riqfin97",#N/A,FALSE,"Tran";"Riqfinpro",#N/A,FALSE,"Tran"}</definedName>
    <definedName name="ftr" localSheetId="82" hidden="1">{"Riqfin97",#N/A,FALSE,"Tran";"Riqfinpro",#N/A,FALSE,"Tran"}</definedName>
    <definedName name="ftr" localSheetId="83" hidden="1">{"Riqfin97",#N/A,FALSE,"Tran";"Riqfinpro",#N/A,FALSE,"Tran"}</definedName>
    <definedName name="ftr" localSheetId="84" hidden="1">{"Riqfin97",#N/A,FALSE,"Tran";"Riqfinpro",#N/A,FALSE,"Tran"}</definedName>
    <definedName name="ftr" localSheetId="85" hidden="1">{"Riqfin97",#N/A,FALSE,"Tran";"Riqfinpro",#N/A,FALSE,"Tran"}</definedName>
    <definedName name="ftr" localSheetId="22" hidden="1">{"Riqfin97",#N/A,FALSE,"Tran";"Riqfinpro",#N/A,FALSE,"Tran"}</definedName>
    <definedName name="ftr" localSheetId="23" hidden="1">{"Riqfin97",#N/A,FALSE,"Tran";"Riqfinpro",#N/A,FALSE,"Tran"}</definedName>
    <definedName name="ftr" hidden="1">{"Riqfin97",#N/A,FALSE,"Tran";"Riqfinpro",#N/A,FALSE,"Tran"}</definedName>
    <definedName name="fty" localSheetId="86" hidden="1">{"Riqfin97",#N/A,FALSE,"Tran";"Riqfinpro",#N/A,FALSE,"Tran"}</definedName>
    <definedName name="fty" localSheetId="87" hidden="1">{"Riqfin97",#N/A,FALSE,"Tran";"Riqfinpro",#N/A,FALSE,"Tran"}</definedName>
    <definedName name="fty" localSheetId="88" hidden="1">{"Riqfin97",#N/A,FALSE,"Tran";"Riqfinpro",#N/A,FALSE,"Tran"}</definedName>
    <definedName name="fty" localSheetId="89" hidden="1">{"Riqfin97",#N/A,FALSE,"Tran";"Riqfinpro",#N/A,FALSE,"Tran"}</definedName>
    <definedName name="fty" localSheetId="91" hidden="1">{"Riqfin97",#N/A,FALSE,"Tran";"Riqfinpro",#N/A,FALSE,"Tran"}</definedName>
    <definedName name="fty" localSheetId="92" hidden="1">{"Riqfin97",#N/A,FALSE,"Tran";"Riqfinpro",#N/A,FALSE,"Tran"}</definedName>
    <definedName name="fty" localSheetId="93" hidden="1">{"Riqfin97",#N/A,FALSE,"Tran";"Riqfinpro",#N/A,FALSE,"Tran"}</definedName>
    <definedName name="fty" localSheetId="15" hidden="1">{"Riqfin97",#N/A,FALSE,"Tran";"Riqfinpro",#N/A,FALSE,"Tran"}</definedName>
    <definedName name="fty" localSheetId="16" hidden="1">{"Riqfin97",#N/A,FALSE,"Tran";"Riqfinpro",#N/A,FALSE,"Tran"}</definedName>
    <definedName name="fty" localSheetId="17" hidden="1">{"Riqfin97",#N/A,FALSE,"Tran";"Riqfinpro",#N/A,FALSE,"Tran"}</definedName>
    <definedName name="fty" localSheetId="25" hidden="1">{"Riqfin97",#N/A,FALSE,"Tran";"Riqfinpro",#N/A,FALSE,"Tran"}</definedName>
    <definedName name="fty" localSheetId="26" hidden="1">{"Riqfin97",#N/A,FALSE,"Tran";"Riqfinpro",#N/A,FALSE,"Tran"}</definedName>
    <definedName name="fty" localSheetId="28" hidden="1">{"Riqfin97",#N/A,FALSE,"Tran";"Riqfinpro",#N/A,FALSE,"Tran"}</definedName>
    <definedName name="fty" localSheetId="33" hidden="1">{"Riqfin97",#N/A,FALSE,"Tran";"Riqfinpro",#N/A,FALSE,"Tran"}</definedName>
    <definedName name="fty" localSheetId="37" hidden="1">{"Riqfin97",#N/A,FALSE,"Tran";"Riqfinpro",#N/A,FALSE,"Tran"}</definedName>
    <definedName name="fty" localSheetId="8" hidden="1">{"Riqfin97",#N/A,FALSE,"Tran";"Riqfinpro",#N/A,FALSE,"Tran"}</definedName>
    <definedName name="fty" localSheetId="9" hidden="1">{"Riqfin97",#N/A,FALSE,"Tran";"Riqfinpro",#N/A,FALSE,"Tran"}</definedName>
    <definedName name="fty" localSheetId="10" hidden="1">{"Riqfin97",#N/A,FALSE,"Tran";"Riqfinpro",#N/A,FALSE,"Tran"}</definedName>
    <definedName name="fty" localSheetId="11" hidden="1">{"Riqfin97",#N/A,FALSE,"Tran";"Riqfinpro",#N/A,FALSE,"Tran"}</definedName>
    <definedName name="fty" localSheetId="38" hidden="1">{"Riqfin97",#N/A,FALSE,"Tran";"Riqfinpro",#N/A,FALSE,"Tran"}</definedName>
    <definedName name="fty" localSheetId="47" hidden="1">{"Riqfin97",#N/A,FALSE,"Tran";"Riqfinpro",#N/A,FALSE,"Tran"}</definedName>
    <definedName name="fty" localSheetId="81" hidden="1">{"Riqfin97",#N/A,FALSE,"Tran";"Riqfinpro",#N/A,FALSE,"Tran"}</definedName>
    <definedName name="fty" localSheetId="36" hidden="1">{"Riqfin97",#N/A,FALSE,"Tran";"Riqfinpro",#N/A,FALSE,"Tran"}</definedName>
    <definedName name="fty" localSheetId="1" hidden="1">{"Riqfin97",#N/A,FALSE,"Tran";"Riqfinpro",#N/A,FALSE,"Tran"}</definedName>
    <definedName name="fty" localSheetId="24" hidden="1">{"Riqfin97",#N/A,FALSE,"Tran";"Riqfinpro",#N/A,FALSE,"Tran"}</definedName>
    <definedName name="fty" localSheetId="27" hidden="1">{"Riqfin97",#N/A,FALSE,"Tran";"Riqfinpro",#N/A,FALSE,"Tran"}</definedName>
    <definedName name="fty" localSheetId="29" hidden="1">{"Riqfin97",#N/A,FALSE,"Tran";"Riqfinpro",#N/A,FALSE,"Tran"}</definedName>
    <definedName name="fty" localSheetId="34" hidden="1">{"Riqfin97",#N/A,FALSE,"Tran";"Riqfinpro",#N/A,FALSE,"Tran"}</definedName>
    <definedName name="fty" localSheetId="35" hidden="1">{"Riqfin97",#N/A,FALSE,"Tran";"Riqfinpro",#N/A,FALSE,"Tran"}</definedName>
    <definedName name="fty" localSheetId="39" hidden="1">{"Riqfin97",#N/A,FALSE,"Tran";"Riqfinpro",#N/A,FALSE,"Tran"}</definedName>
    <definedName name="fty" localSheetId="40" hidden="1">{"Riqfin97",#N/A,FALSE,"Tran";"Riqfinpro",#N/A,FALSE,"Tran"}</definedName>
    <definedName name="fty" localSheetId="3" hidden="1">{"Riqfin97",#N/A,FALSE,"Tran";"Riqfinpro",#N/A,FALSE,"Tran"}</definedName>
    <definedName name="fty" localSheetId="41" hidden="1">{"Riqfin97",#N/A,FALSE,"Tran";"Riqfinpro",#N/A,FALSE,"Tran"}</definedName>
    <definedName name="fty" localSheetId="42" hidden="1">{"Riqfin97",#N/A,FALSE,"Tran";"Riqfinpro",#N/A,FALSE,"Tran"}</definedName>
    <definedName name="fty" localSheetId="43" hidden="1">{"Riqfin97",#N/A,FALSE,"Tran";"Riqfinpro",#N/A,FALSE,"Tran"}</definedName>
    <definedName name="fty" localSheetId="44" hidden="1">{"Riqfin97",#N/A,FALSE,"Tran";"Riqfinpro",#N/A,FALSE,"Tran"}</definedName>
    <definedName name="fty" localSheetId="48" hidden="1">{"Riqfin97",#N/A,FALSE,"Tran";"Riqfinpro",#N/A,FALSE,"Tran"}</definedName>
    <definedName name="fty" localSheetId="49" hidden="1">{"Riqfin97",#N/A,FALSE,"Tran";"Riqfinpro",#N/A,FALSE,"Tran"}</definedName>
    <definedName name="fty" localSheetId="50" hidden="1">{"Riqfin97",#N/A,FALSE,"Tran";"Riqfinpro",#N/A,FALSE,"Tran"}</definedName>
    <definedName name="fty" localSheetId="62" hidden="1">{"Riqfin97",#N/A,FALSE,"Tran";"Riqfinpro",#N/A,FALSE,"Tran"}</definedName>
    <definedName name="fty" localSheetId="63" hidden="1">{"Riqfin97",#N/A,FALSE,"Tran";"Riqfinpro",#N/A,FALSE,"Tran"}</definedName>
    <definedName name="fty" localSheetId="64" hidden="1">{"Riqfin97",#N/A,FALSE,"Tran";"Riqfinpro",#N/A,FALSE,"Tran"}</definedName>
    <definedName name="fty" localSheetId="65" hidden="1">{"Riqfin97",#N/A,FALSE,"Tran";"Riqfinpro",#N/A,FALSE,"Tran"}</definedName>
    <definedName name="fty" localSheetId="66" hidden="1">{"Riqfin97",#N/A,FALSE,"Tran";"Riqfinpro",#N/A,FALSE,"Tran"}</definedName>
    <definedName name="fty" localSheetId="67" hidden="1">{"Riqfin97",#N/A,FALSE,"Tran";"Riqfinpro",#N/A,FALSE,"Tran"}</definedName>
    <definedName name="fty" localSheetId="69" hidden="1">{"Riqfin97",#N/A,FALSE,"Tran";"Riqfinpro",#N/A,FALSE,"Tran"}</definedName>
    <definedName name="fty" localSheetId="70" hidden="1">{"Riqfin97",#N/A,FALSE,"Tran";"Riqfinpro",#N/A,FALSE,"Tran"}</definedName>
    <definedName name="fty" localSheetId="82" hidden="1">{"Riqfin97",#N/A,FALSE,"Tran";"Riqfinpro",#N/A,FALSE,"Tran"}</definedName>
    <definedName name="fty" localSheetId="83" hidden="1">{"Riqfin97",#N/A,FALSE,"Tran";"Riqfinpro",#N/A,FALSE,"Tran"}</definedName>
    <definedName name="fty" localSheetId="84" hidden="1">{"Riqfin97",#N/A,FALSE,"Tran";"Riqfinpro",#N/A,FALSE,"Tran"}</definedName>
    <definedName name="fty" localSheetId="85" hidden="1">{"Riqfin97",#N/A,FALSE,"Tran";"Riqfinpro",#N/A,FALSE,"Tran"}</definedName>
    <definedName name="fty" localSheetId="22" hidden="1">{"Riqfin97",#N/A,FALSE,"Tran";"Riqfinpro",#N/A,FALSE,"Tran"}</definedName>
    <definedName name="fty" localSheetId="23" hidden="1">{"Riqfin97",#N/A,FALSE,"Tran";"Riqfinpro",#N/A,FALSE,"Tran"}</definedName>
    <definedName name="fty" hidden="1">{"Riqfin97",#N/A,FALSE,"Tran";"Riqfinpro",#N/A,FALSE,"Tran"}</definedName>
    <definedName name="FUENTE" localSheetId="86">#REF!</definedName>
    <definedName name="FUENTE" localSheetId="87">#REF!</definedName>
    <definedName name="FUENTE" localSheetId="88">#REF!</definedName>
    <definedName name="FUENTE" localSheetId="89">#REF!</definedName>
    <definedName name="FUENTE" localSheetId="91">#REF!</definedName>
    <definedName name="FUENTE" localSheetId="92">#REF!</definedName>
    <definedName name="FUENTE" localSheetId="93">#REF!</definedName>
    <definedName name="FUENTE" localSheetId="15">#REF!</definedName>
    <definedName name="FUENTE" localSheetId="16">#REF!</definedName>
    <definedName name="FUENTE" localSheetId="17">#REF!</definedName>
    <definedName name="FUENTE" localSheetId="25">#REF!</definedName>
    <definedName name="FUENTE" localSheetId="26">#REF!</definedName>
    <definedName name="FUENTE" localSheetId="28">#REF!</definedName>
    <definedName name="FUENTE" localSheetId="33">#REF!</definedName>
    <definedName name="FUENTE" localSheetId="37">#REF!</definedName>
    <definedName name="FUENTE" localSheetId="38">#REF!</definedName>
    <definedName name="FUENTE" localSheetId="47">#REF!</definedName>
    <definedName name="FUENTE" localSheetId="81">#REF!</definedName>
    <definedName name="FUENTE" localSheetId="36">#REF!</definedName>
    <definedName name="FUENTE" localSheetId="1">#REF!</definedName>
    <definedName name="FUENTE" localSheetId="27">#REF!</definedName>
    <definedName name="FUENTE" localSheetId="34">#REF!</definedName>
    <definedName name="FUENTE" localSheetId="39">#REF!</definedName>
    <definedName name="FUENTE" localSheetId="40">#REF!</definedName>
    <definedName name="FUENTE" localSheetId="44">#REF!</definedName>
    <definedName name="FUENTE" localSheetId="48">#REF!</definedName>
    <definedName name="FUENTE" localSheetId="49">#REF!</definedName>
    <definedName name="FUENTE" localSheetId="50">#REF!</definedName>
    <definedName name="FUENTE" localSheetId="62">#REF!</definedName>
    <definedName name="FUENTE" localSheetId="63">#REF!</definedName>
    <definedName name="FUENTE" localSheetId="69">#REF!</definedName>
    <definedName name="FUENTE" localSheetId="70">#REF!</definedName>
    <definedName name="FUENTE" localSheetId="82">#REF!</definedName>
    <definedName name="FUENTE" localSheetId="83">#REF!</definedName>
    <definedName name="FUENTE" localSheetId="84">#REF!</definedName>
    <definedName name="FUENTE" localSheetId="22">#REF!</definedName>
    <definedName name="FUENTE" localSheetId="23">#REF!</definedName>
    <definedName name="FUENTE">#REF!</definedName>
    <definedName name="fuente1" localSheetId="86">#REF!</definedName>
    <definedName name="fuente1" localSheetId="87">#REF!</definedName>
    <definedName name="fuente1" localSheetId="88">#REF!</definedName>
    <definedName name="fuente1" localSheetId="89">#REF!</definedName>
    <definedName name="fuente1" localSheetId="91">#REF!</definedName>
    <definedName name="fuente1" localSheetId="92">#REF!</definedName>
    <definedName name="fuente1" localSheetId="93">#REF!</definedName>
    <definedName name="fuente1" localSheetId="15">#REF!</definedName>
    <definedName name="fuente1" localSheetId="16">#REF!</definedName>
    <definedName name="fuente1" localSheetId="17">#REF!</definedName>
    <definedName name="fuente1" localSheetId="25">#REF!</definedName>
    <definedName name="fuente1" localSheetId="28">#REF!</definedName>
    <definedName name="fuente1" localSheetId="47">#REF!</definedName>
    <definedName name="fuente1" localSheetId="81">#REF!</definedName>
    <definedName name="fuente1" localSheetId="36">#REF!</definedName>
    <definedName name="fuente1" localSheetId="1">#REF!</definedName>
    <definedName name="fuente1" localSheetId="27">#REF!</definedName>
    <definedName name="fuente1" localSheetId="34">#REF!</definedName>
    <definedName name="fuente1" localSheetId="39">#REF!</definedName>
    <definedName name="fuente1" localSheetId="40">#REF!</definedName>
    <definedName name="fuente1" localSheetId="48">#REF!</definedName>
    <definedName name="fuente1" localSheetId="49">#REF!</definedName>
    <definedName name="fuente1" localSheetId="50">#REF!</definedName>
    <definedName name="fuente1" localSheetId="62">#REF!</definedName>
    <definedName name="fuente1" localSheetId="63">#REF!</definedName>
    <definedName name="fuente1" localSheetId="69">#REF!</definedName>
    <definedName name="fuente1" localSheetId="70">#REF!</definedName>
    <definedName name="fuente1" localSheetId="82">#REF!</definedName>
    <definedName name="fuente1" localSheetId="83">#REF!</definedName>
    <definedName name="fuente1" localSheetId="22">#REF!</definedName>
    <definedName name="fuente1" localSheetId="23">#REF!</definedName>
    <definedName name="fuente1">#REF!</definedName>
    <definedName name="FUENTE2" localSheetId="86">#REF!</definedName>
    <definedName name="FUENTE2" localSheetId="87">#REF!</definedName>
    <definedName name="FUENTE2" localSheetId="88">#REF!</definedName>
    <definedName name="FUENTE2" localSheetId="89">#REF!</definedName>
    <definedName name="FUENTE2" localSheetId="91">#REF!</definedName>
    <definedName name="FUENTE2" localSheetId="92">#REF!</definedName>
    <definedName name="FUENTE2" localSheetId="93">#REF!</definedName>
    <definedName name="FUENTE2" localSheetId="15">#REF!</definedName>
    <definedName name="FUENTE2" localSheetId="16">#REF!</definedName>
    <definedName name="FUENTE2" localSheetId="17">#REF!</definedName>
    <definedName name="FUENTE2" localSheetId="25">#REF!</definedName>
    <definedName name="FUENTE2" localSheetId="28">#REF!</definedName>
    <definedName name="FUENTE2" localSheetId="47">#REF!</definedName>
    <definedName name="FUENTE2" localSheetId="81">#REF!</definedName>
    <definedName name="FUENTE2" localSheetId="36">#REF!</definedName>
    <definedName name="FUENTE2" localSheetId="1">#REF!</definedName>
    <definedName name="FUENTE2" localSheetId="34">#REF!</definedName>
    <definedName name="FUENTE2" localSheetId="39">#REF!</definedName>
    <definedName name="FUENTE2" localSheetId="40">#REF!</definedName>
    <definedName name="FUENTE2" localSheetId="48">#REF!</definedName>
    <definedName name="FUENTE2" localSheetId="49">#REF!</definedName>
    <definedName name="FUENTE2" localSheetId="50">#REF!</definedName>
    <definedName name="FUENTE2" localSheetId="70">#REF!</definedName>
    <definedName name="FUENTE2" localSheetId="82">#REF!</definedName>
    <definedName name="FUENTE2" localSheetId="83">#REF!</definedName>
    <definedName name="FUENTE2" localSheetId="22">#REF!</definedName>
    <definedName name="FUENTE2" localSheetId="23">#REF!</definedName>
    <definedName name="FUENTE2">#REF!</definedName>
    <definedName name="Fuentes" localSheetId="86">#REF!</definedName>
    <definedName name="Fuentes" localSheetId="87">#REF!</definedName>
    <definedName name="Fuentes" localSheetId="88">#REF!</definedName>
    <definedName name="Fuentes" localSheetId="89">#REF!</definedName>
    <definedName name="Fuentes" localSheetId="91">#REF!</definedName>
    <definedName name="Fuentes" localSheetId="92">#REF!</definedName>
    <definedName name="Fuentes" localSheetId="93">#REF!</definedName>
    <definedName name="Fuentes" localSheetId="15">#REF!</definedName>
    <definedName name="Fuentes" localSheetId="17">#REF!</definedName>
    <definedName name="Fuentes" localSheetId="25">#REF!</definedName>
    <definedName name="Fuentes" localSheetId="47">#REF!</definedName>
    <definedName name="Fuentes" localSheetId="81">#REF!</definedName>
    <definedName name="Fuentes" localSheetId="36">#REF!</definedName>
    <definedName name="Fuentes" localSheetId="1">#REF!</definedName>
    <definedName name="Fuentes" localSheetId="34">#REF!</definedName>
    <definedName name="Fuentes" localSheetId="40">#REF!</definedName>
    <definedName name="Fuentes" localSheetId="48">#REF!</definedName>
    <definedName name="Fuentes" localSheetId="49">#REF!</definedName>
    <definedName name="Fuentes" localSheetId="50">#REF!</definedName>
    <definedName name="Fuentes" localSheetId="70">#REF!</definedName>
    <definedName name="Fuentes" localSheetId="82">#REF!</definedName>
    <definedName name="Fuentes" localSheetId="83">#REF!</definedName>
    <definedName name="Fuentes" localSheetId="22">#REF!</definedName>
    <definedName name="Fuentes" localSheetId="23">#REF!</definedName>
    <definedName name="Fuentes">#REF!</definedName>
    <definedName name="fx" localSheetId="86">#REF!</definedName>
    <definedName name="fx" localSheetId="87">#REF!</definedName>
    <definedName name="fx" localSheetId="88">#REF!</definedName>
    <definedName name="fx" localSheetId="89">#REF!</definedName>
    <definedName name="fx" localSheetId="91">#REF!</definedName>
    <definedName name="fx" localSheetId="92">#REF!</definedName>
    <definedName name="fx" localSheetId="93">#REF!</definedName>
    <definedName name="fx" localSheetId="15">#REF!</definedName>
    <definedName name="fx" localSheetId="17">#REF!</definedName>
    <definedName name="fx" localSheetId="25">#REF!</definedName>
    <definedName name="fx" localSheetId="47">#REF!</definedName>
    <definedName name="fx" localSheetId="81">#REF!</definedName>
    <definedName name="fx" localSheetId="36">#REF!</definedName>
    <definedName name="fx" localSheetId="1">#REF!</definedName>
    <definedName name="fx" localSheetId="27">#REF!</definedName>
    <definedName name="fx" localSheetId="34">#REF!</definedName>
    <definedName name="fx" localSheetId="40">#REF!</definedName>
    <definedName name="fx" localSheetId="48">#REF!</definedName>
    <definedName name="fx" localSheetId="49">#REF!</definedName>
    <definedName name="fx" localSheetId="50">#REF!</definedName>
    <definedName name="fx" localSheetId="62">#REF!</definedName>
    <definedName name="fx" localSheetId="63">#REF!</definedName>
    <definedName name="fx" localSheetId="69">#REF!</definedName>
    <definedName name="fx" localSheetId="70">#REF!</definedName>
    <definedName name="fx" localSheetId="82">#REF!</definedName>
    <definedName name="fx" localSheetId="83">#REF!</definedName>
    <definedName name="fx" localSheetId="22">#REF!</definedName>
    <definedName name="fx" localSheetId="23">#REF!</definedName>
    <definedName name="fx">#REF!</definedName>
    <definedName name="FX98IGP" localSheetId="86">#REF!</definedName>
    <definedName name="FX98IGP" localSheetId="87">#REF!</definedName>
    <definedName name="FX98IGP" localSheetId="88">#REF!</definedName>
    <definedName name="FX98IGP" localSheetId="89">#REF!</definedName>
    <definedName name="FX98IGP" localSheetId="91">#REF!</definedName>
    <definedName name="FX98IGP" localSheetId="92">#REF!</definedName>
    <definedName name="FX98IGP" localSheetId="93">#REF!</definedName>
    <definedName name="FX98IGP" localSheetId="15">#REF!</definedName>
    <definedName name="FX98IGP" localSheetId="17">#REF!</definedName>
    <definedName name="FX98IGP" localSheetId="47">#REF!</definedName>
    <definedName name="FX98IGP" localSheetId="81">#REF!</definedName>
    <definedName name="FX98IGP" localSheetId="36">#REF!</definedName>
    <definedName name="FX98IGP" localSheetId="1">#REF!</definedName>
    <definedName name="FX98IGP" localSheetId="34">#REF!</definedName>
    <definedName name="FX98IGP" localSheetId="48">#REF!</definedName>
    <definedName name="FX98IGP" localSheetId="49">#REF!</definedName>
    <definedName name="FX98IGP" localSheetId="50">#REF!</definedName>
    <definedName name="FX98IGP" localSheetId="82">#REF!</definedName>
    <definedName name="FX98IGP" localSheetId="83">#REF!</definedName>
    <definedName name="FX98IGP" localSheetId="22">#REF!</definedName>
    <definedName name="FX98IGP" localSheetId="23">#REF!</definedName>
    <definedName name="FX98IGP">#REF!</definedName>
    <definedName name="FX98RE" localSheetId="86">#REF!</definedName>
    <definedName name="FX98RE" localSheetId="87">#REF!</definedName>
    <definedName name="FX98RE" localSheetId="88">#REF!</definedName>
    <definedName name="FX98RE" localSheetId="89">#REF!</definedName>
    <definedName name="FX98RE" localSheetId="91">#REF!</definedName>
    <definedName name="FX98RE" localSheetId="92">#REF!</definedName>
    <definedName name="FX98RE" localSheetId="93">#REF!</definedName>
    <definedName name="FX98RE" localSheetId="15">#REF!</definedName>
    <definedName name="FX98RE" localSheetId="17">#REF!</definedName>
    <definedName name="FX98RE" localSheetId="47">#REF!</definedName>
    <definedName name="FX98RE" localSheetId="81">#REF!</definedName>
    <definedName name="FX98RE" localSheetId="36">#REF!</definedName>
    <definedName name="FX98RE" localSheetId="1">#REF!</definedName>
    <definedName name="FX98RE" localSheetId="34">#REF!</definedName>
    <definedName name="FX98RE" localSheetId="48">#REF!</definedName>
    <definedName name="FX98RE" localSheetId="49">#REF!</definedName>
    <definedName name="FX98RE" localSheetId="50">#REF!</definedName>
    <definedName name="FX98RE" localSheetId="82">#REF!</definedName>
    <definedName name="FX98RE" localSheetId="83">#REF!</definedName>
    <definedName name="FX98RE" localSheetId="22">#REF!</definedName>
    <definedName name="FX98RE" localSheetId="23">#REF!</definedName>
    <definedName name="FX98RE">#REF!</definedName>
    <definedName name="FX99RE" localSheetId="86">#REF!</definedName>
    <definedName name="FX99RE" localSheetId="87">#REF!</definedName>
    <definedName name="FX99RE" localSheetId="88">#REF!</definedName>
    <definedName name="FX99RE" localSheetId="89">#REF!</definedName>
    <definedName name="FX99RE" localSheetId="91">#REF!</definedName>
    <definedName name="FX99RE" localSheetId="92">#REF!</definedName>
    <definedName name="FX99RE" localSheetId="93">#REF!</definedName>
    <definedName name="FX99RE" localSheetId="15">#REF!</definedName>
    <definedName name="FX99RE" localSheetId="17">#REF!</definedName>
    <definedName name="FX99RE" localSheetId="47">#REF!</definedName>
    <definedName name="FX99RE" localSheetId="81">#REF!</definedName>
    <definedName name="FX99RE" localSheetId="36">#REF!</definedName>
    <definedName name="FX99RE" localSheetId="1">#REF!</definedName>
    <definedName name="FX99RE" localSheetId="34">#REF!</definedName>
    <definedName name="FX99RE" localSheetId="48">#REF!</definedName>
    <definedName name="FX99RE" localSheetId="49">#REF!</definedName>
    <definedName name="FX99RE" localSheetId="50">#REF!</definedName>
    <definedName name="FX99RE" localSheetId="82">#REF!</definedName>
    <definedName name="FX99RE" localSheetId="83">#REF!</definedName>
    <definedName name="FX99RE" localSheetId="22">#REF!</definedName>
    <definedName name="FX99RE" localSheetId="23">#REF!</definedName>
    <definedName name="FX99RE">#REF!</definedName>
    <definedName name="G" localSheetId="86" hidden="1">{"Main Economic Indicators",#N/A,FALSE,"C"}</definedName>
    <definedName name="G" localSheetId="87" hidden="1">{"Main Economic Indicators",#N/A,FALSE,"C"}</definedName>
    <definedName name="G" localSheetId="88" hidden="1">{"Main Economic Indicators",#N/A,FALSE,"C"}</definedName>
    <definedName name="G" localSheetId="89" hidden="1">{"Main Economic Indicators",#N/A,FALSE,"C"}</definedName>
    <definedName name="G" localSheetId="91" hidden="1">{"Main Economic Indicators",#N/A,FALSE,"C"}</definedName>
    <definedName name="G" localSheetId="92" hidden="1">{"Main Economic Indicators",#N/A,FALSE,"C"}</definedName>
    <definedName name="G" localSheetId="93" hidden="1">{"Main Economic Indicators",#N/A,FALSE,"C"}</definedName>
    <definedName name="G" localSheetId="15" hidden="1">{"Main Economic Indicators",#N/A,FALSE,"C"}</definedName>
    <definedName name="g" localSheetId="16">#REF!</definedName>
    <definedName name="G" localSheetId="17" hidden="1">{"Main Economic Indicators",#N/A,FALSE,"C"}</definedName>
    <definedName name="G" localSheetId="25" hidden="1">{"Main Economic Indicators",#N/A,FALSE,"C"}</definedName>
    <definedName name="G" localSheetId="26" hidden="1">{"Main Economic Indicators",#N/A,FALSE,"C"}</definedName>
    <definedName name="G" localSheetId="28" hidden="1">{"Main Economic Indicators",#N/A,FALSE,"C"}</definedName>
    <definedName name="G" localSheetId="33" hidden="1">{"Main Economic Indicators",#N/A,FALSE,"C"}</definedName>
    <definedName name="G" localSheetId="37" hidden="1">{"Main Economic Indicators",#N/A,FALSE,"C"}</definedName>
    <definedName name="G" localSheetId="8" hidden="1">{"Main Economic Indicators",#N/A,FALSE,"C"}</definedName>
    <definedName name="G" localSheetId="9" hidden="1">{"Main Economic Indicators",#N/A,FALSE,"C"}</definedName>
    <definedName name="G" localSheetId="10" hidden="1">{"Main Economic Indicators",#N/A,FALSE,"C"}</definedName>
    <definedName name="G" localSheetId="11" hidden="1">{"Main Economic Indicators",#N/A,FALSE,"C"}</definedName>
    <definedName name="G" localSheetId="38" hidden="1">{"Main Economic Indicators",#N/A,FALSE,"C"}</definedName>
    <definedName name="G" localSheetId="47" hidden="1">{"Main Economic Indicators",#N/A,FALSE,"C"}</definedName>
    <definedName name="G" localSheetId="81" hidden="1">{"Main Economic Indicators",#N/A,FALSE,"C"}</definedName>
    <definedName name="G" localSheetId="36" hidden="1">{"Main Economic Indicators",#N/A,FALSE,"C"}</definedName>
    <definedName name="G" localSheetId="1" hidden="1">{"Main Economic Indicators",#N/A,FALSE,"C"}</definedName>
    <definedName name="G" localSheetId="24" hidden="1">{"Main Economic Indicators",#N/A,FALSE,"C"}</definedName>
    <definedName name="G" localSheetId="27" hidden="1">{"Main Economic Indicators",#N/A,FALSE,"C"}</definedName>
    <definedName name="G" localSheetId="29" hidden="1">{"Main Economic Indicators",#N/A,FALSE,"C"}</definedName>
    <definedName name="G" localSheetId="34" hidden="1">{"Main Economic Indicators",#N/A,FALSE,"C"}</definedName>
    <definedName name="G" localSheetId="35" hidden="1">{"Main Economic Indicators",#N/A,FALSE,"C"}</definedName>
    <definedName name="G" localSheetId="39" hidden="1">{"Main Economic Indicators",#N/A,FALSE,"C"}</definedName>
    <definedName name="G" localSheetId="40" hidden="1">{"Main Economic Indicators",#N/A,FALSE,"C"}</definedName>
    <definedName name="G" localSheetId="3" hidden="1">{"Main Economic Indicators",#N/A,FALSE,"C"}</definedName>
    <definedName name="G" localSheetId="41" hidden="1">{"Main Economic Indicators",#N/A,FALSE,"C"}</definedName>
    <definedName name="G" localSheetId="42" hidden="1">{"Main Economic Indicators",#N/A,FALSE,"C"}</definedName>
    <definedName name="G" localSheetId="43" hidden="1">{"Main Economic Indicators",#N/A,FALSE,"C"}</definedName>
    <definedName name="G" localSheetId="44" hidden="1">{"Main Economic Indicators",#N/A,FALSE,"C"}</definedName>
    <definedName name="G" localSheetId="48" hidden="1">{"Main Economic Indicators",#N/A,FALSE,"C"}</definedName>
    <definedName name="G" localSheetId="49" hidden="1">{"Main Economic Indicators",#N/A,FALSE,"C"}</definedName>
    <definedName name="G" localSheetId="50" hidden="1">{"Main Economic Indicators",#N/A,FALSE,"C"}</definedName>
    <definedName name="G" localSheetId="62" hidden="1">{"Main Economic Indicators",#N/A,FALSE,"C"}</definedName>
    <definedName name="G" localSheetId="63" hidden="1">{"Main Economic Indicators",#N/A,FALSE,"C"}</definedName>
    <definedName name="G" localSheetId="64" hidden="1">{"Main Economic Indicators",#N/A,FALSE,"C"}</definedName>
    <definedName name="G" localSheetId="65" hidden="1">{"Main Economic Indicators",#N/A,FALSE,"C"}</definedName>
    <definedName name="G" localSheetId="66" hidden="1">{"Main Economic Indicators",#N/A,FALSE,"C"}</definedName>
    <definedName name="G" localSheetId="67" hidden="1">{"Main Economic Indicators",#N/A,FALSE,"C"}</definedName>
    <definedName name="G" localSheetId="69" hidden="1">{"Main Economic Indicators",#N/A,FALSE,"C"}</definedName>
    <definedName name="G" localSheetId="70" hidden="1">{"Main Economic Indicators",#N/A,FALSE,"C"}</definedName>
    <definedName name="G" localSheetId="82" hidden="1">{"Main Economic Indicators",#N/A,FALSE,"C"}</definedName>
    <definedName name="G" localSheetId="83" hidden="1">{"Main Economic Indicators",#N/A,FALSE,"C"}</definedName>
    <definedName name="G" localSheetId="84" hidden="1">{"Main Economic Indicators",#N/A,FALSE,"C"}</definedName>
    <definedName name="G" localSheetId="85" hidden="1">{"Main Economic Indicators",#N/A,FALSE,"C"}</definedName>
    <definedName name="G" localSheetId="22" hidden="1">{"Main Economic Indicators",#N/A,FALSE,"C"}</definedName>
    <definedName name="G" localSheetId="23" hidden="1">{"Main Economic Indicators",#N/A,FALSE,"C"}</definedName>
    <definedName name="G" hidden="1">{"Main Economic Indicators",#N/A,FALSE,"C"}</definedName>
    <definedName name="g1std" localSheetId="86">#REF!</definedName>
    <definedName name="g1std" localSheetId="87">#REF!</definedName>
    <definedName name="g1std" localSheetId="88">#REF!</definedName>
    <definedName name="g1std" localSheetId="89">#REF!</definedName>
    <definedName name="g1std" localSheetId="91">#REF!</definedName>
    <definedName name="g1std" localSheetId="92">#REF!</definedName>
    <definedName name="g1std" localSheetId="93">#REF!</definedName>
    <definedName name="g1std" localSheetId="15">#REF!</definedName>
    <definedName name="g1std" localSheetId="17">#REF!</definedName>
    <definedName name="g1std" localSheetId="33">#REF!</definedName>
    <definedName name="g1std" localSheetId="37">#REF!</definedName>
    <definedName name="g1std" localSheetId="38">#REF!</definedName>
    <definedName name="g1std" localSheetId="47">#REF!</definedName>
    <definedName name="g1std" localSheetId="81">#REF!</definedName>
    <definedName name="g1std" localSheetId="36">#REF!</definedName>
    <definedName name="g1std" localSheetId="1">#REF!</definedName>
    <definedName name="g1std" localSheetId="29">#REF!</definedName>
    <definedName name="g1std" localSheetId="34">#REF!</definedName>
    <definedName name="g1std" localSheetId="48">#REF!</definedName>
    <definedName name="g1std" localSheetId="49">#REF!</definedName>
    <definedName name="g1std" localSheetId="50">#REF!</definedName>
    <definedName name="g1std" localSheetId="82">#REF!</definedName>
    <definedName name="g1std" localSheetId="83">#REF!</definedName>
    <definedName name="g1std" localSheetId="84">#REF!</definedName>
    <definedName name="g1std" localSheetId="22">#REF!</definedName>
    <definedName name="g1std" localSheetId="23">#REF!</definedName>
    <definedName name="g1std">#REF!</definedName>
    <definedName name="g2std" localSheetId="86">#REF!</definedName>
    <definedName name="g2std" localSheetId="87">#REF!</definedName>
    <definedName name="g2std" localSheetId="88">#REF!</definedName>
    <definedName name="g2std" localSheetId="89">#REF!</definedName>
    <definedName name="g2std" localSheetId="91">#REF!</definedName>
    <definedName name="g2std" localSheetId="92">#REF!</definedName>
    <definedName name="g2std" localSheetId="93">#REF!</definedName>
    <definedName name="g2std" localSheetId="15">#REF!</definedName>
    <definedName name="g2std" localSheetId="17">#REF!</definedName>
    <definedName name="g2std" localSheetId="47">#REF!</definedName>
    <definedName name="g2std" localSheetId="81">#REF!</definedName>
    <definedName name="g2std" localSheetId="36">#REF!</definedName>
    <definedName name="g2std" localSheetId="1">#REF!</definedName>
    <definedName name="g2std" localSheetId="29">#REF!</definedName>
    <definedName name="g2std" localSheetId="34">#REF!</definedName>
    <definedName name="g2std" localSheetId="48">#REF!</definedName>
    <definedName name="g2std" localSheetId="49">#REF!</definedName>
    <definedName name="g2std" localSheetId="50">#REF!</definedName>
    <definedName name="g2std" localSheetId="82">#REF!</definedName>
    <definedName name="g2std" localSheetId="83">#REF!</definedName>
    <definedName name="g2std" localSheetId="22">#REF!</definedName>
    <definedName name="g2std" localSheetId="23">#REF!</definedName>
    <definedName name="g2std">#REF!</definedName>
    <definedName name="GAP" localSheetId="86">#REF!</definedName>
    <definedName name="GAP" localSheetId="87">#REF!</definedName>
    <definedName name="GAP" localSheetId="88">#REF!</definedName>
    <definedName name="GAP" localSheetId="89">#REF!</definedName>
    <definedName name="GAP" localSheetId="91">#REF!</definedName>
    <definedName name="GAP" localSheetId="92">#REF!</definedName>
    <definedName name="GAP" localSheetId="93">#REF!</definedName>
    <definedName name="GAP" localSheetId="15">#REF!</definedName>
    <definedName name="GAP" localSheetId="16">#REF!</definedName>
    <definedName name="GAP" localSheetId="17">#REF!</definedName>
    <definedName name="GAP" localSheetId="28">#REF!</definedName>
    <definedName name="GAP" localSheetId="47">#REF!</definedName>
    <definedName name="GAP" localSheetId="81">#REF!</definedName>
    <definedName name="GAP" localSheetId="36">#REF!</definedName>
    <definedName name="GAP" localSheetId="1">#REF!</definedName>
    <definedName name="GAP" localSheetId="27">#REF!</definedName>
    <definedName name="GAP" localSheetId="34">#REF!</definedName>
    <definedName name="GAP" localSheetId="39">#REF!</definedName>
    <definedName name="GAP" localSheetId="40">#REF!</definedName>
    <definedName name="GAP" localSheetId="48">#REF!</definedName>
    <definedName name="GAP" localSheetId="49">#REF!</definedName>
    <definedName name="GAP" localSheetId="50">#REF!</definedName>
    <definedName name="GAP" localSheetId="69">#REF!</definedName>
    <definedName name="GAP" localSheetId="82">#REF!</definedName>
    <definedName name="GAP" localSheetId="83">#REF!</definedName>
    <definedName name="GAP" localSheetId="22">#REF!</definedName>
    <definedName name="GAP" localSheetId="23">#REF!</definedName>
    <definedName name="GAP">#REF!</definedName>
    <definedName name="GAPFGFROM" localSheetId="86">#REF!</definedName>
    <definedName name="GAPFGFROM" localSheetId="87">#REF!</definedName>
    <definedName name="GAPFGFROM" localSheetId="88">#REF!</definedName>
    <definedName name="GAPFGFROM" localSheetId="89">#REF!</definedName>
    <definedName name="GAPFGFROM" localSheetId="91">#REF!</definedName>
    <definedName name="GAPFGFROM" localSheetId="92">#REF!</definedName>
    <definedName name="GAPFGFROM" localSheetId="93">#REF!</definedName>
    <definedName name="GAPFGFROM" localSheetId="15">#REF!</definedName>
    <definedName name="GAPFGFROM" localSheetId="17">#REF!</definedName>
    <definedName name="GAPFGFROM" localSheetId="25">#REF!</definedName>
    <definedName name="GAPFGFROM" localSheetId="26">#REF!</definedName>
    <definedName name="GAPFGFROM" localSheetId="28">#REF!</definedName>
    <definedName name="GAPFGFROM" localSheetId="47">#REF!</definedName>
    <definedName name="GAPFGFROM" localSheetId="81">#REF!</definedName>
    <definedName name="GAPFGFROM" localSheetId="36">#REF!</definedName>
    <definedName name="GAPFGFROM" localSheetId="1">#REF!</definedName>
    <definedName name="GAPFGFROM" localSheetId="27">#REF!</definedName>
    <definedName name="GAPFGFROM" localSheetId="34">#REF!</definedName>
    <definedName name="GAPFGFROM" localSheetId="39">#REF!</definedName>
    <definedName name="GAPFGFROM" localSheetId="40">#REF!</definedName>
    <definedName name="GAPFGFROM" localSheetId="48">#REF!</definedName>
    <definedName name="GAPFGFROM" localSheetId="49">#REF!</definedName>
    <definedName name="GAPFGFROM" localSheetId="50">#REF!</definedName>
    <definedName name="GAPFGFROM" localSheetId="69">#REF!</definedName>
    <definedName name="GAPFGFROM" localSheetId="70">#REF!</definedName>
    <definedName name="GAPFGFROM" localSheetId="82">#REF!</definedName>
    <definedName name="GAPFGFROM" localSheetId="83">#REF!</definedName>
    <definedName name="GAPFGFROM" localSheetId="22">#REF!</definedName>
    <definedName name="GAPFGFROM" localSheetId="23">#REF!</definedName>
    <definedName name="GAPFGFROM">#REF!</definedName>
    <definedName name="GAPFGTO" localSheetId="86">#REF!</definedName>
    <definedName name="GAPFGTO" localSheetId="87">#REF!</definedName>
    <definedName name="GAPFGTO" localSheetId="88">#REF!</definedName>
    <definedName name="GAPFGTO" localSheetId="89">#REF!</definedName>
    <definedName name="GAPFGTO" localSheetId="91">#REF!</definedName>
    <definedName name="GAPFGTO" localSheetId="92">#REF!</definedName>
    <definedName name="GAPFGTO" localSheetId="93">#REF!</definedName>
    <definedName name="GAPFGTO" localSheetId="15">#REF!</definedName>
    <definedName name="GAPFGTO" localSheetId="17">#REF!</definedName>
    <definedName name="GAPFGTO" localSheetId="25">#REF!</definedName>
    <definedName name="GAPFGTO" localSheetId="26">#REF!</definedName>
    <definedName name="GAPFGTO" localSheetId="28">#REF!</definedName>
    <definedName name="GAPFGTO" localSheetId="47">#REF!</definedName>
    <definedName name="GAPFGTO" localSheetId="81">#REF!</definedName>
    <definedName name="GAPFGTO" localSheetId="36">#REF!</definedName>
    <definedName name="GAPFGTO" localSheetId="1">#REF!</definedName>
    <definedName name="GAPFGTO" localSheetId="27">#REF!</definedName>
    <definedName name="GAPFGTO" localSheetId="34">#REF!</definedName>
    <definedName name="GAPFGTO" localSheetId="39">#REF!</definedName>
    <definedName name="GAPFGTO" localSheetId="40">#REF!</definedName>
    <definedName name="GAPFGTO" localSheetId="48">#REF!</definedName>
    <definedName name="GAPFGTO" localSheetId="49">#REF!</definedName>
    <definedName name="GAPFGTO" localSheetId="50">#REF!</definedName>
    <definedName name="GAPFGTO" localSheetId="69">#REF!</definedName>
    <definedName name="GAPFGTO" localSheetId="70">#REF!</definedName>
    <definedName name="GAPFGTO" localSheetId="82">#REF!</definedName>
    <definedName name="GAPFGTO" localSheetId="83">#REF!</definedName>
    <definedName name="GAPFGTO" localSheetId="22">#REF!</definedName>
    <definedName name="GAPFGTO" localSheetId="23">#REF!</definedName>
    <definedName name="GAPFGTO">#REF!</definedName>
    <definedName name="GAPSTFROM" localSheetId="86">#REF!</definedName>
    <definedName name="GAPSTFROM" localSheetId="87">#REF!</definedName>
    <definedName name="GAPSTFROM" localSheetId="88">#REF!</definedName>
    <definedName name="GAPSTFROM" localSheetId="89">#REF!</definedName>
    <definedName name="GAPSTFROM" localSheetId="91">#REF!</definedName>
    <definedName name="GAPSTFROM" localSheetId="92">#REF!</definedName>
    <definedName name="GAPSTFROM" localSheetId="93">#REF!</definedName>
    <definedName name="GAPSTFROM" localSheetId="15">#REF!</definedName>
    <definedName name="GAPSTFROM" localSheetId="17">#REF!</definedName>
    <definedName name="GAPSTFROM" localSheetId="25">#REF!</definedName>
    <definedName name="GAPSTFROM" localSheetId="47">#REF!</definedName>
    <definedName name="GAPSTFROM" localSheetId="81">#REF!</definedName>
    <definedName name="GAPSTFROM" localSheetId="36">#REF!</definedName>
    <definedName name="GAPSTFROM" localSheetId="1">#REF!</definedName>
    <definedName name="GAPSTFROM" localSheetId="34">#REF!</definedName>
    <definedName name="GAPSTFROM" localSheetId="40">#REF!</definedName>
    <definedName name="GAPSTFROM" localSheetId="48">#REF!</definedName>
    <definedName name="GAPSTFROM" localSheetId="49">#REF!</definedName>
    <definedName name="GAPSTFROM" localSheetId="50">#REF!</definedName>
    <definedName name="GAPSTFROM" localSheetId="70">#REF!</definedName>
    <definedName name="GAPSTFROM" localSheetId="82">#REF!</definedName>
    <definedName name="GAPSTFROM" localSheetId="83">#REF!</definedName>
    <definedName name="GAPSTFROM" localSheetId="22">#REF!</definedName>
    <definedName name="GAPSTFROM" localSheetId="23">#REF!</definedName>
    <definedName name="GAPSTFROM">#REF!</definedName>
    <definedName name="GAPSTTO" localSheetId="86">#REF!</definedName>
    <definedName name="GAPSTTO" localSheetId="87">#REF!</definedName>
    <definedName name="GAPSTTO" localSheetId="88">#REF!</definedName>
    <definedName name="GAPSTTO" localSheetId="89">#REF!</definedName>
    <definedName name="GAPSTTO" localSheetId="91">#REF!</definedName>
    <definedName name="GAPSTTO" localSheetId="92">#REF!</definedName>
    <definedName name="GAPSTTO" localSheetId="93">#REF!</definedName>
    <definedName name="GAPSTTO" localSheetId="15">#REF!</definedName>
    <definedName name="GAPSTTO" localSheetId="17">#REF!</definedName>
    <definedName name="GAPSTTO" localSheetId="25">#REF!</definedName>
    <definedName name="GAPSTTO" localSheetId="47">#REF!</definedName>
    <definedName name="GAPSTTO" localSheetId="81">#REF!</definedName>
    <definedName name="GAPSTTO" localSheetId="36">#REF!</definedName>
    <definedName name="GAPSTTO" localSheetId="1">#REF!</definedName>
    <definedName name="GAPSTTO" localSheetId="34">#REF!</definedName>
    <definedName name="GAPSTTO" localSheetId="40">#REF!</definedName>
    <definedName name="GAPSTTO" localSheetId="48">#REF!</definedName>
    <definedName name="GAPSTTO" localSheetId="49">#REF!</definedName>
    <definedName name="GAPSTTO" localSheetId="50">#REF!</definedName>
    <definedName name="GAPSTTO" localSheetId="70">#REF!</definedName>
    <definedName name="GAPSTTO" localSheetId="82">#REF!</definedName>
    <definedName name="GAPSTTO" localSheetId="83">#REF!</definedName>
    <definedName name="GAPSTTO" localSheetId="22">#REF!</definedName>
    <definedName name="GAPSTTO" localSheetId="23">#REF!</definedName>
    <definedName name="GAPSTTO">#REF!</definedName>
    <definedName name="GAPTEST" localSheetId="86">#REF!</definedName>
    <definedName name="GAPTEST" localSheetId="87">#REF!</definedName>
    <definedName name="GAPTEST" localSheetId="88">#REF!</definedName>
    <definedName name="GAPTEST" localSheetId="89">#REF!</definedName>
    <definedName name="GAPTEST" localSheetId="91">#REF!</definedName>
    <definedName name="GAPTEST" localSheetId="92">#REF!</definedName>
    <definedName name="GAPTEST" localSheetId="93">#REF!</definedName>
    <definedName name="GAPTEST" localSheetId="15">#REF!</definedName>
    <definedName name="GAPTEST" localSheetId="17">#REF!</definedName>
    <definedName name="GAPTEST" localSheetId="25">#REF!</definedName>
    <definedName name="GAPTEST" localSheetId="47">#REF!</definedName>
    <definedName name="GAPTEST" localSheetId="81">#REF!</definedName>
    <definedName name="GAPTEST" localSheetId="36">#REF!</definedName>
    <definedName name="GAPTEST" localSheetId="1">#REF!</definedName>
    <definedName name="GAPTEST" localSheetId="34">#REF!</definedName>
    <definedName name="GAPTEST" localSheetId="40">#REF!</definedName>
    <definedName name="GAPTEST" localSheetId="48">#REF!</definedName>
    <definedName name="GAPTEST" localSheetId="49">#REF!</definedName>
    <definedName name="GAPTEST" localSheetId="50">#REF!</definedName>
    <definedName name="GAPTEST" localSheetId="70">#REF!</definedName>
    <definedName name="GAPTEST" localSheetId="82">#REF!</definedName>
    <definedName name="GAPTEST" localSheetId="83">#REF!</definedName>
    <definedName name="GAPTEST" localSheetId="22">#REF!</definedName>
    <definedName name="GAPTEST" localSheetId="23">#REF!</definedName>
    <definedName name="GAPTEST">#REF!</definedName>
    <definedName name="GAPTESTFG" localSheetId="86">#REF!</definedName>
    <definedName name="GAPTESTFG" localSheetId="87">#REF!</definedName>
    <definedName name="GAPTESTFG" localSheetId="88">#REF!</definedName>
    <definedName name="GAPTESTFG" localSheetId="89">#REF!</definedName>
    <definedName name="GAPTESTFG" localSheetId="91">#REF!</definedName>
    <definedName name="GAPTESTFG" localSheetId="92">#REF!</definedName>
    <definedName name="GAPTESTFG" localSheetId="93">#REF!</definedName>
    <definedName name="GAPTESTFG" localSheetId="15">#REF!</definedName>
    <definedName name="GAPTESTFG" localSheetId="17">#REF!</definedName>
    <definedName name="GAPTESTFG" localSheetId="25">#REF!</definedName>
    <definedName name="GAPTESTFG" localSheetId="47">#REF!</definedName>
    <definedName name="GAPTESTFG" localSheetId="81">#REF!</definedName>
    <definedName name="GAPTESTFG" localSheetId="36">#REF!</definedName>
    <definedName name="GAPTESTFG" localSheetId="1">#REF!</definedName>
    <definedName name="GAPTESTFG" localSheetId="34">#REF!</definedName>
    <definedName name="GAPTESTFG" localSheetId="40">#REF!</definedName>
    <definedName name="GAPTESTFG" localSheetId="48">#REF!</definedName>
    <definedName name="GAPTESTFG" localSheetId="49">#REF!</definedName>
    <definedName name="GAPTESTFG" localSheetId="50">#REF!</definedName>
    <definedName name="GAPTESTFG" localSheetId="70">#REF!</definedName>
    <definedName name="GAPTESTFG" localSheetId="82">#REF!</definedName>
    <definedName name="GAPTESTFG" localSheetId="83">#REF!</definedName>
    <definedName name="GAPTESTFG" localSheetId="22">#REF!</definedName>
    <definedName name="GAPTESTFG" localSheetId="23">#REF!</definedName>
    <definedName name="GAPTESTFG">#REF!</definedName>
    <definedName name="gas">#N/A</definedName>
    <definedName name="GASO">#N/A</definedName>
    <definedName name="gasolinas">#N/A</definedName>
    <definedName name="gasolinas1">#N/A</definedName>
    <definedName name="GATO" localSheetId="86">#REF!</definedName>
    <definedName name="GATO" localSheetId="87">#REF!</definedName>
    <definedName name="GATO" localSheetId="88">#REF!</definedName>
    <definedName name="GATO" localSheetId="89">#REF!</definedName>
    <definedName name="GATO" localSheetId="91">#REF!</definedName>
    <definedName name="GATO" localSheetId="92">#REF!</definedName>
    <definedName name="GATO" localSheetId="93">#REF!</definedName>
    <definedName name="GATO" localSheetId="15">#REF!</definedName>
    <definedName name="GATO" localSheetId="17">#REF!</definedName>
    <definedName name="GATO" localSheetId="33">#REF!</definedName>
    <definedName name="GATO" localSheetId="37">#REF!</definedName>
    <definedName name="GATO" localSheetId="38">#REF!</definedName>
    <definedName name="GATO" localSheetId="47">#REF!</definedName>
    <definedName name="GATO" localSheetId="81">#REF!</definedName>
    <definedName name="GATO" localSheetId="36">#REF!</definedName>
    <definedName name="GATO" localSheetId="1">#REF!</definedName>
    <definedName name="GATO" localSheetId="29">#REF!</definedName>
    <definedName name="GATO" localSheetId="34">#REF!</definedName>
    <definedName name="GATO" localSheetId="48">#REF!</definedName>
    <definedName name="GATO" localSheetId="49">#REF!</definedName>
    <definedName name="GATO" localSheetId="50">#REF!</definedName>
    <definedName name="GATO" localSheetId="82">#REF!</definedName>
    <definedName name="GATO" localSheetId="83">#REF!</definedName>
    <definedName name="GATO" localSheetId="84">#REF!</definedName>
    <definedName name="GATO" localSheetId="22">#REF!</definedName>
    <definedName name="GATO" localSheetId="23">#REF!</definedName>
    <definedName name="GATO">#REF!</definedName>
    <definedName name="Gave" localSheetId="86">#REF!</definedName>
    <definedName name="Gave" localSheetId="87">#REF!</definedName>
    <definedName name="Gave" localSheetId="88">#REF!</definedName>
    <definedName name="Gave" localSheetId="89">#REF!</definedName>
    <definedName name="Gave" localSheetId="91">#REF!</definedName>
    <definedName name="Gave" localSheetId="92">#REF!</definedName>
    <definedName name="Gave" localSheetId="93">#REF!</definedName>
    <definedName name="Gave" localSheetId="15">#REF!</definedName>
    <definedName name="Gave" localSheetId="17">#REF!</definedName>
    <definedName name="Gave" localSheetId="47">#REF!</definedName>
    <definedName name="Gave" localSheetId="81">#REF!</definedName>
    <definedName name="Gave" localSheetId="36">#REF!</definedName>
    <definedName name="Gave" localSheetId="1">#REF!</definedName>
    <definedName name="Gave" localSheetId="29">#REF!</definedName>
    <definedName name="Gave" localSheetId="34">#REF!</definedName>
    <definedName name="Gave" localSheetId="48">#REF!</definedName>
    <definedName name="Gave" localSheetId="49">#REF!</definedName>
    <definedName name="Gave" localSheetId="50">#REF!</definedName>
    <definedName name="Gave" localSheetId="82">#REF!</definedName>
    <definedName name="Gave" localSheetId="83">#REF!</definedName>
    <definedName name="Gave" localSheetId="22">#REF!</definedName>
    <definedName name="Gave" localSheetId="23">#REF!</definedName>
    <definedName name="Gave">#REF!</definedName>
    <definedName name="GAZZETTE" localSheetId="86">#REF!</definedName>
    <definedName name="GAZZETTE" localSheetId="87">#REF!</definedName>
    <definedName name="GAZZETTE" localSheetId="88">#REF!</definedName>
    <definedName name="GAZZETTE" localSheetId="89">#REF!</definedName>
    <definedName name="GAZZETTE" localSheetId="91">#REF!</definedName>
    <definedName name="GAZZETTE" localSheetId="92">#REF!</definedName>
    <definedName name="GAZZETTE" localSheetId="93">#REF!</definedName>
    <definedName name="GAZZETTE" localSheetId="15">#REF!</definedName>
    <definedName name="GAZZETTE" localSheetId="16">#REF!</definedName>
    <definedName name="GAZZETTE" localSheetId="17">#REF!</definedName>
    <definedName name="GAZZETTE" localSheetId="25">#REF!</definedName>
    <definedName name="GAZZETTE" localSheetId="47">#REF!</definedName>
    <definedName name="GAZZETTE" localSheetId="81">#REF!</definedName>
    <definedName name="GAZZETTE" localSheetId="36">#REF!</definedName>
    <definedName name="GAZZETTE" localSheetId="1">#REF!</definedName>
    <definedName name="GAZZETTE" localSheetId="34">#REF!</definedName>
    <definedName name="GAZZETTE" localSheetId="40">#REF!</definedName>
    <definedName name="GAZZETTE" localSheetId="48">#REF!</definedName>
    <definedName name="GAZZETTE" localSheetId="49">#REF!</definedName>
    <definedName name="GAZZETTE" localSheetId="50">#REF!</definedName>
    <definedName name="GAZZETTE" localSheetId="70">#REF!</definedName>
    <definedName name="GAZZETTE" localSheetId="82">#REF!</definedName>
    <definedName name="GAZZETTE" localSheetId="83">#REF!</definedName>
    <definedName name="GAZZETTE" localSheetId="22">#REF!</definedName>
    <definedName name="GAZZETTE" localSheetId="23">#REF!</definedName>
    <definedName name="GAZZETTE">#REF!</definedName>
    <definedName name="GBP" localSheetId="86">#REF!</definedName>
    <definedName name="GBP" localSheetId="87">#REF!</definedName>
    <definedName name="GBP" localSheetId="88">#REF!</definedName>
    <definedName name="GBP" localSheetId="89">#REF!</definedName>
    <definedName name="GBP" localSheetId="91">#REF!</definedName>
    <definedName name="GBP" localSheetId="92">#REF!</definedName>
    <definedName name="GBP" localSheetId="93">#REF!</definedName>
    <definedName name="GBP" localSheetId="15">#REF!</definedName>
    <definedName name="GBP" localSheetId="16">#REF!</definedName>
    <definedName name="GBP" localSheetId="17">#REF!</definedName>
    <definedName name="GBP" localSheetId="25">#REF!</definedName>
    <definedName name="GBP" localSheetId="47">#REF!</definedName>
    <definedName name="GBP" localSheetId="81">#REF!</definedName>
    <definedName name="GBP" localSheetId="36">#REF!</definedName>
    <definedName name="GBP" localSheetId="1">#REF!</definedName>
    <definedName name="GBP" localSheetId="27">#REF!</definedName>
    <definedName name="GBP" localSheetId="30">#N/A</definedName>
    <definedName name="GBP" localSheetId="31">#N/A</definedName>
    <definedName name="GBP" localSheetId="32">#N/A</definedName>
    <definedName name="GBP" localSheetId="34">#REF!</definedName>
    <definedName name="GBP" localSheetId="40">#REF!</definedName>
    <definedName name="GBP" localSheetId="48">#REF!</definedName>
    <definedName name="GBP" localSheetId="49">#REF!</definedName>
    <definedName name="GBP" localSheetId="50">#REF!</definedName>
    <definedName name="GBP" localSheetId="62">#REF!</definedName>
    <definedName name="GBP" localSheetId="63">#REF!</definedName>
    <definedName name="GBP" localSheetId="69">#REF!</definedName>
    <definedName name="GBP" localSheetId="70">#REF!</definedName>
    <definedName name="GBP" localSheetId="82">#REF!</definedName>
    <definedName name="GBP" localSheetId="83">#REF!</definedName>
    <definedName name="GBP" localSheetId="22">#REF!</definedName>
    <definedName name="GBP" localSheetId="23">#REF!</definedName>
    <definedName name="GBP">#REF!</definedName>
    <definedName name="GCB" localSheetId="86">[64]Q4!#REF!</definedName>
    <definedName name="GCB" localSheetId="87">[64]Q4!#REF!</definedName>
    <definedName name="GCB" localSheetId="88">[64]Q4!#REF!</definedName>
    <definedName name="GCB" localSheetId="89">[64]Q4!#REF!</definedName>
    <definedName name="GCB" localSheetId="91">[64]Q4!#REF!</definedName>
    <definedName name="GCB" localSheetId="92">[64]Q4!#REF!</definedName>
    <definedName name="GCB" localSheetId="93">[64]Q4!#REF!</definedName>
    <definedName name="GCB" localSheetId="15">#REF!</definedName>
    <definedName name="GCB" localSheetId="17">#REF!</definedName>
    <definedName name="GCB" localSheetId="10">[64]Q4!#REF!</definedName>
    <definedName name="GCB" localSheetId="11">[64]Q4!#REF!</definedName>
    <definedName name="GCB" localSheetId="47">#REF!</definedName>
    <definedName name="GCB" localSheetId="36">[64]Q4!#REF!</definedName>
    <definedName name="GCB" localSheetId="1">[64]Q4!#REF!</definedName>
    <definedName name="GCB" localSheetId="29">[64]Q4!#REF!</definedName>
    <definedName name="GCB" localSheetId="34">[64]Q4!#REF!</definedName>
    <definedName name="GCB" localSheetId="39">[64]Q4!#REF!</definedName>
    <definedName name="GCB" localSheetId="48">#REF!</definedName>
    <definedName name="GCB" localSheetId="49">[64]Q4!#REF!</definedName>
    <definedName name="GCB" localSheetId="50">[64]Q4!#REF!</definedName>
    <definedName name="GCB" localSheetId="70">[64]Q4!#REF!</definedName>
    <definedName name="GCB" localSheetId="83">[64]Q4!#REF!</definedName>
    <definedName name="GCB" localSheetId="84">[64]Q4!#REF!</definedName>
    <definedName name="GCB" localSheetId="22">#REF!</definedName>
    <definedName name="GCB" localSheetId="23">[64]Q4!#REF!</definedName>
    <definedName name="GCB">#REF!</definedName>
    <definedName name="GCB_NGDP" localSheetId="16">#REF!</definedName>
    <definedName name="GCB_NGDP">#N/A</definedName>
    <definedName name="GCEC" localSheetId="86">#REF!</definedName>
    <definedName name="GCEC" localSheetId="87">#REF!</definedName>
    <definedName name="GCEC" localSheetId="88">#REF!</definedName>
    <definedName name="GCEC" localSheetId="89">#REF!</definedName>
    <definedName name="GCEC" localSheetId="91">#REF!</definedName>
    <definedName name="GCEC" localSheetId="92">#REF!</definedName>
    <definedName name="GCEC" localSheetId="93">#REF!</definedName>
    <definedName name="GCEC" localSheetId="15">#REF!</definedName>
    <definedName name="GCEC" localSheetId="17">#REF!</definedName>
    <definedName name="GCEC" localSheetId="33">#REF!</definedName>
    <definedName name="GCEC" localSheetId="37">#REF!</definedName>
    <definedName name="GCEC" localSheetId="38">#REF!</definedName>
    <definedName name="GCEC" localSheetId="47">#REF!</definedName>
    <definedName name="GCEC" localSheetId="81">#REF!</definedName>
    <definedName name="GCEC" localSheetId="36">#REF!</definedName>
    <definedName name="GCEC" localSheetId="1">#REF!</definedName>
    <definedName name="GCEC" localSheetId="29">#REF!</definedName>
    <definedName name="GCEC" localSheetId="34">#REF!</definedName>
    <definedName name="GCEC" localSheetId="48">#REF!</definedName>
    <definedName name="GCEC" localSheetId="49">#REF!</definedName>
    <definedName name="GCEC" localSheetId="50">#REF!</definedName>
    <definedName name="GCEC" localSheetId="82">#REF!</definedName>
    <definedName name="GCEC" localSheetId="83">#REF!</definedName>
    <definedName name="GCEC" localSheetId="84">#REF!</definedName>
    <definedName name="GCEC" localSheetId="22">#REF!</definedName>
    <definedName name="GCEC" localSheetId="23">#REF!</definedName>
    <definedName name="GCEC">#REF!</definedName>
    <definedName name="GCED" localSheetId="86">#REF!</definedName>
    <definedName name="GCED" localSheetId="87">#REF!</definedName>
    <definedName name="GCED" localSheetId="88">#REF!</definedName>
    <definedName name="GCED" localSheetId="89">#REF!</definedName>
    <definedName name="GCED" localSheetId="91">#REF!</definedName>
    <definedName name="GCED" localSheetId="92">#REF!</definedName>
    <definedName name="GCED" localSheetId="93">#REF!</definedName>
    <definedName name="GCED" localSheetId="15">#REF!</definedName>
    <definedName name="GCED" localSheetId="17">#REF!</definedName>
    <definedName name="GCED" localSheetId="47">#REF!</definedName>
    <definedName name="GCED" localSheetId="81">#REF!</definedName>
    <definedName name="GCED" localSheetId="36">#REF!</definedName>
    <definedName name="GCED" localSheetId="1">#REF!</definedName>
    <definedName name="GCED" localSheetId="29">#REF!</definedName>
    <definedName name="GCED" localSheetId="34">#REF!</definedName>
    <definedName name="GCED" localSheetId="48">#REF!</definedName>
    <definedName name="GCED" localSheetId="49">#REF!</definedName>
    <definedName name="GCED" localSheetId="50">#REF!</definedName>
    <definedName name="GCED" localSheetId="82">#REF!</definedName>
    <definedName name="GCED" localSheetId="83">#REF!</definedName>
    <definedName name="GCED" localSheetId="22">#REF!</definedName>
    <definedName name="GCED" localSheetId="23">#REF!</definedName>
    <definedName name="GCED">#REF!</definedName>
    <definedName name="GCEE" localSheetId="86">#REF!</definedName>
    <definedName name="GCEE" localSheetId="87">#REF!</definedName>
    <definedName name="GCEE" localSheetId="88">#REF!</definedName>
    <definedName name="GCEE" localSheetId="89">#REF!</definedName>
    <definedName name="GCEE" localSheetId="91">#REF!</definedName>
    <definedName name="GCEE" localSheetId="92">#REF!</definedName>
    <definedName name="GCEE" localSheetId="93">#REF!</definedName>
    <definedName name="GCEE" localSheetId="15">#REF!</definedName>
    <definedName name="GCEE" localSheetId="17">#REF!</definedName>
    <definedName name="GCEE" localSheetId="47">#REF!</definedName>
    <definedName name="GCEE" localSheetId="81">#REF!</definedName>
    <definedName name="GCEE" localSheetId="36">#REF!</definedName>
    <definedName name="GCEE" localSheetId="1">#REF!</definedName>
    <definedName name="GCEE" localSheetId="29">#REF!</definedName>
    <definedName name="GCEE" localSheetId="34">#REF!</definedName>
    <definedName name="GCEE" localSheetId="48">#REF!</definedName>
    <definedName name="GCEE" localSheetId="49">#REF!</definedName>
    <definedName name="GCEE" localSheetId="50">#REF!</definedName>
    <definedName name="GCEE" localSheetId="82">#REF!</definedName>
    <definedName name="GCEE" localSheetId="83">#REF!</definedName>
    <definedName name="GCEE" localSheetId="22">#REF!</definedName>
    <definedName name="GCEE" localSheetId="23">#REF!</definedName>
    <definedName name="GCEE">#REF!</definedName>
    <definedName name="GCEEP" localSheetId="86">#REF!</definedName>
    <definedName name="GCEEP" localSheetId="87">#REF!</definedName>
    <definedName name="GCEEP" localSheetId="88">#REF!</definedName>
    <definedName name="GCEEP" localSheetId="89">#REF!</definedName>
    <definedName name="GCEEP" localSheetId="91">#REF!</definedName>
    <definedName name="GCEEP" localSheetId="92">#REF!</definedName>
    <definedName name="GCEEP" localSheetId="93">#REF!</definedName>
    <definedName name="GCEEP" localSheetId="15">#REF!</definedName>
    <definedName name="GCEEP" localSheetId="17">#REF!</definedName>
    <definedName name="GCEEP" localSheetId="47">#REF!</definedName>
    <definedName name="GCEEP" localSheetId="81">#REF!</definedName>
    <definedName name="GCEEP" localSheetId="36">#REF!</definedName>
    <definedName name="GCEEP" localSheetId="1">#REF!</definedName>
    <definedName name="GCEEP" localSheetId="34">#REF!</definedName>
    <definedName name="GCEEP" localSheetId="48">#REF!</definedName>
    <definedName name="GCEEP" localSheetId="49">#REF!</definedName>
    <definedName name="GCEEP" localSheetId="50">#REF!</definedName>
    <definedName name="GCEEP" localSheetId="82">#REF!</definedName>
    <definedName name="GCEEP" localSheetId="83">#REF!</definedName>
    <definedName name="GCEEP" localSheetId="22">#REF!</definedName>
    <definedName name="GCEEP" localSheetId="23">#REF!</definedName>
    <definedName name="GCEEP">#REF!</definedName>
    <definedName name="GCEES" localSheetId="86">#REF!</definedName>
    <definedName name="GCEES" localSheetId="87">#REF!</definedName>
    <definedName name="GCEES" localSheetId="88">#REF!</definedName>
    <definedName name="GCEES" localSheetId="89">#REF!</definedName>
    <definedName name="GCEES" localSheetId="91">#REF!</definedName>
    <definedName name="GCEES" localSheetId="92">#REF!</definedName>
    <definedName name="GCEES" localSheetId="93">#REF!</definedName>
    <definedName name="GCEES" localSheetId="15">#REF!</definedName>
    <definedName name="GCEES" localSheetId="17">#REF!</definedName>
    <definedName name="GCEES" localSheetId="47">#REF!</definedName>
    <definedName name="GCEES" localSheetId="81">#REF!</definedName>
    <definedName name="GCEES" localSheetId="36">#REF!</definedName>
    <definedName name="GCEES" localSheetId="1">#REF!</definedName>
    <definedName name="GCEES" localSheetId="34">#REF!</definedName>
    <definedName name="GCEES" localSheetId="48">#REF!</definedName>
    <definedName name="GCEES" localSheetId="49">#REF!</definedName>
    <definedName name="GCEES" localSheetId="50">#REF!</definedName>
    <definedName name="GCEES" localSheetId="82">#REF!</definedName>
    <definedName name="GCEES" localSheetId="83">#REF!</definedName>
    <definedName name="GCEES" localSheetId="22">#REF!</definedName>
    <definedName name="GCEES" localSheetId="23">#REF!</definedName>
    <definedName name="GCEES">#REF!</definedName>
    <definedName name="GCEG" localSheetId="86">#REF!</definedName>
    <definedName name="GCEG" localSheetId="87">#REF!</definedName>
    <definedName name="GCEG" localSheetId="88">#REF!</definedName>
    <definedName name="GCEG" localSheetId="89">#REF!</definedName>
    <definedName name="GCEG" localSheetId="91">#REF!</definedName>
    <definedName name="GCEG" localSheetId="92">#REF!</definedName>
    <definedName name="GCEG" localSheetId="93">#REF!</definedName>
    <definedName name="GCEG" localSheetId="15">#REF!</definedName>
    <definedName name="GCEG" localSheetId="17">#REF!</definedName>
    <definedName name="GCEG" localSheetId="47">#REF!</definedName>
    <definedName name="GCEG" localSheetId="81">#REF!</definedName>
    <definedName name="GCEG" localSheetId="36">#REF!</definedName>
    <definedName name="GCEG" localSheetId="1">#REF!</definedName>
    <definedName name="GCEG" localSheetId="34">#REF!</definedName>
    <definedName name="GCEG" localSheetId="48">#REF!</definedName>
    <definedName name="GCEG" localSheetId="49">#REF!</definedName>
    <definedName name="GCEG" localSheetId="50">#REF!</definedName>
    <definedName name="GCEG" localSheetId="82">#REF!</definedName>
    <definedName name="GCEG" localSheetId="83">#REF!</definedName>
    <definedName name="GCEG" localSheetId="22">#REF!</definedName>
    <definedName name="GCEG" localSheetId="23">#REF!</definedName>
    <definedName name="GCEG">#REF!</definedName>
    <definedName name="GCEH" localSheetId="86">#REF!</definedName>
    <definedName name="GCEH" localSheetId="87">#REF!</definedName>
    <definedName name="GCEH" localSheetId="88">#REF!</definedName>
    <definedName name="GCEH" localSheetId="89">#REF!</definedName>
    <definedName name="GCEH" localSheetId="91">#REF!</definedName>
    <definedName name="GCEH" localSheetId="92">#REF!</definedName>
    <definedName name="GCEH" localSheetId="93">#REF!</definedName>
    <definedName name="GCEH" localSheetId="15">#REF!</definedName>
    <definedName name="GCEH" localSheetId="17">#REF!</definedName>
    <definedName name="GCEH" localSheetId="47">#REF!</definedName>
    <definedName name="GCEH" localSheetId="81">#REF!</definedName>
    <definedName name="GCEH" localSheetId="36">#REF!</definedName>
    <definedName name="GCEH" localSheetId="1">#REF!</definedName>
    <definedName name="GCEH" localSheetId="34">#REF!</definedName>
    <definedName name="GCEH" localSheetId="48">#REF!</definedName>
    <definedName name="GCEH" localSheetId="49">#REF!</definedName>
    <definedName name="GCEH" localSheetId="50">#REF!</definedName>
    <definedName name="GCEH" localSheetId="82">#REF!</definedName>
    <definedName name="GCEH" localSheetId="83">#REF!</definedName>
    <definedName name="GCEH" localSheetId="22">#REF!</definedName>
    <definedName name="GCEH" localSheetId="23">#REF!</definedName>
    <definedName name="GCEH">#REF!</definedName>
    <definedName name="GCEHP" localSheetId="86">#REF!</definedName>
    <definedName name="GCEHP" localSheetId="87">#REF!</definedName>
    <definedName name="GCEHP" localSheetId="88">#REF!</definedName>
    <definedName name="GCEHP" localSheetId="89">#REF!</definedName>
    <definedName name="GCEHP" localSheetId="91">#REF!</definedName>
    <definedName name="GCEHP" localSheetId="92">#REF!</definedName>
    <definedName name="GCEHP" localSheetId="93">#REF!</definedName>
    <definedName name="GCEHP" localSheetId="15">#REF!</definedName>
    <definedName name="GCEHP" localSheetId="17">#REF!</definedName>
    <definedName name="GCEHP" localSheetId="47">#REF!</definedName>
    <definedName name="GCEHP" localSheetId="81">#REF!</definedName>
    <definedName name="GCEHP" localSheetId="36">#REF!</definedName>
    <definedName name="GCEHP" localSheetId="1">#REF!</definedName>
    <definedName name="GCEHP" localSheetId="34">#REF!</definedName>
    <definedName name="GCEHP" localSheetId="48">#REF!</definedName>
    <definedName name="GCEHP" localSheetId="49">#REF!</definedName>
    <definedName name="GCEHP" localSheetId="50">#REF!</definedName>
    <definedName name="GCEHP" localSheetId="82">#REF!</definedName>
    <definedName name="GCEHP" localSheetId="83">#REF!</definedName>
    <definedName name="GCEHP" localSheetId="22">#REF!</definedName>
    <definedName name="GCEHP" localSheetId="23">#REF!</definedName>
    <definedName name="GCEHP">#REF!</definedName>
    <definedName name="GCEI_D" localSheetId="86">#REF!</definedName>
    <definedName name="GCEI_D" localSheetId="87">#REF!</definedName>
    <definedName name="GCEI_D" localSheetId="88">#REF!</definedName>
    <definedName name="GCEI_D" localSheetId="89">#REF!</definedName>
    <definedName name="GCEI_D" localSheetId="91">#REF!</definedName>
    <definedName name="GCEI_D" localSheetId="92">#REF!</definedName>
    <definedName name="GCEI_D" localSheetId="93">#REF!</definedName>
    <definedName name="GCEI_D" localSheetId="15">#REF!</definedName>
    <definedName name="GCEI_D" localSheetId="17">#REF!</definedName>
    <definedName name="GCEI_D" localSheetId="47">#REF!</definedName>
    <definedName name="GCEI_D" localSheetId="81">#REF!</definedName>
    <definedName name="GCEI_D" localSheetId="36">#REF!</definedName>
    <definedName name="GCEI_D" localSheetId="1">#REF!</definedName>
    <definedName name="GCEI_D" localSheetId="34">#REF!</definedName>
    <definedName name="GCEI_D" localSheetId="48">#REF!</definedName>
    <definedName name="GCEI_D" localSheetId="49">#REF!</definedName>
    <definedName name="GCEI_D" localSheetId="50">#REF!</definedName>
    <definedName name="GCEI_D" localSheetId="82">#REF!</definedName>
    <definedName name="GCEI_D" localSheetId="83">#REF!</definedName>
    <definedName name="GCEI_D" localSheetId="22">#REF!</definedName>
    <definedName name="GCEI_D" localSheetId="23">#REF!</definedName>
    <definedName name="GCEI_D">#REF!</definedName>
    <definedName name="GCEI_F" localSheetId="86">#REF!</definedName>
    <definedName name="GCEI_F" localSheetId="87">#REF!</definedName>
    <definedName name="GCEI_F" localSheetId="88">#REF!</definedName>
    <definedName name="GCEI_F" localSheetId="89">#REF!</definedName>
    <definedName name="GCEI_F" localSheetId="91">#REF!</definedName>
    <definedName name="GCEI_F" localSheetId="92">#REF!</definedName>
    <definedName name="GCEI_F" localSheetId="93">#REF!</definedName>
    <definedName name="GCEI_F" localSheetId="15">#REF!</definedName>
    <definedName name="GCEI_F" localSheetId="17">#REF!</definedName>
    <definedName name="GCEI_F" localSheetId="47">#REF!</definedName>
    <definedName name="GCEI_F" localSheetId="81">#REF!</definedName>
    <definedName name="GCEI_F" localSheetId="36">#REF!</definedName>
    <definedName name="GCEI_F" localSheetId="1">#REF!</definedName>
    <definedName name="GCEI_F" localSheetId="34">#REF!</definedName>
    <definedName name="GCEI_F" localSheetId="48">#REF!</definedName>
    <definedName name="GCEI_F" localSheetId="49">#REF!</definedName>
    <definedName name="GCEI_F" localSheetId="50">#REF!</definedName>
    <definedName name="GCEI_F" localSheetId="82">#REF!</definedName>
    <definedName name="GCEI_F" localSheetId="83">#REF!</definedName>
    <definedName name="GCEI_F" localSheetId="22">#REF!</definedName>
    <definedName name="GCEI_F" localSheetId="23">#REF!</definedName>
    <definedName name="GCEI_F">#REF!</definedName>
    <definedName name="GCENL" localSheetId="86">#REF!</definedName>
    <definedName name="GCENL" localSheetId="87">#REF!</definedName>
    <definedName name="GCENL" localSheetId="88">#REF!</definedName>
    <definedName name="GCENL" localSheetId="89">#REF!</definedName>
    <definedName name="GCENL" localSheetId="91">#REF!</definedName>
    <definedName name="GCENL" localSheetId="92">#REF!</definedName>
    <definedName name="GCENL" localSheetId="93">#REF!</definedName>
    <definedName name="GCENL" localSheetId="15">#REF!</definedName>
    <definedName name="GCENL" localSheetId="17">#REF!</definedName>
    <definedName name="GCENL" localSheetId="47">#REF!</definedName>
    <definedName name="GCENL" localSheetId="81">#REF!</definedName>
    <definedName name="GCENL" localSheetId="36">#REF!</definedName>
    <definedName name="GCENL" localSheetId="1">#REF!</definedName>
    <definedName name="GCENL" localSheetId="34">#REF!</definedName>
    <definedName name="GCENL" localSheetId="48">#REF!</definedName>
    <definedName name="GCENL" localSheetId="49">#REF!</definedName>
    <definedName name="GCENL" localSheetId="50">#REF!</definedName>
    <definedName name="GCENL" localSheetId="82">#REF!</definedName>
    <definedName name="GCENL" localSheetId="83">#REF!</definedName>
    <definedName name="GCENL" localSheetId="22">#REF!</definedName>
    <definedName name="GCENL" localSheetId="23">#REF!</definedName>
    <definedName name="GCENL">#REF!</definedName>
    <definedName name="GCEO" localSheetId="86">#REF!</definedName>
    <definedName name="GCEO" localSheetId="87">#REF!</definedName>
    <definedName name="GCEO" localSheetId="88">#REF!</definedName>
    <definedName name="GCEO" localSheetId="89">#REF!</definedName>
    <definedName name="GCEO" localSheetId="91">#REF!</definedName>
    <definedName name="GCEO" localSheetId="92">#REF!</definedName>
    <definedName name="GCEO" localSheetId="93">#REF!</definedName>
    <definedName name="GCEO" localSheetId="15">#REF!</definedName>
    <definedName name="GCEO" localSheetId="17">#REF!</definedName>
    <definedName name="GCEO" localSheetId="47">#REF!</definedName>
    <definedName name="GCEO" localSheetId="81">#REF!</definedName>
    <definedName name="GCEO" localSheetId="36">#REF!</definedName>
    <definedName name="GCEO" localSheetId="1">#REF!</definedName>
    <definedName name="GCEO" localSheetId="34">#REF!</definedName>
    <definedName name="GCEO" localSheetId="48">#REF!</definedName>
    <definedName name="GCEO" localSheetId="49">#REF!</definedName>
    <definedName name="GCEO" localSheetId="50">#REF!</definedName>
    <definedName name="GCEO" localSheetId="82">#REF!</definedName>
    <definedName name="GCEO" localSheetId="83">#REF!</definedName>
    <definedName name="GCEO" localSheetId="22">#REF!</definedName>
    <definedName name="GCEO" localSheetId="23">#REF!</definedName>
    <definedName name="GCEO">#REF!</definedName>
    <definedName name="GCESWH" localSheetId="86">#REF!</definedName>
    <definedName name="GCESWH" localSheetId="87">#REF!</definedName>
    <definedName name="GCESWH" localSheetId="88">#REF!</definedName>
    <definedName name="GCESWH" localSheetId="89">#REF!</definedName>
    <definedName name="GCESWH" localSheetId="91">#REF!</definedName>
    <definedName name="GCESWH" localSheetId="92">#REF!</definedName>
    <definedName name="GCESWH" localSheetId="93">#REF!</definedName>
    <definedName name="GCESWH" localSheetId="15">#REF!</definedName>
    <definedName name="GCESWH" localSheetId="17">#REF!</definedName>
    <definedName name="GCESWH" localSheetId="47">#REF!</definedName>
    <definedName name="GCESWH" localSheetId="81">#REF!</definedName>
    <definedName name="GCESWH" localSheetId="36">#REF!</definedName>
    <definedName name="GCESWH" localSheetId="1">#REF!</definedName>
    <definedName name="GCESWH" localSheetId="34">#REF!</definedName>
    <definedName name="GCESWH" localSheetId="48">#REF!</definedName>
    <definedName name="GCESWH" localSheetId="49">#REF!</definedName>
    <definedName name="GCESWH" localSheetId="50">#REF!</definedName>
    <definedName name="GCESWH" localSheetId="82">#REF!</definedName>
    <definedName name="GCESWH" localSheetId="83">#REF!</definedName>
    <definedName name="GCESWH" localSheetId="22">#REF!</definedName>
    <definedName name="GCESWH" localSheetId="23">#REF!</definedName>
    <definedName name="GCESWH">#REF!</definedName>
    <definedName name="GCEW" localSheetId="86">#REF!</definedName>
    <definedName name="GCEW" localSheetId="87">#REF!</definedName>
    <definedName name="GCEW" localSheetId="88">#REF!</definedName>
    <definedName name="GCEW" localSheetId="89">#REF!</definedName>
    <definedName name="GCEW" localSheetId="91">#REF!</definedName>
    <definedName name="GCEW" localSheetId="92">#REF!</definedName>
    <definedName name="GCEW" localSheetId="93">#REF!</definedName>
    <definedName name="GCEW" localSheetId="15">#REF!</definedName>
    <definedName name="GCEW" localSheetId="17">#REF!</definedName>
    <definedName name="GCEW" localSheetId="47">#REF!</definedName>
    <definedName name="GCEW" localSheetId="81">#REF!</definedName>
    <definedName name="GCEW" localSheetId="36">#REF!</definedName>
    <definedName name="GCEW" localSheetId="1">#REF!</definedName>
    <definedName name="GCEW" localSheetId="34">#REF!</definedName>
    <definedName name="GCEW" localSheetId="48">#REF!</definedName>
    <definedName name="GCEW" localSheetId="49">#REF!</definedName>
    <definedName name="GCEW" localSheetId="50">#REF!</definedName>
    <definedName name="GCEW" localSheetId="82">#REF!</definedName>
    <definedName name="GCEW" localSheetId="83">#REF!</definedName>
    <definedName name="GCEW" localSheetId="22">#REF!</definedName>
    <definedName name="GCEW" localSheetId="23">#REF!</definedName>
    <definedName name="GCEW">#REF!</definedName>
    <definedName name="GCG" localSheetId="86">#REF!</definedName>
    <definedName name="GCG" localSheetId="87">#REF!</definedName>
    <definedName name="GCG" localSheetId="88">#REF!</definedName>
    <definedName name="GCG" localSheetId="89">#REF!</definedName>
    <definedName name="GCG" localSheetId="91">#REF!</definedName>
    <definedName name="GCG" localSheetId="92">#REF!</definedName>
    <definedName name="GCG" localSheetId="93">#REF!</definedName>
    <definedName name="GCG" localSheetId="15">#REF!</definedName>
    <definedName name="GCG" localSheetId="17">#REF!</definedName>
    <definedName name="GCG" localSheetId="47">#REF!</definedName>
    <definedName name="GCG" localSheetId="81">#REF!</definedName>
    <definedName name="GCG" localSheetId="36">#REF!</definedName>
    <definedName name="GCG" localSheetId="1">#REF!</definedName>
    <definedName name="GCG" localSheetId="34">#REF!</definedName>
    <definedName name="GCG" localSheetId="48">#REF!</definedName>
    <definedName name="GCG" localSheetId="49">#REF!</definedName>
    <definedName name="GCG" localSheetId="50">#REF!</definedName>
    <definedName name="GCG" localSheetId="82">#REF!</definedName>
    <definedName name="GCG" localSheetId="83">#REF!</definedName>
    <definedName name="GCG" localSheetId="22">#REF!</definedName>
    <definedName name="GCG" localSheetId="23">#REF!</definedName>
    <definedName name="GCG">#REF!</definedName>
    <definedName name="GCGC" localSheetId="86">#REF!</definedName>
    <definedName name="GCGC" localSheetId="87">#REF!</definedName>
    <definedName name="GCGC" localSheetId="88">#REF!</definedName>
    <definedName name="GCGC" localSheetId="89">#REF!</definedName>
    <definedName name="GCGC" localSheetId="91">#REF!</definedName>
    <definedName name="GCGC" localSheetId="92">#REF!</definedName>
    <definedName name="GCGC" localSheetId="93">#REF!</definedName>
    <definedName name="GCGC" localSheetId="15">#REF!</definedName>
    <definedName name="GCGC" localSheetId="17">#REF!</definedName>
    <definedName name="GCGC" localSheetId="47">#REF!</definedName>
    <definedName name="GCGC" localSheetId="81">#REF!</definedName>
    <definedName name="GCGC" localSheetId="36">#REF!</definedName>
    <definedName name="GCGC" localSheetId="1">#REF!</definedName>
    <definedName name="GCGC" localSheetId="34">#REF!</definedName>
    <definedName name="GCGC" localSheetId="48">#REF!</definedName>
    <definedName name="GCGC" localSheetId="49">#REF!</definedName>
    <definedName name="GCGC" localSheetId="50">#REF!</definedName>
    <definedName name="GCGC" localSheetId="82">#REF!</definedName>
    <definedName name="GCGC" localSheetId="83">#REF!</definedName>
    <definedName name="GCGC" localSheetId="22">#REF!</definedName>
    <definedName name="GCGC" localSheetId="23">#REF!</definedName>
    <definedName name="GCGC">#REF!</definedName>
    <definedName name="GCND_NGDP" localSheetId="86">[64]Q4!#REF!</definedName>
    <definedName name="GCND_NGDP" localSheetId="87">[64]Q4!#REF!</definedName>
    <definedName name="GCND_NGDP" localSheetId="88">[64]Q4!#REF!</definedName>
    <definedName name="GCND_NGDP" localSheetId="89">[64]Q4!#REF!</definedName>
    <definedName name="GCND_NGDP" localSheetId="91">[64]Q4!#REF!</definedName>
    <definedName name="GCND_NGDP" localSheetId="92">[64]Q4!#REF!</definedName>
    <definedName name="GCND_NGDP" localSheetId="93">[64]Q4!#REF!</definedName>
    <definedName name="GCND_NGDP" localSheetId="15">#REF!</definedName>
    <definedName name="GCND_NGDP" localSheetId="17">#REF!</definedName>
    <definedName name="GCND_NGDP" localSheetId="10">[64]Q4!#REF!</definedName>
    <definedName name="GCND_NGDP" localSheetId="11">[64]Q4!#REF!</definedName>
    <definedName name="GCND_NGDP" localSheetId="47">#REF!</definedName>
    <definedName name="GCND_NGDP" localSheetId="36">[64]Q4!#REF!</definedName>
    <definedName name="GCND_NGDP" localSheetId="1">[64]Q4!#REF!</definedName>
    <definedName name="GCND_NGDP" localSheetId="29">[64]Q4!#REF!</definedName>
    <definedName name="GCND_NGDP" localSheetId="34">[64]Q4!#REF!</definedName>
    <definedName name="GCND_NGDP" localSheetId="39">[64]Q4!#REF!</definedName>
    <definedName name="GCND_NGDP" localSheetId="48">#REF!</definedName>
    <definedName name="GCND_NGDP" localSheetId="49">[64]Q4!#REF!</definedName>
    <definedName name="GCND_NGDP" localSheetId="50">[64]Q4!#REF!</definedName>
    <definedName name="GCND_NGDP" localSheetId="70">[64]Q4!#REF!</definedName>
    <definedName name="GCND_NGDP" localSheetId="83">[64]Q4!#REF!</definedName>
    <definedName name="GCND_NGDP" localSheetId="84">[64]Q4!#REF!</definedName>
    <definedName name="GCND_NGDP" localSheetId="22">#REF!</definedName>
    <definedName name="GCND_NGDP" localSheetId="23">[64]Q4!#REF!</definedName>
    <definedName name="GCND_NGDP">#REF!</definedName>
    <definedName name="GCRG" localSheetId="86">#REF!</definedName>
    <definedName name="GCRG" localSheetId="87">#REF!</definedName>
    <definedName name="GCRG" localSheetId="88">#REF!</definedName>
    <definedName name="GCRG" localSheetId="89">#REF!</definedName>
    <definedName name="GCRG" localSheetId="91">#REF!</definedName>
    <definedName name="GCRG" localSheetId="92">#REF!</definedName>
    <definedName name="GCRG" localSheetId="93">#REF!</definedName>
    <definedName name="GCRG" localSheetId="15">#REF!</definedName>
    <definedName name="GCRG" localSheetId="16">#REF!</definedName>
    <definedName name="GCRG" localSheetId="17">#REF!</definedName>
    <definedName name="GCRG" localSheetId="33">#REF!</definedName>
    <definedName name="GCRG" localSheetId="37">#REF!</definedName>
    <definedName name="GCRG" localSheetId="38">#REF!</definedName>
    <definedName name="GCRG" localSheetId="47">#REF!</definedName>
    <definedName name="GCRG" localSheetId="81">#REF!</definedName>
    <definedName name="GCRG" localSheetId="36">#REF!</definedName>
    <definedName name="GCRG" localSheetId="1">#REF!</definedName>
    <definedName name="GCRG" localSheetId="34">#REF!</definedName>
    <definedName name="GCRG" localSheetId="39">#REF!</definedName>
    <definedName name="GCRG" localSheetId="48">#REF!</definedName>
    <definedName name="GCRG" localSheetId="49">#REF!</definedName>
    <definedName name="GCRG" localSheetId="50">#REF!</definedName>
    <definedName name="GCRG" localSheetId="70">#REF!</definedName>
    <definedName name="GCRG" localSheetId="82">#REF!</definedName>
    <definedName name="GCRG" localSheetId="83">#REF!</definedName>
    <definedName name="GCRG" localSheetId="84">#REF!</definedName>
    <definedName name="GCRG" localSheetId="22">#REF!</definedName>
    <definedName name="GCRG" localSheetId="23">#REF!</definedName>
    <definedName name="GCRG">#REF!</definedName>
    <definedName name="gdg" localSheetId="86" hidden="1">'[102]Fax a enviar'!#REF!</definedName>
    <definedName name="gdg" localSheetId="87" hidden="1">'[102]Fax a enviar'!#REF!</definedName>
    <definedName name="gdg" localSheetId="88" hidden="1">'[102]Fax a enviar'!#REF!</definedName>
    <definedName name="gdg" localSheetId="89" hidden="1">'[102]Fax a enviar'!#REF!</definedName>
    <definedName name="gdg" localSheetId="91" hidden="1">'[102]Fax a enviar'!#REF!</definedName>
    <definedName name="gdg" localSheetId="92" hidden="1">'[102]Fax a enviar'!#REF!</definedName>
    <definedName name="gdg" localSheetId="93" hidden="1">'[102]Fax a enviar'!#REF!</definedName>
    <definedName name="gdg" localSheetId="15" hidden="1">#REF!</definedName>
    <definedName name="gdg" localSheetId="17" hidden="1">#REF!</definedName>
    <definedName name="gdg" localSheetId="25" hidden="1">'[102]Fax a enviar'!#REF!</definedName>
    <definedName name="gdg" localSheetId="28" hidden="1">#REF!</definedName>
    <definedName name="gdg" localSheetId="33" hidden="1">'[102]Fax a enviar'!#REF!</definedName>
    <definedName name="gdg" localSheetId="37" hidden="1">'[102]Fax a enviar'!#REF!</definedName>
    <definedName name="gdg" localSheetId="38" hidden="1">'[102]Fax a enviar'!#REF!</definedName>
    <definedName name="gdg" localSheetId="47" hidden="1">#REF!</definedName>
    <definedName name="gdg" localSheetId="81" hidden="1">'[102]Fax a enviar'!#REF!</definedName>
    <definedName name="gdg" localSheetId="36" hidden="1">'[102]Fax a enviar'!#REF!</definedName>
    <definedName name="gdg" localSheetId="1" hidden="1">'[102]Fax a enviar'!#REF!</definedName>
    <definedName name="gdg" localSheetId="27" hidden="1">#REF!</definedName>
    <definedName name="gdg" localSheetId="29" hidden="1">'[102]Fax a enviar'!#REF!</definedName>
    <definedName name="gdg" localSheetId="34" hidden="1">'[102]Fax a enviar'!#REF!</definedName>
    <definedName name="gdg" localSheetId="39" hidden="1">'[102]Fax a enviar'!#REF!</definedName>
    <definedName name="gdg" localSheetId="48" hidden="1">#REF!</definedName>
    <definedName name="gdg" localSheetId="49" hidden="1">#REF!</definedName>
    <definedName name="gdg" localSheetId="50" hidden="1">'[102]Fax a enviar'!#REF!</definedName>
    <definedName name="gdg" localSheetId="69" hidden="1">#REF!</definedName>
    <definedName name="gdg" localSheetId="70" hidden="1">'[102]Fax a enviar'!#REF!</definedName>
    <definedName name="gdg" localSheetId="82" hidden="1">'[102]Fax a enviar'!#REF!</definedName>
    <definedName name="gdg" localSheetId="83" hidden="1">'[102]Fax a enviar'!#REF!</definedName>
    <definedName name="gdg" localSheetId="84" hidden="1">'[102]Fax a enviar'!#REF!</definedName>
    <definedName name="gdg" localSheetId="22" hidden="1">#REF!</definedName>
    <definedName name="gdg" localSheetId="23" hidden="1">'[102]Fax a enviar'!#REF!</definedName>
    <definedName name="gdg" hidden="1">#REF!</definedName>
    <definedName name="gdgd" localSheetId="86" hidden="1">'[115]Fax a enviar'!#REF!</definedName>
    <definedName name="gdgd" localSheetId="87" hidden="1">'[115]Fax a enviar'!#REF!</definedName>
    <definedName name="gdgd" localSheetId="88" hidden="1">'[115]Fax a enviar'!#REF!</definedName>
    <definedName name="gdgd" localSheetId="89" hidden="1">'[115]Fax a enviar'!#REF!</definedName>
    <definedName name="gdgd" localSheetId="91" hidden="1">'[115]Fax a enviar'!#REF!</definedName>
    <definedName name="gdgd" localSheetId="92" hidden="1">'[115]Fax a enviar'!#REF!</definedName>
    <definedName name="gdgd" localSheetId="93" hidden="1">'[115]Fax a enviar'!#REF!</definedName>
    <definedName name="gdgd" localSheetId="15" hidden="1">#REF!</definedName>
    <definedName name="gdgd" localSheetId="17" hidden="1">#REF!</definedName>
    <definedName name="gdgd" localSheetId="28" hidden="1">#REF!</definedName>
    <definedName name="gdgd" localSheetId="47" hidden="1">#REF!</definedName>
    <definedName name="gdgd" localSheetId="81" hidden="1">'[115]Fax a enviar'!#REF!</definedName>
    <definedName name="gdgd" localSheetId="36" hidden="1">'[115]Fax a enviar'!#REF!</definedName>
    <definedName name="gdgd" localSheetId="1" hidden="1">'[115]Fax a enviar'!#REF!</definedName>
    <definedName name="gdgd" localSheetId="27" hidden="1">#REF!</definedName>
    <definedName name="gdgd" localSheetId="29" hidden="1">'[115]Fax a enviar'!#REF!</definedName>
    <definedName name="gdgd" localSheetId="34" hidden="1">'[115]Fax a enviar'!#REF!</definedName>
    <definedName name="gdgd" localSheetId="39" hidden="1">'[115]Fax a enviar'!#REF!</definedName>
    <definedName name="gdgd" localSheetId="48" hidden="1">#REF!</definedName>
    <definedName name="gdgd" localSheetId="49" hidden="1">#REF!</definedName>
    <definedName name="gdgd" localSheetId="50" hidden="1">#REF!</definedName>
    <definedName name="gdgd" localSheetId="69" hidden="1">#REF!</definedName>
    <definedName name="gdgd" localSheetId="70" hidden="1">'[115]Fax a enviar'!#REF!</definedName>
    <definedName name="gdgd" localSheetId="82" hidden="1">'[115]Fax a enviar'!#REF!</definedName>
    <definedName name="gdgd" localSheetId="83" hidden="1">'[115]Fax a enviar'!#REF!</definedName>
    <definedName name="gdgd" localSheetId="84" hidden="1">'[115]Fax a enviar'!#REF!</definedName>
    <definedName name="gdgd" localSheetId="22" hidden="1">#REF!</definedName>
    <definedName name="gdgd" localSheetId="23" hidden="1">'[115]Fax a enviar'!#REF!</definedName>
    <definedName name="gdgd" hidden="1">#REF!</definedName>
    <definedName name="gdp" localSheetId="15">#REF!</definedName>
    <definedName name="gdp" localSheetId="17">#REF!</definedName>
    <definedName name="gdp" localSheetId="28">#REF!</definedName>
    <definedName name="gdp" localSheetId="47">#REF!</definedName>
    <definedName name="gdp" localSheetId="36">[125]GDP_WEO!$A$3:$AB$188</definedName>
    <definedName name="gdp" localSheetId="1">[125]GDP_WEO!$A$3:$AB$188</definedName>
    <definedName name="gdp" localSheetId="27">#REF!</definedName>
    <definedName name="gdp" localSheetId="29">[125]GDP_WEO!$A$3:$AB$188</definedName>
    <definedName name="GDP" localSheetId="30">'[126]Empresas Publicas detalle'!#REF!</definedName>
    <definedName name="GDP" localSheetId="31">'[126]Empresas Publicas detalle'!#REF!</definedName>
    <definedName name="GDP" localSheetId="32">'[126]Empresas Publicas detalle'!#REF!</definedName>
    <definedName name="gdp" localSheetId="48">#REF!</definedName>
    <definedName name="gdp" localSheetId="49">#REF!</definedName>
    <definedName name="gdp" localSheetId="50">#REF!</definedName>
    <definedName name="gdp" localSheetId="69">#REF!</definedName>
    <definedName name="gdp" localSheetId="84">[125]GDP_WEO!$A$3:$AB$188</definedName>
    <definedName name="gdp" localSheetId="22">#REF!</definedName>
    <definedName name="gdp" localSheetId="23">[125]GDP_WEO!$A$3:$AB$188</definedName>
    <definedName name="gdp">#REF!</definedName>
    <definedName name="gdpall" localSheetId="15">#REF!</definedName>
    <definedName name="gdpall" localSheetId="17">#REF!</definedName>
    <definedName name="gdpall" localSheetId="28">#REF!</definedName>
    <definedName name="gdpall" localSheetId="47">#REF!</definedName>
    <definedName name="gdpall" localSheetId="36">[125]GDP!$B$2:$AD$134</definedName>
    <definedName name="gdpall" localSheetId="1">[125]GDP!$B$2:$AD$134</definedName>
    <definedName name="gdpall" localSheetId="27">#REF!</definedName>
    <definedName name="gdpall" localSheetId="29">[125]GDP!$B$2:$AD$134</definedName>
    <definedName name="gdpall" localSheetId="48">#REF!</definedName>
    <definedName name="gdpall" localSheetId="49">#REF!</definedName>
    <definedName name="gdpall" localSheetId="50">#REF!</definedName>
    <definedName name="gdpall" localSheetId="69">#REF!</definedName>
    <definedName name="gdpall" localSheetId="84">[125]GDP!$B$2:$AD$134</definedName>
    <definedName name="gdpall" localSheetId="22">#REF!</definedName>
    <definedName name="gdpall" localSheetId="23">[125]GDP!$B$2:$AD$134</definedName>
    <definedName name="gdpall">#REF!</definedName>
    <definedName name="GDPDEFL" localSheetId="86">[127]NA!#REF!</definedName>
    <definedName name="GDPDEFL" localSheetId="87">[127]NA!#REF!</definedName>
    <definedName name="GDPDEFL" localSheetId="88">[127]NA!#REF!</definedName>
    <definedName name="GDPDEFL" localSheetId="89">[127]NA!#REF!</definedName>
    <definedName name="GDPDEFL" localSheetId="91">[127]NA!#REF!</definedName>
    <definedName name="GDPDEFL" localSheetId="92">[127]NA!#REF!</definedName>
    <definedName name="GDPDEFL" localSheetId="93">[127]NA!#REF!</definedName>
    <definedName name="GDPDEFL" localSheetId="15">#REF!</definedName>
    <definedName name="GDPDEFL" localSheetId="17">#REF!</definedName>
    <definedName name="GDPDEFL" localSheetId="33">[127]NA!#REF!</definedName>
    <definedName name="GDPDEFL" localSheetId="37">[127]NA!#REF!</definedName>
    <definedName name="GDPDEFL" localSheetId="10">[127]NA!#REF!</definedName>
    <definedName name="GDPDEFL" localSheetId="11">[127]NA!#REF!</definedName>
    <definedName name="GDPDEFL" localSheetId="38">[127]NA!#REF!</definedName>
    <definedName name="GDPDEFL" localSheetId="47">#REF!</definedName>
    <definedName name="GDPDEFL" localSheetId="36">[127]NA!#REF!</definedName>
    <definedName name="GDPDEFL" localSheetId="1">[127]NA!#REF!</definedName>
    <definedName name="GDPDEFL" localSheetId="29">[127]NA!#REF!</definedName>
    <definedName name="GDPDEFL" localSheetId="34">[127]NA!#REF!</definedName>
    <definedName name="GDPDEFL" localSheetId="39">[127]NA!#REF!</definedName>
    <definedName name="GDPDEFL" localSheetId="48">#REF!</definedName>
    <definedName name="GDPDEFL" localSheetId="49">[127]NA!#REF!</definedName>
    <definedName name="GDPDEFL" localSheetId="50">[127]NA!#REF!</definedName>
    <definedName name="GDPDEFL" localSheetId="70">[127]NA!#REF!</definedName>
    <definedName name="GDPDEFL" localSheetId="83">[127]NA!#REF!</definedName>
    <definedName name="GDPDEFL" localSheetId="84">[127]NA!#REF!</definedName>
    <definedName name="GDPDEFL" localSheetId="22">#REF!</definedName>
    <definedName name="GDPDEFL" localSheetId="23">[127]NA!#REF!</definedName>
    <definedName name="GDPDEFL">#REF!</definedName>
    <definedName name="GDPOR" localSheetId="86">[127]NA!#REF!</definedName>
    <definedName name="GDPOR" localSheetId="87">[127]NA!#REF!</definedName>
    <definedName name="GDPOR" localSheetId="88">[127]NA!#REF!</definedName>
    <definedName name="GDPOR" localSheetId="89">[127]NA!#REF!</definedName>
    <definedName name="GDPOR" localSheetId="91">[127]NA!#REF!</definedName>
    <definedName name="GDPOR" localSheetId="92">[127]NA!#REF!</definedName>
    <definedName name="GDPOR" localSheetId="93">[127]NA!#REF!</definedName>
    <definedName name="GDPOR" localSheetId="15">#REF!</definedName>
    <definedName name="GDPOR" localSheetId="17">#REF!</definedName>
    <definedName name="GDPOR" localSheetId="33">[127]NA!#REF!</definedName>
    <definedName name="GDPOR" localSheetId="37">[127]NA!#REF!</definedName>
    <definedName name="GDPOR" localSheetId="10">[127]NA!#REF!</definedName>
    <definedName name="GDPOR" localSheetId="11">[127]NA!#REF!</definedName>
    <definedName name="GDPOR" localSheetId="38">[127]NA!#REF!</definedName>
    <definedName name="GDPOR" localSheetId="47">#REF!</definedName>
    <definedName name="GDPOR" localSheetId="36">[127]NA!#REF!</definedName>
    <definedName name="GDPOR" localSheetId="1">[127]NA!#REF!</definedName>
    <definedName name="GDPOR" localSheetId="29">[127]NA!#REF!</definedName>
    <definedName name="GDPOR" localSheetId="34">[127]NA!#REF!</definedName>
    <definedName name="GDPOR" localSheetId="39">[127]NA!#REF!</definedName>
    <definedName name="GDPOR" localSheetId="48">#REF!</definedName>
    <definedName name="GDPOR" localSheetId="49">[127]NA!#REF!</definedName>
    <definedName name="GDPOR" localSheetId="50">[127]NA!#REF!</definedName>
    <definedName name="GDPOR" localSheetId="70">[127]NA!#REF!</definedName>
    <definedName name="GDPOR" localSheetId="83">[127]NA!#REF!</definedName>
    <definedName name="GDPOR" localSheetId="84">[127]NA!#REF!</definedName>
    <definedName name="GDPOR" localSheetId="22">#REF!</definedName>
    <definedName name="GDPOR" localSheetId="23">[127]NA!#REF!</definedName>
    <definedName name="GDPOR">#REF!</definedName>
    <definedName name="GDPOR_" localSheetId="86">[127]NA!#REF!</definedName>
    <definedName name="GDPOR_" localSheetId="87">[127]NA!#REF!</definedName>
    <definedName name="GDPOR_" localSheetId="88">[127]NA!#REF!</definedName>
    <definedName name="GDPOR_" localSheetId="89">[127]NA!#REF!</definedName>
    <definedName name="GDPOR_" localSheetId="91">[127]NA!#REF!</definedName>
    <definedName name="GDPOR_" localSheetId="92">[127]NA!#REF!</definedName>
    <definedName name="GDPOR_" localSheetId="93">[127]NA!#REF!</definedName>
    <definedName name="GDPOR_" localSheetId="15">#REF!</definedName>
    <definedName name="GDPOR_" localSheetId="17">#REF!</definedName>
    <definedName name="GDPOR_" localSheetId="10">[127]NA!#REF!</definedName>
    <definedName name="GDPOR_" localSheetId="11">[127]NA!#REF!</definedName>
    <definedName name="GDPOR_" localSheetId="47">#REF!</definedName>
    <definedName name="GDPOR_" localSheetId="36">[127]NA!#REF!</definedName>
    <definedName name="GDPOR_" localSheetId="1">[127]NA!#REF!</definedName>
    <definedName name="GDPOR_" localSheetId="29">[127]NA!#REF!</definedName>
    <definedName name="GDPOR_" localSheetId="34">[127]NA!#REF!</definedName>
    <definedName name="GDPOR_" localSheetId="39">[127]NA!#REF!</definedName>
    <definedName name="GDPOR_" localSheetId="48">#REF!</definedName>
    <definedName name="GDPOR_" localSheetId="49">[127]NA!#REF!</definedName>
    <definedName name="GDPOR_" localSheetId="50">[127]NA!#REF!</definedName>
    <definedName name="GDPOR_" localSheetId="70">[127]NA!#REF!</definedName>
    <definedName name="GDPOR_" localSheetId="83">[127]NA!#REF!</definedName>
    <definedName name="GDPOR_" localSheetId="84">[127]NA!#REF!</definedName>
    <definedName name="GDPOR_" localSheetId="22">#REF!</definedName>
    <definedName name="GDPOR_" localSheetId="23">[127]NA!#REF!</definedName>
    <definedName name="GDPOR_">#REF!</definedName>
    <definedName name="gdppc" localSheetId="15">#REF!</definedName>
    <definedName name="gdppc" localSheetId="17">#REF!</definedName>
    <definedName name="gdppc" localSheetId="28">#REF!</definedName>
    <definedName name="gdppc" localSheetId="47">#REF!</definedName>
    <definedName name="gdppc" localSheetId="36">[125]GDPpc_WEO!$A$3:$AC$188</definedName>
    <definedName name="gdppc" localSheetId="1">[125]GDPpc_WEO!$A$3:$AC$188</definedName>
    <definedName name="gdppc" localSheetId="27">#REF!</definedName>
    <definedName name="gdppc" localSheetId="29">[125]GDPpc_WEO!$A$3:$AC$188</definedName>
    <definedName name="gdppc" localSheetId="48">#REF!</definedName>
    <definedName name="gdppc" localSheetId="49">#REF!</definedName>
    <definedName name="gdppc" localSheetId="50">#REF!</definedName>
    <definedName name="gdppc" localSheetId="69">#REF!</definedName>
    <definedName name="gdppc" localSheetId="84">[125]GDPpc_WEO!$A$3:$AC$188</definedName>
    <definedName name="gdppc" localSheetId="22">#REF!</definedName>
    <definedName name="gdppc" localSheetId="23">[125]GDPpc_WEO!$A$3:$AC$188</definedName>
    <definedName name="gdppc">#REF!</definedName>
    <definedName name="Germany_wt" localSheetId="15">#REF!</definedName>
    <definedName name="Germany_wt" localSheetId="17">#REF!</definedName>
    <definedName name="Germany_wt" localSheetId="47">#REF!</definedName>
    <definedName name="Germany_wt" localSheetId="36">'[76]OECD wgt'!$B$6</definedName>
    <definedName name="Germany_wt" localSheetId="1">'[76]OECD wgt'!$B$6</definedName>
    <definedName name="Germany_wt" localSheetId="29">'[76]OECD wgt'!$B$6</definedName>
    <definedName name="Germany_wt" localSheetId="48">#REF!</definedName>
    <definedName name="Germany_wt" localSheetId="49">#REF!</definedName>
    <definedName name="Germany_wt" localSheetId="50">#REF!</definedName>
    <definedName name="Germany_wt" localSheetId="84">'[76]OECD wgt'!$B$6</definedName>
    <definedName name="Germany_wt" localSheetId="22">#REF!</definedName>
    <definedName name="Germany_wt" localSheetId="23">'[76]OECD wgt'!$B$6</definedName>
    <definedName name="Germany_wt">#REF!</definedName>
    <definedName name="Gestión" localSheetId="15">#REF!</definedName>
    <definedName name="Gestión" localSheetId="17">#REF!</definedName>
    <definedName name="Gestión" localSheetId="47">#REF!</definedName>
    <definedName name="Gestión" localSheetId="36">[87]Hoja2!$A$1:$L$76</definedName>
    <definedName name="Gestión" localSheetId="1">[87]Hoja2!$A$1:$L$76</definedName>
    <definedName name="Gestión" localSheetId="29">[87]Hoja2!$A$1:$L$76</definedName>
    <definedName name="Gestión" localSheetId="48">#REF!</definedName>
    <definedName name="Gestión" localSheetId="49">#REF!</definedName>
    <definedName name="Gestión" localSheetId="50">#REF!</definedName>
    <definedName name="Gestión" localSheetId="84">[87]Hoja2!$A$1:$L$76</definedName>
    <definedName name="Gestión" localSheetId="22">#REF!</definedName>
    <definedName name="Gestión" localSheetId="23">[87]Hoja2!$A$1:$L$76</definedName>
    <definedName name="Gestión">#REF!</definedName>
    <definedName name="gfdsgfsa" localSheetId="86" hidden="1">{"Riqfin97",#N/A,FALSE,"Tran";"Riqfinpro",#N/A,FALSE,"Tran"}</definedName>
    <definedName name="gfdsgfsa" localSheetId="87" hidden="1">{"Riqfin97",#N/A,FALSE,"Tran";"Riqfinpro",#N/A,FALSE,"Tran"}</definedName>
    <definedName name="gfdsgfsa" localSheetId="88" hidden="1">{"Riqfin97",#N/A,FALSE,"Tran";"Riqfinpro",#N/A,FALSE,"Tran"}</definedName>
    <definedName name="gfdsgfsa" localSheetId="89" hidden="1">{"Riqfin97",#N/A,FALSE,"Tran";"Riqfinpro",#N/A,FALSE,"Tran"}</definedName>
    <definedName name="gfdsgfsa" localSheetId="91" hidden="1">{"Riqfin97",#N/A,FALSE,"Tran";"Riqfinpro",#N/A,FALSE,"Tran"}</definedName>
    <definedName name="gfdsgfsa" localSheetId="92" hidden="1">{"Riqfin97",#N/A,FALSE,"Tran";"Riqfinpro",#N/A,FALSE,"Tran"}</definedName>
    <definedName name="gfdsgfsa" localSheetId="93" hidden="1">{"Riqfin97",#N/A,FALSE,"Tran";"Riqfinpro",#N/A,FALSE,"Tran"}</definedName>
    <definedName name="gfdsgfsa" localSheetId="15" hidden="1">{"Riqfin97",#N/A,FALSE,"Tran";"Riqfinpro",#N/A,FALSE,"Tran"}</definedName>
    <definedName name="gfdsgfsa" localSheetId="16" hidden="1">{"Riqfin97",#N/A,FALSE,"Tran";"Riqfinpro",#N/A,FALSE,"Tran"}</definedName>
    <definedName name="gfdsgfsa" localSheetId="17" hidden="1">{"Riqfin97",#N/A,FALSE,"Tran";"Riqfinpro",#N/A,FALSE,"Tran"}</definedName>
    <definedName name="gfdsgfsa" localSheetId="33" hidden="1">{"Riqfin97",#N/A,FALSE,"Tran";"Riqfinpro",#N/A,FALSE,"Tran"}</definedName>
    <definedName name="gfdsgfsa" localSheetId="37" hidden="1">{"Riqfin97",#N/A,FALSE,"Tran";"Riqfinpro",#N/A,FALSE,"Tran"}</definedName>
    <definedName name="gfdsgfsa" localSheetId="8" hidden="1">{"Riqfin97",#N/A,FALSE,"Tran";"Riqfinpro",#N/A,FALSE,"Tran"}</definedName>
    <definedName name="gfdsgfsa" localSheetId="9" hidden="1">{"Riqfin97",#N/A,FALSE,"Tran";"Riqfinpro",#N/A,FALSE,"Tran"}</definedName>
    <definedName name="gfdsgfsa" localSheetId="10" hidden="1">{"Riqfin97",#N/A,FALSE,"Tran";"Riqfinpro",#N/A,FALSE,"Tran"}</definedName>
    <definedName name="gfdsgfsa" localSheetId="11" hidden="1">{"Riqfin97",#N/A,FALSE,"Tran";"Riqfinpro",#N/A,FALSE,"Tran"}</definedName>
    <definedName name="gfdsgfsa" localSheetId="38" hidden="1">{"Riqfin97",#N/A,FALSE,"Tran";"Riqfinpro",#N/A,FALSE,"Tran"}</definedName>
    <definedName name="gfdsgfsa" localSheetId="47" hidden="1">{"Riqfin97",#N/A,FALSE,"Tran";"Riqfinpro",#N/A,FALSE,"Tran"}</definedName>
    <definedName name="gfdsgfsa" localSheetId="81" hidden="1">{"Riqfin97",#N/A,FALSE,"Tran";"Riqfinpro",#N/A,FALSE,"Tran"}</definedName>
    <definedName name="gfdsgfsa" localSheetId="36" hidden="1">{"Riqfin97",#N/A,FALSE,"Tran";"Riqfinpro",#N/A,FALSE,"Tran"}</definedName>
    <definedName name="gfdsgfsa" localSheetId="1" hidden="1">{"Riqfin97",#N/A,FALSE,"Tran";"Riqfinpro",#N/A,FALSE,"Tran"}</definedName>
    <definedName name="gfdsgfsa" localSheetId="24" hidden="1">{"Riqfin97",#N/A,FALSE,"Tran";"Riqfinpro",#N/A,FALSE,"Tran"}</definedName>
    <definedName name="gfdsgfsa" localSheetId="29" hidden="1">{"Riqfin97",#N/A,FALSE,"Tran";"Riqfinpro",#N/A,FALSE,"Tran"}</definedName>
    <definedName name="gfdsgfsa" localSheetId="34" hidden="1">{"Riqfin97",#N/A,FALSE,"Tran";"Riqfinpro",#N/A,FALSE,"Tran"}</definedName>
    <definedName name="gfdsgfsa" localSheetId="35" hidden="1">{"Riqfin97",#N/A,FALSE,"Tran";"Riqfinpro",#N/A,FALSE,"Tran"}</definedName>
    <definedName name="gfdsgfsa" localSheetId="39" hidden="1">{"Riqfin97",#N/A,FALSE,"Tran";"Riqfinpro",#N/A,FALSE,"Tran"}</definedName>
    <definedName name="gfdsgfsa" localSheetId="3" hidden="1">{"Riqfin97",#N/A,FALSE,"Tran";"Riqfinpro",#N/A,FALSE,"Tran"}</definedName>
    <definedName name="gfdsgfsa" localSheetId="42" hidden="1">{"Riqfin97",#N/A,FALSE,"Tran";"Riqfinpro",#N/A,FALSE,"Tran"}</definedName>
    <definedName name="gfdsgfsa" localSheetId="48" hidden="1">{"Riqfin97",#N/A,FALSE,"Tran";"Riqfinpro",#N/A,FALSE,"Tran"}</definedName>
    <definedName name="gfdsgfsa" localSheetId="49" hidden="1">{"Riqfin97",#N/A,FALSE,"Tran";"Riqfinpro",#N/A,FALSE,"Tran"}</definedName>
    <definedName name="gfdsgfsa" localSheetId="50" hidden="1">{"Riqfin97",#N/A,FALSE,"Tran";"Riqfinpro",#N/A,FALSE,"Tran"}</definedName>
    <definedName name="gfdsgfsa" localSheetId="69" hidden="1">{"Riqfin97",#N/A,FALSE,"Tran";"Riqfinpro",#N/A,FALSE,"Tran"}</definedName>
    <definedName name="gfdsgfsa" localSheetId="70" hidden="1">{"Riqfin97",#N/A,FALSE,"Tran";"Riqfinpro",#N/A,FALSE,"Tran"}</definedName>
    <definedName name="gfdsgfsa" localSheetId="82" hidden="1">{"Riqfin97",#N/A,FALSE,"Tran";"Riqfinpro",#N/A,FALSE,"Tran"}</definedName>
    <definedName name="gfdsgfsa" localSheetId="83" hidden="1">{"Riqfin97",#N/A,FALSE,"Tran";"Riqfinpro",#N/A,FALSE,"Tran"}</definedName>
    <definedName name="gfdsgfsa" localSheetId="84" hidden="1">{"Riqfin97",#N/A,FALSE,"Tran";"Riqfinpro",#N/A,FALSE,"Tran"}</definedName>
    <definedName name="gfdsgfsa" localSheetId="85" hidden="1">{"Riqfin97",#N/A,FALSE,"Tran";"Riqfinpro",#N/A,FALSE,"Tran"}</definedName>
    <definedName name="gfdsgfsa" localSheetId="22" hidden="1">{"Riqfin97",#N/A,FALSE,"Tran";"Riqfinpro",#N/A,FALSE,"Tran"}</definedName>
    <definedName name="gfdsgfsa" localSheetId="23" hidden="1">{"Riqfin97",#N/A,FALSE,"Tran";"Riqfinpro",#N/A,FALSE,"Tran"}</definedName>
    <definedName name="gfdsgfsa" hidden="1">{"Riqfin97",#N/A,FALSE,"Tran";"Riqfinpro",#N/A,FALSE,"Tran"}</definedName>
    <definedName name="GG" localSheetId="86">#REF!</definedName>
    <definedName name="GG" localSheetId="87">#REF!</definedName>
    <definedName name="GG" localSheetId="88">#REF!</definedName>
    <definedName name="GG" localSheetId="89">#REF!</definedName>
    <definedName name="GG" localSheetId="91">#REF!</definedName>
    <definedName name="GG" localSheetId="92">#REF!</definedName>
    <definedName name="GG" localSheetId="93">#REF!</definedName>
    <definedName name="GG" localSheetId="15">#REF!</definedName>
    <definedName name="GG" localSheetId="17">#REF!</definedName>
    <definedName name="GG" localSheetId="33">#REF!</definedName>
    <definedName name="GG" localSheetId="37">#REF!</definedName>
    <definedName name="GG" localSheetId="38">#REF!</definedName>
    <definedName name="GG" localSheetId="47">#REF!</definedName>
    <definedName name="GG" localSheetId="81">#REF!</definedName>
    <definedName name="GG" localSheetId="36">#REF!</definedName>
    <definedName name="GG" localSheetId="1">#REF!</definedName>
    <definedName name="GG" localSheetId="29">#REF!</definedName>
    <definedName name="GG" localSheetId="34">#REF!</definedName>
    <definedName name="GG" localSheetId="48">#REF!</definedName>
    <definedName name="GG" localSheetId="49">#REF!</definedName>
    <definedName name="GG" localSheetId="50">#REF!</definedName>
    <definedName name="GG" localSheetId="82">#REF!</definedName>
    <definedName name="GG" localSheetId="83">#REF!</definedName>
    <definedName name="GG" localSheetId="84">#REF!</definedName>
    <definedName name="GG" localSheetId="22">#REF!</definedName>
    <definedName name="GG" localSheetId="23">#REF!</definedName>
    <definedName name="GG">#REF!</definedName>
    <definedName name="GGB" localSheetId="86">[64]Q4!#REF!</definedName>
    <definedName name="GGB" localSheetId="87">[64]Q4!#REF!</definedName>
    <definedName name="GGB" localSheetId="88">[64]Q4!#REF!</definedName>
    <definedName name="GGB" localSheetId="89">[64]Q4!#REF!</definedName>
    <definedName name="GGB" localSheetId="91">[64]Q4!#REF!</definedName>
    <definedName name="GGB" localSheetId="92">[64]Q4!#REF!</definedName>
    <definedName name="GGB" localSheetId="93">[64]Q4!#REF!</definedName>
    <definedName name="GGB" localSheetId="15">#REF!</definedName>
    <definedName name="GGB" localSheetId="17">#REF!</definedName>
    <definedName name="GGB" localSheetId="33">[64]Q4!#REF!</definedName>
    <definedName name="GGB" localSheetId="37">[64]Q4!#REF!</definedName>
    <definedName name="GGB" localSheetId="10">[64]Q4!#REF!</definedName>
    <definedName name="GGB" localSheetId="11">[64]Q4!#REF!</definedName>
    <definedName name="GGB" localSheetId="38">[64]Q4!#REF!</definedName>
    <definedName name="GGB" localSheetId="47">#REF!</definedName>
    <definedName name="GGB" localSheetId="36">[64]Q4!#REF!</definedName>
    <definedName name="GGB" localSheetId="1">[64]Q4!#REF!</definedName>
    <definedName name="GGB" localSheetId="29">[64]Q4!#REF!</definedName>
    <definedName name="GGB" localSheetId="34">[64]Q4!#REF!</definedName>
    <definedName name="GGB" localSheetId="39">[64]Q4!#REF!</definedName>
    <definedName name="GGB" localSheetId="48">#REF!</definedName>
    <definedName name="GGB" localSheetId="49">[64]Q4!#REF!</definedName>
    <definedName name="GGB" localSheetId="50">[64]Q4!#REF!</definedName>
    <definedName name="GGB" localSheetId="70">[64]Q4!#REF!</definedName>
    <definedName name="GGB" localSheetId="83">[64]Q4!#REF!</definedName>
    <definedName name="GGB" localSheetId="84">[64]Q4!#REF!</definedName>
    <definedName name="GGB" localSheetId="22">#REF!</definedName>
    <definedName name="GGB" localSheetId="23">[64]Q4!#REF!</definedName>
    <definedName name="GGB">#REF!</definedName>
    <definedName name="GGB_NGDP" localSheetId="16">#REF!</definedName>
    <definedName name="GGB_NGDP">#N/A</definedName>
    <definedName name="GGBXI" localSheetId="86">[123]Q4!#REF!</definedName>
    <definedName name="GGBXI" localSheetId="87">[123]Q4!#REF!</definedName>
    <definedName name="GGBXI" localSheetId="88">[123]Q4!#REF!</definedName>
    <definedName name="GGBXI" localSheetId="89">[123]Q4!#REF!</definedName>
    <definedName name="GGBXI" localSheetId="91">[123]Q4!#REF!</definedName>
    <definedName name="GGBXI" localSheetId="92">[123]Q4!#REF!</definedName>
    <definedName name="GGBXI" localSheetId="93">[123]Q4!#REF!</definedName>
    <definedName name="GGBXI" localSheetId="15">#REF!</definedName>
    <definedName name="GGBXI" localSheetId="16">#REF!</definedName>
    <definedName name="GGBXI" localSheetId="17">#REF!</definedName>
    <definedName name="GGBXI" localSheetId="33">[123]Q4!#REF!</definedName>
    <definedName name="GGBXI" localSheetId="37">[123]Q4!#REF!</definedName>
    <definedName name="GGBXI" localSheetId="38">[123]Q4!#REF!</definedName>
    <definedName name="GGBXI" localSheetId="47">#REF!</definedName>
    <definedName name="GGBXI" localSheetId="36">[123]Q4!#REF!</definedName>
    <definedName name="GGBXI" localSheetId="1">[123]Q4!#REF!</definedName>
    <definedName name="GGBXI" localSheetId="29">[123]Q4!#REF!</definedName>
    <definedName name="GGBXI" localSheetId="34">[123]Q4!#REF!</definedName>
    <definedName name="GGBXI" localSheetId="48">#REF!</definedName>
    <definedName name="GGBXI" localSheetId="49">[123]Q4!#REF!</definedName>
    <definedName name="GGBXI" localSheetId="50">[123]Q4!#REF!</definedName>
    <definedName name="GGBXI" localSheetId="70">[123]Q4!#REF!</definedName>
    <definedName name="GGBXI" localSheetId="83">[123]Q4!#REF!</definedName>
    <definedName name="GGBXI" localSheetId="84">[123]Q4!#REF!</definedName>
    <definedName name="GGBXI" localSheetId="22">#REF!</definedName>
    <definedName name="GGBXI" localSheetId="23">[123]Q4!#REF!</definedName>
    <definedName name="GGBXI">#REF!</definedName>
    <definedName name="GGEC" localSheetId="86">#REF!</definedName>
    <definedName name="GGEC" localSheetId="87">#REF!</definedName>
    <definedName name="GGEC" localSheetId="88">#REF!</definedName>
    <definedName name="GGEC" localSheetId="89">#REF!</definedName>
    <definedName name="GGEC" localSheetId="91">#REF!</definedName>
    <definedName name="GGEC" localSheetId="92">#REF!</definedName>
    <definedName name="GGEC" localSheetId="93">#REF!</definedName>
    <definedName name="GGEC" localSheetId="15">#REF!</definedName>
    <definedName name="GGEC" localSheetId="16">#REF!</definedName>
    <definedName name="GGEC" localSheetId="17">#REF!</definedName>
    <definedName name="GGEC" localSheetId="33">#REF!</definedName>
    <definedName name="GGEC" localSheetId="37">#REF!</definedName>
    <definedName name="GGEC" localSheetId="38">#REF!</definedName>
    <definedName name="GGEC" localSheetId="47">#REF!</definedName>
    <definedName name="GGEC" localSheetId="81">#REF!</definedName>
    <definedName name="GGEC" localSheetId="36">#REF!</definedName>
    <definedName name="GGEC" localSheetId="1">#REF!</definedName>
    <definedName name="GGEC" localSheetId="29">#REF!</definedName>
    <definedName name="GGEC" localSheetId="34">#REF!</definedName>
    <definedName name="GGEC" localSheetId="39">#REF!</definedName>
    <definedName name="GGEC" localSheetId="48">#REF!</definedName>
    <definedName name="GGEC" localSheetId="49">#REF!</definedName>
    <definedName name="GGEC" localSheetId="50">#REF!</definedName>
    <definedName name="GGEC" localSheetId="70">#REF!</definedName>
    <definedName name="GGEC" localSheetId="82">#REF!</definedName>
    <definedName name="GGEC" localSheetId="83">#REF!</definedName>
    <definedName name="GGEC" localSheetId="84">#REF!</definedName>
    <definedName name="GGEC" localSheetId="22">#REF!</definedName>
    <definedName name="GGEC" localSheetId="23">#REF!</definedName>
    <definedName name="GGEC">#REF!</definedName>
    <definedName name="GGENL" localSheetId="86">#REF!</definedName>
    <definedName name="GGENL" localSheetId="87">#REF!</definedName>
    <definedName name="GGENL" localSheetId="88">#REF!</definedName>
    <definedName name="GGENL" localSheetId="89">#REF!</definedName>
    <definedName name="GGENL" localSheetId="91">#REF!</definedName>
    <definedName name="GGENL" localSheetId="92">#REF!</definedName>
    <definedName name="GGENL" localSheetId="93">#REF!</definedName>
    <definedName name="GGENL" localSheetId="15">#REF!</definedName>
    <definedName name="GGENL" localSheetId="16">#REF!</definedName>
    <definedName name="GGENL" localSheetId="17">#REF!</definedName>
    <definedName name="GGENL" localSheetId="47">#REF!</definedName>
    <definedName name="GGENL" localSheetId="81">#REF!</definedName>
    <definedName name="GGENL" localSheetId="36">#REF!</definedName>
    <definedName name="GGENL" localSheetId="1">#REF!</definedName>
    <definedName name="GGENL" localSheetId="29">#REF!</definedName>
    <definedName name="GGENL" localSheetId="34">#REF!</definedName>
    <definedName name="GGENL" localSheetId="48">#REF!</definedName>
    <definedName name="GGENL" localSheetId="49">#REF!</definedName>
    <definedName name="GGENL" localSheetId="50">#REF!</definedName>
    <definedName name="GGENL" localSheetId="70">#REF!</definedName>
    <definedName name="GGENL" localSheetId="82">#REF!</definedName>
    <definedName name="GGENL" localSheetId="83">#REF!</definedName>
    <definedName name="GGENL" localSheetId="22">#REF!</definedName>
    <definedName name="GGENL" localSheetId="23">#REF!</definedName>
    <definedName name="GGENL">#REF!</definedName>
    <definedName name="ggfrfff" localSheetId="86" hidden="1">#REF!</definedName>
    <definedName name="ggfrfff" localSheetId="87" hidden="1">#REF!</definedName>
    <definedName name="ggfrfff" localSheetId="88" hidden="1">#REF!</definedName>
    <definedName name="ggfrfff" localSheetId="89" hidden="1">#REF!</definedName>
    <definedName name="ggfrfff" localSheetId="91" hidden="1">#REF!</definedName>
    <definedName name="ggfrfff" localSheetId="92" hidden="1">#REF!</definedName>
    <definedName name="ggfrfff" localSheetId="93" hidden="1">#REF!</definedName>
    <definedName name="ggfrfff" localSheetId="15" hidden="1">#REF!</definedName>
    <definedName name="ggfrfff" localSheetId="16" hidden="1">#REF!</definedName>
    <definedName name="ggfrfff" localSheetId="17" hidden="1">#REF!</definedName>
    <definedName name="ggfrfff" localSheetId="25" hidden="1">#REF!</definedName>
    <definedName name="ggfrfff" localSheetId="26" hidden="1">#REF!</definedName>
    <definedName name="ggfrfff" localSheetId="28" hidden="1">#REF!</definedName>
    <definedName name="ggfrfff" localSheetId="47" hidden="1">#REF!</definedName>
    <definedName name="ggfrfff" localSheetId="81" hidden="1">#REF!</definedName>
    <definedName name="ggfrfff" localSheetId="36" hidden="1">#REF!</definedName>
    <definedName name="ggfrfff" localSheetId="1" hidden="1">#REF!</definedName>
    <definedName name="ggfrfff" localSheetId="27" hidden="1">#REF!</definedName>
    <definedName name="ggfrfff" localSheetId="34" hidden="1">#REF!</definedName>
    <definedName name="ggfrfff" localSheetId="39" hidden="1">#REF!</definedName>
    <definedName name="ggfrfff" localSheetId="40" hidden="1">#REF!</definedName>
    <definedName name="ggfrfff" localSheetId="44" hidden="1">#REF!</definedName>
    <definedName name="ggfrfff" localSheetId="48" hidden="1">#REF!</definedName>
    <definedName name="ggfrfff" localSheetId="49" hidden="1">#REF!</definedName>
    <definedName name="ggfrfff" localSheetId="50" hidden="1">#REF!</definedName>
    <definedName name="ggfrfff" localSheetId="62" hidden="1">#REF!</definedName>
    <definedName name="ggfrfff" localSheetId="63" hidden="1">#REF!</definedName>
    <definedName name="ggfrfff" localSheetId="69" hidden="1">#REF!</definedName>
    <definedName name="ggfrfff" localSheetId="70" hidden="1">#REF!</definedName>
    <definedName name="ggfrfff" localSheetId="82" hidden="1">#REF!</definedName>
    <definedName name="ggfrfff" localSheetId="83" hidden="1">#REF!</definedName>
    <definedName name="ggfrfff" localSheetId="22" hidden="1">#REF!</definedName>
    <definedName name="ggfrfff" localSheetId="23" hidden="1">#REF!</definedName>
    <definedName name="ggfrfff" hidden="1">#REF!</definedName>
    <definedName name="ggg" localSheetId="86" hidden="1">{"Riqfin97",#N/A,FALSE,"Tran";"Riqfinpro",#N/A,FALSE,"Tran"}</definedName>
    <definedName name="ggg" localSheetId="87" hidden="1">{"Riqfin97",#N/A,FALSE,"Tran";"Riqfinpro",#N/A,FALSE,"Tran"}</definedName>
    <definedName name="ggg" localSheetId="88" hidden="1">{"Riqfin97",#N/A,FALSE,"Tran";"Riqfinpro",#N/A,FALSE,"Tran"}</definedName>
    <definedName name="ggg" localSheetId="89" hidden="1">{"Riqfin97",#N/A,FALSE,"Tran";"Riqfinpro",#N/A,FALSE,"Tran"}</definedName>
    <definedName name="ggg" localSheetId="91" hidden="1">{"Riqfin97",#N/A,FALSE,"Tran";"Riqfinpro",#N/A,FALSE,"Tran"}</definedName>
    <definedName name="ggg" localSheetId="92" hidden="1">{"Riqfin97",#N/A,FALSE,"Tran";"Riqfinpro",#N/A,FALSE,"Tran"}</definedName>
    <definedName name="ggg" localSheetId="93" hidden="1">{"Riqfin97",#N/A,FALSE,"Tran";"Riqfinpro",#N/A,FALSE,"Tran"}</definedName>
    <definedName name="ggg" localSheetId="15" hidden="1">{"Riqfin97",#N/A,FALSE,"Tran";"Riqfinpro",#N/A,FALSE,"Tran"}</definedName>
    <definedName name="ggg" localSheetId="16" hidden="1">{"Riqfin97",#N/A,FALSE,"Tran";"Riqfinpro",#N/A,FALSE,"Tran"}</definedName>
    <definedName name="ggg" localSheetId="17" hidden="1">{"Riqfin97",#N/A,FALSE,"Tran";"Riqfinpro",#N/A,FALSE,"Tran"}</definedName>
    <definedName name="ggg" localSheetId="25" hidden="1">{"Riqfin97",#N/A,FALSE,"Tran";"Riqfinpro",#N/A,FALSE,"Tran"}</definedName>
    <definedName name="ggg" localSheetId="26" hidden="1">{"Riqfin97",#N/A,FALSE,"Tran";"Riqfinpro",#N/A,FALSE,"Tran"}</definedName>
    <definedName name="ggg" localSheetId="28" hidden="1">{"Riqfin97",#N/A,FALSE,"Tran";"Riqfinpro",#N/A,FALSE,"Tran"}</definedName>
    <definedName name="ggg" localSheetId="33" hidden="1">{"Riqfin97",#N/A,FALSE,"Tran";"Riqfinpro",#N/A,FALSE,"Tran"}</definedName>
    <definedName name="ggg" localSheetId="37" hidden="1">{"Riqfin97",#N/A,FALSE,"Tran";"Riqfinpro",#N/A,FALSE,"Tran"}</definedName>
    <definedName name="ggg" localSheetId="8" hidden="1">{"Riqfin97",#N/A,FALSE,"Tran";"Riqfinpro",#N/A,FALSE,"Tran"}</definedName>
    <definedName name="ggg" localSheetId="9" hidden="1">{"Riqfin97",#N/A,FALSE,"Tran";"Riqfinpro",#N/A,FALSE,"Tran"}</definedName>
    <definedName name="ggg" localSheetId="10" hidden="1">{"Riqfin97",#N/A,FALSE,"Tran";"Riqfinpro",#N/A,FALSE,"Tran"}</definedName>
    <definedName name="ggg" localSheetId="11" hidden="1">{"Riqfin97",#N/A,FALSE,"Tran";"Riqfinpro",#N/A,FALSE,"Tran"}</definedName>
    <definedName name="ggg" localSheetId="38" hidden="1">{"Riqfin97",#N/A,FALSE,"Tran";"Riqfinpro",#N/A,FALSE,"Tran"}</definedName>
    <definedName name="ggg" localSheetId="47" hidden="1">{"Riqfin97",#N/A,FALSE,"Tran";"Riqfinpro",#N/A,FALSE,"Tran"}</definedName>
    <definedName name="ggg" localSheetId="81" hidden="1">{"Riqfin97",#N/A,FALSE,"Tran";"Riqfinpro",#N/A,FALSE,"Tran"}</definedName>
    <definedName name="ggg" localSheetId="36" hidden="1">{"Riqfin97",#N/A,FALSE,"Tran";"Riqfinpro",#N/A,FALSE,"Tran"}</definedName>
    <definedName name="ggg" localSheetId="1" hidden="1">{"Riqfin97",#N/A,FALSE,"Tran";"Riqfinpro",#N/A,FALSE,"Tran"}</definedName>
    <definedName name="ggg" localSheetId="24" hidden="1">{"Riqfin97",#N/A,FALSE,"Tran";"Riqfinpro",#N/A,FALSE,"Tran"}</definedName>
    <definedName name="ggg" localSheetId="27" hidden="1">{"Riqfin97",#N/A,FALSE,"Tran";"Riqfinpro",#N/A,FALSE,"Tran"}</definedName>
    <definedName name="ggg" localSheetId="29" hidden="1">{"Riqfin97",#N/A,FALSE,"Tran";"Riqfinpro",#N/A,FALSE,"Tran"}</definedName>
    <definedName name="ggg" localSheetId="34" hidden="1">{"Riqfin97",#N/A,FALSE,"Tran";"Riqfinpro",#N/A,FALSE,"Tran"}</definedName>
    <definedName name="ggg" localSheetId="35" hidden="1">{"Riqfin97",#N/A,FALSE,"Tran";"Riqfinpro",#N/A,FALSE,"Tran"}</definedName>
    <definedName name="ggg" localSheetId="39" hidden="1">{"Riqfin97",#N/A,FALSE,"Tran";"Riqfinpro",#N/A,FALSE,"Tran"}</definedName>
    <definedName name="ggg" localSheetId="40" hidden="1">{"Riqfin97",#N/A,FALSE,"Tran";"Riqfinpro",#N/A,FALSE,"Tran"}</definedName>
    <definedName name="ggg" localSheetId="3" hidden="1">{"Riqfin97",#N/A,FALSE,"Tran";"Riqfinpro",#N/A,FALSE,"Tran"}</definedName>
    <definedName name="ggg" localSheetId="41" hidden="1">{"Riqfin97",#N/A,FALSE,"Tran";"Riqfinpro",#N/A,FALSE,"Tran"}</definedName>
    <definedName name="ggg" localSheetId="42" hidden="1">{"Riqfin97",#N/A,FALSE,"Tran";"Riqfinpro",#N/A,FALSE,"Tran"}</definedName>
    <definedName name="ggg" localSheetId="43" hidden="1">{"Riqfin97",#N/A,FALSE,"Tran";"Riqfinpro",#N/A,FALSE,"Tran"}</definedName>
    <definedName name="ggg" localSheetId="44" hidden="1">{"Riqfin97",#N/A,FALSE,"Tran";"Riqfinpro",#N/A,FALSE,"Tran"}</definedName>
    <definedName name="ggg" localSheetId="48" hidden="1">{"Riqfin97",#N/A,FALSE,"Tran";"Riqfinpro",#N/A,FALSE,"Tran"}</definedName>
    <definedName name="ggg" localSheetId="49" hidden="1">{"Riqfin97",#N/A,FALSE,"Tran";"Riqfinpro",#N/A,FALSE,"Tran"}</definedName>
    <definedName name="ggg" localSheetId="50" hidden="1">{"Riqfin97",#N/A,FALSE,"Tran";"Riqfinpro",#N/A,FALSE,"Tran"}</definedName>
    <definedName name="ggg" localSheetId="62" hidden="1">{"Riqfin97",#N/A,FALSE,"Tran";"Riqfinpro",#N/A,FALSE,"Tran"}</definedName>
    <definedName name="ggg" localSheetId="63" hidden="1">{"Riqfin97",#N/A,FALSE,"Tran";"Riqfinpro",#N/A,FALSE,"Tran"}</definedName>
    <definedName name="ggg" localSheetId="64" hidden="1">{"Riqfin97",#N/A,FALSE,"Tran";"Riqfinpro",#N/A,FALSE,"Tran"}</definedName>
    <definedName name="ggg" localSheetId="65" hidden="1">{"Riqfin97",#N/A,FALSE,"Tran";"Riqfinpro",#N/A,FALSE,"Tran"}</definedName>
    <definedName name="ggg" localSheetId="66" hidden="1">{"Riqfin97",#N/A,FALSE,"Tran";"Riqfinpro",#N/A,FALSE,"Tran"}</definedName>
    <definedName name="ggg" localSheetId="67" hidden="1">{"Riqfin97",#N/A,FALSE,"Tran";"Riqfinpro",#N/A,FALSE,"Tran"}</definedName>
    <definedName name="ggg" localSheetId="69" hidden="1">{"Riqfin97",#N/A,FALSE,"Tran";"Riqfinpro",#N/A,FALSE,"Tran"}</definedName>
    <definedName name="ggg" localSheetId="70" hidden="1">{"Riqfin97",#N/A,FALSE,"Tran";"Riqfinpro",#N/A,FALSE,"Tran"}</definedName>
    <definedName name="ggg" localSheetId="82" hidden="1">{"Riqfin97",#N/A,FALSE,"Tran";"Riqfinpro",#N/A,FALSE,"Tran"}</definedName>
    <definedName name="ggg" localSheetId="83" hidden="1">{"Riqfin97",#N/A,FALSE,"Tran";"Riqfinpro",#N/A,FALSE,"Tran"}</definedName>
    <definedName name="ggg" localSheetId="84" hidden="1">{"Riqfin97",#N/A,FALSE,"Tran";"Riqfinpro",#N/A,FALSE,"Tran"}</definedName>
    <definedName name="ggg" localSheetId="85" hidden="1">{"Riqfin97",#N/A,FALSE,"Tran";"Riqfinpro",#N/A,FALSE,"Tran"}</definedName>
    <definedName name="ggg" localSheetId="22" hidden="1">{"Riqfin97",#N/A,FALSE,"Tran";"Riqfinpro",#N/A,FALSE,"Tran"}</definedName>
    <definedName name="ggg" localSheetId="23" hidden="1">{"Riqfin97",#N/A,FALSE,"Tran";"Riqfinpro",#N/A,FALSE,"Tran"}</definedName>
    <definedName name="ggg" hidden="1">{"Riqfin97",#N/A,FALSE,"Tran";"Riqfinpro",#N/A,FALSE,"Tran"}</definedName>
    <definedName name="gggg" localSheetId="86" hidden="1">{"bop94-99",#N/A,FALSE,"BOP";"bgdp94-99",#N/A,FALSE,"BOPGDP";"exp94-99",#N/A,FALSE,"EXP";"imp94-99",#N/A,FALSE,"IMP";"tt9499",#N/A,FALSE,"TT";"ss94-99",#N/A,FALSE,"SERV";"tran94-99",#N/A,FALSE,"TRAN";"dis95-98",#N/A,FALSE,"DISB";"amor94-99",#N/A,FALSE,"AMOR";"int94-98",#N/A,FALSE,"INT";"debt94-99",#N/A,FALSE,"DEBT"}</definedName>
    <definedName name="gggg" localSheetId="87" hidden="1">{"bop94-99",#N/A,FALSE,"BOP";"bgdp94-99",#N/A,FALSE,"BOPGDP";"exp94-99",#N/A,FALSE,"EXP";"imp94-99",#N/A,FALSE,"IMP";"tt9499",#N/A,FALSE,"TT";"ss94-99",#N/A,FALSE,"SERV";"tran94-99",#N/A,FALSE,"TRAN";"dis95-98",#N/A,FALSE,"DISB";"amor94-99",#N/A,FALSE,"AMOR";"int94-98",#N/A,FALSE,"INT";"debt94-99",#N/A,FALSE,"DEBT"}</definedName>
    <definedName name="gggg" localSheetId="88" hidden="1">{"bop94-99",#N/A,FALSE,"BOP";"bgdp94-99",#N/A,FALSE,"BOPGDP";"exp94-99",#N/A,FALSE,"EXP";"imp94-99",#N/A,FALSE,"IMP";"tt9499",#N/A,FALSE,"TT";"ss94-99",#N/A,FALSE,"SERV";"tran94-99",#N/A,FALSE,"TRAN";"dis95-98",#N/A,FALSE,"DISB";"amor94-99",#N/A,FALSE,"AMOR";"int94-98",#N/A,FALSE,"INT";"debt94-99",#N/A,FALSE,"DEBT"}</definedName>
    <definedName name="gggg" localSheetId="89" hidden="1">{"bop94-99",#N/A,FALSE,"BOP";"bgdp94-99",#N/A,FALSE,"BOPGDP";"exp94-99",#N/A,FALSE,"EXP";"imp94-99",#N/A,FALSE,"IMP";"tt9499",#N/A,FALSE,"TT";"ss94-99",#N/A,FALSE,"SERV";"tran94-99",#N/A,FALSE,"TRAN";"dis95-98",#N/A,FALSE,"DISB";"amor94-99",#N/A,FALSE,"AMOR";"int94-98",#N/A,FALSE,"INT";"debt94-99",#N/A,FALSE,"DEBT"}</definedName>
    <definedName name="gggg" localSheetId="91" hidden="1">{"bop94-99",#N/A,FALSE,"BOP";"bgdp94-99",#N/A,FALSE,"BOPGDP";"exp94-99",#N/A,FALSE,"EXP";"imp94-99",#N/A,FALSE,"IMP";"tt9499",#N/A,FALSE,"TT";"ss94-99",#N/A,FALSE,"SERV";"tran94-99",#N/A,FALSE,"TRAN";"dis95-98",#N/A,FALSE,"DISB";"amor94-99",#N/A,FALSE,"AMOR";"int94-98",#N/A,FALSE,"INT";"debt94-99",#N/A,FALSE,"DEBT"}</definedName>
    <definedName name="gggg" localSheetId="92" hidden="1">{"bop94-99",#N/A,FALSE,"BOP";"bgdp94-99",#N/A,FALSE,"BOPGDP";"exp94-99",#N/A,FALSE,"EXP";"imp94-99",#N/A,FALSE,"IMP";"tt9499",#N/A,FALSE,"TT";"ss94-99",#N/A,FALSE,"SERV";"tran94-99",#N/A,FALSE,"TRAN";"dis95-98",#N/A,FALSE,"DISB";"amor94-99",#N/A,FALSE,"AMOR";"int94-98",#N/A,FALSE,"INT";"debt94-99",#N/A,FALSE,"DEBT"}</definedName>
    <definedName name="gggg" localSheetId="93" hidden="1">{"bop94-99",#N/A,FALSE,"BOP";"bgdp94-99",#N/A,FALSE,"BOPGDP";"exp94-99",#N/A,FALSE,"EXP";"imp94-99",#N/A,FALSE,"IMP";"tt9499",#N/A,FALSE,"TT";"ss94-99",#N/A,FALSE,"SERV";"tran94-99",#N/A,FALSE,"TRAN";"dis95-98",#N/A,FALSE,"DISB";"amor94-99",#N/A,FALSE,"AMOR";"int94-98",#N/A,FALSE,"INT";"debt94-99",#N/A,FALSE,"DEBT"}</definedName>
    <definedName name="gggg" localSheetId="15" hidden="1">{"bop94-99",#N/A,FALSE,"BOP";"bgdp94-99",#N/A,FALSE,"BOPGDP";"exp94-99",#N/A,FALSE,"EXP";"imp94-99",#N/A,FALSE,"IMP";"tt9499",#N/A,FALSE,"TT";"ss94-99",#N/A,FALSE,"SERV";"tran94-99",#N/A,FALSE,"TRAN";"dis95-98",#N/A,FALSE,"DISB";"amor94-99",#N/A,FALSE,"AMOR";"int94-98",#N/A,FALSE,"INT";"debt94-99",#N/A,FALSE,"DEBT"}</definedName>
    <definedName name="gggg" localSheetId="16" hidden="1">{"bop94-99",#N/A,FALSE,"BOP";"bgdp94-99",#N/A,FALSE,"BOPGDP";"exp94-99",#N/A,FALSE,"EXP";"imp94-99",#N/A,FALSE,"IMP";"tt9499",#N/A,FALSE,"TT";"ss94-99",#N/A,FALSE,"SERV";"tran94-99",#N/A,FALSE,"TRAN";"dis95-98",#N/A,FALSE,"DISB";"amor94-99",#N/A,FALSE,"AMOR";"int94-98",#N/A,FALSE,"INT";"debt94-99",#N/A,FALSE,"DEBT"}</definedName>
    <definedName name="gggg" localSheetId="17" hidden="1">{"bop94-99",#N/A,FALSE,"BOP";"bgdp94-99",#N/A,FALSE,"BOPGDP";"exp94-99",#N/A,FALSE,"EXP";"imp94-99",#N/A,FALSE,"IMP";"tt9499",#N/A,FALSE,"TT";"ss94-99",#N/A,FALSE,"SERV";"tran94-99",#N/A,FALSE,"TRAN";"dis95-98",#N/A,FALSE,"DISB";"amor94-99",#N/A,FALSE,"AMOR";"int94-98",#N/A,FALSE,"INT";"debt94-99",#N/A,FALSE,"DEBT"}</definedName>
    <definedName name="gggg" localSheetId="25" hidden="1">{"bop94-99",#N/A,FALSE,"BOP";"bgdp94-99",#N/A,FALSE,"BOPGDP";"exp94-99",#N/A,FALSE,"EXP";"imp94-99",#N/A,FALSE,"IMP";"tt9499",#N/A,FALSE,"TT";"ss94-99",#N/A,FALSE,"SERV";"tran94-99",#N/A,FALSE,"TRAN";"dis95-98",#N/A,FALSE,"DISB";"amor94-99",#N/A,FALSE,"AMOR";"int94-98",#N/A,FALSE,"INT";"debt94-99",#N/A,FALSE,"DEBT"}</definedName>
    <definedName name="gggg" localSheetId="26" hidden="1">{"bop94-99",#N/A,FALSE,"BOP";"bgdp94-99",#N/A,FALSE,"BOPGDP";"exp94-99",#N/A,FALSE,"EXP";"imp94-99",#N/A,FALSE,"IMP";"tt9499",#N/A,FALSE,"TT";"ss94-99",#N/A,FALSE,"SERV";"tran94-99",#N/A,FALSE,"TRAN";"dis95-98",#N/A,FALSE,"DISB";"amor94-99",#N/A,FALSE,"AMOR";"int94-98",#N/A,FALSE,"INT";"debt94-99",#N/A,FALSE,"DEBT"}</definedName>
    <definedName name="gggg" localSheetId="28" hidden="1">{"bop94-99",#N/A,FALSE,"BOP";"bgdp94-99",#N/A,FALSE,"BOPGDP";"exp94-99",#N/A,FALSE,"EXP";"imp94-99",#N/A,FALSE,"IMP";"tt9499",#N/A,FALSE,"TT";"ss94-99",#N/A,FALSE,"SERV";"tran94-99",#N/A,FALSE,"TRAN";"dis95-98",#N/A,FALSE,"DISB";"amor94-99",#N/A,FALSE,"AMOR";"int94-98",#N/A,FALSE,"INT";"debt94-99",#N/A,FALSE,"DEBT"}</definedName>
    <definedName name="gggg" localSheetId="33" hidden="1">{"bop94-99",#N/A,FALSE,"BOP";"bgdp94-99",#N/A,FALSE,"BOPGDP";"exp94-99",#N/A,FALSE,"EXP";"imp94-99",#N/A,FALSE,"IMP";"tt9499",#N/A,FALSE,"TT";"ss94-99",#N/A,FALSE,"SERV";"tran94-99",#N/A,FALSE,"TRAN";"dis95-98",#N/A,FALSE,"DISB";"amor94-99",#N/A,FALSE,"AMOR";"int94-98",#N/A,FALSE,"INT";"debt94-99",#N/A,FALSE,"DEBT"}</definedName>
    <definedName name="gggg" localSheetId="37" hidden="1">{"bop94-99",#N/A,FALSE,"BOP";"bgdp94-99",#N/A,FALSE,"BOPGDP";"exp94-99",#N/A,FALSE,"EXP";"imp94-99",#N/A,FALSE,"IMP";"tt9499",#N/A,FALSE,"TT";"ss94-99",#N/A,FALSE,"SERV";"tran94-99",#N/A,FALSE,"TRAN";"dis95-98",#N/A,FALSE,"DISB";"amor94-99",#N/A,FALSE,"AMOR";"int94-98",#N/A,FALSE,"INT";"debt94-99",#N/A,FALSE,"DEBT"}</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9" hidden="1">{"bop94-99",#N/A,FALSE,"BOP";"bgdp94-99",#N/A,FALSE,"BOPGDP";"exp94-99",#N/A,FALSE,"EXP";"imp94-99",#N/A,FALSE,"IMP";"tt9499",#N/A,FALSE,"TT";"ss94-99",#N/A,FALSE,"SERV";"tran94-99",#N/A,FALSE,"TRAN";"dis95-98",#N/A,FALSE,"DISB";"amor94-99",#N/A,FALSE,"AMOR";"int94-98",#N/A,FALSE,"INT";"debt94-99",#N/A,FALSE,"DEBT"}</definedName>
    <definedName name="gggg" localSheetId="10" hidden="1">{"bop94-99",#N/A,FALSE,"BOP";"bgdp94-99",#N/A,FALSE,"BOPGDP";"exp94-99",#N/A,FALSE,"EXP";"imp94-99",#N/A,FALSE,"IMP";"tt9499",#N/A,FALSE,"TT";"ss94-99",#N/A,FALSE,"SERV";"tran94-99",#N/A,FALSE,"TRAN";"dis95-98",#N/A,FALSE,"DISB";"amor94-99",#N/A,FALSE,"AMOR";"int94-98",#N/A,FALSE,"INT";"debt94-99",#N/A,FALSE,"DEBT"}</definedName>
    <definedName name="gggg" localSheetId="11" hidden="1">{"bop94-99",#N/A,FALSE,"BOP";"bgdp94-99",#N/A,FALSE,"BOPGDP";"exp94-99",#N/A,FALSE,"EXP";"imp94-99",#N/A,FALSE,"IMP";"tt9499",#N/A,FALSE,"TT";"ss94-99",#N/A,FALSE,"SERV";"tran94-99",#N/A,FALSE,"TRAN";"dis95-98",#N/A,FALSE,"DISB";"amor94-99",#N/A,FALSE,"AMOR";"int94-98",#N/A,FALSE,"INT";"debt94-99",#N/A,FALSE,"DEBT"}</definedName>
    <definedName name="gggg" localSheetId="38" hidden="1">{"bop94-99",#N/A,FALSE,"BOP";"bgdp94-99",#N/A,FALSE,"BOPGDP";"exp94-99",#N/A,FALSE,"EXP";"imp94-99",#N/A,FALSE,"IMP";"tt9499",#N/A,FALSE,"TT";"ss94-99",#N/A,FALSE,"SERV";"tran94-99",#N/A,FALSE,"TRAN";"dis95-98",#N/A,FALSE,"DISB";"amor94-99",#N/A,FALSE,"AMOR";"int94-98",#N/A,FALSE,"INT";"debt94-99",#N/A,FALSE,"DEBT"}</definedName>
    <definedName name="gggg" localSheetId="47" hidden="1">{"bop94-99",#N/A,FALSE,"BOP";"bgdp94-99",#N/A,FALSE,"BOPGDP";"exp94-99",#N/A,FALSE,"EXP";"imp94-99",#N/A,FALSE,"IMP";"tt9499",#N/A,FALSE,"TT";"ss94-99",#N/A,FALSE,"SERV";"tran94-99",#N/A,FALSE,"TRAN";"dis95-98",#N/A,FALSE,"DISB";"amor94-99",#N/A,FALSE,"AMOR";"int94-98",#N/A,FALSE,"INT";"debt94-99",#N/A,FALSE,"DEBT"}</definedName>
    <definedName name="gggg" localSheetId="81" hidden="1">{"bop94-99",#N/A,FALSE,"BOP";"bgdp94-99",#N/A,FALSE,"BOPGDP";"exp94-99",#N/A,FALSE,"EXP";"imp94-99",#N/A,FALSE,"IMP";"tt9499",#N/A,FALSE,"TT";"ss94-99",#N/A,FALSE,"SERV";"tran94-99",#N/A,FALSE,"TRAN";"dis95-98",#N/A,FALSE,"DISB";"amor94-99",#N/A,FALSE,"AMOR";"int94-98",#N/A,FALSE,"INT";"debt94-99",#N/A,FALSE,"DEBT"}</definedName>
    <definedName name="gggg" localSheetId="36" hidden="1">{"bop94-99",#N/A,FALSE,"BOP";"bgdp94-99",#N/A,FALSE,"BOPGDP";"exp94-99",#N/A,FALSE,"EXP";"imp94-99",#N/A,FALSE,"IMP";"tt9499",#N/A,FALSE,"TT";"ss94-99",#N/A,FALSE,"SERV";"tran94-99",#N/A,FALSE,"TRAN";"dis95-98",#N/A,FALSE,"DISB";"amor94-99",#N/A,FALSE,"AMOR";"int94-98",#N/A,FALSE,"INT";"debt94-99",#N/A,FALSE,"DEBT"}</definedName>
    <definedName name="gggg" localSheetId="1" hidden="1">{"bop94-99",#N/A,FALSE,"BOP";"bgdp94-99",#N/A,FALSE,"BOPGDP";"exp94-99",#N/A,FALSE,"EXP";"imp94-99",#N/A,FALSE,"IMP";"tt9499",#N/A,FALSE,"TT";"ss94-99",#N/A,FALSE,"SERV";"tran94-99",#N/A,FALSE,"TRAN";"dis95-98",#N/A,FALSE,"DISB";"amor94-99",#N/A,FALSE,"AMOR";"int94-98",#N/A,FALSE,"INT";"debt94-99",#N/A,FALSE,"DEBT"}</definedName>
    <definedName name="gggg" localSheetId="24" hidden="1">{"bop94-99",#N/A,FALSE,"BOP";"bgdp94-99",#N/A,FALSE,"BOPGDP";"exp94-99",#N/A,FALSE,"EXP";"imp94-99",#N/A,FALSE,"IMP";"tt9499",#N/A,FALSE,"TT";"ss94-99",#N/A,FALSE,"SERV";"tran94-99",#N/A,FALSE,"TRAN";"dis95-98",#N/A,FALSE,"DISB";"amor94-99",#N/A,FALSE,"AMOR";"int94-98",#N/A,FALSE,"INT";"debt94-99",#N/A,FALSE,"DEBT"}</definedName>
    <definedName name="gggg" localSheetId="27" hidden="1">{"bop94-99",#N/A,FALSE,"BOP";"bgdp94-99",#N/A,FALSE,"BOPGDP";"exp94-99",#N/A,FALSE,"EXP";"imp94-99",#N/A,FALSE,"IMP";"tt9499",#N/A,FALSE,"TT";"ss94-99",#N/A,FALSE,"SERV";"tran94-99",#N/A,FALSE,"TRAN";"dis95-98",#N/A,FALSE,"DISB";"amor94-99",#N/A,FALSE,"AMOR";"int94-98",#N/A,FALSE,"INT";"debt94-99",#N/A,FALSE,"DEBT"}</definedName>
    <definedName name="gggg" localSheetId="29" hidden="1">{"bop94-99",#N/A,FALSE,"BOP";"bgdp94-99",#N/A,FALSE,"BOPGDP";"exp94-99",#N/A,FALSE,"EXP";"imp94-99",#N/A,FALSE,"IMP";"tt9499",#N/A,FALSE,"TT";"ss94-99",#N/A,FALSE,"SERV";"tran94-99",#N/A,FALSE,"TRAN";"dis95-98",#N/A,FALSE,"DISB";"amor94-99",#N/A,FALSE,"AMOR";"int94-98",#N/A,FALSE,"INT";"debt94-99",#N/A,FALSE,"DEBT"}</definedName>
    <definedName name="gggg" localSheetId="34" hidden="1">{"bop94-99",#N/A,FALSE,"BOP";"bgdp94-99",#N/A,FALSE,"BOPGDP";"exp94-99",#N/A,FALSE,"EXP";"imp94-99",#N/A,FALSE,"IMP";"tt9499",#N/A,FALSE,"TT";"ss94-99",#N/A,FALSE,"SERV";"tran94-99",#N/A,FALSE,"TRAN";"dis95-98",#N/A,FALSE,"DISB";"amor94-99",#N/A,FALSE,"AMOR";"int94-98",#N/A,FALSE,"INT";"debt94-99",#N/A,FALSE,"DEBT"}</definedName>
    <definedName name="gggg" localSheetId="35" hidden="1">{"bop94-99",#N/A,FALSE,"BOP";"bgdp94-99",#N/A,FALSE,"BOPGDP";"exp94-99",#N/A,FALSE,"EXP";"imp94-99",#N/A,FALSE,"IMP";"tt9499",#N/A,FALSE,"TT";"ss94-99",#N/A,FALSE,"SERV";"tran94-99",#N/A,FALSE,"TRAN";"dis95-98",#N/A,FALSE,"DISB";"amor94-99",#N/A,FALSE,"AMOR";"int94-98",#N/A,FALSE,"INT";"debt94-99",#N/A,FALSE,"DEBT"}</definedName>
    <definedName name="gggg" localSheetId="39" hidden="1">{"bop94-99",#N/A,FALSE,"BOP";"bgdp94-99",#N/A,FALSE,"BOPGDP";"exp94-99",#N/A,FALSE,"EXP";"imp94-99",#N/A,FALSE,"IMP";"tt9499",#N/A,FALSE,"TT";"ss94-99",#N/A,FALSE,"SERV";"tran94-99",#N/A,FALSE,"TRAN";"dis95-98",#N/A,FALSE,"DISB";"amor94-99",#N/A,FALSE,"AMOR";"int94-98",#N/A,FALSE,"INT";"debt94-99",#N/A,FALSE,"DEBT"}</definedName>
    <definedName name="gggg" localSheetId="40" hidden="1">{"bop94-99",#N/A,FALSE,"BOP";"bgdp94-99",#N/A,FALSE,"BOPGDP";"exp94-99",#N/A,FALSE,"EXP";"imp94-99",#N/A,FALSE,"IMP";"tt9499",#N/A,FALSE,"TT";"ss94-99",#N/A,FALSE,"SERV";"tran94-99",#N/A,FALSE,"TRAN";"dis95-98",#N/A,FALSE,"DISB";"amor94-99",#N/A,FALSE,"AMOR";"int94-98",#N/A,FALSE,"INT";"debt94-99",#N/A,FALSE,"DEBT"}</definedName>
    <definedName name="gggg" localSheetId="3" hidden="1">{"bop94-99",#N/A,FALSE,"BOP";"bgdp94-99",#N/A,FALSE,"BOPGDP";"exp94-99",#N/A,FALSE,"EXP";"imp94-99",#N/A,FALSE,"IMP";"tt9499",#N/A,FALSE,"TT";"ss94-99",#N/A,FALSE,"SERV";"tran94-99",#N/A,FALSE,"TRAN";"dis95-98",#N/A,FALSE,"DISB";"amor94-99",#N/A,FALSE,"AMOR";"int94-98",#N/A,FALSE,"INT";"debt94-99",#N/A,FALSE,"DEBT"}</definedName>
    <definedName name="gggg" localSheetId="41" hidden="1">{"bop94-99",#N/A,FALSE,"BOP";"bgdp94-99",#N/A,FALSE,"BOPGDP";"exp94-99",#N/A,FALSE,"EXP";"imp94-99",#N/A,FALSE,"IMP";"tt9499",#N/A,FALSE,"TT";"ss94-99",#N/A,FALSE,"SERV";"tran94-99",#N/A,FALSE,"TRAN";"dis95-98",#N/A,FALSE,"DISB";"amor94-99",#N/A,FALSE,"AMOR";"int94-98",#N/A,FALSE,"INT";"debt94-99",#N/A,FALSE,"DEBT"}</definedName>
    <definedName name="gggg" localSheetId="42" hidden="1">{"bop94-99",#N/A,FALSE,"BOP";"bgdp94-99",#N/A,FALSE,"BOPGDP";"exp94-99",#N/A,FALSE,"EXP";"imp94-99",#N/A,FALSE,"IMP";"tt9499",#N/A,FALSE,"TT";"ss94-99",#N/A,FALSE,"SERV";"tran94-99",#N/A,FALSE,"TRAN";"dis95-98",#N/A,FALSE,"DISB";"amor94-99",#N/A,FALSE,"AMOR";"int94-98",#N/A,FALSE,"INT";"debt94-99",#N/A,FALSE,"DEBT"}</definedName>
    <definedName name="gggg" localSheetId="43" hidden="1">{"bop94-99",#N/A,FALSE,"BOP";"bgdp94-99",#N/A,FALSE,"BOPGDP";"exp94-99",#N/A,FALSE,"EXP";"imp94-99",#N/A,FALSE,"IMP";"tt9499",#N/A,FALSE,"TT";"ss94-99",#N/A,FALSE,"SERV";"tran94-99",#N/A,FALSE,"TRAN";"dis95-98",#N/A,FALSE,"DISB";"amor94-99",#N/A,FALSE,"AMOR";"int94-98",#N/A,FALSE,"INT";"debt94-99",#N/A,FALSE,"DEBT"}</definedName>
    <definedName name="gggg" localSheetId="44" hidden="1">{"bop94-99",#N/A,FALSE,"BOP";"bgdp94-99",#N/A,FALSE,"BOPGDP";"exp94-99",#N/A,FALSE,"EXP";"imp94-99",#N/A,FALSE,"IMP";"tt9499",#N/A,FALSE,"TT";"ss94-99",#N/A,FALSE,"SERV";"tran94-99",#N/A,FALSE,"TRAN";"dis95-98",#N/A,FALSE,"DISB";"amor94-99",#N/A,FALSE,"AMOR";"int94-98",#N/A,FALSE,"INT";"debt94-99",#N/A,FALSE,"DEBT"}</definedName>
    <definedName name="gggg" localSheetId="48" hidden="1">{"bop94-99",#N/A,FALSE,"BOP";"bgdp94-99",#N/A,FALSE,"BOPGDP";"exp94-99",#N/A,FALSE,"EXP";"imp94-99",#N/A,FALSE,"IMP";"tt9499",#N/A,FALSE,"TT";"ss94-99",#N/A,FALSE,"SERV";"tran94-99",#N/A,FALSE,"TRAN";"dis95-98",#N/A,FALSE,"DISB";"amor94-99",#N/A,FALSE,"AMOR";"int94-98",#N/A,FALSE,"INT";"debt94-99",#N/A,FALSE,"DEBT"}</definedName>
    <definedName name="gggg" localSheetId="49" hidden="1">{"bop94-99",#N/A,FALSE,"BOP";"bgdp94-99",#N/A,FALSE,"BOPGDP";"exp94-99",#N/A,FALSE,"EXP";"imp94-99",#N/A,FALSE,"IMP";"tt9499",#N/A,FALSE,"TT";"ss94-99",#N/A,FALSE,"SERV";"tran94-99",#N/A,FALSE,"TRAN";"dis95-98",#N/A,FALSE,"DISB";"amor94-99",#N/A,FALSE,"AMOR";"int94-98",#N/A,FALSE,"INT";"debt94-99",#N/A,FALSE,"DEBT"}</definedName>
    <definedName name="gggg" localSheetId="50" hidden="1">{"bop94-99",#N/A,FALSE,"BOP";"bgdp94-99",#N/A,FALSE,"BOPGDP";"exp94-99",#N/A,FALSE,"EXP";"imp94-99",#N/A,FALSE,"IMP";"tt9499",#N/A,FALSE,"TT";"ss94-99",#N/A,FALSE,"SERV";"tran94-99",#N/A,FALSE,"TRAN";"dis95-98",#N/A,FALSE,"DISB";"amor94-99",#N/A,FALSE,"AMOR";"int94-98",#N/A,FALSE,"INT";"debt94-99",#N/A,FALSE,"DEBT"}</definedName>
    <definedName name="gggg" localSheetId="62" hidden="1">{"bop94-99",#N/A,FALSE,"BOP";"bgdp94-99",#N/A,FALSE,"BOPGDP";"exp94-99",#N/A,FALSE,"EXP";"imp94-99",#N/A,FALSE,"IMP";"tt9499",#N/A,FALSE,"TT";"ss94-99",#N/A,FALSE,"SERV";"tran94-99",#N/A,FALSE,"TRAN";"dis95-98",#N/A,FALSE,"DISB";"amor94-99",#N/A,FALSE,"AMOR";"int94-98",#N/A,FALSE,"INT";"debt94-99",#N/A,FALSE,"DEBT"}</definedName>
    <definedName name="gggg" localSheetId="63" hidden="1">{"bop94-99",#N/A,FALSE,"BOP";"bgdp94-99",#N/A,FALSE,"BOPGDP";"exp94-99",#N/A,FALSE,"EXP";"imp94-99",#N/A,FALSE,"IMP";"tt9499",#N/A,FALSE,"TT";"ss94-99",#N/A,FALSE,"SERV";"tran94-99",#N/A,FALSE,"TRAN";"dis95-98",#N/A,FALSE,"DISB";"amor94-99",#N/A,FALSE,"AMOR";"int94-98",#N/A,FALSE,"INT";"debt94-99",#N/A,FALSE,"DEBT"}</definedName>
    <definedName name="gggg" localSheetId="64" hidden="1">{"bop94-99",#N/A,FALSE,"BOP";"bgdp94-99",#N/A,FALSE,"BOPGDP";"exp94-99",#N/A,FALSE,"EXP";"imp94-99",#N/A,FALSE,"IMP";"tt9499",#N/A,FALSE,"TT";"ss94-99",#N/A,FALSE,"SERV";"tran94-99",#N/A,FALSE,"TRAN";"dis95-98",#N/A,FALSE,"DISB";"amor94-99",#N/A,FALSE,"AMOR";"int94-98",#N/A,FALSE,"INT";"debt94-99",#N/A,FALSE,"DEBT"}</definedName>
    <definedName name="gggg" localSheetId="65" hidden="1">{"bop94-99",#N/A,FALSE,"BOP";"bgdp94-99",#N/A,FALSE,"BOPGDP";"exp94-99",#N/A,FALSE,"EXP";"imp94-99",#N/A,FALSE,"IMP";"tt9499",#N/A,FALSE,"TT";"ss94-99",#N/A,FALSE,"SERV";"tran94-99",#N/A,FALSE,"TRAN";"dis95-98",#N/A,FALSE,"DISB";"amor94-99",#N/A,FALSE,"AMOR";"int94-98",#N/A,FALSE,"INT";"debt94-99",#N/A,FALSE,"DEBT"}</definedName>
    <definedName name="gggg" localSheetId="66" hidden="1">{"bop94-99",#N/A,FALSE,"BOP";"bgdp94-99",#N/A,FALSE,"BOPGDP";"exp94-99",#N/A,FALSE,"EXP";"imp94-99",#N/A,FALSE,"IMP";"tt9499",#N/A,FALSE,"TT";"ss94-99",#N/A,FALSE,"SERV";"tran94-99",#N/A,FALSE,"TRAN";"dis95-98",#N/A,FALSE,"DISB";"amor94-99",#N/A,FALSE,"AMOR";"int94-98",#N/A,FALSE,"INT";"debt94-99",#N/A,FALSE,"DEBT"}</definedName>
    <definedName name="gggg" localSheetId="67" hidden="1">{"bop94-99",#N/A,FALSE,"BOP";"bgdp94-99",#N/A,FALSE,"BOPGDP";"exp94-99",#N/A,FALSE,"EXP";"imp94-99",#N/A,FALSE,"IMP";"tt9499",#N/A,FALSE,"TT";"ss94-99",#N/A,FALSE,"SERV";"tran94-99",#N/A,FALSE,"TRAN";"dis95-98",#N/A,FALSE,"DISB";"amor94-99",#N/A,FALSE,"AMOR";"int94-98",#N/A,FALSE,"INT";"debt94-99",#N/A,FALSE,"DEBT"}</definedName>
    <definedName name="gggg" localSheetId="69" hidden="1">{"bop94-99",#N/A,FALSE,"BOP";"bgdp94-99",#N/A,FALSE,"BOPGDP";"exp94-99",#N/A,FALSE,"EXP";"imp94-99",#N/A,FALSE,"IMP";"tt9499",#N/A,FALSE,"TT";"ss94-99",#N/A,FALSE,"SERV";"tran94-99",#N/A,FALSE,"TRAN";"dis95-98",#N/A,FALSE,"DISB";"amor94-99",#N/A,FALSE,"AMOR";"int94-98",#N/A,FALSE,"INT";"debt94-99",#N/A,FALSE,"DEBT"}</definedName>
    <definedName name="gggg" localSheetId="70" hidden="1">{"bop94-99",#N/A,FALSE,"BOP";"bgdp94-99",#N/A,FALSE,"BOPGDP";"exp94-99",#N/A,FALSE,"EXP";"imp94-99",#N/A,FALSE,"IMP";"tt9499",#N/A,FALSE,"TT";"ss94-99",#N/A,FALSE,"SERV";"tran94-99",#N/A,FALSE,"TRAN";"dis95-98",#N/A,FALSE,"DISB";"amor94-99",#N/A,FALSE,"AMOR";"int94-98",#N/A,FALSE,"INT";"debt94-99",#N/A,FALSE,"DEBT"}</definedName>
    <definedName name="gggg" localSheetId="82" hidden="1">{"bop94-99",#N/A,FALSE,"BOP";"bgdp94-99",#N/A,FALSE,"BOPGDP";"exp94-99",#N/A,FALSE,"EXP";"imp94-99",#N/A,FALSE,"IMP";"tt9499",#N/A,FALSE,"TT";"ss94-99",#N/A,FALSE,"SERV";"tran94-99",#N/A,FALSE,"TRAN";"dis95-98",#N/A,FALSE,"DISB";"amor94-99",#N/A,FALSE,"AMOR";"int94-98",#N/A,FALSE,"INT";"debt94-99",#N/A,FALSE,"DEBT"}</definedName>
    <definedName name="gggg" localSheetId="83" hidden="1">{"bop94-99",#N/A,FALSE,"BOP";"bgdp94-99",#N/A,FALSE,"BOPGDP";"exp94-99",#N/A,FALSE,"EXP";"imp94-99",#N/A,FALSE,"IMP";"tt9499",#N/A,FALSE,"TT";"ss94-99",#N/A,FALSE,"SERV";"tran94-99",#N/A,FALSE,"TRAN";"dis95-98",#N/A,FALSE,"DISB";"amor94-99",#N/A,FALSE,"AMOR";"int94-98",#N/A,FALSE,"INT";"debt94-99",#N/A,FALSE,"DEBT"}</definedName>
    <definedName name="gggg" localSheetId="84" hidden="1">{"bop94-99",#N/A,FALSE,"BOP";"bgdp94-99",#N/A,FALSE,"BOPGDP";"exp94-99",#N/A,FALSE,"EXP";"imp94-99",#N/A,FALSE,"IMP";"tt9499",#N/A,FALSE,"TT";"ss94-99",#N/A,FALSE,"SERV";"tran94-99",#N/A,FALSE,"TRAN";"dis95-98",#N/A,FALSE,"DISB";"amor94-99",#N/A,FALSE,"AMOR";"int94-98",#N/A,FALSE,"INT";"debt94-99",#N/A,FALSE,"DEBT"}</definedName>
    <definedName name="gggg" localSheetId="85" hidden="1">{"bop94-99",#N/A,FALSE,"BOP";"bgdp94-99",#N/A,FALSE,"BOPGDP";"exp94-99",#N/A,FALSE,"EXP";"imp94-99",#N/A,FALSE,"IMP";"tt9499",#N/A,FALSE,"TT";"ss94-99",#N/A,FALSE,"SERV";"tran94-99",#N/A,FALSE,"TRAN";"dis95-98",#N/A,FALSE,"DISB";"amor94-99",#N/A,FALSE,"AMOR";"int94-98",#N/A,FALSE,"INT";"debt94-99",#N/A,FALSE,"DEBT"}</definedName>
    <definedName name="gggg" localSheetId="22" hidden="1">{"bop94-99",#N/A,FALSE,"BOP";"bgdp94-99",#N/A,FALSE,"BOPGDP";"exp94-99",#N/A,FALSE,"EXP";"imp94-99",#N/A,FALSE,"IMP";"tt9499",#N/A,FALSE,"TT";"ss94-99",#N/A,FALSE,"SERV";"tran94-99",#N/A,FALSE,"TRAN";"dis95-98",#N/A,FALSE,"DISB";"amor94-99",#N/A,FALSE,"AMOR";"int94-98",#N/A,FALSE,"INT";"debt94-99",#N/A,FALSE,"DEBT"}</definedName>
    <definedName name="gggg" localSheetId="23"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localSheetId="86" hidden="1">'[128]J(Priv.Cap)'!#REF!</definedName>
    <definedName name="ggggg" localSheetId="87" hidden="1">'[128]J(Priv.Cap)'!#REF!</definedName>
    <definedName name="ggggg" localSheetId="88" hidden="1">'[128]J(Priv.Cap)'!#REF!</definedName>
    <definedName name="ggggg" localSheetId="89" hidden="1">'[128]J(Priv.Cap)'!#REF!</definedName>
    <definedName name="ggggg" localSheetId="91" hidden="1">'[128]J(Priv.Cap)'!#REF!</definedName>
    <definedName name="ggggg" localSheetId="92" hidden="1">'[128]J(Priv.Cap)'!#REF!</definedName>
    <definedName name="ggggg" localSheetId="93" hidden="1">'[128]J(Priv.Cap)'!#REF!</definedName>
    <definedName name="ggggg" localSheetId="15" hidden="1">#REF!</definedName>
    <definedName name="ggggg" localSheetId="16" hidden="1">#REF!</definedName>
    <definedName name="ggggg" localSheetId="17" hidden="1">#REF!</definedName>
    <definedName name="ggggg" localSheetId="28" hidden="1">#REF!</definedName>
    <definedName name="ggggg" localSheetId="47" hidden="1">#REF!</definedName>
    <definedName name="ggggg" localSheetId="36" hidden="1">'[128]J(Priv.Cap)'!#REF!</definedName>
    <definedName name="ggggg" localSheetId="1" hidden="1">'[128]J(Priv.Cap)'!#REF!</definedName>
    <definedName name="ggggg" localSheetId="27" hidden="1">#REF!</definedName>
    <definedName name="ggggg" localSheetId="29" hidden="1">'[128]J(Priv.Cap)'!#REF!</definedName>
    <definedName name="ggggg" localSheetId="39" hidden="1">'[128]J(Priv.Cap)'!#REF!</definedName>
    <definedName name="ggggg" localSheetId="48" hidden="1">#REF!</definedName>
    <definedName name="ggggg" localSheetId="49" hidden="1">#REF!</definedName>
    <definedName name="ggggg" localSheetId="50" hidden="1">#REF!</definedName>
    <definedName name="ggggg" localSheetId="69" hidden="1">#REF!</definedName>
    <definedName name="ggggg" localSheetId="83" hidden="1">'[128]J(Priv.Cap)'!#REF!</definedName>
    <definedName name="ggggg" localSheetId="84" hidden="1">'[128]J(Priv.Cap)'!#REF!</definedName>
    <definedName name="ggggg" localSheetId="22" hidden="1">#REF!</definedName>
    <definedName name="ggggg" localSheetId="23" hidden="1">'[128]J(Priv.Cap)'!#REF!</definedName>
    <definedName name="ggggg" hidden="1">#REF!</definedName>
    <definedName name="ggggggggggggggg" localSheetId="86" hidden="1">#REF!</definedName>
    <definedName name="ggggggggggggggg" localSheetId="87" hidden="1">#REF!</definedName>
    <definedName name="ggggggggggggggg" localSheetId="88" hidden="1">#REF!</definedName>
    <definedName name="ggggggggggggggg" localSheetId="89" hidden="1">#REF!</definedName>
    <definedName name="ggggggggggggggg" localSheetId="91" hidden="1">#REF!</definedName>
    <definedName name="ggggggggggggggg" localSheetId="92" hidden="1">#REF!</definedName>
    <definedName name="ggggggggggggggg" localSheetId="93" hidden="1">#REF!</definedName>
    <definedName name="ggggggggggggggg" localSheetId="15" hidden="1">#REF!</definedName>
    <definedName name="ggggggggggggggg" localSheetId="16" hidden="1">#REF!</definedName>
    <definedName name="ggggggggggggggg" localSheetId="17" hidden="1">#REF!</definedName>
    <definedName name="ggggggggggggggg" localSheetId="25" hidden="1">#REF!</definedName>
    <definedName name="ggggggggggggggg" localSheetId="26" hidden="1">#REF!</definedName>
    <definedName name="ggggggggggggggg" localSheetId="28" hidden="1">#REF!</definedName>
    <definedName name="ggggggggggggggg" localSheetId="33" hidden="1">#REF!</definedName>
    <definedName name="ggggggggggggggg" localSheetId="37" hidden="1">#REF!</definedName>
    <definedName name="ggggggggggggggg" localSheetId="38" hidden="1">#REF!</definedName>
    <definedName name="ggggggggggggggg" localSheetId="47" hidden="1">#REF!</definedName>
    <definedName name="ggggggggggggggg" localSheetId="81" hidden="1">#REF!</definedName>
    <definedName name="ggggggggggggggg" localSheetId="36" hidden="1">#REF!</definedName>
    <definedName name="ggggggggggggggg" localSheetId="1" hidden="1">#REF!</definedName>
    <definedName name="ggggggggggggggg" localSheetId="27" hidden="1">#REF!</definedName>
    <definedName name="ggggggggggggggg" localSheetId="34" hidden="1">#REF!</definedName>
    <definedName name="ggggggggggggggg" localSheetId="39" hidden="1">#REF!</definedName>
    <definedName name="ggggggggggggggg" localSheetId="40" hidden="1">#REF!</definedName>
    <definedName name="ggggggggggggggg" localSheetId="44" hidden="1">#REF!</definedName>
    <definedName name="ggggggggggggggg" localSheetId="48" hidden="1">#REF!</definedName>
    <definedName name="ggggggggggggggg" localSheetId="49" hidden="1">#REF!</definedName>
    <definedName name="ggggggggggggggg" localSheetId="50" hidden="1">#REF!</definedName>
    <definedName name="ggggggggggggggg" localSheetId="62" hidden="1">#REF!</definedName>
    <definedName name="ggggggggggggggg" localSheetId="63" hidden="1">#REF!</definedName>
    <definedName name="ggggggggggggggg" localSheetId="69" hidden="1">#REF!</definedName>
    <definedName name="ggggggggggggggg" localSheetId="70" hidden="1">#REF!</definedName>
    <definedName name="ggggggggggggggg" localSheetId="82" hidden="1">#REF!</definedName>
    <definedName name="ggggggggggggggg" localSheetId="83" hidden="1">#REF!</definedName>
    <definedName name="ggggggggggggggg" localSheetId="84" hidden="1">#REF!</definedName>
    <definedName name="ggggggggggggggg" localSheetId="22" hidden="1">#REF!</definedName>
    <definedName name="ggggggggggggggg" localSheetId="23" hidden="1">#REF!</definedName>
    <definedName name="ggggggggggggggg" hidden="1">#REF!</definedName>
    <definedName name="GGperc" localSheetId="86">#REF!</definedName>
    <definedName name="GGperc" localSheetId="87">#REF!</definedName>
    <definedName name="GGperc" localSheetId="88">#REF!</definedName>
    <definedName name="GGperc" localSheetId="89">#REF!</definedName>
    <definedName name="GGperc" localSheetId="91">#REF!</definedName>
    <definedName name="GGperc" localSheetId="92">#REF!</definedName>
    <definedName name="GGperc" localSheetId="93">#REF!</definedName>
    <definedName name="GGperc" localSheetId="15">#REF!</definedName>
    <definedName name="GGperc" localSheetId="16">#REF!</definedName>
    <definedName name="GGperc" localSheetId="17">#REF!</definedName>
    <definedName name="GGperc" localSheetId="47">#REF!</definedName>
    <definedName name="GGperc" localSheetId="81">#REF!</definedName>
    <definedName name="GGperc" localSheetId="36">#REF!</definedName>
    <definedName name="GGperc" localSheetId="1">#REF!</definedName>
    <definedName name="GGperc" localSheetId="34">#REF!</definedName>
    <definedName name="GGperc" localSheetId="48">#REF!</definedName>
    <definedName name="GGperc" localSheetId="49">#REF!</definedName>
    <definedName name="GGperc" localSheetId="50">#REF!</definedName>
    <definedName name="GGperc" localSheetId="82">#REF!</definedName>
    <definedName name="GGperc" localSheetId="83">#REF!</definedName>
    <definedName name="GGperc" localSheetId="22">#REF!</definedName>
    <definedName name="GGperc" localSheetId="23">#REF!</definedName>
    <definedName name="GGperc">#REF!</definedName>
    <definedName name="GGRG" localSheetId="86">#REF!</definedName>
    <definedName name="GGRG" localSheetId="87">#REF!</definedName>
    <definedName name="GGRG" localSheetId="88">#REF!</definedName>
    <definedName name="GGRG" localSheetId="89">#REF!</definedName>
    <definedName name="GGRG" localSheetId="91">#REF!</definedName>
    <definedName name="GGRG" localSheetId="92">#REF!</definedName>
    <definedName name="GGRG" localSheetId="93">#REF!</definedName>
    <definedName name="GGRG" localSheetId="15">#REF!</definedName>
    <definedName name="GGRG" localSheetId="16">#REF!</definedName>
    <definedName name="GGRG" localSheetId="17">#REF!</definedName>
    <definedName name="GGRG" localSheetId="47">#REF!</definedName>
    <definedName name="GGRG" localSheetId="81">#REF!</definedName>
    <definedName name="GGRG" localSheetId="36">#REF!</definedName>
    <definedName name="GGRG" localSheetId="1">#REF!</definedName>
    <definedName name="GGRG" localSheetId="34">#REF!</definedName>
    <definedName name="GGRG" localSheetId="48">#REF!</definedName>
    <definedName name="GGRG" localSheetId="49">#REF!</definedName>
    <definedName name="GGRG" localSheetId="50">#REF!</definedName>
    <definedName name="GGRG" localSheetId="82">#REF!</definedName>
    <definedName name="GGRG" localSheetId="83">#REF!</definedName>
    <definedName name="GGRG" localSheetId="22">#REF!</definedName>
    <definedName name="GGRG" localSheetId="23">#REF!</definedName>
    <definedName name="GGRG">#REF!</definedName>
    <definedName name="GGSB" localSheetId="86">[123]Q4!#REF!</definedName>
    <definedName name="GGSB" localSheetId="87">[123]Q4!#REF!</definedName>
    <definedName name="GGSB" localSheetId="88">[123]Q4!#REF!</definedName>
    <definedName name="GGSB" localSheetId="89">[123]Q4!#REF!</definedName>
    <definedName name="GGSB" localSheetId="91">[123]Q4!#REF!</definedName>
    <definedName name="GGSB" localSheetId="92">[123]Q4!#REF!</definedName>
    <definedName name="GGSB" localSheetId="93">[123]Q4!#REF!</definedName>
    <definedName name="GGSB" localSheetId="15">#REF!</definedName>
    <definedName name="GGSB" localSheetId="16">#REF!</definedName>
    <definedName name="GGSB" localSheetId="17">#REF!</definedName>
    <definedName name="GGSB" localSheetId="47">#REF!</definedName>
    <definedName name="GGSB" localSheetId="81">[123]Q4!#REF!</definedName>
    <definedName name="GGSB" localSheetId="36">[123]Q4!#REF!</definedName>
    <definedName name="GGSB" localSheetId="1">[123]Q4!#REF!</definedName>
    <definedName name="GGSB" localSheetId="29">[123]Q4!#REF!</definedName>
    <definedName name="GGSB" localSheetId="34">[123]Q4!#REF!</definedName>
    <definedName name="GGSB" localSheetId="48">#REF!</definedName>
    <definedName name="GGSB" localSheetId="49">[123]Q4!#REF!</definedName>
    <definedName name="GGSB" localSheetId="50">[123]Q4!#REF!</definedName>
    <definedName name="GGSB" localSheetId="82">[123]Q4!#REF!</definedName>
    <definedName name="GGSB" localSheetId="83">[123]Q4!#REF!</definedName>
    <definedName name="GGSB" localSheetId="84">[123]Q4!#REF!</definedName>
    <definedName name="GGSB" localSheetId="22">#REF!</definedName>
    <definedName name="GGSB" localSheetId="23">[123]Q4!#REF!</definedName>
    <definedName name="GGSB">#REF!</definedName>
    <definedName name="GGSBXS" localSheetId="15">#REF!</definedName>
    <definedName name="GGSBXS" localSheetId="16">#REF!</definedName>
    <definedName name="GGSBXS" localSheetId="17">#REF!</definedName>
    <definedName name="GGSBXS" localSheetId="47">#REF!</definedName>
    <definedName name="GGSBXS" localSheetId="81">[123]Q4!#REF!</definedName>
    <definedName name="GGSBXS" localSheetId="36">[123]Q4!#REF!</definedName>
    <definedName name="GGSBXS" localSheetId="1">[123]Q4!#REF!</definedName>
    <definedName name="GGSBXS" localSheetId="29">[123]Q4!#REF!</definedName>
    <definedName name="GGSBXS" localSheetId="34">[123]Q4!#REF!</definedName>
    <definedName name="GGSBXS" localSheetId="48">#REF!</definedName>
    <definedName name="GGSBXS" localSheetId="49">[123]Q4!#REF!</definedName>
    <definedName name="GGSBXS" localSheetId="50">[123]Q4!#REF!</definedName>
    <definedName name="GGSBXS" localSheetId="82">[123]Q4!#REF!</definedName>
    <definedName name="GGSBXS" localSheetId="84">[123]Q4!#REF!</definedName>
    <definedName name="GGSBXS" localSheetId="22">#REF!</definedName>
    <definedName name="GGSBXS" localSheetId="23">[123]Q4!#REF!</definedName>
    <definedName name="GGSBXS">#REF!</definedName>
    <definedName name="ght" localSheetId="86" hidden="1">{"Tab1",#N/A,FALSE,"P";"Tab2",#N/A,FALSE,"P"}</definedName>
    <definedName name="ght" localSheetId="87" hidden="1">{"Tab1",#N/A,FALSE,"P";"Tab2",#N/A,FALSE,"P"}</definedName>
    <definedName name="ght" localSheetId="88" hidden="1">{"Tab1",#N/A,FALSE,"P";"Tab2",#N/A,FALSE,"P"}</definedName>
    <definedName name="ght" localSheetId="89" hidden="1">{"Tab1",#N/A,FALSE,"P";"Tab2",#N/A,FALSE,"P"}</definedName>
    <definedName name="ght" localSheetId="91" hidden="1">{"Tab1",#N/A,FALSE,"P";"Tab2",#N/A,FALSE,"P"}</definedName>
    <definedName name="ght" localSheetId="92" hidden="1">{"Tab1",#N/A,FALSE,"P";"Tab2",#N/A,FALSE,"P"}</definedName>
    <definedName name="ght" localSheetId="93" hidden="1">{"Tab1",#N/A,FALSE,"P";"Tab2",#N/A,FALSE,"P"}</definedName>
    <definedName name="ght" localSheetId="15" hidden="1">{"Tab1",#N/A,FALSE,"P";"Tab2",#N/A,FALSE,"P"}</definedName>
    <definedName name="ght" localSheetId="16" hidden="1">{"Tab1",#N/A,FALSE,"P";"Tab2",#N/A,FALSE,"P"}</definedName>
    <definedName name="ght" localSheetId="17" hidden="1">{"Tab1",#N/A,FALSE,"P";"Tab2",#N/A,FALSE,"P"}</definedName>
    <definedName name="ght" localSheetId="25" hidden="1">{"Tab1",#N/A,FALSE,"P";"Tab2",#N/A,FALSE,"P"}</definedName>
    <definedName name="ght" localSheetId="26" hidden="1">{"Tab1",#N/A,FALSE,"P";"Tab2",#N/A,FALSE,"P"}</definedName>
    <definedName name="ght" localSheetId="28" hidden="1">{"Tab1",#N/A,FALSE,"P";"Tab2",#N/A,FALSE,"P"}</definedName>
    <definedName name="ght" localSheetId="33" hidden="1">{"Tab1",#N/A,FALSE,"P";"Tab2",#N/A,FALSE,"P"}</definedName>
    <definedName name="ght" localSheetId="37" hidden="1">{"Tab1",#N/A,FALSE,"P";"Tab2",#N/A,FALSE,"P"}</definedName>
    <definedName name="ght" localSheetId="8" hidden="1">{"Tab1",#N/A,FALSE,"P";"Tab2",#N/A,FALSE,"P"}</definedName>
    <definedName name="ght" localSheetId="9" hidden="1">{"Tab1",#N/A,FALSE,"P";"Tab2",#N/A,FALSE,"P"}</definedName>
    <definedName name="ght" localSheetId="10" hidden="1">{"Tab1",#N/A,FALSE,"P";"Tab2",#N/A,FALSE,"P"}</definedName>
    <definedName name="ght" localSheetId="11" hidden="1">{"Tab1",#N/A,FALSE,"P";"Tab2",#N/A,FALSE,"P"}</definedName>
    <definedName name="ght" localSheetId="38" hidden="1">{"Tab1",#N/A,FALSE,"P";"Tab2",#N/A,FALSE,"P"}</definedName>
    <definedName name="ght" localSheetId="47" hidden="1">{"Tab1",#N/A,FALSE,"P";"Tab2",#N/A,FALSE,"P"}</definedName>
    <definedName name="ght" localSheetId="81" hidden="1">{"Tab1",#N/A,FALSE,"P";"Tab2",#N/A,FALSE,"P"}</definedName>
    <definedName name="ght" localSheetId="36" hidden="1">{"Tab1",#N/A,FALSE,"P";"Tab2",#N/A,FALSE,"P"}</definedName>
    <definedName name="ght" localSheetId="1" hidden="1">{"Tab1",#N/A,FALSE,"P";"Tab2",#N/A,FALSE,"P"}</definedName>
    <definedName name="ght" localSheetId="24" hidden="1">{"Tab1",#N/A,FALSE,"P";"Tab2",#N/A,FALSE,"P"}</definedName>
    <definedName name="ght" localSheetId="27" hidden="1">{"Tab1",#N/A,FALSE,"P";"Tab2",#N/A,FALSE,"P"}</definedName>
    <definedName name="ght" localSheetId="29" hidden="1">{"Tab1",#N/A,FALSE,"P";"Tab2",#N/A,FALSE,"P"}</definedName>
    <definedName name="ght" localSheetId="34" hidden="1">{"Tab1",#N/A,FALSE,"P";"Tab2",#N/A,FALSE,"P"}</definedName>
    <definedName name="ght" localSheetId="35" hidden="1">{"Tab1",#N/A,FALSE,"P";"Tab2",#N/A,FALSE,"P"}</definedName>
    <definedName name="ght" localSheetId="39" hidden="1">{"Tab1",#N/A,FALSE,"P";"Tab2",#N/A,FALSE,"P"}</definedName>
    <definedName name="ght" localSheetId="40" hidden="1">{"Tab1",#N/A,FALSE,"P";"Tab2",#N/A,FALSE,"P"}</definedName>
    <definedName name="ght" localSheetId="3" hidden="1">{"Tab1",#N/A,FALSE,"P";"Tab2",#N/A,FALSE,"P"}</definedName>
    <definedName name="ght" localSheetId="41" hidden="1">{"Tab1",#N/A,FALSE,"P";"Tab2",#N/A,FALSE,"P"}</definedName>
    <definedName name="ght" localSheetId="42" hidden="1">{"Tab1",#N/A,FALSE,"P";"Tab2",#N/A,FALSE,"P"}</definedName>
    <definedName name="ght" localSheetId="43" hidden="1">{"Tab1",#N/A,FALSE,"P";"Tab2",#N/A,FALSE,"P"}</definedName>
    <definedName name="ght" localSheetId="44" hidden="1">{"Tab1",#N/A,FALSE,"P";"Tab2",#N/A,FALSE,"P"}</definedName>
    <definedName name="ght" localSheetId="48" hidden="1">{"Tab1",#N/A,FALSE,"P";"Tab2",#N/A,FALSE,"P"}</definedName>
    <definedName name="ght" localSheetId="49" hidden="1">{"Tab1",#N/A,FALSE,"P";"Tab2",#N/A,FALSE,"P"}</definedName>
    <definedName name="ght" localSheetId="50" hidden="1">{"Tab1",#N/A,FALSE,"P";"Tab2",#N/A,FALSE,"P"}</definedName>
    <definedName name="ght" localSheetId="62" hidden="1">{"Tab1",#N/A,FALSE,"P";"Tab2",#N/A,FALSE,"P"}</definedName>
    <definedName name="ght" localSheetId="63" hidden="1">{"Tab1",#N/A,FALSE,"P";"Tab2",#N/A,FALSE,"P"}</definedName>
    <definedName name="ght" localSheetId="64" hidden="1">{"Tab1",#N/A,FALSE,"P";"Tab2",#N/A,FALSE,"P"}</definedName>
    <definedName name="ght" localSheetId="65" hidden="1">{"Tab1",#N/A,FALSE,"P";"Tab2",#N/A,FALSE,"P"}</definedName>
    <definedName name="ght" localSheetId="66" hidden="1">{"Tab1",#N/A,FALSE,"P";"Tab2",#N/A,FALSE,"P"}</definedName>
    <definedName name="ght" localSheetId="67" hidden="1">{"Tab1",#N/A,FALSE,"P";"Tab2",#N/A,FALSE,"P"}</definedName>
    <definedName name="ght" localSheetId="69" hidden="1">{"Tab1",#N/A,FALSE,"P";"Tab2",#N/A,FALSE,"P"}</definedName>
    <definedName name="ght" localSheetId="70" hidden="1">{"Tab1",#N/A,FALSE,"P";"Tab2",#N/A,FALSE,"P"}</definedName>
    <definedName name="ght" localSheetId="82" hidden="1">{"Tab1",#N/A,FALSE,"P";"Tab2",#N/A,FALSE,"P"}</definedName>
    <definedName name="ght" localSheetId="83" hidden="1">{"Tab1",#N/A,FALSE,"P";"Tab2",#N/A,FALSE,"P"}</definedName>
    <definedName name="ght" localSheetId="84" hidden="1">{"Tab1",#N/A,FALSE,"P";"Tab2",#N/A,FALSE,"P"}</definedName>
    <definedName name="ght" localSheetId="85" hidden="1">{"Tab1",#N/A,FALSE,"P";"Tab2",#N/A,FALSE,"P"}</definedName>
    <definedName name="ght" localSheetId="22" hidden="1">{"Tab1",#N/A,FALSE,"P";"Tab2",#N/A,FALSE,"P"}</definedName>
    <definedName name="ght" localSheetId="23" hidden="1">{"Tab1",#N/A,FALSE,"P";"Tab2",#N/A,FALSE,"P"}</definedName>
    <definedName name="ght" hidden="1">{"Tab1",#N/A,FALSE,"P";"Tab2",#N/A,FALSE,"P"}</definedName>
    <definedName name="GL_Z" localSheetId="86">#REF!</definedName>
    <definedName name="GL_Z" localSheetId="87">#REF!</definedName>
    <definedName name="GL_Z" localSheetId="88">#REF!</definedName>
    <definedName name="GL_Z" localSheetId="89">#REF!</definedName>
    <definedName name="GL_Z" localSheetId="91">#REF!</definedName>
    <definedName name="GL_Z" localSheetId="92">#REF!</definedName>
    <definedName name="GL_Z" localSheetId="93">#REF!</definedName>
    <definedName name="GL_Z" localSheetId="15">#REF!</definedName>
    <definedName name="GL_Z" localSheetId="16">#REF!</definedName>
    <definedName name="GL_Z" localSheetId="17">#REF!</definedName>
    <definedName name="GL_Z" localSheetId="28">#REF!</definedName>
    <definedName name="GL_Z" localSheetId="33">#REF!</definedName>
    <definedName name="GL_Z" localSheetId="37">#REF!</definedName>
    <definedName name="GL_Z" localSheetId="38">#REF!</definedName>
    <definedName name="GL_Z" localSheetId="47">#REF!</definedName>
    <definedName name="GL_Z" localSheetId="81">#REF!</definedName>
    <definedName name="GL_Z" localSheetId="36">#REF!</definedName>
    <definedName name="GL_Z" localSheetId="1">#REF!</definedName>
    <definedName name="GL_Z" localSheetId="27">#REF!</definedName>
    <definedName name="GL_Z" localSheetId="34">#REF!</definedName>
    <definedName name="GL_Z" localSheetId="39">#REF!</definedName>
    <definedName name="GL_Z" localSheetId="40">#REF!</definedName>
    <definedName name="GL_Z" localSheetId="48">#REF!</definedName>
    <definedName name="GL_Z" localSheetId="49">#REF!</definedName>
    <definedName name="GL_Z" localSheetId="50">#REF!</definedName>
    <definedName name="GL_Z" localSheetId="69">#REF!</definedName>
    <definedName name="GL_Z" localSheetId="82">#REF!</definedName>
    <definedName name="GL_Z" localSheetId="83">#REF!</definedName>
    <definedName name="GL_Z" localSheetId="84">#REF!</definedName>
    <definedName name="GL_Z" localSheetId="22">#REF!</definedName>
    <definedName name="GL_Z" localSheetId="23">#REF!</definedName>
    <definedName name="GL_Z">#REF!</definedName>
    <definedName name="gni" localSheetId="15">#REF!</definedName>
    <definedName name="gni" localSheetId="17">#REF!</definedName>
    <definedName name="gni" localSheetId="28">#REF!</definedName>
    <definedName name="gni" localSheetId="47">#REF!</definedName>
    <definedName name="gni" localSheetId="36">[99]GNIpc!$A$1:$R$235</definedName>
    <definedName name="gni" localSheetId="1">[99]GNIpc!$A$1:$R$235</definedName>
    <definedName name="gni" localSheetId="27">#REF!</definedName>
    <definedName name="gni" localSheetId="29">[99]GNIpc!$A$1:$R$235</definedName>
    <definedName name="gni" localSheetId="48">#REF!</definedName>
    <definedName name="gni" localSheetId="49">#REF!</definedName>
    <definedName name="gni" localSheetId="50">#REF!</definedName>
    <definedName name="gni" localSheetId="69">#REF!</definedName>
    <definedName name="gni" localSheetId="84">[99]GNIpc!$A$1:$R$235</definedName>
    <definedName name="gni" localSheetId="22">#REF!</definedName>
    <definedName name="gni" localSheetId="23">[99]GNIpc!$A$1:$R$235</definedName>
    <definedName name="gni">#REF!</definedName>
    <definedName name="goafrica" localSheetId="86">[129]!goafrica</definedName>
    <definedName name="goafrica" localSheetId="87">[129]!goafrica</definedName>
    <definedName name="goafrica" localSheetId="88">[129]!goafrica</definedName>
    <definedName name="goafrica" localSheetId="89">[129]!goafrica</definedName>
    <definedName name="goafrica" localSheetId="91">[129]!goafrica</definedName>
    <definedName name="goafrica" localSheetId="92">[129]!goafrica</definedName>
    <definedName name="goafrica" localSheetId="93">[129]!goafrica</definedName>
    <definedName name="goafrica" localSheetId="15">#REF!</definedName>
    <definedName name="goafrica" localSheetId="17">#REF!</definedName>
    <definedName name="goafrica" localSheetId="25">[129]!goafrica</definedName>
    <definedName name="goafrica" localSheetId="26">[129]!goafrica</definedName>
    <definedName name="goafrica" localSheetId="28">#REF!</definedName>
    <definedName name="goafrica" localSheetId="7">[129]!goafrica</definedName>
    <definedName name="goafrica" localSheetId="11">[129]!goafrica</definedName>
    <definedName name="goafrica" localSheetId="47">#REF!</definedName>
    <definedName name="goafrica" localSheetId="81">[129]!goafrica</definedName>
    <definedName name="goafrica" localSheetId="36">[129]!goafrica</definedName>
    <definedName name="goafrica" localSheetId="1">[129]!goafrica</definedName>
    <definedName name="goafrica" localSheetId="27">#REF!</definedName>
    <definedName name="goafrica" localSheetId="29">[129]!goafrica</definedName>
    <definedName name="goafrica" localSheetId="34">[129]!goafrica</definedName>
    <definedName name="goafrica" localSheetId="48">#REF!</definedName>
    <definedName name="goafrica" localSheetId="49">#REF!</definedName>
    <definedName name="goafrica" localSheetId="50">[129]!goafrica</definedName>
    <definedName name="goafrica" localSheetId="62">#REF!</definedName>
    <definedName name="goafrica" localSheetId="63">#REF!</definedName>
    <definedName name="goafrica" localSheetId="67">[129]!goafrica</definedName>
    <definedName name="goafrica" localSheetId="69">#REF!</definedName>
    <definedName name="goafrica" localSheetId="70">[129]!goafrica</definedName>
    <definedName name="goafrica" localSheetId="80">[129]!goafrica</definedName>
    <definedName name="goafrica" localSheetId="82">[129]!goafrica</definedName>
    <definedName name="goafrica" localSheetId="84">[129]!goafrica</definedName>
    <definedName name="goafrica" localSheetId="22">#REF!</definedName>
    <definedName name="goafrica" localSheetId="23">[129]!goafrica</definedName>
    <definedName name="goafrica">#REF!</definedName>
    <definedName name="goasia" localSheetId="86">[129]!goasia</definedName>
    <definedName name="goasia" localSheetId="87">[129]!goasia</definedName>
    <definedName name="goasia" localSheetId="88">[129]!goasia</definedName>
    <definedName name="goasia" localSheetId="89">[129]!goasia</definedName>
    <definedName name="goasia" localSheetId="91">[129]!goasia</definedName>
    <definedName name="goasia" localSheetId="92">[129]!goasia</definedName>
    <definedName name="goasia" localSheetId="93">[129]!goasia</definedName>
    <definedName name="goasia" localSheetId="15">#REF!</definedName>
    <definedName name="goasia" localSheetId="17">#REF!</definedName>
    <definedName name="goasia" localSheetId="25">[129]!goasia</definedName>
    <definedName name="goasia" localSheetId="26">[129]!goasia</definedName>
    <definedName name="goasia" localSheetId="28">#REF!</definedName>
    <definedName name="goasia" localSheetId="7">[129]!goasia</definedName>
    <definedName name="goasia" localSheetId="11">[129]!goasia</definedName>
    <definedName name="goasia" localSheetId="47">#REF!</definedName>
    <definedName name="goasia" localSheetId="81">[129]!goasia</definedName>
    <definedName name="goasia" localSheetId="36">[129]!goasia</definedName>
    <definedName name="goasia" localSheetId="1">[129]!goasia</definedName>
    <definedName name="goasia" localSheetId="27">#REF!</definedName>
    <definedName name="goasia" localSheetId="29">[129]!goasia</definedName>
    <definedName name="goasia" localSheetId="34">[129]!goasia</definedName>
    <definedName name="goasia" localSheetId="48">#REF!</definedName>
    <definedName name="goasia" localSheetId="49">#REF!</definedName>
    <definedName name="goasia" localSheetId="50">[129]!goasia</definedName>
    <definedName name="goasia" localSheetId="62">#REF!</definedName>
    <definedName name="goasia" localSheetId="63">#REF!</definedName>
    <definedName name="goasia" localSheetId="67">[129]!goasia</definedName>
    <definedName name="goasia" localSheetId="69">#REF!</definedName>
    <definedName name="goasia" localSheetId="70">[129]!goasia</definedName>
    <definedName name="goasia" localSheetId="80">[129]!goasia</definedName>
    <definedName name="goasia" localSheetId="82">[129]!goasia</definedName>
    <definedName name="goasia" localSheetId="84">[129]!goasia</definedName>
    <definedName name="goasia" localSheetId="22">#REF!</definedName>
    <definedName name="goasia" localSheetId="23">[129]!goasia</definedName>
    <definedName name="goasia">#REF!</definedName>
    <definedName name="GOB" localSheetId="86">#REF!</definedName>
    <definedName name="GOB" localSheetId="87">#REF!</definedName>
    <definedName name="GOB" localSheetId="88">#REF!</definedName>
    <definedName name="GOB" localSheetId="89">#REF!</definedName>
    <definedName name="GOB" localSheetId="91">#REF!</definedName>
    <definedName name="GOB" localSheetId="92">#REF!</definedName>
    <definedName name="GOB" localSheetId="93">#REF!</definedName>
    <definedName name="GOB" localSheetId="15">#REF!</definedName>
    <definedName name="GOB" localSheetId="16">#REF!</definedName>
    <definedName name="GOB" localSheetId="17">#REF!</definedName>
    <definedName name="GOB" localSheetId="25">#REF!</definedName>
    <definedName name="GOB" localSheetId="26">#REF!</definedName>
    <definedName name="GOB" localSheetId="28">#REF!</definedName>
    <definedName name="GOB" localSheetId="33">#REF!</definedName>
    <definedName name="GOB" localSheetId="37">#REF!</definedName>
    <definedName name="GOB" localSheetId="38">#REF!</definedName>
    <definedName name="GOB" localSheetId="47">#REF!</definedName>
    <definedName name="GOB" localSheetId="81">#REF!</definedName>
    <definedName name="GOB" localSheetId="36">#REF!</definedName>
    <definedName name="GOB" localSheetId="1">#REF!</definedName>
    <definedName name="GOB" localSheetId="27">#REF!</definedName>
    <definedName name="GOB" localSheetId="30">#N/A</definedName>
    <definedName name="GOB" localSheetId="31">#N/A</definedName>
    <definedName name="GOB" localSheetId="32">#N/A</definedName>
    <definedName name="GOB" localSheetId="34">#REF!</definedName>
    <definedName name="GOB" localSheetId="39">#REF!</definedName>
    <definedName name="GOB" localSheetId="40">#REF!</definedName>
    <definedName name="GOB" localSheetId="44">#REF!</definedName>
    <definedName name="GOB" localSheetId="48">#REF!</definedName>
    <definedName name="GOB" localSheetId="49">#REF!</definedName>
    <definedName name="GOB" localSheetId="50">#REF!</definedName>
    <definedName name="GOB" localSheetId="62">#REF!</definedName>
    <definedName name="GOB" localSheetId="63">#REF!</definedName>
    <definedName name="GOB" localSheetId="69">#REF!</definedName>
    <definedName name="GOB" localSheetId="70">#REF!</definedName>
    <definedName name="GOB" localSheetId="82">#REF!</definedName>
    <definedName name="GOB" localSheetId="83">#REF!</definedName>
    <definedName name="GOB" localSheetId="84">#REF!</definedName>
    <definedName name="GOB" localSheetId="22">#REF!</definedName>
    <definedName name="GOB" localSheetId="23">#REF!</definedName>
    <definedName name="GOB">#REF!</definedName>
    <definedName name="goeeup" localSheetId="86">[129]!goeeup</definedName>
    <definedName name="goeeup" localSheetId="87">[129]!goeeup</definedName>
    <definedName name="goeeup" localSheetId="88">[129]!goeeup</definedName>
    <definedName name="goeeup" localSheetId="89">[129]!goeeup</definedName>
    <definedName name="goeeup" localSheetId="91">[129]!goeeup</definedName>
    <definedName name="goeeup" localSheetId="92">[129]!goeeup</definedName>
    <definedName name="goeeup" localSheetId="93">[129]!goeeup</definedName>
    <definedName name="goeeup" localSheetId="15">#REF!</definedName>
    <definedName name="goeeup" localSheetId="17">#REF!</definedName>
    <definedName name="goeeup" localSheetId="25">[129]!goeeup</definedName>
    <definedName name="goeeup" localSheetId="26">[129]!goeeup</definedName>
    <definedName name="goeeup" localSheetId="28">#REF!</definedName>
    <definedName name="goeeup" localSheetId="7">[129]!goeeup</definedName>
    <definedName name="goeeup" localSheetId="11">[129]!goeeup</definedName>
    <definedName name="goeeup" localSheetId="47">#REF!</definedName>
    <definedName name="goeeup" localSheetId="81">[129]!goeeup</definedName>
    <definedName name="goeeup" localSheetId="36">[129]!goeeup</definedName>
    <definedName name="goeeup" localSheetId="1">[129]!goeeup</definedName>
    <definedName name="goeeup" localSheetId="27">#REF!</definedName>
    <definedName name="goeeup" localSheetId="29">[129]!goeeup</definedName>
    <definedName name="goeeup" localSheetId="34">[129]!goeeup</definedName>
    <definedName name="goeeup" localSheetId="48">#REF!</definedName>
    <definedName name="goeeup" localSheetId="49">#REF!</definedName>
    <definedName name="goeeup" localSheetId="50">[129]!goeeup</definedName>
    <definedName name="goeeup" localSheetId="62">#REF!</definedName>
    <definedName name="goeeup" localSheetId="63">#REF!</definedName>
    <definedName name="goeeup" localSheetId="67">[129]!goeeup</definedName>
    <definedName name="goeeup" localSheetId="69">#REF!</definedName>
    <definedName name="goeeup" localSheetId="70">[129]!goeeup</definedName>
    <definedName name="goeeup" localSheetId="80">[129]!goeeup</definedName>
    <definedName name="goeeup" localSheetId="82">[129]!goeeup</definedName>
    <definedName name="goeeup" localSheetId="84">[129]!goeeup</definedName>
    <definedName name="goeeup" localSheetId="22">#REF!</definedName>
    <definedName name="goeeup" localSheetId="23">[129]!goeeup</definedName>
    <definedName name="goeeup">#REF!</definedName>
    <definedName name="GOESC96" localSheetId="86">#REF!</definedName>
    <definedName name="GOESC96" localSheetId="87">#REF!</definedName>
    <definedName name="GOESC96" localSheetId="88">#REF!</definedName>
    <definedName name="GOESC96" localSheetId="89">#REF!</definedName>
    <definedName name="GOESC96" localSheetId="91">#REF!</definedName>
    <definedName name="GOESC96" localSheetId="92">#REF!</definedName>
    <definedName name="GOESC96" localSheetId="93">#REF!</definedName>
    <definedName name="GOESC96" localSheetId="15">#REF!</definedName>
    <definedName name="GOESC96" localSheetId="16">#REF!</definedName>
    <definedName name="GOESC96" localSheetId="17">#REF!</definedName>
    <definedName name="GOESC96" localSheetId="33">#REF!</definedName>
    <definedName name="GOESC96" localSheetId="37">#REF!</definedName>
    <definedName name="GOESC96" localSheetId="38">#REF!</definedName>
    <definedName name="GOESC96" localSheetId="47">#REF!</definedName>
    <definedName name="GOESC96" localSheetId="81">#REF!</definedName>
    <definedName name="GOESC96" localSheetId="36">#REF!</definedName>
    <definedName name="GOESC96" localSheetId="1">#REF!</definedName>
    <definedName name="GOESC96" localSheetId="34">#REF!</definedName>
    <definedName name="GOESC96" localSheetId="39">#REF!</definedName>
    <definedName name="GOESC96" localSheetId="48">#REF!</definedName>
    <definedName name="GOESC96" localSheetId="49">#REF!</definedName>
    <definedName name="GOESC96" localSheetId="50">#REF!</definedName>
    <definedName name="GOESC96" localSheetId="70">#REF!</definedName>
    <definedName name="GOESC96" localSheetId="82">#REF!</definedName>
    <definedName name="GOESC96" localSheetId="83">#REF!</definedName>
    <definedName name="GOESC96" localSheetId="84">#REF!</definedName>
    <definedName name="GOESC96" localSheetId="22">#REF!</definedName>
    <definedName name="GOESC96" localSheetId="23">#REF!</definedName>
    <definedName name="GOESC96">#REF!</definedName>
    <definedName name="goeurope" localSheetId="86">[129]!goeurope</definedName>
    <definedName name="goeurope" localSheetId="87">[129]!goeurope</definedName>
    <definedName name="goeurope" localSheetId="88">[129]!goeurope</definedName>
    <definedName name="goeurope" localSheetId="89">[129]!goeurope</definedName>
    <definedName name="goeurope" localSheetId="91">[129]!goeurope</definedName>
    <definedName name="goeurope" localSheetId="92">[129]!goeurope</definedName>
    <definedName name="goeurope" localSheetId="93">[129]!goeurope</definedName>
    <definedName name="goeurope" localSheetId="15">#REF!</definedName>
    <definedName name="goeurope" localSheetId="17">#REF!</definedName>
    <definedName name="goeurope" localSheetId="25">[129]!goeurope</definedName>
    <definedName name="goeurope" localSheetId="26">[129]!goeurope</definedName>
    <definedName name="goeurope" localSheetId="28">#REF!</definedName>
    <definedName name="goeurope" localSheetId="7">[129]!goeurope</definedName>
    <definedName name="goeurope" localSheetId="11">[129]!goeurope</definedName>
    <definedName name="goeurope" localSheetId="47">#REF!</definedName>
    <definedName name="goeurope" localSheetId="81">[129]!goeurope</definedName>
    <definedName name="goeurope" localSheetId="36">[129]!goeurope</definedName>
    <definedName name="goeurope" localSheetId="1">[129]!goeurope</definedName>
    <definedName name="goeurope" localSheetId="27">#REF!</definedName>
    <definedName name="goeurope" localSheetId="29">[129]!goeurope</definedName>
    <definedName name="goeurope" localSheetId="34">[129]!goeurope</definedName>
    <definedName name="goeurope" localSheetId="48">#REF!</definedName>
    <definedName name="goeurope" localSheetId="49">#REF!</definedName>
    <definedName name="goeurope" localSheetId="50">[129]!goeurope</definedName>
    <definedName name="goeurope" localSheetId="62">#REF!</definedName>
    <definedName name="goeurope" localSheetId="63">#REF!</definedName>
    <definedName name="goeurope" localSheetId="67">[129]!goeurope</definedName>
    <definedName name="goeurope" localSheetId="69">#REF!</definedName>
    <definedName name="goeurope" localSheetId="70">[129]!goeurope</definedName>
    <definedName name="goeurope" localSheetId="80">[129]!goeurope</definedName>
    <definedName name="goeurope" localSheetId="82">[129]!goeurope</definedName>
    <definedName name="goeurope" localSheetId="84">[129]!goeurope</definedName>
    <definedName name="goeurope" localSheetId="22">#REF!</definedName>
    <definedName name="goeurope" localSheetId="23">[129]!goeurope</definedName>
    <definedName name="goeurope">#REF!</definedName>
    <definedName name="golamerica" localSheetId="86">[129]!golamerica</definedName>
    <definedName name="golamerica" localSheetId="87">[129]!golamerica</definedName>
    <definedName name="golamerica" localSheetId="88">[129]!golamerica</definedName>
    <definedName name="golamerica" localSheetId="89">[129]!golamerica</definedName>
    <definedName name="golamerica" localSheetId="91">[129]!golamerica</definedName>
    <definedName name="golamerica" localSheetId="92">[129]!golamerica</definedName>
    <definedName name="golamerica" localSheetId="93">[129]!golamerica</definedName>
    <definedName name="golamerica" localSheetId="15">#REF!</definedName>
    <definedName name="golamerica" localSheetId="17">#REF!</definedName>
    <definedName name="golamerica" localSheetId="25">[129]!golamerica</definedName>
    <definedName name="golamerica" localSheetId="26">[129]!golamerica</definedName>
    <definedName name="golamerica" localSheetId="28">#REF!</definedName>
    <definedName name="golamerica" localSheetId="7">[129]!golamerica</definedName>
    <definedName name="golamerica" localSheetId="11">[129]!golamerica</definedName>
    <definedName name="golamerica" localSheetId="47">#REF!</definedName>
    <definedName name="golamerica" localSheetId="81">[129]!golamerica</definedName>
    <definedName name="golamerica" localSheetId="36">[129]!golamerica</definedName>
    <definedName name="golamerica" localSheetId="1">[129]!golamerica</definedName>
    <definedName name="golamerica" localSheetId="27">#REF!</definedName>
    <definedName name="golamerica" localSheetId="29">[129]!golamerica</definedName>
    <definedName name="golamerica" localSheetId="34">[129]!golamerica</definedName>
    <definedName name="golamerica" localSheetId="48">#REF!</definedName>
    <definedName name="golamerica" localSheetId="49">#REF!</definedName>
    <definedName name="golamerica" localSheetId="50">[129]!golamerica</definedName>
    <definedName name="golamerica" localSheetId="62">#REF!</definedName>
    <definedName name="golamerica" localSheetId="63">#REF!</definedName>
    <definedName name="golamerica" localSheetId="67">[129]!golamerica</definedName>
    <definedName name="golamerica" localSheetId="69">#REF!</definedName>
    <definedName name="golamerica" localSheetId="70">[129]!golamerica</definedName>
    <definedName name="golamerica" localSheetId="80">[129]!golamerica</definedName>
    <definedName name="golamerica" localSheetId="82">[129]!golamerica</definedName>
    <definedName name="golamerica" localSheetId="84">[129]!golamerica</definedName>
    <definedName name="golamerica" localSheetId="22">#REF!</definedName>
    <definedName name="golamerica" localSheetId="23">[129]!golamerica</definedName>
    <definedName name="golamerica">#REF!</definedName>
    <definedName name="gomeast" localSheetId="86">[129]!gomeast</definedName>
    <definedName name="gomeast" localSheetId="87">[129]!gomeast</definedName>
    <definedName name="gomeast" localSheetId="88">[129]!gomeast</definedName>
    <definedName name="gomeast" localSheetId="89">[129]!gomeast</definedName>
    <definedName name="gomeast" localSheetId="91">[129]!gomeast</definedName>
    <definedName name="gomeast" localSheetId="92">[129]!gomeast</definedName>
    <definedName name="gomeast" localSheetId="93">[129]!gomeast</definedName>
    <definedName name="gomeast" localSheetId="15">#REF!</definedName>
    <definedName name="gomeast" localSheetId="17">#REF!</definedName>
    <definedName name="gomeast" localSheetId="25">[129]!gomeast</definedName>
    <definedName name="gomeast" localSheetId="26">[129]!gomeast</definedName>
    <definedName name="gomeast" localSheetId="28">#REF!</definedName>
    <definedName name="gomeast" localSheetId="7">[129]!gomeast</definedName>
    <definedName name="gomeast" localSheetId="11">[129]!gomeast</definedName>
    <definedName name="gomeast" localSheetId="47">#REF!</definedName>
    <definedName name="gomeast" localSheetId="81">[129]!gomeast</definedName>
    <definedName name="gomeast" localSheetId="36">[129]!gomeast</definedName>
    <definedName name="gomeast" localSheetId="1">[129]!gomeast</definedName>
    <definedName name="gomeast" localSheetId="27">#REF!</definedName>
    <definedName name="gomeast" localSheetId="29">[129]!gomeast</definedName>
    <definedName name="gomeast" localSheetId="34">[129]!gomeast</definedName>
    <definedName name="gomeast" localSheetId="48">#REF!</definedName>
    <definedName name="gomeast" localSheetId="49">#REF!</definedName>
    <definedName name="gomeast" localSheetId="50">[129]!gomeast</definedName>
    <definedName name="gomeast" localSheetId="62">#REF!</definedName>
    <definedName name="gomeast" localSheetId="63">#REF!</definedName>
    <definedName name="gomeast" localSheetId="67">[129]!gomeast</definedName>
    <definedName name="gomeast" localSheetId="69">#REF!</definedName>
    <definedName name="gomeast" localSheetId="70">[129]!gomeast</definedName>
    <definedName name="gomeast" localSheetId="80">[129]!gomeast</definedName>
    <definedName name="gomeast" localSheetId="82">[129]!gomeast</definedName>
    <definedName name="gomeast" localSheetId="84">[129]!gomeast</definedName>
    <definedName name="gomeast" localSheetId="22">#REF!</definedName>
    <definedName name="gomeast" localSheetId="23">[129]!gomeast</definedName>
    <definedName name="gomeast">#REF!</definedName>
    <definedName name="gooecd" localSheetId="86">[129]!gooecd</definedName>
    <definedName name="gooecd" localSheetId="87">[129]!gooecd</definedName>
    <definedName name="gooecd" localSheetId="88">[129]!gooecd</definedName>
    <definedName name="gooecd" localSheetId="89">[129]!gooecd</definedName>
    <definedName name="gooecd" localSheetId="91">[129]!gooecd</definedName>
    <definedName name="gooecd" localSheetId="92">[129]!gooecd</definedName>
    <definedName name="gooecd" localSheetId="93">[129]!gooecd</definedName>
    <definedName name="gooecd" localSheetId="15">#REF!</definedName>
    <definedName name="gooecd" localSheetId="17">#REF!</definedName>
    <definedName name="gooecd" localSheetId="25">[129]!gooecd</definedName>
    <definedName name="gooecd" localSheetId="26">[129]!gooecd</definedName>
    <definedName name="gooecd" localSheetId="28">#REF!</definedName>
    <definedName name="gooecd" localSheetId="7">[129]!gooecd</definedName>
    <definedName name="gooecd" localSheetId="11">[129]!gooecd</definedName>
    <definedName name="gooecd" localSheetId="47">#REF!</definedName>
    <definedName name="gooecd" localSheetId="81">[129]!gooecd</definedName>
    <definedName name="gooecd" localSheetId="36">[129]!gooecd</definedName>
    <definedName name="gooecd" localSheetId="1">[129]!gooecd</definedName>
    <definedName name="gooecd" localSheetId="27">#REF!</definedName>
    <definedName name="gooecd" localSheetId="29">[129]!gooecd</definedName>
    <definedName name="gooecd" localSheetId="34">[129]!gooecd</definedName>
    <definedName name="gooecd" localSheetId="48">#REF!</definedName>
    <definedName name="gooecd" localSheetId="49">#REF!</definedName>
    <definedName name="gooecd" localSheetId="50">[129]!gooecd</definedName>
    <definedName name="gooecd" localSheetId="62">#REF!</definedName>
    <definedName name="gooecd" localSheetId="63">#REF!</definedName>
    <definedName name="gooecd" localSheetId="67">[129]!gooecd</definedName>
    <definedName name="gooecd" localSheetId="69">#REF!</definedName>
    <definedName name="gooecd" localSheetId="70">[129]!gooecd</definedName>
    <definedName name="gooecd" localSheetId="80">[129]!gooecd</definedName>
    <definedName name="gooecd" localSheetId="82">[129]!gooecd</definedName>
    <definedName name="gooecd" localSheetId="84">[129]!gooecd</definedName>
    <definedName name="gooecd" localSheetId="22">#REF!</definedName>
    <definedName name="gooecd" localSheetId="23">[129]!gooecd</definedName>
    <definedName name="gooecd">#REF!</definedName>
    <definedName name="goopec" localSheetId="86">[129]!goopec</definedName>
    <definedName name="goopec" localSheetId="87">[129]!goopec</definedName>
    <definedName name="goopec" localSheetId="88">[129]!goopec</definedName>
    <definedName name="goopec" localSheetId="89">[129]!goopec</definedName>
    <definedName name="goopec" localSheetId="91">[129]!goopec</definedName>
    <definedName name="goopec" localSheetId="92">[129]!goopec</definedName>
    <definedName name="goopec" localSheetId="93">[129]!goopec</definedName>
    <definedName name="goopec" localSheetId="15">#REF!</definedName>
    <definedName name="goopec" localSheetId="17">#REF!</definedName>
    <definedName name="goopec" localSheetId="25">[129]!goopec</definedName>
    <definedName name="goopec" localSheetId="26">[129]!goopec</definedName>
    <definedName name="goopec" localSheetId="28">#REF!</definedName>
    <definedName name="goopec" localSheetId="7">[129]!goopec</definedName>
    <definedName name="goopec" localSheetId="11">[129]!goopec</definedName>
    <definedName name="goopec" localSheetId="47">#REF!</definedName>
    <definedName name="goopec" localSheetId="81">[129]!goopec</definedName>
    <definedName name="goopec" localSheetId="36">[129]!goopec</definedName>
    <definedName name="goopec" localSheetId="1">[129]!goopec</definedName>
    <definedName name="goopec" localSheetId="27">#REF!</definedName>
    <definedName name="goopec" localSheetId="29">[129]!goopec</definedName>
    <definedName name="goopec" localSheetId="34">[129]!goopec</definedName>
    <definedName name="goopec" localSheetId="48">#REF!</definedName>
    <definedName name="goopec" localSheetId="49">#REF!</definedName>
    <definedName name="goopec" localSheetId="50">[129]!goopec</definedName>
    <definedName name="goopec" localSheetId="62">#REF!</definedName>
    <definedName name="goopec" localSheetId="63">#REF!</definedName>
    <definedName name="goopec" localSheetId="67">[129]!goopec</definedName>
    <definedName name="goopec" localSheetId="69">#REF!</definedName>
    <definedName name="goopec" localSheetId="70">[129]!goopec</definedName>
    <definedName name="goopec" localSheetId="80">[129]!goopec</definedName>
    <definedName name="goopec" localSheetId="82">[129]!goopec</definedName>
    <definedName name="goopec" localSheetId="84">[129]!goopec</definedName>
    <definedName name="goopec" localSheetId="22">#REF!</definedName>
    <definedName name="goopec" localSheetId="23">[129]!goopec</definedName>
    <definedName name="goopec">#REF!</definedName>
    <definedName name="gosummary" localSheetId="86">[129]!gosummary</definedName>
    <definedName name="gosummary" localSheetId="87">[129]!gosummary</definedName>
    <definedName name="gosummary" localSheetId="88">[129]!gosummary</definedName>
    <definedName name="gosummary" localSheetId="89">[129]!gosummary</definedName>
    <definedName name="gosummary" localSheetId="91">[129]!gosummary</definedName>
    <definedName name="gosummary" localSheetId="92">[129]!gosummary</definedName>
    <definedName name="gosummary" localSheetId="93">[129]!gosummary</definedName>
    <definedName name="gosummary" localSheetId="15">#REF!</definedName>
    <definedName name="gosummary" localSheetId="17">#REF!</definedName>
    <definedName name="gosummary" localSheetId="25">[129]!gosummary</definedName>
    <definedName name="gosummary" localSheetId="26">[129]!gosummary</definedName>
    <definedName name="gosummary" localSheetId="28">#REF!</definedName>
    <definedName name="gosummary" localSheetId="7">[129]!gosummary</definedName>
    <definedName name="gosummary" localSheetId="11">[129]!gosummary</definedName>
    <definedName name="gosummary" localSheetId="47">#REF!</definedName>
    <definedName name="gosummary" localSheetId="81">[129]!gosummary</definedName>
    <definedName name="gosummary" localSheetId="36">[129]!gosummary</definedName>
    <definedName name="gosummary" localSheetId="1">[129]!gosummary</definedName>
    <definedName name="gosummary" localSheetId="27">#REF!</definedName>
    <definedName name="gosummary" localSheetId="29">[129]!gosummary</definedName>
    <definedName name="gosummary" localSheetId="34">[129]!gosummary</definedName>
    <definedName name="gosummary" localSheetId="48">#REF!</definedName>
    <definedName name="gosummary" localSheetId="49">#REF!</definedName>
    <definedName name="gosummary" localSheetId="50">[129]!gosummary</definedName>
    <definedName name="gosummary" localSheetId="62">#REF!</definedName>
    <definedName name="gosummary" localSheetId="63">#REF!</definedName>
    <definedName name="gosummary" localSheetId="67">[129]!gosummary</definedName>
    <definedName name="gosummary" localSheetId="69">#REF!</definedName>
    <definedName name="gosummary" localSheetId="70">[129]!gosummary</definedName>
    <definedName name="gosummary" localSheetId="80">[129]!gosummary</definedName>
    <definedName name="gosummary" localSheetId="82">[129]!gosummary</definedName>
    <definedName name="gosummary" localSheetId="84">[129]!gosummary</definedName>
    <definedName name="gosummary" localSheetId="22">#REF!</definedName>
    <definedName name="gosummary" localSheetId="23">[129]!gosummary</definedName>
    <definedName name="gosummary">#REF!</definedName>
    <definedName name="_xlnm.Recorder" localSheetId="86">#REF!</definedName>
    <definedName name="_xlnm.Recorder" localSheetId="87">#REF!</definedName>
    <definedName name="_xlnm.Recorder" localSheetId="88">#REF!</definedName>
    <definedName name="_xlnm.Recorder" localSheetId="89">#REF!</definedName>
    <definedName name="_xlnm.Recorder" localSheetId="91">#REF!</definedName>
    <definedName name="_xlnm.Recorder" localSheetId="92">#REF!</definedName>
    <definedName name="_xlnm.Recorder" localSheetId="93">#REF!</definedName>
    <definedName name="_xlnm.Recorder" localSheetId="15">#REF!</definedName>
    <definedName name="_xlnm.Recorder" localSheetId="16">#REF!</definedName>
    <definedName name="_xlnm.Recorder" localSheetId="17">#REF!</definedName>
    <definedName name="_xlnm.Recorder" localSheetId="47">#REF!</definedName>
    <definedName name="_xlnm.Recorder" localSheetId="81">#REF!</definedName>
    <definedName name="_xlnm.Recorder" localSheetId="36">#REF!</definedName>
    <definedName name="_xlnm.Recorder" localSheetId="1">#REF!</definedName>
    <definedName name="_xlnm.Recorder" localSheetId="34">#REF!</definedName>
    <definedName name="_xlnm.Recorder" localSheetId="39">#REF!</definedName>
    <definedName name="_xlnm.Recorder" localSheetId="48">#REF!</definedName>
    <definedName name="_xlnm.Recorder" localSheetId="49">#REF!</definedName>
    <definedName name="_xlnm.Recorder" localSheetId="50">#REF!</definedName>
    <definedName name="_xlnm.Recorder" localSheetId="70">#REF!</definedName>
    <definedName name="_xlnm.Recorder" localSheetId="82">#REF!</definedName>
    <definedName name="_xlnm.Recorder" localSheetId="83">#REF!</definedName>
    <definedName name="_xlnm.Recorder" localSheetId="22">#REF!</definedName>
    <definedName name="_xlnm.Recorder" localSheetId="23">#REF!</definedName>
    <definedName name="_xlnm.Recorder">#REF!</definedName>
    <definedName name="Grace_IDA" localSheetId="15">#REF!</definedName>
    <definedName name="Grace_IDA" localSheetId="17">#REF!</definedName>
    <definedName name="Grace_IDA" localSheetId="28">#REF!</definedName>
    <definedName name="Grace_IDA" localSheetId="47">#REF!</definedName>
    <definedName name="Grace_IDA" localSheetId="36">[112]NPV!$B$25</definedName>
    <definedName name="Grace_IDA" localSheetId="1">[112]NPV!$B$25</definedName>
    <definedName name="Grace_IDA" localSheetId="27">#REF!</definedName>
    <definedName name="Grace_IDA" localSheetId="29">[112]NPV!$B$25</definedName>
    <definedName name="Grace_IDA" localSheetId="30">[112]NPV!$B$25</definedName>
    <definedName name="Grace_IDA" localSheetId="31">[112]NPV!$B$25</definedName>
    <definedName name="Grace_IDA" localSheetId="32">[112]NPV!$B$25</definedName>
    <definedName name="Grace_IDA" localSheetId="48">#REF!</definedName>
    <definedName name="Grace_IDA" localSheetId="49">#REF!</definedName>
    <definedName name="Grace_IDA" localSheetId="50">#REF!</definedName>
    <definedName name="Grace_IDA" localSheetId="69">#REF!</definedName>
    <definedName name="Grace_IDA" localSheetId="84">[112]NPV!$B$25</definedName>
    <definedName name="Grace_IDA" localSheetId="22">#REF!</definedName>
    <definedName name="Grace_IDA" localSheetId="23">[112]NPV!$B$25</definedName>
    <definedName name="Grace_IDA">#REF!</definedName>
    <definedName name="Grace_IDA1" localSheetId="86">#REF!</definedName>
    <definedName name="Grace_IDA1" localSheetId="87">#REF!</definedName>
    <definedName name="Grace_IDA1" localSheetId="88">#REF!</definedName>
    <definedName name="Grace_IDA1" localSheetId="89">#REF!</definedName>
    <definedName name="Grace_IDA1" localSheetId="91">#REF!</definedName>
    <definedName name="Grace_IDA1" localSheetId="92">#REF!</definedName>
    <definedName name="Grace_IDA1" localSheetId="93">#REF!</definedName>
    <definedName name="Grace_IDA1" localSheetId="15">#REF!</definedName>
    <definedName name="Grace_IDA1" localSheetId="16">#REF!</definedName>
    <definedName name="Grace_IDA1" localSheetId="17">#REF!</definedName>
    <definedName name="Grace_IDA1" localSheetId="33">#REF!</definedName>
    <definedName name="Grace_IDA1" localSheetId="37">#REF!</definedName>
    <definedName name="Grace_IDA1" localSheetId="38">#REF!</definedName>
    <definedName name="Grace_IDA1" localSheetId="47">#REF!</definedName>
    <definedName name="Grace_IDA1" localSheetId="81">#REF!</definedName>
    <definedName name="Grace_IDA1" localSheetId="36">#REF!</definedName>
    <definedName name="Grace_IDA1" localSheetId="1">#REF!</definedName>
    <definedName name="Grace_IDA1" localSheetId="34">#REF!</definedName>
    <definedName name="Grace_IDA1" localSheetId="39">#REF!</definedName>
    <definedName name="Grace_IDA1" localSheetId="48">#REF!</definedName>
    <definedName name="Grace_IDA1" localSheetId="49">#REF!</definedName>
    <definedName name="Grace_IDA1" localSheetId="50">#REF!</definedName>
    <definedName name="Grace_IDA1" localSheetId="70">#REF!</definedName>
    <definedName name="Grace_IDA1" localSheetId="82">#REF!</definedName>
    <definedName name="Grace_IDA1" localSheetId="83">#REF!</definedName>
    <definedName name="Grace_IDA1" localSheetId="84">#REF!</definedName>
    <definedName name="Grace_IDA1" localSheetId="22">#REF!</definedName>
    <definedName name="Grace_IDA1" localSheetId="23">#REF!</definedName>
    <definedName name="Grace_IDA1">#REF!</definedName>
    <definedName name="Grace_NC" localSheetId="86">[112]NPV!#REF!</definedName>
    <definedName name="Grace_NC" localSheetId="87">[112]NPV!#REF!</definedName>
    <definedName name="Grace_NC" localSheetId="88">[112]NPV!#REF!</definedName>
    <definedName name="Grace_NC" localSheetId="89">[112]NPV!#REF!</definedName>
    <definedName name="Grace_NC" localSheetId="91">[112]NPV!#REF!</definedName>
    <definedName name="Grace_NC" localSheetId="92">[112]NPV!#REF!</definedName>
    <definedName name="Grace_NC" localSheetId="93">[112]NPV!#REF!</definedName>
    <definedName name="Grace_NC" localSheetId="15">#REF!</definedName>
    <definedName name="Grace_NC" localSheetId="16">#REF!</definedName>
    <definedName name="Grace_NC" localSheetId="17">#REF!</definedName>
    <definedName name="Grace_NC" localSheetId="28">#REF!</definedName>
    <definedName name="Grace_NC" localSheetId="33">[112]NPV!#REF!</definedName>
    <definedName name="Grace_NC" localSheetId="37">[112]NPV!#REF!</definedName>
    <definedName name="Grace_NC" localSheetId="38">[112]NPV!#REF!</definedName>
    <definedName name="Grace_NC" localSheetId="47">#REF!</definedName>
    <definedName name="Grace_NC" localSheetId="81">[112]NPV!#REF!</definedName>
    <definedName name="Grace_NC" localSheetId="36">[112]NPV!#REF!</definedName>
    <definedName name="Grace_NC" localSheetId="1">[112]NPV!#REF!</definedName>
    <definedName name="Grace_NC" localSheetId="27">#REF!</definedName>
    <definedName name="Grace_NC" localSheetId="29">[112]NPV!#REF!</definedName>
    <definedName name="Grace_NC" localSheetId="30">[112]NPV!#REF!</definedName>
    <definedName name="Grace_NC" localSheetId="31">[112]NPV!#REF!</definedName>
    <definedName name="Grace_NC" localSheetId="32">[112]NPV!#REF!</definedName>
    <definedName name="Grace_NC" localSheetId="34">[112]NPV!#REF!</definedName>
    <definedName name="Grace_NC" localSheetId="39">[112]NPV!#REF!</definedName>
    <definedName name="Grace_NC" localSheetId="41">#REF!</definedName>
    <definedName name="Grace_NC" localSheetId="42">'Tabla 21'!#REF!</definedName>
    <definedName name="Grace_NC" localSheetId="43">#REF!</definedName>
    <definedName name="Grace_NC" localSheetId="44">#REF!</definedName>
    <definedName name="Grace_NC" localSheetId="48">#REF!</definedName>
    <definedName name="Grace_NC" localSheetId="49">[112]NPV!#REF!</definedName>
    <definedName name="Grace_NC" localSheetId="50">[112]NPV!#REF!</definedName>
    <definedName name="Grace_NC" localSheetId="69">#REF!</definedName>
    <definedName name="Grace_NC" localSheetId="70">[112]NPV!#REF!</definedName>
    <definedName name="Grace_NC" localSheetId="82">[112]NPV!#REF!</definedName>
    <definedName name="Grace_NC" localSheetId="83">[112]NPV!#REF!</definedName>
    <definedName name="Grace_NC" localSheetId="84">[112]NPV!#REF!</definedName>
    <definedName name="Grace_NC" localSheetId="22">#REF!</definedName>
    <definedName name="Grace_NC" localSheetId="23">[112]NPV!#REF!</definedName>
    <definedName name="Grace_NC">#REF!</definedName>
    <definedName name="Grace1_IDA" localSheetId="86">#REF!</definedName>
    <definedName name="Grace1_IDA" localSheetId="87">#REF!</definedName>
    <definedName name="Grace1_IDA" localSheetId="88">#REF!</definedName>
    <definedName name="Grace1_IDA" localSheetId="89">#REF!</definedName>
    <definedName name="Grace1_IDA" localSheetId="91">#REF!</definedName>
    <definedName name="Grace1_IDA" localSheetId="92">#REF!</definedName>
    <definedName name="Grace1_IDA" localSheetId="93">#REF!</definedName>
    <definedName name="Grace1_IDA" localSheetId="15">#REF!</definedName>
    <definedName name="Grace1_IDA" localSheetId="16">#REF!</definedName>
    <definedName name="Grace1_IDA" localSheetId="17">#REF!</definedName>
    <definedName name="Grace1_IDA" localSheetId="33">#REF!</definedName>
    <definedName name="Grace1_IDA" localSheetId="37">#REF!</definedName>
    <definedName name="Grace1_IDA" localSheetId="38">#REF!</definedName>
    <definedName name="Grace1_IDA" localSheetId="47">#REF!</definedName>
    <definedName name="Grace1_IDA" localSheetId="81">#REF!</definedName>
    <definedName name="Grace1_IDA" localSheetId="36">#REF!</definedName>
    <definedName name="Grace1_IDA" localSheetId="1">#REF!</definedName>
    <definedName name="Grace1_IDA" localSheetId="34">#REF!</definedName>
    <definedName name="Grace1_IDA" localSheetId="39">#REF!</definedName>
    <definedName name="Grace1_IDA" localSheetId="48">#REF!</definedName>
    <definedName name="Grace1_IDA" localSheetId="49">#REF!</definedName>
    <definedName name="Grace1_IDA" localSheetId="50">#REF!</definedName>
    <definedName name="Grace1_IDA" localSheetId="70">#REF!</definedName>
    <definedName name="Grace1_IDA" localSheetId="82">#REF!</definedName>
    <definedName name="Grace1_IDA" localSheetId="83">#REF!</definedName>
    <definedName name="Grace1_IDA" localSheetId="84">#REF!</definedName>
    <definedName name="Grace1_IDA" localSheetId="22">#REF!</definedName>
    <definedName name="Grace1_IDA" localSheetId="23">#REF!</definedName>
    <definedName name="Grace1_IDA">#REF!</definedName>
    <definedName name="graf">#N/A</definedName>
    <definedName name="GRAF2">#N/A</definedName>
    <definedName name="GRAFDOM">#N/A</definedName>
    <definedName name="grafico" localSheetId="86">[5]!grafico</definedName>
    <definedName name="grafico" localSheetId="87">[5]!grafico</definedName>
    <definedName name="grafico" localSheetId="88">[5]!grafico</definedName>
    <definedName name="grafico" localSheetId="89">[5]!grafico</definedName>
    <definedName name="grafico" localSheetId="91">[5]!grafico</definedName>
    <definedName name="grafico" localSheetId="92">[5]!grafico</definedName>
    <definedName name="grafico" localSheetId="93">[5]!grafico</definedName>
    <definedName name="grafico" localSheetId="15">#REF!</definedName>
    <definedName name="grafico" localSheetId="17">#REF!</definedName>
    <definedName name="grafico" localSheetId="10">[5]!grafico</definedName>
    <definedName name="grafico" localSheetId="11">[5]!grafico</definedName>
    <definedName name="grafico" localSheetId="47">#REF!</definedName>
    <definedName name="grafico" localSheetId="36">[5]!grafico</definedName>
    <definedName name="grafico" localSheetId="1">[5]!grafico</definedName>
    <definedName name="grafico" localSheetId="29">[5]!grafico</definedName>
    <definedName name="grafico" localSheetId="34">[5]!grafico</definedName>
    <definedName name="grafico" localSheetId="39">[5]!grafico</definedName>
    <definedName name="grafico" localSheetId="48">#REF!</definedName>
    <definedName name="grafico" localSheetId="49">[5]!grafico</definedName>
    <definedName name="grafico" localSheetId="50">[5]!grafico</definedName>
    <definedName name="grafico" localSheetId="70">[5]!grafico</definedName>
    <definedName name="grafico" localSheetId="83">[5]!grafico</definedName>
    <definedName name="grafico" localSheetId="84">[5]!grafico</definedName>
    <definedName name="grafico" localSheetId="22">#REF!</definedName>
    <definedName name="grafico" localSheetId="23">[5]!grafico</definedName>
    <definedName name="grafico">#REF!</definedName>
    <definedName name="GRÁFICO_10.3.1." localSheetId="15">#REF!</definedName>
    <definedName name="GRÁFICO_10.3.1." localSheetId="17">#REF!</definedName>
    <definedName name="GRÁFICO_10.3.1." localSheetId="47">#REF!</definedName>
    <definedName name="GRÁFICO_10.3.1." localSheetId="36">'[96]GRÁFICO DE FONDO POR AFILIADO'!$A$3:$H$35</definedName>
    <definedName name="GRÁFICO_10.3.1." localSheetId="1">'[96]GRÁFICO DE FONDO POR AFILIADO'!$A$3:$H$35</definedName>
    <definedName name="GRÁFICO_10.3.1." localSheetId="29">'[96]GRÁFICO DE FONDO POR AFILIADO'!$A$3:$H$35</definedName>
    <definedName name="GRÁFICO_10.3.1." localSheetId="48">#REF!</definedName>
    <definedName name="GRÁFICO_10.3.1." localSheetId="49">#REF!</definedName>
    <definedName name="GRÁFICO_10.3.1." localSheetId="50">#REF!</definedName>
    <definedName name="GRÁFICO_10.3.1." localSheetId="84">'[96]GRÁFICO DE FONDO POR AFILIADO'!$A$3:$H$35</definedName>
    <definedName name="GRÁFICO_10.3.1." localSheetId="22">#REF!</definedName>
    <definedName name="GRÁFICO_10.3.1." localSheetId="23">'[96]GRÁFICO DE FONDO POR AFILIADO'!$A$3:$H$35</definedName>
    <definedName name="GRÁFICO_10.3.1.">#REF!</definedName>
    <definedName name="GRÁFICO_10.3.2" localSheetId="15">#REF!</definedName>
    <definedName name="GRÁFICO_10.3.2" localSheetId="17">#REF!</definedName>
    <definedName name="GRÁFICO_10.3.2" localSheetId="47">#REF!</definedName>
    <definedName name="GRÁFICO_10.3.2" localSheetId="36">'[96]GRÁFICO DE FONDO POR AFILIADO'!$A$36:$H$68</definedName>
    <definedName name="GRÁFICO_10.3.2" localSheetId="1">'[96]GRÁFICO DE FONDO POR AFILIADO'!$A$36:$H$68</definedName>
    <definedName name="GRÁFICO_10.3.2" localSheetId="29">'[96]GRÁFICO DE FONDO POR AFILIADO'!$A$36:$H$68</definedName>
    <definedName name="GRÁFICO_10.3.2" localSheetId="48">#REF!</definedName>
    <definedName name="GRÁFICO_10.3.2" localSheetId="49">#REF!</definedName>
    <definedName name="GRÁFICO_10.3.2" localSheetId="50">#REF!</definedName>
    <definedName name="GRÁFICO_10.3.2" localSheetId="84">'[96]GRÁFICO DE FONDO POR AFILIADO'!$A$36:$H$68</definedName>
    <definedName name="GRÁFICO_10.3.2" localSheetId="22">#REF!</definedName>
    <definedName name="GRÁFICO_10.3.2" localSheetId="23">'[96]GRÁFICO DE FONDO POR AFILIADO'!$A$36:$H$68</definedName>
    <definedName name="GRÁFICO_10.3.2">#REF!</definedName>
    <definedName name="GRÁFICO_10.3.3" localSheetId="15">#REF!</definedName>
    <definedName name="GRÁFICO_10.3.3" localSheetId="17">#REF!</definedName>
    <definedName name="GRÁFICO_10.3.3" localSheetId="47">#REF!</definedName>
    <definedName name="GRÁFICO_10.3.3" localSheetId="36">'[96]GRÁFICO DE FONDO POR AFILIADO'!$A$69:$H$101</definedName>
    <definedName name="GRÁFICO_10.3.3" localSheetId="1">'[96]GRÁFICO DE FONDO POR AFILIADO'!$A$69:$H$101</definedName>
    <definedName name="GRÁFICO_10.3.3" localSheetId="29">'[96]GRÁFICO DE FONDO POR AFILIADO'!$A$69:$H$101</definedName>
    <definedName name="GRÁFICO_10.3.3" localSheetId="48">#REF!</definedName>
    <definedName name="GRÁFICO_10.3.3" localSheetId="49">#REF!</definedName>
    <definedName name="GRÁFICO_10.3.3" localSheetId="50">#REF!</definedName>
    <definedName name="GRÁFICO_10.3.3" localSheetId="84">'[96]GRÁFICO DE FONDO POR AFILIADO'!$A$69:$H$101</definedName>
    <definedName name="GRÁFICO_10.3.3" localSheetId="22">#REF!</definedName>
    <definedName name="GRÁFICO_10.3.3" localSheetId="23">'[96]GRÁFICO DE FONDO POR AFILIADO'!$A$69:$H$101</definedName>
    <definedName name="GRÁFICO_10.3.3">#REF!</definedName>
    <definedName name="GRÁFICO_10.3.4." localSheetId="15">#REF!</definedName>
    <definedName name="GRÁFICO_10.3.4." localSheetId="17">#REF!</definedName>
    <definedName name="GRÁFICO_10.3.4." localSheetId="47">#REF!</definedName>
    <definedName name="GRÁFICO_10.3.4." localSheetId="36">'[96]GRÁFICO DE FONDO POR AFILIADO'!$A$103:$H$135</definedName>
    <definedName name="GRÁFICO_10.3.4." localSheetId="1">'[96]GRÁFICO DE FONDO POR AFILIADO'!$A$103:$H$135</definedName>
    <definedName name="GRÁFICO_10.3.4." localSheetId="29">'[96]GRÁFICO DE FONDO POR AFILIADO'!$A$103:$H$135</definedName>
    <definedName name="GRÁFICO_10.3.4." localSheetId="48">#REF!</definedName>
    <definedName name="GRÁFICO_10.3.4." localSheetId="49">#REF!</definedName>
    <definedName name="GRÁFICO_10.3.4." localSheetId="50">#REF!</definedName>
    <definedName name="GRÁFICO_10.3.4." localSheetId="84">'[96]GRÁFICO DE FONDO POR AFILIADO'!$A$103:$H$135</definedName>
    <definedName name="GRÁFICO_10.3.4." localSheetId="22">#REF!</definedName>
    <definedName name="GRÁFICO_10.3.4." localSheetId="23">'[96]GRÁFICO DE FONDO POR AFILIADO'!$A$103:$H$135</definedName>
    <definedName name="GRÁFICO_10.3.4.">#REF!</definedName>
    <definedName name="GRÁFICO_N_10.2.4." localSheetId="86">#REF!</definedName>
    <definedName name="GRÁFICO_N_10.2.4." localSheetId="87">#REF!</definedName>
    <definedName name="GRÁFICO_N_10.2.4." localSheetId="88">#REF!</definedName>
    <definedName name="GRÁFICO_N_10.2.4." localSheetId="89">#REF!</definedName>
    <definedName name="GRÁFICO_N_10.2.4." localSheetId="91">#REF!</definedName>
    <definedName name="GRÁFICO_N_10.2.4." localSheetId="92">#REF!</definedName>
    <definedName name="GRÁFICO_N_10.2.4." localSheetId="93">#REF!</definedName>
    <definedName name="GRÁFICO_N_10.2.4." localSheetId="15">#REF!</definedName>
    <definedName name="GRÁFICO_N_10.2.4." localSheetId="16">#REF!</definedName>
    <definedName name="GRÁFICO_N_10.2.4." localSheetId="17">#REF!</definedName>
    <definedName name="GRÁFICO_N_10.2.4." localSheetId="33">#REF!</definedName>
    <definedName name="GRÁFICO_N_10.2.4." localSheetId="37">#REF!</definedName>
    <definedName name="GRÁFICO_N_10.2.4." localSheetId="38">#REF!</definedName>
    <definedName name="GRÁFICO_N_10.2.4." localSheetId="47">#REF!</definedName>
    <definedName name="GRÁFICO_N_10.2.4." localSheetId="81">#REF!</definedName>
    <definedName name="GRÁFICO_N_10.2.4." localSheetId="36">#REF!</definedName>
    <definedName name="GRÁFICO_N_10.2.4." localSheetId="1">#REF!</definedName>
    <definedName name="GRÁFICO_N_10.2.4." localSheetId="34">#REF!</definedName>
    <definedName name="GRÁFICO_N_10.2.4." localSheetId="39">#REF!</definedName>
    <definedName name="GRÁFICO_N_10.2.4." localSheetId="48">#REF!</definedName>
    <definedName name="GRÁFICO_N_10.2.4." localSheetId="49">#REF!</definedName>
    <definedName name="GRÁFICO_N_10.2.4." localSheetId="50">#REF!</definedName>
    <definedName name="GRÁFICO_N_10.2.4." localSheetId="70">#REF!</definedName>
    <definedName name="GRÁFICO_N_10.2.4." localSheetId="82">#REF!</definedName>
    <definedName name="GRÁFICO_N_10.2.4." localSheetId="83">#REF!</definedName>
    <definedName name="GRÁFICO_N_10.2.4." localSheetId="84">#REF!</definedName>
    <definedName name="GRÁFICO_N_10.2.4." localSheetId="22">#REF!</definedName>
    <definedName name="GRÁFICO_N_10.2.4." localSheetId="23">#REF!</definedName>
    <definedName name="GRÁFICO_N_10.2.4.">#REF!</definedName>
    <definedName name="GRAFICO2">#N/A</definedName>
    <definedName name="gre" localSheetId="86" hidden="1">{"Riqfin97",#N/A,FALSE,"Tran";"Riqfinpro",#N/A,FALSE,"Tran"}</definedName>
    <definedName name="gre" localSheetId="87" hidden="1">{"Riqfin97",#N/A,FALSE,"Tran";"Riqfinpro",#N/A,FALSE,"Tran"}</definedName>
    <definedName name="gre" localSheetId="88" hidden="1">{"Riqfin97",#N/A,FALSE,"Tran";"Riqfinpro",#N/A,FALSE,"Tran"}</definedName>
    <definedName name="gre" localSheetId="89" hidden="1">{"Riqfin97",#N/A,FALSE,"Tran";"Riqfinpro",#N/A,FALSE,"Tran"}</definedName>
    <definedName name="gre" localSheetId="91" hidden="1">{"Riqfin97",#N/A,FALSE,"Tran";"Riqfinpro",#N/A,FALSE,"Tran"}</definedName>
    <definedName name="gre" localSheetId="92" hidden="1">{"Riqfin97",#N/A,FALSE,"Tran";"Riqfinpro",#N/A,FALSE,"Tran"}</definedName>
    <definedName name="gre" localSheetId="93" hidden="1">{"Riqfin97",#N/A,FALSE,"Tran";"Riqfinpro",#N/A,FALSE,"Tran"}</definedName>
    <definedName name="gre" localSheetId="15" hidden="1">{"Riqfin97",#N/A,FALSE,"Tran";"Riqfinpro",#N/A,FALSE,"Tran"}</definedName>
    <definedName name="gre" localSheetId="16" hidden="1">{"Riqfin97",#N/A,FALSE,"Tran";"Riqfinpro",#N/A,FALSE,"Tran"}</definedName>
    <definedName name="gre" localSheetId="17" hidden="1">{"Riqfin97",#N/A,FALSE,"Tran";"Riqfinpro",#N/A,FALSE,"Tran"}</definedName>
    <definedName name="gre" localSheetId="25" hidden="1">{"Riqfin97",#N/A,FALSE,"Tran";"Riqfinpro",#N/A,FALSE,"Tran"}</definedName>
    <definedName name="gre" localSheetId="26" hidden="1">{"Riqfin97",#N/A,FALSE,"Tran";"Riqfinpro",#N/A,FALSE,"Tran"}</definedName>
    <definedName name="gre" localSheetId="28" hidden="1">{"Riqfin97",#N/A,FALSE,"Tran";"Riqfinpro",#N/A,FALSE,"Tran"}</definedName>
    <definedName name="gre" localSheetId="33" hidden="1">{"Riqfin97",#N/A,FALSE,"Tran";"Riqfinpro",#N/A,FALSE,"Tran"}</definedName>
    <definedName name="gre" localSheetId="37" hidden="1">{"Riqfin97",#N/A,FALSE,"Tran";"Riqfinpro",#N/A,FALSE,"Tran"}</definedName>
    <definedName name="gre" localSheetId="8" hidden="1">{"Riqfin97",#N/A,FALSE,"Tran";"Riqfinpro",#N/A,FALSE,"Tran"}</definedName>
    <definedName name="gre" localSheetId="9" hidden="1">{"Riqfin97",#N/A,FALSE,"Tran";"Riqfinpro",#N/A,FALSE,"Tran"}</definedName>
    <definedName name="gre" localSheetId="10" hidden="1">{"Riqfin97",#N/A,FALSE,"Tran";"Riqfinpro",#N/A,FALSE,"Tran"}</definedName>
    <definedName name="gre" localSheetId="11" hidden="1">{"Riqfin97",#N/A,FALSE,"Tran";"Riqfinpro",#N/A,FALSE,"Tran"}</definedName>
    <definedName name="gre" localSheetId="38" hidden="1">{"Riqfin97",#N/A,FALSE,"Tran";"Riqfinpro",#N/A,FALSE,"Tran"}</definedName>
    <definedName name="gre" localSheetId="47" hidden="1">{"Riqfin97",#N/A,FALSE,"Tran";"Riqfinpro",#N/A,FALSE,"Tran"}</definedName>
    <definedName name="gre" localSheetId="81" hidden="1">{"Riqfin97",#N/A,FALSE,"Tran";"Riqfinpro",#N/A,FALSE,"Tran"}</definedName>
    <definedName name="gre" localSheetId="36" hidden="1">{"Riqfin97",#N/A,FALSE,"Tran";"Riqfinpro",#N/A,FALSE,"Tran"}</definedName>
    <definedName name="gre" localSheetId="1" hidden="1">{"Riqfin97",#N/A,FALSE,"Tran";"Riqfinpro",#N/A,FALSE,"Tran"}</definedName>
    <definedName name="gre" localSheetId="24" hidden="1">{"Riqfin97",#N/A,FALSE,"Tran";"Riqfinpro",#N/A,FALSE,"Tran"}</definedName>
    <definedName name="gre" localSheetId="27" hidden="1">{"Riqfin97",#N/A,FALSE,"Tran";"Riqfinpro",#N/A,FALSE,"Tran"}</definedName>
    <definedName name="gre" localSheetId="29" hidden="1">{"Riqfin97",#N/A,FALSE,"Tran";"Riqfinpro",#N/A,FALSE,"Tran"}</definedName>
    <definedName name="gre" localSheetId="34" hidden="1">{"Riqfin97",#N/A,FALSE,"Tran";"Riqfinpro",#N/A,FALSE,"Tran"}</definedName>
    <definedName name="gre" localSheetId="35" hidden="1">{"Riqfin97",#N/A,FALSE,"Tran";"Riqfinpro",#N/A,FALSE,"Tran"}</definedName>
    <definedName name="gre" localSheetId="39" hidden="1">{"Riqfin97",#N/A,FALSE,"Tran";"Riqfinpro",#N/A,FALSE,"Tran"}</definedName>
    <definedName name="gre" localSheetId="40" hidden="1">{"Riqfin97",#N/A,FALSE,"Tran";"Riqfinpro",#N/A,FALSE,"Tran"}</definedName>
    <definedName name="gre" localSheetId="3" hidden="1">{"Riqfin97",#N/A,FALSE,"Tran";"Riqfinpro",#N/A,FALSE,"Tran"}</definedName>
    <definedName name="gre" localSheetId="41" hidden="1">{"Riqfin97",#N/A,FALSE,"Tran";"Riqfinpro",#N/A,FALSE,"Tran"}</definedName>
    <definedName name="gre" localSheetId="42" hidden="1">{"Riqfin97",#N/A,FALSE,"Tran";"Riqfinpro",#N/A,FALSE,"Tran"}</definedName>
    <definedName name="gre" localSheetId="43" hidden="1">{"Riqfin97",#N/A,FALSE,"Tran";"Riqfinpro",#N/A,FALSE,"Tran"}</definedName>
    <definedName name="gre" localSheetId="44" hidden="1">{"Riqfin97",#N/A,FALSE,"Tran";"Riqfinpro",#N/A,FALSE,"Tran"}</definedName>
    <definedName name="gre" localSheetId="48" hidden="1">{"Riqfin97",#N/A,FALSE,"Tran";"Riqfinpro",#N/A,FALSE,"Tran"}</definedName>
    <definedName name="gre" localSheetId="49" hidden="1">{"Riqfin97",#N/A,FALSE,"Tran";"Riqfinpro",#N/A,FALSE,"Tran"}</definedName>
    <definedName name="gre" localSheetId="50" hidden="1">{"Riqfin97",#N/A,FALSE,"Tran";"Riqfinpro",#N/A,FALSE,"Tran"}</definedName>
    <definedName name="gre" localSheetId="62" hidden="1">{"Riqfin97",#N/A,FALSE,"Tran";"Riqfinpro",#N/A,FALSE,"Tran"}</definedName>
    <definedName name="gre" localSheetId="63" hidden="1">{"Riqfin97",#N/A,FALSE,"Tran";"Riqfinpro",#N/A,FALSE,"Tran"}</definedName>
    <definedName name="gre" localSheetId="64" hidden="1">{"Riqfin97",#N/A,FALSE,"Tran";"Riqfinpro",#N/A,FALSE,"Tran"}</definedName>
    <definedName name="gre" localSheetId="65" hidden="1">{"Riqfin97",#N/A,FALSE,"Tran";"Riqfinpro",#N/A,FALSE,"Tran"}</definedName>
    <definedName name="gre" localSheetId="66" hidden="1">{"Riqfin97",#N/A,FALSE,"Tran";"Riqfinpro",#N/A,FALSE,"Tran"}</definedName>
    <definedName name="gre" localSheetId="67" hidden="1">{"Riqfin97",#N/A,FALSE,"Tran";"Riqfinpro",#N/A,FALSE,"Tran"}</definedName>
    <definedName name="gre" localSheetId="69" hidden="1">{"Riqfin97",#N/A,FALSE,"Tran";"Riqfinpro",#N/A,FALSE,"Tran"}</definedName>
    <definedName name="gre" localSheetId="70" hidden="1">{"Riqfin97",#N/A,FALSE,"Tran";"Riqfinpro",#N/A,FALSE,"Tran"}</definedName>
    <definedName name="gre" localSheetId="82" hidden="1">{"Riqfin97",#N/A,FALSE,"Tran";"Riqfinpro",#N/A,FALSE,"Tran"}</definedName>
    <definedName name="gre" localSheetId="83" hidden="1">{"Riqfin97",#N/A,FALSE,"Tran";"Riqfinpro",#N/A,FALSE,"Tran"}</definedName>
    <definedName name="gre" localSheetId="84" hidden="1">{"Riqfin97",#N/A,FALSE,"Tran";"Riqfinpro",#N/A,FALSE,"Tran"}</definedName>
    <definedName name="gre" localSheetId="85" hidden="1">{"Riqfin97",#N/A,FALSE,"Tran";"Riqfinpro",#N/A,FALSE,"Tran"}</definedName>
    <definedName name="gre" localSheetId="22" hidden="1">{"Riqfin97",#N/A,FALSE,"Tran";"Riqfinpro",#N/A,FALSE,"Tran"}</definedName>
    <definedName name="gre" localSheetId="23" hidden="1">{"Riqfin97",#N/A,FALSE,"Tran";"Riqfinpro",#N/A,FALSE,"Tran"}</definedName>
    <definedName name="gre" hidden="1">{"Riqfin97",#N/A,FALSE,"Tran";"Riqfinpro",#N/A,FALSE,"Tran"}</definedName>
    <definedName name="Greece_wt" localSheetId="15">#REF!</definedName>
    <definedName name="Greece_wt" localSheetId="17">#REF!</definedName>
    <definedName name="Greece_wt" localSheetId="47">#REF!</definedName>
    <definedName name="Greece_wt" localSheetId="36">'[76]OECD wgt'!$B$19</definedName>
    <definedName name="Greece_wt" localSheetId="1">'[76]OECD wgt'!$B$19</definedName>
    <definedName name="Greece_wt" localSheetId="29">'[76]OECD wgt'!$B$19</definedName>
    <definedName name="Greece_wt" localSheetId="48">#REF!</definedName>
    <definedName name="Greece_wt" localSheetId="49">#REF!</definedName>
    <definedName name="Greece_wt" localSheetId="50">#REF!</definedName>
    <definedName name="Greece_wt" localSheetId="84">'[76]OECD wgt'!$B$19</definedName>
    <definedName name="Greece_wt" localSheetId="22">#REF!</definedName>
    <definedName name="Greece_wt" localSheetId="23">'[76]OECD wgt'!$B$19</definedName>
    <definedName name="Greece_wt">#REF!</definedName>
    <definedName name="grtrt" localSheetId="86" hidden="1">'[110]Fax a enviar'!#REF!</definedName>
    <definedName name="grtrt" localSheetId="87" hidden="1">'[110]Fax a enviar'!#REF!</definedName>
    <definedName name="grtrt" localSheetId="88" hidden="1">'[110]Fax a enviar'!#REF!</definedName>
    <definedName name="grtrt" localSheetId="89" hidden="1">'[110]Fax a enviar'!#REF!</definedName>
    <definedName name="grtrt" localSheetId="91" hidden="1">'[110]Fax a enviar'!#REF!</definedName>
    <definedName name="grtrt" localSheetId="92" hidden="1">'[110]Fax a enviar'!#REF!</definedName>
    <definedName name="grtrt" localSheetId="93" hidden="1">'[110]Fax a enviar'!#REF!</definedName>
    <definedName name="grtrt" localSheetId="15" hidden="1">#REF!</definedName>
    <definedName name="grtrt" localSheetId="16" hidden="1">#REF!</definedName>
    <definedName name="grtrt" localSheetId="17" hidden="1">#REF!</definedName>
    <definedName name="grtrt" localSheetId="28" hidden="1">#REF!</definedName>
    <definedName name="grtrt" localSheetId="33" hidden="1">'[110]Fax a enviar'!#REF!</definedName>
    <definedName name="grtrt" localSheetId="37" hidden="1">'[110]Fax a enviar'!#REF!</definedName>
    <definedName name="grtrt" localSheetId="38" hidden="1">'[110]Fax a enviar'!#REF!</definedName>
    <definedName name="grtrt" localSheetId="47" hidden="1">#REF!</definedName>
    <definedName name="grtrt" localSheetId="81" hidden="1">'[110]Fax a enviar'!#REF!</definedName>
    <definedName name="grtrt" localSheetId="36" hidden="1">'[110]Fax a enviar'!#REF!</definedName>
    <definedName name="grtrt" localSheetId="1" hidden="1">'[110]Fax a enviar'!#REF!</definedName>
    <definedName name="grtrt" localSheetId="27" hidden="1">#REF!</definedName>
    <definedName name="grtrt" localSheetId="29" hidden="1">'[110]Fax a enviar'!#REF!</definedName>
    <definedName name="grtrt" localSheetId="34" hidden="1">'[110]Fax a enviar'!#REF!</definedName>
    <definedName name="grtrt" localSheetId="39" hidden="1">'[110]Fax a enviar'!#REF!</definedName>
    <definedName name="grtrt" localSheetId="48" hidden="1">#REF!</definedName>
    <definedName name="grtrt" localSheetId="49" hidden="1">'[110]Fax a enviar'!#REF!</definedName>
    <definedName name="grtrt" localSheetId="50" hidden="1">'[110]Fax a enviar'!#REF!</definedName>
    <definedName name="grtrt" localSheetId="69" hidden="1">#REF!</definedName>
    <definedName name="grtrt" localSheetId="70" hidden="1">'[110]Fax a enviar'!#REF!</definedName>
    <definedName name="grtrt" localSheetId="82" hidden="1">'[110]Fax a enviar'!#REF!</definedName>
    <definedName name="grtrt" localSheetId="83" hidden="1">'[110]Fax a enviar'!#REF!</definedName>
    <definedName name="grtrt" localSheetId="84" hidden="1">'[110]Fax a enviar'!#REF!</definedName>
    <definedName name="grtrt" localSheetId="22" hidden="1">#REF!</definedName>
    <definedName name="grtrt" localSheetId="23" hidden="1">'[110]Fax a enviar'!#REF!</definedName>
    <definedName name="grtrt" hidden="1">#REF!</definedName>
    <definedName name="Gstd" localSheetId="86">#REF!</definedName>
    <definedName name="Gstd" localSheetId="87">#REF!</definedName>
    <definedName name="Gstd" localSheetId="88">#REF!</definedName>
    <definedName name="Gstd" localSheetId="89">#REF!</definedName>
    <definedName name="Gstd" localSheetId="91">#REF!</definedName>
    <definedName name="Gstd" localSheetId="92">#REF!</definedName>
    <definedName name="Gstd" localSheetId="93">#REF!</definedName>
    <definedName name="Gstd" localSheetId="15">#REF!</definedName>
    <definedName name="Gstd" localSheetId="16">#REF!</definedName>
    <definedName name="Gstd" localSheetId="17">#REF!</definedName>
    <definedName name="Gstd" localSheetId="33">#REF!</definedName>
    <definedName name="Gstd" localSheetId="37">#REF!</definedName>
    <definedName name="Gstd" localSheetId="38">#REF!</definedName>
    <definedName name="Gstd" localSheetId="47">#REF!</definedName>
    <definedName name="Gstd" localSheetId="81">#REF!</definedName>
    <definedName name="Gstd" localSheetId="36">#REF!</definedName>
    <definedName name="Gstd" localSheetId="1">#REF!</definedName>
    <definedName name="Gstd" localSheetId="34">#REF!</definedName>
    <definedName name="Gstd" localSheetId="39">#REF!</definedName>
    <definedName name="Gstd" localSheetId="48">#REF!</definedName>
    <definedName name="Gstd" localSheetId="49">#REF!</definedName>
    <definedName name="Gstd" localSheetId="50">#REF!</definedName>
    <definedName name="Gstd" localSheetId="70">#REF!</definedName>
    <definedName name="Gstd" localSheetId="82">#REF!</definedName>
    <definedName name="Gstd" localSheetId="83">#REF!</definedName>
    <definedName name="Gstd" localSheetId="84">#REF!</definedName>
    <definedName name="Gstd" localSheetId="22">#REF!</definedName>
    <definedName name="Gstd" localSheetId="23">#REF!</definedName>
    <definedName name="Gstd">#REF!</definedName>
    <definedName name="GT" localSheetId="15">#REF!</definedName>
    <definedName name="GT" localSheetId="17">#REF!</definedName>
    <definedName name="GT" localSheetId="47">#REF!</definedName>
    <definedName name="GT" localSheetId="36">'[69]GT%'!$C$5</definedName>
    <definedName name="GT" localSheetId="1">'[69]GT%'!$C$5</definedName>
    <definedName name="GT" localSheetId="29">'[69]GT%'!$C$5</definedName>
    <definedName name="GT" localSheetId="48">#REF!</definedName>
    <definedName name="GT" localSheetId="49">#REF!</definedName>
    <definedName name="GT" localSheetId="50">#REF!</definedName>
    <definedName name="GT" localSheetId="84">'[69]GT%'!$C$5</definedName>
    <definedName name="GT" localSheetId="22">#REF!</definedName>
    <definedName name="GT" localSheetId="23">'[69]GT%'!$C$5</definedName>
    <definedName name="GT">#REF!</definedName>
    <definedName name="gtryrtyr" localSheetId="86" hidden="1">#REF!</definedName>
    <definedName name="gtryrtyr" localSheetId="87" hidden="1">#REF!</definedName>
    <definedName name="gtryrtyr" localSheetId="88" hidden="1">#REF!</definedName>
    <definedName name="gtryrtyr" localSheetId="89" hidden="1">#REF!</definedName>
    <definedName name="gtryrtyr" localSheetId="91" hidden="1">#REF!</definedName>
    <definedName name="gtryrtyr" localSheetId="92" hidden="1">#REF!</definedName>
    <definedName name="gtryrtyr" localSheetId="93" hidden="1">#REF!</definedName>
    <definedName name="gtryrtyr" localSheetId="15" hidden="1">#REF!</definedName>
    <definedName name="gtryrtyr" localSheetId="16" hidden="1">#REF!</definedName>
    <definedName name="gtryrtyr" localSheetId="17" hidden="1">#REF!</definedName>
    <definedName name="gtryrtyr" localSheetId="25" hidden="1">#REF!</definedName>
    <definedName name="gtryrtyr" localSheetId="26" hidden="1">#REF!</definedName>
    <definedName name="gtryrtyr" localSheetId="28" hidden="1">#REF!</definedName>
    <definedName name="gtryrtyr" localSheetId="33" hidden="1">#REF!</definedName>
    <definedName name="gtryrtyr" localSheetId="37" hidden="1">#REF!</definedName>
    <definedName name="gtryrtyr" localSheetId="38" hidden="1">#REF!</definedName>
    <definedName name="gtryrtyr" localSheetId="47" hidden="1">#REF!</definedName>
    <definedName name="gtryrtyr" localSheetId="81" hidden="1">#REF!</definedName>
    <definedName name="gtryrtyr" localSheetId="36" hidden="1">#REF!</definedName>
    <definedName name="gtryrtyr" localSheetId="1" hidden="1">#REF!</definedName>
    <definedName name="gtryrtyr" localSheetId="27" hidden="1">#REF!</definedName>
    <definedName name="gtryrtyr" localSheetId="34" hidden="1">#REF!</definedName>
    <definedName name="gtryrtyr" localSheetId="39" hidden="1">#REF!</definedName>
    <definedName name="gtryrtyr" localSheetId="40" hidden="1">#REF!</definedName>
    <definedName name="gtryrtyr" localSheetId="44" hidden="1">#REF!</definedName>
    <definedName name="gtryrtyr" localSheetId="48" hidden="1">#REF!</definedName>
    <definedName name="gtryrtyr" localSheetId="49" hidden="1">#REF!</definedName>
    <definedName name="gtryrtyr" localSheetId="50" hidden="1">#REF!</definedName>
    <definedName name="gtryrtyr" localSheetId="62" hidden="1">#REF!</definedName>
    <definedName name="gtryrtyr" localSheetId="63" hidden="1">#REF!</definedName>
    <definedName name="gtryrtyr" localSheetId="69" hidden="1">#REF!</definedName>
    <definedName name="gtryrtyr" localSheetId="70" hidden="1">#REF!</definedName>
    <definedName name="gtryrtyr" localSheetId="82" hidden="1">#REF!</definedName>
    <definedName name="gtryrtyr" localSheetId="83" hidden="1">#REF!</definedName>
    <definedName name="gtryrtyr" localSheetId="84" hidden="1">#REF!</definedName>
    <definedName name="gtryrtyr" localSheetId="22" hidden="1">#REF!</definedName>
    <definedName name="gtryrtyr" localSheetId="23" hidden="1">#REF!</definedName>
    <definedName name="gtryrtyr" hidden="1">#REF!</definedName>
    <definedName name="GUEBVIO" localSheetId="86" hidden="1">#REF!</definedName>
    <definedName name="GUEBVIO" localSheetId="87" hidden="1">#REF!</definedName>
    <definedName name="GUEBVIO" localSheetId="88" hidden="1">#REF!</definedName>
    <definedName name="GUEBVIO" localSheetId="89" hidden="1">#REF!</definedName>
    <definedName name="GUEBVIO" localSheetId="91" hidden="1">#REF!</definedName>
    <definedName name="GUEBVIO" localSheetId="92" hidden="1">#REF!</definedName>
    <definedName name="GUEBVIO" localSheetId="93" hidden="1">#REF!</definedName>
    <definedName name="GUEBVIO" localSheetId="15" hidden="1">#REF!</definedName>
    <definedName name="GUEBVIO" localSheetId="16" hidden="1">#REF!</definedName>
    <definedName name="GUEBVIO" localSheetId="17" hidden="1">#REF!</definedName>
    <definedName name="GUEBVIO" localSheetId="47" hidden="1">#REF!</definedName>
    <definedName name="GUEBVIO" localSheetId="81" hidden="1">#REF!</definedName>
    <definedName name="GUEBVIO" localSheetId="36" hidden="1">#REF!</definedName>
    <definedName name="GUEBVIO" localSheetId="1" hidden="1">#REF!</definedName>
    <definedName name="GUEBVIO" localSheetId="34" hidden="1">#REF!</definedName>
    <definedName name="GUEBVIO" localSheetId="48" hidden="1">#REF!</definedName>
    <definedName name="GUEBVIO" localSheetId="49" hidden="1">#REF!</definedName>
    <definedName name="GUEBVIO" localSheetId="50" hidden="1">#REF!</definedName>
    <definedName name="GUEBVIO" localSheetId="82" hidden="1">#REF!</definedName>
    <definedName name="GUEBVIO" localSheetId="83" hidden="1">#REF!</definedName>
    <definedName name="GUEBVIO" localSheetId="22" hidden="1">#REF!</definedName>
    <definedName name="GUEBVIO" localSheetId="23" hidden="1">#REF!</definedName>
    <definedName name="GUEBVIO" hidden="1">#REF!</definedName>
    <definedName name="GUIL" localSheetId="86">#REF!</definedName>
    <definedName name="GUIL" localSheetId="87">#REF!</definedName>
    <definedName name="GUIL" localSheetId="88">#REF!</definedName>
    <definedName name="GUIL" localSheetId="89">#REF!</definedName>
    <definedName name="GUIL" localSheetId="91">#REF!</definedName>
    <definedName name="GUIL" localSheetId="92">#REF!</definedName>
    <definedName name="GUIL" localSheetId="93">#REF!</definedName>
    <definedName name="GUIL" localSheetId="15">#REF!</definedName>
    <definedName name="GUIL" localSheetId="16">#REF!</definedName>
    <definedName name="GUIL" localSheetId="17">#REF!</definedName>
    <definedName name="GUIL" localSheetId="25">#REF!</definedName>
    <definedName name="GUIL" localSheetId="28">#REF!</definedName>
    <definedName name="GUIL" localSheetId="47">#REF!</definedName>
    <definedName name="GUIL" localSheetId="81">#REF!</definedName>
    <definedName name="GUIL" localSheetId="36">#REF!</definedName>
    <definedName name="GUIL" localSheetId="1">#REF!</definedName>
    <definedName name="GUIL" localSheetId="27">#REF!</definedName>
    <definedName name="GUIL" localSheetId="30">#N/A</definedName>
    <definedName name="GUIL" localSheetId="31">#N/A</definedName>
    <definedName name="GUIL" localSheetId="32">#N/A</definedName>
    <definedName name="GUIL" localSheetId="34">#REF!</definedName>
    <definedName name="GUIL" localSheetId="39">#REF!</definedName>
    <definedName name="GUIL" localSheetId="40">#REF!</definedName>
    <definedName name="GUIL" localSheetId="48">#REF!</definedName>
    <definedName name="GUIL" localSheetId="49">#REF!</definedName>
    <definedName name="GUIL" localSheetId="50">#REF!</definedName>
    <definedName name="GUIL" localSheetId="62">#REF!</definedName>
    <definedName name="GUIL" localSheetId="63">#REF!</definedName>
    <definedName name="GUIL" localSheetId="69">#REF!</definedName>
    <definedName name="GUIL" localSheetId="70">#REF!</definedName>
    <definedName name="GUIL" localSheetId="82">#REF!</definedName>
    <definedName name="GUIL" localSheetId="83">#REF!</definedName>
    <definedName name="GUIL" localSheetId="22">#REF!</definedName>
    <definedName name="GUIL" localSheetId="23">#REF!</definedName>
    <definedName name="GUIL">#REF!</definedName>
    <definedName name="GUIL1" localSheetId="86">#REF!</definedName>
    <definedName name="GUIL1" localSheetId="87">#REF!</definedName>
    <definedName name="GUIL1" localSheetId="88">#REF!</definedName>
    <definedName name="GUIL1" localSheetId="89">#REF!</definedName>
    <definedName name="GUIL1" localSheetId="91">#REF!</definedName>
    <definedName name="GUIL1" localSheetId="92">#REF!</definedName>
    <definedName name="GUIL1" localSheetId="93">#REF!</definedName>
    <definedName name="GUIL1" localSheetId="15">#REF!</definedName>
    <definedName name="GUIL1" localSheetId="16">#REF!</definedName>
    <definedName name="GUIL1" localSheetId="17">#REF!</definedName>
    <definedName name="GUIL1" localSheetId="25">#REF!</definedName>
    <definedName name="GUIL1" localSheetId="28">#REF!</definedName>
    <definedName name="GUIL1" localSheetId="47">#REF!</definedName>
    <definedName name="GUIL1" localSheetId="81">#REF!</definedName>
    <definedName name="GUIL1" localSheetId="36">#REF!</definedName>
    <definedName name="GUIL1" localSheetId="1">#REF!</definedName>
    <definedName name="GUIL1" localSheetId="27">#REF!</definedName>
    <definedName name="GUIL1" localSheetId="30">#N/A</definedName>
    <definedName name="GUIL1" localSheetId="31">#N/A</definedName>
    <definedName name="GUIL1" localSheetId="32">#N/A</definedName>
    <definedName name="GUIL1" localSheetId="34">#REF!</definedName>
    <definedName name="GUIL1" localSheetId="39">#REF!</definedName>
    <definedName name="GUIL1" localSheetId="40">#REF!</definedName>
    <definedName name="GUIL1" localSheetId="48">#REF!</definedName>
    <definedName name="GUIL1" localSheetId="49">#REF!</definedName>
    <definedName name="GUIL1" localSheetId="50">#REF!</definedName>
    <definedName name="GUIL1" localSheetId="62">#REF!</definedName>
    <definedName name="GUIL1" localSheetId="63">#REF!</definedName>
    <definedName name="GUIL1" localSheetId="69">#REF!</definedName>
    <definedName name="GUIL1" localSheetId="70">#REF!</definedName>
    <definedName name="GUIL1" localSheetId="82">#REF!</definedName>
    <definedName name="GUIL1" localSheetId="83">#REF!</definedName>
    <definedName name="GUIL1" localSheetId="22">#REF!</definedName>
    <definedName name="GUIL1" localSheetId="23">#REF!</definedName>
    <definedName name="GUIL1">#REF!</definedName>
    <definedName name="GYEAR2021" localSheetId="86">[100]Gold!$B$583:$J$583</definedName>
    <definedName name="GYEAR2021" localSheetId="87">[100]Gold!$B$583:$J$583</definedName>
    <definedName name="GYEAR2021" localSheetId="88">[100]Gold!$B$583:$J$583</definedName>
    <definedName name="GYEAR2021" localSheetId="89">[100]Gold!$B$583:$J$583</definedName>
    <definedName name="GYEAR2021" localSheetId="91">[100]Gold!$B$583:$J$583</definedName>
    <definedName name="GYEAR2021" localSheetId="92">[100]Gold!$B$583:$J$583</definedName>
    <definedName name="GYEAR2021" localSheetId="93">[100]Gold!$B$583:$J$583</definedName>
    <definedName name="GYEAR2021" localSheetId="15">#REF!</definedName>
    <definedName name="GYEAR2021" localSheetId="17">#REF!</definedName>
    <definedName name="GYEAR2021" localSheetId="10">[100]Gold!$B$583:$J$583</definedName>
    <definedName name="GYEAR2021" localSheetId="11">[100]Gold!$B$583:$J$583</definedName>
    <definedName name="GYEAR2021" localSheetId="47">#REF!</definedName>
    <definedName name="GYEAR2021" localSheetId="81">[100]Gold!$B$583:$J$583</definedName>
    <definedName name="GYEAR2021" localSheetId="36">[100]Gold!$B$583:$J$583</definedName>
    <definedName name="GYEAR2021" localSheetId="1">[100]Gold!$B$583:$J$583</definedName>
    <definedName name="GYEAR2021" localSheetId="29">[100]Gold!$B$583:$J$583</definedName>
    <definedName name="GYEAR2021" localSheetId="30">[101]Gold!$B$583:$J$583</definedName>
    <definedName name="GYEAR2021" localSheetId="31">[101]Gold!$B$583:$J$583</definedName>
    <definedName name="GYEAR2021" localSheetId="32">[101]Gold!$B$583:$J$583</definedName>
    <definedName name="GYEAR2021" localSheetId="34">[100]Gold!$B$583:$J$583</definedName>
    <definedName name="GYEAR2021" localSheetId="48">#REF!</definedName>
    <definedName name="GYEAR2021" localSheetId="49">[100]Gold!$B$583:$J$583</definedName>
    <definedName name="GYEAR2021" localSheetId="50">[100]Gold!$B$583:$J$583</definedName>
    <definedName name="GYEAR2021" localSheetId="69">[100]Gold!$B$583:$J$583</definedName>
    <definedName name="GYEAR2021" localSheetId="70">[100]Gold!$B$583:$J$583</definedName>
    <definedName name="GYEAR2021" localSheetId="82">[100]Gold!$B$583:$J$583</definedName>
    <definedName name="GYEAR2021" localSheetId="83">[100]Gold!$B$583:$J$583</definedName>
    <definedName name="GYEAR2021" localSheetId="84">[100]Gold!$B$583:$J$583</definedName>
    <definedName name="GYEAR2021" localSheetId="22">#REF!</definedName>
    <definedName name="GYEAR2021" localSheetId="23">[100]Gold!$B$583:$J$583</definedName>
    <definedName name="GYEAR2021">#REF!</definedName>
    <definedName name="GYEAR2022" localSheetId="86">[100]Gold!$K$583:$U$583</definedName>
    <definedName name="GYEAR2022" localSheetId="87">[100]Gold!$K$583:$U$583</definedName>
    <definedName name="GYEAR2022" localSheetId="88">[100]Gold!$K$583:$U$583</definedName>
    <definedName name="GYEAR2022" localSheetId="89">[100]Gold!$K$583:$U$583</definedName>
    <definedName name="GYEAR2022" localSheetId="91">[100]Gold!$K$583:$U$583</definedName>
    <definedName name="GYEAR2022" localSheetId="92">[100]Gold!$K$583:$U$583</definedName>
    <definedName name="GYEAR2022" localSheetId="93">[100]Gold!$K$583:$U$583</definedName>
    <definedName name="GYEAR2022" localSheetId="15">#REF!</definedName>
    <definedName name="GYEAR2022" localSheetId="17">#REF!</definedName>
    <definedName name="GYEAR2022" localSheetId="10">[100]Gold!$K$583:$U$583</definedName>
    <definedName name="GYEAR2022" localSheetId="11">[100]Gold!$K$583:$U$583</definedName>
    <definedName name="GYEAR2022" localSheetId="47">#REF!</definedName>
    <definedName name="GYEAR2022" localSheetId="81">[100]Gold!$K$583:$U$583</definedName>
    <definedName name="GYEAR2022" localSheetId="36">[100]Gold!$K$583:$U$583</definedName>
    <definedName name="GYEAR2022" localSheetId="1">[100]Gold!$K$583:$U$583</definedName>
    <definedName name="GYEAR2022" localSheetId="29">[100]Gold!$K$583:$U$583</definedName>
    <definedName name="GYEAR2022" localSheetId="30">[101]Gold!$K$583:$U$583</definedName>
    <definedName name="GYEAR2022" localSheetId="31">[101]Gold!$K$583:$U$583</definedName>
    <definedName name="GYEAR2022" localSheetId="32">[101]Gold!$K$583:$U$583</definedName>
    <definedName name="GYEAR2022" localSheetId="34">[100]Gold!$K$583:$U$583</definedName>
    <definedName name="GYEAR2022" localSheetId="48">#REF!</definedName>
    <definedName name="GYEAR2022" localSheetId="49">[100]Gold!$K$583:$U$583</definedName>
    <definedName name="GYEAR2022" localSheetId="50">[100]Gold!$K$583:$U$583</definedName>
    <definedName name="GYEAR2022" localSheetId="69">[100]Gold!$K$583:$U$583</definedName>
    <definedName name="GYEAR2022" localSheetId="70">[100]Gold!$K$583:$U$583</definedName>
    <definedName name="GYEAR2022" localSheetId="82">[100]Gold!$K$583:$U$583</definedName>
    <definedName name="GYEAR2022" localSheetId="83">[100]Gold!$K$583:$U$583</definedName>
    <definedName name="GYEAR2022" localSheetId="84">[100]Gold!$K$583:$U$583</definedName>
    <definedName name="GYEAR2022" localSheetId="22">#REF!</definedName>
    <definedName name="GYEAR2022" localSheetId="23">[100]Gold!$K$583:$U$583</definedName>
    <definedName name="GYEAR2022">#REF!</definedName>
    <definedName name="gyu" localSheetId="86" hidden="1">{"Tab1",#N/A,FALSE,"P";"Tab2",#N/A,FALSE,"P"}</definedName>
    <definedName name="gyu" localSheetId="87" hidden="1">{"Tab1",#N/A,FALSE,"P";"Tab2",#N/A,FALSE,"P"}</definedName>
    <definedName name="gyu" localSheetId="88" hidden="1">{"Tab1",#N/A,FALSE,"P";"Tab2",#N/A,FALSE,"P"}</definedName>
    <definedName name="gyu" localSheetId="89" hidden="1">{"Tab1",#N/A,FALSE,"P";"Tab2",#N/A,FALSE,"P"}</definedName>
    <definedName name="gyu" localSheetId="91" hidden="1">{"Tab1",#N/A,FALSE,"P";"Tab2",#N/A,FALSE,"P"}</definedName>
    <definedName name="gyu" localSheetId="92" hidden="1">{"Tab1",#N/A,FALSE,"P";"Tab2",#N/A,FALSE,"P"}</definedName>
    <definedName name="gyu" localSheetId="93" hidden="1">{"Tab1",#N/A,FALSE,"P";"Tab2",#N/A,FALSE,"P"}</definedName>
    <definedName name="gyu" localSheetId="15" hidden="1">{"Tab1",#N/A,FALSE,"P";"Tab2",#N/A,FALSE,"P"}</definedName>
    <definedName name="gyu" localSheetId="16" hidden="1">{"Tab1",#N/A,FALSE,"P";"Tab2",#N/A,FALSE,"P"}</definedName>
    <definedName name="gyu" localSheetId="17" hidden="1">{"Tab1",#N/A,FALSE,"P";"Tab2",#N/A,FALSE,"P"}</definedName>
    <definedName name="gyu" localSheetId="25" hidden="1">{"Tab1",#N/A,FALSE,"P";"Tab2",#N/A,FALSE,"P"}</definedName>
    <definedName name="gyu" localSheetId="26" hidden="1">{"Tab1",#N/A,FALSE,"P";"Tab2",#N/A,FALSE,"P"}</definedName>
    <definedName name="gyu" localSheetId="28" hidden="1">{"Tab1",#N/A,FALSE,"P";"Tab2",#N/A,FALSE,"P"}</definedName>
    <definedName name="gyu" localSheetId="33" hidden="1">{"Tab1",#N/A,FALSE,"P";"Tab2",#N/A,FALSE,"P"}</definedName>
    <definedName name="gyu" localSheetId="37" hidden="1">{"Tab1",#N/A,FALSE,"P";"Tab2",#N/A,FALSE,"P"}</definedName>
    <definedName name="gyu" localSheetId="8" hidden="1">{"Tab1",#N/A,FALSE,"P";"Tab2",#N/A,FALSE,"P"}</definedName>
    <definedName name="gyu" localSheetId="9" hidden="1">{"Tab1",#N/A,FALSE,"P";"Tab2",#N/A,FALSE,"P"}</definedName>
    <definedName name="gyu" localSheetId="10" hidden="1">{"Tab1",#N/A,FALSE,"P";"Tab2",#N/A,FALSE,"P"}</definedName>
    <definedName name="gyu" localSheetId="11" hidden="1">{"Tab1",#N/A,FALSE,"P";"Tab2",#N/A,FALSE,"P"}</definedName>
    <definedName name="gyu" localSheetId="38" hidden="1">{"Tab1",#N/A,FALSE,"P";"Tab2",#N/A,FALSE,"P"}</definedName>
    <definedName name="gyu" localSheetId="47" hidden="1">{"Tab1",#N/A,FALSE,"P";"Tab2",#N/A,FALSE,"P"}</definedName>
    <definedName name="gyu" localSheetId="81" hidden="1">{"Tab1",#N/A,FALSE,"P";"Tab2",#N/A,FALSE,"P"}</definedName>
    <definedName name="gyu" localSheetId="36" hidden="1">{"Tab1",#N/A,FALSE,"P";"Tab2",#N/A,FALSE,"P"}</definedName>
    <definedName name="gyu" localSheetId="1" hidden="1">{"Tab1",#N/A,FALSE,"P";"Tab2",#N/A,FALSE,"P"}</definedName>
    <definedName name="gyu" localSheetId="24" hidden="1">{"Tab1",#N/A,FALSE,"P";"Tab2",#N/A,FALSE,"P"}</definedName>
    <definedName name="gyu" localSheetId="27" hidden="1">{"Tab1",#N/A,FALSE,"P";"Tab2",#N/A,FALSE,"P"}</definedName>
    <definedName name="gyu" localSheetId="29" hidden="1">{"Tab1",#N/A,FALSE,"P";"Tab2",#N/A,FALSE,"P"}</definedName>
    <definedName name="gyu" localSheetId="34" hidden="1">{"Tab1",#N/A,FALSE,"P";"Tab2",#N/A,FALSE,"P"}</definedName>
    <definedName name="gyu" localSheetId="35" hidden="1">{"Tab1",#N/A,FALSE,"P";"Tab2",#N/A,FALSE,"P"}</definedName>
    <definedName name="gyu" localSheetId="39" hidden="1">{"Tab1",#N/A,FALSE,"P";"Tab2",#N/A,FALSE,"P"}</definedName>
    <definedName name="gyu" localSheetId="40" hidden="1">{"Tab1",#N/A,FALSE,"P";"Tab2",#N/A,FALSE,"P"}</definedName>
    <definedName name="gyu" localSheetId="3" hidden="1">{"Tab1",#N/A,FALSE,"P";"Tab2",#N/A,FALSE,"P"}</definedName>
    <definedName name="gyu" localSheetId="41" hidden="1">{"Tab1",#N/A,FALSE,"P";"Tab2",#N/A,FALSE,"P"}</definedName>
    <definedName name="gyu" localSheetId="42" hidden="1">{"Tab1",#N/A,FALSE,"P";"Tab2",#N/A,FALSE,"P"}</definedName>
    <definedName name="gyu" localSheetId="43" hidden="1">{"Tab1",#N/A,FALSE,"P";"Tab2",#N/A,FALSE,"P"}</definedName>
    <definedName name="gyu" localSheetId="44" hidden="1">{"Tab1",#N/A,FALSE,"P";"Tab2",#N/A,FALSE,"P"}</definedName>
    <definedName name="gyu" localSheetId="48" hidden="1">{"Tab1",#N/A,FALSE,"P";"Tab2",#N/A,FALSE,"P"}</definedName>
    <definedName name="gyu" localSheetId="49" hidden="1">{"Tab1",#N/A,FALSE,"P";"Tab2",#N/A,FALSE,"P"}</definedName>
    <definedName name="gyu" localSheetId="50" hidden="1">{"Tab1",#N/A,FALSE,"P";"Tab2",#N/A,FALSE,"P"}</definedName>
    <definedName name="gyu" localSheetId="62" hidden="1">{"Tab1",#N/A,FALSE,"P";"Tab2",#N/A,FALSE,"P"}</definedName>
    <definedName name="gyu" localSheetId="63" hidden="1">{"Tab1",#N/A,FALSE,"P";"Tab2",#N/A,FALSE,"P"}</definedName>
    <definedName name="gyu" localSheetId="64" hidden="1">{"Tab1",#N/A,FALSE,"P";"Tab2",#N/A,FALSE,"P"}</definedName>
    <definedName name="gyu" localSheetId="65" hidden="1">{"Tab1",#N/A,FALSE,"P";"Tab2",#N/A,FALSE,"P"}</definedName>
    <definedName name="gyu" localSheetId="66" hidden="1">{"Tab1",#N/A,FALSE,"P";"Tab2",#N/A,FALSE,"P"}</definedName>
    <definedName name="gyu" localSheetId="67" hidden="1">{"Tab1",#N/A,FALSE,"P";"Tab2",#N/A,FALSE,"P"}</definedName>
    <definedName name="gyu" localSheetId="69" hidden="1">{"Tab1",#N/A,FALSE,"P";"Tab2",#N/A,FALSE,"P"}</definedName>
    <definedName name="gyu" localSheetId="70" hidden="1">{"Tab1",#N/A,FALSE,"P";"Tab2",#N/A,FALSE,"P"}</definedName>
    <definedName name="gyu" localSheetId="82" hidden="1">{"Tab1",#N/A,FALSE,"P";"Tab2",#N/A,FALSE,"P"}</definedName>
    <definedName name="gyu" localSheetId="83" hidden="1">{"Tab1",#N/A,FALSE,"P";"Tab2",#N/A,FALSE,"P"}</definedName>
    <definedName name="gyu" localSheetId="84" hidden="1">{"Tab1",#N/A,FALSE,"P";"Tab2",#N/A,FALSE,"P"}</definedName>
    <definedName name="gyu" localSheetId="85" hidden="1">{"Tab1",#N/A,FALSE,"P";"Tab2",#N/A,FALSE,"P"}</definedName>
    <definedName name="gyu" localSheetId="22" hidden="1">{"Tab1",#N/A,FALSE,"P";"Tab2",#N/A,FALSE,"P"}</definedName>
    <definedName name="gyu" localSheetId="23" hidden="1">{"Tab1",#N/A,FALSE,"P";"Tab2",#N/A,FALSE,"P"}</definedName>
    <definedName name="gyu" hidden="1">{"Tab1",#N/A,FALSE,"P";"Tab2",#N/A,FALSE,"P"}</definedName>
    <definedName name="h" localSheetId="86" hidden="1">#REF!</definedName>
    <definedName name="h" localSheetId="87" hidden="1">#REF!</definedName>
    <definedName name="h" localSheetId="88" hidden="1">#REF!</definedName>
    <definedName name="h" localSheetId="89" hidden="1">#REF!</definedName>
    <definedName name="h" localSheetId="91" hidden="1">#REF!</definedName>
    <definedName name="h" localSheetId="92" hidden="1">#REF!</definedName>
    <definedName name="h" localSheetId="93" hidden="1">#REF!</definedName>
    <definedName name="h" localSheetId="15" hidden="1">#REF!</definedName>
    <definedName name="h" localSheetId="16" hidden="1">#REF!</definedName>
    <definedName name="h" localSheetId="17" hidden="1">#REF!</definedName>
    <definedName name="h" localSheetId="25" hidden="1">#REF!</definedName>
    <definedName name="h" localSheetId="26" hidden="1">#REF!</definedName>
    <definedName name="h" localSheetId="28" hidden="1">#REF!</definedName>
    <definedName name="h" localSheetId="33" hidden="1">#REF!</definedName>
    <definedName name="h" localSheetId="37" hidden="1">#REF!</definedName>
    <definedName name="h" localSheetId="38" hidden="1">#REF!</definedName>
    <definedName name="h" localSheetId="47" hidden="1">#REF!</definedName>
    <definedName name="h" localSheetId="81" hidden="1">#REF!</definedName>
    <definedName name="h" localSheetId="36" hidden="1">#REF!</definedName>
    <definedName name="h" localSheetId="1" hidden="1">#REF!</definedName>
    <definedName name="h" localSheetId="27" hidden="1">#REF!</definedName>
    <definedName name="h" localSheetId="34" hidden="1">#REF!</definedName>
    <definedName name="h" localSheetId="39" hidden="1">#REF!</definedName>
    <definedName name="h" localSheetId="40" hidden="1">#REF!</definedName>
    <definedName name="h" localSheetId="44" hidden="1">#REF!</definedName>
    <definedName name="h" localSheetId="48" hidden="1">#REF!</definedName>
    <definedName name="h" localSheetId="49" hidden="1">#REF!</definedName>
    <definedName name="h" localSheetId="50" hidden="1">#REF!</definedName>
    <definedName name="h" localSheetId="62" hidden="1">#REF!</definedName>
    <definedName name="h" localSheetId="63" hidden="1">#REF!</definedName>
    <definedName name="h" localSheetId="69" hidden="1">#REF!</definedName>
    <definedName name="h" localSheetId="70" hidden="1">#REF!</definedName>
    <definedName name="h" localSheetId="82" hidden="1">#REF!</definedName>
    <definedName name="h" localSheetId="83" hidden="1">#REF!</definedName>
    <definedName name="h" localSheetId="84" hidden="1">#REF!</definedName>
    <definedName name="h" localSheetId="22" hidden="1">#REF!</definedName>
    <definedName name="h" localSheetId="23" hidden="1">#REF!</definedName>
    <definedName name="h" hidden="1">#REF!</definedName>
    <definedName name="hdhdfghdf" localSheetId="86" hidden="1">{"Minpmon",#N/A,FALSE,"Monthinput"}</definedName>
    <definedName name="hdhdfghdf" localSheetId="87" hidden="1">{"Minpmon",#N/A,FALSE,"Monthinput"}</definedName>
    <definedName name="hdhdfghdf" localSheetId="88" hidden="1">{"Minpmon",#N/A,FALSE,"Monthinput"}</definedName>
    <definedName name="hdhdfghdf" localSheetId="89" hidden="1">{"Minpmon",#N/A,FALSE,"Monthinput"}</definedName>
    <definedName name="hdhdfghdf" localSheetId="91" hidden="1">{"Minpmon",#N/A,FALSE,"Monthinput"}</definedName>
    <definedName name="hdhdfghdf" localSheetId="92" hidden="1">{"Minpmon",#N/A,FALSE,"Monthinput"}</definedName>
    <definedName name="hdhdfghdf" localSheetId="93" hidden="1">{"Minpmon",#N/A,FALSE,"Monthinput"}</definedName>
    <definedName name="hdhdfghdf" localSheetId="15" hidden="1">{"Minpmon",#N/A,FALSE,"Monthinput"}</definedName>
    <definedName name="hdhdfghdf" localSheetId="16" hidden="1">{"Minpmon",#N/A,FALSE,"Monthinput"}</definedName>
    <definedName name="hdhdfghdf" localSheetId="17" hidden="1">{"Minpmon",#N/A,FALSE,"Monthinput"}</definedName>
    <definedName name="hdhdfghdf" localSheetId="33" hidden="1">{"Minpmon",#N/A,FALSE,"Monthinput"}</definedName>
    <definedName name="hdhdfghdf" localSheetId="37" hidden="1">{"Minpmon",#N/A,FALSE,"Monthinput"}</definedName>
    <definedName name="hdhdfghdf" localSheetId="8" hidden="1">{"Minpmon",#N/A,FALSE,"Monthinput"}</definedName>
    <definedName name="hdhdfghdf" localSheetId="9" hidden="1">{"Minpmon",#N/A,FALSE,"Monthinput"}</definedName>
    <definedName name="hdhdfghdf" localSheetId="10" hidden="1">{"Minpmon",#N/A,FALSE,"Monthinput"}</definedName>
    <definedName name="hdhdfghdf" localSheetId="11" hidden="1">{"Minpmon",#N/A,FALSE,"Monthinput"}</definedName>
    <definedName name="hdhdfghdf" localSheetId="38" hidden="1">{"Minpmon",#N/A,FALSE,"Monthinput"}</definedName>
    <definedName name="hdhdfghdf" localSheetId="47" hidden="1">{"Minpmon",#N/A,FALSE,"Monthinput"}</definedName>
    <definedName name="hdhdfghdf" localSheetId="81" hidden="1">{"Minpmon",#N/A,FALSE,"Monthinput"}</definedName>
    <definedName name="hdhdfghdf" localSheetId="36" hidden="1">{"Minpmon",#N/A,FALSE,"Monthinput"}</definedName>
    <definedName name="hdhdfghdf" localSheetId="1" hidden="1">{"Minpmon",#N/A,FALSE,"Monthinput"}</definedName>
    <definedName name="hdhdfghdf" localSheetId="24" hidden="1">{"Minpmon",#N/A,FALSE,"Monthinput"}</definedName>
    <definedName name="hdhdfghdf" localSheetId="29" hidden="1">{"Minpmon",#N/A,FALSE,"Monthinput"}</definedName>
    <definedName name="hdhdfghdf" localSheetId="34" hidden="1">{"Minpmon",#N/A,FALSE,"Monthinput"}</definedName>
    <definedName name="hdhdfghdf" localSheetId="35" hidden="1">{"Minpmon",#N/A,FALSE,"Monthinput"}</definedName>
    <definedName name="hdhdfghdf" localSheetId="39" hidden="1">{"Minpmon",#N/A,FALSE,"Monthinput"}</definedName>
    <definedName name="hdhdfghdf" localSheetId="3" hidden="1">{"Minpmon",#N/A,FALSE,"Monthinput"}</definedName>
    <definedName name="hdhdfghdf" localSheetId="42" hidden="1">{"Minpmon",#N/A,FALSE,"Monthinput"}</definedName>
    <definedName name="hdhdfghdf" localSheetId="48" hidden="1">{"Minpmon",#N/A,FALSE,"Monthinput"}</definedName>
    <definedName name="hdhdfghdf" localSheetId="49" hidden="1">{"Minpmon",#N/A,FALSE,"Monthinput"}</definedName>
    <definedName name="hdhdfghdf" localSheetId="50" hidden="1">{"Minpmon",#N/A,FALSE,"Monthinput"}</definedName>
    <definedName name="hdhdfghdf" localSheetId="69" hidden="1">{"Minpmon",#N/A,FALSE,"Monthinput"}</definedName>
    <definedName name="hdhdfghdf" localSheetId="70" hidden="1">{"Minpmon",#N/A,FALSE,"Monthinput"}</definedName>
    <definedName name="hdhdfghdf" localSheetId="82" hidden="1">{"Minpmon",#N/A,FALSE,"Monthinput"}</definedName>
    <definedName name="hdhdfghdf" localSheetId="83" hidden="1">{"Minpmon",#N/A,FALSE,"Monthinput"}</definedName>
    <definedName name="hdhdfghdf" localSheetId="84" hidden="1">{"Minpmon",#N/A,FALSE,"Monthinput"}</definedName>
    <definedName name="hdhdfghdf" localSheetId="85" hidden="1">{"Minpmon",#N/A,FALSE,"Monthinput"}</definedName>
    <definedName name="hdhdfghdf" localSheetId="22" hidden="1">{"Minpmon",#N/A,FALSE,"Monthinput"}</definedName>
    <definedName name="hdhdfghdf" localSheetId="23" hidden="1">{"Minpmon",#N/A,FALSE,"Monthinput"}</definedName>
    <definedName name="hdhdfghdf" hidden="1">{"Minpmon",#N/A,FALSE,"Monthinput"}</definedName>
    <definedName name="HEADING" localSheetId="86">#REF!</definedName>
    <definedName name="HEADING" localSheetId="87">#REF!</definedName>
    <definedName name="HEADING" localSheetId="88">#REF!</definedName>
    <definedName name="HEADING" localSheetId="89">#REF!</definedName>
    <definedName name="HEADING" localSheetId="91">#REF!</definedName>
    <definedName name="HEADING" localSheetId="92">#REF!</definedName>
    <definedName name="HEADING" localSheetId="93">#REF!</definedName>
    <definedName name="HEADING" localSheetId="15">#REF!</definedName>
    <definedName name="Heading" localSheetId="16">#REF!</definedName>
    <definedName name="HEADING" localSheetId="17">#REF!</definedName>
    <definedName name="HEADING" localSheetId="25">#REF!</definedName>
    <definedName name="HEADING" localSheetId="26">#REF!</definedName>
    <definedName name="HEADING" localSheetId="28">#REF!</definedName>
    <definedName name="HEADING" localSheetId="33">#REF!</definedName>
    <definedName name="HEADING" localSheetId="37">#REF!</definedName>
    <definedName name="HEADING" localSheetId="38">#REF!</definedName>
    <definedName name="HEADING" localSheetId="47">#REF!</definedName>
    <definedName name="HEADING" localSheetId="81">#REF!</definedName>
    <definedName name="HEADING" localSheetId="36">#REF!</definedName>
    <definedName name="HEADING" localSheetId="1">#REF!</definedName>
    <definedName name="HEADING" localSheetId="27">#REF!</definedName>
    <definedName name="HEADING" localSheetId="34">#REF!</definedName>
    <definedName name="HEADING" localSheetId="39">#REF!</definedName>
    <definedName name="HEADING" localSheetId="40">#REF!</definedName>
    <definedName name="HEADING" localSheetId="48">#REF!</definedName>
    <definedName name="HEADING" localSheetId="49">#REF!</definedName>
    <definedName name="HEADING" localSheetId="50">#REF!</definedName>
    <definedName name="HEADING" localSheetId="69">#REF!</definedName>
    <definedName name="HEADING" localSheetId="70">#REF!</definedName>
    <definedName name="HEADING" localSheetId="82">#REF!</definedName>
    <definedName name="HEADING" localSheetId="83">#REF!</definedName>
    <definedName name="HEADING" localSheetId="84">#REF!</definedName>
    <definedName name="HEADING" localSheetId="22">#REF!</definedName>
    <definedName name="HEADING" localSheetId="23">#REF!</definedName>
    <definedName name="HEADING">#REF!</definedName>
    <definedName name="Heading2" localSheetId="86">#REF!</definedName>
    <definedName name="Heading2" localSheetId="87">#REF!</definedName>
    <definedName name="Heading2" localSheetId="88">#REF!</definedName>
    <definedName name="Heading2" localSheetId="89">#REF!</definedName>
    <definedName name="Heading2" localSheetId="91">#REF!</definedName>
    <definedName name="Heading2" localSheetId="92">#REF!</definedName>
    <definedName name="Heading2" localSheetId="93">#REF!</definedName>
    <definedName name="Heading2" localSheetId="15">#REF!</definedName>
    <definedName name="Heading2" localSheetId="16">#REF!</definedName>
    <definedName name="Heading2" localSheetId="17">#REF!</definedName>
    <definedName name="Heading2" localSheetId="47">#REF!</definedName>
    <definedName name="Heading2" localSheetId="81">#REF!</definedName>
    <definedName name="Heading2" localSheetId="36">#REF!</definedName>
    <definedName name="Heading2" localSheetId="1">#REF!</definedName>
    <definedName name="Heading2" localSheetId="34">#REF!</definedName>
    <definedName name="Heading2" localSheetId="48">#REF!</definedName>
    <definedName name="Heading2" localSheetId="49">#REF!</definedName>
    <definedName name="Heading2" localSheetId="50">#REF!</definedName>
    <definedName name="Heading2" localSheetId="82">#REF!</definedName>
    <definedName name="Heading2" localSheetId="83">#REF!</definedName>
    <definedName name="Heading2" localSheetId="22">#REF!</definedName>
    <definedName name="Heading2" localSheetId="23">#REF!</definedName>
    <definedName name="Heading2">#REF!</definedName>
    <definedName name="Heading39" localSheetId="15">#REF!</definedName>
    <definedName name="Heading39" localSheetId="16">#REF!</definedName>
    <definedName name="Heading39" localSheetId="17">#REF!</definedName>
    <definedName name="Heading39" localSheetId="28">#REF!</definedName>
    <definedName name="Heading39" localSheetId="47">#REF!</definedName>
    <definedName name="Heading39" localSheetId="36">'[41]shared data'!$A$1:$G$5</definedName>
    <definedName name="Heading39" localSheetId="1">'[41]shared data'!$A$1:$G$5</definedName>
    <definedName name="Heading39" localSheetId="27">#REF!</definedName>
    <definedName name="Heading39" localSheetId="29">'[41]shared data'!$A$1:$G$5</definedName>
    <definedName name="Heading39" localSheetId="30">'[41]shared data'!$A$1:$G$5</definedName>
    <definedName name="Heading39" localSheetId="31">'[41]shared data'!$A$1:$G$5</definedName>
    <definedName name="Heading39" localSheetId="32">'[41]shared data'!$A$1:$G$5</definedName>
    <definedName name="Heading39" localSheetId="48">#REF!</definedName>
    <definedName name="Heading39" localSheetId="49">#REF!</definedName>
    <definedName name="Heading39" localSheetId="50">#REF!</definedName>
    <definedName name="Heading39" localSheetId="69">#REF!</definedName>
    <definedName name="Heading39" localSheetId="84">'[41]shared data'!$A$1:$G$5</definedName>
    <definedName name="Heading39" localSheetId="22">#REF!</definedName>
    <definedName name="Heading39" localSheetId="23">'[41]shared data'!$A$1:$G$5</definedName>
    <definedName name="Heading39">#REF!</definedName>
    <definedName name="hfhf" localSheetId="86">#REF!</definedName>
    <definedName name="hfhf" localSheetId="87">#REF!</definedName>
    <definedName name="hfhf" localSheetId="88">#REF!</definedName>
    <definedName name="hfhf" localSheetId="89">#REF!</definedName>
    <definedName name="hfhf" localSheetId="91">#REF!</definedName>
    <definedName name="hfhf" localSheetId="92">#REF!</definedName>
    <definedName name="hfhf" localSheetId="93">#REF!</definedName>
    <definedName name="hfhf" localSheetId="15">#REF!</definedName>
    <definedName name="hfhf" localSheetId="16">#REF!</definedName>
    <definedName name="hfhf" localSheetId="17">#REF!</definedName>
    <definedName name="hfhf" localSheetId="25">#REF!</definedName>
    <definedName name="hfhf" localSheetId="26">#REF!</definedName>
    <definedName name="hfhf" localSheetId="28">#REF!</definedName>
    <definedName name="hfhf" localSheetId="33">#REF!</definedName>
    <definedName name="hfhf" localSheetId="37">#REF!</definedName>
    <definedName name="hfhf" localSheetId="38">#REF!</definedName>
    <definedName name="hfhf" localSheetId="47">#REF!</definedName>
    <definedName name="hfhf" localSheetId="81">#REF!</definedName>
    <definedName name="hfhf" localSheetId="36">#REF!</definedName>
    <definedName name="hfhf" localSheetId="1">#REF!</definedName>
    <definedName name="hfhf" localSheetId="27">#REF!</definedName>
    <definedName name="hfhf" localSheetId="34">#REF!</definedName>
    <definedName name="hfhf" localSheetId="39">#REF!</definedName>
    <definedName name="hfhf" localSheetId="40">#REF!</definedName>
    <definedName name="hfhf" localSheetId="44">#REF!</definedName>
    <definedName name="hfhf" localSheetId="48">#REF!</definedName>
    <definedName name="hfhf" localSheetId="49">#REF!</definedName>
    <definedName name="hfhf" localSheetId="50">#REF!</definedName>
    <definedName name="hfhf" localSheetId="69">#REF!</definedName>
    <definedName name="hfhf" localSheetId="70">#REF!</definedName>
    <definedName name="hfhf" localSheetId="82">#REF!</definedName>
    <definedName name="hfhf" localSheetId="83">#REF!</definedName>
    <definedName name="hfhf" localSheetId="84">#REF!</definedName>
    <definedName name="hfhf" localSheetId="22">#REF!</definedName>
    <definedName name="hfhf" localSheetId="23">#REF!</definedName>
    <definedName name="hfhf">#REF!</definedName>
    <definedName name="hfhfhf" localSheetId="86" hidden="1">'[102]Fax a enviar'!#REF!</definedName>
    <definedName name="hfhfhf" localSheetId="87" hidden="1">'[102]Fax a enviar'!#REF!</definedName>
    <definedName name="hfhfhf" localSheetId="88" hidden="1">'[102]Fax a enviar'!#REF!</definedName>
    <definedName name="hfhfhf" localSheetId="89" hidden="1">'[102]Fax a enviar'!#REF!</definedName>
    <definedName name="hfhfhf" localSheetId="91" hidden="1">'[102]Fax a enviar'!#REF!</definedName>
    <definedName name="hfhfhf" localSheetId="92" hidden="1">'[102]Fax a enviar'!#REF!</definedName>
    <definedName name="hfhfhf" localSheetId="93" hidden="1">'[102]Fax a enviar'!#REF!</definedName>
    <definedName name="hfhfhf" localSheetId="15" hidden="1">#REF!</definedName>
    <definedName name="hfhfhf" localSheetId="17" hidden="1">#REF!</definedName>
    <definedName name="hfhfhf" localSheetId="25" hidden="1">'[102]Fax a enviar'!#REF!</definedName>
    <definedName name="hfhfhf" localSheetId="26" hidden="1">'[102]Fax a enviar'!#REF!</definedName>
    <definedName name="hfhfhf" localSheetId="28" hidden="1">#REF!</definedName>
    <definedName name="hfhfhf" localSheetId="33" hidden="1">'[102]Fax a enviar'!#REF!</definedName>
    <definedName name="hfhfhf" localSheetId="37" hidden="1">'[102]Fax a enviar'!#REF!</definedName>
    <definedName name="hfhfhf" localSheetId="38" hidden="1">'[102]Fax a enviar'!#REF!</definedName>
    <definedName name="hfhfhf" localSheetId="47" hidden="1">#REF!</definedName>
    <definedName name="hfhfhf" localSheetId="81" hidden="1">'[102]Fax a enviar'!#REF!</definedName>
    <definedName name="hfhfhf" localSheetId="36" hidden="1">'[102]Fax a enviar'!#REF!</definedName>
    <definedName name="hfhfhf" localSheetId="1" hidden="1">'[102]Fax a enviar'!#REF!</definedName>
    <definedName name="hfhfhf" localSheetId="27" hidden="1">#REF!</definedName>
    <definedName name="hfhfhf" localSheetId="29" hidden="1">'[102]Fax a enviar'!#REF!</definedName>
    <definedName name="hfhfhf" localSheetId="34" hidden="1">'[102]Fax a enviar'!#REF!</definedName>
    <definedName name="hfhfhf" localSheetId="39" hidden="1">'[102]Fax a enviar'!#REF!</definedName>
    <definedName name="hfhfhf" localSheetId="44" hidden="1">#REF!</definedName>
    <definedName name="hfhfhf" localSheetId="48" hidden="1">#REF!</definedName>
    <definedName name="hfhfhf" localSheetId="49" hidden="1">#REF!</definedName>
    <definedName name="hfhfhf" localSheetId="50" hidden="1">'[102]Fax a enviar'!#REF!</definedName>
    <definedName name="hfhfhf" localSheetId="62" hidden="1">#REF!</definedName>
    <definedName name="hfhfhf" localSheetId="63" hidden="1">#REF!</definedName>
    <definedName name="hfhfhf" localSheetId="69" hidden="1">#REF!</definedName>
    <definedName name="hfhfhf" localSheetId="82" hidden="1">'[102]Fax a enviar'!#REF!</definedName>
    <definedName name="hfhfhf" localSheetId="83" hidden="1">'[102]Fax a enviar'!#REF!</definedName>
    <definedName name="hfhfhf" localSheetId="84" hidden="1">'[102]Fax a enviar'!#REF!</definedName>
    <definedName name="hfhfhf" localSheetId="22" hidden="1">#REF!</definedName>
    <definedName name="hfhfhf" localSheetId="23" hidden="1">'[102]Fax a enviar'!#REF!</definedName>
    <definedName name="hfhfhf" hidden="1">#REF!</definedName>
    <definedName name="hhh" localSheetId="86" hidden="1">'[130]J(Priv.Cap)'!#REF!</definedName>
    <definedName name="hhh" localSheetId="87" hidden="1">'[130]J(Priv.Cap)'!#REF!</definedName>
    <definedName name="hhh" localSheetId="88" hidden="1">'[130]J(Priv.Cap)'!#REF!</definedName>
    <definedName name="hhh" localSheetId="89" hidden="1">'[130]J(Priv.Cap)'!#REF!</definedName>
    <definedName name="hhh" localSheetId="91" hidden="1">'[130]J(Priv.Cap)'!#REF!</definedName>
    <definedName name="hhh" localSheetId="92" hidden="1">'[130]J(Priv.Cap)'!#REF!</definedName>
    <definedName name="hhh" localSheetId="93" hidden="1">'[130]J(Priv.Cap)'!#REF!</definedName>
    <definedName name="hhh" localSheetId="15" hidden="1">#REF!</definedName>
    <definedName name="hhh" localSheetId="16" hidden="1">{"Minpmon",#N/A,FALSE,"Monthinput"}</definedName>
    <definedName name="hhh" localSheetId="17" hidden="1">#REF!</definedName>
    <definedName name="hhh" localSheetId="25" hidden="1">'[130]J(Priv.Cap)'!#REF!</definedName>
    <definedName name="hhh" localSheetId="26" hidden="1">'[130]J(Priv.Cap)'!#REF!</definedName>
    <definedName name="hhh" localSheetId="28" hidden="1">#REF!</definedName>
    <definedName name="hhh" localSheetId="47" hidden="1">#REF!</definedName>
    <definedName name="hhh" localSheetId="81" hidden="1">'[130]J(Priv.Cap)'!#REF!</definedName>
    <definedName name="hhh" localSheetId="36" hidden="1">'[130]J(Priv.Cap)'!#REF!</definedName>
    <definedName name="hhh" localSheetId="1" hidden="1">'[130]J(Priv.Cap)'!#REF!</definedName>
    <definedName name="hhh" localSheetId="27" hidden="1">#REF!</definedName>
    <definedName name="hhh" localSheetId="29" hidden="1">'[130]J(Priv.Cap)'!#REF!</definedName>
    <definedName name="hhh" localSheetId="30">#N/A</definedName>
    <definedName name="hhh" localSheetId="31">#N/A</definedName>
    <definedName name="hhh" localSheetId="32">#N/A</definedName>
    <definedName name="hhh" localSheetId="34" hidden="1">'[130]J(Priv.Cap)'!#REF!</definedName>
    <definedName name="hhh" localSheetId="39" hidden="1">'[130]J(Priv.Cap)'!#REF!</definedName>
    <definedName name="hhh" localSheetId="44" hidden="1">#REF!</definedName>
    <definedName name="hhh" localSheetId="48" hidden="1">#REF!</definedName>
    <definedName name="hhh" localSheetId="49" hidden="1">#REF!</definedName>
    <definedName name="hhh" localSheetId="50" hidden="1">'[130]J(Priv.Cap)'!#REF!</definedName>
    <definedName name="hhh" localSheetId="62" hidden="1">#REF!</definedName>
    <definedName name="hhh" localSheetId="63" hidden="1">#REF!</definedName>
    <definedName name="hhh" localSheetId="69" hidden="1">#REF!</definedName>
    <definedName name="hhh" localSheetId="70" hidden="1">'[130]J(Priv.Cap)'!#REF!</definedName>
    <definedName name="hhh" localSheetId="82" hidden="1">'[130]J(Priv.Cap)'!#REF!</definedName>
    <definedName name="hhh" localSheetId="83" hidden="1">'[130]J(Priv.Cap)'!#REF!</definedName>
    <definedName name="hhh" localSheetId="84" hidden="1">'[130]J(Priv.Cap)'!#REF!</definedName>
    <definedName name="hhh" localSheetId="22" hidden="1">#REF!</definedName>
    <definedName name="hhh" localSheetId="23" hidden="1">'[130]J(Priv.Cap)'!#REF!</definedName>
    <definedName name="hhh" hidden="1">#REF!</definedName>
    <definedName name="HHHH" localSheetId="86" hidden="1">#REF!</definedName>
    <definedName name="HHHH" localSheetId="87" hidden="1">#REF!</definedName>
    <definedName name="HHHH" localSheetId="88" hidden="1">#REF!</definedName>
    <definedName name="HHHH" localSheetId="89" hidden="1">#REF!</definedName>
    <definedName name="HHHH" localSheetId="91" hidden="1">#REF!</definedName>
    <definedName name="HHHH" localSheetId="92" hidden="1">#REF!</definedName>
    <definedName name="HHHH" localSheetId="93" hidden="1">#REF!</definedName>
    <definedName name="HHHH" localSheetId="15" hidden="1">#REF!</definedName>
    <definedName name="hhhh" localSheetId="16">#N/A</definedName>
    <definedName name="HHHH" localSheetId="17" hidden="1">#REF!</definedName>
    <definedName name="HHHH" localSheetId="25" hidden="1">#REF!</definedName>
    <definedName name="HHHH" localSheetId="26" hidden="1">#REF!</definedName>
    <definedName name="HHHH" localSheetId="28" hidden="1">#REF!</definedName>
    <definedName name="HHHH" localSheetId="33" hidden="1">#REF!</definedName>
    <definedName name="HHHH" localSheetId="37" hidden="1">#REF!</definedName>
    <definedName name="HHHH" localSheetId="38" hidden="1">#REF!</definedName>
    <definedName name="HHHH" localSheetId="47" hidden="1">#REF!</definedName>
    <definedName name="HHHH" localSheetId="81" hidden="1">#REF!</definedName>
    <definedName name="HHHH" localSheetId="36" hidden="1">#REF!</definedName>
    <definedName name="HHHH" localSheetId="1" hidden="1">#REF!</definedName>
    <definedName name="HHHH" localSheetId="27" hidden="1">#REF!</definedName>
    <definedName name="HHHH" localSheetId="29" hidden="1">#REF!</definedName>
    <definedName name="HHHH" localSheetId="34" hidden="1">#REF!</definedName>
    <definedName name="HHHH" localSheetId="39" hidden="1">#REF!</definedName>
    <definedName name="HHHH" localSheetId="40" hidden="1">#REF!</definedName>
    <definedName name="HHHH" localSheetId="44" hidden="1">#REF!</definedName>
    <definedName name="HHHH" localSheetId="48" hidden="1">#REF!</definedName>
    <definedName name="HHHH" localSheetId="49" hidden="1">#REF!</definedName>
    <definedName name="HHHH" localSheetId="50" hidden="1">#REF!</definedName>
    <definedName name="HHHH" localSheetId="62" hidden="1">#REF!</definedName>
    <definedName name="HHHH" localSheetId="63" hidden="1">#REF!</definedName>
    <definedName name="HHHH" localSheetId="69" hidden="1">#REF!</definedName>
    <definedName name="HHHH" localSheetId="70" hidden="1">#REF!</definedName>
    <definedName name="HHHH" localSheetId="82" hidden="1">#REF!</definedName>
    <definedName name="HHHH" localSheetId="83" hidden="1">#REF!</definedName>
    <definedName name="HHHH" localSheetId="84" hidden="1">#REF!</definedName>
    <definedName name="HHHH" localSheetId="22" hidden="1">#REF!</definedName>
    <definedName name="HHHH" localSheetId="23" hidden="1">#REF!</definedName>
    <definedName name="HHHH" hidden="1">#REF!</definedName>
    <definedName name="hhhhh" localSheetId="86" hidden="1">{"Tab1",#N/A,FALSE,"P";"Tab2",#N/A,FALSE,"P"}</definedName>
    <definedName name="hhhhh" localSheetId="87" hidden="1">{"Tab1",#N/A,FALSE,"P";"Tab2",#N/A,FALSE,"P"}</definedName>
    <definedName name="hhhhh" localSheetId="88" hidden="1">{"Tab1",#N/A,FALSE,"P";"Tab2",#N/A,FALSE,"P"}</definedName>
    <definedName name="hhhhh" localSheetId="89" hidden="1">{"Tab1",#N/A,FALSE,"P";"Tab2",#N/A,FALSE,"P"}</definedName>
    <definedName name="hhhhh" localSheetId="91" hidden="1">{"Tab1",#N/A,FALSE,"P";"Tab2",#N/A,FALSE,"P"}</definedName>
    <definedName name="hhhhh" localSheetId="92" hidden="1">{"Tab1",#N/A,FALSE,"P";"Tab2",#N/A,FALSE,"P"}</definedName>
    <definedName name="hhhhh" localSheetId="93" hidden="1">{"Tab1",#N/A,FALSE,"P";"Tab2",#N/A,FALSE,"P"}</definedName>
    <definedName name="hhhhh" localSheetId="15" hidden="1">{"Tab1",#N/A,FALSE,"P";"Tab2",#N/A,FALSE,"P"}</definedName>
    <definedName name="hhhhh" localSheetId="16" hidden="1">{"Tab1",#N/A,FALSE,"P";"Tab2",#N/A,FALSE,"P"}</definedName>
    <definedName name="hhhhh" localSheetId="17" hidden="1">{"Tab1",#N/A,FALSE,"P";"Tab2",#N/A,FALSE,"P"}</definedName>
    <definedName name="hhhhh" localSheetId="25" hidden="1">{"Tab1",#N/A,FALSE,"P";"Tab2",#N/A,FALSE,"P"}</definedName>
    <definedName name="hhhhh" localSheetId="26" hidden="1">{"Tab1",#N/A,FALSE,"P";"Tab2",#N/A,FALSE,"P"}</definedName>
    <definedName name="hhhhh" localSheetId="28" hidden="1">{"Tab1",#N/A,FALSE,"P";"Tab2",#N/A,FALSE,"P"}</definedName>
    <definedName name="hhhhh" localSheetId="33" hidden="1">{"Tab1",#N/A,FALSE,"P";"Tab2",#N/A,FALSE,"P"}</definedName>
    <definedName name="hhhhh" localSheetId="37" hidden="1">{"Tab1",#N/A,FALSE,"P";"Tab2",#N/A,FALSE,"P"}</definedName>
    <definedName name="hhhhh" localSheetId="8" hidden="1">{"Tab1",#N/A,FALSE,"P";"Tab2",#N/A,FALSE,"P"}</definedName>
    <definedName name="hhhhh" localSheetId="9" hidden="1">{"Tab1",#N/A,FALSE,"P";"Tab2",#N/A,FALSE,"P"}</definedName>
    <definedName name="hhhhh" localSheetId="10" hidden="1">{"Tab1",#N/A,FALSE,"P";"Tab2",#N/A,FALSE,"P"}</definedName>
    <definedName name="hhhhh" localSheetId="11" hidden="1">{"Tab1",#N/A,FALSE,"P";"Tab2",#N/A,FALSE,"P"}</definedName>
    <definedName name="hhhhh" localSheetId="38" hidden="1">{"Tab1",#N/A,FALSE,"P";"Tab2",#N/A,FALSE,"P"}</definedName>
    <definedName name="hhhhh" localSheetId="47" hidden="1">{"Tab1",#N/A,FALSE,"P";"Tab2",#N/A,FALSE,"P"}</definedName>
    <definedName name="hhhhh" localSheetId="81" hidden="1">{"Tab1",#N/A,FALSE,"P";"Tab2",#N/A,FALSE,"P"}</definedName>
    <definedName name="hhhhh" localSheetId="36" hidden="1">{"Tab1",#N/A,FALSE,"P";"Tab2",#N/A,FALSE,"P"}</definedName>
    <definedName name="hhhhh" localSheetId="1" hidden="1">{"Tab1",#N/A,FALSE,"P";"Tab2",#N/A,FALSE,"P"}</definedName>
    <definedName name="hhhhh" localSheetId="24" hidden="1">{"Tab1",#N/A,FALSE,"P";"Tab2",#N/A,FALSE,"P"}</definedName>
    <definedName name="hhhhh" localSheetId="27" hidden="1">{"Tab1",#N/A,FALSE,"P";"Tab2",#N/A,FALSE,"P"}</definedName>
    <definedName name="hhhhh" localSheetId="29" hidden="1">{"Tab1",#N/A,FALSE,"P";"Tab2",#N/A,FALSE,"P"}</definedName>
    <definedName name="hhhhh" localSheetId="34" hidden="1">{"Tab1",#N/A,FALSE,"P";"Tab2",#N/A,FALSE,"P"}</definedName>
    <definedName name="hhhhh" localSheetId="35" hidden="1">{"Tab1",#N/A,FALSE,"P";"Tab2",#N/A,FALSE,"P"}</definedName>
    <definedName name="hhhhh" localSheetId="39" hidden="1">{"Tab1",#N/A,FALSE,"P";"Tab2",#N/A,FALSE,"P"}</definedName>
    <definedName name="hhhhh" localSheetId="40" hidden="1">{"Tab1",#N/A,FALSE,"P";"Tab2",#N/A,FALSE,"P"}</definedName>
    <definedName name="hhhhh" localSheetId="3" hidden="1">{"Tab1",#N/A,FALSE,"P";"Tab2",#N/A,FALSE,"P"}</definedName>
    <definedName name="hhhhh" localSheetId="41" hidden="1">{"Tab1",#N/A,FALSE,"P";"Tab2",#N/A,FALSE,"P"}</definedName>
    <definedName name="hhhhh" localSheetId="42" hidden="1">{"Tab1",#N/A,FALSE,"P";"Tab2",#N/A,FALSE,"P"}</definedName>
    <definedName name="hhhhh" localSheetId="43" hidden="1">{"Tab1",#N/A,FALSE,"P";"Tab2",#N/A,FALSE,"P"}</definedName>
    <definedName name="hhhhh" localSheetId="44" hidden="1">{"Tab1",#N/A,FALSE,"P";"Tab2",#N/A,FALSE,"P"}</definedName>
    <definedName name="hhhhh" localSheetId="48" hidden="1">{"Tab1",#N/A,FALSE,"P";"Tab2",#N/A,FALSE,"P"}</definedName>
    <definedName name="hhhhh" localSheetId="49" hidden="1">{"Tab1",#N/A,FALSE,"P";"Tab2",#N/A,FALSE,"P"}</definedName>
    <definedName name="hhhhh" localSheetId="50" hidden="1">{"Tab1",#N/A,FALSE,"P";"Tab2",#N/A,FALSE,"P"}</definedName>
    <definedName name="hhhhh" localSheetId="62" hidden="1">{"Tab1",#N/A,FALSE,"P";"Tab2",#N/A,FALSE,"P"}</definedName>
    <definedName name="hhhhh" localSheetId="63" hidden="1">{"Tab1",#N/A,FALSE,"P";"Tab2",#N/A,FALSE,"P"}</definedName>
    <definedName name="hhhhh" localSheetId="64" hidden="1">{"Tab1",#N/A,FALSE,"P";"Tab2",#N/A,FALSE,"P"}</definedName>
    <definedName name="hhhhh" localSheetId="65" hidden="1">{"Tab1",#N/A,FALSE,"P";"Tab2",#N/A,FALSE,"P"}</definedName>
    <definedName name="hhhhh" localSheetId="66" hidden="1">{"Tab1",#N/A,FALSE,"P";"Tab2",#N/A,FALSE,"P"}</definedName>
    <definedName name="hhhhh" localSheetId="67" hidden="1">{"Tab1",#N/A,FALSE,"P";"Tab2",#N/A,FALSE,"P"}</definedName>
    <definedName name="hhhhh" localSheetId="69" hidden="1">{"Tab1",#N/A,FALSE,"P";"Tab2",#N/A,FALSE,"P"}</definedName>
    <definedName name="hhhhh" localSheetId="70" hidden="1">{"Tab1",#N/A,FALSE,"P";"Tab2",#N/A,FALSE,"P"}</definedName>
    <definedName name="hhhhh" localSheetId="82" hidden="1">{"Tab1",#N/A,FALSE,"P";"Tab2",#N/A,FALSE,"P"}</definedName>
    <definedName name="hhhhh" localSheetId="83" hidden="1">{"Tab1",#N/A,FALSE,"P";"Tab2",#N/A,FALSE,"P"}</definedName>
    <definedName name="hhhhh" localSheetId="84" hidden="1">{"Tab1",#N/A,FALSE,"P";"Tab2",#N/A,FALSE,"P"}</definedName>
    <definedName name="hhhhh" localSheetId="85" hidden="1">{"Tab1",#N/A,FALSE,"P";"Tab2",#N/A,FALSE,"P"}</definedName>
    <definedName name="hhhhh" localSheetId="22" hidden="1">{"Tab1",#N/A,FALSE,"P";"Tab2",#N/A,FALSE,"P"}</definedName>
    <definedName name="hhhhh" localSheetId="23" hidden="1">{"Tab1",#N/A,FALSE,"P";"Tab2",#N/A,FALSE,"P"}</definedName>
    <definedName name="hhhhh" hidden="1">{"Tab1",#N/A,FALSE,"P";"Tab2",#N/A,FALSE,"P"}</definedName>
    <definedName name="hhhhhh" localSheetId="86" hidden="1">{"bop94-99",#N/A,FALSE,"BOP";"bgdp94-99",#N/A,FALSE,"BOPGDP";"exp94-99",#N/A,FALSE,"EXP";"imp94-99",#N/A,FALSE,"IMP";"tt9499",#N/A,FALSE,"TT";"ss94-99",#N/A,FALSE,"SERV";"tran94-99",#N/A,FALSE,"TRAN";"dis95-98",#N/A,FALSE,"DISB";"amor94-99",#N/A,FALSE,"AMOR";"int94-98",#N/A,FALSE,"INT";"debt94-99",#N/A,FALSE,"DEBT"}</definedName>
    <definedName name="hhhhhh" localSheetId="87" hidden="1">{"bop94-99",#N/A,FALSE,"BOP";"bgdp94-99",#N/A,FALSE,"BOPGDP";"exp94-99",#N/A,FALSE,"EXP";"imp94-99",#N/A,FALSE,"IMP";"tt9499",#N/A,FALSE,"TT";"ss94-99",#N/A,FALSE,"SERV";"tran94-99",#N/A,FALSE,"TRAN";"dis95-98",#N/A,FALSE,"DISB";"amor94-99",#N/A,FALSE,"AMOR";"int94-98",#N/A,FALSE,"INT";"debt94-99",#N/A,FALSE,"DEBT"}</definedName>
    <definedName name="hhhhhh" localSheetId="88" hidden="1">{"bop94-99",#N/A,FALSE,"BOP";"bgdp94-99",#N/A,FALSE,"BOPGDP";"exp94-99",#N/A,FALSE,"EXP";"imp94-99",#N/A,FALSE,"IMP";"tt9499",#N/A,FALSE,"TT";"ss94-99",#N/A,FALSE,"SERV";"tran94-99",#N/A,FALSE,"TRAN";"dis95-98",#N/A,FALSE,"DISB";"amor94-99",#N/A,FALSE,"AMOR";"int94-98",#N/A,FALSE,"INT";"debt94-99",#N/A,FALSE,"DEBT"}</definedName>
    <definedName name="hhhhhh" localSheetId="89" hidden="1">{"bop94-99",#N/A,FALSE,"BOP";"bgdp94-99",#N/A,FALSE,"BOPGDP";"exp94-99",#N/A,FALSE,"EXP";"imp94-99",#N/A,FALSE,"IMP";"tt9499",#N/A,FALSE,"TT";"ss94-99",#N/A,FALSE,"SERV";"tran94-99",#N/A,FALSE,"TRAN";"dis95-98",#N/A,FALSE,"DISB";"amor94-99",#N/A,FALSE,"AMOR";"int94-98",#N/A,FALSE,"INT";"debt94-99",#N/A,FALSE,"DEBT"}</definedName>
    <definedName name="hhhhhh" localSheetId="91" hidden="1">{"bop94-99",#N/A,FALSE,"BOP";"bgdp94-99",#N/A,FALSE,"BOPGDP";"exp94-99",#N/A,FALSE,"EXP";"imp94-99",#N/A,FALSE,"IMP";"tt9499",#N/A,FALSE,"TT";"ss94-99",#N/A,FALSE,"SERV";"tran94-99",#N/A,FALSE,"TRAN";"dis95-98",#N/A,FALSE,"DISB";"amor94-99",#N/A,FALSE,"AMOR";"int94-98",#N/A,FALSE,"INT";"debt94-99",#N/A,FALSE,"DEBT"}</definedName>
    <definedName name="hhhhhh" localSheetId="92" hidden="1">{"bop94-99",#N/A,FALSE,"BOP";"bgdp94-99",#N/A,FALSE,"BOPGDP";"exp94-99",#N/A,FALSE,"EXP";"imp94-99",#N/A,FALSE,"IMP";"tt9499",#N/A,FALSE,"TT";"ss94-99",#N/A,FALSE,"SERV";"tran94-99",#N/A,FALSE,"TRAN";"dis95-98",#N/A,FALSE,"DISB";"amor94-99",#N/A,FALSE,"AMOR";"int94-98",#N/A,FALSE,"INT";"debt94-99",#N/A,FALSE,"DEBT"}</definedName>
    <definedName name="hhhhhh" localSheetId="93" hidden="1">{"bop94-99",#N/A,FALSE,"BOP";"bgdp94-99",#N/A,FALSE,"BOPGDP";"exp94-99",#N/A,FALSE,"EXP";"imp94-99",#N/A,FALSE,"IMP";"tt9499",#N/A,FALSE,"TT";"ss94-99",#N/A,FALSE,"SERV";"tran94-99",#N/A,FALSE,"TRAN";"dis95-98",#N/A,FALSE,"DISB";"amor94-99",#N/A,FALSE,"AMOR";"int94-98",#N/A,FALSE,"INT";"debt94-99",#N/A,FALSE,"DEBT"}</definedName>
    <definedName name="hhhhhh" localSheetId="15" hidden="1">{"bop94-99",#N/A,FALSE,"BOP";"bgdp94-99",#N/A,FALSE,"BOPGDP";"exp94-99",#N/A,FALSE,"EXP";"imp94-99",#N/A,FALSE,"IMP";"tt9499",#N/A,FALSE,"TT";"ss94-99",#N/A,FALSE,"SERV";"tran94-99",#N/A,FALSE,"TRAN";"dis95-98",#N/A,FALSE,"DISB";"amor94-99",#N/A,FALSE,"AMOR";"int94-98",#N/A,FALSE,"INT";"debt94-99",#N/A,FALSE,"DEBT"}</definedName>
    <definedName name="hhhhhh" localSheetId="16" hidden="1">{"bop94-99",#N/A,FALSE,"BOP";"bgdp94-99",#N/A,FALSE,"BOPGDP";"exp94-99",#N/A,FALSE,"EXP";"imp94-99",#N/A,FALSE,"IMP";"tt9499",#N/A,FALSE,"TT";"ss94-99",#N/A,FALSE,"SERV";"tran94-99",#N/A,FALSE,"TRAN";"dis95-98",#N/A,FALSE,"DISB";"amor94-99",#N/A,FALSE,"AMOR";"int94-98",#N/A,FALSE,"INT";"debt94-99",#N/A,FALSE,"DEBT"}</definedName>
    <definedName name="hhhhhh" localSheetId="17" hidden="1">{"bop94-99",#N/A,FALSE,"BOP";"bgdp94-99",#N/A,FALSE,"BOPGDP";"exp94-99",#N/A,FALSE,"EXP";"imp94-99",#N/A,FALSE,"IMP";"tt9499",#N/A,FALSE,"TT";"ss94-99",#N/A,FALSE,"SERV";"tran94-99",#N/A,FALSE,"TRAN";"dis95-98",#N/A,FALSE,"DISB";"amor94-99",#N/A,FALSE,"AMOR";"int94-98",#N/A,FALSE,"INT";"debt94-99",#N/A,FALSE,"DEBT"}</definedName>
    <definedName name="hhhhhh" localSheetId="25" hidden="1">{"bop94-99",#N/A,FALSE,"BOP";"bgdp94-99",#N/A,FALSE,"BOPGDP";"exp94-99",#N/A,FALSE,"EXP";"imp94-99",#N/A,FALSE,"IMP";"tt9499",#N/A,FALSE,"TT";"ss94-99",#N/A,FALSE,"SERV";"tran94-99",#N/A,FALSE,"TRAN";"dis95-98",#N/A,FALSE,"DISB";"amor94-99",#N/A,FALSE,"AMOR";"int94-98",#N/A,FALSE,"INT";"debt94-99",#N/A,FALSE,"DEBT"}</definedName>
    <definedName name="hhhhhh" localSheetId="26" hidden="1">{"bop94-99",#N/A,FALSE,"BOP";"bgdp94-99",#N/A,FALSE,"BOPGDP";"exp94-99",#N/A,FALSE,"EXP";"imp94-99",#N/A,FALSE,"IMP";"tt9499",#N/A,FALSE,"TT";"ss94-99",#N/A,FALSE,"SERV";"tran94-99",#N/A,FALSE,"TRAN";"dis95-98",#N/A,FALSE,"DISB";"amor94-99",#N/A,FALSE,"AMOR";"int94-98",#N/A,FALSE,"INT";"debt94-99",#N/A,FALSE,"DEBT"}</definedName>
    <definedName name="hhhhhh" localSheetId="28" hidden="1">{"bop94-99",#N/A,FALSE,"BOP";"bgdp94-99",#N/A,FALSE,"BOPGDP";"exp94-99",#N/A,FALSE,"EXP";"imp94-99",#N/A,FALSE,"IMP";"tt9499",#N/A,FALSE,"TT";"ss94-99",#N/A,FALSE,"SERV";"tran94-99",#N/A,FALSE,"TRAN";"dis95-98",#N/A,FALSE,"DISB";"amor94-99",#N/A,FALSE,"AMOR";"int94-98",#N/A,FALSE,"INT";"debt94-99",#N/A,FALSE,"DEBT"}</definedName>
    <definedName name="hhhhhh" localSheetId="33" hidden="1">{"bop94-99",#N/A,FALSE,"BOP";"bgdp94-99",#N/A,FALSE,"BOPGDP";"exp94-99",#N/A,FALSE,"EXP";"imp94-99",#N/A,FALSE,"IMP";"tt9499",#N/A,FALSE,"TT";"ss94-99",#N/A,FALSE,"SERV";"tran94-99",#N/A,FALSE,"TRAN";"dis95-98",#N/A,FALSE,"DISB";"amor94-99",#N/A,FALSE,"AMOR";"int94-98",#N/A,FALSE,"INT";"debt94-99",#N/A,FALSE,"DEBT"}</definedName>
    <definedName name="hhhhhh" localSheetId="37" hidden="1">{"bop94-99",#N/A,FALSE,"BOP";"bgdp94-99",#N/A,FALSE,"BOPGDP";"exp94-99",#N/A,FALSE,"EXP";"imp94-99",#N/A,FALSE,"IMP";"tt9499",#N/A,FALSE,"TT";"ss94-99",#N/A,FALSE,"SERV";"tran94-99",#N/A,FALSE,"TRAN";"dis95-98",#N/A,FALSE,"DISB";"amor94-99",#N/A,FALSE,"AMOR";"int94-98",#N/A,FALSE,"INT";"debt94-99",#N/A,FALSE,"DEBT"}</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9" hidden="1">{"bop94-99",#N/A,FALSE,"BOP";"bgdp94-99",#N/A,FALSE,"BOPGDP";"exp94-99",#N/A,FALSE,"EXP";"imp94-99",#N/A,FALSE,"IMP";"tt9499",#N/A,FALSE,"TT";"ss94-99",#N/A,FALSE,"SERV";"tran94-99",#N/A,FALSE,"TRAN";"dis95-98",#N/A,FALSE,"DISB";"amor94-99",#N/A,FALSE,"AMOR";"int94-98",#N/A,FALSE,"INT";"debt94-99",#N/A,FALSE,"DEBT"}</definedName>
    <definedName name="hhhhhh" localSheetId="10" hidden="1">{"bop94-99",#N/A,FALSE,"BOP";"bgdp94-99",#N/A,FALSE,"BOPGDP";"exp94-99",#N/A,FALSE,"EXP";"imp94-99",#N/A,FALSE,"IMP";"tt9499",#N/A,FALSE,"TT";"ss94-99",#N/A,FALSE,"SERV";"tran94-99",#N/A,FALSE,"TRAN";"dis95-98",#N/A,FALSE,"DISB";"amor94-99",#N/A,FALSE,"AMOR";"int94-98",#N/A,FALSE,"INT";"debt94-99",#N/A,FALSE,"DEBT"}</definedName>
    <definedName name="hhhhhh" localSheetId="11" hidden="1">{"bop94-99",#N/A,FALSE,"BOP";"bgdp94-99",#N/A,FALSE,"BOPGDP";"exp94-99",#N/A,FALSE,"EXP";"imp94-99",#N/A,FALSE,"IMP";"tt9499",#N/A,FALSE,"TT";"ss94-99",#N/A,FALSE,"SERV";"tran94-99",#N/A,FALSE,"TRAN";"dis95-98",#N/A,FALSE,"DISB";"amor94-99",#N/A,FALSE,"AMOR";"int94-98",#N/A,FALSE,"INT";"debt94-99",#N/A,FALSE,"DEBT"}</definedName>
    <definedName name="hhhhhh" localSheetId="38" hidden="1">{"bop94-99",#N/A,FALSE,"BOP";"bgdp94-99",#N/A,FALSE,"BOPGDP";"exp94-99",#N/A,FALSE,"EXP";"imp94-99",#N/A,FALSE,"IMP";"tt9499",#N/A,FALSE,"TT";"ss94-99",#N/A,FALSE,"SERV";"tran94-99",#N/A,FALSE,"TRAN";"dis95-98",#N/A,FALSE,"DISB";"amor94-99",#N/A,FALSE,"AMOR";"int94-98",#N/A,FALSE,"INT";"debt94-99",#N/A,FALSE,"DEBT"}</definedName>
    <definedName name="hhhhhh" localSheetId="47" hidden="1">{"bop94-99",#N/A,FALSE,"BOP";"bgdp94-99",#N/A,FALSE,"BOPGDP";"exp94-99",#N/A,FALSE,"EXP";"imp94-99",#N/A,FALSE,"IMP";"tt9499",#N/A,FALSE,"TT";"ss94-99",#N/A,FALSE,"SERV";"tran94-99",#N/A,FALSE,"TRAN";"dis95-98",#N/A,FALSE,"DISB";"amor94-99",#N/A,FALSE,"AMOR";"int94-98",#N/A,FALSE,"INT";"debt94-99",#N/A,FALSE,"DEBT"}</definedName>
    <definedName name="hhhhhh" localSheetId="81" hidden="1">{"bop94-99",#N/A,FALSE,"BOP";"bgdp94-99",#N/A,FALSE,"BOPGDP";"exp94-99",#N/A,FALSE,"EXP";"imp94-99",#N/A,FALSE,"IMP";"tt9499",#N/A,FALSE,"TT";"ss94-99",#N/A,FALSE,"SERV";"tran94-99",#N/A,FALSE,"TRAN";"dis95-98",#N/A,FALSE,"DISB";"amor94-99",#N/A,FALSE,"AMOR";"int94-98",#N/A,FALSE,"INT";"debt94-99",#N/A,FALSE,"DEBT"}</definedName>
    <definedName name="hhhhhh" localSheetId="36" hidden="1">{"bop94-99",#N/A,FALSE,"BOP";"bgdp94-99",#N/A,FALSE,"BOPGDP";"exp94-99",#N/A,FALSE,"EXP";"imp94-99",#N/A,FALSE,"IMP";"tt9499",#N/A,FALSE,"TT";"ss94-99",#N/A,FALSE,"SERV";"tran94-99",#N/A,FALSE,"TRAN";"dis95-98",#N/A,FALSE,"DISB";"amor94-99",#N/A,FALSE,"AMOR";"int94-98",#N/A,FALSE,"INT";"debt94-99",#N/A,FALSE,"DEBT"}</definedName>
    <definedName name="hhhhhh" localSheetId="1" hidden="1">{"bop94-99",#N/A,FALSE,"BOP";"bgdp94-99",#N/A,FALSE,"BOPGDP";"exp94-99",#N/A,FALSE,"EXP";"imp94-99",#N/A,FALSE,"IMP";"tt9499",#N/A,FALSE,"TT";"ss94-99",#N/A,FALSE,"SERV";"tran94-99",#N/A,FALSE,"TRAN";"dis95-98",#N/A,FALSE,"DISB";"amor94-99",#N/A,FALSE,"AMOR";"int94-98",#N/A,FALSE,"INT";"debt94-99",#N/A,FALSE,"DEBT"}</definedName>
    <definedName name="hhhhhh" localSheetId="24" hidden="1">{"bop94-99",#N/A,FALSE,"BOP";"bgdp94-99",#N/A,FALSE,"BOPGDP";"exp94-99",#N/A,FALSE,"EXP";"imp94-99",#N/A,FALSE,"IMP";"tt9499",#N/A,FALSE,"TT";"ss94-99",#N/A,FALSE,"SERV";"tran94-99",#N/A,FALSE,"TRAN";"dis95-98",#N/A,FALSE,"DISB";"amor94-99",#N/A,FALSE,"AMOR";"int94-98",#N/A,FALSE,"INT";"debt94-99",#N/A,FALSE,"DEBT"}</definedName>
    <definedName name="hhhhhh" localSheetId="27" hidden="1">{"bop94-99",#N/A,FALSE,"BOP";"bgdp94-99",#N/A,FALSE,"BOPGDP";"exp94-99",#N/A,FALSE,"EXP";"imp94-99",#N/A,FALSE,"IMP";"tt9499",#N/A,FALSE,"TT";"ss94-99",#N/A,FALSE,"SERV";"tran94-99",#N/A,FALSE,"TRAN";"dis95-98",#N/A,FALSE,"DISB";"amor94-99",#N/A,FALSE,"AMOR";"int94-98",#N/A,FALSE,"INT";"debt94-99",#N/A,FALSE,"DEBT"}</definedName>
    <definedName name="hhhhhh" localSheetId="29" hidden="1">{"bop94-99",#N/A,FALSE,"BOP";"bgdp94-99",#N/A,FALSE,"BOPGDP";"exp94-99",#N/A,FALSE,"EXP";"imp94-99",#N/A,FALSE,"IMP";"tt9499",#N/A,FALSE,"TT";"ss94-99",#N/A,FALSE,"SERV";"tran94-99",#N/A,FALSE,"TRAN";"dis95-98",#N/A,FALSE,"DISB";"amor94-99",#N/A,FALSE,"AMOR";"int94-98",#N/A,FALSE,"INT";"debt94-99",#N/A,FALSE,"DEBT"}</definedName>
    <definedName name="hhhhhh" localSheetId="34" hidden="1">{"bop94-99",#N/A,FALSE,"BOP";"bgdp94-99",#N/A,FALSE,"BOPGDP";"exp94-99",#N/A,FALSE,"EXP";"imp94-99",#N/A,FALSE,"IMP";"tt9499",#N/A,FALSE,"TT";"ss94-99",#N/A,FALSE,"SERV";"tran94-99",#N/A,FALSE,"TRAN";"dis95-98",#N/A,FALSE,"DISB";"amor94-99",#N/A,FALSE,"AMOR";"int94-98",#N/A,FALSE,"INT";"debt94-99",#N/A,FALSE,"DEBT"}</definedName>
    <definedName name="hhhhhh" localSheetId="35" hidden="1">{"bop94-99",#N/A,FALSE,"BOP";"bgdp94-99",#N/A,FALSE,"BOPGDP";"exp94-99",#N/A,FALSE,"EXP";"imp94-99",#N/A,FALSE,"IMP";"tt9499",#N/A,FALSE,"TT";"ss94-99",#N/A,FALSE,"SERV";"tran94-99",#N/A,FALSE,"TRAN";"dis95-98",#N/A,FALSE,"DISB";"amor94-99",#N/A,FALSE,"AMOR";"int94-98",#N/A,FALSE,"INT";"debt94-99",#N/A,FALSE,"DEBT"}</definedName>
    <definedName name="hhhhhh" localSheetId="39" hidden="1">{"bop94-99",#N/A,FALSE,"BOP";"bgdp94-99",#N/A,FALSE,"BOPGDP";"exp94-99",#N/A,FALSE,"EXP";"imp94-99",#N/A,FALSE,"IMP";"tt9499",#N/A,FALSE,"TT";"ss94-99",#N/A,FALSE,"SERV";"tran94-99",#N/A,FALSE,"TRAN";"dis95-98",#N/A,FALSE,"DISB";"amor94-99",#N/A,FALSE,"AMOR";"int94-98",#N/A,FALSE,"INT";"debt94-99",#N/A,FALSE,"DEBT"}</definedName>
    <definedName name="hhhhhh" localSheetId="40" hidden="1">{"bop94-99",#N/A,FALSE,"BOP";"bgdp94-99",#N/A,FALSE,"BOPGDP";"exp94-99",#N/A,FALSE,"EXP";"imp94-99",#N/A,FALSE,"IMP";"tt9499",#N/A,FALSE,"TT";"ss94-99",#N/A,FALSE,"SERV";"tran94-99",#N/A,FALSE,"TRAN";"dis95-98",#N/A,FALSE,"DISB";"amor94-99",#N/A,FALSE,"AMOR";"int94-98",#N/A,FALSE,"INT";"debt94-99",#N/A,FALSE,"DEBT"}</definedName>
    <definedName name="hhhhhh" localSheetId="3" hidden="1">{"bop94-99",#N/A,FALSE,"BOP";"bgdp94-99",#N/A,FALSE,"BOPGDP";"exp94-99",#N/A,FALSE,"EXP";"imp94-99",#N/A,FALSE,"IMP";"tt9499",#N/A,FALSE,"TT";"ss94-99",#N/A,FALSE,"SERV";"tran94-99",#N/A,FALSE,"TRAN";"dis95-98",#N/A,FALSE,"DISB";"amor94-99",#N/A,FALSE,"AMOR";"int94-98",#N/A,FALSE,"INT";"debt94-99",#N/A,FALSE,"DEBT"}</definedName>
    <definedName name="hhhhhh" localSheetId="41" hidden="1">{"bop94-99",#N/A,FALSE,"BOP";"bgdp94-99",#N/A,FALSE,"BOPGDP";"exp94-99",#N/A,FALSE,"EXP";"imp94-99",#N/A,FALSE,"IMP";"tt9499",#N/A,FALSE,"TT";"ss94-99",#N/A,FALSE,"SERV";"tran94-99",#N/A,FALSE,"TRAN";"dis95-98",#N/A,FALSE,"DISB";"amor94-99",#N/A,FALSE,"AMOR";"int94-98",#N/A,FALSE,"INT";"debt94-99",#N/A,FALSE,"DEBT"}</definedName>
    <definedName name="hhhhhh" localSheetId="42" hidden="1">{"bop94-99",#N/A,FALSE,"BOP";"bgdp94-99",#N/A,FALSE,"BOPGDP";"exp94-99",#N/A,FALSE,"EXP";"imp94-99",#N/A,FALSE,"IMP";"tt9499",#N/A,FALSE,"TT";"ss94-99",#N/A,FALSE,"SERV";"tran94-99",#N/A,FALSE,"TRAN";"dis95-98",#N/A,FALSE,"DISB";"amor94-99",#N/A,FALSE,"AMOR";"int94-98",#N/A,FALSE,"INT";"debt94-99",#N/A,FALSE,"DEBT"}</definedName>
    <definedName name="hhhhhh" localSheetId="43" hidden="1">{"bop94-99",#N/A,FALSE,"BOP";"bgdp94-99",#N/A,FALSE,"BOPGDP";"exp94-99",#N/A,FALSE,"EXP";"imp94-99",#N/A,FALSE,"IMP";"tt9499",#N/A,FALSE,"TT";"ss94-99",#N/A,FALSE,"SERV";"tran94-99",#N/A,FALSE,"TRAN";"dis95-98",#N/A,FALSE,"DISB";"amor94-99",#N/A,FALSE,"AMOR";"int94-98",#N/A,FALSE,"INT";"debt94-99",#N/A,FALSE,"DEBT"}</definedName>
    <definedName name="hhhhhh" localSheetId="44" hidden="1">{"bop94-99",#N/A,FALSE,"BOP";"bgdp94-99",#N/A,FALSE,"BOPGDP";"exp94-99",#N/A,FALSE,"EXP";"imp94-99",#N/A,FALSE,"IMP";"tt9499",#N/A,FALSE,"TT";"ss94-99",#N/A,FALSE,"SERV";"tran94-99",#N/A,FALSE,"TRAN";"dis95-98",#N/A,FALSE,"DISB";"amor94-99",#N/A,FALSE,"AMOR";"int94-98",#N/A,FALSE,"INT";"debt94-99",#N/A,FALSE,"DEBT"}</definedName>
    <definedName name="hhhhhh" localSheetId="48" hidden="1">{"bop94-99",#N/A,FALSE,"BOP";"bgdp94-99",#N/A,FALSE,"BOPGDP";"exp94-99",#N/A,FALSE,"EXP";"imp94-99",#N/A,FALSE,"IMP";"tt9499",#N/A,FALSE,"TT";"ss94-99",#N/A,FALSE,"SERV";"tran94-99",#N/A,FALSE,"TRAN";"dis95-98",#N/A,FALSE,"DISB";"amor94-99",#N/A,FALSE,"AMOR";"int94-98",#N/A,FALSE,"INT";"debt94-99",#N/A,FALSE,"DEBT"}</definedName>
    <definedName name="hhhhhh" localSheetId="49" hidden="1">{"bop94-99",#N/A,FALSE,"BOP";"bgdp94-99",#N/A,FALSE,"BOPGDP";"exp94-99",#N/A,FALSE,"EXP";"imp94-99",#N/A,FALSE,"IMP";"tt9499",#N/A,FALSE,"TT";"ss94-99",#N/A,FALSE,"SERV";"tran94-99",#N/A,FALSE,"TRAN";"dis95-98",#N/A,FALSE,"DISB";"amor94-99",#N/A,FALSE,"AMOR";"int94-98",#N/A,FALSE,"INT";"debt94-99",#N/A,FALSE,"DEBT"}</definedName>
    <definedName name="hhhhhh" localSheetId="50" hidden="1">{"bop94-99",#N/A,FALSE,"BOP";"bgdp94-99",#N/A,FALSE,"BOPGDP";"exp94-99",#N/A,FALSE,"EXP";"imp94-99",#N/A,FALSE,"IMP";"tt9499",#N/A,FALSE,"TT";"ss94-99",#N/A,FALSE,"SERV";"tran94-99",#N/A,FALSE,"TRAN";"dis95-98",#N/A,FALSE,"DISB";"amor94-99",#N/A,FALSE,"AMOR";"int94-98",#N/A,FALSE,"INT";"debt94-99",#N/A,FALSE,"DEBT"}</definedName>
    <definedName name="hhhhhh" localSheetId="62" hidden="1">{"bop94-99",#N/A,FALSE,"BOP";"bgdp94-99",#N/A,FALSE,"BOPGDP";"exp94-99",#N/A,FALSE,"EXP";"imp94-99",#N/A,FALSE,"IMP";"tt9499",#N/A,FALSE,"TT";"ss94-99",#N/A,FALSE,"SERV";"tran94-99",#N/A,FALSE,"TRAN";"dis95-98",#N/A,FALSE,"DISB";"amor94-99",#N/A,FALSE,"AMOR";"int94-98",#N/A,FALSE,"INT";"debt94-99",#N/A,FALSE,"DEBT"}</definedName>
    <definedName name="hhhhhh" localSheetId="63" hidden="1">{"bop94-99",#N/A,FALSE,"BOP";"bgdp94-99",#N/A,FALSE,"BOPGDP";"exp94-99",#N/A,FALSE,"EXP";"imp94-99",#N/A,FALSE,"IMP";"tt9499",#N/A,FALSE,"TT";"ss94-99",#N/A,FALSE,"SERV";"tran94-99",#N/A,FALSE,"TRAN";"dis95-98",#N/A,FALSE,"DISB";"amor94-99",#N/A,FALSE,"AMOR";"int94-98",#N/A,FALSE,"INT";"debt94-99",#N/A,FALSE,"DEBT"}</definedName>
    <definedName name="hhhhhh" localSheetId="64" hidden="1">{"bop94-99",#N/A,FALSE,"BOP";"bgdp94-99",#N/A,FALSE,"BOPGDP";"exp94-99",#N/A,FALSE,"EXP";"imp94-99",#N/A,FALSE,"IMP";"tt9499",#N/A,FALSE,"TT";"ss94-99",#N/A,FALSE,"SERV";"tran94-99",#N/A,FALSE,"TRAN";"dis95-98",#N/A,FALSE,"DISB";"amor94-99",#N/A,FALSE,"AMOR";"int94-98",#N/A,FALSE,"INT";"debt94-99",#N/A,FALSE,"DEBT"}</definedName>
    <definedName name="hhhhhh" localSheetId="65" hidden="1">{"bop94-99",#N/A,FALSE,"BOP";"bgdp94-99",#N/A,FALSE,"BOPGDP";"exp94-99",#N/A,FALSE,"EXP";"imp94-99",#N/A,FALSE,"IMP";"tt9499",#N/A,FALSE,"TT";"ss94-99",#N/A,FALSE,"SERV";"tran94-99",#N/A,FALSE,"TRAN";"dis95-98",#N/A,FALSE,"DISB";"amor94-99",#N/A,FALSE,"AMOR";"int94-98",#N/A,FALSE,"INT";"debt94-99",#N/A,FALSE,"DEBT"}</definedName>
    <definedName name="hhhhhh" localSheetId="66" hidden="1">{"bop94-99",#N/A,FALSE,"BOP";"bgdp94-99",#N/A,FALSE,"BOPGDP";"exp94-99",#N/A,FALSE,"EXP";"imp94-99",#N/A,FALSE,"IMP";"tt9499",#N/A,FALSE,"TT";"ss94-99",#N/A,FALSE,"SERV";"tran94-99",#N/A,FALSE,"TRAN";"dis95-98",#N/A,FALSE,"DISB";"amor94-99",#N/A,FALSE,"AMOR";"int94-98",#N/A,FALSE,"INT";"debt94-99",#N/A,FALSE,"DEBT"}</definedName>
    <definedName name="hhhhhh" localSheetId="67" hidden="1">{"bop94-99",#N/A,FALSE,"BOP";"bgdp94-99",#N/A,FALSE,"BOPGDP";"exp94-99",#N/A,FALSE,"EXP";"imp94-99",#N/A,FALSE,"IMP";"tt9499",#N/A,FALSE,"TT";"ss94-99",#N/A,FALSE,"SERV";"tran94-99",#N/A,FALSE,"TRAN";"dis95-98",#N/A,FALSE,"DISB";"amor94-99",#N/A,FALSE,"AMOR";"int94-98",#N/A,FALSE,"INT";"debt94-99",#N/A,FALSE,"DEBT"}</definedName>
    <definedName name="hhhhhh" localSheetId="69" hidden="1">{"bop94-99",#N/A,FALSE,"BOP";"bgdp94-99",#N/A,FALSE,"BOPGDP";"exp94-99",#N/A,FALSE,"EXP";"imp94-99",#N/A,FALSE,"IMP";"tt9499",#N/A,FALSE,"TT";"ss94-99",#N/A,FALSE,"SERV";"tran94-99",#N/A,FALSE,"TRAN";"dis95-98",#N/A,FALSE,"DISB";"amor94-99",#N/A,FALSE,"AMOR";"int94-98",#N/A,FALSE,"INT";"debt94-99",#N/A,FALSE,"DEBT"}</definedName>
    <definedName name="hhhhhh" localSheetId="70" hidden="1">{"bop94-99",#N/A,FALSE,"BOP";"bgdp94-99",#N/A,FALSE,"BOPGDP";"exp94-99",#N/A,FALSE,"EXP";"imp94-99",#N/A,FALSE,"IMP";"tt9499",#N/A,FALSE,"TT";"ss94-99",#N/A,FALSE,"SERV";"tran94-99",#N/A,FALSE,"TRAN";"dis95-98",#N/A,FALSE,"DISB";"amor94-99",#N/A,FALSE,"AMOR";"int94-98",#N/A,FALSE,"INT";"debt94-99",#N/A,FALSE,"DEBT"}</definedName>
    <definedName name="hhhhhh" localSheetId="82" hidden="1">{"bop94-99",#N/A,FALSE,"BOP";"bgdp94-99",#N/A,FALSE,"BOPGDP";"exp94-99",#N/A,FALSE,"EXP";"imp94-99",#N/A,FALSE,"IMP";"tt9499",#N/A,FALSE,"TT";"ss94-99",#N/A,FALSE,"SERV";"tran94-99",#N/A,FALSE,"TRAN";"dis95-98",#N/A,FALSE,"DISB";"amor94-99",#N/A,FALSE,"AMOR";"int94-98",#N/A,FALSE,"INT";"debt94-99",#N/A,FALSE,"DEBT"}</definedName>
    <definedName name="hhhhhh" localSheetId="83" hidden="1">{"bop94-99",#N/A,FALSE,"BOP";"bgdp94-99",#N/A,FALSE,"BOPGDP";"exp94-99",#N/A,FALSE,"EXP";"imp94-99",#N/A,FALSE,"IMP";"tt9499",#N/A,FALSE,"TT";"ss94-99",#N/A,FALSE,"SERV";"tran94-99",#N/A,FALSE,"TRAN";"dis95-98",#N/A,FALSE,"DISB";"amor94-99",#N/A,FALSE,"AMOR";"int94-98",#N/A,FALSE,"INT";"debt94-99",#N/A,FALSE,"DEBT"}</definedName>
    <definedName name="hhhhhh" localSheetId="84" hidden="1">{"bop94-99",#N/A,FALSE,"BOP";"bgdp94-99",#N/A,FALSE,"BOPGDP";"exp94-99",#N/A,FALSE,"EXP";"imp94-99",#N/A,FALSE,"IMP";"tt9499",#N/A,FALSE,"TT";"ss94-99",#N/A,FALSE,"SERV";"tran94-99",#N/A,FALSE,"TRAN";"dis95-98",#N/A,FALSE,"DISB";"amor94-99",#N/A,FALSE,"AMOR";"int94-98",#N/A,FALSE,"INT";"debt94-99",#N/A,FALSE,"DEBT"}</definedName>
    <definedName name="hhhhhh" localSheetId="85" hidden="1">{"bop94-99",#N/A,FALSE,"BOP";"bgdp94-99",#N/A,FALSE,"BOPGDP";"exp94-99",#N/A,FALSE,"EXP";"imp94-99",#N/A,FALSE,"IMP";"tt9499",#N/A,FALSE,"TT";"ss94-99",#N/A,FALSE,"SERV";"tran94-99",#N/A,FALSE,"TRAN";"dis95-98",#N/A,FALSE,"DISB";"amor94-99",#N/A,FALSE,"AMOR";"int94-98",#N/A,FALSE,"INT";"debt94-99",#N/A,FALSE,"DEBT"}</definedName>
    <definedName name="hhhhhh" localSheetId="22" hidden="1">{"bop94-99",#N/A,FALSE,"BOP";"bgdp94-99",#N/A,FALSE,"BOPGDP";"exp94-99",#N/A,FALSE,"EXP";"imp94-99",#N/A,FALSE,"IMP";"tt9499",#N/A,FALSE,"TT";"ss94-99",#N/A,FALSE,"SERV";"tran94-99",#N/A,FALSE,"TRAN";"dis95-98",#N/A,FALSE,"DISB";"amor94-99",#N/A,FALSE,"AMOR";"int94-98",#N/A,FALSE,"INT";"debt94-99",#N/A,FALSE,"DEBT"}</definedName>
    <definedName name="hhhhhh" localSheetId="23"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6">#REF!</definedName>
    <definedName name="High_external" localSheetId="87">#REF!</definedName>
    <definedName name="High_external" localSheetId="88">#REF!</definedName>
    <definedName name="High_external" localSheetId="89">#REF!</definedName>
    <definedName name="High_external" localSheetId="91">#REF!</definedName>
    <definedName name="High_external" localSheetId="92">#REF!</definedName>
    <definedName name="High_external" localSheetId="93">#REF!</definedName>
    <definedName name="High_external" localSheetId="15">#REF!</definedName>
    <definedName name="High_external" localSheetId="17">#REF!</definedName>
    <definedName name="High_external" localSheetId="33">#REF!</definedName>
    <definedName name="High_external" localSheetId="37">#REF!</definedName>
    <definedName name="High_external" localSheetId="38">#REF!</definedName>
    <definedName name="High_external" localSheetId="47">#REF!</definedName>
    <definedName name="High_external" localSheetId="81">#REF!</definedName>
    <definedName name="High_external" localSheetId="36">#REF!</definedName>
    <definedName name="High_external" localSheetId="1">#REF!</definedName>
    <definedName name="High_external" localSheetId="29">#REF!</definedName>
    <definedName name="High_external" localSheetId="34">#REF!</definedName>
    <definedName name="High_external" localSheetId="48">#REF!</definedName>
    <definedName name="High_external" localSheetId="49">#REF!</definedName>
    <definedName name="High_external" localSheetId="50">#REF!</definedName>
    <definedName name="High_external" localSheetId="82">#REF!</definedName>
    <definedName name="High_external" localSheetId="83">#REF!</definedName>
    <definedName name="High_external" localSheetId="84">#REF!</definedName>
    <definedName name="High_external" localSheetId="22">#REF!</definedName>
    <definedName name="High_external" localSheetId="23">#REF!</definedName>
    <definedName name="High_external">#REF!</definedName>
    <definedName name="High_fiscal" localSheetId="86">#REF!</definedName>
    <definedName name="High_fiscal" localSheetId="87">#REF!</definedName>
    <definedName name="High_fiscal" localSheetId="88">#REF!</definedName>
    <definedName name="High_fiscal" localSheetId="89">#REF!</definedName>
    <definedName name="High_fiscal" localSheetId="91">#REF!</definedName>
    <definedName name="High_fiscal" localSheetId="92">#REF!</definedName>
    <definedName name="High_fiscal" localSheetId="93">#REF!</definedName>
    <definedName name="High_fiscal" localSheetId="15">#REF!</definedName>
    <definedName name="High_fiscal" localSheetId="17">#REF!</definedName>
    <definedName name="High_fiscal" localSheetId="47">#REF!</definedName>
    <definedName name="High_fiscal" localSheetId="81">#REF!</definedName>
    <definedName name="High_fiscal" localSheetId="36">#REF!</definedName>
    <definedName name="High_fiscal" localSheetId="1">#REF!</definedName>
    <definedName name="High_fiscal" localSheetId="29">#REF!</definedName>
    <definedName name="High_fiscal" localSheetId="34">#REF!</definedName>
    <definedName name="High_fiscal" localSheetId="48">#REF!</definedName>
    <definedName name="High_fiscal" localSheetId="49">#REF!</definedName>
    <definedName name="High_fiscal" localSheetId="50">#REF!</definedName>
    <definedName name="High_fiscal" localSheetId="82">#REF!</definedName>
    <definedName name="High_fiscal" localSheetId="83">#REF!</definedName>
    <definedName name="High_fiscal" localSheetId="22">#REF!</definedName>
    <definedName name="High_fiscal" localSheetId="23">#REF!</definedName>
    <definedName name="High_fiscal">#REF!</definedName>
    <definedName name="High_growth_extended" localSheetId="86">#REF!</definedName>
    <definedName name="High_growth_extended" localSheetId="87">#REF!</definedName>
    <definedName name="High_growth_extended" localSheetId="88">#REF!</definedName>
    <definedName name="High_growth_extended" localSheetId="89">#REF!</definedName>
    <definedName name="High_growth_extended" localSheetId="91">#REF!</definedName>
    <definedName name="High_growth_extended" localSheetId="92">#REF!</definedName>
    <definedName name="High_growth_extended" localSheetId="93">#REF!</definedName>
    <definedName name="High_growth_extended" localSheetId="15">#REF!</definedName>
    <definedName name="High_growth_extended" localSheetId="17">#REF!</definedName>
    <definedName name="High_growth_extended" localSheetId="47">#REF!</definedName>
    <definedName name="High_growth_extended" localSheetId="81">#REF!</definedName>
    <definedName name="High_growth_extended" localSheetId="36">#REF!</definedName>
    <definedName name="High_growth_extended" localSheetId="1">#REF!</definedName>
    <definedName name="High_growth_extended" localSheetId="29">#REF!</definedName>
    <definedName name="High_growth_extended" localSheetId="34">#REF!</definedName>
    <definedName name="High_growth_extended" localSheetId="48">#REF!</definedName>
    <definedName name="High_growth_extended" localSheetId="49">#REF!</definedName>
    <definedName name="High_growth_extended" localSheetId="50">#REF!</definedName>
    <definedName name="High_growth_extended" localSheetId="82">#REF!</definedName>
    <definedName name="High_growth_extended" localSheetId="83">#REF!</definedName>
    <definedName name="High_growth_extended" localSheetId="22">#REF!</definedName>
    <definedName name="High_growth_extended" localSheetId="23">#REF!</definedName>
    <definedName name="High_growth_extended">#REF!</definedName>
    <definedName name="High_growth_summary" localSheetId="86">#REF!</definedName>
    <definedName name="High_growth_summary" localSheetId="87">#REF!</definedName>
    <definedName name="High_growth_summary" localSheetId="88">#REF!</definedName>
    <definedName name="High_growth_summary" localSheetId="89">#REF!</definedName>
    <definedName name="High_growth_summary" localSheetId="91">#REF!</definedName>
    <definedName name="High_growth_summary" localSheetId="92">#REF!</definedName>
    <definedName name="High_growth_summary" localSheetId="93">#REF!</definedName>
    <definedName name="High_growth_summary" localSheetId="15">#REF!</definedName>
    <definedName name="High_growth_summary" localSheetId="17">#REF!</definedName>
    <definedName name="High_growth_summary" localSheetId="47">#REF!</definedName>
    <definedName name="High_growth_summary" localSheetId="81">#REF!</definedName>
    <definedName name="High_growth_summary" localSheetId="36">#REF!</definedName>
    <definedName name="High_growth_summary" localSheetId="1">#REF!</definedName>
    <definedName name="High_growth_summary" localSheetId="34">#REF!</definedName>
    <definedName name="High_growth_summary" localSheetId="48">#REF!</definedName>
    <definedName name="High_growth_summary" localSheetId="49">#REF!</definedName>
    <definedName name="High_growth_summary" localSheetId="50">#REF!</definedName>
    <definedName name="High_growth_summary" localSheetId="82">#REF!</definedName>
    <definedName name="High_growth_summary" localSheetId="83">#REF!</definedName>
    <definedName name="High_growth_summary" localSheetId="22">#REF!</definedName>
    <definedName name="High_growth_summary" localSheetId="23">#REF!</definedName>
    <definedName name="High_growth_summary">#REF!</definedName>
    <definedName name="High_monetary" localSheetId="86">#REF!</definedName>
    <definedName name="High_monetary" localSheetId="87">#REF!</definedName>
    <definedName name="High_monetary" localSheetId="88">#REF!</definedName>
    <definedName name="High_monetary" localSheetId="89">#REF!</definedName>
    <definedName name="High_monetary" localSheetId="91">#REF!</definedName>
    <definedName name="High_monetary" localSheetId="92">#REF!</definedName>
    <definedName name="High_monetary" localSheetId="93">#REF!</definedName>
    <definedName name="High_monetary" localSheetId="15">#REF!</definedName>
    <definedName name="High_monetary" localSheetId="17">#REF!</definedName>
    <definedName name="High_monetary" localSheetId="47">#REF!</definedName>
    <definedName name="High_monetary" localSheetId="81">#REF!</definedName>
    <definedName name="High_monetary" localSheetId="36">#REF!</definedName>
    <definedName name="High_monetary" localSheetId="1">#REF!</definedName>
    <definedName name="High_monetary" localSheetId="34">#REF!</definedName>
    <definedName name="High_monetary" localSheetId="48">#REF!</definedName>
    <definedName name="High_monetary" localSheetId="49">#REF!</definedName>
    <definedName name="High_monetary" localSheetId="50">#REF!</definedName>
    <definedName name="High_monetary" localSheetId="82">#REF!</definedName>
    <definedName name="High_monetary" localSheetId="83">#REF!</definedName>
    <definedName name="High_monetary" localSheetId="22">#REF!</definedName>
    <definedName name="High_monetary" localSheetId="23">#REF!</definedName>
    <definedName name="High_monetary">#REF!</definedName>
    <definedName name="High_real" localSheetId="86">#REF!</definedName>
    <definedName name="High_real" localSheetId="87">#REF!</definedName>
    <definedName name="High_real" localSheetId="88">#REF!</definedName>
    <definedName name="High_real" localSheetId="89">#REF!</definedName>
    <definedName name="High_real" localSheetId="91">#REF!</definedName>
    <definedName name="High_real" localSheetId="92">#REF!</definedName>
    <definedName name="High_real" localSheetId="93">#REF!</definedName>
    <definedName name="High_real" localSheetId="15">#REF!</definedName>
    <definedName name="High_real" localSheetId="17">#REF!</definedName>
    <definedName name="High_real" localSheetId="47">#REF!</definedName>
    <definedName name="High_real" localSheetId="81">#REF!</definedName>
    <definedName name="High_real" localSheetId="36">#REF!</definedName>
    <definedName name="High_real" localSheetId="1">#REF!</definedName>
    <definedName name="High_real" localSheetId="34">#REF!</definedName>
    <definedName name="High_real" localSheetId="48">#REF!</definedName>
    <definedName name="High_real" localSheetId="49">#REF!</definedName>
    <definedName name="High_real" localSheetId="50">#REF!</definedName>
    <definedName name="High_real" localSheetId="82">#REF!</definedName>
    <definedName name="High_real" localSheetId="83">#REF!</definedName>
    <definedName name="High_real" localSheetId="22">#REF!</definedName>
    <definedName name="High_real" localSheetId="23">#REF!</definedName>
    <definedName name="High_real">#REF!</definedName>
    <definedName name="High_summary" localSheetId="86">#REF!</definedName>
    <definedName name="High_summary" localSheetId="87">#REF!</definedName>
    <definedName name="High_summary" localSheetId="88">#REF!</definedName>
    <definedName name="High_summary" localSheetId="89">#REF!</definedName>
    <definedName name="High_summary" localSheetId="91">#REF!</definedName>
    <definedName name="High_summary" localSheetId="92">#REF!</definedName>
    <definedName name="High_summary" localSheetId="93">#REF!</definedName>
    <definedName name="High_summary" localSheetId="15">#REF!</definedName>
    <definedName name="High_summary" localSheetId="17">#REF!</definedName>
    <definedName name="High_summary" localSheetId="47">#REF!</definedName>
    <definedName name="High_summary" localSheetId="81">#REF!</definedName>
    <definedName name="High_summary" localSheetId="36">#REF!</definedName>
    <definedName name="High_summary" localSheetId="1">#REF!</definedName>
    <definedName name="High_summary" localSheetId="34">#REF!</definedName>
    <definedName name="High_summary" localSheetId="48">#REF!</definedName>
    <definedName name="High_summary" localSheetId="49">#REF!</definedName>
    <definedName name="High_summary" localSheetId="50">#REF!</definedName>
    <definedName name="High_summary" localSheetId="82">#REF!</definedName>
    <definedName name="High_summary" localSheetId="83">#REF!</definedName>
    <definedName name="High_summary" localSheetId="22">#REF!</definedName>
    <definedName name="High_summary" localSheetId="23">#REF!</definedName>
    <definedName name="High_summary">#REF!</definedName>
    <definedName name="Highest_Inter_Bank_Rate" localSheetId="15">#REF!</definedName>
    <definedName name="Highest_Inter_Bank_Rate" localSheetId="17">#REF!</definedName>
    <definedName name="Highest_Inter_Bank_Rate" localSheetId="28">#REF!</definedName>
    <definedName name="Highest_Inter_Bank_Rate" localSheetId="47">#REF!</definedName>
    <definedName name="Highest_Inter_Bank_Rate" localSheetId="36">'[77]Inter-Bank'!$L$5</definedName>
    <definedName name="Highest_Inter_Bank_Rate" localSheetId="1">'[77]Inter-Bank'!$L$5</definedName>
    <definedName name="Highest_Inter_Bank_Rate" localSheetId="27">#REF!</definedName>
    <definedName name="Highest_Inter_Bank_Rate" localSheetId="29">'[77]Inter-Bank'!$L$5</definedName>
    <definedName name="Highest_Inter_Bank_Rate" localSheetId="48">#REF!</definedName>
    <definedName name="Highest_Inter_Bank_Rate" localSheetId="49">#REF!</definedName>
    <definedName name="Highest_Inter_Bank_Rate" localSheetId="50">#REF!</definedName>
    <definedName name="Highest_Inter_Bank_Rate" localSheetId="69">#REF!</definedName>
    <definedName name="Highest_Inter_Bank_Rate" localSheetId="84">'[77]Inter-Bank'!$L$5</definedName>
    <definedName name="Highest_Inter_Bank_Rate" localSheetId="22">#REF!</definedName>
    <definedName name="Highest_Inter_Bank_Rate" localSheetId="23">'[77]Inter-Bank'!$L$5</definedName>
    <definedName name="Highest_Inter_Bank_Rate">#REF!</definedName>
    <definedName name="hio" localSheetId="86" hidden="1">{"Tab1",#N/A,FALSE,"P";"Tab2",#N/A,FALSE,"P"}</definedName>
    <definedName name="hio" localSheetId="87" hidden="1">{"Tab1",#N/A,FALSE,"P";"Tab2",#N/A,FALSE,"P"}</definedName>
    <definedName name="hio" localSheetId="88" hidden="1">{"Tab1",#N/A,FALSE,"P";"Tab2",#N/A,FALSE,"P"}</definedName>
    <definedName name="hio" localSheetId="89" hidden="1">{"Tab1",#N/A,FALSE,"P";"Tab2",#N/A,FALSE,"P"}</definedName>
    <definedName name="hio" localSheetId="91" hidden="1">{"Tab1",#N/A,FALSE,"P";"Tab2",#N/A,FALSE,"P"}</definedName>
    <definedName name="hio" localSheetId="92" hidden="1">{"Tab1",#N/A,FALSE,"P";"Tab2",#N/A,FALSE,"P"}</definedName>
    <definedName name="hio" localSheetId="93" hidden="1">{"Tab1",#N/A,FALSE,"P";"Tab2",#N/A,FALSE,"P"}</definedName>
    <definedName name="hio" localSheetId="15" hidden="1">{"Tab1",#N/A,FALSE,"P";"Tab2",#N/A,FALSE,"P"}</definedName>
    <definedName name="hio" localSheetId="16" hidden="1">{"Tab1",#N/A,FALSE,"P";"Tab2",#N/A,FALSE,"P"}</definedName>
    <definedName name="hio" localSheetId="17" hidden="1">{"Tab1",#N/A,FALSE,"P";"Tab2",#N/A,FALSE,"P"}</definedName>
    <definedName name="hio" localSheetId="25" hidden="1">{"Tab1",#N/A,FALSE,"P";"Tab2",#N/A,FALSE,"P"}</definedName>
    <definedName name="hio" localSheetId="26" hidden="1">{"Tab1",#N/A,FALSE,"P";"Tab2",#N/A,FALSE,"P"}</definedName>
    <definedName name="hio" localSheetId="28" hidden="1">{"Tab1",#N/A,FALSE,"P";"Tab2",#N/A,FALSE,"P"}</definedName>
    <definedName name="hio" localSheetId="33" hidden="1">{"Tab1",#N/A,FALSE,"P";"Tab2",#N/A,FALSE,"P"}</definedName>
    <definedName name="hio" localSheetId="37" hidden="1">{"Tab1",#N/A,FALSE,"P";"Tab2",#N/A,FALSE,"P"}</definedName>
    <definedName name="hio" localSheetId="8" hidden="1">{"Tab1",#N/A,FALSE,"P";"Tab2",#N/A,FALSE,"P"}</definedName>
    <definedName name="hio" localSheetId="9" hidden="1">{"Tab1",#N/A,FALSE,"P";"Tab2",#N/A,FALSE,"P"}</definedName>
    <definedName name="hio" localSheetId="10" hidden="1">{"Tab1",#N/A,FALSE,"P";"Tab2",#N/A,FALSE,"P"}</definedName>
    <definedName name="hio" localSheetId="11" hidden="1">{"Tab1",#N/A,FALSE,"P";"Tab2",#N/A,FALSE,"P"}</definedName>
    <definedName name="hio" localSheetId="38" hidden="1">{"Tab1",#N/A,FALSE,"P";"Tab2",#N/A,FALSE,"P"}</definedName>
    <definedName name="hio" localSheetId="47" hidden="1">{"Tab1",#N/A,FALSE,"P";"Tab2",#N/A,FALSE,"P"}</definedName>
    <definedName name="hio" localSheetId="81" hidden="1">{"Tab1",#N/A,FALSE,"P";"Tab2",#N/A,FALSE,"P"}</definedName>
    <definedName name="hio" localSheetId="36" hidden="1">{"Tab1",#N/A,FALSE,"P";"Tab2",#N/A,FALSE,"P"}</definedName>
    <definedName name="hio" localSheetId="1" hidden="1">{"Tab1",#N/A,FALSE,"P";"Tab2",#N/A,FALSE,"P"}</definedName>
    <definedName name="hio" localSheetId="24" hidden="1">{"Tab1",#N/A,FALSE,"P";"Tab2",#N/A,FALSE,"P"}</definedName>
    <definedName name="hio" localSheetId="27" hidden="1">{"Tab1",#N/A,FALSE,"P";"Tab2",#N/A,FALSE,"P"}</definedName>
    <definedName name="hio" localSheetId="29" hidden="1">{"Tab1",#N/A,FALSE,"P";"Tab2",#N/A,FALSE,"P"}</definedName>
    <definedName name="hio" localSheetId="34" hidden="1">{"Tab1",#N/A,FALSE,"P";"Tab2",#N/A,FALSE,"P"}</definedName>
    <definedName name="hio" localSheetId="35" hidden="1">{"Tab1",#N/A,FALSE,"P";"Tab2",#N/A,FALSE,"P"}</definedName>
    <definedName name="hio" localSheetId="39" hidden="1">{"Tab1",#N/A,FALSE,"P";"Tab2",#N/A,FALSE,"P"}</definedName>
    <definedName name="hio" localSheetId="40" hidden="1">{"Tab1",#N/A,FALSE,"P";"Tab2",#N/A,FALSE,"P"}</definedName>
    <definedName name="hio" localSheetId="3" hidden="1">{"Tab1",#N/A,FALSE,"P";"Tab2",#N/A,FALSE,"P"}</definedName>
    <definedName name="hio" localSheetId="41" hidden="1">{"Tab1",#N/A,FALSE,"P";"Tab2",#N/A,FALSE,"P"}</definedName>
    <definedName name="hio" localSheetId="42" hidden="1">{"Tab1",#N/A,FALSE,"P";"Tab2",#N/A,FALSE,"P"}</definedName>
    <definedName name="hio" localSheetId="43" hidden="1">{"Tab1",#N/A,FALSE,"P";"Tab2",#N/A,FALSE,"P"}</definedName>
    <definedName name="hio" localSheetId="44" hidden="1">{"Tab1",#N/A,FALSE,"P";"Tab2",#N/A,FALSE,"P"}</definedName>
    <definedName name="hio" localSheetId="48" hidden="1">{"Tab1",#N/A,FALSE,"P";"Tab2",#N/A,FALSE,"P"}</definedName>
    <definedName name="hio" localSheetId="49" hidden="1">{"Tab1",#N/A,FALSE,"P";"Tab2",#N/A,FALSE,"P"}</definedName>
    <definedName name="hio" localSheetId="50" hidden="1">{"Tab1",#N/A,FALSE,"P";"Tab2",#N/A,FALSE,"P"}</definedName>
    <definedName name="hio" localSheetId="62" hidden="1">{"Tab1",#N/A,FALSE,"P";"Tab2",#N/A,FALSE,"P"}</definedName>
    <definedName name="hio" localSheetId="63" hidden="1">{"Tab1",#N/A,FALSE,"P";"Tab2",#N/A,FALSE,"P"}</definedName>
    <definedName name="hio" localSheetId="64" hidden="1">{"Tab1",#N/A,FALSE,"P";"Tab2",#N/A,FALSE,"P"}</definedName>
    <definedName name="hio" localSheetId="65" hidden="1">{"Tab1",#N/A,FALSE,"P";"Tab2",#N/A,FALSE,"P"}</definedName>
    <definedName name="hio" localSheetId="66" hidden="1">{"Tab1",#N/A,FALSE,"P";"Tab2",#N/A,FALSE,"P"}</definedName>
    <definedName name="hio" localSheetId="67" hidden="1">{"Tab1",#N/A,FALSE,"P";"Tab2",#N/A,FALSE,"P"}</definedName>
    <definedName name="hio" localSheetId="69" hidden="1">{"Tab1",#N/A,FALSE,"P";"Tab2",#N/A,FALSE,"P"}</definedName>
    <definedName name="hio" localSheetId="70" hidden="1">{"Tab1",#N/A,FALSE,"P";"Tab2",#N/A,FALSE,"P"}</definedName>
    <definedName name="hio" localSheetId="82" hidden="1">{"Tab1",#N/A,FALSE,"P";"Tab2",#N/A,FALSE,"P"}</definedName>
    <definedName name="hio" localSheetId="83" hidden="1">{"Tab1",#N/A,FALSE,"P";"Tab2",#N/A,FALSE,"P"}</definedName>
    <definedName name="hio" localSheetId="84" hidden="1">{"Tab1",#N/A,FALSE,"P";"Tab2",#N/A,FALSE,"P"}</definedName>
    <definedName name="hio" localSheetId="85" hidden="1">{"Tab1",#N/A,FALSE,"P";"Tab2",#N/A,FALSE,"P"}</definedName>
    <definedName name="hio" localSheetId="22" hidden="1">{"Tab1",#N/A,FALSE,"P";"Tab2",#N/A,FALSE,"P"}</definedName>
    <definedName name="hio" localSheetId="23" hidden="1">{"Tab1",#N/A,FALSE,"P";"Tab2",#N/A,FALSE,"P"}</definedName>
    <definedName name="hio" hidden="1">{"Tab1",#N/A,FALSE,"P";"Tab2",#N/A,FALSE,"P"}</definedName>
    <definedName name="Hip_BancaINT_DOP_PIC">#REF!</definedName>
    <definedName name="Hip_Bilat_PI">#REF!</definedName>
    <definedName name="Hip_Bilat_PI_1er_Año">#REF!</definedName>
    <definedName name="Hip_Bilat_PI_AP">#REF!</definedName>
    <definedName name="Hip_Bilt_CO">#REF!</definedName>
    <definedName name="Hip_Bilt_CO_1er_Año">#REF!</definedName>
    <definedName name="Hip_Bilt_CO_AP">#REF!</definedName>
    <definedName name="Hip_Bonos_CO">#REF!</definedName>
    <definedName name="Hip_Bonos_PI">#REF!</definedName>
    <definedName name="Hip_Bonosext_CO">#REF!</definedName>
    <definedName name="Hip_Bonosext_PI">#REF!</definedName>
    <definedName name="Hip_BonosextDOP_CO">#REF!</definedName>
    <definedName name="Hip_BonosextDOP_PI">#REF!</definedName>
    <definedName name="Hip_Mult_CO">#REF!</definedName>
    <definedName name="Hip_Mult_PI">#REF!</definedName>
    <definedName name="Hip_MultAP_CO">#REF!</definedName>
    <definedName name="Hip_MultAP_PI">#REF!</definedName>
    <definedName name="HIPCDATA" localSheetId="86">#REF!</definedName>
    <definedName name="HIPCDATA" localSheetId="87">#REF!</definedName>
    <definedName name="HIPCDATA" localSheetId="88">#REF!</definedName>
    <definedName name="HIPCDATA" localSheetId="89">#REF!</definedName>
    <definedName name="HIPCDATA" localSheetId="91">#REF!</definedName>
    <definedName name="HIPCDATA" localSheetId="92">#REF!</definedName>
    <definedName name="HIPCDATA" localSheetId="93">#REF!</definedName>
    <definedName name="HIPCDATA" localSheetId="15">#REF!</definedName>
    <definedName name="HIPCDATA" localSheetId="17">#REF!</definedName>
    <definedName name="HIPCDATA" localSheetId="33">#REF!</definedName>
    <definedName name="HIPCDATA" localSheetId="37">#REF!</definedName>
    <definedName name="HIPCDATA" localSheetId="38">#REF!</definedName>
    <definedName name="HIPCDATA" localSheetId="47">#REF!</definedName>
    <definedName name="HIPCDATA" localSheetId="81">#REF!</definedName>
    <definedName name="HIPCDATA" localSheetId="36">#REF!</definedName>
    <definedName name="HIPCDATA" localSheetId="1">#REF!</definedName>
    <definedName name="HIPCDATA" localSheetId="29">#REF!</definedName>
    <definedName name="HIPCDATA" localSheetId="34">#REF!</definedName>
    <definedName name="HIPCDATA" localSheetId="48">#REF!</definedName>
    <definedName name="HIPCDATA" localSheetId="49">#REF!</definedName>
    <definedName name="HIPCDATA" localSheetId="50">#REF!</definedName>
    <definedName name="HIPCDATA" localSheetId="82">#REF!</definedName>
    <definedName name="HIPCDATA" localSheetId="83">#REF!</definedName>
    <definedName name="HIPCDATA" localSheetId="84">#REF!</definedName>
    <definedName name="HIPCDATA" localSheetId="22">#REF!</definedName>
    <definedName name="HIPCDATA" localSheetId="23">#REF!</definedName>
    <definedName name="HIPCDATA">#REF!</definedName>
    <definedName name="hjkhgkky" localSheetId="86" hidden="1">'[110]Fax a enviar'!#REF!</definedName>
    <definedName name="hjkhgkky" localSheetId="87" hidden="1">'[110]Fax a enviar'!#REF!</definedName>
    <definedName name="hjkhgkky" localSheetId="88" hidden="1">'[110]Fax a enviar'!#REF!</definedName>
    <definedName name="hjkhgkky" localSheetId="89" hidden="1">'[110]Fax a enviar'!#REF!</definedName>
    <definedName name="hjkhgkky" localSheetId="91" hidden="1">'[110]Fax a enviar'!#REF!</definedName>
    <definedName name="hjkhgkky" localSheetId="92" hidden="1">'[110]Fax a enviar'!#REF!</definedName>
    <definedName name="hjkhgkky" localSheetId="93" hidden="1">'[110]Fax a enviar'!#REF!</definedName>
    <definedName name="hjkhgkky" localSheetId="15" hidden="1">#REF!</definedName>
    <definedName name="hjkhgkky" localSheetId="16" hidden="1">#REF!</definedName>
    <definedName name="hjkhgkky" localSheetId="17" hidden="1">#REF!</definedName>
    <definedName name="hjkhgkky" localSheetId="28" hidden="1">#REF!</definedName>
    <definedName name="hjkhgkky" localSheetId="33" hidden="1">'[110]Fax a enviar'!#REF!</definedName>
    <definedName name="hjkhgkky" localSheetId="37" hidden="1">'[110]Fax a enviar'!#REF!</definedName>
    <definedName name="hjkhgkky" localSheetId="38" hidden="1">'[110]Fax a enviar'!#REF!</definedName>
    <definedName name="hjkhgkky" localSheetId="47" hidden="1">#REF!</definedName>
    <definedName name="hjkhgkky" localSheetId="81" hidden="1">'[110]Fax a enviar'!#REF!</definedName>
    <definedName name="hjkhgkky" localSheetId="36" hidden="1">'[110]Fax a enviar'!#REF!</definedName>
    <definedName name="hjkhgkky" localSheetId="1" hidden="1">'[110]Fax a enviar'!#REF!</definedName>
    <definedName name="hjkhgkky" localSheetId="27" hidden="1">#REF!</definedName>
    <definedName name="hjkhgkky" localSheetId="29" hidden="1">'[110]Fax a enviar'!#REF!</definedName>
    <definedName name="hjkhgkky" localSheetId="34" hidden="1">'[110]Fax a enviar'!#REF!</definedName>
    <definedName name="hjkhgkky" localSheetId="39" hidden="1">'[110]Fax a enviar'!#REF!</definedName>
    <definedName name="hjkhgkky" localSheetId="48" hidden="1">#REF!</definedName>
    <definedName name="hjkhgkky" localSheetId="49" hidden="1">'[110]Fax a enviar'!#REF!</definedName>
    <definedName name="hjkhgkky" localSheetId="50" hidden="1">'[110]Fax a enviar'!#REF!</definedName>
    <definedName name="hjkhgkky" localSheetId="69" hidden="1">#REF!</definedName>
    <definedName name="hjkhgkky" localSheetId="82" hidden="1">'[110]Fax a enviar'!#REF!</definedName>
    <definedName name="hjkhgkky" localSheetId="83" hidden="1">'[110]Fax a enviar'!#REF!</definedName>
    <definedName name="hjkhgkky" localSheetId="84" hidden="1">'[110]Fax a enviar'!#REF!</definedName>
    <definedName name="hjkhgkky" localSheetId="22" hidden="1">#REF!</definedName>
    <definedName name="hjkhgkky" localSheetId="23" hidden="1">'[110]Fax a enviar'!#REF!</definedName>
    <definedName name="hjkhgkky" hidden="1">#REF!</definedName>
    <definedName name="hkh" localSheetId="86" hidden="1">#REF!</definedName>
    <definedName name="hkh" localSheetId="87" hidden="1">#REF!</definedName>
    <definedName name="hkh" localSheetId="88" hidden="1">#REF!</definedName>
    <definedName name="hkh" localSheetId="89" hidden="1">#REF!</definedName>
    <definedName name="hkh" localSheetId="91" hidden="1">#REF!</definedName>
    <definedName name="hkh" localSheetId="92" hidden="1">#REF!</definedName>
    <definedName name="hkh" localSheetId="93" hidden="1">#REF!</definedName>
    <definedName name="hkh" localSheetId="15" hidden="1">#REF!</definedName>
    <definedName name="hkh" localSheetId="16" hidden="1">#REF!</definedName>
    <definedName name="hkh" localSheetId="17" hidden="1">#REF!</definedName>
    <definedName name="hkh" localSheetId="25" hidden="1">#REF!</definedName>
    <definedName name="hkh" localSheetId="26" hidden="1">#REF!</definedName>
    <definedName name="hkh" localSheetId="28" hidden="1">#REF!</definedName>
    <definedName name="hkh" localSheetId="33" hidden="1">#REF!</definedName>
    <definedName name="hkh" localSheetId="37" hidden="1">#REF!</definedName>
    <definedName name="hkh" localSheetId="38" hidden="1">#REF!</definedName>
    <definedName name="hkh" localSheetId="47" hidden="1">#REF!</definedName>
    <definedName name="hkh" localSheetId="81" hidden="1">#REF!</definedName>
    <definedName name="hkh" localSheetId="36" hidden="1">#REF!</definedName>
    <definedName name="hkh" localSheetId="1" hidden="1">#REF!</definedName>
    <definedName name="hkh" localSheetId="27" hidden="1">#REF!</definedName>
    <definedName name="hkh" localSheetId="34" hidden="1">#REF!</definedName>
    <definedName name="hkh" localSheetId="39" hidden="1">#REF!</definedName>
    <definedName name="hkh" localSheetId="40" hidden="1">#REF!</definedName>
    <definedName name="hkh" localSheetId="44" hidden="1">#REF!</definedName>
    <definedName name="hkh" localSheetId="48" hidden="1">#REF!</definedName>
    <definedName name="hkh" localSheetId="49" hidden="1">#REF!</definedName>
    <definedName name="hkh" localSheetId="50" hidden="1">#REF!</definedName>
    <definedName name="hkh" localSheetId="62" hidden="1">#REF!</definedName>
    <definedName name="hkh" localSheetId="63" hidden="1">#REF!</definedName>
    <definedName name="hkh" localSheetId="69" hidden="1">#REF!</definedName>
    <definedName name="hkh" localSheetId="70" hidden="1">#REF!</definedName>
    <definedName name="hkh" localSheetId="82" hidden="1">#REF!</definedName>
    <definedName name="hkh" localSheetId="83" hidden="1">#REF!</definedName>
    <definedName name="hkh" localSheetId="84" hidden="1">#REF!</definedName>
    <definedName name="hkh" localSheetId="22" hidden="1">#REF!</definedName>
    <definedName name="hkh" localSheetId="23" hidden="1">#REF!</definedName>
    <definedName name="hkh" hidden="1">#REF!</definedName>
    <definedName name="hkhkh" localSheetId="86" hidden="1">#REF!</definedName>
    <definedName name="hkhkh" localSheetId="87" hidden="1">#REF!</definedName>
    <definedName name="hkhkh" localSheetId="88" hidden="1">#REF!</definedName>
    <definedName name="hkhkh" localSheetId="89" hidden="1">#REF!</definedName>
    <definedName name="hkhkh" localSheetId="91" hidden="1">#REF!</definedName>
    <definedName name="hkhkh" localSheetId="92" hidden="1">#REF!</definedName>
    <definedName name="hkhkh" localSheetId="93" hidden="1">#REF!</definedName>
    <definedName name="hkhkh" localSheetId="15" hidden="1">#REF!</definedName>
    <definedName name="hkhkh" localSheetId="16" hidden="1">#REF!</definedName>
    <definedName name="hkhkh" localSheetId="17" hidden="1">#REF!</definedName>
    <definedName name="hkhkh" localSheetId="25" hidden="1">#REF!</definedName>
    <definedName name="hkhkh" localSheetId="28" hidden="1">#REF!</definedName>
    <definedName name="hkhkh" localSheetId="47" hidden="1">#REF!</definedName>
    <definedName name="hkhkh" localSheetId="81" hidden="1">#REF!</definedName>
    <definedName name="hkhkh" localSheetId="36" hidden="1">#REF!</definedName>
    <definedName name="hkhkh" localSheetId="1" hidden="1">#REF!</definedName>
    <definedName name="hkhkh" localSheetId="27" hidden="1">#REF!</definedName>
    <definedName name="hkhkh" localSheetId="34" hidden="1">#REF!</definedName>
    <definedName name="hkhkh" localSheetId="39" hidden="1">#REF!</definedName>
    <definedName name="hkhkh" localSheetId="40" hidden="1">#REF!</definedName>
    <definedName name="hkhkh" localSheetId="48" hidden="1">#REF!</definedName>
    <definedName name="hkhkh" localSheetId="49" hidden="1">#REF!</definedName>
    <definedName name="hkhkh" localSheetId="50" hidden="1">#REF!</definedName>
    <definedName name="hkhkh" localSheetId="62" hidden="1">#REF!</definedName>
    <definedName name="hkhkh" localSheetId="63" hidden="1">#REF!</definedName>
    <definedName name="hkhkh" localSheetId="69" hidden="1">#REF!</definedName>
    <definedName name="hkhkh" localSheetId="70" hidden="1">#REF!</definedName>
    <definedName name="hkhkh" localSheetId="82" hidden="1">#REF!</definedName>
    <definedName name="hkhkh" localSheetId="83" hidden="1">#REF!</definedName>
    <definedName name="hkhkh" localSheetId="22" hidden="1">#REF!</definedName>
    <definedName name="hkhkh" localSheetId="23" hidden="1">#REF!</definedName>
    <definedName name="hkhkh" hidden="1">#REF!</definedName>
    <definedName name="hola" localSheetId="86">#REF!</definedName>
    <definedName name="hola" localSheetId="87">#REF!</definedName>
    <definedName name="hola" localSheetId="88">#REF!</definedName>
    <definedName name="hola" localSheetId="89">#REF!</definedName>
    <definedName name="hola" localSheetId="91">#REF!</definedName>
    <definedName name="hola" localSheetId="92">#REF!</definedName>
    <definedName name="hola" localSheetId="93">#REF!</definedName>
    <definedName name="hola" localSheetId="15">#REF!</definedName>
    <definedName name="hola" localSheetId="16">#REF!</definedName>
    <definedName name="hola" localSheetId="17">#REF!</definedName>
    <definedName name="hola" localSheetId="25">#REF!</definedName>
    <definedName name="hola" localSheetId="28">#REF!</definedName>
    <definedName name="hola" localSheetId="47">#REF!</definedName>
    <definedName name="hola" localSheetId="81">#REF!</definedName>
    <definedName name="hola" localSheetId="36">#REF!</definedName>
    <definedName name="hola" localSheetId="1">#REF!</definedName>
    <definedName name="hola" localSheetId="27">#REF!</definedName>
    <definedName name="hola" localSheetId="34">#REF!</definedName>
    <definedName name="hola" localSheetId="39">#REF!</definedName>
    <definedName name="hola" localSheetId="40">#REF!</definedName>
    <definedName name="hola" localSheetId="48">#REF!</definedName>
    <definedName name="hola" localSheetId="49">#REF!</definedName>
    <definedName name="hola" localSheetId="50">#REF!</definedName>
    <definedName name="hola" localSheetId="62">#REF!</definedName>
    <definedName name="hola" localSheetId="63">#REF!</definedName>
    <definedName name="hola" localSheetId="69">#REF!</definedName>
    <definedName name="hola" localSheetId="70">#REF!</definedName>
    <definedName name="hola" localSheetId="82">#REF!</definedName>
    <definedName name="hola" localSheetId="83">#REF!</definedName>
    <definedName name="hola" localSheetId="22">#REF!</definedName>
    <definedName name="hola" localSheetId="23">#REF!</definedName>
    <definedName name="hola">#REF!</definedName>
    <definedName name="holalalala" localSheetId="86" hidden="1">'[40]Fax a enviar'!#REF!</definedName>
    <definedName name="holalalala" localSheetId="87" hidden="1">'[40]Fax a enviar'!#REF!</definedName>
    <definedName name="holalalala" localSheetId="88" hidden="1">'[40]Fax a enviar'!#REF!</definedName>
    <definedName name="holalalala" localSheetId="89" hidden="1">'[40]Fax a enviar'!#REF!</definedName>
    <definedName name="holalalala" localSheetId="91" hidden="1">'[40]Fax a enviar'!#REF!</definedName>
    <definedName name="holalalala" localSheetId="92" hidden="1">'[40]Fax a enviar'!#REF!</definedName>
    <definedName name="holalalala" localSheetId="93" hidden="1">'[40]Fax a enviar'!#REF!</definedName>
    <definedName name="holalalala" localSheetId="15" hidden="1">#REF!</definedName>
    <definedName name="holalalala" localSheetId="16" hidden="1">#REF!</definedName>
    <definedName name="holalalala" localSheetId="17" hidden="1">#REF!</definedName>
    <definedName name="holalalala" localSheetId="25" hidden="1">'[40]Fax a enviar'!#REF!</definedName>
    <definedName name="holalalala" localSheetId="28" hidden="1">#REF!</definedName>
    <definedName name="holalalala" localSheetId="47" hidden="1">#REF!</definedName>
    <definedName name="holalalala" localSheetId="81" hidden="1">'[40]Fax a enviar'!#REF!</definedName>
    <definedName name="holalalala" localSheetId="36" hidden="1">'[40]Fax a enviar'!#REF!</definedName>
    <definedName name="holalalala" localSheetId="1" hidden="1">'[40]Fax a enviar'!#REF!</definedName>
    <definedName name="holalalala" localSheetId="27" hidden="1">#REF!</definedName>
    <definedName name="holalalala" localSheetId="29" hidden="1">'[40]Fax a enviar'!#REF!</definedName>
    <definedName name="holalalala" localSheetId="34" hidden="1">'[40]Fax a enviar'!#REF!</definedName>
    <definedName name="holalalala" localSheetId="39" hidden="1">'[40]Fax a enviar'!#REF!</definedName>
    <definedName name="holalalala" localSheetId="40" hidden="1">#REF!</definedName>
    <definedName name="holalalala" localSheetId="48" hidden="1">#REF!</definedName>
    <definedName name="holalalala" localSheetId="49" hidden="1">'[40]Fax a enviar'!#REF!</definedName>
    <definedName name="holalalala" localSheetId="50" hidden="1">'[40]Fax a enviar'!#REF!</definedName>
    <definedName name="holalalala" localSheetId="62" hidden="1">#REF!</definedName>
    <definedName name="holalalala" localSheetId="63" hidden="1">#REF!</definedName>
    <definedName name="holalalala" localSheetId="69" hidden="1">#REF!</definedName>
    <definedName name="holalalala" localSheetId="82" hidden="1">'[40]Fax a enviar'!#REF!</definedName>
    <definedName name="holalalala" localSheetId="83" hidden="1">'[40]Fax a enviar'!#REF!</definedName>
    <definedName name="holalalala" localSheetId="84" hidden="1">'[40]Fax a enviar'!#REF!</definedName>
    <definedName name="holalalala" localSheetId="22" hidden="1">#REF!</definedName>
    <definedName name="holalalala" localSheetId="23" hidden="1">'[40]Fax a enviar'!#REF!</definedName>
    <definedName name="holalalala" hidden="1">#REF!</definedName>
    <definedName name="holallll" localSheetId="86">#REF!</definedName>
    <definedName name="holallll" localSheetId="87">#REF!</definedName>
    <definedName name="holallll" localSheetId="88">#REF!</definedName>
    <definedName name="holallll" localSheetId="89">#REF!</definedName>
    <definedName name="holallll" localSheetId="91">#REF!</definedName>
    <definedName name="holallll" localSheetId="92">#REF!</definedName>
    <definedName name="holallll" localSheetId="93">#REF!</definedName>
    <definedName name="holallll" localSheetId="15">#REF!</definedName>
    <definedName name="holallll" localSheetId="16">#REF!</definedName>
    <definedName name="holallll" localSheetId="17">#REF!</definedName>
    <definedName name="holallll" localSheetId="25">#REF!</definedName>
    <definedName name="holallll" localSheetId="26">#REF!</definedName>
    <definedName name="holallll" localSheetId="28">#REF!</definedName>
    <definedName name="holallll" localSheetId="33">#REF!</definedName>
    <definedName name="holallll" localSheetId="37">#REF!</definedName>
    <definedName name="holallll" localSheetId="38">#REF!</definedName>
    <definedName name="holallll" localSheetId="47">#REF!</definedName>
    <definedName name="holallll" localSheetId="81">#REF!</definedName>
    <definedName name="holallll" localSheetId="36">#REF!</definedName>
    <definedName name="holallll" localSheetId="1">#REF!</definedName>
    <definedName name="holallll" localSheetId="27">#REF!</definedName>
    <definedName name="holallll" localSheetId="34">#REF!</definedName>
    <definedName name="holallll" localSheetId="39">#REF!</definedName>
    <definedName name="holallll" localSheetId="40">#REF!</definedName>
    <definedName name="holallll" localSheetId="44">#REF!</definedName>
    <definedName name="holallll" localSheetId="48">#REF!</definedName>
    <definedName name="holallll" localSheetId="49">#REF!</definedName>
    <definedName name="holallll" localSheetId="50">#REF!</definedName>
    <definedName name="holallll" localSheetId="62">#REF!</definedName>
    <definedName name="holallll" localSheetId="63">#REF!</definedName>
    <definedName name="holallll" localSheetId="69">#REF!</definedName>
    <definedName name="holallll" localSheetId="70">#REF!</definedName>
    <definedName name="holallll" localSheetId="82">#REF!</definedName>
    <definedName name="holallll" localSheetId="83">#REF!</definedName>
    <definedName name="holallll" localSheetId="84">#REF!</definedName>
    <definedName name="holallll" localSheetId="22">#REF!</definedName>
    <definedName name="holallll" localSheetId="23">#REF!</definedName>
    <definedName name="holallll">#REF!</definedName>
    <definedName name="hora" localSheetId="86">[26]Programa!#REF!</definedName>
    <definedName name="hora" localSheetId="87">[26]Programa!#REF!</definedName>
    <definedName name="hora" localSheetId="88">[26]Programa!#REF!</definedName>
    <definedName name="hora" localSheetId="89">[26]Programa!#REF!</definedName>
    <definedName name="hora" localSheetId="91">[26]Programa!#REF!</definedName>
    <definedName name="hora" localSheetId="92">[26]Programa!#REF!</definedName>
    <definedName name="hora" localSheetId="93">[26]Programa!#REF!</definedName>
    <definedName name="hora" localSheetId="15">#REF!</definedName>
    <definedName name="hora" localSheetId="16">#REF!</definedName>
    <definedName name="hora" localSheetId="17">#REF!</definedName>
    <definedName name="hora" localSheetId="33">[26]Programa!#REF!</definedName>
    <definedName name="hora" localSheetId="37">[26]Programa!#REF!</definedName>
    <definedName name="hora" localSheetId="10">[26]Programa!#REF!</definedName>
    <definedName name="hora" localSheetId="11">[26]Programa!#REF!</definedName>
    <definedName name="hora" localSheetId="38">[26]Programa!#REF!</definedName>
    <definedName name="hora" localSheetId="47">#REF!</definedName>
    <definedName name="hora" localSheetId="81">[26]Programa!#REF!</definedName>
    <definedName name="hora" localSheetId="36">[26]Programa!#REF!</definedName>
    <definedName name="hora" localSheetId="1">[26]Programa!#REF!</definedName>
    <definedName name="hora" localSheetId="29">[26]Programa!#REF!</definedName>
    <definedName name="hora" localSheetId="34">[26]Programa!#REF!</definedName>
    <definedName name="hora" localSheetId="39">[26]Programa!#REF!</definedName>
    <definedName name="hora" localSheetId="48">#REF!</definedName>
    <definedName name="hora" localSheetId="49">[26]Programa!#REF!</definedName>
    <definedName name="hora" localSheetId="50">[26]Programa!#REF!</definedName>
    <definedName name="hora" localSheetId="70">[26]Programa!#REF!</definedName>
    <definedName name="hora" localSheetId="82">[26]Programa!#REF!</definedName>
    <definedName name="hora" localSheetId="83">[26]Programa!#REF!</definedName>
    <definedName name="hora" localSheetId="84">[26]Programa!#REF!</definedName>
    <definedName name="hora" localSheetId="22">#REF!</definedName>
    <definedName name="hora" localSheetId="23">[26]Programa!#REF!</definedName>
    <definedName name="hora">#REF!</definedName>
    <definedName name="HOSP96" localSheetId="86">#REF!</definedName>
    <definedName name="HOSP96" localSheetId="87">#REF!</definedName>
    <definedName name="HOSP96" localSheetId="88">#REF!</definedName>
    <definedName name="HOSP96" localSheetId="89">#REF!</definedName>
    <definedName name="HOSP96" localSheetId="91">#REF!</definedName>
    <definedName name="HOSP96" localSheetId="92">#REF!</definedName>
    <definedName name="HOSP96" localSheetId="93">#REF!</definedName>
    <definedName name="HOSP96" localSheetId="15">#REF!</definedName>
    <definedName name="HOSP96" localSheetId="16">#REF!</definedName>
    <definedName name="HOSP96" localSheetId="17">#REF!</definedName>
    <definedName name="HOSP96" localSheetId="33">#REF!</definedName>
    <definedName name="HOSP96" localSheetId="37">#REF!</definedName>
    <definedName name="HOSP96" localSheetId="38">#REF!</definedName>
    <definedName name="HOSP96" localSheetId="47">#REF!</definedName>
    <definedName name="HOSP96" localSheetId="81">#REF!</definedName>
    <definedName name="HOSP96" localSheetId="36">#REF!</definedName>
    <definedName name="HOSP96" localSheetId="1">#REF!</definedName>
    <definedName name="HOSP96" localSheetId="34">#REF!</definedName>
    <definedName name="HOSP96" localSheetId="39">#REF!</definedName>
    <definedName name="HOSP96" localSheetId="48">#REF!</definedName>
    <definedName name="HOSP96" localSheetId="49">#REF!</definedName>
    <definedName name="HOSP96" localSheetId="50">#REF!</definedName>
    <definedName name="HOSP96" localSheetId="70">#REF!</definedName>
    <definedName name="HOSP96" localSheetId="82">#REF!</definedName>
    <definedName name="HOSP96" localSheetId="83">#REF!</definedName>
    <definedName name="HOSP96" localSheetId="84">#REF!</definedName>
    <definedName name="HOSP96" localSheetId="22">#REF!</definedName>
    <definedName name="HOSP96" localSheetId="23">#REF!</definedName>
    <definedName name="HOSP96">#REF!</definedName>
    <definedName name="hpu" localSheetId="86" hidden="1">{"Tab1",#N/A,FALSE,"P";"Tab2",#N/A,FALSE,"P"}</definedName>
    <definedName name="hpu" localSheetId="87" hidden="1">{"Tab1",#N/A,FALSE,"P";"Tab2",#N/A,FALSE,"P"}</definedName>
    <definedName name="hpu" localSheetId="88" hidden="1">{"Tab1",#N/A,FALSE,"P";"Tab2",#N/A,FALSE,"P"}</definedName>
    <definedName name="hpu" localSheetId="89" hidden="1">{"Tab1",#N/A,FALSE,"P";"Tab2",#N/A,FALSE,"P"}</definedName>
    <definedName name="hpu" localSheetId="91" hidden="1">{"Tab1",#N/A,FALSE,"P";"Tab2",#N/A,FALSE,"P"}</definedName>
    <definedName name="hpu" localSheetId="92" hidden="1">{"Tab1",#N/A,FALSE,"P";"Tab2",#N/A,FALSE,"P"}</definedName>
    <definedName name="hpu" localSheetId="93" hidden="1">{"Tab1",#N/A,FALSE,"P";"Tab2",#N/A,FALSE,"P"}</definedName>
    <definedName name="hpu" localSheetId="15" hidden="1">{"Tab1",#N/A,FALSE,"P";"Tab2",#N/A,FALSE,"P"}</definedName>
    <definedName name="hpu" localSheetId="16" hidden="1">{"Tab1",#N/A,FALSE,"P";"Tab2",#N/A,FALSE,"P"}</definedName>
    <definedName name="hpu" localSheetId="17" hidden="1">{"Tab1",#N/A,FALSE,"P";"Tab2",#N/A,FALSE,"P"}</definedName>
    <definedName name="hpu" localSheetId="25" hidden="1">{"Tab1",#N/A,FALSE,"P";"Tab2",#N/A,FALSE,"P"}</definedName>
    <definedName name="hpu" localSheetId="26" hidden="1">{"Tab1",#N/A,FALSE,"P";"Tab2",#N/A,FALSE,"P"}</definedName>
    <definedName name="hpu" localSheetId="28" hidden="1">{"Tab1",#N/A,FALSE,"P";"Tab2",#N/A,FALSE,"P"}</definedName>
    <definedName name="hpu" localSheetId="33" hidden="1">{"Tab1",#N/A,FALSE,"P";"Tab2",#N/A,FALSE,"P"}</definedName>
    <definedName name="hpu" localSheetId="37" hidden="1">{"Tab1",#N/A,FALSE,"P";"Tab2",#N/A,FALSE,"P"}</definedName>
    <definedName name="hpu" localSheetId="8" hidden="1">{"Tab1",#N/A,FALSE,"P";"Tab2",#N/A,FALSE,"P"}</definedName>
    <definedName name="hpu" localSheetId="9" hidden="1">{"Tab1",#N/A,FALSE,"P";"Tab2",#N/A,FALSE,"P"}</definedName>
    <definedName name="hpu" localSheetId="10" hidden="1">{"Tab1",#N/A,FALSE,"P";"Tab2",#N/A,FALSE,"P"}</definedName>
    <definedName name="hpu" localSheetId="11" hidden="1">{"Tab1",#N/A,FALSE,"P";"Tab2",#N/A,FALSE,"P"}</definedName>
    <definedName name="hpu" localSheetId="38" hidden="1">{"Tab1",#N/A,FALSE,"P";"Tab2",#N/A,FALSE,"P"}</definedName>
    <definedName name="hpu" localSheetId="47" hidden="1">{"Tab1",#N/A,FALSE,"P";"Tab2",#N/A,FALSE,"P"}</definedName>
    <definedName name="hpu" localSheetId="81" hidden="1">{"Tab1",#N/A,FALSE,"P";"Tab2",#N/A,FALSE,"P"}</definedName>
    <definedName name="hpu" localSheetId="36" hidden="1">{"Tab1",#N/A,FALSE,"P";"Tab2",#N/A,FALSE,"P"}</definedName>
    <definedName name="hpu" localSheetId="1" hidden="1">{"Tab1",#N/A,FALSE,"P";"Tab2",#N/A,FALSE,"P"}</definedName>
    <definedName name="hpu" localSheetId="24" hidden="1">{"Tab1",#N/A,FALSE,"P";"Tab2",#N/A,FALSE,"P"}</definedName>
    <definedName name="hpu" localSheetId="27" hidden="1">{"Tab1",#N/A,FALSE,"P";"Tab2",#N/A,FALSE,"P"}</definedName>
    <definedName name="hpu" localSheetId="29" hidden="1">{"Tab1",#N/A,FALSE,"P";"Tab2",#N/A,FALSE,"P"}</definedName>
    <definedName name="hpu" localSheetId="34" hidden="1">{"Tab1",#N/A,FALSE,"P";"Tab2",#N/A,FALSE,"P"}</definedName>
    <definedName name="hpu" localSheetId="35" hidden="1">{"Tab1",#N/A,FALSE,"P";"Tab2",#N/A,FALSE,"P"}</definedName>
    <definedName name="hpu" localSheetId="39" hidden="1">{"Tab1",#N/A,FALSE,"P";"Tab2",#N/A,FALSE,"P"}</definedName>
    <definedName name="hpu" localSheetId="40" hidden="1">{"Tab1",#N/A,FALSE,"P";"Tab2",#N/A,FALSE,"P"}</definedName>
    <definedName name="hpu" localSheetId="3" hidden="1">{"Tab1",#N/A,FALSE,"P";"Tab2",#N/A,FALSE,"P"}</definedName>
    <definedName name="hpu" localSheetId="41" hidden="1">{"Tab1",#N/A,FALSE,"P";"Tab2",#N/A,FALSE,"P"}</definedName>
    <definedName name="hpu" localSheetId="42" hidden="1">{"Tab1",#N/A,FALSE,"P";"Tab2",#N/A,FALSE,"P"}</definedName>
    <definedName name="hpu" localSheetId="43" hidden="1">{"Tab1",#N/A,FALSE,"P";"Tab2",#N/A,FALSE,"P"}</definedName>
    <definedName name="hpu" localSheetId="44" hidden="1">{"Tab1",#N/A,FALSE,"P";"Tab2",#N/A,FALSE,"P"}</definedName>
    <definedName name="hpu" localSheetId="48" hidden="1">{"Tab1",#N/A,FALSE,"P";"Tab2",#N/A,FALSE,"P"}</definedName>
    <definedName name="hpu" localSheetId="49" hidden="1">{"Tab1",#N/A,FALSE,"P";"Tab2",#N/A,FALSE,"P"}</definedName>
    <definedName name="hpu" localSheetId="50" hidden="1">{"Tab1",#N/A,FALSE,"P";"Tab2",#N/A,FALSE,"P"}</definedName>
    <definedName name="hpu" localSheetId="62" hidden="1">{"Tab1",#N/A,FALSE,"P";"Tab2",#N/A,FALSE,"P"}</definedName>
    <definedName name="hpu" localSheetId="63" hidden="1">{"Tab1",#N/A,FALSE,"P";"Tab2",#N/A,FALSE,"P"}</definedName>
    <definedName name="hpu" localSheetId="64" hidden="1">{"Tab1",#N/A,FALSE,"P";"Tab2",#N/A,FALSE,"P"}</definedName>
    <definedName name="hpu" localSheetId="65" hidden="1">{"Tab1",#N/A,FALSE,"P";"Tab2",#N/A,FALSE,"P"}</definedName>
    <definedName name="hpu" localSheetId="66" hidden="1">{"Tab1",#N/A,FALSE,"P";"Tab2",#N/A,FALSE,"P"}</definedName>
    <definedName name="hpu" localSheetId="67" hidden="1">{"Tab1",#N/A,FALSE,"P";"Tab2",#N/A,FALSE,"P"}</definedName>
    <definedName name="hpu" localSheetId="69" hidden="1">{"Tab1",#N/A,FALSE,"P";"Tab2",#N/A,FALSE,"P"}</definedName>
    <definedName name="hpu" localSheetId="70" hidden="1">{"Tab1",#N/A,FALSE,"P";"Tab2",#N/A,FALSE,"P"}</definedName>
    <definedName name="hpu" localSheetId="82" hidden="1">{"Tab1",#N/A,FALSE,"P";"Tab2",#N/A,FALSE,"P"}</definedName>
    <definedName name="hpu" localSheetId="83" hidden="1">{"Tab1",#N/A,FALSE,"P";"Tab2",#N/A,FALSE,"P"}</definedName>
    <definedName name="hpu" localSheetId="84" hidden="1">{"Tab1",#N/A,FALSE,"P";"Tab2",#N/A,FALSE,"P"}</definedName>
    <definedName name="hpu" localSheetId="85" hidden="1">{"Tab1",#N/A,FALSE,"P";"Tab2",#N/A,FALSE,"P"}</definedName>
    <definedName name="hpu" localSheetId="22" hidden="1">{"Tab1",#N/A,FALSE,"P";"Tab2",#N/A,FALSE,"P"}</definedName>
    <definedName name="hpu" localSheetId="23" hidden="1">{"Tab1",#N/A,FALSE,"P";"Tab2",#N/A,FALSE,"P"}</definedName>
    <definedName name="hpu" hidden="1">{"Tab1",#N/A,FALSE,"P";"Tab2",#N/A,FALSE,"P"}</definedName>
    <definedName name="HTML_CodePage" hidden="1">1252</definedName>
    <definedName name="HTML_Control" localSheetId="86" hidden="1">{"'para SB'!$A$1318:$F$1381"}</definedName>
    <definedName name="HTML_Control" localSheetId="87" hidden="1">{"'para SB'!$A$1318:$F$1381"}</definedName>
    <definedName name="HTML_Control" localSheetId="88" hidden="1">{"'para SB'!$A$1318:$F$1381"}</definedName>
    <definedName name="HTML_Control" localSheetId="89" hidden="1">{"'para SB'!$A$1318:$F$1381"}</definedName>
    <definedName name="HTML_Control" localSheetId="91" hidden="1">{"'para SB'!$A$1318:$F$1381"}</definedName>
    <definedName name="HTML_Control" localSheetId="92" hidden="1">{"'para SB'!$A$1318:$F$1381"}</definedName>
    <definedName name="HTML_Control" localSheetId="93" hidden="1">{"'para SB'!$A$1318:$F$1381"}</definedName>
    <definedName name="HTML_Control" localSheetId="15" hidden="1">{"'para SB'!$A$1318:$F$1381"}</definedName>
    <definedName name="HTML_Control" localSheetId="16" hidden="1">{"'para SB'!$A$1318:$F$1381"}</definedName>
    <definedName name="HTML_Control" localSheetId="17" hidden="1">{"'para SB'!$A$1318:$F$1381"}</definedName>
    <definedName name="HTML_Control" localSheetId="25" hidden="1">{"'para SB'!$A$1318:$F$1381"}</definedName>
    <definedName name="HTML_Control" localSheetId="26" hidden="1">{"'para SB'!$A$1318:$F$1381"}</definedName>
    <definedName name="HTML_Control" localSheetId="28" hidden="1">{"'para SB'!$A$1318:$F$1381"}</definedName>
    <definedName name="HTML_Control" localSheetId="33" hidden="1">{"'para SB'!$A$1318:$F$1381"}</definedName>
    <definedName name="HTML_Control" localSheetId="37" hidden="1">{"'para SB'!$A$1318:$F$1381"}</definedName>
    <definedName name="HTML_Control" localSheetId="8" hidden="1">{"'para SB'!$A$1318:$F$1381"}</definedName>
    <definedName name="HTML_Control" localSheetId="9" hidden="1">{"'para SB'!$A$1318:$F$1381"}</definedName>
    <definedName name="HTML_Control" localSheetId="10" hidden="1">{"'para SB'!$A$1318:$F$1381"}</definedName>
    <definedName name="HTML_Control" localSheetId="11" hidden="1">{"'para SB'!$A$1318:$F$1381"}</definedName>
    <definedName name="HTML_Control" localSheetId="38" hidden="1">{"'para SB'!$A$1318:$F$1381"}</definedName>
    <definedName name="HTML_Control" localSheetId="47" hidden="1">{"'para SB'!$A$1318:$F$1381"}</definedName>
    <definedName name="HTML_Control" localSheetId="81" hidden="1">{"'para SB'!$A$1318:$F$1381"}</definedName>
    <definedName name="HTML_Control" localSheetId="36" hidden="1">{"'para SB'!$A$1318:$F$1381"}</definedName>
    <definedName name="HTML_Control" localSheetId="1" hidden="1">{"'para SB'!$A$1318:$F$1381"}</definedName>
    <definedName name="HTML_Control" localSheetId="24" hidden="1">{"'para SB'!$A$1318:$F$1381"}</definedName>
    <definedName name="HTML_Control" localSheetId="27" hidden="1">{"'para SB'!$A$1318:$F$1381"}</definedName>
    <definedName name="HTML_Control" localSheetId="29" hidden="1">{"'para SB'!$A$1318:$F$1381"}</definedName>
    <definedName name="HTML_Control" localSheetId="30" hidden="1">{"'para SB'!$A$1318:$F$1381"}</definedName>
    <definedName name="HTML_Control" localSheetId="31" hidden="1">{"'para SB'!$A$1318:$F$1381"}</definedName>
    <definedName name="HTML_Control" localSheetId="32" hidden="1">{"'para SB'!$A$1318:$F$1381"}</definedName>
    <definedName name="HTML_Control" localSheetId="34" hidden="1">{"'para SB'!$A$1318:$F$1381"}</definedName>
    <definedName name="HTML_Control" localSheetId="35" hidden="1">{"'para SB'!$A$1318:$F$1381"}</definedName>
    <definedName name="HTML_Control" localSheetId="39" hidden="1">{"'para SB'!$A$1318:$F$1381"}</definedName>
    <definedName name="HTML_Control" localSheetId="40" hidden="1">{"'para SB'!$A$1318:$F$1381"}</definedName>
    <definedName name="HTML_Control" localSheetId="3" hidden="1">{"'para SB'!$A$1318:$F$1381"}</definedName>
    <definedName name="HTML_Control" localSheetId="41" hidden="1">{"'para SB'!$A$1318:$F$1381"}</definedName>
    <definedName name="HTML_Control" localSheetId="42" hidden="1">{"'para SB'!$A$1318:$F$1381"}</definedName>
    <definedName name="HTML_Control" localSheetId="43" hidden="1">{"'para SB'!$A$1318:$F$1381"}</definedName>
    <definedName name="HTML_Control" localSheetId="44" hidden="1">{"'para SB'!$A$1318:$F$1381"}</definedName>
    <definedName name="HTML_Control" localSheetId="48" hidden="1">{"'para SB'!$A$1318:$F$1381"}</definedName>
    <definedName name="HTML_Control" localSheetId="49" hidden="1">{"'para SB'!$A$1318:$F$1381"}</definedName>
    <definedName name="HTML_Control" localSheetId="50" hidden="1">{"'para SB'!$A$1318:$F$1381"}</definedName>
    <definedName name="HTML_Control" localSheetId="69" hidden="1">{"'para SB'!$A$1318:$F$1381"}</definedName>
    <definedName name="HTML_Control" localSheetId="70" hidden="1">{"'para SB'!$A$1318:$F$1381"}</definedName>
    <definedName name="HTML_Control" localSheetId="82" hidden="1">{"'para SB'!$A$1318:$F$1381"}</definedName>
    <definedName name="HTML_Control" localSheetId="83" hidden="1">{"'para SB'!$A$1318:$F$1381"}</definedName>
    <definedName name="HTML_Control" localSheetId="84" hidden="1">{"'para SB'!$A$1318:$F$1381"}</definedName>
    <definedName name="HTML_Control" localSheetId="85" hidden="1">{"'para SB'!$A$1318:$F$1381"}</definedName>
    <definedName name="HTML_Control" localSheetId="22" hidden="1">{"'para SB'!$A$1318:$F$1381"}</definedName>
    <definedName name="HTML_Control" localSheetId="23" hidden="1">{"'para SB'!$A$1318:$F$1381"}</definedName>
    <definedName name="HTML_Control" hidden="1">{"'para SB'!$A$1318:$F$1381"}</definedName>
    <definedName name="HTML_Description" hidden="1">""</definedName>
    <definedName name="HTML_Email" hidden="1">""</definedName>
    <definedName name="HTML_Header" hidden="1">""</definedName>
    <definedName name="HTML_LastUpdate" localSheetId="30" hidden="1">"25/04/00"</definedName>
    <definedName name="HTML_LastUpdate" localSheetId="31" hidden="1">"25/04/00"</definedName>
    <definedName name="HTML_LastUpdate" localSheetId="32" hidden="1">"25/04/00"</definedName>
    <definedName name="HTML_LastUpdate" hidden="1">"6/2/98"</definedName>
    <definedName name="HTML_LineAfter" hidden="1">FALSE</definedName>
    <definedName name="HTML_LineBefore" hidden="1">FALSE</definedName>
    <definedName name="HTML_Name" localSheetId="30" hidden="1">"Jimmy Irias"</definedName>
    <definedName name="HTML_Name" localSheetId="31" hidden="1">"Jimmy Irias"</definedName>
    <definedName name="HTML_Name" localSheetId="32" hidden="1">"Jimmy Irias"</definedName>
    <definedName name="HTML_Name" hidden="1">"Arti Choxi -"</definedName>
    <definedName name="HTML_OBDlg2" hidden="1">TRUE</definedName>
    <definedName name="HTML_OBDlg4" hidden="1">TRUE</definedName>
    <definedName name="HTML_OS" hidden="1">0</definedName>
    <definedName name="HTML_PathFile" localSheetId="30" hidden="1">"A:\tasaintss.htm"</definedName>
    <definedName name="HTML_PathFile" localSheetId="31" hidden="1">"A:\tasaintss.htm"</definedName>
    <definedName name="HTML_PathFile" localSheetId="32" hidden="1">"A:\tasaintss.htm"</definedName>
    <definedName name="HTML_PathFile" hidden="1">"H:\PRJ\STEO_NEW\5TABB.htm"</definedName>
    <definedName name="HTML_Title" hidden="1">""</definedName>
    <definedName name="hui" localSheetId="86" hidden="1">{"Tab1",#N/A,FALSE,"P";"Tab2",#N/A,FALSE,"P"}</definedName>
    <definedName name="hui" localSheetId="87" hidden="1">{"Tab1",#N/A,FALSE,"P";"Tab2",#N/A,FALSE,"P"}</definedName>
    <definedName name="hui" localSheetId="88" hidden="1">{"Tab1",#N/A,FALSE,"P";"Tab2",#N/A,FALSE,"P"}</definedName>
    <definedName name="hui" localSheetId="89" hidden="1">{"Tab1",#N/A,FALSE,"P";"Tab2",#N/A,FALSE,"P"}</definedName>
    <definedName name="hui" localSheetId="91" hidden="1">{"Tab1",#N/A,FALSE,"P";"Tab2",#N/A,FALSE,"P"}</definedName>
    <definedName name="hui" localSheetId="92" hidden="1">{"Tab1",#N/A,FALSE,"P";"Tab2",#N/A,FALSE,"P"}</definedName>
    <definedName name="hui" localSheetId="93" hidden="1">{"Tab1",#N/A,FALSE,"P";"Tab2",#N/A,FALSE,"P"}</definedName>
    <definedName name="hui" localSheetId="15" hidden="1">{"Tab1",#N/A,FALSE,"P";"Tab2",#N/A,FALSE,"P"}</definedName>
    <definedName name="hui" localSheetId="16" hidden="1">{"Tab1",#N/A,FALSE,"P";"Tab2",#N/A,FALSE,"P"}</definedName>
    <definedName name="hui" localSheetId="17" hidden="1">{"Tab1",#N/A,FALSE,"P";"Tab2",#N/A,FALSE,"P"}</definedName>
    <definedName name="hui" localSheetId="25" hidden="1">{"Tab1",#N/A,FALSE,"P";"Tab2",#N/A,FALSE,"P"}</definedName>
    <definedName name="hui" localSheetId="26" hidden="1">{"Tab1",#N/A,FALSE,"P";"Tab2",#N/A,FALSE,"P"}</definedName>
    <definedName name="hui" localSheetId="28" hidden="1">{"Tab1",#N/A,FALSE,"P";"Tab2",#N/A,FALSE,"P"}</definedName>
    <definedName name="hui" localSheetId="33" hidden="1">{"Tab1",#N/A,FALSE,"P";"Tab2",#N/A,FALSE,"P"}</definedName>
    <definedName name="hui" localSheetId="37" hidden="1">{"Tab1",#N/A,FALSE,"P";"Tab2",#N/A,FALSE,"P"}</definedName>
    <definedName name="hui" localSheetId="8" hidden="1">{"Tab1",#N/A,FALSE,"P";"Tab2",#N/A,FALSE,"P"}</definedName>
    <definedName name="hui" localSheetId="9" hidden="1">{"Tab1",#N/A,FALSE,"P";"Tab2",#N/A,FALSE,"P"}</definedName>
    <definedName name="hui" localSheetId="10" hidden="1">{"Tab1",#N/A,FALSE,"P";"Tab2",#N/A,FALSE,"P"}</definedName>
    <definedName name="hui" localSheetId="11" hidden="1">{"Tab1",#N/A,FALSE,"P";"Tab2",#N/A,FALSE,"P"}</definedName>
    <definedName name="hui" localSheetId="38" hidden="1">{"Tab1",#N/A,FALSE,"P";"Tab2",#N/A,FALSE,"P"}</definedName>
    <definedName name="hui" localSheetId="47" hidden="1">{"Tab1",#N/A,FALSE,"P";"Tab2",#N/A,FALSE,"P"}</definedName>
    <definedName name="hui" localSheetId="81" hidden="1">{"Tab1",#N/A,FALSE,"P";"Tab2",#N/A,FALSE,"P"}</definedName>
    <definedName name="hui" localSheetId="36" hidden="1">{"Tab1",#N/A,FALSE,"P";"Tab2",#N/A,FALSE,"P"}</definedName>
    <definedName name="hui" localSheetId="1" hidden="1">{"Tab1",#N/A,FALSE,"P";"Tab2",#N/A,FALSE,"P"}</definedName>
    <definedName name="hui" localSheetId="24" hidden="1">{"Tab1",#N/A,FALSE,"P";"Tab2",#N/A,FALSE,"P"}</definedName>
    <definedName name="hui" localSheetId="27" hidden="1">{"Tab1",#N/A,FALSE,"P";"Tab2",#N/A,FALSE,"P"}</definedName>
    <definedName name="hui" localSheetId="29" hidden="1">{"Tab1",#N/A,FALSE,"P";"Tab2",#N/A,FALSE,"P"}</definedName>
    <definedName name="hui" localSheetId="34" hidden="1">{"Tab1",#N/A,FALSE,"P";"Tab2",#N/A,FALSE,"P"}</definedName>
    <definedName name="hui" localSheetId="35" hidden="1">{"Tab1",#N/A,FALSE,"P";"Tab2",#N/A,FALSE,"P"}</definedName>
    <definedName name="hui" localSheetId="39" hidden="1">{"Tab1",#N/A,FALSE,"P";"Tab2",#N/A,FALSE,"P"}</definedName>
    <definedName name="hui" localSheetId="40" hidden="1">{"Tab1",#N/A,FALSE,"P";"Tab2",#N/A,FALSE,"P"}</definedName>
    <definedName name="hui" localSheetId="3" hidden="1">{"Tab1",#N/A,FALSE,"P";"Tab2",#N/A,FALSE,"P"}</definedName>
    <definedName name="hui" localSheetId="41" hidden="1">{"Tab1",#N/A,FALSE,"P";"Tab2",#N/A,FALSE,"P"}</definedName>
    <definedName name="hui" localSheetId="42" hidden="1">{"Tab1",#N/A,FALSE,"P";"Tab2",#N/A,FALSE,"P"}</definedName>
    <definedName name="hui" localSheetId="43" hidden="1">{"Tab1",#N/A,FALSE,"P";"Tab2",#N/A,FALSE,"P"}</definedName>
    <definedName name="hui" localSheetId="44" hidden="1">{"Tab1",#N/A,FALSE,"P";"Tab2",#N/A,FALSE,"P"}</definedName>
    <definedName name="hui" localSheetId="48" hidden="1">{"Tab1",#N/A,FALSE,"P";"Tab2",#N/A,FALSE,"P"}</definedName>
    <definedName name="hui" localSheetId="49" hidden="1">{"Tab1",#N/A,FALSE,"P";"Tab2",#N/A,FALSE,"P"}</definedName>
    <definedName name="hui" localSheetId="50" hidden="1">{"Tab1",#N/A,FALSE,"P";"Tab2",#N/A,FALSE,"P"}</definedName>
    <definedName name="hui" localSheetId="62" hidden="1">{"Tab1",#N/A,FALSE,"P";"Tab2",#N/A,FALSE,"P"}</definedName>
    <definedName name="hui" localSheetId="63" hidden="1">{"Tab1",#N/A,FALSE,"P";"Tab2",#N/A,FALSE,"P"}</definedName>
    <definedName name="hui" localSheetId="64" hidden="1">{"Tab1",#N/A,FALSE,"P";"Tab2",#N/A,FALSE,"P"}</definedName>
    <definedName name="hui" localSheetId="65" hidden="1">{"Tab1",#N/A,FALSE,"P";"Tab2",#N/A,FALSE,"P"}</definedName>
    <definedName name="hui" localSheetId="66" hidden="1">{"Tab1",#N/A,FALSE,"P";"Tab2",#N/A,FALSE,"P"}</definedName>
    <definedName name="hui" localSheetId="67" hidden="1">{"Tab1",#N/A,FALSE,"P";"Tab2",#N/A,FALSE,"P"}</definedName>
    <definedName name="hui" localSheetId="69" hidden="1">{"Tab1",#N/A,FALSE,"P";"Tab2",#N/A,FALSE,"P"}</definedName>
    <definedName name="hui" localSheetId="70" hidden="1">{"Tab1",#N/A,FALSE,"P";"Tab2",#N/A,FALSE,"P"}</definedName>
    <definedName name="hui" localSheetId="82" hidden="1">{"Tab1",#N/A,FALSE,"P";"Tab2",#N/A,FALSE,"P"}</definedName>
    <definedName name="hui" localSheetId="83" hidden="1">{"Tab1",#N/A,FALSE,"P";"Tab2",#N/A,FALSE,"P"}</definedName>
    <definedName name="hui" localSheetId="84" hidden="1">{"Tab1",#N/A,FALSE,"P";"Tab2",#N/A,FALSE,"P"}</definedName>
    <definedName name="hui" localSheetId="85" hidden="1">{"Tab1",#N/A,FALSE,"P";"Tab2",#N/A,FALSE,"P"}</definedName>
    <definedName name="hui" localSheetId="22" hidden="1">{"Tab1",#N/A,FALSE,"P";"Tab2",#N/A,FALSE,"P"}</definedName>
    <definedName name="hui" localSheetId="23" hidden="1">{"Tab1",#N/A,FALSE,"P";"Tab2",#N/A,FALSE,"P"}</definedName>
    <definedName name="hui" hidden="1">{"Tab1",#N/A,FALSE,"P";"Tab2",#N/A,FALSE,"P"}</definedName>
    <definedName name="huo" localSheetId="86" hidden="1">{"Tab1",#N/A,FALSE,"P";"Tab2",#N/A,FALSE,"P"}</definedName>
    <definedName name="huo" localSheetId="87" hidden="1">{"Tab1",#N/A,FALSE,"P";"Tab2",#N/A,FALSE,"P"}</definedName>
    <definedName name="huo" localSheetId="88" hidden="1">{"Tab1",#N/A,FALSE,"P";"Tab2",#N/A,FALSE,"P"}</definedName>
    <definedName name="huo" localSheetId="89" hidden="1">{"Tab1",#N/A,FALSE,"P";"Tab2",#N/A,FALSE,"P"}</definedName>
    <definedName name="huo" localSheetId="91" hidden="1">{"Tab1",#N/A,FALSE,"P";"Tab2",#N/A,FALSE,"P"}</definedName>
    <definedName name="huo" localSheetId="92" hidden="1">{"Tab1",#N/A,FALSE,"P";"Tab2",#N/A,FALSE,"P"}</definedName>
    <definedName name="huo" localSheetId="93" hidden="1">{"Tab1",#N/A,FALSE,"P";"Tab2",#N/A,FALSE,"P"}</definedName>
    <definedName name="huo" localSheetId="15" hidden="1">{"Tab1",#N/A,FALSE,"P";"Tab2",#N/A,FALSE,"P"}</definedName>
    <definedName name="huo" localSheetId="16" hidden="1">{"Tab1",#N/A,FALSE,"P";"Tab2",#N/A,FALSE,"P"}</definedName>
    <definedName name="huo" localSheetId="17" hidden="1">{"Tab1",#N/A,FALSE,"P";"Tab2",#N/A,FALSE,"P"}</definedName>
    <definedName name="huo" localSheetId="25" hidden="1">{"Tab1",#N/A,FALSE,"P";"Tab2",#N/A,FALSE,"P"}</definedName>
    <definedName name="huo" localSheetId="26" hidden="1">{"Tab1",#N/A,FALSE,"P";"Tab2",#N/A,FALSE,"P"}</definedName>
    <definedName name="huo" localSheetId="28" hidden="1">{"Tab1",#N/A,FALSE,"P";"Tab2",#N/A,FALSE,"P"}</definedName>
    <definedName name="huo" localSheetId="33" hidden="1">{"Tab1",#N/A,FALSE,"P";"Tab2",#N/A,FALSE,"P"}</definedName>
    <definedName name="huo" localSheetId="37" hidden="1">{"Tab1",#N/A,FALSE,"P";"Tab2",#N/A,FALSE,"P"}</definedName>
    <definedName name="huo" localSheetId="8" hidden="1">{"Tab1",#N/A,FALSE,"P";"Tab2",#N/A,FALSE,"P"}</definedName>
    <definedName name="huo" localSheetId="9" hidden="1">{"Tab1",#N/A,FALSE,"P";"Tab2",#N/A,FALSE,"P"}</definedName>
    <definedName name="huo" localSheetId="10" hidden="1">{"Tab1",#N/A,FALSE,"P";"Tab2",#N/A,FALSE,"P"}</definedName>
    <definedName name="huo" localSheetId="11" hidden="1">{"Tab1",#N/A,FALSE,"P";"Tab2",#N/A,FALSE,"P"}</definedName>
    <definedName name="huo" localSheetId="38" hidden="1">{"Tab1",#N/A,FALSE,"P";"Tab2",#N/A,FALSE,"P"}</definedName>
    <definedName name="huo" localSheetId="47" hidden="1">{"Tab1",#N/A,FALSE,"P";"Tab2",#N/A,FALSE,"P"}</definedName>
    <definedName name="huo" localSheetId="81" hidden="1">{"Tab1",#N/A,FALSE,"P";"Tab2",#N/A,FALSE,"P"}</definedName>
    <definedName name="huo" localSheetId="36" hidden="1">{"Tab1",#N/A,FALSE,"P";"Tab2",#N/A,FALSE,"P"}</definedName>
    <definedName name="huo" localSheetId="1" hidden="1">{"Tab1",#N/A,FALSE,"P";"Tab2",#N/A,FALSE,"P"}</definedName>
    <definedName name="huo" localSheetId="24" hidden="1">{"Tab1",#N/A,FALSE,"P";"Tab2",#N/A,FALSE,"P"}</definedName>
    <definedName name="huo" localSheetId="27" hidden="1">{"Tab1",#N/A,FALSE,"P";"Tab2",#N/A,FALSE,"P"}</definedName>
    <definedName name="huo" localSheetId="29" hidden="1">{"Tab1",#N/A,FALSE,"P";"Tab2",#N/A,FALSE,"P"}</definedName>
    <definedName name="huo" localSheetId="34" hidden="1">{"Tab1",#N/A,FALSE,"P";"Tab2",#N/A,FALSE,"P"}</definedName>
    <definedName name="huo" localSheetId="35" hidden="1">{"Tab1",#N/A,FALSE,"P";"Tab2",#N/A,FALSE,"P"}</definedName>
    <definedName name="huo" localSheetId="39" hidden="1">{"Tab1",#N/A,FALSE,"P";"Tab2",#N/A,FALSE,"P"}</definedName>
    <definedName name="huo" localSheetId="40" hidden="1">{"Tab1",#N/A,FALSE,"P";"Tab2",#N/A,FALSE,"P"}</definedName>
    <definedName name="huo" localSheetId="3" hidden="1">{"Tab1",#N/A,FALSE,"P";"Tab2",#N/A,FALSE,"P"}</definedName>
    <definedName name="huo" localSheetId="41" hidden="1">{"Tab1",#N/A,FALSE,"P";"Tab2",#N/A,FALSE,"P"}</definedName>
    <definedName name="huo" localSheetId="42" hidden="1">{"Tab1",#N/A,FALSE,"P";"Tab2",#N/A,FALSE,"P"}</definedName>
    <definedName name="huo" localSheetId="43" hidden="1">{"Tab1",#N/A,FALSE,"P";"Tab2",#N/A,FALSE,"P"}</definedName>
    <definedName name="huo" localSheetId="44" hidden="1">{"Tab1",#N/A,FALSE,"P";"Tab2",#N/A,FALSE,"P"}</definedName>
    <definedName name="huo" localSheetId="48" hidden="1">{"Tab1",#N/A,FALSE,"P";"Tab2",#N/A,FALSE,"P"}</definedName>
    <definedName name="huo" localSheetId="49" hidden="1">{"Tab1",#N/A,FALSE,"P";"Tab2",#N/A,FALSE,"P"}</definedName>
    <definedName name="huo" localSheetId="50" hidden="1">{"Tab1",#N/A,FALSE,"P";"Tab2",#N/A,FALSE,"P"}</definedName>
    <definedName name="huo" localSheetId="62" hidden="1">{"Tab1",#N/A,FALSE,"P";"Tab2",#N/A,FALSE,"P"}</definedName>
    <definedName name="huo" localSheetId="63" hidden="1">{"Tab1",#N/A,FALSE,"P";"Tab2",#N/A,FALSE,"P"}</definedName>
    <definedName name="huo" localSheetId="64" hidden="1">{"Tab1",#N/A,FALSE,"P";"Tab2",#N/A,FALSE,"P"}</definedName>
    <definedName name="huo" localSheetId="65" hidden="1">{"Tab1",#N/A,FALSE,"P";"Tab2",#N/A,FALSE,"P"}</definedName>
    <definedName name="huo" localSheetId="66" hidden="1">{"Tab1",#N/A,FALSE,"P";"Tab2",#N/A,FALSE,"P"}</definedName>
    <definedName name="huo" localSheetId="67" hidden="1">{"Tab1",#N/A,FALSE,"P";"Tab2",#N/A,FALSE,"P"}</definedName>
    <definedName name="huo" localSheetId="69" hidden="1">{"Tab1",#N/A,FALSE,"P";"Tab2",#N/A,FALSE,"P"}</definedName>
    <definedName name="huo" localSheetId="70" hidden="1">{"Tab1",#N/A,FALSE,"P";"Tab2",#N/A,FALSE,"P"}</definedName>
    <definedName name="huo" localSheetId="82" hidden="1">{"Tab1",#N/A,FALSE,"P";"Tab2",#N/A,FALSE,"P"}</definedName>
    <definedName name="huo" localSheetId="83" hidden="1">{"Tab1",#N/A,FALSE,"P";"Tab2",#N/A,FALSE,"P"}</definedName>
    <definedName name="huo" localSheetId="84" hidden="1">{"Tab1",#N/A,FALSE,"P";"Tab2",#N/A,FALSE,"P"}</definedName>
    <definedName name="huo" localSheetId="85" hidden="1">{"Tab1",#N/A,FALSE,"P";"Tab2",#N/A,FALSE,"P"}</definedName>
    <definedName name="huo" localSheetId="22" hidden="1">{"Tab1",#N/A,FALSE,"P";"Tab2",#N/A,FALSE,"P"}</definedName>
    <definedName name="huo" localSheetId="23" hidden="1">{"Tab1",#N/A,FALSE,"P";"Tab2",#N/A,FALSE,"P"}</definedName>
    <definedName name="huo" hidden="1">{"Tab1",#N/A,FALSE,"P";"Tab2",#N/A,FALSE,"P"}</definedName>
    <definedName name="hutyu7" localSheetId="86" hidden="1">#REF!</definedName>
    <definedName name="hutyu7" localSheetId="87" hidden="1">#REF!</definedName>
    <definedName name="hutyu7" localSheetId="88" hidden="1">#REF!</definedName>
    <definedName name="hutyu7" localSheetId="89" hidden="1">#REF!</definedName>
    <definedName name="hutyu7" localSheetId="91" hidden="1">#REF!</definedName>
    <definedName name="hutyu7" localSheetId="92" hidden="1">#REF!</definedName>
    <definedName name="hutyu7" localSheetId="93" hidden="1">#REF!</definedName>
    <definedName name="hutyu7" localSheetId="15" hidden="1">#REF!</definedName>
    <definedName name="hutyu7" localSheetId="16" hidden="1">#REF!</definedName>
    <definedName name="hutyu7" localSheetId="17" hidden="1">#REF!</definedName>
    <definedName name="hutyu7" localSheetId="25" hidden="1">#REF!</definedName>
    <definedName name="hutyu7" localSheetId="26" hidden="1">#REF!</definedName>
    <definedName name="hutyu7" localSheetId="28" hidden="1">#REF!</definedName>
    <definedName name="hutyu7" localSheetId="33" hidden="1">#REF!</definedName>
    <definedName name="hutyu7" localSheetId="37" hidden="1">#REF!</definedName>
    <definedName name="hutyu7" localSheetId="38" hidden="1">#REF!</definedName>
    <definedName name="hutyu7" localSheetId="47" hidden="1">#REF!</definedName>
    <definedName name="hutyu7" localSheetId="81" hidden="1">#REF!</definedName>
    <definedName name="hutyu7" localSheetId="36" hidden="1">#REF!</definedName>
    <definedName name="hutyu7" localSheetId="1" hidden="1">#REF!</definedName>
    <definedName name="hutyu7" localSheetId="27" hidden="1">#REF!</definedName>
    <definedName name="hutyu7" localSheetId="34" hidden="1">#REF!</definedName>
    <definedName name="hutyu7" localSheetId="39" hidden="1">#REF!</definedName>
    <definedName name="hutyu7" localSheetId="40" hidden="1">#REF!</definedName>
    <definedName name="hutyu7" localSheetId="44" hidden="1">#REF!</definedName>
    <definedName name="hutyu7" localSheetId="48" hidden="1">#REF!</definedName>
    <definedName name="hutyu7" localSheetId="49" hidden="1">#REF!</definedName>
    <definedName name="hutyu7" localSheetId="50" hidden="1">#REF!</definedName>
    <definedName name="hutyu7" localSheetId="62" hidden="1">#REF!</definedName>
    <definedName name="hutyu7" localSheetId="63" hidden="1">#REF!</definedName>
    <definedName name="hutyu7" localSheetId="69" hidden="1">#REF!</definedName>
    <definedName name="hutyu7" localSheetId="70" hidden="1">#REF!</definedName>
    <definedName name="hutyu7" localSheetId="82" hidden="1">#REF!</definedName>
    <definedName name="hutyu7" localSheetId="83" hidden="1">#REF!</definedName>
    <definedName name="hutyu7" localSheetId="84" hidden="1">#REF!</definedName>
    <definedName name="hutyu7" localSheetId="22" hidden="1">#REF!</definedName>
    <definedName name="hutyu7" localSheetId="23" hidden="1">#REF!</definedName>
    <definedName name="hutyu7" hidden="1">#REF!</definedName>
    <definedName name="HVYNONO1" localSheetId="86">[75]nonopec!#REF!</definedName>
    <definedName name="HVYNONO1" localSheetId="87">[75]nonopec!#REF!</definedName>
    <definedName name="HVYNONO1" localSheetId="88">[75]nonopec!#REF!</definedName>
    <definedName name="HVYNONO1" localSheetId="89">[75]nonopec!#REF!</definedName>
    <definedName name="HVYNONO1" localSheetId="91">[75]nonopec!#REF!</definedName>
    <definedName name="HVYNONO1" localSheetId="92">[75]nonopec!#REF!</definedName>
    <definedName name="HVYNONO1" localSheetId="93">[75]nonopec!#REF!</definedName>
    <definedName name="HVYNONO1" localSheetId="15">#REF!</definedName>
    <definedName name="HVYNONO1" localSheetId="16">#REF!</definedName>
    <definedName name="HVYNONO1" localSheetId="17">#REF!</definedName>
    <definedName name="HVYNONO1" localSheetId="25">[75]nonopec!#REF!</definedName>
    <definedName name="HVYNONO1" localSheetId="26">[75]nonopec!#REF!</definedName>
    <definedName name="HVYNONO1" localSheetId="28">#REF!</definedName>
    <definedName name="HVYNONO1" localSheetId="33">[75]nonopec!#REF!</definedName>
    <definedName name="HVYNONO1" localSheetId="37">[75]nonopec!#REF!</definedName>
    <definedName name="HVYNONO1" localSheetId="38">[75]nonopec!#REF!</definedName>
    <definedName name="HVYNONO1" localSheetId="47">#REF!</definedName>
    <definedName name="HVYNONO1" localSheetId="81">[75]nonopec!#REF!</definedName>
    <definedName name="HVYNONO1" localSheetId="36">[75]nonopec!#REF!</definedName>
    <definedName name="HVYNONO1" localSheetId="1">[75]nonopec!#REF!</definedName>
    <definedName name="HVYNONO1" localSheetId="27">#REF!</definedName>
    <definedName name="HVYNONO1" localSheetId="29">[75]nonopec!#REF!</definedName>
    <definedName name="HVYNONO1" localSheetId="34">[75]nonopec!#REF!</definedName>
    <definedName name="HVYNONO1" localSheetId="39">[75]nonopec!#REF!</definedName>
    <definedName name="HVYNONO1" localSheetId="40">#REF!</definedName>
    <definedName name="HVYNONO1" localSheetId="44">#REF!</definedName>
    <definedName name="HVYNONO1" localSheetId="48">#REF!</definedName>
    <definedName name="HVYNONO1" localSheetId="49">[75]nonopec!#REF!</definedName>
    <definedName name="HVYNONO1" localSheetId="50">[75]nonopec!#REF!</definedName>
    <definedName name="HVYNONO1" localSheetId="62">#REF!</definedName>
    <definedName name="HVYNONO1" localSheetId="63">#REF!</definedName>
    <definedName name="HVYNONO1" localSheetId="69">#REF!</definedName>
    <definedName name="HVYNONO1" localSheetId="82">[75]nonopec!#REF!</definedName>
    <definedName name="HVYNONO1" localSheetId="83">[75]nonopec!#REF!</definedName>
    <definedName name="HVYNONO1" localSheetId="84">[75]nonopec!#REF!</definedName>
    <definedName name="HVYNONO1" localSheetId="22">#REF!</definedName>
    <definedName name="HVYNONO1" localSheetId="23">[75]nonopec!#REF!</definedName>
    <definedName name="HVYNONO1">#REF!</definedName>
    <definedName name="HVYNONO2" localSheetId="86">[75]nonopec!#REF!</definedName>
    <definedName name="HVYNONO2" localSheetId="87">[75]nonopec!#REF!</definedName>
    <definedName name="HVYNONO2" localSheetId="88">[75]nonopec!#REF!</definedName>
    <definedName name="HVYNONO2" localSheetId="89">[75]nonopec!#REF!</definedName>
    <definedName name="HVYNONO2" localSheetId="91">[75]nonopec!#REF!</definedName>
    <definedName name="HVYNONO2" localSheetId="92">[75]nonopec!#REF!</definedName>
    <definedName name="HVYNONO2" localSheetId="93">[75]nonopec!#REF!</definedName>
    <definedName name="HVYNONO2" localSheetId="15">#REF!</definedName>
    <definedName name="HVYNONO2" localSheetId="16">#REF!</definedName>
    <definedName name="HVYNONO2" localSheetId="17">#REF!</definedName>
    <definedName name="HVYNONO2" localSheetId="25">[75]nonopec!#REF!</definedName>
    <definedName name="HVYNONO2" localSheetId="26">[75]nonopec!#REF!</definedName>
    <definedName name="HVYNONO2" localSheetId="28">#REF!</definedName>
    <definedName name="HVYNONO2" localSheetId="33">[75]nonopec!#REF!</definedName>
    <definedName name="HVYNONO2" localSheetId="37">[75]nonopec!#REF!</definedName>
    <definedName name="HVYNONO2" localSheetId="38">[75]nonopec!#REF!</definedName>
    <definedName name="HVYNONO2" localSheetId="47">#REF!</definedName>
    <definedName name="HVYNONO2" localSheetId="81">[75]nonopec!#REF!</definedName>
    <definedName name="HVYNONO2" localSheetId="36">[75]nonopec!#REF!</definedName>
    <definedName name="HVYNONO2" localSheetId="1">[75]nonopec!#REF!</definedName>
    <definedName name="HVYNONO2" localSheetId="27">#REF!</definedName>
    <definedName name="HVYNONO2" localSheetId="29">[75]nonopec!#REF!</definedName>
    <definedName name="HVYNONO2" localSheetId="34">[75]nonopec!#REF!</definedName>
    <definedName name="HVYNONO2" localSheetId="39">[75]nonopec!#REF!</definedName>
    <definedName name="HVYNONO2" localSheetId="40">#REF!</definedName>
    <definedName name="HVYNONO2" localSheetId="44">#REF!</definedName>
    <definedName name="HVYNONO2" localSheetId="48">#REF!</definedName>
    <definedName name="HVYNONO2" localSheetId="49">[75]nonopec!#REF!</definedName>
    <definedName name="HVYNONO2" localSheetId="50">[75]nonopec!#REF!</definedName>
    <definedName name="HVYNONO2" localSheetId="62">#REF!</definedName>
    <definedName name="HVYNONO2" localSheetId="63">#REF!</definedName>
    <definedName name="HVYNONO2" localSheetId="69">#REF!</definedName>
    <definedName name="HVYNONO2" localSheetId="70">[75]nonopec!#REF!</definedName>
    <definedName name="HVYNONO2" localSheetId="82">[75]nonopec!#REF!</definedName>
    <definedName name="HVYNONO2" localSheetId="83">[75]nonopec!#REF!</definedName>
    <definedName name="HVYNONO2" localSheetId="84">[75]nonopec!#REF!</definedName>
    <definedName name="HVYNONO2" localSheetId="22">#REF!</definedName>
    <definedName name="HVYNONO2" localSheetId="23">[75]nonopec!#REF!</definedName>
    <definedName name="HVYNONO2">#REF!</definedName>
    <definedName name="HVYNONOPEC" localSheetId="86">[75]nonopec!#REF!</definedName>
    <definedName name="HVYNONOPEC" localSheetId="87">[75]nonopec!#REF!</definedName>
    <definedName name="HVYNONOPEC" localSheetId="88">[75]nonopec!#REF!</definedName>
    <definedName name="HVYNONOPEC" localSheetId="89">[75]nonopec!#REF!</definedName>
    <definedName name="HVYNONOPEC" localSheetId="91">[75]nonopec!#REF!</definedName>
    <definedName name="HVYNONOPEC" localSheetId="92">[75]nonopec!#REF!</definedName>
    <definedName name="HVYNONOPEC" localSheetId="93">[75]nonopec!#REF!</definedName>
    <definedName name="HVYNONOPEC" localSheetId="15">#REF!</definedName>
    <definedName name="HVYNONOPEC" localSheetId="17">#REF!</definedName>
    <definedName name="HVYNONOPEC" localSheetId="25">[75]nonopec!#REF!</definedName>
    <definedName name="HVYNONOPEC" localSheetId="26">[75]nonopec!#REF!</definedName>
    <definedName name="HVYNONOPEC" localSheetId="28">#REF!</definedName>
    <definedName name="HVYNONOPEC" localSheetId="47">#REF!</definedName>
    <definedName name="HVYNONOPEC" localSheetId="81">[75]nonopec!#REF!</definedName>
    <definedName name="HVYNONOPEC" localSheetId="36">[75]nonopec!#REF!</definedName>
    <definedName name="HVYNONOPEC" localSheetId="1">[75]nonopec!#REF!</definedName>
    <definedName name="HVYNONOPEC" localSheetId="27">#REF!</definedName>
    <definedName name="HVYNONOPEC" localSheetId="29">[75]nonopec!#REF!</definedName>
    <definedName name="HVYNONOPEC" localSheetId="34">[75]nonopec!#REF!</definedName>
    <definedName name="HVYNONOPEC" localSheetId="39">[75]nonopec!#REF!</definedName>
    <definedName name="HVYNONOPEC" localSheetId="48">#REF!</definedName>
    <definedName name="HVYNONOPEC" localSheetId="49">#REF!</definedName>
    <definedName name="HVYNONOPEC" localSheetId="50">[75]nonopec!#REF!</definedName>
    <definedName name="HVYNONOPEC" localSheetId="69">#REF!</definedName>
    <definedName name="HVYNONOPEC" localSheetId="82">[75]nonopec!#REF!</definedName>
    <definedName name="HVYNONOPEC" localSheetId="83">[75]nonopec!#REF!</definedName>
    <definedName name="HVYNONOPEC" localSheetId="84">[75]nonopec!#REF!</definedName>
    <definedName name="HVYNONOPEC" localSheetId="22">#REF!</definedName>
    <definedName name="HVYNONOPEC" localSheetId="23">[75]nonopec!#REF!</definedName>
    <definedName name="HVYNONOPEC">#REF!</definedName>
    <definedName name="HVYOECD" localSheetId="86">[75]nonopec!#REF!</definedName>
    <definedName name="HVYOECD" localSheetId="87">[75]nonopec!#REF!</definedName>
    <definedName name="HVYOECD" localSheetId="88">[75]nonopec!#REF!</definedName>
    <definedName name="HVYOECD" localSheetId="89">[75]nonopec!#REF!</definedName>
    <definedName name="HVYOECD" localSheetId="91">[75]nonopec!#REF!</definedName>
    <definedName name="HVYOECD" localSheetId="92">[75]nonopec!#REF!</definedName>
    <definedName name="HVYOECD" localSheetId="93">[75]nonopec!#REF!</definedName>
    <definedName name="HVYOECD" localSheetId="15">#REF!</definedName>
    <definedName name="HVYOECD" localSheetId="17">#REF!</definedName>
    <definedName name="HVYOECD" localSheetId="28">#REF!</definedName>
    <definedName name="HVYOECD" localSheetId="47">#REF!</definedName>
    <definedName name="HVYOECD" localSheetId="36">[75]nonopec!#REF!</definedName>
    <definedName name="HVYOECD" localSheetId="1">[75]nonopec!#REF!</definedName>
    <definedName name="HVYOECD" localSheetId="27">#REF!</definedName>
    <definedName name="HVYOECD" localSheetId="29">[75]nonopec!#REF!</definedName>
    <definedName name="HVYOECD" localSheetId="39">[75]nonopec!#REF!</definedName>
    <definedName name="HVYOECD" localSheetId="48">#REF!</definedName>
    <definedName name="HVYOECD" localSheetId="49">#REF!</definedName>
    <definedName name="HVYOECD" localSheetId="50">#REF!</definedName>
    <definedName name="HVYOECD" localSheetId="69">#REF!</definedName>
    <definedName name="HVYOECD" localSheetId="83">[75]nonopec!#REF!</definedName>
    <definedName name="HVYOECD" localSheetId="84">[75]nonopec!#REF!</definedName>
    <definedName name="HVYOECD" localSheetId="22">#REF!</definedName>
    <definedName name="HVYOECD" localSheetId="23">[75]nonopec!#REF!</definedName>
    <definedName name="HVYOECD">#REF!</definedName>
    <definedName name="HVYOPEC" localSheetId="15">#REF!</definedName>
    <definedName name="HVYOPEC" localSheetId="17">#REF!</definedName>
    <definedName name="HVYOPEC" localSheetId="28">#REF!</definedName>
    <definedName name="HVYOPEC" localSheetId="47">#REF!</definedName>
    <definedName name="HVYOPEC" localSheetId="36">[75]nonopec!#REF!</definedName>
    <definedName name="HVYOPEC" localSheetId="1">[75]nonopec!#REF!</definedName>
    <definedName name="HVYOPEC" localSheetId="27">#REF!</definedName>
    <definedName name="HVYOPEC" localSheetId="29">[75]nonopec!#REF!</definedName>
    <definedName name="HVYOPEC" localSheetId="48">#REF!</definedName>
    <definedName name="HVYOPEC" localSheetId="49">#REF!</definedName>
    <definedName name="HVYOPEC" localSheetId="50">#REF!</definedName>
    <definedName name="HVYOPEC" localSheetId="69">#REF!</definedName>
    <definedName name="HVYOPEC" localSheetId="84">[75]nonopec!#REF!</definedName>
    <definedName name="HVYOPEC" localSheetId="22">#REF!</definedName>
    <definedName name="HVYOPEC" localSheetId="23">[75]nonopec!#REF!</definedName>
    <definedName name="HVYOPEC">#REF!</definedName>
    <definedName name="HVYSUMM" localSheetId="15">#REF!</definedName>
    <definedName name="HVYSUMM" localSheetId="17">#REF!</definedName>
    <definedName name="HVYSUMM" localSheetId="28">#REF!</definedName>
    <definedName name="HVYSUMM" localSheetId="47">#REF!</definedName>
    <definedName name="HVYSUMM" localSheetId="36">[75]nonopec!#REF!</definedName>
    <definedName name="HVYSUMM" localSheetId="1">[75]nonopec!#REF!</definedName>
    <definedName name="HVYSUMM" localSheetId="27">#REF!</definedName>
    <definedName name="HVYSUMM" localSheetId="29">[75]nonopec!#REF!</definedName>
    <definedName name="HVYSUMM" localSheetId="48">#REF!</definedName>
    <definedName name="HVYSUMM" localSheetId="49">#REF!</definedName>
    <definedName name="HVYSUMM" localSheetId="50">#REF!</definedName>
    <definedName name="HVYSUMM" localSheetId="69">#REF!</definedName>
    <definedName name="HVYSUMM" localSheetId="84">[75]nonopec!#REF!</definedName>
    <definedName name="HVYSUMM" localSheetId="22">#REF!</definedName>
    <definedName name="HVYSUMM" localSheetId="23">[75]nonopec!#REF!</definedName>
    <definedName name="HVYSUMM">#REF!</definedName>
    <definedName name="i" localSheetId="86">#REF!</definedName>
    <definedName name="i" localSheetId="87">#REF!</definedName>
    <definedName name="i" localSheetId="88">#REF!</definedName>
    <definedName name="i" localSheetId="89">#REF!</definedName>
    <definedName name="i" localSheetId="91">#REF!</definedName>
    <definedName name="i" localSheetId="92">#REF!</definedName>
    <definedName name="i" localSheetId="93">#REF!</definedName>
    <definedName name="i" localSheetId="15">#REF!</definedName>
    <definedName name="i" localSheetId="16">#REF!</definedName>
    <definedName name="i" localSheetId="17">#REF!</definedName>
    <definedName name="i" localSheetId="33">#REF!</definedName>
    <definedName name="i" localSheetId="37">#REF!</definedName>
    <definedName name="i" localSheetId="38">#REF!</definedName>
    <definedName name="i" localSheetId="47">#REF!</definedName>
    <definedName name="i" localSheetId="81">#REF!</definedName>
    <definedName name="i" localSheetId="36">#REF!</definedName>
    <definedName name="i" localSheetId="1">#REF!</definedName>
    <definedName name="i" localSheetId="34">#REF!</definedName>
    <definedName name="i" localSheetId="39">#REF!</definedName>
    <definedName name="i" localSheetId="48">#REF!</definedName>
    <definedName name="i" localSheetId="49">#REF!</definedName>
    <definedName name="i" localSheetId="50">#REF!</definedName>
    <definedName name="i" localSheetId="70">#REF!</definedName>
    <definedName name="i" localSheetId="82">#REF!</definedName>
    <definedName name="i" localSheetId="83">#REF!</definedName>
    <definedName name="i" localSheetId="84">#REF!</definedName>
    <definedName name="i" localSheetId="22">#REF!</definedName>
    <definedName name="i" localSheetId="23">#REF!</definedName>
    <definedName name="i">#REF!</definedName>
    <definedName name="i2std" localSheetId="86">#REF!</definedName>
    <definedName name="i2std" localSheetId="87">#REF!</definedName>
    <definedName name="i2std" localSheetId="88">#REF!</definedName>
    <definedName name="i2std" localSheetId="89">#REF!</definedName>
    <definedName name="i2std" localSheetId="91">#REF!</definedName>
    <definedName name="i2std" localSheetId="92">#REF!</definedName>
    <definedName name="i2std" localSheetId="93">#REF!</definedName>
    <definedName name="i2std" localSheetId="15">#REF!</definedName>
    <definedName name="i2std" localSheetId="16">#REF!</definedName>
    <definedName name="i2std" localSheetId="17">#REF!</definedName>
    <definedName name="i2std" localSheetId="47">#REF!</definedName>
    <definedName name="i2std" localSheetId="81">#REF!</definedName>
    <definedName name="i2std" localSheetId="36">#REF!</definedName>
    <definedName name="i2std" localSheetId="1">#REF!</definedName>
    <definedName name="i2std" localSheetId="34">#REF!</definedName>
    <definedName name="i2std" localSheetId="48">#REF!</definedName>
    <definedName name="i2std" localSheetId="49">#REF!</definedName>
    <definedName name="i2std" localSheetId="50">#REF!</definedName>
    <definedName name="i2std" localSheetId="70">#REF!</definedName>
    <definedName name="i2std" localSheetId="82">#REF!</definedName>
    <definedName name="i2std" localSheetId="83">#REF!</definedName>
    <definedName name="i2std" localSheetId="22">#REF!</definedName>
    <definedName name="i2std" localSheetId="23">#REF!</definedName>
    <definedName name="i2std">#REF!</definedName>
    <definedName name="iave" localSheetId="86">#REF!</definedName>
    <definedName name="iave" localSheetId="87">#REF!</definedName>
    <definedName name="iave" localSheetId="88">#REF!</definedName>
    <definedName name="iave" localSheetId="89">#REF!</definedName>
    <definedName name="iave" localSheetId="91">#REF!</definedName>
    <definedName name="iave" localSheetId="92">#REF!</definedName>
    <definedName name="iave" localSheetId="93">#REF!</definedName>
    <definedName name="iave" localSheetId="15">#REF!</definedName>
    <definedName name="iave" localSheetId="16">#REF!</definedName>
    <definedName name="iave" localSheetId="17">#REF!</definedName>
    <definedName name="iave" localSheetId="47">#REF!</definedName>
    <definedName name="iave" localSheetId="81">#REF!</definedName>
    <definedName name="iave" localSheetId="36">#REF!</definedName>
    <definedName name="iave" localSheetId="1">#REF!</definedName>
    <definedName name="iave" localSheetId="34">#REF!</definedName>
    <definedName name="iave" localSheetId="48">#REF!</definedName>
    <definedName name="iave" localSheetId="49">#REF!</definedName>
    <definedName name="iave" localSheetId="50">#REF!</definedName>
    <definedName name="iave" localSheetId="70">#REF!</definedName>
    <definedName name="iave" localSheetId="82">#REF!</definedName>
    <definedName name="iave" localSheetId="83">#REF!</definedName>
    <definedName name="iave" localSheetId="22">#REF!</definedName>
    <definedName name="iave" localSheetId="23">#REF!</definedName>
    <definedName name="iave">#REF!</definedName>
    <definedName name="ibank1" localSheetId="86">#REF!</definedName>
    <definedName name="ibank1" localSheetId="87">#REF!</definedName>
    <definedName name="ibank1" localSheetId="88">#REF!</definedName>
    <definedName name="ibank1" localSheetId="89">#REF!</definedName>
    <definedName name="ibank1" localSheetId="91">#REF!</definedName>
    <definedName name="ibank1" localSheetId="92">#REF!</definedName>
    <definedName name="ibank1" localSheetId="93">#REF!</definedName>
    <definedName name="ibank1" localSheetId="15">#REF!</definedName>
    <definedName name="ibank1" localSheetId="17">#REF!</definedName>
    <definedName name="ibank1" localSheetId="47">#REF!</definedName>
    <definedName name="ibank1" localSheetId="81">#REF!</definedName>
    <definedName name="ibank1" localSheetId="36">#REF!</definedName>
    <definedName name="ibank1" localSheetId="1">#REF!</definedName>
    <definedName name="ibank1" localSheetId="34">#REF!</definedName>
    <definedName name="ibank1" localSheetId="48">#REF!</definedName>
    <definedName name="ibank1" localSheetId="49">#REF!</definedName>
    <definedName name="ibank1" localSheetId="50">#REF!</definedName>
    <definedName name="ibank1" localSheetId="82">#REF!</definedName>
    <definedName name="ibank1" localSheetId="83">#REF!</definedName>
    <definedName name="ibank1" localSheetId="22">#REF!</definedName>
    <definedName name="ibank1" localSheetId="23">#REF!</definedName>
    <definedName name="ibank1">#REF!</definedName>
    <definedName name="ibank2" localSheetId="86">#REF!</definedName>
    <definedName name="ibank2" localSheetId="87">#REF!</definedName>
    <definedName name="ibank2" localSheetId="88">#REF!</definedName>
    <definedName name="ibank2" localSheetId="89">#REF!</definedName>
    <definedName name="ibank2" localSheetId="91">#REF!</definedName>
    <definedName name="ibank2" localSheetId="92">#REF!</definedName>
    <definedName name="ibank2" localSheetId="93">#REF!</definedName>
    <definedName name="ibank2" localSheetId="15">#REF!</definedName>
    <definedName name="ibank2" localSheetId="17">#REF!</definedName>
    <definedName name="ibank2" localSheetId="47">#REF!</definedName>
    <definedName name="ibank2" localSheetId="81">#REF!</definedName>
    <definedName name="ibank2" localSheetId="36">#REF!</definedName>
    <definedName name="ibank2" localSheetId="1">#REF!</definedName>
    <definedName name="ibank2" localSheetId="34">#REF!</definedName>
    <definedName name="ibank2" localSheetId="48">#REF!</definedName>
    <definedName name="ibank2" localSheetId="49">#REF!</definedName>
    <definedName name="ibank2" localSheetId="50">#REF!</definedName>
    <definedName name="ibank2" localSheetId="82">#REF!</definedName>
    <definedName name="ibank2" localSheetId="83">#REF!</definedName>
    <definedName name="ibank2" localSheetId="22">#REF!</definedName>
    <definedName name="ibank2" localSheetId="23">#REF!</definedName>
    <definedName name="ibank2">#REF!</definedName>
    <definedName name="ibank3" localSheetId="86">#REF!</definedName>
    <definedName name="ibank3" localSheetId="87">#REF!</definedName>
    <definedName name="ibank3" localSheetId="88">#REF!</definedName>
    <definedName name="ibank3" localSheetId="89">#REF!</definedName>
    <definedName name="ibank3" localSheetId="91">#REF!</definedName>
    <definedName name="ibank3" localSheetId="92">#REF!</definedName>
    <definedName name="ibank3" localSheetId="93">#REF!</definedName>
    <definedName name="ibank3" localSheetId="15">#REF!</definedName>
    <definedName name="ibank3" localSheetId="17">#REF!</definedName>
    <definedName name="ibank3" localSheetId="47">#REF!</definedName>
    <definedName name="ibank3" localSheetId="81">#REF!</definedName>
    <definedName name="ibank3" localSheetId="36">#REF!</definedName>
    <definedName name="ibank3" localSheetId="1">#REF!</definedName>
    <definedName name="ibank3" localSheetId="34">#REF!</definedName>
    <definedName name="ibank3" localSheetId="48">#REF!</definedName>
    <definedName name="ibank3" localSheetId="49">#REF!</definedName>
    <definedName name="ibank3" localSheetId="50">#REF!</definedName>
    <definedName name="ibank3" localSheetId="82">#REF!</definedName>
    <definedName name="ibank3" localSheetId="83">#REF!</definedName>
    <definedName name="ibank3" localSheetId="22">#REF!</definedName>
    <definedName name="ibank3" localSheetId="23">#REF!</definedName>
    <definedName name="ibank3">#REF!</definedName>
    <definedName name="IBCA" localSheetId="15">#REF!</definedName>
    <definedName name="IBCA" localSheetId="17">#REF!</definedName>
    <definedName name="IBCA" localSheetId="47">#REF!</definedName>
    <definedName name="IBCA" localSheetId="36">'[69]IBCA-MOODY´S'!$C$4</definedName>
    <definedName name="IBCA" localSheetId="1">'[69]IBCA-MOODY´S'!$C$4</definedName>
    <definedName name="IBCA" localSheetId="29">'[69]IBCA-MOODY´S'!$C$4</definedName>
    <definedName name="IBCA" localSheetId="48">#REF!</definedName>
    <definedName name="IBCA" localSheetId="49">#REF!</definedName>
    <definedName name="IBCA" localSheetId="50">#REF!</definedName>
    <definedName name="IBCA" localSheetId="84">'[69]IBCA-MOODY´S'!$C$4</definedName>
    <definedName name="IBCA" localSheetId="22">#REF!</definedName>
    <definedName name="IBCA" localSheetId="23">'[69]IBCA-MOODY´S'!$C$4</definedName>
    <definedName name="IBCA">#REF!</definedName>
    <definedName name="Ibrd" localSheetId="15">#REF!</definedName>
    <definedName name="Ibrd" localSheetId="17">#REF!</definedName>
    <definedName name="Ibrd" localSheetId="47">#REF!</definedName>
    <definedName name="Ibrd" localSheetId="36">[59]CIRRs!$C$63</definedName>
    <definedName name="Ibrd" localSheetId="1">[59]CIRRs!$C$63</definedName>
    <definedName name="Ibrd" localSheetId="29">[59]CIRRs!$C$63</definedName>
    <definedName name="Ibrd" localSheetId="48">#REF!</definedName>
    <definedName name="Ibrd" localSheetId="49">#REF!</definedName>
    <definedName name="Ibrd" localSheetId="50">#REF!</definedName>
    <definedName name="Ibrd" localSheetId="84">[59]CIRRs!$C$63</definedName>
    <definedName name="Ibrd" localSheetId="22">#REF!</definedName>
    <definedName name="Ibrd" localSheetId="23">[59]CIRRs!$C$63</definedName>
    <definedName name="Ibrd">#REF!</definedName>
    <definedName name="Iceland_wt" localSheetId="15">#REF!</definedName>
    <definedName name="Iceland_wt" localSheetId="17">#REF!</definedName>
    <definedName name="Iceland_wt" localSheetId="47">#REF!</definedName>
    <definedName name="Iceland_wt" localSheetId="36">'[76]OECD wgt'!$B$21</definedName>
    <definedName name="Iceland_wt" localSheetId="1">'[76]OECD wgt'!$B$21</definedName>
    <definedName name="Iceland_wt" localSheetId="29">'[76]OECD wgt'!$B$21</definedName>
    <definedName name="Iceland_wt" localSheetId="48">#REF!</definedName>
    <definedName name="Iceland_wt" localSheetId="49">#REF!</definedName>
    <definedName name="Iceland_wt" localSheetId="50">#REF!</definedName>
    <definedName name="Iceland_wt" localSheetId="84">'[76]OECD wgt'!$B$21</definedName>
    <definedName name="Iceland_wt" localSheetId="22">#REF!</definedName>
    <definedName name="Iceland_wt" localSheetId="23">'[76]OECD wgt'!$B$21</definedName>
    <definedName name="Iceland_wt">#REF!</definedName>
    <definedName name="IDA" localSheetId="15">#REF!</definedName>
    <definedName name="IDA" localSheetId="17">#REF!</definedName>
    <definedName name="IDA" localSheetId="47">#REF!</definedName>
    <definedName name="IDA" localSheetId="36">[59]CIRRs!$C$64</definedName>
    <definedName name="IDA" localSheetId="1">[59]CIRRs!$C$64</definedName>
    <definedName name="IDA" localSheetId="29">[59]CIRRs!$C$64</definedName>
    <definedName name="IDA" localSheetId="48">#REF!</definedName>
    <definedName name="IDA" localSheetId="49">#REF!</definedName>
    <definedName name="IDA" localSheetId="50">#REF!</definedName>
    <definedName name="IDA" localSheetId="84">[59]CIRRs!$C$64</definedName>
    <definedName name="IDA" localSheetId="22">#REF!</definedName>
    <definedName name="IDA" localSheetId="23">[59]CIRRs!$C$64</definedName>
    <definedName name="IDA">#REF!</definedName>
    <definedName name="IDA_assistance" localSheetId="15">#REF!</definedName>
    <definedName name="IDA_assistance" localSheetId="17">#REF!</definedName>
    <definedName name="IDA_assistance" localSheetId="47">#REF!</definedName>
    <definedName name="IDA_assistance" localSheetId="36">'[131]tab 14'!$B$6:$U$25</definedName>
    <definedName name="IDA_assistance" localSheetId="1">'[131]tab 14'!$B$6:$U$25</definedName>
    <definedName name="IDA_assistance" localSheetId="29">'[131]tab 14'!$B$6:$U$25</definedName>
    <definedName name="IDA_assistance" localSheetId="48">#REF!</definedName>
    <definedName name="IDA_assistance" localSheetId="49">#REF!</definedName>
    <definedName name="IDA_assistance" localSheetId="50">#REF!</definedName>
    <definedName name="IDA_assistance" localSheetId="68">'[132]tab 14'!$B$6:$U$25</definedName>
    <definedName name="IDA_assistance" localSheetId="84">'[131]tab 14'!$B$6:$U$25</definedName>
    <definedName name="IDA_assistance" localSheetId="22">#REF!</definedName>
    <definedName name="IDA_assistance" localSheetId="23">'[131]tab 14'!$B$6:$U$25</definedName>
    <definedName name="IDA_assistance">#REF!</definedName>
    <definedName name="IDAr" localSheetId="86">#REF!</definedName>
    <definedName name="IDAr" localSheetId="87">#REF!</definedName>
    <definedName name="IDAr" localSheetId="88">#REF!</definedName>
    <definedName name="IDAr" localSheetId="89">#REF!</definedName>
    <definedName name="IDAr" localSheetId="91">#REF!</definedName>
    <definedName name="IDAr" localSheetId="92">#REF!</definedName>
    <definedName name="IDAr" localSheetId="93">#REF!</definedName>
    <definedName name="IDAr" localSheetId="15">#REF!</definedName>
    <definedName name="IDAr" localSheetId="16">#REF!</definedName>
    <definedName name="IDAr" localSheetId="17">#REF!</definedName>
    <definedName name="IDAr" localSheetId="25">#REF!</definedName>
    <definedName name="IDAr" localSheetId="26">#REF!</definedName>
    <definedName name="IDAr" localSheetId="28">#REF!</definedName>
    <definedName name="IDAr" localSheetId="33">#REF!</definedName>
    <definedName name="IDAr" localSheetId="37">#REF!</definedName>
    <definedName name="IDAr" localSheetId="38">#REF!</definedName>
    <definedName name="IDAr" localSheetId="47">#REF!</definedName>
    <definedName name="IDAr" localSheetId="81">#REF!</definedName>
    <definedName name="IDAr" localSheetId="36">#REF!</definedName>
    <definedName name="IDAr" localSheetId="1">#REF!</definedName>
    <definedName name="IDAr" localSheetId="27">#REF!</definedName>
    <definedName name="IDAr" localSheetId="34">#REF!</definedName>
    <definedName name="IDAr" localSheetId="39">#REF!</definedName>
    <definedName name="IDAr" localSheetId="40">#REF!</definedName>
    <definedName name="IDAr" localSheetId="44">#REF!</definedName>
    <definedName name="IDAr" localSheetId="48">#REF!</definedName>
    <definedName name="IDAr" localSheetId="49">#REF!</definedName>
    <definedName name="IDAr" localSheetId="50">#REF!</definedName>
    <definedName name="IDAr" localSheetId="69">#REF!</definedName>
    <definedName name="IDAr" localSheetId="70">#REF!</definedName>
    <definedName name="IDAr" localSheetId="82">#REF!</definedName>
    <definedName name="IDAr" localSheetId="83">#REF!</definedName>
    <definedName name="IDAr" localSheetId="84">#REF!</definedName>
    <definedName name="IDAr" localSheetId="22">#REF!</definedName>
    <definedName name="IDAr" localSheetId="23">#REF!</definedName>
    <definedName name="IDAr">#REF!</definedName>
    <definedName name="IDB" localSheetId="86">#REF!</definedName>
    <definedName name="IDB" localSheetId="87">#REF!</definedName>
    <definedName name="IDB" localSheetId="88">#REF!</definedName>
    <definedName name="IDB" localSheetId="89">#REF!</definedName>
    <definedName name="IDB" localSheetId="91">#REF!</definedName>
    <definedName name="IDB" localSheetId="92">#REF!</definedName>
    <definedName name="IDB" localSheetId="93">#REF!</definedName>
    <definedName name="IDB" localSheetId="15">#REF!</definedName>
    <definedName name="IDB" localSheetId="16">#REF!</definedName>
    <definedName name="IDB" localSheetId="17">#REF!</definedName>
    <definedName name="IDB" localSheetId="25">#REF!</definedName>
    <definedName name="IDB" localSheetId="26">#REF!</definedName>
    <definedName name="IDB" localSheetId="28">#REF!</definedName>
    <definedName name="IDB" localSheetId="47">#REF!</definedName>
    <definedName name="IDB" localSheetId="81">#REF!</definedName>
    <definedName name="IDB" localSheetId="36">#REF!</definedName>
    <definedName name="IDB" localSheetId="1">#REF!</definedName>
    <definedName name="IDB" localSheetId="27">#REF!</definedName>
    <definedName name="IDB" localSheetId="30">#N/A</definedName>
    <definedName name="IDB" localSheetId="31">#N/A</definedName>
    <definedName name="IDB" localSheetId="32">#N/A</definedName>
    <definedName name="IDB" localSheetId="34">#REF!</definedName>
    <definedName name="IDB" localSheetId="39">#REF!</definedName>
    <definedName name="IDB" localSheetId="40">#REF!</definedName>
    <definedName name="IDB" localSheetId="48">#REF!</definedName>
    <definedName name="IDB" localSheetId="49">#REF!</definedName>
    <definedName name="IDB" localSheetId="50">#REF!</definedName>
    <definedName name="IDB" localSheetId="62">#REF!</definedName>
    <definedName name="IDB" localSheetId="63">#REF!</definedName>
    <definedName name="IDB" localSheetId="69">#REF!</definedName>
    <definedName name="IDB" localSheetId="70">#REF!</definedName>
    <definedName name="IDB" localSheetId="82">#REF!</definedName>
    <definedName name="IDB" localSheetId="83">#REF!</definedName>
    <definedName name="IDB" localSheetId="22">#REF!</definedName>
    <definedName name="IDB" localSheetId="23">#REF!</definedName>
    <definedName name="IDB">#REF!</definedName>
    <definedName name="IESS" localSheetId="86">#REF!</definedName>
    <definedName name="IESS" localSheetId="87">#REF!</definedName>
    <definedName name="IESS" localSheetId="88">#REF!</definedName>
    <definedName name="IESS" localSheetId="89">#REF!</definedName>
    <definedName name="IESS" localSheetId="91">#REF!</definedName>
    <definedName name="IESS" localSheetId="92">#REF!</definedName>
    <definedName name="IESS" localSheetId="93">#REF!</definedName>
    <definedName name="IESS" localSheetId="15">#REF!</definedName>
    <definedName name="IESS" localSheetId="17">#REF!</definedName>
    <definedName name="IESS" localSheetId="47">#REF!</definedName>
    <definedName name="IESS" localSheetId="81">#REF!</definedName>
    <definedName name="IESS" localSheetId="36">#REF!</definedName>
    <definedName name="IESS" localSheetId="1">#REF!</definedName>
    <definedName name="IESS" localSheetId="34">#REF!</definedName>
    <definedName name="IESS" localSheetId="48">#REF!</definedName>
    <definedName name="IESS" localSheetId="49">#REF!</definedName>
    <definedName name="IESS" localSheetId="50">#REF!</definedName>
    <definedName name="IESS" localSheetId="82">#REF!</definedName>
    <definedName name="IESS" localSheetId="83">#REF!</definedName>
    <definedName name="IESS" localSheetId="22">#REF!</definedName>
    <definedName name="IESS" localSheetId="23">#REF!</definedName>
    <definedName name="IESS">#REF!</definedName>
    <definedName name="Ifad" localSheetId="15">#REF!</definedName>
    <definedName name="Ifad" localSheetId="17">#REF!</definedName>
    <definedName name="Ifad" localSheetId="47">#REF!</definedName>
    <definedName name="Ifad" localSheetId="36">[59]CIRRs!$C$65</definedName>
    <definedName name="Ifad" localSheetId="1">[59]CIRRs!$C$65</definedName>
    <definedName name="Ifad" localSheetId="29">[59]CIRRs!$C$65</definedName>
    <definedName name="Ifad" localSheetId="48">#REF!</definedName>
    <definedName name="Ifad" localSheetId="49">#REF!</definedName>
    <definedName name="Ifad" localSheetId="50">#REF!</definedName>
    <definedName name="Ifad" localSheetId="84">[59]CIRRs!$C$65</definedName>
    <definedName name="Ifad" localSheetId="22">#REF!</definedName>
    <definedName name="Ifad" localSheetId="23">[59]CIRRs!$C$65</definedName>
    <definedName name="Ifad">#REF!</definedName>
    <definedName name="IFSASSETS" localSheetId="86">#REF!</definedName>
    <definedName name="IFSASSETS" localSheetId="87">#REF!</definedName>
    <definedName name="IFSASSETS" localSheetId="88">#REF!</definedName>
    <definedName name="IFSASSETS" localSheetId="89">#REF!</definedName>
    <definedName name="IFSASSETS" localSheetId="91">#REF!</definedName>
    <definedName name="IFSASSETS" localSheetId="92">#REF!</definedName>
    <definedName name="IFSASSETS" localSheetId="93">#REF!</definedName>
    <definedName name="IFSASSETS" localSheetId="15">#REF!</definedName>
    <definedName name="IFSASSETS" localSheetId="16">#REF!</definedName>
    <definedName name="IFSASSETS" localSheetId="17">#REF!</definedName>
    <definedName name="IFSASSETS" localSheetId="25">#REF!</definedName>
    <definedName name="IFSASSETS" localSheetId="28">#REF!</definedName>
    <definedName name="IFSASSETS" localSheetId="33">#REF!</definedName>
    <definedName name="IFSASSETS" localSheetId="37">#REF!</definedName>
    <definedName name="IFSASSETS" localSheetId="38">#REF!</definedName>
    <definedName name="IFSASSETS" localSheetId="47">#REF!</definedName>
    <definedName name="IFSASSETS" localSheetId="81">#REF!</definedName>
    <definedName name="IFSASSETS" localSheetId="36">#REF!</definedName>
    <definedName name="IFSASSETS" localSheetId="1">#REF!</definedName>
    <definedName name="IFSASSETS" localSheetId="34">#REF!</definedName>
    <definedName name="IFSASSETS" localSheetId="39">#REF!</definedName>
    <definedName name="IFSASSETS" localSheetId="40">#REF!</definedName>
    <definedName name="IFSASSETS" localSheetId="48">#REF!</definedName>
    <definedName name="IFSASSETS" localSheetId="49">#REF!</definedName>
    <definedName name="IFSASSETS" localSheetId="50">#REF!</definedName>
    <definedName name="IFSASSETS" localSheetId="69">#REF!</definedName>
    <definedName name="IFSASSETS" localSheetId="70">#REF!</definedName>
    <definedName name="IFSASSETS" localSheetId="82">#REF!</definedName>
    <definedName name="IFSASSETS" localSheetId="83">#REF!</definedName>
    <definedName name="IFSASSETS" localSheetId="84">#REF!</definedName>
    <definedName name="IFSASSETS" localSheetId="22">#REF!</definedName>
    <definedName name="IFSASSETS" localSheetId="23">#REF!</definedName>
    <definedName name="IFSASSETS">#REF!</definedName>
    <definedName name="IFSLIABS" localSheetId="86">#REF!</definedName>
    <definedName name="IFSLIABS" localSheetId="87">#REF!</definedName>
    <definedName name="IFSLIABS" localSheetId="88">#REF!</definedName>
    <definedName name="IFSLIABS" localSheetId="89">#REF!</definedName>
    <definedName name="IFSLIABS" localSheetId="91">#REF!</definedName>
    <definedName name="IFSLIABS" localSheetId="92">#REF!</definedName>
    <definedName name="IFSLIABS" localSheetId="93">#REF!</definedName>
    <definedName name="IFSLIABS" localSheetId="15">#REF!</definedName>
    <definedName name="IFSLIABS" localSheetId="16">#REF!</definedName>
    <definedName name="IFSLIABS" localSheetId="17">#REF!</definedName>
    <definedName name="IFSLIABS" localSheetId="25">#REF!</definedName>
    <definedName name="IFSLIABS" localSheetId="47">#REF!</definedName>
    <definedName name="IFSLIABS" localSheetId="81">#REF!</definedName>
    <definedName name="IFSLIABS" localSheetId="36">#REF!</definedName>
    <definedName name="IFSLIABS" localSheetId="1">#REF!</definedName>
    <definedName name="IFSLIABS" localSheetId="34">#REF!</definedName>
    <definedName name="IFSLIABS" localSheetId="40">#REF!</definedName>
    <definedName name="IFSLIABS" localSheetId="48">#REF!</definedName>
    <definedName name="IFSLIABS" localSheetId="49">#REF!</definedName>
    <definedName name="IFSLIABS" localSheetId="50">#REF!</definedName>
    <definedName name="IFSLIABS" localSheetId="70">#REF!</definedName>
    <definedName name="IFSLIABS" localSheetId="82">#REF!</definedName>
    <definedName name="IFSLIABS" localSheetId="83">#REF!</definedName>
    <definedName name="IFSLIABS" localSheetId="22">#REF!</definedName>
    <definedName name="IFSLIABS" localSheetId="23">#REF!</definedName>
    <definedName name="IFSLIABS">#REF!</definedName>
    <definedName name="ii" localSheetId="86" hidden="1">{"Tab1",#N/A,FALSE,"P";"Tab2",#N/A,FALSE,"P"}</definedName>
    <definedName name="ii" localSheetId="87" hidden="1">{"Tab1",#N/A,FALSE,"P";"Tab2",#N/A,FALSE,"P"}</definedName>
    <definedName name="ii" localSheetId="88" hidden="1">{"Tab1",#N/A,FALSE,"P";"Tab2",#N/A,FALSE,"P"}</definedName>
    <definedName name="ii" localSheetId="89" hidden="1">{"Tab1",#N/A,FALSE,"P";"Tab2",#N/A,FALSE,"P"}</definedName>
    <definedName name="ii" localSheetId="91" hidden="1">{"Tab1",#N/A,FALSE,"P";"Tab2",#N/A,FALSE,"P"}</definedName>
    <definedName name="ii" localSheetId="92" hidden="1">{"Tab1",#N/A,FALSE,"P";"Tab2",#N/A,FALSE,"P"}</definedName>
    <definedName name="ii" localSheetId="93" hidden="1">{"Tab1",#N/A,FALSE,"P";"Tab2",#N/A,FALSE,"P"}</definedName>
    <definedName name="ii" localSheetId="15" hidden="1">{"Tab1",#N/A,FALSE,"P";"Tab2",#N/A,FALSE,"P"}</definedName>
    <definedName name="ii" localSheetId="16" hidden="1">{"Tab1",#N/A,FALSE,"P";"Tab2",#N/A,FALSE,"P"}</definedName>
    <definedName name="ii" localSheetId="17" hidden="1">{"Tab1",#N/A,FALSE,"P";"Tab2",#N/A,FALSE,"P"}</definedName>
    <definedName name="ii" localSheetId="25" hidden="1">{"Tab1",#N/A,FALSE,"P";"Tab2",#N/A,FALSE,"P"}</definedName>
    <definedName name="ii" localSheetId="26" hidden="1">{"Tab1",#N/A,FALSE,"P";"Tab2",#N/A,FALSE,"P"}</definedName>
    <definedName name="ii" localSheetId="28" hidden="1">{"Tab1",#N/A,FALSE,"P";"Tab2",#N/A,FALSE,"P"}</definedName>
    <definedName name="ii" localSheetId="33" hidden="1">{"Tab1",#N/A,FALSE,"P";"Tab2",#N/A,FALSE,"P"}</definedName>
    <definedName name="ii" localSheetId="37" hidden="1">{"Tab1",#N/A,FALSE,"P";"Tab2",#N/A,FALSE,"P"}</definedName>
    <definedName name="ii" localSheetId="8" hidden="1">{"Tab1",#N/A,FALSE,"P";"Tab2",#N/A,FALSE,"P"}</definedName>
    <definedName name="ii" localSheetId="9" hidden="1">{"Tab1",#N/A,FALSE,"P";"Tab2",#N/A,FALSE,"P"}</definedName>
    <definedName name="ii" localSheetId="10" hidden="1">{"Tab1",#N/A,FALSE,"P";"Tab2",#N/A,FALSE,"P"}</definedName>
    <definedName name="ii" localSheetId="11" hidden="1">{"Tab1",#N/A,FALSE,"P";"Tab2",#N/A,FALSE,"P"}</definedName>
    <definedName name="ii" localSheetId="38" hidden="1">{"Tab1",#N/A,FALSE,"P";"Tab2",#N/A,FALSE,"P"}</definedName>
    <definedName name="ii" localSheetId="47" hidden="1">{"Tab1",#N/A,FALSE,"P";"Tab2",#N/A,FALSE,"P"}</definedName>
    <definedName name="ii" localSheetId="81" hidden="1">{"Tab1",#N/A,FALSE,"P";"Tab2",#N/A,FALSE,"P"}</definedName>
    <definedName name="ii" localSheetId="36" hidden="1">{"Tab1",#N/A,FALSE,"P";"Tab2",#N/A,FALSE,"P"}</definedName>
    <definedName name="ii" localSheetId="1" hidden="1">{"Tab1",#N/A,FALSE,"P";"Tab2",#N/A,FALSE,"P"}</definedName>
    <definedName name="ii" localSheetId="24" hidden="1">{"Tab1",#N/A,FALSE,"P";"Tab2",#N/A,FALSE,"P"}</definedName>
    <definedName name="ii" localSheetId="27" hidden="1">{"Tab1",#N/A,FALSE,"P";"Tab2",#N/A,FALSE,"P"}</definedName>
    <definedName name="ii" localSheetId="29" hidden="1">{"Tab1",#N/A,FALSE,"P";"Tab2",#N/A,FALSE,"P"}</definedName>
    <definedName name="ii" localSheetId="34" hidden="1">{"Tab1",#N/A,FALSE,"P";"Tab2",#N/A,FALSE,"P"}</definedName>
    <definedName name="ii" localSheetId="35" hidden="1">{"Tab1",#N/A,FALSE,"P";"Tab2",#N/A,FALSE,"P"}</definedName>
    <definedName name="ii" localSheetId="39" hidden="1">{"Tab1",#N/A,FALSE,"P";"Tab2",#N/A,FALSE,"P"}</definedName>
    <definedName name="ii" localSheetId="40" hidden="1">{"Tab1",#N/A,FALSE,"P";"Tab2",#N/A,FALSE,"P"}</definedName>
    <definedName name="ii" localSheetId="3" hidden="1">{"Tab1",#N/A,FALSE,"P";"Tab2",#N/A,FALSE,"P"}</definedName>
    <definedName name="ii" localSheetId="41" hidden="1">{"Tab1",#N/A,FALSE,"P";"Tab2",#N/A,FALSE,"P"}</definedName>
    <definedName name="ii" localSheetId="42" hidden="1">{"Tab1",#N/A,FALSE,"P";"Tab2",#N/A,FALSE,"P"}</definedName>
    <definedName name="ii" localSheetId="43" hidden="1">{"Tab1",#N/A,FALSE,"P";"Tab2",#N/A,FALSE,"P"}</definedName>
    <definedName name="ii" localSheetId="44" hidden="1">{"Tab1",#N/A,FALSE,"P";"Tab2",#N/A,FALSE,"P"}</definedName>
    <definedName name="ii" localSheetId="48" hidden="1">{"Tab1",#N/A,FALSE,"P";"Tab2",#N/A,FALSE,"P"}</definedName>
    <definedName name="ii" localSheetId="49" hidden="1">{"Tab1",#N/A,FALSE,"P";"Tab2",#N/A,FALSE,"P"}</definedName>
    <definedName name="ii" localSheetId="50" hidden="1">{"Tab1",#N/A,FALSE,"P";"Tab2",#N/A,FALSE,"P"}</definedName>
    <definedName name="ii" localSheetId="62" hidden="1">{"Tab1",#N/A,FALSE,"P";"Tab2",#N/A,FALSE,"P"}</definedName>
    <definedName name="ii" localSheetId="63" hidden="1">{"Tab1",#N/A,FALSE,"P";"Tab2",#N/A,FALSE,"P"}</definedName>
    <definedName name="ii" localSheetId="64" hidden="1">{"Tab1",#N/A,FALSE,"P";"Tab2",#N/A,FALSE,"P"}</definedName>
    <definedName name="ii" localSheetId="65" hidden="1">{"Tab1",#N/A,FALSE,"P";"Tab2",#N/A,FALSE,"P"}</definedName>
    <definedName name="ii" localSheetId="66" hidden="1">{"Tab1",#N/A,FALSE,"P";"Tab2",#N/A,FALSE,"P"}</definedName>
    <definedName name="ii" localSheetId="67" hidden="1">{"Tab1",#N/A,FALSE,"P";"Tab2",#N/A,FALSE,"P"}</definedName>
    <definedName name="ii" localSheetId="69" hidden="1">{"Tab1",#N/A,FALSE,"P";"Tab2",#N/A,FALSE,"P"}</definedName>
    <definedName name="ii" localSheetId="70" hidden="1">{"Tab1",#N/A,FALSE,"P";"Tab2",#N/A,FALSE,"P"}</definedName>
    <definedName name="ii" localSheetId="82" hidden="1">{"Tab1",#N/A,FALSE,"P";"Tab2",#N/A,FALSE,"P"}</definedName>
    <definedName name="ii" localSheetId="83" hidden="1">{"Tab1",#N/A,FALSE,"P";"Tab2",#N/A,FALSE,"P"}</definedName>
    <definedName name="ii" localSheetId="84" hidden="1">{"Tab1",#N/A,FALSE,"P";"Tab2",#N/A,FALSE,"P"}</definedName>
    <definedName name="ii" localSheetId="85" hidden="1">{"Tab1",#N/A,FALSE,"P";"Tab2",#N/A,FALSE,"P"}</definedName>
    <definedName name="ii" localSheetId="22" hidden="1">{"Tab1",#N/A,FALSE,"P";"Tab2",#N/A,FALSE,"P"}</definedName>
    <definedName name="ii" localSheetId="23" hidden="1">{"Tab1",#N/A,FALSE,"P";"Tab2",#N/A,FALSE,"P"}</definedName>
    <definedName name="ii" hidden="1">{"Tab1",#N/A,FALSE,"P";"Tab2",#N/A,FALSE,"P"}</definedName>
    <definedName name="iii" localSheetId="86" hidden="1">{"Riqfin97",#N/A,FALSE,"Tran";"Riqfinpro",#N/A,FALSE,"Tran"}</definedName>
    <definedName name="iii" localSheetId="87" hidden="1">{"Riqfin97",#N/A,FALSE,"Tran";"Riqfinpro",#N/A,FALSE,"Tran"}</definedName>
    <definedName name="iii" localSheetId="88" hidden="1">{"Riqfin97",#N/A,FALSE,"Tran";"Riqfinpro",#N/A,FALSE,"Tran"}</definedName>
    <definedName name="iii" localSheetId="89" hidden="1">{"Riqfin97",#N/A,FALSE,"Tran";"Riqfinpro",#N/A,FALSE,"Tran"}</definedName>
    <definedName name="iii" localSheetId="91" hidden="1">{"Riqfin97",#N/A,FALSE,"Tran";"Riqfinpro",#N/A,FALSE,"Tran"}</definedName>
    <definedName name="iii" localSheetId="92" hidden="1">{"Riqfin97",#N/A,FALSE,"Tran";"Riqfinpro",#N/A,FALSE,"Tran"}</definedName>
    <definedName name="iii" localSheetId="93" hidden="1">{"Riqfin97",#N/A,FALSE,"Tran";"Riqfinpro",#N/A,FALSE,"Tran"}</definedName>
    <definedName name="iii" localSheetId="15" hidden="1">{"Riqfin97",#N/A,FALSE,"Tran";"Riqfinpro",#N/A,FALSE,"Tran"}</definedName>
    <definedName name="iii" localSheetId="16" hidden="1">{"Riqfin97",#N/A,FALSE,"Tran";"Riqfinpro",#N/A,FALSE,"Tran"}</definedName>
    <definedName name="iii" localSheetId="17" hidden="1">{"Riqfin97",#N/A,FALSE,"Tran";"Riqfinpro",#N/A,FALSE,"Tran"}</definedName>
    <definedName name="iii" localSheetId="25" hidden="1">{"Riqfin97",#N/A,FALSE,"Tran";"Riqfinpro",#N/A,FALSE,"Tran"}</definedName>
    <definedName name="iii" localSheetId="26" hidden="1">{"Riqfin97",#N/A,FALSE,"Tran";"Riqfinpro",#N/A,FALSE,"Tran"}</definedName>
    <definedName name="iii" localSheetId="28" hidden="1">{"Riqfin97",#N/A,FALSE,"Tran";"Riqfinpro",#N/A,FALSE,"Tran"}</definedName>
    <definedName name="iii" localSheetId="33" hidden="1">{"Riqfin97",#N/A,FALSE,"Tran";"Riqfinpro",#N/A,FALSE,"Tran"}</definedName>
    <definedName name="iii" localSheetId="37" hidden="1">{"Riqfin97",#N/A,FALSE,"Tran";"Riqfinpro",#N/A,FALSE,"Tran"}</definedName>
    <definedName name="iii" localSheetId="8" hidden="1">{"Riqfin97",#N/A,FALSE,"Tran";"Riqfinpro",#N/A,FALSE,"Tran"}</definedName>
    <definedName name="iii" localSheetId="9" hidden="1">{"Riqfin97",#N/A,FALSE,"Tran";"Riqfinpro",#N/A,FALSE,"Tran"}</definedName>
    <definedName name="iii" localSheetId="10" hidden="1">{"Riqfin97",#N/A,FALSE,"Tran";"Riqfinpro",#N/A,FALSE,"Tran"}</definedName>
    <definedName name="iii" localSheetId="11" hidden="1">{"Riqfin97",#N/A,FALSE,"Tran";"Riqfinpro",#N/A,FALSE,"Tran"}</definedName>
    <definedName name="iii" localSheetId="38" hidden="1">{"Riqfin97",#N/A,FALSE,"Tran";"Riqfinpro",#N/A,FALSE,"Tran"}</definedName>
    <definedName name="iii" localSheetId="47" hidden="1">{"Riqfin97",#N/A,FALSE,"Tran";"Riqfinpro",#N/A,FALSE,"Tran"}</definedName>
    <definedName name="iii" localSheetId="81" hidden="1">{"Riqfin97",#N/A,FALSE,"Tran";"Riqfinpro",#N/A,FALSE,"Tran"}</definedName>
    <definedName name="iii" localSheetId="36" hidden="1">{"Riqfin97",#N/A,FALSE,"Tran";"Riqfinpro",#N/A,FALSE,"Tran"}</definedName>
    <definedName name="iii" localSheetId="1" hidden="1">{"Riqfin97",#N/A,FALSE,"Tran";"Riqfinpro",#N/A,FALSE,"Tran"}</definedName>
    <definedName name="iii" localSheetId="24" hidden="1">{"Riqfin97",#N/A,FALSE,"Tran";"Riqfinpro",#N/A,FALSE,"Tran"}</definedName>
    <definedName name="iii" localSheetId="27" hidden="1">{"Riqfin97",#N/A,FALSE,"Tran";"Riqfinpro",#N/A,FALSE,"Tran"}</definedName>
    <definedName name="iii" localSheetId="29" hidden="1">{"Riqfin97",#N/A,FALSE,"Tran";"Riqfinpro",#N/A,FALSE,"Tran"}</definedName>
    <definedName name="iii" localSheetId="34" hidden="1">{"Riqfin97",#N/A,FALSE,"Tran";"Riqfinpro",#N/A,FALSE,"Tran"}</definedName>
    <definedName name="iii" localSheetId="35" hidden="1">{"Riqfin97",#N/A,FALSE,"Tran";"Riqfinpro",#N/A,FALSE,"Tran"}</definedName>
    <definedName name="iii" localSheetId="39" hidden="1">{"Riqfin97",#N/A,FALSE,"Tran";"Riqfinpro",#N/A,FALSE,"Tran"}</definedName>
    <definedName name="iii" localSheetId="40" hidden="1">{"Riqfin97",#N/A,FALSE,"Tran";"Riqfinpro",#N/A,FALSE,"Tran"}</definedName>
    <definedName name="iii" localSheetId="3" hidden="1">{"Riqfin97",#N/A,FALSE,"Tran";"Riqfinpro",#N/A,FALSE,"Tran"}</definedName>
    <definedName name="iii" localSheetId="41" hidden="1">{"Riqfin97",#N/A,FALSE,"Tran";"Riqfinpro",#N/A,FALSE,"Tran"}</definedName>
    <definedName name="iii" localSheetId="42" hidden="1">{"Riqfin97",#N/A,FALSE,"Tran";"Riqfinpro",#N/A,FALSE,"Tran"}</definedName>
    <definedName name="iii" localSheetId="43" hidden="1">{"Riqfin97",#N/A,FALSE,"Tran";"Riqfinpro",#N/A,FALSE,"Tran"}</definedName>
    <definedName name="iii" localSheetId="44" hidden="1">{"Riqfin97",#N/A,FALSE,"Tran";"Riqfinpro",#N/A,FALSE,"Tran"}</definedName>
    <definedName name="iii" localSheetId="48" hidden="1">{"Riqfin97",#N/A,FALSE,"Tran";"Riqfinpro",#N/A,FALSE,"Tran"}</definedName>
    <definedName name="iii" localSheetId="49" hidden="1">{"Riqfin97",#N/A,FALSE,"Tran";"Riqfinpro",#N/A,FALSE,"Tran"}</definedName>
    <definedName name="iii" localSheetId="50" hidden="1">{"Riqfin97",#N/A,FALSE,"Tran";"Riqfinpro",#N/A,FALSE,"Tran"}</definedName>
    <definedName name="iii" localSheetId="62" hidden="1">{"Riqfin97",#N/A,FALSE,"Tran";"Riqfinpro",#N/A,FALSE,"Tran"}</definedName>
    <definedName name="iii" localSheetId="63" hidden="1">{"Riqfin97",#N/A,FALSE,"Tran";"Riqfinpro",#N/A,FALSE,"Tran"}</definedName>
    <definedName name="iii" localSheetId="64" hidden="1">{"Riqfin97",#N/A,FALSE,"Tran";"Riqfinpro",#N/A,FALSE,"Tran"}</definedName>
    <definedName name="iii" localSheetId="65" hidden="1">{"Riqfin97",#N/A,FALSE,"Tran";"Riqfinpro",#N/A,FALSE,"Tran"}</definedName>
    <definedName name="iii" localSheetId="66" hidden="1">{"Riqfin97",#N/A,FALSE,"Tran";"Riqfinpro",#N/A,FALSE,"Tran"}</definedName>
    <definedName name="iii" localSheetId="67" hidden="1">{"Riqfin97",#N/A,FALSE,"Tran";"Riqfinpro",#N/A,FALSE,"Tran"}</definedName>
    <definedName name="iii" localSheetId="69" hidden="1">{"Riqfin97",#N/A,FALSE,"Tran";"Riqfinpro",#N/A,FALSE,"Tran"}</definedName>
    <definedName name="iii" localSheetId="70" hidden="1">{"Riqfin97",#N/A,FALSE,"Tran";"Riqfinpro",#N/A,FALSE,"Tran"}</definedName>
    <definedName name="iii" localSheetId="82" hidden="1">{"Riqfin97",#N/A,FALSE,"Tran";"Riqfinpro",#N/A,FALSE,"Tran"}</definedName>
    <definedName name="iii" localSheetId="83" hidden="1">{"Riqfin97",#N/A,FALSE,"Tran";"Riqfinpro",#N/A,FALSE,"Tran"}</definedName>
    <definedName name="iii" localSheetId="84" hidden="1">{"Riqfin97",#N/A,FALSE,"Tran";"Riqfinpro",#N/A,FALSE,"Tran"}</definedName>
    <definedName name="iii" localSheetId="85" hidden="1">{"Riqfin97",#N/A,FALSE,"Tran";"Riqfinpro",#N/A,FALSE,"Tran"}</definedName>
    <definedName name="iii" localSheetId="22" hidden="1">{"Riqfin97",#N/A,FALSE,"Tran";"Riqfinpro",#N/A,FALSE,"Tran"}</definedName>
    <definedName name="iii" localSheetId="23" hidden="1">{"Riqfin97",#N/A,FALSE,"Tran";"Riqfinpro",#N/A,FALSE,"Tran"}</definedName>
    <definedName name="iii" hidden="1">{"Riqfin97",#N/A,FALSE,"Tran";"Riqfinpro",#N/A,FALSE,"Tran"}</definedName>
    <definedName name="iiiiiiiiiii" localSheetId="86" hidden="1">#REF!</definedName>
    <definedName name="iiiiiiiiiii" localSheetId="87" hidden="1">#REF!</definedName>
    <definedName name="iiiiiiiiiii" localSheetId="88" hidden="1">#REF!</definedName>
    <definedName name="iiiiiiiiiii" localSheetId="89" hidden="1">#REF!</definedName>
    <definedName name="iiiiiiiiiii" localSheetId="91" hidden="1">#REF!</definedName>
    <definedName name="iiiiiiiiiii" localSheetId="92" hidden="1">#REF!</definedName>
    <definedName name="iiiiiiiiiii" localSheetId="93" hidden="1">#REF!</definedName>
    <definedName name="iiiiiiiiiii" localSheetId="15" hidden="1">#REF!</definedName>
    <definedName name="iiiiiiiiiii" localSheetId="16" hidden="1">#REF!</definedName>
    <definedName name="iiiiiiiiiii" localSheetId="17" hidden="1">#REF!</definedName>
    <definedName name="iiiiiiiiiii" localSheetId="25" hidden="1">#REF!</definedName>
    <definedName name="iiiiiiiiiii" localSheetId="26" hidden="1">#REF!</definedName>
    <definedName name="iiiiiiiiiii" localSheetId="28" hidden="1">#REF!</definedName>
    <definedName name="iiiiiiiiiii" localSheetId="33" hidden="1">#REF!</definedName>
    <definedName name="iiiiiiiiiii" localSheetId="37" hidden="1">#REF!</definedName>
    <definedName name="iiiiiiiiiii" localSheetId="38" hidden="1">#REF!</definedName>
    <definedName name="iiiiiiiiiii" localSheetId="47" hidden="1">#REF!</definedName>
    <definedName name="iiiiiiiiiii" localSheetId="81" hidden="1">#REF!</definedName>
    <definedName name="iiiiiiiiiii" localSheetId="36" hidden="1">#REF!</definedName>
    <definedName name="iiiiiiiiiii" localSheetId="1" hidden="1">#REF!</definedName>
    <definedName name="iiiiiiiiiii" localSheetId="27" hidden="1">#REF!</definedName>
    <definedName name="iiiiiiiiiii" localSheetId="34" hidden="1">#REF!</definedName>
    <definedName name="iiiiiiiiiii" localSheetId="39" hidden="1">#REF!</definedName>
    <definedName name="iiiiiiiiiii" localSheetId="40" hidden="1">#REF!</definedName>
    <definedName name="iiiiiiiiiii" localSheetId="44" hidden="1">#REF!</definedName>
    <definedName name="iiiiiiiiiii" localSheetId="48" hidden="1">#REF!</definedName>
    <definedName name="iiiiiiiiiii" localSheetId="49" hidden="1">#REF!</definedName>
    <definedName name="iiiiiiiiiii" localSheetId="50" hidden="1">#REF!</definedName>
    <definedName name="iiiiiiiiiii" localSheetId="62" hidden="1">#REF!</definedName>
    <definedName name="iiiiiiiiiii" localSheetId="63" hidden="1">#REF!</definedName>
    <definedName name="iiiiiiiiiii" localSheetId="69" hidden="1">#REF!</definedName>
    <definedName name="iiiiiiiiiii" localSheetId="70" hidden="1">#REF!</definedName>
    <definedName name="iiiiiiiiiii" localSheetId="82" hidden="1">#REF!</definedName>
    <definedName name="iiiiiiiiiii" localSheetId="83" hidden="1">#REF!</definedName>
    <definedName name="iiiiiiiiiii" localSheetId="84" hidden="1">#REF!</definedName>
    <definedName name="iiiiiiiiiii" localSheetId="22" hidden="1">#REF!</definedName>
    <definedName name="iiiiiiiiiii" localSheetId="23" hidden="1">#REF!</definedName>
    <definedName name="iiiiiiiiiii" hidden="1">#REF!</definedName>
    <definedName name="iiiiiiiiiiii" localSheetId="86" hidden="1">'[102]Fax a enviar'!#REF!</definedName>
    <definedName name="iiiiiiiiiiii" localSheetId="87" hidden="1">'[102]Fax a enviar'!#REF!</definedName>
    <definedName name="iiiiiiiiiiii" localSheetId="88" hidden="1">'[102]Fax a enviar'!#REF!</definedName>
    <definedName name="iiiiiiiiiiii" localSheetId="89" hidden="1">'[102]Fax a enviar'!#REF!</definedName>
    <definedName name="iiiiiiiiiiii" localSheetId="91" hidden="1">'[102]Fax a enviar'!#REF!</definedName>
    <definedName name="iiiiiiiiiiii" localSheetId="92" hidden="1">'[102]Fax a enviar'!#REF!</definedName>
    <definedName name="iiiiiiiiiiii" localSheetId="93" hidden="1">'[102]Fax a enviar'!#REF!</definedName>
    <definedName name="iiiiiiiiiiii" localSheetId="15" hidden="1">#REF!</definedName>
    <definedName name="iiiiiiiiiiii" localSheetId="16" hidden="1">#REF!</definedName>
    <definedName name="iiiiiiiiiiii" localSheetId="17" hidden="1">#REF!</definedName>
    <definedName name="iiiiiiiiiiii" localSheetId="25" hidden="1">'[102]Fax a enviar'!#REF!</definedName>
    <definedName name="iiiiiiiiiiii" localSheetId="26" hidden="1">'[102]Fax a enviar'!#REF!</definedName>
    <definedName name="iiiiiiiiiiii" localSheetId="28" hidden="1">#REF!</definedName>
    <definedName name="iiiiiiiiiiii" localSheetId="33" hidden="1">'[102]Fax a enviar'!#REF!</definedName>
    <definedName name="iiiiiiiiiiii" localSheetId="37" hidden="1">'[102]Fax a enviar'!#REF!</definedName>
    <definedName name="iiiiiiiiiiii" localSheetId="38" hidden="1">'[102]Fax a enviar'!#REF!</definedName>
    <definedName name="iiiiiiiiiiii" localSheetId="47" hidden="1">#REF!</definedName>
    <definedName name="iiiiiiiiiiii" localSheetId="81" hidden="1">'[102]Fax a enviar'!#REF!</definedName>
    <definedName name="iiiiiiiiiiii" localSheetId="36" hidden="1">'[102]Fax a enviar'!#REF!</definedName>
    <definedName name="iiiiiiiiiiii" localSheetId="1" hidden="1">'[102]Fax a enviar'!#REF!</definedName>
    <definedName name="iiiiiiiiiiii" localSheetId="27" hidden="1">#REF!</definedName>
    <definedName name="iiiiiiiiiiii" localSheetId="29" hidden="1">'[102]Fax a enviar'!#REF!</definedName>
    <definedName name="iiiiiiiiiiii" localSheetId="34" hidden="1">'[102]Fax a enviar'!#REF!</definedName>
    <definedName name="iiiiiiiiiiii" localSheetId="39" hidden="1">'[102]Fax a enviar'!#REF!</definedName>
    <definedName name="iiiiiiiiiiii" localSheetId="40" hidden="1">#REF!</definedName>
    <definedName name="iiiiiiiiiiii" localSheetId="44" hidden="1">#REF!</definedName>
    <definedName name="iiiiiiiiiiii" localSheetId="48" hidden="1">#REF!</definedName>
    <definedName name="iiiiiiiiiiii" localSheetId="49" hidden="1">'[102]Fax a enviar'!#REF!</definedName>
    <definedName name="iiiiiiiiiiii" localSheetId="50" hidden="1">'[102]Fax a enviar'!#REF!</definedName>
    <definedName name="iiiiiiiiiiii" localSheetId="62" hidden="1">#REF!</definedName>
    <definedName name="iiiiiiiiiiii" localSheetId="63" hidden="1">#REF!</definedName>
    <definedName name="iiiiiiiiiiii" localSheetId="69" hidden="1">#REF!</definedName>
    <definedName name="iiiiiiiiiiii" localSheetId="82" hidden="1">'[102]Fax a enviar'!#REF!</definedName>
    <definedName name="iiiiiiiiiiii" localSheetId="83" hidden="1">'[102]Fax a enviar'!#REF!</definedName>
    <definedName name="iiiiiiiiiiii" localSheetId="84" hidden="1">'[102]Fax a enviar'!#REF!</definedName>
    <definedName name="iiiiiiiiiiii" localSheetId="22" hidden="1">#REF!</definedName>
    <definedName name="iiiiiiiiiiii" localSheetId="23" hidden="1">'[102]Fax a enviar'!#REF!</definedName>
    <definedName name="iiiiiiiiiiii" hidden="1">#REF!</definedName>
    <definedName name="iiiiiiiiiiiiiiiii" localSheetId="86" hidden="1">'[102]Fax a enviar'!#REF!</definedName>
    <definedName name="iiiiiiiiiiiiiiiii" localSheetId="87" hidden="1">'[102]Fax a enviar'!#REF!</definedName>
    <definedName name="iiiiiiiiiiiiiiiii" localSheetId="88" hidden="1">'[102]Fax a enviar'!#REF!</definedName>
    <definedName name="iiiiiiiiiiiiiiiii" localSheetId="89" hidden="1">'[102]Fax a enviar'!#REF!</definedName>
    <definedName name="iiiiiiiiiiiiiiiii" localSheetId="91" hidden="1">'[102]Fax a enviar'!#REF!</definedName>
    <definedName name="iiiiiiiiiiiiiiiii" localSheetId="92" hidden="1">'[102]Fax a enviar'!#REF!</definedName>
    <definedName name="iiiiiiiiiiiiiiiii" localSheetId="93" hidden="1">'[102]Fax a enviar'!#REF!</definedName>
    <definedName name="iiiiiiiiiiiiiiiii" localSheetId="15" hidden="1">#REF!</definedName>
    <definedName name="iiiiiiiiiiiiiiiii" localSheetId="16" hidden="1">#REF!</definedName>
    <definedName name="iiiiiiiiiiiiiiiii" localSheetId="17" hidden="1">#REF!</definedName>
    <definedName name="iiiiiiiiiiiiiiiii" localSheetId="25" hidden="1">'[102]Fax a enviar'!#REF!</definedName>
    <definedName name="iiiiiiiiiiiiiiiii" localSheetId="26" hidden="1">'[102]Fax a enviar'!#REF!</definedName>
    <definedName name="iiiiiiiiiiiiiiiii" localSheetId="28" hidden="1">#REF!</definedName>
    <definedName name="iiiiiiiiiiiiiiiii" localSheetId="33" hidden="1">'[102]Fax a enviar'!#REF!</definedName>
    <definedName name="iiiiiiiiiiiiiiiii" localSheetId="37" hidden="1">'[102]Fax a enviar'!#REF!</definedName>
    <definedName name="iiiiiiiiiiiiiiiii" localSheetId="38" hidden="1">'[102]Fax a enviar'!#REF!</definedName>
    <definedName name="iiiiiiiiiiiiiiiii" localSheetId="47" hidden="1">#REF!</definedName>
    <definedName name="iiiiiiiiiiiiiiiii" localSheetId="81" hidden="1">'[102]Fax a enviar'!#REF!</definedName>
    <definedName name="iiiiiiiiiiiiiiiii" localSheetId="36" hidden="1">'[102]Fax a enviar'!#REF!</definedName>
    <definedName name="iiiiiiiiiiiiiiiii" localSheetId="1" hidden="1">'[102]Fax a enviar'!#REF!</definedName>
    <definedName name="iiiiiiiiiiiiiiiii" localSheetId="27" hidden="1">#REF!</definedName>
    <definedName name="iiiiiiiiiiiiiiiii" localSheetId="29" hidden="1">'[102]Fax a enviar'!#REF!</definedName>
    <definedName name="iiiiiiiiiiiiiiiii" localSheetId="34" hidden="1">'[102]Fax a enviar'!#REF!</definedName>
    <definedName name="iiiiiiiiiiiiiiiii" localSheetId="39" hidden="1">'[102]Fax a enviar'!#REF!</definedName>
    <definedName name="iiiiiiiiiiiiiiiii" localSheetId="40" hidden="1">#REF!</definedName>
    <definedName name="iiiiiiiiiiiiiiiii" localSheetId="44" hidden="1">#REF!</definedName>
    <definedName name="iiiiiiiiiiiiiiiii" localSheetId="48" hidden="1">#REF!</definedName>
    <definedName name="iiiiiiiiiiiiiiiii" localSheetId="49" hidden="1">'[102]Fax a enviar'!#REF!</definedName>
    <definedName name="iiiiiiiiiiiiiiiii" localSheetId="50" hidden="1">'[102]Fax a enviar'!#REF!</definedName>
    <definedName name="iiiiiiiiiiiiiiiii" localSheetId="62" hidden="1">#REF!</definedName>
    <definedName name="iiiiiiiiiiiiiiiii" localSheetId="63" hidden="1">#REF!</definedName>
    <definedName name="iiiiiiiiiiiiiiiii" localSheetId="69" hidden="1">#REF!</definedName>
    <definedName name="iiiiiiiiiiiiiiiii" localSheetId="70" hidden="1">'[102]Fax a enviar'!#REF!</definedName>
    <definedName name="iiiiiiiiiiiiiiiii" localSheetId="82" hidden="1">'[102]Fax a enviar'!#REF!</definedName>
    <definedName name="iiiiiiiiiiiiiiiii" localSheetId="83" hidden="1">'[102]Fax a enviar'!#REF!</definedName>
    <definedName name="iiiiiiiiiiiiiiiii" localSheetId="84" hidden="1">'[102]Fax a enviar'!#REF!</definedName>
    <definedName name="iiiiiiiiiiiiiiiii" localSheetId="22" hidden="1">#REF!</definedName>
    <definedName name="iiiiiiiiiiiiiiiii" localSheetId="23" hidden="1">'[102]Fax a enviar'!#REF!</definedName>
    <definedName name="iiiiiiiiiiiiiiiii" hidden="1">#REF!</definedName>
    <definedName name="iiiiiiiiiiiiiiiiiiiiiiiiii" localSheetId="86" hidden="1">#REF!</definedName>
    <definedName name="iiiiiiiiiiiiiiiiiiiiiiiiii" localSheetId="87" hidden="1">#REF!</definedName>
    <definedName name="iiiiiiiiiiiiiiiiiiiiiiiiii" localSheetId="88" hidden="1">#REF!</definedName>
    <definedName name="iiiiiiiiiiiiiiiiiiiiiiiiii" localSheetId="89" hidden="1">#REF!</definedName>
    <definedName name="iiiiiiiiiiiiiiiiiiiiiiiiii" localSheetId="91" hidden="1">#REF!</definedName>
    <definedName name="iiiiiiiiiiiiiiiiiiiiiiiiii" localSheetId="92" hidden="1">#REF!</definedName>
    <definedName name="iiiiiiiiiiiiiiiiiiiiiiiiii" localSheetId="93" hidden="1">#REF!</definedName>
    <definedName name="iiiiiiiiiiiiiiiiiiiiiiiiii" localSheetId="15" hidden="1">#REF!</definedName>
    <definedName name="iiiiiiiiiiiiiiiiiiiiiiiiii" localSheetId="16" hidden="1">#REF!</definedName>
    <definedName name="iiiiiiiiiiiiiiiiiiiiiiiiii" localSheetId="17" hidden="1">#REF!</definedName>
    <definedName name="iiiiiiiiiiiiiiiiiiiiiiiiii" localSheetId="25" hidden="1">#REF!</definedName>
    <definedName name="iiiiiiiiiiiiiiiiiiiiiiiiii" localSheetId="26" hidden="1">#REF!</definedName>
    <definedName name="iiiiiiiiiiiiiiiiiiiiiiiiii" localSheetId="28" hidden="1">#REF!</definedName>
    <definedName name="iiiiiiiiiiiiiiiiiiiiiiiiii" localSheetId="33" hidden="1">#REF!</definedName>
    <definedName name="iiiiiiiiiiiiiiiiiiiiiiiiii" localSheetId="37" hidden="1">#REF!</definedName>
    <definedName name="iiiiiiiiiiiiiiiiiiiiiiiiii" localSheetId="38" hidden="1">#REF!</definedName>
    <definedName name="iiiiiiiiiiiiiiiiiiiiiiiiii" localSheetId="47" hidden="1">#REF!</definedName>
    <definedName name="iiiiiiiiiiiiiiiiiiiiiiiiii" localSheetId="81" hidden="1">#REF!</definedName>
    <definedName name="iiiiiiiiiiiiiiiiiiiiiiiiii" localSheetId="36" hidden="1">#REF!</definedName>
    <definedName name="iiiiiiiiiiiiiiiiiiiiiiiiii" localSheetId="1" hidden="1">#REF!</definedName>
    <definedName name="iiiiiiiiiiiiiiiiiiiiiiiiii" localSheetId="27" hidden="1">#REF!</definedName>
    <definedName name="iiiiiiiiiiiiiiiiiiiiiiiiii" localSheetId="34" hidden="1">#REF!</definedName>
    <definedName name="iiiiiiiiiiiiiiiiiiiiiiiiii" localSheetId="39" hidden="1">#REF!</definedName>
    <definedName name="iiiiiiiiiiiiiiiiiiiiiiiiii" localSheetId="40" hidden="1">#REF!</definedName>
    <definedName name="iiiiiiiiiiiiiiiiiiiiiiiiii" localSheetId="44" hidden="1">#REF!</definedName>
    <definedName name="iiiiiiiiiiiiiiiiiiiiiiiiii" localSheetId="48" hidden="1">#REF!</definedName>
    <definedName name="iiiiiiiiiiiiiiiiiiiiiiiiii" localSheetId="49" hidden="1">#REF!</definedName>
    <definedName name="iiiiiiiiiiiiiiiiiiiiiiiiii" localSheetId="50" hidden="1">#REF!</definedName>
    <definedName name="iiiiiiiiiiiiiiiiiiiiiiiiii" localSheetId="62" hidden="1">#REF!</definedName>
    <definedName name="iiiiiiiiiiiiiiiiiiiiiiiiii" localSheetId="63" hidden="1">#REF!</definedName>
    <definedName name="iiiiiiiiiiiiiiiiiiiiiiiiii" localSheetId="69" hidden="1">#REF!</definedName>
    <definedName name="iiiiiiiiiiiiiiiiiiiiiiiiii" localSheetId="70" hidden="1">#REF!</definedName>
    <definedName name="iiiiiiiiiiiiiiiiiiiiiiiiii" localSheetId="82" hidden="1">#REF!</definedName>
    <definedName name="iiiiiiiiiiiiiiiiiiiiiiiiii" localSheetId="83" hidden="1">#REF!</definedName>
    <definedName name="iiiiiiiiiiiiiiiiiiiiiiiiii" localSheetId="84" hidden="1">#REF!</definedName>
    <definedName name="iiiiiiiiiiiiiiiiiiiiiiiiii" localSheetId="22" hidden="1">#REF!</definedName>
    <definedName name="iiiiiiiiiiiiiiiiiiiiiiiiii" localSheetId="23" hidden="1">#REF!</definedName>
    <definedName name="iiiiiiiiiiiiiiiiiiiiiiiiii" hidden="1">#REF!</definedName>
    <definedName name="iiiooo" localSheetId="86">#REF!</definedName>
    <definedName name="iiiooo" localSheetId="87">#REF!</definedName>
    <definedName name="iiiooo" localSheetId="88">#REF!</definedName>
    <definedName name="iiiooo" localSheetId="89">#REF!</definedName>
    <definedName name="iiiooo" localSheetId="91">#REF!</definedName>
    <definedName name="iiiooo" localSheetId="92">#REF!</definedName>
    <definedName name="iiiooo" localSheetId="93">#REF!</definedName>
    <definedName name="iiiooo" localSheetId="15">#REF!</definedName>
    <definedName name="iiiooo" localSheetId="16">#REF!</definedName>
    <definedName name="iiiooo" localSheetId="17">#REF!</definedName>
    <definedName name="iiiooo" localSheetId="25">#REF!</definedName>
    <definedName name="iiiooo" localSheetId="28">#REF!</definedName>
    <definedName name="iiiooo" localSheetId="47">#REF!</definedName>
    <definedName name="iiiooo" localSheetId="81">#REF!</definedName>
    <definedName name="iiiooo" localSheetId="36">#REF!</definedName>
    <definedName name="iiiooo" localSheetId="1">#REF!</definedName>
    <definedName name="iiiooo" localSheetId="27">#REF!</definedName>
    <definedName name="iiiooo" localSheetId="34">#REF!</definedName>
    <definedName name="iiiooo" localSheetId="39">#REF!</definedName>
    <definedName name="iiiooo" localSheetId="40">#REF!</definedName>
    <definedName name="iiiooo" localSheetId="48">#REF!</definedName>
    <definedName name="iiiooo" localSheetId="49">#REF!</definedName>
    <definedName name="iiiooo" localSheetId="50">#REF!</definedName>
    <definedName name="iiiooo" localSheetId="62">#REF!</definedName>
    <definedName name="iiiooo" localSheetId="63">#REF!</definedName>
    <definedName name="iiiooo" localSheetId="69">#REF!</definedName>
    <definedName name="iiiooo" localSheetId="70">#REF!</definedName>
    <definedName name="iiiooo" localSheetId="82">#REF!</definedName>
    <definedName name="iiiooo" localSheetId="83">#REF!</definedName>
    <definedName name="iiiooo" localSheetId="22">#REF!</definedName>
    <definedName name="iiiooo" localSheetId="23">#REF!</definedName>
    <definedName name="iiiooo">#REF!</definedName>
    <definedName name="IKR" localSheetId="86">#REF!</definedName>
    <definedName name="IKR" localSheetId="87">#REF!</definedName>
    <definedName name="IKR" localSheetId="88">#REF!</definedName>
    <definedName name="IKR" localSheetId="89">#REF!</definedName>
    <definedName name="IKR" localSheetId="91">#REF!</definedName>
    <definedName name="IKR" localSheetId="92">#REF!</definedName>
    <definedName name="IKR" localSheetId="93">#REF!</definedName>
    <definedName name="IKR" localSheetId="15">#REF!</definedName>
    <definedName name="IKR" localSheetId="16">#REF!</definedName>
    <definedName name="IKR" localSheetId="17">#REF!</definedName>
    <definedName name="IKR" localSheetId="25">#REF!</definedName>
    <definedName name="IKR" localSheetId="28">#REF!</definedName>
    <definedName name="IKR" localSheetId="47">#REF!</definedName>
    <definedName name="IKR" localSheetId="81">#REF!</definedName>
    <definedName name="IKR" localSheetId="36">#REF!</definedName>
    <definedName name="IKR" localSheetId="1">#REF!</definedName>
    <definedName name="IKR" localSheetId="27">#REF!</definedName>
    <definedName name="IKR" localSheetId="30">#N/A</definedName>
    <definedName name="IKR" localSheetId="31">#N/A</definedName>
    <definedName name="IKR" localSheetId="32">#N/A</definedName>
    <definedName name="IKR" localSheetId="34">#REF!</definedName>
    <definedName name="IKR" localSheetId="39">#REF!</definedName>
    <definedName name="IKR" localSheetId="40">#REF!</definedName>
    <definedName name="IKR" localSheetId="48">#REF!</definedName>
    <definedName name="IKR" localSheetId="49">#REF!</definedName>
    <definedName name="IKR" localSheetId="50">#REF!</definedName>
    <definedName name="IKR" localSheetId="62">#REF!</definedName>
    <definedName name="IKR" localSheetId="63">#REF!</definedName>
    <definedName name="IKR" localSheetId="69">#REF!</definedName>
    <definedName name="IKR" localSheetId="70">#REF!</definedName>
    <definedName name="IKR" localSheetId="82">#REF!</definedName>
    <definedName name="IKR" localSheetId="83">#REF!</definedName>
    <definedName name="IKR" localSheetId="22">#REF!</definedName>
    <definedName name="IKR" localSheetId="23">#REF!</definedName>
    <definedName name="IKR">#REF!</definedName>
    <definedName name="ilo" localSheetId="86" hidden="1">{"Riqfin97",#N/A,FALSE,"Tran";"Riqfinpro",#N/A,FALSE,"Tran"}</definedName>
    <definedName name="ilo" localSheetId="87" hidden="1">{"Riqfin97",#N/A,FALSE,"Tran";"Riqfinpro",#N/A,FALSE,"Tran"}</definedName>
    <definedName name="ilo" localSheetId="88" hidden="1">{"Riqfin97",#N/A,FALSE,"Tran";"Riqfinpro",#N/A,FALSE,"Tran"}</definedName>
    <definedName name="ilo" localSheetId="89" hidden="1">{"Riqfin97",#N/A,FALSE,"Tran";"Riqfinpro",#N/A,FALSE,"Tran"}</definedName>
    <definedName name="ilo" localSheetId="91" hidden="1">{"Riqfin97",#N/A,FALSE,"Tran";"Riqfinpro",#N/A,FALSE,"Tran"}</definedName>
    <definedName name="ilo" localSheetId="92" hidden="1">{"Riqfin97",#N/A,FALSE,"Tran";"Riqfinpro",#N/A,FALSE,"Tran"}</definedName>
    <definedName name="ilo" localSheetId="93" hidden="1">{"Riqfin97",#N/A,FALSE,"Tran";"Riqfinpro",#N/A,FALSE,"Tran"}</definedName>
    <definedName name="ilo" localSheetId="15" hidden="1">{"Riqfin97",#N/A,FALSE,"Tran";"Riqfinpro",#N/A,FALSE,"Tran"}</definedName>
    <definedName name="ilo" localSheetId="16" hidden="1">{"Riqfin97",#N/A,FALSE,"Tran";"Riqfinpro",#N/A,FALSE,"Tran"}</definedName>
    <definedName name="ilo" localSheetId="17" hidden="1">{"Riqfin97",#N/A,FALSE,"Tran";"Riqfinpro",#N/A,FALSE,"Tran"}</definedName>
    <definedName name="ilo" localSheetId="25" hidden="1">{"Riqfin97",#N/A,FALSE,"Tran";"Riqfinpro",#N/A,FALSE,"Tran"}</definedName>
    <definedName name="ilo" localSheetId="26" hidden="1">{"Riqfin97",#N/A,FALSE,"Tran";"Riqfinpro",#N/A,FALSE,"Tran"}</definedName>
    <definedName name="ilo" localSheetId="28" hidden="1">{"Riqfin97",#N/A,FALSE,"Tran";"Riqfinpro",#N/A,FALSE,"Tran"}</definedName>
    <definedName name="ilo" localSheetId="33" hidden="1">{"Riqfin97",#N/A,FALSE,"Tran";"Riqfinpro",#N/A,FALSE,"Tran"}</definedName>
    <definedName name="ilo" localSheetId="37" hidden="1">{"Riqfin97",#N/A,FALSE,"Tran";"Riqfinpro",#N/A,FALSE,"Tran"}</definedName>
    <definedName name="ilo" localSheetId="8" hidden="1">{"Riqfin97",#N/A,FALSE,"Tran";"Riqfinpro",#N/A,FALSE,"Tran"}</definedName>
    <definedName name="ilo" localSheetId="9" hidden="1">{"Riqfin97",#N/A,FALSE,"Tran";"Riqfinpro",#N/A,FALSE,"Tran"}</definedName>
    <definedName name="ilo" localSheetId="10" hidden="1">{"Riqfin97",#N/A,FALSE,"Tran";"Riqfinpro",#N/A,FALSE,"Tran"}</definedName>
    <definedName name="ilo" localSheetId="11" hidden="1">{"Riqfin97",#N/A,FALSE,"Tran";"Riqfinpro",#N/A,FALSE,"Tran"}</definedName>
    <definedName name="ilo" localSheetId="38" hidden="1">{"Riqfin97",#N/A,FALSE,"Tran";"Riqfinpro",#N/A,FALSE,"Tran"}</definedName>
    <definedName name="ilo" localSheetId="47" hidden="1">{"Riqfin97",#N/A,FALSE,"Tran";"Riqfinpro",#N/A,FALSE,"Tran"}</definedName>
    <definedName name="ilo" localSheetId="81" hidden="1">{"Riqfin97",#N/A,FALSE,"Tran";"Riqfinpro",#N/A,FALSE,"Tran"}</definedName>
    <definedName name="ilo" localSheetId="36" hidden="1">{"Riqfin97",#N/A,FALSE,"Tran";"Riqfinpro",#N/A,FALSE,"Tran"}</definedName>
    <definedName name="ilo" localSheetId="1" hidden="1">{"Riqfin97",#N/A,FALSE,"Tran";"Riqfinpro",#N/A,FALSE,"Tran"}</definedName>
    <definedName name="ilo" localSheetId="24" hidden="1">{"Riqfin97",#N/A,FALSE,"Tran";"Riqfinpro",#N/A,FALSE,"Tran"}</definedName>
    <definedName name="ilo" localSheetId="27" hidden="1">{"Riqfin97",#N/A,FALSE,"Tran";"Riqfinpro",#N/A,FALSE,"Tran"}</definedName>
    <definedName name="ilo" localSheetId="29" hidden="1">{"Riqfin97",#N/A,FALSE,"Tran";"Riqfinpro",#N/A,FALSE,"Tran"}</definedName>
    <definedName name="ilo" localSheetId="34" hidden="1">{"Riqfin97",#N/A,FALSE,"Tran";"Riqfinpro",#N/A,FALSE,"Tran"}</definedName>
    <definedName name="ilo" localSheetId="35" hidden="1">{"Riqfin97",#N/A,FALSE,"Tran";"Riqfinpro",#N/A,FALSE,"Tran"}</definedName>
    <definedName name="ilo" localSheetId="39" hidden="1">{"Riqfin97",#N/A,FALSE,"Tran";"Riqfinpro",#N/A,FALSE,"Tran"}</definedName>
    <definedName name="ilo" localSheetId="40" hidden="1">{"Riqfin97",#N/A,FALSE,"Tran";"Riqfinpro",#N/A,FALSE,"Tran"}</definedName>
    <definedName name="ilo" localSheetId="3" hidden="1">{"Riqfin97",#N/A,FALSE,"Tran";"Riqfinpro",#N/A,FALSE,"Tran"}</definedName>
    <definedName name="ilo" localSheetId="41" hidden="1">{"Riqfin97",#N/A,FALSE,"Tran";"Riqfinpro",#N/A,FALSE,"Tran"}</definedName>
    <definedName name="ilo" localSheetId="42" hidden="1">{"Riqfin97",#N/A,FALSE,"Tran";"Riqfinpro",#N/A,FALSE,"Tran"}</definedName>
    <definedName name="ilo" localSheetId="43" hidden="1">{"Riqfin97",#N/A,FALSE,"Tran";"Riqfinpro",#N/A,FALSE,"Tran"}</definedName>
    <definedName name="ilo" localSheetId="44" hidden="1">{"Riqfin97",#N/A,FALSE,"Tran";"Riqfinpro",#N/A,FALSE,"Tran"}</definedName>
    <definedName name="ilo" localSheetId="48" hidden="1">{"Riqfin97",#N/A,FALSE,"Tran";"Riqfinpro",#N/A,FALSE,"Tran"}</definedName>
    <definedName name="ilo" localSheetId="49" hidden="1">{"Riqfin97",#N/A,FALSE,"Tran";"Riqfinpro",#N/A,FALSE,"Tran"}</definedName>
    <definedName name="ilo" localSheetId="50" hidden="1">{"Riqfin97",#N/A,FALSE,"Tran";"Riqfinpro",#N/A,FALSE,"Tran"}</definedName>
    <definedName name="ilo" localSheetId="62" hidden="1">{"Riqfin97",#N/A,FALSE,"Tran";"Riqfinpro",#N/A,FALSE,"Tran"}</definedName>
    <definedName name="ilo" localSheetId="63" hidden="1">{"Riqfin97",#N/A,FALSE,"Tran";"Riqfinpro",#N/A,FALSE,"Tran"}</definedName>
    <definedName name="ilo" localSheetId="64" hidden="1">{"Riqfin97",#N/A,FALSE,"Tran";"Riqfinpro",#N/A,FALSE,"Tran"}</definedName>
    <definedName name="ilo" localSheetId="65" hidden="1">{"Riqfin97",#N/A,FALSE,"Tran";"Riqfinpro",#N/A,FALSE,"Tran"}</definedName>
    <definedName name="ilo" localSheetId="66" hidden="1">{"Riqfin97",#N/A,FALSE,"Tran";"Riqfinpro",#N/A,FALSE,"Tran"}</definedName>
    <definedName name="ilo" localSheetId="67" hidden="1">{"Riqfin97",#N/A,FALSE,"Tran";"Riqfinpro",#N/A,FALSE,"Tran"}</definedName>
    <definedName name="ilo" localSheetId="69" hidden="1">{"Riqfin97",#N/A,FALSE,"Tran";"Riqfinpro",#N/A,FALSE,"Tran"}</definedName>
    <definedName name="ilo" localSheetId="70" hidden="1">{"Riqfin97",#N/A,FALSE,"Tran";"Riqfinpro",#N/A,FALSE,"Tran"}</definedName>
    <definedName name="ilo" localSheetId="82" hidden="1">{"Riqfin97",#N/A,FALSE,"Tran";"Riqfinpro",#N/A,FALSE,"Tran"}</definedName>
    <definedName name="ilo" localSheetId="83" hidden="1">{"Riqfin97",#N/A,FALSE,"Tran";"Riqfinpro",#N/A,FALSE,"Tran"}</definedName>
    <definedName name="ilo" localSheetId="84" hidden="1">{"Riqfin97",#N/A,FALSE,"Tran";"Riqfinpro",#N/A,FALSE,"Tran"}</definedName>
    <definedName name="ilo" localSheetId="85" hidden="1">{"Riqfin97",#N/A,FALSE,"Tran";"Riqfinpro",#N/A,FALSE,"Tran"}</definedName>
    <definedName name="ilo" localSheetId="22" hidden="1">{"Riqfin97",#N/A,FALSE,"Tran";"Riqfinpro",#N/A,FALSE,"Tran"}</definedName>
    <definedName name="ilo" localSheetId="23" hidden="1">{"Riqfin97",#N/A,FALSE,"Tran";"Riqfinpro",#N/A,FALSE,"Tran"}</definedName>
    <definedName name="ilo" hidden="1">{"Riqfin97",#N/A,FALSE,"Tran";"Riqfinpro",#N/A,FALSE,"Tran"}</definedName>
    <definedName name="ilu" localSheetId="86" hidden="1">{"Riqfin97",#N/A,FALSE,"Tran";"Riqfinpro",#N/A,FALSE,"Tran"}</definedName>
    <definedName name="ilu" localSheetId="87" hidden="1">{"Riqfin97",#N/A,FALSE,"Tran";"Riqfinpro",#N/A,FALSE,"Tran"}</definedName>
    <definedName name="ilu" localSheetId="88" hidden="1">{"Riqfin97",#N/A,FALSE,"Tran";"Riqfinpro",#N/A,FALSE,"Tran"}</definedName>
    <definedName name="ilu" localSheetId="89" hidden="1">{"Riqfin97",#N/A,FALSE,"Tran";"Riqfinpro",#N/A,FALSE,"Tran"}</definedName>
    <definedName name="ilu" localSheetId="91" hidden="1">{"Riqfin97",#N/A,FALSE,"Tran";"Riqfinpro",#N/A,FALSE,"Tran"}</definedName>
    <definedName name="ilu" localSheetId="92" hidden="1">{"Riqfin97",#N/A,FALSE,"Tran";"Riqfinpro",#N/A,FALSE,"Tran"}</definedName>
    <definedName name="ilu" localSheetId="93" hidden="1">{"Riqfin97",#N/A,FALSE,"Tran";"Riqfinpro",#N/A,FALSE,"Tran"}</definedName>
    <definedName name="ilu" localSheetId="15" hidden="1">{"Riqfin97",#N/A,FALSE,"Tran";"Riqfinpro",#N/A,FALSE,"Tran"}</definedName>
    <definedName name="ilu" localSheetId="16" hidden="1">{"Riqfin97",#N/A,FALSE,"Tran";"Riqfinpro",#N/A,FALSE,"Tran"}</definedName>
    <definedName name="ilu" localSheetId="17" hidden="1">{"Riqfin97",#N/A,FALSE,"Tran";"Riqfinpro",#N/A,FALSE,"Tran"}</definedName>
    <definedName name="ilu" localSheetId="25" hidden="1">{"Riqfin97",#N/A,FALSE,"Tran";"Riqfinpro",#N/A,FALSE,"Tran"}</definedName>
    <definedName name="ilu" localSheetId="26" hidden="1">{"Riqfin97",#N/A,FALSE,"Tran";"Riqfinpro",#N/A,FALSE,"Tran"}</definedName>
    <definedName name="ilu" localSheetId="28" hidden="1">{"Riqfin97",#N/A,FALSE,"Tran";"Riqfinpro",#N/A,FALSE,"Tran"}</definedName>
    <definedName name="ilu" localSheetId="33" hidden="1">{"Riqfin97",#N/A,FALSE,"Tran";"Riqfinpro",#N/A,FALSE,"Tran"}</definedName>
    <definedName name="ilu" localSheetId="37" hidden="1">{"Riqfin97",#N/A,FALSE,"Tran";"Riqfinpro",#N/A,FALSE,"Tran"}</definedName>
    <definedName name="ilu" localSheetId="8" hidden="1">{"Riqfin97",#N/A,FALSE,"Tran";"Riqfinpro",#N/A,FALSE,"Tran"}</definedName>
    <definedName name="ilu" localSheetId="9" hidden="1">{"Riqfin97",#N/A,FALSE,"Tran";"Riqfinpro",#N/A,FALSE,"Tran"}</definedName>
    <definedName name="ilu" localSheetId="10" hidden="1">{"Riqfin97",#N/A,FALSE,"Tran";"Riqfinpro",#N/A,FALSE,"Tran"}</definedName>
    <definedName name="ilu" localSheetId="11" hidden="1">{"Riqfin97",#N/A,FALSE,"Tran";"Riqfinpro",#N/A,FALSE,"Tran"}</definedName>
    <definedName name="ilu" localSheetId="38" hidden="1">{"Riqfin97",#N/A,FALSE,"Tran";"Riqfinpro",#N/A,FALSE,"Tran"}</definedName>
    <definedName name="ilu" localSheetId="47" hidden="1">{"Riqfin97",#N/A,FALSE,"Tran";"Riqfinpro",#N/A,FALSE,"Tran"}</definedName>
    <definedName name="ilu" localSheetId="81" hidden="1">{"Riqfin97",#N/A,FALSE,"Tran";"Riqfinpro",#N/A,FALSE,"Tran"}</definedName>
    <definedName name="ilu" localSheetId="36" hidden="1">{"Riqfin97",#N/A,FALSE,"Tran";"Riqfinpro",#N/A,FALSE,"Tran"}</definedName>
    <definedName name="ilu" localSheetId="1" hidden="1">{"Riqfin97",#N/A,FALSE,"Tran";"Riqfinpro",#N/A,FALSE,"Tran"}</definedName>
    <definedName name="ilu" localSheetId="24" hidden="1">{"Riqfin97",#N/A,FALSE,"Tran";"Riqfinpro",#N/A,FALSE,"Tran"}</definedName>
    <definedName name="ilu" localSheetId="27" hidden="1">{"Riqfin97",#N/A,FALSE,"Tran";"Riqfinpro",#N/A,FALSE,"Tran"}</definedName>
    <definedName name="ilu" localSheetId="29" hidden="1">{"Riqfin97",#N/A,FALSE,"Tran";"Riqfinpro",#N/A,FALSE,"Tran"}</definedName>
    <definedName name="ilu" localSheetId="34" hidden="1">{"Riqfin97",#N/A,FALSE,"Tran";"Riqfinpro",#N/A,FALSE,"Tran"}</definedName>
    <definedName name="ilu" localSheetId="35" hidden="1">{"Riqfin97",#N/A,FALSE,"Tran";"Riqfinpro",#N/A,FALSE,"Tran"}</definedName>
    <definedName name="ilu" localSheetId="39" hidden="1">{"Riqfin97",#N/A,FALSE,"Tran";"Riqfinpro",#N/A,FALSE,"Tran"}</definedName>
    <definedName name="ilu" localSheetId="40" hidden="1">{"Riqfin97",#N/A,FALSE,"Tran";"Riqfinpro",#N/A,FALSE,"Tran"}</definedName>
    <definedName name="ilu" localSheetId="3" hidden="1">{"Riqfin97",#N/A,FALSE,"Tran";"Riqfinpro",#N/A,FALSE,"Tran"}</definedName>
    <definedName name="ilu" localSheetId="41" hidden="1">{"Riqfin97",#N/A,FALSE,"Tran";"Riqfinpro",#N/A,FALSE,"Tran"}</definedName>
    <definedName name="ilu" localSheetId="42" hidden="1">{"Riqfin97",#N/A,FALSE,"Tran";"Riqfinpro",#N/A,FALSE,"Tran"}</definedName>
    <definedName name="ilu" localSheetId="43" hidden="1">{"Riqfin97",#N/A,FALSE,"Tran";"Riqfinpro",#N/A,FALSE,"Tran"}</definedName>
    <definedName name="ilu" localSheetId="44" hidden="1">{"Riqfin97",#N/A,FALSE,"Tran";"Riqfinpro",#N/A,FALSE,"Tran"}</definedName>
    <definedName name="ilu" localSheetId="48" hidden="1">{"Riqfin97",#N/A,FALSE,"Tran";"Riqfinpro",#N/A,FALSE,"Tran"}</definedName>
    <definedName name="ilu" localSheetId="49" hidden="1">{"Riqfin97",#N/A,FALSE,"Tran";"Riqfinpro",#N/A,FALSE,"Tran"}</definedName>
    <definedName name="ilu" localSheetId="50" hidden="1">{"Riqfin97",#N/A,FALSE,"Tran";"Riqfinpro",#N/A,FALSE,"Tran"}</definedName>
    <definedName name="ilu" localSheetId="62" hidden="1">{"Riqfin97",#N/A,FALSE,"Tran";"Riqfinpro",#N/A,FALSE,"Tran"}</definedName>
    <definedName name="ilu" localSheetId="63" hidden="1">{"Riqfin97",#N/A,FALSE,"Tran";"Riqfinpro",#N/A,FALSE,"Tran"}</definedName>
    <definedName name="ilu" localSheetId="64" hidden="1">{"Riqfin97",#N/A,FALSE,"Tran";"Riqfinpro",#N/A,FALSE,"Tran"}</definedName>
    <definedName name="ilu" localSheetId="65" hidden="1">{"Riqfin97",#N/A,FALSE,"Tran";"Riqfinpro",#N/A,FALSE,"Tran"}</definedName>
    <definedName name="ilu" localSheetId="66" hidden="1">{"Riqfin97",#N/A,FALSE,"Tran";"Riqfinpro",#N/A,FALSE,"Tran"}</definedName>
    <definedName name="ilu" localSheetId="67" hidden="1">{"Riqfin97",#N/A,FALSE,"Tran";"Riqfinpro",#N/A,FALSE,"Tran"}</definedName>
    <definedName name="ilu" localSheetId="69" hidden="1">{"Riqfin97",#N/A,FALSE,"Tran";"Riqfinpro",#N/A,FALSE,"Tran"}</definedName>
    <definedName name="ilu" localSheetId="70" hidden="1">{"Riqfin97",#N/A,FALSE,"Tran";"Riqfinpro",#N/A,FALSE,"Tran"}</definedName>
    <definedName name="ilu" localSheetId="82" hidden="1">{"Riqfin97",#N/A,FALSE,"Tran";"Riqfinpro",#N/A,FALSE,"Tran"}</definedName>
    <definedName name="ilu" localSheetId="83" hidden="1">{"Riqfin97",#N/A,FALSE,"Tran";"Riqfinpro",#N/A,FALSE,"Tran"}</definedName>
    <definedName name="ilu" localSheetId="84" hidden="1">{"Riqfin97",#N/A,FALSE,"Tran";"Riqfinpro",#N/A,FALSE,"Tran"}</definedName>
    <definedName name="ilu" localSheetId="85" hidden="1">{"Riqfin97",#N/A,FALSE,"Tran";"Riqfinpro",#N/A,FALSE,"Tran"}</definedName>
    <definedName name="ilu" localSheetId="22" hidden="1">{"Riqfin97",#N/A,FALSE,"Tran";"Riqfinpro",#N/A,FALSE,"Tran"}</definedName>
    <definedName name="ilu" localSheetId="23" hidden="1">{"Riqfin97",#N/A,FALSE,"Tran";"Riqfinpro",#N/A,FALSE,"Tran"}</definedName>
    <definedName name="ilu" hidden="1">{"Riqfin97",#N/A,FALSE,"Tran";"Riqfinpro",#N/A,FALSE,"Tran"}</definedName>
    <definedName name="IM" localSheetId="86">#REF!</definedName>
    <definedName name="IM" localSheetId="87">#REF!</definedName>
    <definedName name="IM" localSheetId="88">#REF!</definedName>
    <definedName name="IM" localSheetId="89">#REF!</definedName>
    <definedName name="IM" localSheetId="91">#REF!</definedName>
    <definedName name="IM" localSheetId="92">#REF!</definedName>
    <definedName name="IM" localSheetId="93">#REF!</definedName>
    <definedName name="IM" localSheetId="15">#REF!</definedName>
    <definedName name="IM" localSheetId="16">#REF!</definedName>
    <definedName name="IM" localSheetId="17">#REF!</definedName>
    <definedName name="IM" localSheetId="28">#REF!</definedName>
    <definedName name="IM" localSheetId="33">#REF!</definedName>
    <definedName name="IM" localSheetId="37">#REF!</definedName>
    <definedName name="IM" localSheetId="38">#REF!</definedName>
    <definedName name="IM" localSheetId="47">#REF!</definedName>
    <definedName name="IM" localSheetId="81">#REF!</definedName>
    <definedName name="IM" localSheetId="36">#REF!</definedName>
    <definedName name="IM" localSheetId="1">#REF!</definedName>
    <definedName name="IM" localSheetId="27">#REF!</definedName>
    <definedName name="IM" localSheetId="34">#REF!</definedName>
    <definedName name="IM" localSheetId="39">#REF!</definedName>
    <definedName name="IM" localSheetId="40">#REF!</definedName>
    <definedName name="IM" localSheetId="48">#REF!</definedName>
    <definedName name="IM" localSheetId="49">#REF!</definedName>
    <definedName name="IM" localSheetId="50">#REF!</definedName>
    <definedName name="IM" localSheetId="69">#REF!</definedName>
    <definedName name="IM" localSheetId="82">#REF!</definedName>
    <definedName name="IM" localSheetId="83">#REF!</definedName>
    <definedName name="IM" localSheetId="84">#REF!</definedName>
    <definedName name="IM" localSheetId="22">#REF!</definedName>
    <definedName name="IM" localSheetId="23">#REF!</definedName>
    <definedName name="IM">#REF!</definedName>
    <definedName name="ima" localSheetId="86">#REF!</definedName>
    <definedName name="ima" localSheetId="87">#REF!</definedName>
    <definedName name="ima" localSheetId="88">#REF!</definedName>
    <definedName name="ima" localSheetId="89">#REF!</definedName>
    <definedName name="ima" localSheetId="91">#REF!</definedName>
    <definedName name="ima" localSheetId="92">#REF!</definedName>
    <definedName name="ima" localSheetId="93">#REF!</definedName>
    <definedName name="ima" localSheetId="15">#REF!</definedName>
    <definedName name="ima" localSheetId="16">#REF!</definedName>
    <definedName name="ima" localSheetId="17">#REF!</definedName>
    <definedName name="ima" localSheetId="47">#REF!</definedName>
    <definedName name="ima" localSheetId="81">#REF!</definedName>
    <definedName name="ima" localSheetId="36">#REF!</definedName>
    <definedName name="ima" localSheetId="1">#REF!</definedName>
    <definedName name="ima" localSheetId="34">#REF!</definedName>
    <definedName name="ima" localSheetId="48">#REF!</definedName>
    <definedName name="ima" localSheetId="49">#REF!</definedName>
    <definedName name="ima" localSheetId="50">#REF!</definedName>
    <definedName name="ima" localSheetId="82">#REF!</definedName>
    <definedName name="ima" localSheetId="83">#REF!</definedName>
    <definedName name="ima" localSheetId="22">#REF!</definedName>
    <definedName name="ima" localSheetId="23">#REF!</definedName>
    <definedName name="ima">#REF!</definedName>
    <definedName name="imaor" localSheetId="86">#REF!</definedName>
    <definedName name="imaor" localSheetId="87">#REF!</definedName>
    <definedName name="imaor" localSheetId="88">#REF!</definedName>
    <definedName name="imaor" localSheetId="89">#REF!</definedName>
    <definedName name="imaor" localSheetId="91">#REF!</definedName>
    <definedName name="imaor" localSheetId="92">#REF!</definedName>
    <definedName name="imaor" localSheetId="93">#REF!</definedName>
    <definedName name="imaor" localSheetId="15">#REF!</definedName>
    <definedName name="imaor" localSheetId="16">#REF!</definedName>
    <definedName name="imaor" localSheetId="17">#REF!</definedName>
    <definedName name="imaor" localSheetId="47">#REF!</definedName>
    <definedName name="imaor" localSheetId="81">#REF!</definedName>
    <definedName name="imaor" localSheetId="36">#REF!</definedName>
    <definedName name="imaor" localSheetId="1">#REF!</definedName>
    <definedName name="imaor" localSheetId="34">#REF!</definedName>
    <definedName name="imaor" localSheetId="48">#REF!</definedName>
    <definedName name="imaor" localSheetId="49">#REF!</definedName>
    <definedName name="imaor" localSheetId="50">#REF!</definedName>
    <definedName name="imaor" localSheetId="82">#REF!</definedName>
    <definedName name="imaor" localSheetId="83">#REF!</definedName>
    <definedName name="imaor" localSheetId="22">#REF!</definedName>
    <definedName name="imaor" localSheetId="23">#REF!</definedName>
    <definedName name="imaor">#REF!</definedName>
    <definedName name="IMF" localSheetId="86">#REF!</definedName>
    <definedName name="IMF" localSheetId="87">#REF!</definedName>
    <definedName name="IMF" localSheetId="88">#REF!</definedName>
    <definedName name="IMF" localSheetId="89">#REF!</definedName>
    <definedName name="IMF" localSheetId="91">#REF!</definedName>
    <definedName name="IMF" localSheetId="92">#REF!</definedName>
    <definedName name="IMF" localSheetId="93">#REF!</definedName>
    <definedName name="IMF" localSheetId="15">#REF!</definedName>
    <definedName name="IMF" localSheetId="17">#REF!</definedName>
    <definedName name="IMF" localSheetId="25">#REF!</definedName>
    <definedName name="IMF" localSheetId="26">#REF!</definedName>
    <definedName name="IMF" localSheetId="28">#REF!</definedName>
    <definedName name="IMF" localSheetId="47">#REF!</definedName>
    <definedName name="IMF" localSheetId="81">#REF!</definedName>
    <definedName name="IMF" localSheetId="36">#REF!</definedName>
    <definedName name="IMF" localSheetId="1">#REF!</definedName>
    <definedName name="IMF" localSheetId="27">#REF!</definedName>
    <definedName name="IMF" localSheetId="34">#REF!</definedName>
    <definedName name="IMF" localSheetId="39">#REF!</definedName>
    <definedName name="IMF" localSheetId="40">#REF!</definedName>
    <definedName name="IMF" localSheetId="48">#REF!</definedName>
    <definedName name="IMF" localSheetId="49">#REF!</definedName>
    <definedName name="IMF" localSheetId="50">#REF!</definedName>
    <definedName name="IMF" localSheetId="69">#REF!</definedName>
    <definedName name="IMF" localSheetId="70">#REF!</definedName>
    <definedName name="IMF" localSheetId="82">#REF!</definedName>
    <definedName name="IMF" localSheetId="83">#REF!</definedName>
    <definedName name="IMF" localSheetId="22">#REF!</definedName>
    <definedName name="IMF" localSheetId="23">#REF!</definedName>
    <definedName name="IMF">#REF!</definedName>
    <definedName name="impacto" localSheetId="86">#REF!</definedName>
    <definedName name="impacto" localSheetId="87">#REF!</definedName>
    <definedName name="impacto" localSheetId="88">#REF!</definedName>
    <definedName name="impacto" localSheetId="89">#REF!</definedName>
    <definedName name="impacto" localSheetId="91">#REF!</definedName>
    <definedName name="impacto" localSheetId="92">#REF!</definedName>
    <definedName name="impacto" localSheetId="93">#REF!</definedName>
    <definedName name="impacto" localSheetId="15">#REF!</definedName>
    <definedName name="impacto" localSheetId="17">#REF!</definedName>
    <definedName name="impacto" localSheetId="47">#REF!</definedName>
    <definedName name="impacto" localSheetId="81">#REF!</definedName>
    <definedName name="impacto" localSheetId="36">#REF!</definedName>
    <definedName name="impacto" localSheetId="1">#REF!</definedName>
    <definedName name="impacto" localSheetId="34">#REF!</definedName>
    <definedName name="impacto" localSheetId="48">#REF!</definedName>
    <definedName name="impacto" localSheetId="49">#REF!</definedName>
    <definedName name="impacto" localSheetId="50">#REF!</definedName>
    <definedName name="impacto" localSheetId="82">#REF!</definedName>
    <definedName name="impacto" localSheetId="83">#REF!</definedName>
    <definedName name="impacto" localSheetId="22">#REF!</definedName>
    <definedName name="impacto" localSheetId="23">#REF!</definedName>
    <definedName name="impacto">#REF!</definedName>
    <definedName name="Importaciones" localSheetId="86" hidden="1">'[18]Base Original'!#REF!</definedName>
    <definedName name="Importaciones" localSheetId="87" hidden="1">'[18]Base Original'!#REF!</definedName>
    <definedName name="Importaciones" localSheetId="88" hidden="1">'[18]Base Original'!#REF!</definedName>
    <definedName name="Importaciones" localSheetId="89" hidden="1">'[18]Base Original'!#REF!</definedName>
    <definedName name="Importaciones" localSheetId="91" hidden="1">'[18]Base Original'!#REF!</definedName>
    <definedName name="Importaciones" localSheetId="92" hidden="1">'[18]Base Original'!#REF!</definedName>
    <definedName name="Importaciones" localSheetId="93" hidden="1">'[18]Base Original'!#REF!</definedName>
    <definedName name="Importaciones" localSheetId="15" hidden="1">#REF!</definedName>
    <definedName name="Importaciones" localSheetId="17" hidden="1">#REF!</definedName>
    <definedName name="Importaciones" localSheetId="25" hidden="1">'[18]Base Original'!#REF!</definedName>
    <definedName name="Importaciones" localSheetId="26" hidden="1">'[18]Base Original'!#REF!</definedName>
    <definedName name="Importaciones" localSheetId="28" hidden="1">#REF!</definedName>
    <definedName name="Importaciones" localSheetId="47" hidden="1">#REF!</definedName>
    <definedName name="Importaciones" localSheetId="81" hidden="1">'[18]Base Original'!#REF!</definedName>
    <definedName name="Importaciones" localSheetId="36" hidden="1">'[18]Base Original'!#REF!</definedName>
    <definedName name="Importaciones" localSheetId="1" hidden="1">'[18]Base Original'!#REF!</definedName>
    <definedName name="Importaciones" localSheetId="27" hidden="1">#REF!</definedName>
    <definedName name="Importaciones" localSheetId="29" hidden="1">'[18]Base Original'!#REF!</definedName>
    <definedName name="Importaciones" localSheetId="34" hidden="1">'[18]Base Original'!#REF!</definedName>
    <definedName name="Importaciones" localSheetId="39" hidden="1">'[18]Base Original'!#REF!</definedName>
    <definedName name="Importaciones" localSheetId="40" hidden="1">#REF!</definedName>
    <definedName name="Importaciones" localSheetId="48" hidden="1">#REF!</definedName>
    <definedName name="Importaciones" localSheetId="49" hidden="1">#REF!</definedName>
    <definedName name="Importaciones" localSheetId="50" hidden="1">'[18]Base Original'!#REF!</definedName>
    <definedName name="Importaciones" localSheetId="69" hidden="1">#REF!</definedName>
    <definedName name="Importaciones" localSheetId="70" hidden="1">'[18]Base Original'!#REF!</definedName>
    <definedName name="Importaciones" localSheetId="82" hidden="1">'[18]Base Original'!#REF!</definedName>
    <definedName name="Importaciones" localSheetId="83" hidden="1">'[18]Base Original'!#REF!</definedName>
    <definedName name="Importaciones" localSheetId="84" hidden="1">'[18]Base Original'!#REF!</definedName>
    <definedName name="Importaciones" localSheetId="22" hidden="1">#REF!</definedName>
    <definedName name="Importaciones" localSheetId="23" hidden="1">'[18]Base Original'!#REF!</definedName>
    <definedName name="Importaciones" hidden="1">#REF!</definedName>
    <definedName name="impresionueva" localSheetId="86">#REF!</definedName>
    <definedName name="impresionueva" localSheetId="87">#REF!</definedName>
    <definedName name="impresionueva" localSheetId="88">#REF!</definedName>
    <definedName name="impresionueva" localSheetId="89">#REF!</definedName>
    <definedName name="impresionueva" localSheetId="91">#REF!</definedName>
    <definedName name="impresionueva" localSheetId="92">#REF!</definedName>
    <definedName name="impresionueva" localSheetId="93">#REF!</definedName>
    <definedName name="impresionueva" localSheetId="15">#REF!</definedName>
    <definedName name="impresionueva" localSheetId="17">#REF!</definedName>
    <definedName name="impresionueva" localSheetId="33">#REF!</definedName>
    <definedName name="impresionueva" localSheetId="37">#REF!</definedName>
    <definedName name="impresionueva" localSheetId="38">#REF!</definedName>
    <definedName name="impresionueva" localSheetId="47">#REF!</definedName>
    <definedName name="impresionueva" localSheetId="81">#REF!</definedName>
    <definedName name="impresionueva" localSheetId="36">#REF!</definedName>
    <definedName name="impresionueva" localSheetId="1">#REF!</definedName>
    <definedName name="impresionueva" localSheetId="34">#REF!</definedName>
    <definedName name="impresionueva" localSheetId="39">#REF!</definedName>
    <definedName name="impresionueva" localSheetId="48">#REF!</definedName>
    <definedName name="impresionueva" localSheetId="49">#REF!</definedName>
    <definedName name="impresionueva" localSheetId="50">#REF!</definedName>
    <definedName name="impresionueva" localSheetId="70">#REF!</definedName>
    <definedName name="impresionueva" localSheetId="82">#REF!</definedName>
    <definedName name="impresionueva" localSheetId="83">#REF!</definedName>
    <definedName name="impresionueva" localSheetId="84">#REF!</definedName>
    <definedName name="impresionueva" localSheetId="22">#REF!</definedName>
    <definedName name="impresionueva" localSheetId="23">#REF!</definedName>
    <definedName name="impresionueva">#REF!</definedName>
    <definedName name="Imprimir_área_IM" localSheetId="86">#REF!</definedName>
    <definedName name="Imprimir_área_IM" localSheetId="87">#REF!</definedName>
    <definedName name="Imprimir_área_IM" localSheetId="88">#REF!</definedName>
    <definedName name="Imprimir_área_IM" localSheetId="89">#REF!</definedName>
    <definedName name="Imprimir_área_IM" localSheetId="91">#REF!</definedName>
    <definedName name="Imprimir_área_IM" localSheetId="92">#REF!</definedName>
    <definedName name="Imprimir_área_IM" localSheetId="93">#REF!</definedName>
    <definedName name="Imprimir_área_IM" localSheetId="15">#REF!</definedName>
    <definedName name="Imprimir_área_IM" localSheetId="17">#REF!</definedName>
    <definedName name="Imprimir_área_IM" localSheetId="47">#REF!</definedName>
    <definedName name="Imprimir_área_IM" localSheetId="81">#REF!</definedName>
    <definedName name="Imprimir_área_IM" localSheetId="36">#REF!</definedName>
    <definedName name="Imprimir_área_IM" localSheetId="1">#REF!</definedName>
    <definedName name="Imprimir_área_IM" localSheetId="34">#REF!</definedName>
    <definedName name="Imprimir_área_IM" localSheetId="48">#REF!</definedName>
    <definedName name="Imprimir_área_IM" localSheetId="49">#REF!</definedName>
    <definedName name="Imprimir_área_IM" localSheetId="50">#REF!</definedName>
    <definedName name="Imprimir_área_IM" localSheetId="70">#REF!</definedName>
    <definedName name="Imprimir_área_IM" localSheetId="82">#REF!</definedName>
    <definedName name="Imprimir_área_IM" localSheetId="83">#REF!</definedName>
    <definedName name="Imprimir_área_IM" localSheetId="22">#REF!</definedName>
    <definedName name="Imprimir_área_IM" localSheetId="23">#REF!</definedName>
    <definedName name="Imprimir_área_IM">#REF!</definedName>
    <definedName name="ind" localSheetId="86">#REF!</definedName>
    <definedName name="ind" localSheetId="87">#REF!</definedName>
    <definedName name="ind" localSheetId="88">#REF!</definedName>
    <definedName name="ind" localSheetId="89">#REF!</definedName>
    <definedName name="ind" localSheetId="91">#REF!</definedName>
    <definedName name="ind" localSheetId="92">#REF!</definedName>
    <definedName name="ind" localSheetId="93">#REF!</definedName>
    <definedName name="ind" localSheetId="15">#REF!</definedName>
    <definedName name="ind" localSheetId="17">#REF!</definedName>
    <definedName name="ind" localSheetId="47">#REF!</definedName>
    <definedName name="ind" localSheetId="81">#REF!</definedName>
    <definedName name="ind" localSheetId="36">#REF!</definedName>
    <definedName name="ind" localSheetId="1">#REF!</definedName>
    <definedName name="ind" localSheetId="34">#REF!</definedName>
    <definedName name="ind" localSheetId="48">#REF!</definedName>
    <definedName name="ind" localSheetId="49">#REF!</definedName>
    <definedName name="ind" localSheetId="50">#REF!</definedName>
    <definedName name="ind" localSheetId="70">#REF!</definedName>
    <definedName name="ind" localSheetId="82">#REF!</definedName>
    <definedName name="ind" localSheetId="83">#REF!</definedName>
    <definedName name="ind" localSheetId="22">#REF!</definedName>
    <definedName name="ind" localSheetId="23">#REF!</definedName>
    <definedName name="ind">#REF!</definedName>
    <definedName name="INDICE" localSheetId="86">[26]Programa!#REF!</definedName>
    <definedName name="INDICE" localSheetId="87">[26]Programa!#REF!</definedName>
    <definedName name="INDICE" localSheetId="88">[26]Programa!#REF!</definedName>
    <definedName name="INDICE" localSheetId="89">[26]Programa!#REF!</definedName>
    <definedName name="INDICE" localSheetId="91">[26]Programa!#REF!</definedName>
    <definedName name="INDICE" localSheetId="92">[26]Programa!#REF!</definedName>
    <definedName name="INDICE" localSheetId="93">[26]Programa!#REF!</definedName>
    <definedName name="INDICE" localSheetId="15">#REF!</definedName>
    <definedName name="INDICE" localSheetId="17">#REF!</definedName>
    <definedName name="INDICE" localSheetId="10">[26]Programa!#REF!</definedName>
    <definedName name="INDICE" localSheetId="11">[26]Programa!#REF!</definedName>
    <definedName name="INDICE" localSheetId="47">#REF!</definedName>
    <definedName name="INDICE" localSheetId="36">[26]Programa!#REF!</definedName>
    <definedName name="INDICE" localSheetId="1">[26]Programa!#REF!</definedName>
    <definedName name="INDICE" localSheetId="29">[26]Programa!#REF!</definedName>
    <definedName name="INDICE" localSheetId="34">[26]Programa!#REF!</definedName>
    <definedName name="INDICE" localSheetId="39">[26]Programa!#REF!</definedName>
    <definedName name="INDICE" localSheetId="48">#REF!</definedName>
    <definedName name="INDICE" localSheetId="49">[26]Programa!#REF!</definedName>
    <definedName name="INDICE" localSheetId="50">[26]Programa!#REF!</definedName>
    <definedName name="INDICE" localSheetId="70">[26]Programa!#REF!</definedName>
    <definedName name="INDICE" localSheetId="83">[26]Programa!#REF!</definedName>
    <definedName name="INDICE" localSheetId="84">[26]Programa!#REF!</definedName>
    <definedName name="INDICE" localSheetId="22">#REF!</definedName>
    <definedName name="INDICE" localSheetId="23">[26]Programa!#REF!</definedName>
    <definedName name="INDICE">#REF!</definedName>
    <definedName name="INDICEPRODUCCIO" localSheetId="86">#REF!</definedName>
    <definedName name="INDICEPRODUCCIO" localSheetId="87">#REF!</definedName>
    <definedName name="INDICEPRODUCCIO" localSheetId="88">#REF!</definedName>
    <definedName name="INDICEPRODUCCIO" localSheetId="89">#REF!</definedName>
    <definedName name="INDICEPRODUCCIO" localSheetId="91">#REF!</definedName>
    <definedName name="INDICEPRODUCCIO" localSheetId="92">#REF!</definedName>
    <definedName name="INDICEPRODUCCIO" localSheetId="93">#REF!</definedName>
    <definedName name="INDICEPRODUCCIO" localSheetId="15">#REF!</definedName>
    <definedName name="INDICEPRODUCCIO" localSheetId="16">#REF!</definedName>
    <definedName name="INDICEPRODUCCIO" localSheetId="17">#REF!</definedName>
    <definedName name="INDICEPRODUCCIO" localSheetId="25">#REF!</definedName>
    <definedName name="INDICEPRODUCCIO" localSheetId="26">#REF!</definedName>
    <definedName name="INDICEPRODUCCIO" localSheetId="28">#REF!</definedName>
    <definedName name="INDICEPRODUCCIO" localSheetId="33">#REF!</definedName>
    <definedName name="INDICEPRODUCCIO" localSheetId="37">#REF!</definedName>
    <definedName name="INDICEPRODUCCIO" localSheetId="38">#REF!</definedName>
    <definedName name="INDICEPRODUCCIO" localSheetId="47">#REF!</definedName>
    <definedName name="INDICEPRODUCCIO" localSheetId="81">#REF!</definedName>
    <definedName name="INDICEPRODUCCIO" localSheetId="36">#REF!</definedName>
    <definedName name="INDICEPRODUCCIO" localSheetId="1">#REF!</definedName>
    <definedName name="INDICEPRODUCCIO" localSheetId="27">#REF!</definedName>
    <definedName name="INDICEPRODUCCIO" localSheetId="34">#REF!</definedName>
    <definedName name="INDICEPRODUCCIO" localSheetId="39">#REF!</definedName>
    <definedName name="INDICEPRODUCCIO" localSheetId="40">#REF!</definedName>
    <definedName name="INDICEPRODUCCIO" localSheetId="44">#REF!</definedName>
    <definedName name="INDICEPRODUCCIO" localSheetId="48">#REF!</definedName>
    <definedName name="INDICEPRODUCCIO" localSheetId="49">#REF!</definedName>
    <definedName name="INDICEPRODUCCIO" localSheetId="50">#REF!</definedName>
    <definedName name="INDICEPRODUCCIO" localSheetId="69">#REF!</definedName>
    <definedName name="INDICEPRODUCCIO" localSheetId="70">#REF!</definedName>
    <definedName name="INDICEPRODUCCIO" localSheetId="82">#REF!</definedName>
    <definedName name="INDICEPRODUCCIO" localSheetId="83">#REF!</definedName>
    <definedName name="INDICEPRODUCCIO" localSheetId="84">#REF!</definedName>
    <definedName name="INDICEPRODUCCIO" localSheetId="22">#REF!</definedName>
    <definedName name="INDICEPRODUCCIO" localSheetId="23">#REF!</definedName>
    <definedName name="INDICEPRODUCCIO">#REF!</definedName>
    <definedName name="indigo">#N/A</definedName>
    <definedName name="INE" localSheetId="86">#REF!</definedName>
    <definedName name="INE" localSheetId="87">#REF!</definedName>
    <definedName name="INE" localSheetId="88">#REF!</definedName>
    <definedName name="INE" localSheetId="89">#REF!</definedName>
    <definedName name="INE" localSheetId="91">#REF!</definedName>
    <definedName name="INE" localSheetId="92">#REF!</definedName>
    <definedName name="INE" localSheetId="93">#REF!</definedName>
    <definedName name="INE" localSheetId="15">#REF!</definedName>
    <definedName name="INE" localSheetId="16">#REF!</definedName>
    <definedName name="INE" localSheetId="17">#REF!</definedName>
    <definedName name="INE" localSheetId="33">#REF!</definedName>
    <definedName name="INE" localSheetId="37">#REF!</definedName>
    <definedName name="INE" localSheetId="38">#REF!</definedName>
    <definedName name="INE" localSheetId="47">#REF!</definedName>
    <definedName name="INE" localSheetId="81">#REF!</definedName>
    <definedName name="INE" localSheetId="36">#REF!</definedName>
    <definedName name="INE" localSheetId="1">#REF!</definedName>
    <definedName name="INE" localSheetId="29">#REF!</definedName>
    <definedName name="INE" localSheetId="34">#REF!</definedName>
    <definedName name="INE" localSheetId="48">#REF!</definedName>
    <definedName name="INE" localSheetId="49">#REF!</definedName>
    <definedName name="INE" localSheetId="50">#REF!</definedName>
    <definedName name="INE" localSheetId="82">#REF!</definedName>
    <definedName name="INE" localSheetId="83">#REF!</definedName>
    <definedName name="INE" localSheetId="84">#REF!</definedName>
    <definedName name="INE" localSheetId="22">#REF!</definedName>
    <definedName name="INE" localSheetId="23">#REF!</definedName>
    <definedName name="INE">#REF!</definedName>
    <definedName name="INECEL" localSheetId="86">#REF!</definedName>
    <definedName name="INECEL" localSheetId="87">#REF!</definedName>
    <definedName name="INECEL" localSheetId="88">#REF!</definedName>
    <definedName name="INECEL" localSheetId="89">#REF!</definedName>
    <definedName name="INECEL" localSheetId="91">#REF!</definedName>
    <definedName name="INECEL" localSheetId="92">#REF!</definedName>
    <definedName name="INECEL" localSheetId="93">#REF!</definedName>
    <definedName name="INECEL" localSheetId="15">#REF!</definedName>
    <definedName name="INECEL" localSheetId="16">#REF!</definedName>
    <definedName name="INECEL" localSheetId="17">#REF!</definedName>
    <definedName name="INECEL" localSheetId="47">#REF!</definedName>
    <definedName name="INECEL" localSheetId="81">#REF!</definedName>
    <definedName name="INECEL" localSheetId="36">#REF!</definedName>
    <definedName name="INECEL" localSheetId="1">#REF!</definedName>
    <definedName name="INECEL" localSheetId="29">#REF!</definedName>
    <definedName name="INECEL" localSheetId="34">#REF!</definedName>
    <definedName name="INECEL" localSheetId="48">#REF!</definedName>
    <definedName name="INECEL" localSheetId="49">#REF!</definedName>
    <definedName name="INECEL" localSheetId="50">#REF!</definedName>
    <definedName name="INECEL" localSheetId="82">#REF!</definedName>
    <definedName name="INECEL" localSheetId="83">#REF!</definedName>
    <definedName name="INECEL" localSheetId="22">#REF!</definedName>
    <definedName name="INECEL" localSheetId="23">#REF!</definedName>
    <definedName name="INECEL">#REF!</definedName>
    <definedName name="INF" localSheetId="15">#REF!</definedName>
    <definedName name="INF" localSheetId="17">#REF!</definedName>
    <definedName name="INF" localSheetId="47">#REF!</definedName>
    <definedName name="INF" localSheetId="36">[95]SUPUESTOS!A$21</definedName>
    <definedName name="INF" localSheetId="1">[95]SUPUESTOS!A$21</definedName>
    <definedName name="INF" localSheetId="29">[95]SUPUESTOS!A$21</definedName>
    <definedName name="INF" localSheetId="48">#REF!</definedName>
    <definedName name="INF" localSheetId="49">#REF!</definedName>
    <definedName name="INF" localSheetId="50">#REF!</definedName>
    <definedName name="INF" localSheetId="84">[95]SUPUESTOS!A$21</definedName>
    <definedName name="INF" localSheetId="22">#REF!</definedName>
    <definedName name="INF" localSheetId="23">[95]SUPUESTOS!A$21</definedName>
    <definedName name="INF">#REF!</definedName>
    <definedName name="INFISC1" localSheetId="86">#REF!</definedName>
    <definedName name="INFISC1" localSheetId="87">#REF!</definedName>
    <definedName name="INFISC1" localSheetId="88">#REF!</definedName>
    <definedName name="INFISC1" localSheetId="89">#REF!</definedName>
    <definedName name="INFISC1" localSheetId="91">#REF!</definedName>
    <definedName name="INFISC1" localSheetId="92">#REF!</definedName>
    <definedName name="INFISC1" localSheetId="93">#REF!</definedName>
    <definedName name="INFISC1" localSheetId="15">#REF!</definedName>
    <definedName name="INFISC1" localSheetId="16">#REF!</definedName>
    <definedName name="INFISC1" localSheetId="17">#REF!</definedName>
    <definedName name="INFISC1" localSheetId="33">#REF!</definedName>
    <definedName name="INFISC1" localSheetId="37">#REF!</definedName>
    <definedName name="INFISC1" localSheetId="38">#REF!</definedName>
    <definedName name="INFISC1" localSheetId="47">#REF!</definedName>
    <definedName name="INFISC1" localSheetId="81">#REF!</definedName>
    <definedName name="INFISC1" localSheetId="36">#REF!</definedName>
    <definedName name="INFISC1" localSheetId="1">#REF!</definedName>
    <definedName name="INFISC1" localSheetId="34">#REF!</definedName>
    <definedName name="INFISC1" localSheetId="39">#REF!</definedName>
    <definedName name="INFISC1" localSheetId="48">#REF!</definedName>
    <definedName name="INFISC1" localSheetId="49">#REF!</definedName>
    <definedName name="INFISC1" localSheetId="50">#REF!</definedName>
    <definedName name="INFISC1" localSheetId="70">#REF!</definedName>
    <definedName name="INFISC1" localSheetId="82">#REF!</definedName>
    <definedName name="INFISC1" localSheetId="83">#REF!</definedName>
    <definedName name="INFISC1" localSheetId="84">#REF!</definedName>
    <definedName name="INFISC1" localSheetId="22">#REF!</definedName>
    <definedName name="INFISC1" localSheetId="23">#REF!</definedName>
    <definedName name="INFISC1">#REF!</definedName>
    <definedName name="INFISC2" localSheetId="86">#REF!</definedName>
    <definedName name="INFISC2" localSheetId="87">#REF!</definedName>
    <definedName name="INFISC2" localSheetId="88">#REF!</definedName>
    <definedName name="INFISC2" localSheetId="89">#REF!</definedName>
    <definedName name="INFISC2" localSheetId="91">#REF!</definedName>
    <definedName name="INFISC2" localSheetId="92">#REF!</definedName>
    <definedName name="INFISC2" localSheetId="93">#REF!</definedName>
    <definedName name="INFISC2" localSheetId="15">#REF!</definedName>
    <definedName name="INFISC2" localSheetId="16">#REF!</definedName>
    <definedName name="INFISC2" localSheetId="17">#REF!</definedName>
    <definedName name="INFISC2" localSheetId="47">#REF!</definedName>
    <definedName name="INFISC2" localSheetId="81">#REF!</definedName>
    <definedName name="INFISC2" localSheetId="36">#REF!</definedName>
    <definedName name="INFISC2" localSheetId="1">#REF!</definedName>
    <definedName name="INFISC2" localSheetId="34">#REF!</definedName>
    <definedName name="INFISC2" localSheetId="48">#REF!</definedName>
    <definedName name="INFISC2" localSheetId="49">#REF!</definedName>
    <definedName name="INFISC2" localSheetId="50">#REF!</definedName>
    <definedName name="INFISC2" localSheetId="70">#REF!</definedName>
    <definedName name="INFISC2" localSheetId="82">#REF!</definedName>
    <definedName name="INFISC2" localSheetId="83">#REF!</definedName>
    <definedName name="INFISC2" localSheetId="22">#REF!</definedName>
    <definedName name="INFISC2" localSheetId="23">#REF!</definedName>
    <definedName name="INFISC2">#REF!</definedName>
    <definedName name="Inflation" localSheetId="15">#REF!</definedName>
    <definedName name="Inflation" localSheetId="17">#REF!</definedName>
    <definedName name="Inflation" localSheetId="47">#REF!</definedName>
    <definedName name="Inflation" localSheetId="36">[94]CPI!$A$210:$M$354</definedName>
    <definedName name="Inflation" localSheetId="1">[94]CPI!$A$210:$M$354</definedName>
    <definedName name="Inflation" localSheetId="29">[94]CPI!$A$210:$M$354</definedName>
    <definedName name="Inflation" localSheetId="48">#REF!</definedName>
    <definedName name="Inflation" localSheetId="49">#REF!</definedName>
    <definedName name="Inflation" localSheetId="50">#REF!</definedName>
    <definedName name="Inflation" localSheetId="84">[94]CPI!$A$210:$M$354</definedName>
    <definedName name="Inflation" localSheetId="22">#REF!</definedName>
    <definedName name="Inflation" localSheetId="23">[94]CPI!$A$210:$M$354</definedName>
    <definedName name="Inflation">#REF!</definedName>
    <definedName name="info" localSheetId="86">#REF!</definedName>
    <definedName name="info" localSheetId="87">#REF!</definedName>
    <definedName name="info" localSheetId="88">#REF!</definedName>
    <definedName name="info" localSheetId="89">#REF!</definedName>
    <definedName name="info" localSheetId="91">#REF!</definedName>
    <definedName name="info" localSheetId="92">#REF!</definedName>
    <definedName name="info" localSheetId="93">#REF!</definedName>
    <definedName name="info" localSheetId="15">#REF!</definedName>
    <definedName name="info" localSheetId="16">#REF!</definedName>
    <definedName name="info" localSheetId="17">#REF!</definedName>
    <definedName name="info" localSheetId="33">#REF!</definedName>
    <definedName name="info" localSheetId="37">#REF!</definedName>
    <definedName name="info" localSheetId="38">#REF!</definedName>
    <definedName name="info" localSheetId="47">#REF!</definedName>
    <definedName name="info" localSheetId="81">#REF!</definedName>
    <definedName name="info" localSheetId="36">#REF!</definedName>
    <definedName name="info" localSheetId="1">#REF!</definedName>
    <definedName name="info" localSheetId="34">#REF!</definedName>
    <definedName name="info" localSheetId="39">#REF!</definedName>
    <definedName name="info" localSheetId="48">#REF!</definedName>
    <definedName name="info" localSheetId="49">#REF!</definedName>
    <definedName name="info" localSheetId="50">#REF!</definedName>
    <definedName name="info" localSheetId="70">#REF!</definedName>
    <definedName name="info" localSheetId="82">#REF!</definedName>
    <definedName name="info" localSheetId="83">#REF!</definedName>
    <definedName name="info" localSheetId="84">#REF!</definedName>
    <definedName name="info" localSheetId="22">#REF!</definedName>
    <definedName name="info" localSheetId="23">#REF!</definedName>
    <definedName name="info">#REF!</definedName>
    <definedName name="INFOGER" localSheetId="86">[66]BCP!#REF!</definedName>
    <definedName name="INFOGER" localSheetId="87">[66]BCP!#REF!</definedName>
    <definedName name="INFOGER" localSheetId="88">[66]BCP!#REF!</definedName>
    <definedName name="INFOGER" localSheetId="89">[66]BCP!#REF!</definedName>
    <definedName name="INFOGER" localSheetId="91">[66]BCP!#REF!</definedName>
    <definedName name="INFOGER" localSheetId="92">[66]BCP!#REF!</definedName>
    <definedName name="INFOGER" localSheetId="93">[66]BCP!#REF!</definedName>
    <definedName name="INFOGER" localSheetId="15">#REF!</definedName>
    <definedName name="INFOGER" localSheetId="16">#REF!</definedName>
    <definedName name="INFOGER" localSheetId="17">#REF!</definedName>
    <definedName name="INFOGER" localSheetId="25">[66]BCP!#REF!</definedName>
    <definedName name="INFOGER" localSheetId="26">[66]BCP!#REF!</definedName>
    <definedName name="INFOGER" localSheetId="28">#REF!</definedName>
    <definedName name="INFOGER" localSheetId="33">[66]BCP!#REF!</definedName>
    <definedName name="INFOGER" localSheetId="37">[66]BCP!#REF!</definedName>
    <definedName name="INFOGER" localSheetId="38">[66]BCP!#REF!</definedName>
    <definedName name="INFOGER" localSheetId="47">#REF!</definedName>
    <definedName name="INFOGER" localSheetId="81">[66]BCP!#REF!</definedName>
    <definedName name="INFOGER" localSheetId="36">[66]BCP!#REF!</definedName>
    <definedName name="INFOGER" localSheetId="1">[66]BCP!#REF!</definedName>
    <definedName name="INFOGER" localSheetId="27">#REF!</definedName>
    <definedName name="INFOGER" localSheetId="29">[66]BCP!#REF!</definedName>
    <definedName name="INFOGER" localSheetId="30">[66]BCP!#REF!</definedName>
    <definedName name="INFOGER" localSheetId="31">[66]BCP!#REF!</definedName>
    <definedName name="INFOGER" localSheetId="32">[66]BCP!#REF!</definedName>
    <definedName name="INFOGER" localSheetId="34">[66]BCP!#REF!</definedName>
    <definedName name="INFOGER" localSheetId="39">[66]BCP!#REF!</definedName>
    <definedName name="INFOGER" localSheetId="40">#REF!</definedName>
    <definedName name="INFOGER" localSheetId="44">#REF!</definedName>
    <definedName name="INFOGER" localSheetId="48">#REF!</definedName>
    <definedName name="INFOGER" localSheetId="49">[66]BCP!#REF!</definedName>
    <definedName name="INFOGER" localSheetId="50">[66]BCP!#REF!</definedName>
    <definedName name="INFOGER" localSheetId="69">#REF!</definedName>
    <definedName name="INFOGER" localSheetId="70">[66]BCP!#REF!</definedName>
    <definedName name="INFOGER" localSheetId="82">[66]BCP!#REF!</definedName>
    <definedName name="INFOGER" localSheetId="83">[66]BCP!#REF!</definedName>
    <definedName name="INFOGER" localSheetId="84">[66]BCP!#REF!</definedName>
    <definedName name="INFOGER" localSheetId="22">#REF!</definedName>
    <definedName name="INFOGER" localSheetId="23">[66]BCP!#REF!</definedName>
    <definedName name="INFOGER">#REF!</definedName>
    <definedName name="infonotes" localSheetId="86">#REF!</definedName>
    <definedName name="infonotes" localSheetId="87">#REF!</definedName>
    <definedName name="infonotes" localSheetId="88">#REF!</definedName>
    <definedName name="infonotes" localSheetId="89">#REF!</definedName>
    <definedName name="infonotes" localSheetId="91">#REF!</definedName>
    <definedName name="infonotes" localSheetId="92">#REF!</definedName>
    <definedName name="infonotes" localSheetId="93">#REF!</definedName>
    <definedName name="infonotes" localSheetId="15">#REF!</definedName>
    <definedName name="infonotes" localSheetId="16">#REF!</definedName>
    <definedName name="infonotes" localSheetId="17">#REF!</definedName>
    <definedName name="infonotes" localSheetId="33">#REF!</definedName>
    <definedName name="infonotes" localSheetId="37">#REF!</definedName>
    <definedName name="infonotes" localSheetId="38">#REF!</definedName>
    <definedName name="infonotes" localSheetId="47">#REF!</definedName>
    <definedName name="infonotes" localSheetId="81">#REF!</definedName>
    <definedName name="infonotes" localSheetId="36">#REF!</definedName>
    <definedName name="infonotes" localSheetId="1">#REF!</definedName>
    <definedName name="infonotes" localSheetId="34">#REF!</definedName>
    <definedName name="infonotes" localSheetId="39">#REF!</definedName>
    <definedName name="infonotes" localSheetId="48">#REF!</definedName>
    <definedName name="infonotes" localSheetId="49">#REF!</definedName>
    <definedName name="infonotes" localSheetId="50">#REF!</definedName>
    <definedName name="infonotes" localSheetId="70">#REF!</definedName>
    <definedName name="infonotes" localSheetId="82">#REF!</definedName>
    <definedName name="infonotes" localSheetId="83">#REF!</definedName>
    <definedName name="infonotes" localSheetId="84">#REF!</definedName>
    <definedName name="infonotes" localSheetId="22">#REF!</definedName>
    <definedName name="infonotes" localSheetId="23">#REF!</definedName>
    <definedName name="infonotes">#REF!</definedName>
    <definedName name="INGOES96" localSheetId="86">#REF!</definedName>
    <definedName name="INGOES96" localSheetId="87">#REF!</definedName>
    <definedName name="INGOES96" localSheetId="88">#REF!</definedName>
    <definedName name="INGOES96" localSheetId="89">#REF!</definedName>
    <definedName name="INGOES96" localSheetId="91">#REF!</definedName>
    <definedName name="INGOES96" localSheetId="92">#REF!</definedName>
    <definedName name="INGOES96" localSheetId="93">#REF!</definedName>
    <definedName name="INGOES96" localSheetId="15">#REF!</definedName>
    <definedName name="INGOES96" localSheetId="16">#REF!</definedName>
    <definedName name="INGOES96" localSheetId="17">#REF!</definedName>
    <definedName name="INGOES96" localSheetId="47">#REF!</definedName>
    <definedName name="INGOES96" localSheetId="81">#REF!</definedName>
    <definedName name="INGOES96" localSheetId="36">#REF!</definedName>
    <definedName name="INGOES96" localSheetId="1">#REF!</definedName>
    <definedName name="INGOES96" localSheetId="34">#REF!</definedName>
    <definedName name="INGOES96" localSheetId="48">#REF!</definedName>
    <definedName name="INGOES96" localSheetId="49">#REF!</definedName>
    <definedName name="INGOES96" localSheetId="50">#REF!</definedName>
    <definedName name="INGOES96" localSheetId="70">#REF!</definedName>
    <definedName name="INGOES96" localSheetId="82">#REF!</definedName>
    <definedName name="INGOES96" localSheetId="83">#REF!</definedName>
    <definedName name="INGOES96" localSheetId="22">#REF!</definedName>
    <definedName name="INGOES96" localSheetId="23">#REF!</definedName>
    <definedName name="INGOES96">#REF!</definedName>
    <definedName name="INGRESOS" localSheetId="86">#REF!</definedName>
    <definedName name="INGRESOS" localSheetId="87">#REF!</definedName>
    <definedName name="INGRESOS" localSheetId="88">#REF!</definedName>
    <definedName name="INGRESOS" localSheetId="89">#REF!</definedName>
    <definedName name="INGRESOS" localSheetId="91">#REF!</definedName>
    <definedName name="INGRESOS" localSheetId="92">#REF!</definedName>
    <definedName name="INGRESOS" localSheetId="93">#REF!</definedName>
    <definedName name="INGRESOS" localSheetId="15">#REF!</definedName>
    <definedName name="INGRESOS" localSheetId="16">#REF!</definedName>
    <definedName name="INGRESOS" localSheetId="17">#REF!</definedName>
    <definedName name="INGRESOS" localSheetId="25">#REF!</definedName>
    <definedName name="INGRESOS" localSheetId="26">#REF!</definedName>
    <definedName name="INGRESOS" localSheetId="28">#REF!</definedName>
    <definedName name="INGRESOS" localSheetId="47">#REF!</definedName>
    <definedName name="INGRESOS" localSheetId="81">#REF!</definedName>
    <definedName name="INGRESOS" localSheetId="36">#REF!</definedName>
    <definedName name="INGRESOS" localSheetId="1">#REF!</definedName>
    <definedName name="INGRESOS" localSheetId="27">#REF!</definedName>
    <definedName name="INGRESOS" localSheetId="34">#REF!</definedName>
    <definedName name="INGRESOS" localSheetId="39">#REF!</definedName>
    <definedName name="INGRESOS" localSheetId="40">#REF!</definedName>
    <definedName name="INGRESOS" localSheetId="44">#REF!</definedName>
    <definedName name="INGRESOS" localSheetId="48">#REF!</definedName>
    <definedName name="INGRESOS" localSheetId="49">#REF!</definedName>
    <definedName name="INGRESOS" localSheetId="50">#REF!</definedName>
    <definedName name="INGRESOS" localSheetId="69">#REF!</definedName>
    <definedName name="INGRESOS" localSheetId="70">#REF!</definedName>
    <definedName name="INGRESOS" localSheetId="82">#REF!</definedName>
    <definedName name="INGRESOS" localSheetId="83">#REF!</definedName>
    <definedName name="INGRESOS" localSheetId="22">#REF!</definedName>
    <definedName name="INGRESOS" localSheetId="23">#REF!</definedName>
    <definedName name="INGRESOS">#REF!</definedName>
    <definedName name="INIT" localSheetId="86">#REF!</definedName>
    <definedName name="INIT" localSheetId="87">#REF!</definedName>
    <definedName name="INIT" localSheetId="88">#REF!</definedName>
    <definedName name="INIT" localSheetId="89">#REF!</definedName>
    <definedName name="INIT" localSheetId="91">#REF!</definedName>
    <definedName name="INIT" localSheetId="92">#REF!</definedName>
    <definedName name="INIT" localSheetId="93">#REF!</definedName>
    <definedName name="INIT" localSheetId="15">#REF!</definedName>
    <definedName name="INIT" localSheetId="17">#REF!</definedName>
    <definedName name="INIT" localSheetId="25">#REF!</definedName>
    <definedName name="INIT" localSheetId="26">#REF!</definedName>
    <definedName name="INIT" localSheetId="28">#REF!</definedName>
    <definedName name="INIT" localSheetId="47">#REF!</definedName>
    <definedName name="INIT" localSheetId="81">#REF!</definedName>
    <definedName name="INIT" localSheetId="36">#REF!</definedName>
    <definedName name="INIT" localSheetId="1">#REF!</definedName>
    <definedName name="INIT" localSheetId="27">#REF!</definedName>
    <definedName name="INIT" localSheetId="34">#REF!</definedName>
    <definedName name="INIT" localSheetId="39">#REF!</definedName>
    <definedName name="INIT" localSheetId="40">#REF!</definedName>
    <definedName name="INIT" localSheetId="48">#REF!</definedName>
    <definedName name="INIT" localSheetId="49">#REF!</definedName>
    <definedName name="INIT" localSheetId="50">#REF!</definedName>
    <definedName name="INIT" localSheetId="62">#REF!</definedName>
    <definedName name="INIT" localSheetId="63">#REF!</definedName>
    <definedName name="INIT" localSheetId="69">#REF!</definedName>
    <definedName name="INIT" localSheetId="70">#REF!</definedName>
    <definedName name="INIT" localSheetId="82">#REF!</definedName>
    <definedName name="INIT" localSheetId="83">#REF!</definedName>
    <definedName name="INIT" localSheetId="22">#REF!</definedName>
    <definedName name="INIT" localSheetId="23">#REF!</definedName>
    <definedName name="INIT">#REF!</definedName>
    <definedName name="INMN" localSheetId="86">#REF!</definedName>
    <definedName name="INMN" localSheetId="87">#REF!</definedName>
    <definedName name="INMN" localSheetId="88">#REF!</definedName>
    <definedName name="INMN" localSheetId="89">#REF!</definedName>
    <definedName name="INMN" localSheetId="91">#REF!</definedName>
    <definedName name="INMN" localSheetId="92">#REF!</definedName>
    <definedName name="INMN" localSheetId="93">#REF!</definedName>
    <definedName name="INMN" localSheetId="15">#REF!</definedName>
    <definedName name="INMN" localSheetId="17">#REF!</definedName>
    <definedName name="INMN" localSheetId="47">#REF!</definedName>
    <definedName name="INMN" localSheetId="81">#REF!</definedName>
    <definedName name="INMN" localSheetId="36">#REF!</definedName>
    <definedName name="INMN" localSheetId="1">#REF!</definedName>
    <definedName name="INMN" localSheetId="34">#REF!</definedName>
    <definedName name="INMN" localSheetId="48">#REF!</definedName>
    <definedName name="INMN" localSheetId="49">#REF!</definedName>
    <definedName name="INMN" localSheetId="50">#REF!</definedName>
    <definedName name="INMN" localSheetId="82">#REF!</definedName>
    <definedName name="INMN" localSheetId="83">#REF!</definedName>
    <definedName name="INMN" localSheetId="22">#REF!</definedName>
    <definedName name="INMN" localSheetId="23">#REF!</definedName>
    <definedName name="INMN">#REF!</definedName>
    <definedName name="INPROJ" localSheetId="86">#REF!</definedName>
    <definedName name="INPROJ" localSheetId="87">#REF!</definedName>
    <definedName name="INPROJ" localSheetId="88">#REF!</definedName>
    <definedName name="INPROJ" localSheetId="89">#REF!</definedName>
    <definedName name="INPROJ" localSheetId="91">#REF!</definedName>
    <definedName name="INPROJ" localSheetId="92">#REF!</definedName>
    <definedName name="INPROJ" localSheetId="93">#REF!</definedName>
    <definedName name="INPROJ" localSheetId="15">#REF!</definedName>
    <definedName name="INPROJ" localSheetId="17">#REF!</definedName>
    <definedName name="INPROJ" localSheetId="47">#REF!</definedName>
    <definedName name="INPROJ" localSheetId="81">#REF!</definedName>
    <definedName name="INPROJ" localSheetId="36">#REF!</definedName>
    <definedName name="INPROJ" localSheetId="1">#REF!</definedName>
    <definedName name="INPROJ" localSheetId="34">#REF!</definedName>
    <definedName name="INPROJ" localSheetId="48">#REF!</definedName>
    <definedName name="INPROJ" localSheetId="49">#REF!</definedName>
    <definedName name="INPROJ" localSheetId="50">#REF!</definedName>
    <definedName name="INPROJ" localSheetId="82">#REF!</definedName>
    <definedName name="INPROJ" localSheetId="83">#REF!</definedName>
    <definedName name="INPROJ" localSheetId="22">#REF!</definedName>
    <definedName name="INPROJ" localSheetId="23">#REF!</definedName>
    <definedName name="INPROJ">#REF!</definedName>
    <definedName name="INPUT_2" localSheetId="86">[23]Input!#REF!</definedName>
    <definedName name="INPUT_2" localSheetId="87">[23]Input!#REF!</definedName>
    <definedName name="INPUT_2" localSheetId="88">[23]Input!#REF!</definedName>
    <definedName name="INPUT_2" localSheetId="89">[23]Input!#REF!</definedName>
    <definedName name="INPUT_2" localSheetId="91">[23]Input!#REF!</definedName>
    <definedName name="INPUT_2" localSheetId="92">[23]Input!#REF!</definedName>
    <definedName name="INPUT_2" localSheetId="93">[23]Input!#REF!</definedName>
    <definedName name="INPUT_2" localSheetId="15">#REF!</definedName>
    <definedName name="INPUT_2" localSheetId="16">#REF!</definedName>
    <definedName name="INPUT_2" localSheetId="17">#REF!</definedName>
    <definedName name="INPUT_2" localSheetId="25">[23]Input!#REF!</definedName>
    <definedName name="INPUT_2" localSheetId="26">[23]Input!#REF!</definedName>
    <definedName name="INPUT_2" localSheetId="28">#REF!</definedName>
    <definedName name="INPUT_2" localSheetId="47">#REF!</definedName>
    <definedName name="INPUT_2" localSheetId="81">[23]Input!#REF!</definedName>
    <definedName name="INPUT_2" localSheetId="36">[23]Input!#REF!</definedName>
    <definedName name="INPUT_2" localSheetId="1">[23]Input!#REF!</definedName>
    <definedName name="INPUT_2" localSheetId="27">#REF!</definedName>
    <definedName name="INPUT_2" localSheetId="29">[23]Input!#REF!</definedName>
    <definedName name="INPUT_2" localSheetId="30">[23]Input!#REF!</definedName>
    <definedName name="INPUT_2" localSheetId="31">[23]Input!#REF!</definedName>
    <definedName name="INPUT_2" localSheetId="32">[23]Input!#REF!</definedName>
    <definedName name="INPUT_2" localSheetId="34">[23]Input!#REF!</definedName>
    <definedName name="INPUT_2" localSheetId="39">[23]Input!#REF!</definedName>
    <definedName name="INPUT_2" localSheetId="40">#REF!</definedName>
    <definedName name="INPUT_2" localSheetId="48">#REF!</definedName>
    <definedName name="INPUT_2" localSheetId="49">#REF!</definedName>
    <definedName name="INPUT_2" localSheetId="50">[23]Input!#REF!</definedName>
    <definedName name="INPUT_2" localSheetId="69">#REF!</definedName>
    <definedName name="INPUT_2" localSheetId="70">[23]Input!#REF!</definedName>
    <definedName name="INPUT_2" localSheetId="82">[23]Input!#REF!</definedName>
    <definedName name="INPUT_2" localSheetId="83">[23]Input!#REF!</definedName>
    <definedName name="INPUT_2" localSheetId="84">[23]Input!#REF!</definedName>
    <definedName name="INPUT_2" localSheetId="22">#REF!</definedName>
    <definedName name="INPUT_2" localSheetId="23">[23]Input!#REF!</definedName>
    <definedName name="INPUT_2">#REF!</definedName>
    <definedName name="INPUT_4" localSheetId="86">[23]Input!#REF!</definedName>
    <definedName name="INPUT_4" localSheetId="87">[23]Input!#REF!</definedName>
    <definedName name="INPUT_4" localSheetId="88">[23]Input!#REF!</definedName>
    <definedName name="INPUT_4" localSheetId="89">[23]Input!#REF!</definedName>
    <definedName name="INPUT_4" localSheetId="91">[23]Input!#REF!</definedName>
    <definedName name="INPUT_4" localSheetId="92">[23]Input!#REF!</definedName>
    <definedName name="INPUT_4" localSheetId="93">[23]Input!#REF!</definedName>
    <definedName name="INPUT_4" localSheetId="15">#REF!</definedName>
    <definedName name="INPUT_4" localSheetId="16">#REF!</definedName>
    <definedName name="INPUT_4" localSheetId="17">#REF!</definedName>
    <definedName name="INPUT_4" localSheetId="25">[23]Input!#REF!</definedName>
    <definedName name="INPUT_4" localSheetId="26">[23]Input!#REF!</definedName>
    <definedName name="INPUT_4" localSheetId="28">#REF!</definedName>
    <definedName name="INPUT_4" localSheetId="47">#REF!</definedName>
    <definedName name="INPUT_4" localSheetId="81">[23]Input!#REF!</definedName>
    <definedName name="INPUT_4" localSheetId="36">[23]Input!#REF!</definedName>
    <definedName name="INPUT_4" localSheetId="1">[23]Input!#REF!</definedName>
    <definedName name="INPUT_4" localSheetId="27">#REF!</definedName>
    <definedName name="INPUT_4" localSheetId="29">[23]Input!#REF!</definedName>
    <definedName name="INPUT_4" localSheetId="30">[23]Input!#REF!</definedName>
    <definedName name="INPUT_4" localSheetId="31">[23]Input!#REF!</definedName>
    <definedName name="INPUT_4" localSheetId="32">[23]Input!#REF!</definedName>
    <definedName name="INPUT_4" localSheetId="34">[23]Input!#REF!</definedName>
    <definedName name="INPUT_4" localSheetId="39">[23]Input!#REF!</definedName>
    <definedName name="INPUT_4" localSheetId="40">#REF!</definedName>
    <definedName name="INPUT_4" localSheetId="48">#REF!</definedName>
    <definedName name="INPUT_4" localSheetId="49">#REF!</definedName>
    <definedName name="INPUT_4" localSheetId="50">[23]Input!#REF!</definedName>
    <definedName name="INPUT_4" localSheetId="69">#REF!</definedName>
    <definedName name="INPUT_4" localSheetId="82">[23]Input!#REF!</definedName>
    <definedName name="INPUT_4" localSheetId="83">[23]Input!#REF!</definedName>
    <definedName name="INPUT_4" localSheetId="84">[23]Input!#REF!</definedName>
    <definedName name="INPUT_4" localSheetId="22">#REF!</definedName>
    <definedName name="INPUT_4" localSheetId="23">[23]Input!#REF!</definedName>
    <definedName name="INPUT_4">#REF!</definedName>
    <definedName name="INPUTSB" localSheetId="86">#REF!</definedName>
    <definedName name="INPUTSB" localSheetId="87">#REF!</definedName>
    <definedName name="INPUTSB" localSheetId="88">#REF!</definedName>
    <definedName name="INPUTSB" localSheetId="89">#REF!</definedName>
    <definedName name="INPUTSB" localSheetId="91">#REF!</definedName>
    <definedName name="INPUTSB" localSheetId="92">#REF!</definedName>
    <definedName name="INPUTSB" localSheetId="93">#REF!</definedName>
    <definedName name="INPUTSB" localSheetId="15">#REF!</definedName>
    <definedName name="INPUTSB" localSheetId="16">#REF!</definedName>
    <definedName name="INPUTSB" localSheetId="17">#REF!</definedName>
    <definedName name="INPUTSB" localSheetId="33">#REF!</definedName>
    <definedName name="INPUTSB" localSheetId="37">#REF!</definedName>
    <definedName name="INPUTSB" localSheetId="38">#REF!</definedName>
    <definedName name="INPUTSB" localSheetId="47">#REF!</definedName>
    <definedName name="INPUTSB" localSheetId="81">#REF!</definedName>
    <definedName name="INPUTSB" localSheetId="36">#REF!</definedName>
    <definedName name="INPUTSB" localSheetId="1">#REF!</definedName>
    <definedName name="INPUTSB" localSheetId="34">#REF!</definedName>
    <definedName name="INPUTSB" localSheetId="39">#REF!</definedName>
    <definedName name="INPUTSB" localSheetId="48">#REF!</definedName>
    <definedName name="INPUTSB" localSheetId="49">#REF!</definedName>
    <definedName name="INPUTSB" localSheetId="50">#REF!</definedName>
    <definedName name="INPUTSB" localSheetId="70">#REF!</definedName>
    <definedName name="INPUTSB" localSheetId="82">#REF!</definedName>
    <definedName name="INPUTSB" localSheetId="83">#REF!</definedName>
    <definedName name="INPUTSB" localSheetId="84">#REF!</definedName>
    <definedName name="INPUTSB" localSheetId="22">#REF!</definedName>
    <definedName name="INPUTSB" localSheetId="23">#REF!</definedName>
    <definedName name="INPUTSB">#REF!</definedName>
    <definedName name="Inst_ReportHeader" localSheetId="86">#REF!</definedName>
    <definedName name="Inst_ReportHeader" localSheetId="87">#REF!</definedName>
    <definedName name="Inst_ReportHeader" localSheetId="88">#REF!</definedName>
    <definedName name="Inst_ReportHeader" localSheetId="89">#REF!</definedName>
    <definedName name="Inst_ReportHeader" localSheetId="91">#REF!</definedName>
    <definedName name="Inst_ReportHeader" localSheetId="92">#REF!</definedName>
    <definedName name="Inst_ReportHeader" localSheetId="93">#REF!</definedName>
    <definedName name="Inst_ReportHeader" localSheetId="47">#REF!</definedName>
    <definedName name="Inst_ReportHeader" localSheetId="81">#REF!</definedName>
    <definedName name="Inst_ReportHeader" localSheetId="36">#REF!</definedName>
    <definedName name="Inst_ReportHeader" localSheetId="1">#REF!</definedName>
    <definedName name="Inst_ReportHeader" localSheetId="34">#REF!</definedName>
    <definedName name="Inst_ReportHeader" localSheetId="48">#REF!</definedName>
    <definedName name="Inst_ReportHeader" localSheetId="49">#REF!</definedName>
    <definedName name="Inst_ReportHeader" localSheetId="50">#REF!</definedName>
    <definedName name="Inst_ReportHeader" localSheetId="82">#REF!</definedName>
    <definedName name="Inst_ReportHeader" localSheetId="83">#REF!</definedName>
    <definedName name="Inst_ReportHeader" localSheetId="22">#REF!</definedName>
    <definedName name="Inst_ReportHeader" localSheetId="23">#REF!</definedName>
    <definedName name="Inst_ReportHeader">#REF!</definedName>
    <definedName name="Inst_Response" localSheetId="34">[133]Master!$AK$5:$AK$10</definedName>
    <definedName name="Inst_Response" localSheetId="22">#REF!</definedName>
    <definedName name="Inst_Response" localSheetId="23">[134]Master!$AK$5:$AK$10</definedName>
    <definedName name="Inst_Response">[134]Master!$AK$5:$AK$10</definedName>
    <definedName name="InstitutionName" localSheetId="86">#REF!</definedName>
    <definedName name="InstitutionName" localSheetId="87">#REF!</definedName>
    <definedName name="InstitutionName" localSheetId="88">#REF!</definedName>
    <definedName name="InstitutionName" localSheetId="89">#REF!</definedName>
    <definedName name="InstitutionName" localSheetId="91">#REF!</definedName>
    <definedName name="InstitutionName" localSheetId="92">#REF!</definedName>
    <definedName name="InstitutionName" localSheetId="93">#REF!</definedName>
    <definedName name="InstitutionName" localSheetId="33">#REF!</definedName>
    <definedName name="InstitutionName" localSheetId="37">#REF!</definedName>
    <definedName name="InstitutionName" localSheetId="38">#REF!</definedName>
    <definedName name="InstitutionName" localSheetId="47">#REF!</definedName>
    <definedName name="InstitutionName" localSheetId="81">#REF!</definedName>
    <definedName name="InstitutionName" localSheetId="36">#REF!</definedName>
    <definedName name="InstitutionName" localSheetId="1">#REF!</definedName>
    <definedName name="InstitutionName" localSheetId="29">#REF!</definedName>
    <definedName name="InstitutionName" localSheetId="34">#REF!</definedName>
    <definedName name="InstitutionName" localSheetId="39">#REF!</definedName>
    <definedName name="InstitutionName" localSheetId="48">#REF!</definedName>
    <definedName name="InstitutionName" localSheetId="49">#REF!</definedName>
    <definedName name="InstitutionName" localSheetId="50">#REF!</definedName>
    <definedName name="InstitutionName" localSheetId="70">#REF!</definedName>
    <definedName name="InstitutionName" localSheetId="82">#REF!</definedName>
    <definedName name="InstitutionName" localSheetId="83">#REF!</definedName>
    <definedName name="InstitutionName" localSheetId="84">#REF!</definedName>
    <definedName name="InstitutionName" localSheetId="22">#REF!</definedName>
    <definedName name="InstitutionName" localSheetId="23">#REF!</definedName>
    <definedName name="InstitutionName">#REF!</definedName>
    <definedName name="int" localSheetId="86">#REF!</definedName>
    <definedName name="int" localSheetId="87">#REF!</definedName>
    <definedName name="int" localSheetId="88">#REF!</definedName>
    <definedName name="int" localSheetId="89">#REF!</definedName>
    <definedName name="int" localSheetId="91">#REF!</definedName>
    <definedName name="int" localSheetId="92">#REF!</definedName>
    <definedName name="int" localSheetId="93">#REF!</definedName>
    <definedName name="int" localSheetId="15">#REF!</definedName>
    <definedName name="int" localSheetId="16">#REF!</definedName>
    <definedName name="int" localSheetId="17">#REF!</definedName>
    <definedName name="int" localSheetId="47">#REF!</definedName>
    <definedName name="int" localSheetId="81">#REF!</definedName>
    <definedName name="int" localSheetId="36">#REF!</definedName>
    <definedName name="int" localSheetId="1">#REF!</definedName>
    <definedName name="int" localSheetId="34">#REF!</definedName>
    <definedName name="int" localSheetId="48">#REF!</definedName>
    <definedName name="int" localSheetId="49">#REF!</definedName>
    <definedName name="int" localSheetId="50">#REF!</definedName>
    <definedName name="int" localSheetId="70">#REF!</definedName>
    <definedName name="int" localSheetId="82">#REF!</definedName>
    <definedName name="int" localSheetId="83">#REF!</definedName>
    <definedName name="int" localSheetId="22">#REF!</definedName>
    <definedName name="int" localSheetId="23">#REF!</definedName>
    <definedName name="int">#REF!</definedName>
    <definedName name="Int.Crédito" localSheetId="15">#REF!</definedName>
    <definedName name="Int.Crédito" localSheetId="17">#REF!</definedName>
    <definedName name="Int.Crédito" localSheetId="47">#REF!</definedName>
    <definedName name="Int.Crédito" localSheetId="36">'[57]Ranking Bancario'!$BF$5:$BJ$54</definedName>
    <definedName name="Int.Crédito" localSheetId="1">'[57]Ranking Bancario'!$BF$5:$BJ$54</definedName>
    <definedName name="Int.Crédito" localSheetId="29">'[57]Ranking Bancario'!$BF$5:$BJ$54</definedName>
    <definedName name="Int.Crédito" localSheetId="48">#REF!</definedName>
    <definedName name="Int.Crédito" localSheetId="49">#REF!</definedName>
    <definedName name="Int.Crédito" localSheetId="50">#REF!</definedName>
    <definedName name="Int.Crédito" localSheetId="84">'[57]Ranking Bancario'!$BF$5:$BJ$54</definedName>
    <definedName name="Int.Crédito" localSheetId="22">#REF!</definedName>
    <definedName name="Int.Crédito" localSheetId="23">'[57]Ranking Bancario'!$BF$5:$BJ$54</definedName>
    <definedName name="Int.Crédito">#REF!</definedName>
    <definedName name="Int.Inv" localSheetId="15">#REF!</definedName>
    <definedName name="Int.Inv" localSheetId="17">#REF!</definedName>
    <definedName name="Int.Inv" localSheetId="47">#REF!</definedName>
    <definedName name="Int.Inv" localSheetId="36">'[57]Ranking Bancario'!$BN$5:$BR$54</definedName>
    <definedName name="Int.Inv" localSheetId="1">'[57]Ranking Bancario'!$BN$5:$BR$54</definedName>
    <definedName name="Int.Inv" localSheetId="29">'[57]Ranking Bancario'!$BN$5:$BR$54</definedName>
    <definedName name="Int.Inv" localSheetId="48">#REF!</definedName>
    <definedName name="Int.Inv" localSheetId="49">#REF!</definedName>
    <definedName name="Int.Inv" localSheetId="50">#REF!</definedName>
    <definedName name="Int.Inv" localSheetId="84">'[57]Ranking Bancario'!$BN$5:$BR$54</definedName>
    <definedName name="Int.Inv" localSheetId="22">#REF!</definedName>
    <definedName name="Int.Inv" localSheetId="23">'[57]Ranking Bancario'!$BN$5:$BR$54</definedName>
    <definedName name="Int.Inv">#REF!</definedName>
    <definedName name="INTERES" localSheetId="86">#REF!</definedName>
    <definedName name="INTERES" localSheetId="87">#REF!</definedName>
    <definedName name="INTERES" localSheetId="88">#REF!</definedName>
    <definedName name="INTERES" localSheetId="89">#REF!</definedName>
    <definedName name="INTERES" localSheetId="91">#REF!</definedName>
    <definedName name="INTERES" localSheetId="92">#REF!</definedName>
    <definedName name="INTERES" localSheetId="93">#REF!</definedName>
    <definedName name="INTERES" localSheetId="15">#REF!</definedName>
    <definedName name="INTERES" localSheetId="16">#REF!</definedName>
    <definedName name="INTERES" localSheetId="17">#REF!</definedName>
    <definedName name="INTERES" localSheetId="25">#REF!</definedName>
    <definedName name="INTERES" localSheetId="26">#REF!</definedName>
    <definedName name="INTERES" localSheetId="28">#REF!</definedName>
    <definedName name="INTERES" localSheetId="33">#REF!</definedName>
    <definedName name="INTERES" localSheetId="37">#REF!</definedName>
    <definedName name="INTERES" localSheetId="38">#REF!</definedName>
    <definedName name="INTERES" localSheetId="47">#REF!</definedName>
    <definedName name="INTERES" localSheetId="81">#REF!</definedName>
    <definedName name="INTERES" localSheetId="36">#REF!</definedName>
    <definedName name="INTERES" localSheetId="1">#REF!</definedName>
    <definedName name="INTERES" localSheetId="27">#REF!</definedName>
    <definedName name="INTERES" localSheetId="30">#N/A</definedName>
    <definedName name="INTERES" localSheetId="31">#N/A</definedName>
    <definedName name="INTERES" localSheetId="32">#N/A</definedName>
    <definedName name="INTERES" localSheetId="34">#REF!</definedName>
    <definedName name="INTERES" localSheetId="39">#REF!</definedName>
    <definedName name="INTERES" localSheetId="40">#REF!</definedName>
    <definedName name="INTERES" localSheetId="44">#REF!</definedName>
    <definedName name="INTERES" localSheetId="48">#REF!</definedName>
    <definedName name="INTERES" localSheetId="49">#REF!</definedName>
    <definedName name="INTERES" localSheetId="50">#REF!</definedName>
    <definedName name="INTERES" localSheetId="62">#REF!</definedName>
    <definedName name="INTERES" localSheetId="63">#REF!</definedName>
    <definedName name="INTERES" localSheetId="69">#REF!</definedName>
    <definedName name="INTERES" localSheetId="70">#REF!</definedName>
    <definedName name="INTERES" localSheetId="82">#REF!</definedName>
    <definedName name="INTERES" localSheetId="83">#REF!</definedName>
    <definedName name="INTERES" localSheetId="84">#REF!</definedName>
    <definedName name="INTERES" localSheetId="22">#REF!</definedName>
    <definedName name="INTERES" localSheetId="23">#REF!</definedName>
    <definedName name="INTERES">#REF!</definedName>
    <definedName name="INTEREST" localSheetId="86">#REF!</definedName>
    <definedName name="INTEREST" localSheetId="87">#REF!</definedName>
    <definedName name="INTEREST" localSheetId="88">#REF!</definedName>
    <definedName name="INTEREST" localSheetId="89">#REF!</definedName>
    <definedName name="INTEREST" localSheetId="91">#REF!</definedName>
    <definedName name="INTEREST" localSheetId="92">#REF!</definedName>
    <definedName name="INTEREST" localSheetId="93">#REF!</definedName>
    <definedName name="INTEREST" localSheetId="15">#REF!</definedName>
    <definedName name="INTEREST" localSheetId="16">#REF!</definedName>
    <definedName name="INTEREST" localSheetId="17">#REF!</definedName>
    <definedName name="INTEREST" localSheetId="25">#REF!</definedName>
    <definedName name="INTEREST" localSheetId="28">#REF!</definedName>
    <definedName name="INTEREST" localSheetId="47">#REF!</definedName>
    <definedName name="INTEREST" localSheetId="81">#REF!</definedName>
    <definedName name="INTEREST" localSheetId="36">#REF!</definedName>
    <definedName name="INTEREST" localSheetId="1">#REF!</definedName>
    <definedName name="INTEREST" localSheetId="27">#REF!</definedName>
    <definedName name="INTEREST" localSheetId="34">#REF!</definedName>
    <definedName name="INTEREST" localSheetId="39">#REF!</definedName>
    <definedName name="INTEREST" localSheetId="40">#REF!</definedName>
    <definedName name="INTEREST" localSheetId="48">#REF!</definedName>
    <definedName name="INTEREST" localSheetId="49">#REF!</definedName>
    <definedName name="INTEREST" localSheetId="50">#REF!</definedName>
    <definedName name="INTEREST" localSheetId="62">#REF!</definedName>
    <definedName name="INTEREST" localSheetId="63">#REF!</definedName>
    <definedName name="INTEREST" localSheetId="69">#REF!</definedName>
    <definedName name="INTEREST" localSheetId="70">#REF!</definedName>
    <definedName name="INTEREST" localSheetId="82">#REF!</definedName>
    <definedName name="INTEREST" localSheetId="83">#REF!</definedName>
    <definedName name="INTEREST" localSheetId="22">#REF!</definedName>
    <definedName name="INTEREST" localSheetId="23">#REF!</definedName>
    <definedName name="INTEREST">#REF!</definedName>
    <definedName name="Interest_IDA" localSheetId="15">#REF!</definedName>
    <definedName name="Interest_IDA" localSheetId="17">#REF!</definedName>
    <definedName name="Interest_IDA" localSheetId="28">#REF!</definedName>
    <definedName name="Interest_IDA" localSheetId="47">#REF!</definedName>
    <definedName name="Interest_IDA" localSheetId="36">[112]NPV!$B$27</definedName>
    <definedName name="Interest_IDA" localSheetId="1">[112]NPV!$B$27</definedName>
    <definedName name="Interest_IDA" localSheetId="27">#REF!</definedName>
    <definedName name="Interest_IDA" localSheetId="29">[112]NPV!$B$27</definedName>
    <definedName name="Interest_IDA" localSheetId="30">[112]NPV!$B$27</definedName>
    <definedName name="Interest_IDA" localSheetId="31">[112]NPV!$B$27</definedName>
    <definedName name="Interest_IDA" localSheetId="32">[112]NPV!$B$27</definedName>
    <definedName name="Interest_IDA" localSheetId="48">#REF!</definedName>
    <definedName name="Interest_IDA" localSheetId="49">#REF!</definedName>
    <definedName name="Interest_IDA" localSheetId="50">#REF!</definedName>
    <definedName name="Interest_IDA" localSheetId="69">#REF!</definedName>
    <definedName name="Interest_IDA" localSheetId="84">[112]NPV!$B$27</definedName>
    <definedName name="Interest_IDA" localSheetId="22">#REF!</definedName>
    <definedName name="Interest_IDA" localSheetId="23">[112]NPV!$B$27</definedName>
    <definedName name="Interest_IDA">#REF!</definedName>
    <definedName name="Interest_IDA1" localSheetId="86">#REF!</definedName>
    <definedName name="Interest_IDA1" localSheetId="87">#REF!</definedName>
    <definedName name="Interest_IDA1" localSheetId="88">#REF!</definedName>
    <definedName name="Interest_IDA1" localSheetId="89">#REF!</definedName>
    <definedName name="Interest_IDA1" localSheetId="91">#REF!</definedName>
    <definedName name="Interest_IDA1" localSheetId="92">#REF!</definedName>
    <definedName name="Interest_IDA1" localSheetId="93">#REF!</definedName>
    <definedName name="Interest_IDA1" localSheetId="15">#REF!</definedName>
    <definedName name="Interest_IDA1" localSheetId="16">#REF!</definedName>
    <definedName name="Interest_IDA1" localSheetId="17">#REF!</definedName>
    <definedName name="Interest_IDA1" localSheetId="33">#REF!</definedName>
    <definedName name="Interest_IDA1" localSheetId="37">#REF!</definedName>
    <definedName name="Interest_IDA1" localSheetId="38">#REF!</definedName>
    <definedName name="Interest_IDA1" localSheetId="47">#REF!</definedName>
    <definedName name="Interest_IDA1" localSheetId="81">#REF!</definedName>
    <definedName name="Interest_IDA1" localSheetId="36">#REF!</definedName>
    <definedName name="Interest_IDA1" localSheetId="1">#REF!</definedName>
    <definedName name="Interest_IDA1" localSheetId="34">#REF!</definedName>
    <definedName name="Interest_IDA1" localSheetId="39">#REF!</definedName>
    <definedName name="Interest_IDA1" localSheetId="48">#REF!</definedName>
    <definedName name="Interest_IDA1" localSheetId="49">#REF!</definedName>
    <definedName name="Interest_IDA1" localSheetId="50">#REF!</definedName>
    <definedName name="Interest_IDA1" localSheetId="70">#REF!</definedName>
    <definedName name="Interest_IDA1" localSheetId="82">#REF!</definedName>
    <definedName name="Interest_IDA1" localSheetId="83">#REF!</definedName>
    <definedName name="Interest_IDA1" localSheetId="84">#REF!</definedName>
    <definedName name="Interest_IDA1" localSheetId="22">#REF!</definedName>
    <definedName name="Interest_IDA1" localSheetId="23">#REF!</definedName>
    <definedName name="Interest_IDA1">#REF!</definedName>
    <definedName name="Interest_NC" localSheetId="86">[112]NPV!#REF!</definedName>
    <definedName name="Interest_NC" localSheetId="87">[112]NPV!#REF!</definedName>
    <definedName name="Interest_NC" localSheetId="88">[112]NPV!#REF!</definedName>
    <definedName name="Interest_NC" localSheetId="89">[112]NPV!#REF!</definedName>
    <definedName name="Interest_NC" localSheetId="91">[112]NPV!#REF!</definedName>
    <definedName name="Interest_NC" localSheetId="92">[112]NPV!#REF!</definedName>
    <definedName name="Interest_NC" localSheetId="93">[112]NPV!#REF!</definedName>
    <definedName name="Interest_NC" localSheetId="15">#REF!</definedName>
    <definedName name="Interest_NC" localSheetId="16">#REF!</definedName>
    <definedName name="Interest_NC" localSheetId="17">#REF!</definedName>
    <definedName name="Interest_NC" localSheetId="28">#REF!</definedName>
    <definedName name="Interest_NC" localSheetId="33">[112]NPV!#REF!</definedName>
    <definedName name="Interest_NC" localSheetId="37">[112]NPV!#REF!</definedName>
    <definedName name="Interest_NC" localSheetId="38">[112]NPV!#REF!</definedName>
    <definedName name="Interest_NC" localSheetId="47">#REF!</definedName>
    <definedName name="Interest_NC" localSheetId="81">[112]NPV!#REF!</definedName>
    <definedName name="Interest_NC" localSheetId="36">[112]NPV!#REF!</definedName>
    <definedName name="Interest_NC" localSheetId="1">[112]NPV!#REF!</definedName>
    <definedName name="Interest_NC" localSheetId="27">#REF!</definedName>
    <definedName name="Interest_NC" localSheetId="29">[112]NPV!#REF!</definedName>
    <definedName name="Interest_NC" localSheetId="30">[112]NPV!#REF!</definedName>
    <definedName name="Interest_NC" localSheetId="31">[112]NPV!#REF!</definedName>
    <definedName name="Interest_NC" localSheetId="32">[112]NPV!#REF!</definedName>
    <definedName name="Interest_NC" localSheetId="34">[112]NPV!#REF!</definedName>
    <definedName name="Interest_NC" localSheetId="39">[112]NPV!#REF!</definedName>
    <definedName name="Interest_NC" localSheetId="41">#REF!</definedName>
    <definedName name="Interest_NC" localSheetId="42">'Tabla 21'!#REF!</definedName>
    <definedName name="Interest_NC" localSheetId="43">#REF!</definedName>
    <definedName name="Interest_NC" localSheetId="44">#REF!</definedName>
    <definedName name="Interest_NC" localSheetId="48">#REF!</definedName>
    <definedName name="Interest_NC" localSheetId="49">[112]NPV!#REF!</definedName>
    <definedName name="Interest_NC" localSheetId="50">[112]NPV!#REF!</definedName>
    <definedName name="Interest_NC" localSheetId="69">#REF!</definedName>
    <definedName name="Interest_NC" localSheetId="70">[112]NPV!#REF!</definedName>
    <definedName name="Interest_NC" localSheetId="82">[112]NPV!#REF!</definedName>
    <definedName name="Interest_NC" localSheetId="83">[112]NPV!#REF!</definedName>
    <definedName name="Interest_NC" localSheetId="84">[112]NPV!#REF!</definedName>
    <definedName name="Interest_NC" localSheetId="22">#REF!</definedName>
    <definedName name="Interest_NC" localSheetId="23">[112]NPV!#REF!</definedName>
    <definedName name="Interest_NC">#REF!</definedName>
    <definedName name="InterestRate" localSheetId="86">#REF!</definedName>
    <definedName name="InterestRate" localSheetId="87">#REF!</definedName>
    <definedName name="InterestRate" localSheetId="88">#REF!</definedName>
    <definedName name="InterestRate" localSheetId="89">#REF!</definedName>
    <definedName name="InterestRate" localSheetId="91">#REF!</definedName>
    <definedName name="InterestRate" localSheetId="92">#REF!</definedName>
    <definedName name="InterestRate" localSheetId="93">#REF!</definedName>
    <definedName name="InterestRate" localSheetId="15">#REF!</definedName>
    <definedName name="InterestRate" localSheetId="16">#REF!</definedName>
    <definedName name="InterestRate" localSheetId="17">#REF!</definedName>
    <definedName name="InterestRate" localSheetId="25">#REF!</definedName>
    <definedName name="InterestRate" localSheetId="26">#REF!</definedName>
    <definedName name="InterestRate" localSheetId="28">#REF!</definedName>
    <definedName name="InterestRate" localSheetId="33">#REF!</definedName>
    <definedName name="InterestRate" localSheetId="37">#REF!</definedName>
    <definedName name="InterestRate" localSheetId="38">#REF!</definedName>
    <definedName name="InterestRate" localSheetId="47">#REF!</definedName>
    <definedName name="InterestRate" localSheetId="81">#REF!</definedName>
    <definedName name="InterestRate" localSheetId="36">#REF!</definedName>
    <definedName name="InterestRate" localSheetId="1">#REF!</definedName>
    <definedName name="InterestRate" localSheetId="27">#REF!</definedName>
    <definedName name="InterestRate" localSheetId="34">#REF!</definedName>
    <definedName name="InterestRate" localSheetId="39">#REF!</definedName>
    <definedName name="InterestRate" localSheetId="40">#REF!</definedName>
    <definedName name="InterestRate" localSheetId="44">#REF!</definedName>
    <definedName name="InterestRate" localSheetId="48">#REF!</definedName>
    <definedName name="InterestRate" localSheetId="49">#REF!</definedName>
    <definedName name="InterestRate" localSheetId="50">#REF!</definedName>
    <definedName name="InterestRate" localSheetId="69">#REF!</definedName>
    <definedName name="InterestRate" localSheetId="70">#REF!</definedName>
    <definedName name="InterestRate" localSheetId="82">#REF!</definedName>
    <definedName name="InterestRate" localSheetId="83">#REF!</definedName>
    <definedName name="InterestRate" localSheetId="84">#REF!</definedName>
    <definedName name="InterestRate" localSheetId="22">#REF!</definedName>
    <definedName name="InterestRate" localSheetId="23">#REF!</definedName>
    <definedName name="InterestRate">#REF!</definedName>
    <definedName name="inthalf" localSheetId="15">#REF!</definedName>
    <definedName name="inthalf" localSheetId="17">#REF!</definedName>
    <definedName name="inthalf" localSheetId="47">#REF!</definedName>
    <definedName name="inthalf" localSheetId="36">[135]Sheet4!$C$58:$G$112</definedName>
    <definedName name="inthalf" localSheetId="1">[135]Sheet4!$C$58:$G$112</definedName>
    <definedName name="inthalf" localSheetId="29">[135]Sheet4!$C$58:$G$112</definedName>
    <definedName name="inthalf" localSheetId="48">#REF!</definedName>
    <definedName name="inthalf" localSheetId="49">#REF!</definedName>
    <definedName name="inthalf" localSheetId="50">#REF!</definedName>
    <definedName name="inthalf" localSheetId="84">[135]Sheet4!$C$58:$G$112</definedName>
    <definedName name="inthalf" localSheetId="22">#REF!</definedName>
    <definedName name="inthalf" localSheetId="23">[135]Sheet4!$C$58:$G$112</definedName>
    <definedName name="inthalf">#REF!</definedName>
    <definedName name="INTR_NEW" localSheetId="86">[65]Debt!#REF!</definedName>
    <definedName name="INTR_NEW" localSheetId="87">[65]Debt!#REF!</definedName>
    <definedName name="INTR_NEW" localSheetId="88">[65]Debt!#REF!</definedName>
    <definedName name="INTR_NEW" localSheetId="89">[65]Debt!#REF!</definedName>
    <definedName name="INTR_NEW" localSheetId="91">[65]Debt!#REF!</definedName>
    <definedName name="INTR_NEW" localSheetId="92">[65]Debt!#REF!</definedName>
    <definedName name="INTR_NEW" localSheetId="93">[65]Debt!#REF!</definedName>
    <definedName name="INTR_NEW" localSheetId="15">#REF!</definedName>
    <definedName name="INTR_NEW" localSheetId="17">#REF!</definedName>
    <definedName name="INTR_NEW" localSheetId="33">[65]Debt!#REF!</definedName>
    <definedName name="INTR_NEW" localSheetId="37">[65]Debt!#REF!</definedName>
    <definedName name="INTR_NEW" localSheetId="38">[65]Debt!#REF!</definedName>
    <definedName name="INTR_NEW" localSheetId="47">#REF!</definedName>
    <definedName name="INTR_NEW" localSheetId="36">[65]Debt!#REF!</definedName>
    <definedName name="INTR_NEW" localSheetId="1">[65]Debt!#REF!</definedName>
    <definedName name="INTR_NEW" localSheetId="29">[65]Debt!#REF!</definedName>
    <definedName name="INTR_NEW" localSheetId="34">[65]Debt!#REF!</definedName>
    <definedName name="INTR_NEW" localSheetId="39">[65]Debt!#REF!</definedName>
    <definedName name="INTR_NEW" localSheetId="48">#REF!</definedName>
    <definedName name="INTR_NEW" localSheetId="49">[65]Debt!#REF!</definedName>
    <definedName name="INTR_NEW" localSheetId="50">[65]Debt!#REF!</definedName>
    <definedName name="INTR_NEW" localSheetId="83">[65]Debt!#REF!</definedName>
    <definedName name="INTR_NEW" localSheetId="84">[65]Debt!#REF!</definedName>
    <definedName name="INTR_NEW" localSheetId="22">#REF!</definedName>
    <definedName name="INTR_NEW" localSheetId="23">[65]Debt!#REF!</definedName>
    <definedName name="INTR_NEW">#REF!</definedName>
    <definedName name="INTR_OLD" localSheetId="86">[65]Debt!#REF!</definedName>
    <definedName name="INTR_OLD" localSheetId="87">[65]Debt!#REF!</definedName>
    <definedName name="INTR_OLD" localSheetId="88">[65]Debt!#REF!</definedName>
    <definedName name="INTR_OLD" localSheetId="89">[65]Debt!#REF!</definedName>
    <definedName name="INTR_OLD" localSheetId="91">[65]Debt!#REF!</definedName>
    <definedName name="INTR_OLD" localSheetId="92">[65]Debt!#REF!</definedName>
    <definedName name="INTR_OLD" localSheetId="93">[65]Debt!#REF!</definedName>
    <definedName name="INTR_OLD" localSheetId="15">#REF!</definedName>
    <definedName name="INTR_OLD" localSheetId="17">#REF!</definedName>
    <definedName name="INTR_OLD" localSheetId="33">[65]Debt!#REF!</definedName>
    <definedName name="INTR_OLD" localSheetId="37">[65]Debt!#REF!</definedName>
    <definedName name="INTR_OLD" localSheetId="38">[65]Debt!#REF!</definedName>
    <definedName name="INTR_OLD" localSheetId="47">#REF!</definedName>
    <definedName name="INTR_OLD" localSheetId="36">[65]Debt!#REF!</definedName>
    <definedName name="INTR_OLD" localSheetId="1">[65]Debt!#REF!</definedName>
    <definedName name="INTR_OLD" localSheetId="29">[65]Debt!#REF!</definedName>
    <definedName name="INTR_OLD" localSheetId="34">[65]Debt!#REF!</definedName>
    <definedName name="INTR_OLD" localSheetId="39">[65]Debt!#REF!</definedName>
    <definedName name="INTR_OLD" localSheetId="48">#REF!</definedName>
    <definedName name="INTR_OLD" localSheetId="49">[65]Debt!#REF!</definedName>
    <definedName name="INTR_OLD" localSheetId="50">[65]Debt!#REF!</definedName>
    <definedName name="INTR_OLD" localSheetId="83">[65]Debt!#REF!</definedName>
    <definedName name="INTR_OLD" localSheetId="84">[65]Debt!#REF!</definedName>
    <definedName name="INTR_OLD" localSheetId="22">#REF!</definedName>
    <definedName name="INTR_OLD" localSheetId="23">[65]Debt!#REF!</definedName>
    <definedName name="INTR_OLD">#REF!</definedName>
    <definedName name="INTR_RAT" localSheetId="86">[65]Debt!#REF!</definedName>
    <definedName name="INTR_RAT" localSheetId="87">[65]Debt!#REF!</definedName>
    <definedName name="INTR_RAT" localSheetId="88">[65]Debt!#REF!</definedName>
    <definedName name="INTR_RAT" localSheetId="89">[65]Debt!#REF!</definedName>
    <definedName name="INTR_RAT" localSheetId="91">[65]Debt!#REF!</definedName>
    <definedName name="INTR_RAT" localSheetId="92">[65]Debt!#REF!</definedName>
    <definedName name="INTR_RAT" localSheetId="93">[65]Debt!#REF!</definedName>
    <definedName name="INTR_RAT" localSheetId="15">#REF!</definedName>
    <definedName name="INTR_RAT" localSheetId="17">#REF!</definedName>
    <definedName name="INTR_RAT" localSheetId="33">[65]Debt!#REF!</definedName>
    <definedName name="INTR_RAT" localSheetId="37">[65]Debt!#REF!</definedName>
    <definedName name="INTR_RAT" localSheetId="38">[65]Debt!#REF!</definedName>
    <definedName name="INTR_RAT" localSheetId="47">#REF!</definedName>
    <definedName name="INTR_RAT" localSheetId="36">[65]Debt!#REF!</definedName>
    <definedName name="INTR_RAT" localSheetId="1">[65]Debt!#REF!</definedName>
    <definedName name="INTR_RAT" localSheetId="29">[65]Debt!#REF!</definedName>
    <definedName name="INTR_RAT" localSheetId="34">[65]Debt!#REF!</definedName>
    <definedName name="INTR_RAT" localSheetId="39">[65]Debt!#REF!</definedName>
    <definedName name="INTR_RAT" localSheetId="48">#REF!</definedName>
    <definedName name="INTR_RAT" localSheetId="49">[65]Debt!#REF!</definedName>
    <definedName name="INTR_RAT" localSheetId="50">[65]Debt!#REF!</definedName>
    <definedName name="INTR_RAT" localSheetId="83">[65]Debt!#REF!</definedName>
    <definedName name="INTR_RAT" localSheetId="84">[65]Debt!#REF!</definedName>
    <definedName name="INTR_RAT" localSheetId="22">#REF!</definedName>
    <definedName name="INTR_RAT" localSheetId="23">[65]Debt!#REF!</definedName>
    <definedName name="INTR_RAT">#REF!</definedName>
    <definedName name="INTR_TOT" localSheetId="86">[65]Debt!#REF!</definedName>
    <definedName name="INTR_TOT" localSheetId="87">[65]Debt!#REF!</definedName>
    <definedName name="INTR_TOT" localSheetId="88">[65]Debt!#REF!</definedName>
    <definedName name="INTR_TOT" localSheetId="89">[65]Debt!#REF!</definedName>
    <definedName name="INTR_TOT" localSheetId="91">[65]Debt!#REF!</definedName>
    <definedName name="INTR_TOT" localSheetId="92">[65]Debt!#REF!</definedName>
    <definedName name="INTR_TOT" localSheetId="93">[65]Debt!#REF!</definedName>
    <definedName name="INTR_TOT" localSheetId="15">#REF!</definedName>
    <definedName name="INTR_TOT" localSheetId="17">#REF!</definedName>
    <definedName name="INTR_TOT" localSheetId="33">[65]Debt!#REF!</definedName>
    <definedName name="INTR_TOT" localSheetId="37">[65]Debt!#REF!</definedName>
    <definedName name="INTR_TOT" localSheetId="38">[65]Debt!#REF!</definedName>
    <definedName name="INTR_TOT" localSheetId="47">#REF!</definedName>
    <definedName name="INTR_TOT" localSheetId="36">[65]Debt!#REF!</definedName>
    <definedName name="INTR_TOT" localSheetId="1">[65]Debt!#REF!</definedName>
    <definedName name="INTR_TOT" localSheetId="29">[65]Debt!#REF!</definedName>
    <definedName name="INTR_TOT" localSheetId="34">[65]Debt!#REF!</definedName>
    <definedName name="INTR_TOT" localSheetId="39">[65]Debt!#REF!</definedName>
    <definedName name="INTR_TOT" localSheetId="48">#REF!</definedName>
    <definedName name="INTR_TOT" localSheetId="49">[65]Debt!#REF!</definedName>
    <definedName name="INTR_TOT" localSheetId="50">[65]Debt!#REF!</definedName>
    <definedName name="INTR_TOT" localSheetId="83">[65]Debt!#REF!</definedName>
    <definedName name="INTR_TOT" localSheetId="84">[65]Debt!#REF!</definedName>
    <definedName name="INTR_TOT" localSheetId="22">#REF!</definedName>
    <definedName name="INTR_TOT" localSheetId="23">[65]Debt!#REF!</definedName>
    <definedName name="INTR_TOT">#REF!</definedName>
    <definedName name="IPC" localSheetId="86">[136]ipc!#REF!</definedName>
    <definedName name="IPC" localSheetId="87">[136]ipc!#REF!</definedName>
    <definedName name="IPC" localSheetId="88">[136]ipc!#REF!</definedName>
    <definedName name="IPC" localSheetId="89">[136]ipc!#REF!</definedName>
    <definedName name="IPC" localSheetId="91">[136]ipc!#REF!</definedName>
    <definedName name="IPC" localSheetId="92">[136]ipc!#REF!</definedName>
    <definedName name="IPC" localSheetId="93">[136]ipc!#REF!</definedName>
    <definedName name="IPC" localSheetId="15">#REF!</definedName>
    <definedName name="ipc" localSheetId="16">#REF!</definedName>
    <definedName name="IPC" localSheetId="17">#REF!</definedName>
    <definedName name="IPC" localSheetId="25">[136]ipc!#REF!</definedName>
    <definedName name="IPC" localSheetId="26">[136]ipc!#REF!</definedName>
    <definedName name="IPC" localSheetId="28">#REF!</definedName>
    <definedName name="IPC" localSheetId="47">#REF!</definedName>
    <definedName name="IPC" localSheetId="81">[136]ipc!#REF!</definedName>
    <definedName name="IPC" localSheetId="36">[136]ipc!#REF!</definedName>
    <definedName name="IPC" localSheetId="1">[136]ipc!#REF!</definedName>
    <definedName name="IPC" localSheetId="27">#REF!</definedName>
    <definedName name="IPC" localSheetId="29">[136]ipc!#REF!</definedName>
    <definedName name="IPC" localSheetId="30">[136]ipc!#REF!</definedName>
    <definedName name="IPC" localSheetId="31">[136]ipc!#REF!</definedName>
    <definedName name="IPC" localSheetId="32">[136]ipc!#REF!</definedName>
    <definedName name="IPC" localSheetId="34">[136]ipc!#REF!</definedName>
    <definedName name="IPC" localSheetId="39">[136]ipc!#REF!</definedName>
    <definedName name="IPC" localSheetId="40">#REF!</definedName>
    <definedName name="IPC" localSheetId="44">#REF!</definedName>
    <definedName name="IPC" localSheetId="48">#REF!</definedName>
    <definedName name="IPC" localSheetId="49">#REF!</definedName>
    <definedName name="IPC" localSheetId="50">[136]ipc!#REF!</definedName>
    <definedName name="IPC" localSheetId="69">#REF!</definedName>
    <definedName name="IPC" localSheetId="70">[136]ipc!#REF!</definedName>
    <definedName name="IPC" localSheetId="82">[136]ipc!#REF!</definedName>
    <definedName name="IPC" localSheetId="83">[136]ipc!#REF!</definedName>
    <definedName name="IPC" localSheetId="84">[136]ipc!#REF!</definedName>
    <definedName name="IPC" localSheetId="22">#REF!</definedName>
    <definedName name="IPC" localSheetId="23">[136]ipc!#REF!</definedName>
    <definedName name="IPC">#REF!</definedName>
    <definedName name="ipc98j" localSheetId="86">[26]Programa!#REF!</definedName>
    <definedName name="ipc98j" localSheetId="87">[26]Programa!#REF!</definedName>
    <definedName name="ipc98j" localSheetId="88">[26]Programa!#REF!</definedName>
    <definedName name="ipc98j" localSheetId="89">[26]Programa!#REF!</definedName>
    <definedName name="ipc98j" localSheetId="91">[26]Programa!#REF!</definedName>
    <definedName name="ipc98j" localSheetId="92">[26]Programa!#REF!</definedName>
    <definedName name="ipc98j" localSheetId="93">[26]Programa!#REF!</definedName>
    <definedName name="ipc98j" localSheetId="15">#REF!</definedName>
    <definedName name="ipc98j" localSheetId="16">#REF!</definedName>
    <definedName name="ipc98j" localSheetId="17">#REF!</definedName>
    <definedName name="ipc98j" localSheetId="10">[26]Programa!#REF!</definedName>
    <definedName name="ipc98j" localSheetId="11">[26]Programa!#REF!</definedName>
    <definedName name="ipc98j" localSheetId="47">#REF!</definedName>
    <definedName name="ipc98j" localSheetId="36">[26]Programa!#REF!</definedName>
    <definedName name="ipc98j" localSheetId="1">[26]Programa!#REF!</definedName>
    <definedName name="ipc98j" localSheetId="29">[26]Programa!#REF!</definedName>
    <definedName name="ipc98j" localSheetId="34">[26]Programa!#REF!</definedName>
    <definedName name="ipc98j" localSheetId="39">[26]Programa!#REF!</definedName>
    <definedName name="ipc98j" localSheetId="48">#REF!</definedName>
    <definedName name="ipc98j" localSheetId="49">[26]Programa!#REF!</definedName>
    <definedName name="ipc98j" localSheetId="50">[26]Programa!#REF!</definedName>
    <definedName name="ipc98j" localSheetId="70">[26]Programa!#REF!</definedName>
    <definedName name="ipc98j" localSheetId="83">[26]Programa!#REF!</definedName>
    <definedName name="ipc98j" localSheetId="84">[26]Programa!#REF!</definedName>
    <definedName name="ipc98j" localSheetId="22">#REF!</definedName>
    <definedName name="ipc98j" localSheetId="23">[26]Programa!#REF!</definedName>
    <definedName name="ipc98j">#REF!</definedName>
    <definedName name="ipc98s" localSheetId="86">#REF!</definedName>
    <definedName name="ipc98s" localSheetId="87">#REF!</definedName>
    <definedName name="ipc98s" localSheetId="88">#REF!</definedName>
    <definedName name="ipc98s" localSheetId="89">#REF!</definedName>
    <definedName name="ipc98s" localSheetId="91">#REF!</definedName>
    <definedName name="ipc98s" localSheetId="92">#REF!</definedName>
    <definedName name="ipc98s" localSheetId="93">#REF!</definedName>
    <definedName name="ipc98s" localSheetId="15">#REF!</definedName>
    <definedName name="ipc98s" localSheetId="16">#REF!</definedName>
    <definedName name="ipc98s" localSheetId="17">#REF!</definedName>
    <definedName name="ipc98s" localSheetId="33">#REF!</definedName>
    <definedName name="ipc98s" localSheetId="37">#REF!</definedName>
    <definedName name="ipc98s" localSheetId="38">#REF!</definedName>
    <definedName name="ipc98s" localSheetId="47">#REF!</definedName>
    <definedName name="ipc98s" localSheetId="81">#REF!</definedName>
    <definedName name="ipc98s" localSheetId="36">#REF!</definedName>
    <definedName name="ipc98s" localSheetId="1">#REF!</definedName>
    <definedName name="ipc98s" localSheetId="34">#REF!</definedName>
    <definedName name="ipc98s" localSheetId="39">#REF!</definedName>
    <definedName name="ipc98s" localSheetId="48">#REF!</definedName>
    <definedName name="ipc98s" localSheetId="49">#REF!</definedName>
    <definedName name="ipc98s" localSheetId="50">#REF!</definedName>
    <definedName name="ipc98s" localSheetId="70">#REF!</definedName>
    <definedName name="ipc98s" localSheetId="82">#REF!</definedName>
    <definedName name="ipc98s" localSheetId="83">#REF!</definedName>
    <definedName name="ipc98s" localSheetId="84">#REF!</definedName>
    <definedName name="ipc98s" localSheetId="22">#REF!</definedName>
    <definedName name="ipc98s" localSheetId="23">#REF!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 localSheetId="15">#REF!</definedName>
    <definedName name="Ireland_wt" localSheetId="17">#REF!</definedName>
    <definedName name="Ireland_wt" localSheetId="47">#REF!</definedName>
    <definedName name="Ireland_wt" localSheetId="36">'[76]OECD wgt'!$B$22</definedName>
    <definedName name="Ireland_wt" localSheetId="1">'[76]OECD wgt'!$B$22</definedName>
    <definedName name="Ireland_wt" localSheetId="29">'[76]OECD wgt'!$B$22</definedName>
    <definedName name="Ireland_wt" localSheetId="48">#REF!</definedName>
    <definedName name="Ireland_wt" localSheetId="49">#REF!</definedName>
    <definedName name="Ireland_wt" localSheetId="50">#REF!</definedName>
    <definedName name="Ireland_wt" localSheetId="84">'[76]OECD wgt'!$B$22</definedName>
    <definedName name="Ireland_wt" localSheetId="22">#REF!</definedName>
    <definedName name="Ireland_wt" localSheetId="23">'[76]OECD wgt'!$B$22</definedName>
    <definedName name="Ireland_wt">#REF!</definedName>
    <definedName name="IRLS" localSheetId="86">#REF!</definedName>
    <definedName name="IRLS" localSheetId="87">#REF!</definedName>
    <definedName name="IRLS" localSheetId="88">#REF!</definedName>
    <definedName name="IRLS" localSheetId="89">#REF!</definedName>
    <definedName name="IRLS" localSheetId="91">#REF!</definedName>
    <definedName name="IRLS" localSheetId="92">#REF!</definedName>
    <definedName name="IRLS" localSheetId="93">#REF!</definedName>
    <definedName name="IRLS" localSheetId="15">#REF!</definedName>
    <definedName name="IRLS" localSheetId="16">#REF!</definedName>
    <definedName name="IRLS" localSheetId="17">#REF!</definedName>
    <definedName name="IRLS" localSheetId="25">#REF!</definedName>
    <definedName name="IRLS" localSheetId="26">#REF!</definedName>
    <definedName name="IRLS" localSheetId="28">#REF!</definedName>
    <definedName name="IRLS" localSheetId="33">#REF!</definedName>
    <definedName name="IRLS" localSheetId="37">#REF!</definedName>
    <definedName name="IRLS" localSheetId="38">#REF!</definedName>
    <definedName name="IRLS" localSheetId="47">#REF!</definedName>
    <definedName name="IRLS" localSheetId="81">#REF!</definedName>
    <definedName name="IRLS" localSheetId="36">#REF!</definedName>
    <definedName name="IRLS" localSheetId="1">#REF!</definedName>
    <definedName name="IRLS" localSheetId="27">#REF!</definedName>
    <definedName name="IRLS" localSheetId="30">#N/A</definedName>
    <definedName name="IRLS" localSheetId="31">#N/A</definedName>
    <definedName name="IRLS" localSheetId="32">#N/A</definedName>
    <definedName name="IRLS" localSheetId="34">#REF!</definedName>
    <definedName name="IRLS" localSheetId="39">#REF!</definedName>
    <definedName name="IRLS" localSheetId="40">#REF!</definedName>
    <definedName name="IRLS" localSheetId="44">#REF!</definedName>
    <definedName name="IRLS" localSheetId="48">#REF!</definedName>
    <definedName name="IRLS" localSheetId="49">#REF!</definedName>
    <definedName name="IRLS" localSheetId="50">#REF!</definedName>
    <definedName name="IRLS" localSheetId="62">#REF!</definedName>
    <definedName name="IRLS" localSheetId="63">#REF!</definedName>
    <definedName name="IRLS" localSheetId="69">#REF!</definedName>
    <definedName name="IRLS" localSheetId="70">#REF!</definedName>
    <definedName name="IRLS" localSheetId="82">#REF!</definedName>
    <definedName name="IRLS" localSheetId="83">#REF!</definedName>
    <definedName name="IRLS" localSheetId="84">#REF!</definedName>
    <definedName name="IRLS" localSheetId="22">#REF!</definedName>
    <definedName name="IRLS" localSheetId="23">#REF!</definedName>
    <definedName name="IRLS">#REF!</definedName>
    <definedName name="IRLS1" localSheetId="86">#REF!</definedName>
    <definedName name="IRLS1" localSheetId="87">#REF!</definedName>
    <definedName name="IRLS1" localSheetId="88">#REF!</definedName>
    <definedName name="IRLS1" localSheetId="89">#REF!</definedName>
    <definedName name="IRLS1" localSheetId="91">#REF!</definedName>
    <definedName name="IRLS1" localSheetId="92">#REF!</definedName>
    <definedName name="IRLS1" localSheetId="93">#REF!</definedName>
    <definedName name="IRLS1" localSheetId="15">#REF!</definedName>
    <definedName name="IRLS1" localSheetId="16">#REF!</definedName>
    <definedName name="IRLS1" localSheetId="17">#REF!</definedName>
    <definedName name="IRLS1" localSheetId="25">#REF!</definedName>
    <definedName name="IRLS1" localSheetId="28">#REF!</definedName>
    <definedName name="IRLS1" localSheetId="47">#REF!</definedName>
    <definedName name="IRLS1" localSheetId="81">#REF!</definedName>
    <definedName name="IRLS1" localSheetId="36">#REF!</definedName>
    <definedName name="IRLS1" localSheetId="1">#REF!</definedName>
    <definedName name="IRLS1" localSheetId="27">#REF!</definedName>
    <definedName name="IRLS1" localSheetId="30">#N/A</definedName>
    <definedName name="IRLS1" localSheetId="31">#N/A</definedName>
    <definedName name="IRLS1" localSheetId="32">#N/A</definedName>
    <definedName name="IRLS1" localSheetId="34">#REF!</definedName>
    <definedName name="IRLS1" localSheetId="39">#REF!</definedName>
    <definedName name="IRLS1" localSheetId="40">#REF!</definedName>
    <definedName name="IRLS1" localSheetId="48">#REF!</definedName>
    <definedName name="IRLS1" localSheetId="49">#REF!</definedName>
    <definedName name="IRLS1" localSheetId="50">#REF!</definedName>
    <definedName name="IRLS1" localSheetId="62">#REF!</definedName>
    <definedName name="IRLS1" localSheetId="63">#REF!</definedName>
    <definedName name="IRLS1" localSheetId="69">#REF!</definedName>
    <definedName name="IRLS1" localSheetId="70">#REF!</definedName>
    <definedName name="IRLS1" localSheetId="82">#REF!</definedName>
    <definedName name="IRLS1" localSheetId="83">#REF!</definedName>
    <definedName name="IRLS1" localSheetId="22">#REF!</definedName>
    <definedName name="IRLS1" localSheetId="23">#REF!</definedName>
    <definedName name="IRLS1">#REF!</definedName>
    <definedName name="IRP" localSheetId="86">#REF!</definedName>
    <definedName name="IRP" localSheetId="87">#REF!</definedName>
    <definedName name="IRP" localSheetId="88">#REF!</definedName>
    <definedName name="IRP" localSheetId="89">#REF!</definedName>
    <definedName name="IRP" localSheetId="91">#REF!</definedName>
    <definedName name="IRP" localSheetId="92">#REF!</definedName>
    <definedName name="IRP" localSheetId="93">#REF!</definedName>
    <definedName name="IRP" localSheetId="15">#REF!</definedName>
    <definedName name="IRP" localSheetId="16">#REF!</definedName>
    <definedName name="IRP" localSheetId="17">#REF!</definedName>
    <definedName name="IRP" localSheetId="25">#REF!</definedName>
    <definedName name="IRP" localSheetId="28">#REF!</definedName>
    <definedName name="IRP" localSheetId="47">#REF!</definedName>
    <definedName name="IRP" localSheetId="81">#REF!</definedName>
    <definedName name="IRP" localSheetId="36">#REF!</definedName>
    <definedName name="IRP" localSheetId="1">#REF!</definedName>
    <definedName name="IRP" localSheetId="27">#REF!</definedName>
    <definedName name="IRP" localSheetId="30">#N/A</definedName>
    <definedName name="IRP" localSheetId="31">#N/A</definedName>
    <definedName name="IRP" localSheetId="32">#N/A</definedName>
    <definedName name="IRP" localSheetId="34">#REF!</definedName>
    <definedName name="IRP" localSheetId="39">#REF!</definedName>
    <definedName name="IRP" localSheetId="40">#REF!</definedName>
    <definedName name="IRP" localSheetId="48">#REF!</definedName>
    <definedName name="IRP" localSheetId="49">#REF!</definedName>
    <definedName name="IRP" localSheetId="50">#REF!</definedName>
    <definedName name="IRP" localSheetId="62">#REF!</definedName>
    <definedName name="IRP" localSheetId="63">#REF!</definedName>
    <definedName name="IRP" localSheetId="69">#REF!</definedName>
    <definedName name="IRP" localSheetId="70">#REF!</definedName>
    <definedName name="IRP" localSheetId="82">#REF!</definedName>
    <definedName name="IRP" localSheetId="83">#REF!</definedName>
    <definedName name="IRP" localSheetId="22">#REF!</definedName>
    <definedName name="IRP" localSheetId="23">#REF!</definedName>
    <definedName name="IRP">#REF!</definedName>
    <definedName name="ISD" localSheetId="86">#REF!</definedName>
    <definedName name="ISD" localSheetId="87">#REF!</definedName>
    <definedName name="ISD" localSheetId="88">#REF!</definedName>
    <definedName name="ISD" localSheetId="89">#REF!</definedName>
    <definedName name="ISD" localSheetId="91">#REF!</definedName>
    <definedName name="ISD" localSheetId="92">#REF!</definedName>
    <definedName name="ISD" localSheetId="93">#REF!</definedName>
    <definedName name="ISD" localSheetId="15">#REF!</definedName>
    <definedName name="ISD" localSheetId="17">#REF!</definedName>
    <definedName name="ISD" localSheetId="47">#REF!</definedName>
    <definedName name="ISD" localSheetId="81">#REF!</definedName>
    <definedName name="ISD" localSheetId="36">#REF!</definedName>
    <definedName name="ISD" localSheetId="1">#REF!</definedName>
    <definedName name="ISD" localSheetId="34">#REF!</definedName>
    <definedName name="ISD" localSheetId="48">#REF!</definedName>
    <definedName name="ISD" localSheetId="49">#REF!</definedName>
    <definedName name="ISD" localSheetId="50">#REF!</definedName>
    <definedName name="ISD" localSheetId="82">#REF!</definedName>
    <definedName name="ISD" localSheetId="83">#REF!</definedName>
    <definedName name="ISD" localSheetId="22">#REF!</definedName>
    <definedName name="ISD" localSheetId="23">#REF!</definedName>
    <definedName name="ISD">#REF!</definedName>
    <definedName name="IsDB" localSheetId="15">#REF!</definedName>
    <definedName name="IsDB" localSheetId="17">#REF!</definedName>
    <definedName name="IsDB" localSheetId="47">#REF!</definedName>
    <definedName name="IsDB" localSheetId="36">[59]CIRRs!$C$68</definedName>
    <definedName name="IsDB" localSheetId="1">[59]CIRRs!$C$68</definedName>
    <definedName name="IsDB" localSheetId="29">[59]CIRRs!$C$68</definedName>
    <definedName name="IsDB" localSheetId="48">#REF!</definedName>
    <definedName name="IsDB" localSheetId="49">#REF!</definedName>
    <definedName name="IsDB" localSheetId="50">#REF!</definedName>
    <definedName name="IsDB" localSheetId="84">[59]CIRRs!$C$68</definedName>
    <definedName name="IsDB" localSheetId="22">#REF!</definedName>
    <definedName name="IsDB" localSheetId="23">[59]CIRRs!$C$68</definedName>
    <definedName name="IsDB">#REF!</definedName>
    <definedName name="ishocked" localSheetId="86">#REF!</definedName>
    <definedName name="ishocked" localSheetId="87">#REF!</definedName>
    <definedName name="ishocked" localSheetId="88">#REF!</definedName>
    <definedName name="ishocked" localSheetId="89">#REF!</definedName>
    <definedName name="ishocked" localSheetId="91">#REF!</definedName>
    <definedName name="ishocked" localSheetId="92">#REF!</definedName>
    <definedName name="ishocked" localSheetId="93">#REF!</definedName>
    <definedName name="ishocked" localSheetId="15">#REF!</definedName>
    <definedName name="ishocked" localSheetId="16">#REF!</definedName>
    <definedName name="ishocked" localSheetId="17">#REF!</definedName>
    <definedName name="ishocked" localSheetId="33">#REF!</definedName>
    <definedName name="ishocked" localSheetId="37">#REF!</definedName>
    <definedName name="ishocked" localSheetId="38">#REF!</definedName>
    <definedName name="ishocked" localSheetId="47">#REF!</definedName>
    <definedName name="ishocked" localSheetId="81">#REF!</definedName>
    <definedName name="ishocked" localSheetId="36">#REF!</definedName>
    <definedName name="ishocked" localSheetId="1">#REF!</definedName>
    <definedName name="ishocked" localSheetId="34">#REF!</definedName>
    <definedName name="ishocked" localSheetId="39">#REF!</definedName>
    <definedName name="ishocked" localSheetId="48">#REF!</definedName>
    <definedName name="ishocked" localSheetId="49">#REF!</definedName>
    <definedName name="ishocked" localSheetId="50">#REF!</definedName>
    <definedName name="ishocked" localSheetId="70">#REF!</definedName>
    <definedName name="ishocked" localSheetId="82">#REF!</definedName>
    <definedName name="ishocked" localSheetId="83">#REF!</definedName>
    <definedName name="ishocked" localSheetId="84">#REF!</definedName>
    <definedName name="ishocked" localSheetId="22">#REF!</definedName>
    <definedName name="ishocked" localSheetId="23">#REF!</definedName>
    <definedName name="ishocked">#REF!</definedName>
    <definedName name="ishocked2" localSheetId="86">#REF!</definedName>
    <definedName name="ishocked2" localSheetId="87">#REF!</definedName>
    <definedName name="ishocked2" localSheetId="88">#REF!</definedName>
    <definedName name="ishocked2" localSheetId="89">#REF!</definedName>
    <definedName name="ishocked2" localSheetId="91">#REF!</definedName>
    <definedName name="ishocked2" localSheetId="92">#REF!</definedName>
    <definedName name="ishocked2" localSheetId="93">#REF!</definedName>
    <definedName name="ishocked2" localSheetId="15">#REF!</definedName>
    <definedName name="ishocked2" localSheetId="16">#REF!</definedName>
    <definedName name="ishocked2" localSheetId="17">#REF!</definedName>
    <definedName name="ishocked2" localSheetId="47">#REF!</definedName>
    <definedName name="ishocked2" localSheetId="81">#REF!</definedName>
    <definedName name="ishocked2" localSheetId="36">#REF!</definedName>
    <definedName name="ishocked2" localSheetId="1">#REF!</definedName>
    <definedName name="ishocked2" localSheetId="34">#REF!</definedName>
    <definedName name="ishocked2" localSheetId="48">#REF!</definedName>
    <definedName name="ishocked2" localSheetId="49">#REF!</definedName>
    <definedName name="ishocked2" localSheetId="50">#REF!</definedName>
    <definedName name="ishocked2" localSheetId="70">#REF!</definedName>
    <definedName name="ishocked2" localSheetId="82">#REF!</definedName>
    <definedName name="ishocked2" localSheetId="83">#REF!</definedName>
    <definedName name="ishocked2" localSheetId="22">#REF!</definedName>
    <definedName name="ishocked2" localSheetId="23">#REF!</definedName>
    <definedName name="ishocked2">#REF!</definedName>
    <definedName name="ISSS96" localSheetId="86">#REF!</definedName>
    <definedName name="ISSS96" localSheetId="87">#REF!</definedName>
    <definedName name="ISSS96" localSheetId="88">#REF!</definedName>
    <definedName name="ISSS96" localSheetId="89">#REF!</definedName>
    <definedName name="ISSS96" localSheetId="91">#REF!</definedName>
    <definedName name="ISSS96" localSheetId="92">#REF!</definedName>
    <definedName name="ISSS96" localSheetId="93">#REF!</definedName>
    <definedName name="ISSS96" localSheetId="15">#REF!</definedName>
    <definedName name="ISSS96" localSheetId="16">#REF!</definedName>
    <definedName name="ISSS96" localSheetId="17">#REF!</definedName>
    <definedName name="ISSS96" localSheetId="47">#REF!</definedName>
    <definedName name="ISSS96" localSheetId="81">#REF!</definedName>
    <definedName name="ISSS96" localSheetId="36">#REF!</definedName>
    <definedName name="ISSS96" localSheetId="1">#REF!</definedName>
    <definedName name="ISSS96" localSheetId="34">#REF!</definedName>
    <definedName name="ISSS96" localSheetId="48">#REF!</definedName>
    <definedName name="ISSS96" localSheetId="49">#REF!</definedName>
    <definedName name="ISSS96" localSheetId="50">#REF!</definedName>
    <definedName name="ISSS96" localSheetId="70">#REF!</definedName>
    <definedName name="ISSS96" localSheetId="82">#REF!</definedName>
    <definedName name="ISSS96" localSheetId="83">#REF!</definedName>
    <definedName name="ISSS96" localSheetId="22">#REF!</definedName>
    <definedName name="ISSS96" localSheetId="23">#REF!</definedName>
    <definedName name="ISSS96">#REF!</definedName>
    <definedName name="ISTA96" localSheetId="86">#REF!</definedName>
    <definedName name="ISTA96" localSheetId="87">#REF!</definedName>
    <definedName name="ISTA96" localSheetId="88">#REF!</definedName>
    <definedName name="ISTA96" localSheetId="89">#REF!</definedName>
    <definedName name="ISTA96" localSheetId="91">#REF!</definedName>
    <definedName name="ISTA96" localSheetId="92">#REF!</definedName>
    <definedName name="ISTA96" localSheetId="93">#REF!</definedName>
    <definedName name="ISTA96" localSheetId="15">#REF!</definedName>
    <definedName name="ISTA96" localSheetId="17">#REF!</definedName>
    <definedName name="ISTA96" localSheetId="47">#REF!</definedName>
    <definedName name="ISTA96" localSheetId="81">#REF!</definedName>
    <definedName name="ISTA96" localSheetId="36">#REF!</definedName>
    <definedName name="ISTA96" localSheetId="1">#REF!</definedName>
    <definedName name="ISTA96" localSheetId="34">#REF!</definedName>
    <definedName name="ISTA96" localSheetId="48">#REF!</definedName>
    <definedName name="ISTA96" localSheetId="49">#REF!</definedName>
    <definedName name="ISTA96" localSheetId="50">#REF!</definedName>
    <definedName name="ISTA96" localSheetId="82">#REF!</definedName>
    <definedName name="ISTA96" localSheetId="83">#REF!</definedName>
    <definedName name="ISTA96" localSheetId="22">#REF!</definedName>
    <definedName name="ISTA96" localSheetId="23">#REF!</definedName>
    <definedName name="ISTA96">#REF!</definedName>
    <definedName name="istd" localSheetId="86">#REF!</definedName>
    <definedName name="istd" localSheetId="87">#REF!</definedName>
    <definedName name="istd" localSheetId="88">#REF!</definedName>
    <definedName name="istd" localSheetId="89">#REF!</definedName>
    <definedName name="istd" localSheetId="91">#REF!</definedName>
    <definedName name="istd" localSheetId="92">#REF!</definedName>
    <definedName name="istd" localSheetId="93">#REF!</definedName>
    <definedName name="istd" localSheetId="15">#REF!</definedName>
    <definedName name="istd" localSheetId="17">#REF!</definedName>
    <definedName name="istd" localSheetId="47">#REF!</definedName>
    <definedName name="istd" localSheetId="81">#REF!</definedName>
    <definedName name="istd" localSheetId="36">#REF!</definedName>
    <definedName name="istd" localSheetId="1">#REF!</definedName>
    <definedName name="istd" localSheetId="34">#REF!</definedName>
    <definedName name="istd" localSheetId="48">#REF!</definedName>
    <definedName name="istd" localSheetId="49">#REF!</definedName>
    <definedName name="istd" localSheetId="50">#REF!</definedName>
    <definedName name="istd" localSheetId="82">#REF!</definedName>
    <definedName name="istd" localSheetId="83">#REF!</definedName>
    <definedName name="istd" localSheetId="22">#REF!</definedName>
    <definedName name="istd" localSheetId="23">#REF!</definedName>
    <definedName name="istd">#REF!</definedName>
    <definedName name="Italy_wt" localSheetId="15">#REF!</definedName>
    <definedName name="Italy_wt" localSheetId="17">#REF!</definedName>
    <definedName name="Italy_wt" localSheetId="47">#REF!</definedName>
    <definedName name="Italy_wt" localSheetId="36">'[76]OECD wgt'!$B$8</definedName>
    <definedName name="Italy_wt" localSheetId="1">'[76]OECD wgt'!$B$8</definedName>
    <definedName name="Italy_wt" localSheetId="29">'[76]OECD wgt'!$B$8</definedName>
    <definedName name="Italy_wt" localSheetId="48">#REF!</definedName>
    <definedName name="Italy_wt" localSheetId="49">#REF!</definedName>
    <definedName name="Italy_wt" localSheetId="50">#REF!</definedName>
    <definedName name="Italy_wt" localSheetId="84">'[76]OECD wgt'!$B$8</definedName>
    <definedName name="Italy_wt" localSheetId="22">#REF!</definedName>
    <definedName name="Italy_wt" localSheetId="23">'[76]OECD wgt'!$B$8</definedName>
    <definedName name="Italy_wt">#REF!</definedName>
    <definedName name="ITL" localSheetId="86">#REF!</definedName>
    <definedName name="ITL" localSheetId="87">#REF!</definedName>
    <definedName name="ITL" localSheetId="88">#REF!</definedName>
    <definedName name="ITL" localSheetId="89">#REF!</definedName>
    <definedName name="ITL" localSheetId="91">#REF!</definedName>
    <definedName name="ITL" localSheetId="92">#REF!</definedName>
    <definedName name="ITL" localSheetId="93">#REF!</definedName>
    <definedName name="ITL" localSheetId="15">#REF!</definedName>
    <definedName name="ITL" localSheetId="16">#REF!</definedName>
    <definedName name="ITL" localSheetId="17">#REF!</definedName>
    <definedName name="ITL" localSheetId="33">#REF!</definedName>
    <definedName name="ITL" localSheetId="37">#REF!</definedName>
    <definedName name="ITL" localSheetId="38">#REF!</definedName>
    <definedName name="ITL" localSheetId="47">#REF!</definedName>
    <definedName name="ITL" localSheetId="81">#REF!</definedName>
    <definedName name="ITL" localSheetId="36">#REF!</definedName>
    <definedName name="ITL" localSheetId="1">#REF!</definedName>
    <definedName name="ITL" localSheetId="34">#REF!</definedName>
    <definedName name="ITL" localSheetId="39">#REF!</definedName>
    <definedName name="ITL" localSheetId="48">#REF!</definedName>
    <definedName name="ITL" localSheetId="49">#REF!</definedName>
    <definedName name="ITL" localSheetId="50">#REF!</definedName>
    <definedName name="ITL" localSheetId="70">#REF!</definedName>
    <definedName name="ITL" localSheetId="82">#REF!</definedName>
    <definedName name="ITL" localSheetId="83">#REF!</definedName>
    <definedName name="ITL" localSheetId="84">#REF!</definedName>
    <definedName name="ITL" localSheetId="22">#REF!</definedName>
    <definedName name="ITL" localSheetId="23">#REF!</definedName>
    <definedName name="ITL">#REF!</definedName>
    <definedName name="iuf.kugj">#N/A</definedName>
    <definedName name="iyiyiy" localSheetId="86" hidden="1">#REF!</definedName>
    <definedName name="iyiyiy" localSheetId="87" hidden="1">#REF!</definedName>
    <definedName name="iyiyiy" localSheetId="88" hidden="1">#REF!</definedName>
    <definedName name="iyiyiy" localSheetId="89" hidden="1">#REF!</definedName>
    <definedName name="iyiyiy" localSheetId="91" hidden="1">#REF!</definedName>
    <definedName name="iyiyiy" localSheetId="92" hidden="1">#REF!</definedName>
    <definedName name="iyiyiy" localSheetId="93" hidden="1">#REF!</definedName>
    <definedName name="iyiyiy" localSheetId="15" hidden="1">#REF!</definedName>
    <definedName name="iyiyiy" localSheetId="16" hidden="1">#REF!</definedName>
    <definedName name="iyiyiy" localSheetId="17" hidden="1">#REF!</definedName>
    <definedName name="iyiyiy" localSheetId="25" hidden="1">#REF!</definedName>
    <definedName name="iyiyiy" localSheetId="26" hidden="1">#REF!</definedName>
    <definedName name="iyiyiy" localSheetId="28" hidden="1">#REF!</definedName>
    <definedName name="iyiyiy" localSheetId="33" hidden="1">#REF!</definedName>
    <definedName name="iyiyiy" localSheetId="37" hidden="1">#REF!</definedName>
    <definedName name="iyiyiy" localSheetId="38" hidden="1">#REF!</definedName>
    <definedName name="iyiyiy" localSheetId="47" hidden="1">#REF!</definedName>
    <definedName name="iyiyiy" localSheetId="81" hidden="1">#REF!</definedName>
    <definedName name="iyiyiy" localSheetId="36" hidden="1">#REF!</definedName>
    <definedName name="iyiyiy" localSheetId="1" hidden="1">#REF!</definedName>
    <definedName name="iyiyiy" localSheetId="27" hidden="1">#REF!</definedName>
    <definedName name="iyiyiy" localSheetId="34" hidden="1">#REF!</definedName>
    <definedName name="iyiyiy" localSheetId="39" hidden="1">#REF!</definedName>
    <definedName name="iyiyiy" localSheetId="40" hidden="1">#REF!</definedName>
    <definedName name="iyiyiy" localSheetId="44" hidden="1">#REF!</definedName>
    <definedName name="iyiyiy" localSheetId="48" hidden="1">#REF!</definedName>
    <definedName name="iyiyiy" localSheetId="49" hidden="1">#REF!</definedName>
    <definedName name="iyiyiy" localSheetId="50" hidden="1">#REF!</definedName>
    <definedName name="iyiyiy" localSheetId="62" hidden="1">#REF!</definedName>
    <definedName name="iyiyiy" localSheetId="63" hidden="1">#REF!</definedName>
    <definedName name="iyiyiy" localSheetId="69" hidden="1">#REF!</definedName>
    <definedName name="iyiyiy" localSheetId="70" hidden="1">#REF!</definedName>
    <definedName name="iyiyiy" localSheetId="82" hidden="1">#REF!</definedName>
    <definedName name="iyiyiy" localSheetId="83" hidden="1">#REF!</definedName>
    <definedName name="iyiyiy" localSheetId="84" hidden="1">#REF!</definedName>
    <definedName name="iyiyiy" localSheetId="22" hidden="1">#REF!</definedName>
    <definedName name="iyiyiy" localSheetId="23" hidden="1">#REF!</definedName>
    <definedName name="iyiyiy" hidden="1">#REF!</definedName>
    <definedName name="JA" localSheetId="86">#REF!</definedName>
    <definedName name="JA" localSheetId="87">#REF!</definedName>
    <definedName name="JA" localSheetId="88">#REF!</definedName>
    <definedName name="JA" localSheetId="89">#REF!</definedName>
    <definedName name="JA" localSheetId="91">#REF!</definedName>
    <definedName name="JA" localSheetId="92">#REF!</definedName>
    <definedName name="JA" localSheetId="93">#REF!</definedName>
    <definedName name="JA" localSheetId="15">#REF!</definedName>
    <definedName name="JA" localSheetId="16">#REF!</definedName>
    <definedName name="JA" localSheetId="17">#REF!</definedName>
    <definedName name="JA" localSheetId="25">#REF!</definedName>
    <definedName name="JA" localSheetId="28">#REF!</definedName>
    <definedName name="JA" localSheetId="47">#REF!</definedName>
    <definedName name="JA" localSheetId="81">#REF!</definedName>
    <definedName name="JA" localSheetId="36">#REF!</definedName>
    <definedName name="JA" localSheetId="1">#REF!</definedName>
    <definedName name="JA" localSheetId="27">#REF!</definedName>
    <definedName name="JA" localSheetId="29">#REF!</definedName>
    <definedName name="JA" localSheetId="30">#N/A</definedName>
    <definedName name="JA" localSheetId="31">#N/A</definedName>
    <definedName name="JA" localSheetId="32">#N/A</definedName>
    <definedName name="JA" localSheetId="34">#REF!</definedName>
    <definedName name="JA" localSheetId="39">#REF!</definedName>
    <definedName name="JA" localSheetId="40">#REF!</definedName>
    <definedName name="JA" localSheetId="48">#REF!</definedName>
    <definedName name="JA" localSheetId="49">#REF!</definedName>
    <definedName name="JA" localSheetId="50">#REF!</definedName>
    <definedName name="JA" localSheetId="62">#REF!</definedName>
    <definedName name="JA" localSheetId="63">#REF!</definedName>
    <definedName name="JA" localSheetId="69">#REF!</definedName>
    <definedName name="JA" localSheetId="70">#REF!</definedName>
    <definedName name="JA" localSheetId="82">#REF!</definedName>
    <definedName name="JA" localSheetId="83">#REF!</definedName>
    <definedName name="JA" localSheetId="22">#REF!</definedName>
    <definedName name="JA" localSheetId="23">#REF!</definedName>
    <definedName name="JA">#REF!</definedName>
    <definedName name="jagu4" localSheetId="86">#REF!</definedName>
    <definedName name="jagu4" localSheetId="87">#REF!</definedName>
    <definedName name="jagu4" localSheetId="88">#REF!</definedName>
    <definedName name="jagu4" localSheetId="89">#REF!</definedName>
    <definedName name="jagu4" localSheetId="91">#REF!</definedName>
    <definedName name="jagu4" localSheetId="92">#REF!</definedName>
    <definedName name="jagu4" localSheetId="93">#REF!</definedName>
    <definedName name="jagu4" localSheetId="15">#REF!</definedName>
    <definedName name="jagu4" localSheetId="16">#REF!</definedName>
    <definedName name="jagu4" localSheetId="17">#REF!</definedName>
    <definedName name="jagu4" localSheetId="25">#REF!</definedName>
    <definedName name="jagu4" localSheetId="28">#REF!</definedName>
    <definedName name="jagu4" localSheetId="47">#REF!</definedName>
    <definedName name="jagu4" localSheetId="81">#REF!</definedName>
    <definedName name="jagu4" localSheetId="36">#REF!</definedName>
    <definedName name="jagu4" localSheetId="1">#REF!</definedName>
    <definedName name="jagu4" localSheetId="27">#REF!</definedName>
    <definedName name="jagu4" localSheetId="34">#REF!</definedName>
    <definedName name="jagu4" localSheetId="39">#REF!</definedName>
    <definedName name="jagu4" localSheetId="40">#REF!</definedName>
    <definedName name="jagu4" localSheetId="48">#REF!</definedName>
    <definedName name="jagu4" localSheetId="49">#REF!</definedName>
    <definedName name="jagu4" localSheetId="50">#REF!</definedName>
    <definedName name="jagu4" localSheetId="62">#REF!</definedName>
    <definedName name="jagu4" localSheetId="63">#REF!</definedName>
    <definedName name="jagu4" localSheetId="69">#REF!</definedName>
    <definedName name="jagu4" localSheetId="70">#REF!</definedName>
    <definedName name="jagu4" localSheetId="82">#REF!</definedName>
    <definedName name="jagu4" localSheetId="83">#REF!</definedName>
    <definedName name="jagu4" localSheetId="22">#REF!</definedName>
    <definedName name="jagu4" localSheetId="23">#REF!</definedName>
    <definedName name="jagu4">#REF!</definedName>
    <definedName name="JAPCRUDE87" localSheetId="86">#REF!</definedName>
    <definedName name="JAPCRUDE87" localSheetId="87">#REF!</definedName>
    <definedName name="JAPCRUDE87" localSheetId="88">#REF!</definedName>
    <definedName name="JAPCRUDE87" localSheetId="89">#REF!</definedName>
    <definedName name="JAPCRUDE87" localSheetId="91">#REF!</definedName>
    <definedName name="JAPCRUDE87" localSheetId="92">#REF!</definedName>
    <definedName name="JAPCRUDE87" localSheetId="93">#REF!</definedName>
    <definedName name="JAPCRUDE87" localSheetId="15">#REF!</definedName>
    <definedName name="JAPCRUDE87" localSheetId="16">#REF!</definedName>
    <definedName name="JAPCRUDE87" localSheetId="17">#REF!</definedName>
    <definedName name="JAPCRUDE87" localSheetId="25">#REF!</definedName>
    <definedName name="JAPCRUDE87" localSheetId="47">#REF!</definedName>
    <definedName name="JAPCRUDE87" localSheetId="81">#REF!</definedName>
    <definedName name="JAPCRUDE87" localSheetId="36">#REF!</definedName>
    <definedName name="JAPCRUDE87" localSheetId="1">#REF!</definedName>
    <definedName name="JAPCRUDE87" localSheetId="27">#REF!</definedName>
    <definedName name="JAPCRUDE87" localSheetId="34">#REF!</definedName>
    <definedName name="JAPCRUDE87" localSheetId="40">#REF!</definedName>
    <definedName name="JAPCRUDE87" localSheetId="48">#REF!</definedName>
    <definedName name="JAPCRUDE87" localSheetId="49">#REF!</definedName>
    <definedName name="JAPCRUDE87" localSheetId="50">#REF!</definedName>
    <definedName name="JAPCRUDE87" localSheetId="62">#REF!</definedName>
    <definedName name="JAPCRUDE87" localSheetId="63">#REF!</definedName>
    <definedName name="JAPCRUDE87" localSheetId="69">#REF!</definedName>
    <definedName name="JAPCRUDE87" localSheetId="70">#REF!</definedName>
    <definedName name="JAPCRUDE87" localSheetId="82">#REF!</definedName>
    <definedName name="JAPCRUDE87" localSheetId="83">#REF!</definedName>
    <definedName name="JAPCRUDE87" localSheetId="22">#REF!</definedName>
    <definedName name="JAPCRUDE87" localSheetId="23">#REF!</definedName>
    <definedName name="JAPCRUDE87">#REF!</definedName>
    <definedName name="JAPCRUDE88" localSheetId="86">#REF!</definedName>
    <definedName name="JAPCRUDE88" localSheetId="87">#REF!</definedName>
    <definedName name="JAPCRUDE88" localSheetId="88">#REF!</definedName>
    <definedName name="JAPCRUDE88" localSheetId="89">#REF!</definedName>
    <definedName name="JAPCRUDE88" localSheetId="91">#REF!</definedName>
    <definedName name="JAPCRUDE88" localSheetId="92">#REF!</definedName>
    <definedName name="JAPCRUDE88" localSheetId="93">#REF!</definedName>
    <definedName name="JAPCRUDE88" localSheetId="15">#REF!</definedName>
    <definedName name="JAPCRUDE88" localSheetId="17">#REF!</definedName>
    <definedName name="JAPCRUDE88" localSheetId="25">#REF!</definedName>
    <definedName name="JAPCRUDE88" localSheetId="47">#REF!</definedName>
    <definedName name="JAPCRUDE88" localSheetId="81">#REF!</definedName>
    <definedName name="JAPCRUDE88" localSheetId="36">#REF!</definedName>
    <definedName name="JAPCRUDE88" localSheetId="1">#REF!</definedName>
    <definedName name="JAPCRUDE88" localSheetId="27">#REF!</definedName>
    <definedName name="JAPCRUDE88" localSheetId="34">#REF!</definedName>
    <definedName name="JAPCRUDE88" localSheetId="40">#REF!</definedName>
    <definedName name="JAPCRUDE88" localSheetId="48">#REF!</definedName>
    <definedName name="JAPCRUDE88" localSheetId="49">#REF!</definedName>
    <definedName name="JAPCRUDE88" localSheetId="50">#REF!</definedName>
    <definedName name="JAPCRUDE88" localSheetId="62">#REF!</definedName>
    <definedName name="JAPCRUDE88" localSheetId="63">#REF!</definedName>
    <definedName name="JAPCRUDE88" localSheetId="69">#REF!</definedName>
    <definedName name="JAPCRUDE88" localSheetId="70">#REF!</definedName>
    <definedName name="JAPCRUDE88" localSheetId="82">#REF!</definedName>
    <definedName name="JAPCRUDE88" localSheetId="83">#REF!</definedName>
    <definedName name="JAPCRUDE88" localSheetId="22">#REF!</definedName>
    <definedName name="JAPCRUDE88" localSheetId="23">#REF!</definedName>
    <definedName name="JAPCRUDE88">#REF!</definedName>
    <definedName name="JAPPROD87" localSheetId="86">#REF!</definedName>
    <definedName name="JAPPROD87" localSheetId="87">#REF!</definedName>
    <definedName name="JAPPROD87" localSheetId="88">#REF!</definedName>
    <definedName name="JAPPROD87" localSheetId="89">#REF!</definedName>
    <definedName name="JAPPROD87" localSheetId="91">#REF!</definedName>
    <definedName name="JAPPROD87" localSheetId="92">#REF!</definedName>
    <definedName name="JAPPROD87" localSheetId="93">#REF!</definedName>
    <definedName name="JAPPROD87" localSheetId="15">#REF!</definedName>
    <definedName name="JAPPROD87" localSheetId="17">#REF!</definedName>
    <definedName name="JAPPROD87" localSheetId="25">#REF!</definedName>
    <definedName name="JAPPROD87" localSheetId="47">#REF!</definedName>
    <definedName name="JAPPROD87" localSheetId="81">#REF!</definedName>
    <definedName name="JAPPROD87" localSheetId="36">#REF!</definedName>
    <definedName name="JAPPROD87" localSheetId="1">#REF!</definedName>
    <definedName name="JAPPROD87" localSheetId="27">#REF!</definedName>
    <definedName name="JAPPROD87" localSheetId="34">#REF!</definedName>
    <definedName name="JAPPROD87" localSheetId="40">#REF!</definedName>
    <definedName name="JAPPROD87" localSheetId="48">#REF!</definedName>
    <definedName name="JAPPROD87" localSheetId="49">#REF!</definedName>
    <definedName name="JAPPROD87" localSheetId="50">#REF!</definedName>
    <definedName name="JAPPROD87" localSheetId="62">#REF!</definedName>
    <definedName name="JAPPROD87" localSheetId="63">#REF!</definedName>
    <definedName name="JAPPROD87" localSheetId="69">#REF!</definedName>
    <definedName name="JAPPROD87" localSheetId="70">#REF!</definedName>
    <definedName name="JAPPROD87" localSheetId="82">#REF!</definedName>
    <definedName name="JAPPROD87" localSheetId="83">#REF!</definedName>
    <definedName name="JAPPROD87" localSheetId="22">#REF!</definedName>
    <definedName name="JAPPROD87" localSheetId="23">#REF!</definedName>
    <definedName name="JAPPROD87">#REF!</definedName>
    <definedName name="JAPPROD88" localSheetId="86">#REF!</definedName>
    <definedName name="JAPPROD88" localSheetId="87">#REF!</definedName>
    <definedName name="JAPPROD88" localSheetId="88">#REF!</definedName>
    <definedName name="JAPPROD88" localSheetId="89">#REF!</definedName>
    <definedName name="JAPPROD88" localSheetId="91">#REF!</definedName>
    <definedName name="JAPPROD88" localSheetId="92">#REF!</definedName>
    <definedName name="JAPPROD88" localSheetId="93">#REF!</definedName>
    <definedName name="JAPPROD88" localSheetId="15">#REF!</definedName>
    <definedName name="JAPPROD88" localSheetId="17">#REF!</definedName>
    <definedName name="JAPPROD88" localSheetId="25">#REF!</definedName>
    <definedName name="JAPPROD88" localSheetId="47">#REF!</definedName>
    <definedName name="JAPPROD88" localSheetId="81">#REF!</definedName>
    <definedName name="JAPPROD88" localSheetId="36">#REF!</definedName>
    <definedName name="JAPPROD88" localSheetId="1">#REF!</definedName>
    <definedName name="JAPPROD88" localSheetId="27">#REF!</definedName>
    <definedName name="JAPPROD88" localSheetId="34">#REF!</definedName>
    <definedName name="JAPPROD88" localSheetId="40">#REF!</definedName>
    <definedName name="JAPPROD88" localSheetId="48">#REF!</definedName>
    <definedName name="JAPPROD88" localSheetId="49">#REF!</definedName>
    <definedName name="JAPPROD88" localSheetId="50">#REF!</definedName>
    <definedName name="JAPPROD88" localSheetId="62">#REF!</definedName>
    <definedName name="JAPPROD88" localSheetId="63">#REF!</definedName>
    <definedName name="JAPPROD88" localSheetId="69">#REF!</definedName>
    <definedName name="JAPPROD88" localSheetId="70">#REF!</definedName>
    <definedName name="JAPPROD88" localSheetId="82">#REF!</definedName>
    <definedName name="JAPPROD88" localSheetId="83">#REF!</definedName>
    <definedName name="JAPPROD88" localSheetId="22">#REF!</definedName>
    <definedName name="JAPPROD88" localSheetId="23">#REF!</definedName>
    <definedName name="JAPPROD88">#REF!</definedName>
    <definedName name="JAPTOT87" localSheetId="86">#REF!</definedName>
    <definedName name="JAPTOT87" localSheetId="87">#REF!</definedName>
    <definedName name="JAPTOT87" localSheetId="88">#REF!</definedName>
    <definedName name="JAPTOT87" localSheetId="89">#REF!</definedName>
    <definedName name="JAPTOT87" localSheetId="91">#REF!</definedName>
    <definedName name="JAPTOT87" localSheetId="92">#REF!</definedName>
    <definedName name="JAPTOT87" localSheetId="93">#REF!</definedName>
    <definedName name="JAPTOT87" localSheetId="15">#REF!</definedName>
    <definedName name="JAPTOT87" localSheetId="17">#REF!</definedName>
    <definedName name="JAPTOT87" localSheetId="25">#REF!</definedName>
    <definedName name="JAPTOT87" localSheetId="47">#REF!</definedName>
    <definedName name="JAPTOT87" localSheetId="81">#REF!</definedName>
    <definedName name="JAPTOT87" localSheetId="36">#REF!</definedName>
    <definedName name="JAPTOT87" localSheetId="1">#REF!</definedName>
    <definedName name="JAPTOT87" localSheetId="27">#REF!</definedName>
    <definedName name="JAPTOT87" localSheetId="34">#REF!</definedName>
    <definedName name="JAPTOT87" localSheetId="40">#REF!</definedName>
    <definedName name="JAPTOT87" localSheetId="48">#REF!</definedName>
    <definedName name="JAPTOT87" localSheetId="49">#REF!</definedName>
    <definedName name="JAPTOT87" localSheetId="50">#REF!</definedName>
    <definedName name="JAPTOT87" localSheetId="62">#REF!</definedName>
    <definedName name="JAPTOT87" localSheetId="63">#REF!</definedName>
    <definedName name="JAPTOT87" localSheetId="69">#REF!</definedName>
    <definedName name="JAPTOT87" localSheetId="70">#REF!</definedName>
    <definedName name="JAPTOT87" localSheetId="82">#REF!</definedName>
    <definedName name="JAPTOT87" localSheetId="83">#REF!</definedName>
    <definedName name="JAPTOT87" localSheetId="22">#REF!</definedName>
    <definedName name="JAPTOT87" localSheetId="23">#REF!</definedName>
    <definedName name="JAPTOT87">#REF!</definedName>
    <definedName name="JAPTOT88" localSheetId="86">#REF!</definedName>
    <definedName name="JAPTOT88" localSheetId="87">#REF!</definedName>
    <definedName name="JAPTOT88" localSheetId="88">#REF!</definedName>
    <definedName name="JAPTOT88" localSheetId="89">#REF!</definedName>
    <definedName name="JAPTOT88" localSheetId="91">#REF!</definedName>
    <definedName name="JAPTOT88" localSheetId="92">#REF!</definedName>
    <definedName name="JAPTOT88" localSheetId="93">#REF!</definedName>
    <definedName name="JAPTOT88" localSheetId="15">#REF!</definedName>
    <definedName name="JAPTOT88" localSheetId="17">#REF!</definedName>
    <definedName name="JAPTOT88" localSheetId="25">#REF!</definedName>
    <definedName name="JAPTOT88" localSheetId="47">#REF!</definedName>
    <definedName name="JAPTOT88" localSheetId="81">#REF!</definedName>
    <definedName name="JAPTOT88" localSheetId="36">#REF!</definedName>
    <definedName name="JAPTOT88" localSheetId="1">#REF!</definedName>
    <definedName name="JAPTOT88" localSheetId="27">#REF!</definedName>
    <definedName name="JAPTOT88" localSheetId="34">#REF!</definedName>
    <definedName name="JAPTOT88" localSheetId="40">#REF!</definedName>
    <definedName name="JAPTOT88" localSheetId="48">#REF!</definedName>
    <definedName name="JAPTOT88" localSheetId="49">#REF!</definedName>
    <definedName name="JAPTOT88" localSheetId="50">#REF!</definedName>
    <definedName name="JAPTOT88" localSheetId="62">#REF!</definedName>
    <definedName name="JAPTOT88" localSheetId="63">#REF!</definedName>
    <definedName name="JAPTOT88" localSheetId="69">#REF!</definedName>
    <definedName name="JAPTOT88" localSheetId="70">#REF!</definedName>
    <definedName name="JAPTOT88" localSheetId="82">#REF!</definedName>
    <definedName name="JAPTOT88" localSheetId="83">#REF!</definedName>
    <definedName name="JAPTOT88" localSheetId="22">#REF!</definedName>
    <definedName name="JAPTOT88" localSheetId="23">#REF!</definedName>
    <definedName name="JAPTOT88">#REF!</definedName>
    <definedName name="JHAN1" localSheetId="86">#REF!</definedName>
    <definedName name="JHAN1" localSheetId="87">#REF!</definedName>
    <definedName name="JHAN1" localSheetId="88">#REF!</definedName>
    <definedName name="JHAN1" localSheetId="89">#REF!</definedName>
    <definedName name="JHAN1" localSheetId="91">#REF!</definedName>
    <definedName name="JHAN1" localSheetId="92">#REF!</definedName>
    <definedName name="JHAN1" localSheetId="93">#REF!</definedName>
    <definedName name="JHAN1" localSheetId="15">#REF!</definedName>
    <definedName name="JHAN1" localSheetId="17">#REF!</definedName>
    <definedName name="JHAN1" localSheetId="47">#REF!</definedName>
    <definedName name="JHAN1" localSheetId="81">#REF!</definedName>
    <definedName name="JHAN1" localSheetId="36">#REF!</definedName>
    <definedName name="JHAN1" localSheetId="1">#REF!</definedName>
    <definedName name="JHAN1" localSheetId="34">#REF!</definedName>
    <definedName name="JHAN1" localSheetId="48">#REF!</definedName>
    <definedName name="JHAN1" localSheetId="49">#REF!</definedName>
    <definedName name="JHAN1" localSheetId="50">#REF!</definedName>
    <definedName name="JHAN1" localSheetId="82">#REF!</definedName>
    <definedName name="JHAN1" localSheetId="83">#REF!</definedName>
    <definedName name="JHAN1" localSheetId="22">#REF!</definedName>
    <definedName name="JHAN1" localSheetId="23">#REF!</definedName>
    <definedName name="JHAN1">#REF!</definedName>
    <definedName name="JHAN2" localSheetId="86">#REF!</definedName>
    <definedName name="JHAN2" localSheetId="87">#REF!</definedName>
    <definedName name="JHAN2" localSheetId="88">#REF!</definedName>
    <definedName name="JHAN2" localSheetId="89">#REF!</definedName>
    <definedName name="JHAN2" localSheetId="91">#REF!</definedName>
    <definedName name="JHAN2" localSheetId="92">#REF!</definedName>
    <definedName name="JHAN2" localSheetId="93">#REF!</definedName>
    <definedName name="JHAN2" localSheetId="15">#REF!</definedName>
    <definedName name="JHAN2" localSheetId="17">#REF!</definedName>
    <definedName name="JHAN2" localSheetId="47">#REF!</definedName>
    <definedName name="JHAN2" localSheetId="81">#REF!</definedName>
    <definedName name="JHAN2" localSheetId="36">#REF!</definedName>
    <definedName name="JHAN2" localSheetId="1">#REF!</definedName>
    <definedName name="JHAN2" localSheetId="34">#REF!</definedName>
    <definedName name="JHAN2" localSheetId="48">#REF!</definedName>
    <definedName name="JHAN2" localSheetId="49">#REF!</definedName>
    <definedName name="JHAN2" localSheetId="50">#REF!</definedName>
    <definedName name="JHAN2" localSheetId="82">#REF!</definedName>
    <definedName name="JHAN2" localSheetId="83">#REF!</definedName>
    <definedName name="JHAN2" localSheetId="22">#REF!</definedName>
    <definedName name="JHAN2" localSheetId="23">#REF!</definedName>
    <definedName name="JHAN2">#REF!</definedName>
    <definedName name="JHAN3" localSheetId="86">#REF!</definedName>
    <definedName name="JHAN3" localSheetId="87">#REF!</definedName>
    <definedName name="JHAN3" localSheetId="88">#REF!</definedName>
    <definedName name="JHAN3" localSheetId="89">#REF!</definedName>
    <definedName name="JHAN3" localSheetId="91">#REF!</definedName>
    <definedName name="JHAN3" localSheetId="92">#REF!</definedName>
    <definedName name="JHAN3" localSheetId="93">#REF!</definedName>
    <definedName name="JHAN3" localSheetId="15">#REF!</definedName>
    <definedName name="JHAN3" localSheetId="17">#REF!</definedName>
    <definedName name="JHAN3" localSheetId="47">#REF!</definedName>
    <definedName name="JHAN3" localSheetId="81">#REF!</definedName>
    <definedName name="JHAN3" localSheetId="36">#REF!</definedName>
    <definedName name="JHAN3" localSheetId="1">#REF!</definedName>
    <definedName name="JHAN3" localSheetId="34">#REF!</definedName>
    <definedName name="JHAN3" localSheetId="48">#REF!</definedName>
    <definedName name="JHAN3" localSheetId="49">#REF!</definedName>
    <definedName name="JHAN3" localSheetId="50">#REF!</definedName>
    <definedName name="JHAN3" localSheetId="82">#REF!</definedName>
    <definedName name="JHAN3" localSheetId="83">#REF!</definedName>
    <definedName name="JHAN3" localSheetId="22">#REF!</definedName>
    <definedName name="JHAN3" localSheetId="23">#REF!</definedName>
    <definedName name="JHAN3">#REF!</definedName>
    <definedName name="JHAN4" localSheetId="86">#REF!</definedName>
    <definedName name="JHAN4" localSheetId="87">#REF!</definedName>
    <definedName name="JHAN4" localSheetId="88">#REF!</definedName>
    <definedName name="JHAN4" localSheetId="89">#REF!</definedName>
    <definedName name="JHAN4" localSheetId="91">#REF!</definedName>
    <definedName name="JHAN4" localSheetId="92">#REF!</definedName>
    <definedName name="JHAN4" localSheetId="93">#REF!</definedName>
    <definedName name="JHAN4" localSheetId="15">#REF!</definedName>
    <definedName name="JHAN4" localSheetId="17">#REF!</definedName>
    <definedName name="JHAN4" localSheetId="47">#REF!</definedName>
    <definedName name="JHAN4" localSheetId="81">#REF!</definedName>
    <definedName name="JHAN4" localSheetId="36">#REF!</definedName>
    <definedName name="JHAN4" localSheetId="1">#REF!</definedName>
    <definedName name="JHAN4" localSheetId="34">#REF!</definedName>
    <definedName name="JHAN4" localSheetId="48">#REF!</definedName>
    <definedName name="JHAN4" localSheetId="49">#REF!</definedName>
    <definedName name="JHAN4" localSheetId="50">#REF!</definedName>
    <definedName name="JHAN4" localSheetId="82">#REF!</definedName>
    <definedName name="JHAN4" localSheetId="83">#REF!</definedName>
    <definedName name="JHAN4" localSheetId="22">#REF!</definedName>
    <definedName name="JHAN4" localSheetId="23">#REF!</definedName>
    <definedName name="JHAN4">#REF!</definedName>
    <definedName name="Jin" localSheetId="86">'[43]Proposed arrangements'!#REF!</definedName>
    <definedName name="Jin" localSheetId="87">'[43]Proposed arrangements'!#REF!</definedName>
    <definedName name="Jin" localSheetId="88">'[43]Proposed arrangements'!#REF!</definedName>
    <definedName name="Jin" localSheetId="89">'[43]Proposed arrangements'!#REF!</definedName>
    <definedName name="Jin" localSheetId="91">'[43]Proposed arrangements'!#REF!</definedName>
    <definedName name="Jin" localSheetId="92">'[43]Proposed arrangements'!#REF!</definedName>
    <definedName name="Jin" localSheetId="93">'[43]Proposed arrangements'!#REF!</definedName>
    <definedName name="Jin" localSheetId="15">#REF!</definedName>
    <definedName name="Jin" localSheetId="17">#REF!</definedName>
    <definedName name="Jin" localSheetId="47">#REF!</definedName>
    <definedName name="Jin" localSheetId="36">'[43]Proposed arrangements'!#REF!</definedName>
    <definedName name="Jin" localSheetId="1">'[43]Proposed arrangements'!#REF!</definedName>
    <definedName name="Jin" localSheetId="29">'[43]Proposed arrangements'!#REF!</definedName>
    <definedName name="Jin" localSheetId="34">'[43]Proposed arrangements'!#REF!</definedName>
    <definedName name="Jin" localSheetId="48">#REF!</definedName>
    <definedName name="Jin" localSheetId="49">#REF!</definedName>
    <definedName name="Jin" localSheetId="50">#REF!</definedName>
    <definedName name="Jin" localSheetId="83">'[43]Proposed arrangements'!#REF!</definedName>
    <definedName name="Jin" localSheetId="84">'[43]Proposed arrangements'!#REF!</definedName>
    <definedName name="Jin" localSheetId="22">#REF!</definedName>
    <definedName name="Jin" localSheetId="23">'[43]Proposed arrangements'!#REF!</definedName>
    <definedName name="Jin">#REF!</definedName>
    <definedName name="JJ" localSheetId="86">#REF!</definedName>
    <definedName name="JJ" localSheetId="87">#REF!</definedName>
    <definedName name="JJ" localSheetId="88">#REF!</definedName>
    <definedName name="JJ" localSheetId="89">#REF!</definedName>
    <definedName name="JJ" localSheetId="91">#REF!</definedName>
    <definedName name="JJ" localSheetId="92">#REF!</definedName>
    <definedName name="JJ" localSheetId="93">#REF!</definedName>
    <definedName name="JJ" localSheetId="15">#REF!</definedName>
    <definedName name="jj" localSheetId="16" hidden="1">{"Riqfin97",#N/A,FALSE,"Tran";"Riqfinpro",#N/A,FALSE,"Tran"}</definedName>
    <definedName name="JJ" localSheetId="17">#REF!</definedName>
    <definedName name="JJ" localSheetId="25">#REF!</definedName>
    <definedName name="JJ" localSheetId="28">#REF!</definedName>
    <definedName name="JJ" localSheetId="33">#REF!</definedName>
    <definedName name="JJ" localSheetId="37">#REF!</definedName>
    <definedName name="JJ" localSheetId="38">#REF!</definedName>
    <definedName name="JJ" localSheetId="47">#REF!</definedName>
    <definedName name="JJ" localSheetId="81">#REF!</definedName>
    <definedName name="JJ" localSheetId="36">#REF!</definedName>
    <definedName name="JJ" localSheetId="1">#REF!</definedName>
    <definedName name="JJ" localSheetId="27">#REF!</definedName>
    <definedName name="JJ" localSheetId="29">#REF!</definedName>
    <definedName name="JJ" localSheetId="30">#N/A</definedName>
    <definedName name="JJ" localSheetId="31">#N/A</definedName>
    <definedName name="JJ" localSheetId="32">#N/A</definedName>
    <definedName name="JJ" localSheetId="34">#REF!</definedName>
    <definedName name="JJ" localSheetId="40">#REF!</definedName>
    <definedName name="JJ" localSheetId="48">#REF!</definedName>
    <definedName name="JJ" localSheetId="49">#REF!</definedName>
    <definedName name="JJ" localSheetId="50">#REF!</definedName>
    <definedName name="JJ" localSheetId="62">#REF!</definedName>
    <definedName name="JJ" localSheetId="63">#REF!</definedName>
    <definedName name="JJ" localSheetId="69">#REF!</definedName>
    <definedName name="JJ" localSheetId="70">#REF!</definedName>
    <definedName name="JJ" localSheetId="82">#REF!</definedName>
    <definedName name="JJ" localSheetId="83">#REF!</definedName>
    <definedName name="JJ" localSheetId="84">#REF!</definedName>
    <definedName name="JJ" localSheetId="22">#REF!</definedName>
    <definedName name="JJ" localSheetId="23">#REF!</definedName>
    <definedName name="JJ">#REF!</definedName>
    <definedName name="jjj" localSheetId="86" hidden="1">'[72]Fax a enviar'!#REF!</definedName>
    <definedName name="jjj" localSheetId="87" hidden="1">'[72]Fax a enviar'!#REF!</definedName>
    <definedName name="jjj" localSheetId="88" hidden="1">'[72]Fax a enviar'!#REF!</definedName>
    <definedName name="jjj" localSheetId="89" hidden="1">'[72]Fax a enviar'!#REF!</definedName>
    <definedName name="jjj" localSheetId="91" hidden="1">'[72]Fax a enviar'!#REF!</definedName>
    <definedName name="jjj" localSheetId="92" hidden="1">'[72]Fax a enviar'!#REF!</definedName>
    <definedName name="jjj" localSheetId="93" hidden="1">'[72]Fax a enviar'!#REF!</definedName>
    <definedName name="jjj" localSheetId="15" hidden="1">#REF!</definedName>
    <definedName name="jjj" localSheetId="16" hidden="1">{"Riqfin97",#N/A,FALSE,"Tran";"Riqfinpro",#N/A,FALSE,"Tran"}</definedName>
    <definedName name="jjj" localSheetId="17" hidden="1">#REF!</definedName>
    <definedName name="jjj" localSheetId="25" hidden="1">'[72]Fax a enviar'!#REF!</definedName>
    <definedName name="jjj" localSheetId="26" hidden="1">'[72]Fax a enviar'!#REF!</definedName>
    <definedName name="jjj" localSheetId="28" hidden="1">#REF!</definedName>
    <definedName name="jjj" localSheetId="33" hidden="1">'[72]Fax a enviar'!#REF!</definedName>
    <definedName name="jjj" localSheetId="37" hidden="1">'[72]Fax a enviar'!#REF!</definedName>
    <definedName name="jjj" localSheetId="38" hidden="1">'[72]Fax a enviar'!#REF!</definedName>
    <definedName name="jjj" localSheetId="47" hidden="1">#REF!</definedName>
    <definedName name="jjj" localSheetId="81" hidden="1">'[72]Fax a enviar'!#REF!</definedName>
    <definedName name="jjj" localSheetId="36" hidden="1">'[72]Fax a enviar'!#REF!</definedName>
    <definedName name="jjj" localSheetId="1" hidden="1">'[72]Fax a enviar'!#REF!</definedName>
    <definedName name="jjj" localSheetId="27" hidden="1">#REF!</definedName>
    <definedName name="jjj" localSheetId="29" hidden="1">'[72]Fax a enviar'!#REF!</definedName>
    <definedName name="jjj" localSheetId="34" hidden="1">'[72]Fax a enviar'!#REF!</definedName>
    <definedName name="jjj" localSheetId="39" hidden="1">'[72]Fax a enviar'!#REF!</definedName>
    <definedName name="jjj" localSheetId="40" hidden="1">#REF!</definedName>
    <definedName name="jjj" localSheetId="41" hidden="1">#REF!</definedName>
    <definedName name="jjj" localSheetId="42" hidden="1">'Tabla 21'!#REF!</definedName>
    <definedName name="jjj" localSheetId="43" hidden="1">#REF!</definedName>
    <definedName name="jjj" localSheetId="44" hidden="1">#REF!</definedName>
    <definedName name="jjj" localSheetId="48" hidden="1">#REF!</definedName>
    <definedName name="jjj" localSheetId="49" hidden="1">#REF!</definedName>
    <definedName name="jjj" localSheetId="50" hidden="1">'[72]Fax a enviar'!#REF!</definedName>
    <definedName name="jjj" localSheetId="62" hidden="1">#REF!</definedName>
    <definedName name="jjj" localSheetId="63" hidden="1">#REF!</definedName>
    <definedName name="jjj" localSheetId="69" hidden="1">#REF!</definedName>
    <definedName name="jjj" localSheetId="82" hidden="1">'[72]Fax a enviar'!#REF!</definedName>
    <definedName name="jjj" localSheetId="83" hidden="1">'[72]Fax a enviar'!#REF!</definedName>
    <definedName name="jjj" localSheetId="84" hidden="1">'[72]Fax a enviar'!#REF!</definedName>
    <definedName name="jjj" localSheetId="22" hidden="1">#REF!</definedName>
    <definedName name="jjj" localSheetId="23" hidden="1">'[72]Fax a enviar'!#REF!</definedName>
    <definedName name="jjj" hidden="1">#REF!</definedName>
    <definedName name="jjjj" localSheetId="86" hidden="1">{"Tab1",#N/A,FALSE,"P";"Tab2",#N/A,FALSE,"P"}</definedName>
    <definedName name="jjjj" localSheetId="87" hidden="1">{"Tab1",#N/A,FALSE,"P";"Tab2",#N/A,FALSE,"P"}</definedName>
    <definedName name="jjjj" localSheetId="88" hidden="1">{"Tab1",#N/A,FALSE,"P";"Tab2",#N/A,FALSE,"P"}</definedName>
    <definedName name="jjjj" localSheetId="89" hidden="1">{"Tab1",#N/A,FALSE,"P";"Tab2",#N/A,FALSE,"P"}</definedName>
    <definedName name="jjjj" localSheetId="91" hidden="1">{"Tab1",#N/A,FALSE,"P";"Tab2",#N/A,FALSE,"P"}</definedName>
    <definedName name="jjjj" localSheetId="92" hidden="1">{"Tab1",#N/A,FALSE,"P";"Tab2",#N/A,FALSE,"P"}</definedName>
    <definedName name="jjjj" localSheetId="93" hidden="1">{"Tab1",#N/A,FALSE,"P";"Tab2",#N/A,FALSE,"P"}</definedName>
    <definedName name="jjjj" localSheetId="15" hidden="1">{"Tab1",#N/A,FALSE,"P";"Tab2",#N/A,FALSE,"P"}</definedName>
    <definedName name="jjjj" localSheetId="16" hidden="1">{"Tab1",#N/A,FALSE,"P";"Tab2",#N/A,FALSE,"P"}</definedName>
    <definedName name="jjjj" localSheetId="17" hidden="1">{"Tab1",#N/A,FALSE,"P";"Tab2",#N/A,FALSE,"P"}</definedName>
    <definedName name="jjjj" localSheetId="25" hidden="1">{"Tab1",#N/A,FALSE,"P";"Tab2",#N/A,FALSE,"P"}</definedName>
    <definedName name="jjjj" localSheetId="26" hidden="1">{"Tab1",#N/A,FALSE,"P";"Tab2",#N/A,FALSE,"P"}</definedName>
    <definedName name="jjjj" localSheetId="28" hidden="1">{"Tab1",#N/A,FALSE,"P";"Tab2",#N/A,FALSE,"P"}</definedName>
    <definedName name="jjjj" localSheetId="33" hidden="1">{"Tab1",#N/A,FALSE,"P";"Tab2",#N/A,FALSE,"P"}</definedName>
    <definedName name="jjjj" localSheetId="37" hidden="1">{"Tab1",#N/A,FALSE,"P";"Tab2",#N/A,FALSE,"P"}</definedName>
    <definedName name="jjjj" localSheetId="8" hidden="1">{"Tab1",#N/A,FALSE,"P";"Tab2",#N/A,FALSE,"P"}</definedName>
    <definedName name="jjjj" localSheetId="9" hidden="1">{"Tab1",#N/A,FALSE,"P";"Tab2",#N/A,FALSE,"P"}</definedName>
    <definedName name="jjjj" localSheetId="10" hidden="1">{"Tab1",#N/A,FALSE,"P";"Tab2",#N/A,FALSE,"P"}</definedName>
    <definedName name="jjjj" localSheetId="11" hidden="1">{"Tab1",#N/A,FALSE,"P";"Tab2",#N/A,FALSE,"P"}</definedName>
    <definedName name="jjjj" localSheetId="38" hidden="1">{"Tab1",#N/A,FALSE,"P";"Tab2",#N/A,FALSE,"P"}</definedName>
    <definedName name="jjjj" localSheetId="47" hidden="1">{"Tab1",#N/A,FALSE,"P";"Tab2",#N/A,FALSE,"P"}</definedName>
    <definedName name="jjjj" localSheetId="81" hidden="1">{"Tab1",#N/A,FALSE,"P";"Tab2",#N/A,FALSE,"P"}</definedName>
    <definedName name="jjjj" localSheetId="36" hidden="1">{"Tab1",#N/A,FALSE,"P";"Tab2",#N/A,FALSE,"P"}</definedName>
    <definedName name="jjjj" localSheetId="1" hidden="1">{"Tab1",#N/A,FALSE,"P";"Tab2",#N/A,FALSE,"P"}</definedName>
    <definedName name="jjjj" localSheetId="24" hidden="1">{"Tab1",#N/A,FALSE,"P";"Tab2",#N/A,FALSE,"P"}</definedName>
    <definedName name="jjjj" localSheetId="27" hidden="1">{"Tab1",#N/A,FALSE,"P";"Tab2",#N/A,FALSE,"P"}</definedName>
    <definedName name="jjjj" localSheetId="29" hidden="1">{"Tab1",#N/A,FALSE,"P";"Tab2",#N/A,FALSE,"P"}</definedName>
    <definedName name="jjjj" localSheetId="34" hidden="1">{"Tab1",#N/A,FALSE,"P";"Tab2",#N/A,FALSE,"P"}</definedName>
    <definedName name="jjjj" localSheetId="35" hidden="1">{"Tab1",#N/A,FALSE,"P";"Tab2",#N/A,FALSE,"P"}</definedName>
    <definedName name="jjjj" localSheetId="39" hidden="1">{"Tab1",#N/A,FALSE,"P";"Tab2",#N/A,FALSE,"P"}</definedName>
    <definedName name="jjjj" localSheetId="40" hidden="1">{"Tab1",#N/A,FALSE,"P";"Tab2",#N/A,FALSE,"P"}</definedName>
    <definedName name="jjjj" localSheetId="3" hidden="1">{"Tab1",#N/A,FALSE,"P";"Tab2",#N/A,FALSE,"P"}</definedName>
    <definedName name="jjjj" localSheetId="41" hidden="1">{"Tab1",#N/A,FALSE,"P";"Tab2",#N/A,FALSE,"P"}</definedName>
    <definedName name="jjjj" localSheetId="42" hidden="1">{"Tab1",#N/A,FALSE,"P";"Tab2",#N/A,FALSE,"P"}</definedName>
    <definedName name="jjjj" localSheetId="43" hidden="1">{"Tab1",#N/A,FALSE,"P";"Tab2",#N/A,FALSE,"P"}</definedName>
    <definedName name="jjjj" localSheetId="44" hidden="1">{"Tab1",#N/A,FALSE,"P";"Tab2",#N/A,FALSE,"P"}</definedName>
    <definedName name="jjjj" localSheetId="48" hidden="1">{"Tab1",#N/A,FALSE,"P";"Tab2",#N/A,FALSE,"P"}</definedName>
    <definedName name="jjjj" localSheetId="49" hidden="1">{"Tab1",#N/A,FALSE,"P";"Tab2",#N/A,FALSE,"P"}</definedName>
    <definedName name="jjjj" localSheetId="50" hidden="1">{"Tab1",#N/A,FALSE,"P";"Tab2",#N/A,FALSE,"P"}</definedName>
    <definedName name="jjjj" localSheetId="62" hidden="1">{"Tab1",#N/A,FALSE,"P";"Tab2",#N/A,FALSE,"P"}</definedName>
    <definedName name="jjjj" localSheetId="63" hidden="1">{"Tab1",#N/A,FALSE,"P";"Tab2",#N/A,FALSE,"P"}</definedName>
    <definedName name="jjjj" localSheetId="64" hidden="1">{"Tab1",#N/A,FALSE,"P";"Tab2",#N/A,FALSE,"P"}</definedName>
    <definedName name="jjjj" localSheetId="65" hidden="1">{"Tab1",#N/A,FALSE,"P";"Tab2",#N/A,FALSE,"P"}</definedName>
    <definedName name="jjjj" localSheetId="66" hidden="1">{"Tab1",#N/A,FALSE,"P";"Tab2",#N/A,FALSE,"P"}</definedName>
    <definedName name="jjjj" localSheetId="67" hidden="1">{"Tab1",#N/A,FALSE,"P";"Tab2",#N/A,FALSE,"P"}</definedName>
    <definedName name="jjjj" localSheetId="69" hidden="1">{"Tab1",#N/A,FALSE,"P";"Tab2",#N/A,FALSE,"P"}</definedName>
    <definedName name="jjjj" localSheetId="70" hidden="1">{"Tab1",#N/A,FALSE,"P";"Tab2",#N/A,FALSE,"P"}</definedName>
    <definedName name="jjjj" localSheetId="82" hidden="1">{"Tab1",#N/A,FALSE,"P";"Tab2",#N/A,FALSE,"P"}</definedName>
    <definedName name="jjjj" localSheetId="83" hidden="1">{"Tab1",#N/A,FALSE,"P";"Tab2",#N/A,FALSE,"P"}</definedName>
    <definedName name="jjjj" localSheetId="84" hidden="1">{"Tab1",#N/A,FALSE,"P";"Tab2",#N/A,FALSE,"P"}</definedName>
    <definedName name="jjjj" localSheetId="85" hidden="1">{"Tab1",#N/A,FALSE,"P";"Tab2",#N/A,FALSE,"P"}</definedName>
    <definedName name="jjjj" localSheetId="22" hidden="1">{"Tab1",#N/A,FALSE,"P";"Tab2",#N/A,FALSE,"P"}</definedName>
    <definedName name="jjjj" localSheetId="23" hidden="1">{"Tab1",#N/A,FALSE,"P";"Tab2",#N/A,FALSE,"P"}</definedName>
    <definedName name="jjjj" hidden="1">{"Tab1",#N/A,FALSE,"P";"Tab2",#N/A,FALSE,"P"}</definedName>
    <definedName name="jjjjjj" localSheetId="86" hidden="1">'[128]J(Priv.Cap)'!#REF!</definedName>
    <definedName name="jjjjjj" localSheetId="87" hidden="1">'[128]J(Priv.Cap)'!#REF!</definedName>
    <definedName name="jjjjjj" localSheetId="88" hidden="1">'[128]J(Priv.Cap)'!#REF!</definedName>
    <definedName name="jjjjjj" localSheetId="89" hidden="1">'[128]J(Priv.Cap)'!#REF!</definedName>
    <definedName name="jjjjjj" localSheetId="91" hidden="1">'[128]J(Priv.Cap)'!#REF!</definedName>
    <definedName name="jjjjjj" localSheetId="92" hidden="1">'[128]J(Priv.Cap)'!#REF!</definedName>
    <definedName name="jjjjjj" localSheetId="93" hidden="1">'[128]J(Priv.Cap)'!#REF!</definedName>
    <definedName name="jjjjjj" localSheetId="15" hidden="1">#REF!</definedName>
    <definedName name="jjjjjj" localSheetId="16" hidden="1">#REF!</definedName>
    <definedName name="jjjjjj" localSheetId="17" hidden="1">#REF!</definedName>
    <definedName name="jjjjjj" localSheetId="28" hidden="1">#REF!</definedName>
    <definedName name="jjjjjj" localSheetId="47" hidden="1">#REF!</definedName>
    <definedName name="jjjjjj" localSheetId="36" hidden="1">'[128]J(Priv.Cap)'!#REF!</definedName>
    <definedName name="jjjjjj" localSheetId="1" hidden="1">'[128]J(Priv.Cap)'!#REF!</definedName>
    <definedName name="jjjjjj" localSheetId="27" hidden="1">#REF!</definedName>
    <definedName name="jjjjjj" localSheetId="29" hidden="1">'[128]J(Priv.Cap)'!#REF!</definedName>
    <definedName name="jjjjjj" localSheetId="39" hidden="1">'[128]J(Priv.Cap)'!#REF!</definedName>
    <definedName name="jjjjjj" localSheetId="48" hidden="1">#REF!</definedName>
    <definedName name="jjjjjj" localSheetId="49" hidden="1">#REF!</definedName>
    <definedName name="jjjjjj" localSheetId="50" hidden="1">#REF!</definedName>
    <definedName name="jjjjjj" localSheetId="69" hidden="1">#REF!</definedName>
    <definedName name="jjjjjj" localSheetId="83" hidden="1">'[128]J(Priv.Cap)'!#REF!</definedName>
    <definedName name="jjjjjj" localSheetId="84" hidden="1">'[128]J(Priv.Cap)'!#REF!</definedName>
    <definedName name="jjjjjj" localSheetId="22" hidden="1">#REF!</definedName>
    <definedName name="jjjjjj" localSheetId="23" hidden="1">'[128]J(Priv.Cap)'!#REF!</definedName>
    <definedName name="jjjjjj" hidden="1">#REF!</definedName>
    <definedName name="JJJJJJJJJJ" localSheetId="86" hidden="1">#REF!</definedName>
    <definedName name="JJJJJJJJJJ" localSheetId="87" hidden="1">#REF!</definedName>
    <definedName name="JJJJJJJJJJ" localSheetId="88" hidden="1">#REF!</definedName>
    <definedName name="JJJJJJJJJJ" localSheetId="89" hidden="1">#REF!</definedName>
    <definedName name="JJJJJJJJJJ" localSheetId="91" hidden="1">#REF!</definedName>
    <definedName name="JJJJJJJJJJ" localSheetId="92" hidden="1">#REF!</definedName>
    <definedName name="JJJJJJJJJJ" localSheetId="93" hidden="1">#REF!</definedName>
    <definedName name="JJJJJJJJJJ" localSheetId="15" hidden="1">#REF!</definedName>
    <definedName name="JJJJJJJJJJ" localSheetId="16" hidden="1">#REF!</definedName>
    <definedName name="JJJJJJJJJJ" localSheetId="17" hidden="1">#REF!</definedName>
    <definedName name="JJJJJJJJJJ" localSheetId="25" hidden="1">#REF!</definedName>
    <definedName name="JJJJJJJJJJ" localSheetId="26" hidden="1">#REF!</definedName>
    <definedName name="JJJJJJJJJJ" localSheetId="28" hidden="1">#REF!</definedName>
    <definedName name="JJJJJJJJJJ" localSheetId="33" hidden="1">#REF!</definedName>
    <definedName name="JJJJJJJJJJ" localSheetId="37" hidden="1">#REF!</definedName>
    <definedName name="JJJJJJJJJJ" localSheetId="38" hidden="1">#REF!</definedName>
    <definedName name="JJJJJJJJJJ" localSheetId="47" hidden="1">#REF!</definedName>
    <definedName name="JJJJJJJJJJ" localSheetId="81" hidden="1">#REF!</definedName>
    <definedName name="JJJJJJJJJJ" localSheetId="36" hidden="1">#REF!</definedName>
    <definedName name="JJJJJJJJJJ" localSheetId="1" hidden="1">#REF!</definedName>
    <definedName name="JJJJJJJJJJ" localSheetId="27" hidden="1">#REF!</definedName>
    <definedName name="JJJJJJJJJJ" localSheetId="34" hidden="1">#REF!</definedName>
    <definedName name="JJJJJJJJJJ" localSheetId="39" hidden="1">#REF!</definedName>
    <definedName name="JJJJJJJJJJ" localSheetId="40" hidden="1">#REF!</definedName>
    <definedName name="JJJJJJJJJJ" localSheetId="44" hidden="1">#REF!</definedName>
    <definedName name="JJJJJJJJJJ" localSheetId="48" hidden="1">#REF!</definedName>
    <definedName name="JJJJJJJJJJ" localSheetId="49" hidden="1">#REF!</definedName>
    <definedName name="JJJJJJJJJJ" localSheetId="50" hidden="1">#REF!</definedName>
    <definedName name="JJJJJJJJJJ" localSheetId="62" hidden="1">#REF!</definedName>
    <definedName name="JJJJJJJJJJ" localSheetId="63" hidden="1">#REF!</definedName>
    <definedName name="JJJJJJJJJJ" localSheetId="69" hidden="1">#REF!</definedName>
    <definedName name="JJJJJJJJJJ" localSheetId="70" hidden="1">#REF!</definedName>
    <definedName name="JJJJJJJJJJ" localSheetId="82" hidden="1">#REF!</definedName>
    <definedName name="JJJJJJJJJJ" localSheetId="83" hidden="1">#REF!</definedName>
    <definedName name="JJJJJJJJJJ" localSheetId="84" hidden="1">#REF!</definedName>
    <definedName name="JJJJJJJJJJ" localSheetId="22" hidden="1">#REF!</definedName>
    <definedName name="JJJJJJJJJJ" localSheetId="23" hidden="1">#REF!</definedName>
    <definedName name="JJJJJJJJJJ" hidden="1">#REF!</definedName>
    <definedName name="jjjjjjjjjjjjjjjjjj" localSheetId="86" hidden="1">{"Tab1",#N/A,FALSE,"P";"Tab2",#N/A,FALSE,"P"}</definedName>
    <definedName name="jjjjjjjjjjjjjjjjjj" localSheetId="87" hidden="1">{"Tab1",#N/A,FALSE,"P";"Tab2",#N/A,FALSE,"P"}</definedName>
    <definedName name="jjjjjjjjjjjjjjjjjj" localSheetId="88" hidden="1">{"Tab1",#N/A,FALSE,"P";"Tab2",#N/A,FALSE,"P"}</definedName>
    <definedName name="jjjjjjjjjjjjjjjjjj" localSheetId="89" hidden="1">{"Tab1",#N/A,FALSE,"P";"Tab2",#N/A,FALSE,"P"}</definedName>
    <definedName name="jjjjjjjjjjjjjjjjjj" localSheetId="91" hidden="1">{"Tab1",#N/A,FALSE,"P";"Tab2",#N/A,FALSE,"P"}</definedName>
    <definedName name="jjjjjjjjjjjjjjjjjj" localSheetId="92" hidden="1">{"Tab1",#N/A,FALSE,"P";"Tab2",#N/A,FALSE,"P"}</definedName>
    <definedName name="jjjjjjjjjjjjjjjjjj" localSheetId="93" hidden="1">{"Tab1",#N/A,FALSE,"P";"Tab2",#N/A,FALSE,"P"}</definedName>
    <definedName name="jjjjjjjjjjjjjjjjjj" localSheetId="15" hidden="1">{"Tab1",#N/A,FALSE,"P";"Tab2",#N/A,FALSE,"P"}</definedName>
    <definedName name="jjjjjjjjjjjjjjjjjj" localSheetId="16" hidden="1">{"Tab1",#N/A,FALSE,"P";"Tab2",#N/A,FALSE,"P"}</definedName>
    <definedName name="jjjjjjjjjjjjjjjjjj" localSheetId="17" hidden="1">{"Tab1",#N/A,FALSE,"P";"Tab2",#N/A,FALSE,"P"}</definedName>
    <definedName name="jjjjjjjjjjjjjjjjjj" localSheetId="25" hidden="1">{"Tab1",#N/A,FALSE,"P";"Tab2",#N/A,FALSE,"P"}</definedName>
    <definedName name="jjjjjjjjjjjjjjjjjj" localSheetId="26" hidden="1">{"Tab1",#N/A,FALSE,"P";"Tab2",#N/A,FALSE,"P"}</definedName>
    <definedName name="jjjjjjjjjjjjjjjjjj" localSheetId="28" hidden="1">{"Tab1",#N/A,FALSE,"P";"Tab2",#N/A,FALSE,"P"}</definedName>
    <definedName name="jjjjjjjjjjjjjjjjjj" localSheetId="33" hidden="1">{"Tab1",#N/A,FALSE,"P";"Tab2",#N/A,FALSE,"P"}</definedName>
    <definedName name="jjjjjjjjjjjjjjjjjj" localSheetId="37" hidden="1">{"Tab1",#N/A,FALSE,"P";"Tab2",#N/A,FALSE,"P"}</definedName>
    <definedName name="jjjjjjjjjjjjjjjjjj" localSheetId="8" hidden="1">{"Tab1",#N/A,FALSE,"P";"Tab2",#N/A,FALSE,"P"}</definedName>
    <definedName name="jjjjjjjjjjjjjjjjjj" localSheetId="9" hidden="1">{"Tab1",#N/A,FALSE,"P";"Tab2",#N/A,FALSE,"P"}</definedName>
    <definedName name="jjjjjjjjjjjjjjjjjj" localSheetId="10" hidden="1">{"Tab1",#N/A,FALSE,"P";"Tab2",#N/A,FALSE,"P"}</definedName>
    <definedName name="jjjjjjjjjjjjjjjjjj" localSheetId="11" hidden="1">{"Tab1",#N/A,FALSE,"P";"Tab2",#N/A,FALSE,"P"}</definedName>
    <definedName name="jjjjjjjjjjjjjjjjjj" localSheetId="38" hidden="1">{"Tab1",#N/A,FALSE,"P";"Tab2",#N/A,FALSE,"P"}</definedName>
    <definedName name="jjjjjjjjjjjjjjjjjj" localSheetId="47" hidden="1">{"Tab1",#N/A,FALSE,"P";"Tab2",#N/A,FALSE,"P"}</definedName>
    <definedName name="jjjjjjjjjjjjjjjjjj" localSheetId="81" hidden="1">{"Tab1",#N/A,FALSE,"P";"Tab2",#N/A,FALSE,"P"}</definedName>
    <definedName name="jjjjjjjjjjjjjjjjjj" localSheetId="36" hidden="1">{"Tab1",#N/A,FALSE,"P";"Tab2",#N/A,FALSE,"P"}</definedName>
    <definedName name="jjjjjjjjjjjjjjjjjj" localSheetId="1" hidden="1">{"Tab1",#N/A,FALSE,"P";"Tab2",#N/A,FALSE,"P"}</definedName>
    <definedName name="jjjjjjjjjjjjjjjjjj" localSheetId="24" hidden="1">{"Tab1",#N/A,FALSE,"P";"Tab2",#N/A,FALSE,"P"}</definedName>
    <definedName name="jjjjjjjjjjjjjjjjjj" localSheetId="27" hidden="1">{"Tab1",#N/A,FALSE,"P";"Tab2",#N/A,FALSE,"P"}</definedName>
    <definedName name="jjjjjjjjjjjjjjjjjj" localSheetId="29" hidden="1">{"Tab1",#N/A,FALSE,"P";"Tab2",#N/A,FALSE,"P"}</definedName>
    <definedName name="jjjjjjjjjjjjjjjjjj" localSheetId="34" hidden="1">{"Tab1",#N/A,FALSE,"P";"Tab2",#N/A,FALSE,"P"}</definedName>
    <definedName name="jjjjjjjjjjjjjjjjjj" localSheetId="35" hidden="1">{"Tab1",#N/A,FALSE,"P";"Tab2",#N/A,FALSE,"P"}</definedName>
    <definedName name="jjjjjjjjjjjjjjjjjj" localSheetId="39" hidden="1">{"Tab1",#N/A,FALSE,"P";"Tab2",#N/A,FALSE,"P"}</definedName>
    <definedName name="jjjjjjjjjjjjjjjjjj" localSheetId="40" hidden="1">{"Tab1",#N/A,FALSE,"P";"Tab2",#N/A,FALSE,"P"}</definedName>
    <definedName name="jjjjjjjjjjjjjjjjjj" localSheetId="3" hidden="1">{"Tab1",#N/A,FALSE,"P";"Tab2",#N/A,FALSE,"P"}</definedName>
    <definedName name="jjjjjjjjjjjjjjjjjj" localSheetId="41" hidden="1">{"Tab1",#N/A,FALSE,"P";"Tab2",#N/A,FALSE,"P"}</definedName>
    <definedName name="jjjjjjjjjjjjjjjjjj" localSheetId="42" hidden="1">{"Tab1",#N/A,FALSE,"P";"Tab2",#N/A,FALSE,"P"}</definedName>
    <definedName name="jjjjjjjjjjjjjjjjjj" localSheetId="43" hidden="1">{"Tab1",#N/A,FALSE,"P";"Tab2",#N/A,FALSE,"P"}</definedName>
    <definedName name="jjjjjjjjjjjjjjjjjj" localSheetId="44" hidden="1">{"Tab1",#N/A,FALSE,"P";"Tab2",#N/A,FALSE,"P"}</definedName>
    <definedName name="jjjjjjjjjjjjjjjjjj" localSheetId="48" hidden="1">{"Tab1",#N/A,FALSE,"P";"Tab2",#N/A,FALSE,"P"}</definedName>
    <definedName name="jjjjjjjjjjjjjjjjjj" localSheetId="49" hidden="1">{"Tab1",#N/A,FALSE,"P";"Tab2",#N/A,FALSE,"P"}</definedName>
    <definedName name="jjjjjjjjjjjjjjjjjj" localSheetId="50" hidden="1">{"Tab1",#N/A,FALSE,"P";"Tab2",#N/A,FALSE,"P"}</definedName>
    <definedName name="jjjjjjjjjjjjjjjjjj" localSheetId="62" hidden="1">{"Tab1",#N/A,FALSE,"P";"Tab2",#N/A,FALSE,"P"}</definedName>
    <definedName name="jjjjjjjjjjjjjjjjjj" localSheetId="63" hidden="1">{"Tab1",#N/A,FALSE,"P";"Tab2",#N/A,FALSE,"P"}</definedName>
    <definedName name="jjjjjjjjjjjjjjjjjj" localSheetId="64" hidden="1">{"Tab1",#N/A,FALSE,"P";"Tab2",#N/A,FALSE,"P"}</definedName>
    <definedName name="jjjjjjjjjjjjjjjjjj" localSheetId="65" hidden="1">{"Tab1",#N/A,FALSE,"P";"Tab2",#N/A,FALSE,"P"}</definedName>
    <definedName name="jjjjjjjjjjjjjjjjjj" localSheetId="66" hidden="1">{"Tab1",#N/A,FALSE,"P";"Tab2",#N/A,FALSE,"P"}</definedName>
    <definedName name="jjjjjjjjjjjjjjjjjj" localSheetId="67" hidden="1">{"Tab1",#N/A,FALSE,"P";"Tab2",#N/A,FALSE,"P"}</definedName>
    <definedName name="jjjjjjjjjjjjjjjjjj" localSheetId="69" hidden="1">{"Tab1",#N/A,FALSE,"P";"Tab2",#N/A,FALSE,"P"}</definedName>
    <definedName name="jjjjjjjjjjjjjjjjjj" localSheetId="70" hidden="1">{"Tab1",#N/A,FALSE,"P";"Tab2",#N/A,FALSE,"P"}</definedName>
    <definedName name="jjjjjjjjjjjjjjjjjj" localSheetId="82" hidden="1">{"Tab1",#N/A,FALSE,"P";"Tab2",#N/A,FALSE,"P"}</definedName>
    <definedName name="jjjjjjjjjjjjjjjjjj" localSheetId="83" hidden="1">{"Tab1",#N/A,FALSE,"P";"Tab2",#N/A,FALSE,"P"}</definedName>
    <definedName name="jjjjjjjjjjjjjjjjjj" localSheetId="84" hidden="1">{"Tab1",#N/A,FALSE,"P";"Tab2",#N/A,FALSE,"P"}</definedName>
    <definedName name="jjjjjjjjjjjjjjjjjj" localSheetId="85" hidden="1">{"Tab1",#N/A,FALSE,"P";"Tab2",#N/A,FALSE,"P"}</definedName>
    <definedName name="jjjjjjjjjjjjjjjjjj" localSheetId="22" hidden="1">{"Tab1",#N/A,FALSE,"P";"Tab2",#N/A,FALSE,"P"}</definedName>
    <definedName name="jjjjjjjjjjjjjjjjjj" localSheetId="23" hidden="1">{"Tab1",#N/A,FALSE,"P";"Tab2",#N/A,FALSE,"P"}</definedName>
    <definedName name="jjjjjjjjjjjjjjjjjj" hidden="1">{"Tab1",#N/A,FALSE,"P";"Tab2",#N/A,FALSE,"P"}</definedName>
    <definedName name="jkk" localSheetId="86" hidden="1">{#N/A,#N/A,FALSE,"NFPS GDP"}</definedName>
    <definedName name="jkk" localSheetId="87" hidden="1">{#N/A,#N/A,FALSE,"NFPS GDP"}</definedName>
    <definedName name="jkk" localSheetId="88" hidden="1">{#N/A,#N/A,FALSE,"NFPS GDP"}</definedName>
    <definedName name="jkk" localSheetId="89" hidden="1">{#N/A,#N/A,FALSE,"NFPS GDP"}</definedName>
    <definedName name="jkk" localSheetId="91" hidden="1">{#N/A,#N/A,FALSE,"NFPS GDP"}</definedName>
    <definedName name="jkk" localSheetId="92" hidden="1">{#N/A,#N/A,FALSE,"NFPS GDP"}</definedName>
    <definedName name="jkk" localSheetId="93" hidden="1">{#N/A,#N/A,FALSE,"NFPS GDP"}</definedName>
    <definedName name="jkk" localSheetId="15" hidden="1">{#N/A,#N/A,FALSE,"NFPS GDP"}</definedName>
    <definedName name="jkk" localSheetId="16" hidden="1">{#N/A,#N/A,FALSE,"NFPS GDP"}</definedName>
    <definedName name="jkk" localSheetId="17" hidden="1">{#N/A,#N/A,FALSE,"NFPS GDP"}</definedName>
    <definedName name="jkk" localSheetId="25" hidden="1">{#N/A,#N/A,FALSE,"NFPS GDP"}</definedName>
    <definedName name="jkk" localSheetId="26" hidden="1">{#N/A,#N/A,FALSE,"NFPS GDP"}</definedName>
    <definedName name="jkk" localSheetId="28" hidden="1">{#N/A,#N/A,FALSE,"NFPS GDP"}</definedName>
    <definedName name="jkk" localSheetId="33" hidden="1">{#N/A,#N/A,FALSE,"NFPS GDP"}</definedName>
    <definedName name="jkk" localSheetId="37" hidden="1">{#N/A,#N/A,FALSE,"NFPS GDP"}</definedName>
    <definedName name="jkk" localSheetId="8" hidden="1">{#N/A,#N/A,FALSE,"NFPS GDP"}</definedName>
    <definedName name="jkk" localSheetId="9" hidden="1">{#N/A,#N/A,FALSE,"NFPS GDP"}</definedName>
    <definedName name="jkk" localSheetId="10" hidden="1">{#N/A,#N/A,FALSE,"NFPS GDP"}</definedName>
    <definedName name="jkk" localSheetId="11" hidden="1">{#N/A,#N/A,FALSE,"NFPS GDP"}</definedName>
    <definedName name="jkk" localSheetId="38" hidden="1">{#N/A,#N/A,FALSE,"NFPS GDP"}</definedName>
    <definedName name="jkk" localSheetId="47" hidden="1">{#N/A,#N/A,FALSE,"NFPS GDP"}</definedName>
    <definedName name="jkk" localSheetId="81" hidden="1">{#N/A,#N/A,FALSE,"NFPS GDP"}</definedName>
    <definedName name="jkk" localSheetId="36" hidden="1">{#N/A,#N/A,FALSE,"NFPS GDP"}</definedName>
    <definedName name="jkk" localSheetId="1" hidden="1">{#N/A,#N/A,FALSE,"NFPS GDP"}</definedName>
    <definedName name="jkk" localSheetId="24" hidden="1">{#N/A,#N/A,FALSE,"NFPS GDP"}</definedName>
    <definedName name="jkk" localSheetId="27" hidden="1">{#N/A,#N/A,FALSE,"NFPS GDP"}</definedName>
    <definedName name="jkk" localSheetId="29" hidden="1">{#N/A,#N/A,FALSE,"NFPS GDP"}</definedName>
    <definedName name="jkk" localSheetId="34" hidden="1">{#N/A,#N/A,FALSE,"NFPS GDP"}</definedName>
    <definedName name="jkk" localSheetId="35" hidden="1">{#N/A,#N/A,FALSE,"NFPS GDP"}</definedName>
    <definedName name="jkk" localSheetId="39" hidden="1">{#N/A,#N/A,FALSE,"NFPS GDP"}</definedName>
    <definedName name="jkk" localSheetId="40" hidden="1">{#N/A,#N/A,FALSE,"NFPS GDP"}</definedName>
    <definedName name="jkk" localSheetId="3" hidden="1">{#N/A,#N/A,FALSE,"NFPS GDP"}</definedName>
    <definedName name="jkk" localSheetId="41" hidden="1">{#N/A,#N/A,FALSE,"NFPS GDP"}</definedName>
    <definedName name="jkk" localSheetId="42" hidden="1">{#N/A,#N/A,FALSE,"NFPS GDP"}</definedName>
    <definedName name="jkk" localSheetId="43" hidden="1">{#N/A,#N/A,FALSE,"NFPS GDP"}</definedName>
    <definedName name="jkk" localSheetId="44" hidden="1">{#N/A,#N/A,FALSE,"NFPS GDP"}</definedName>
    <definedName name="jkk" localSheetId="48" hidden="1">{#N/A,#N/A,FALSE,"NFPS GDP"}</definedName>
    <definedName name="jkk" localSheetId="49" hidden="1">{#N/A,#N/A,FALSE,"NFPS GDP"}</definedName>
    <definedName name="jkk" localSheetId="50" hidden="1">{#N/A,#N/A,FALSE,"NFPS GDP"}</definedName>
    <definedName name="jkk" localSheetId="62" hidden="1">{#N/A,#N/A,FALSE,"NFPS GDP"}</definedName>
    <definedName name="jkk" localSheetId="63" hidden="1">{#N/A,#N/A,FALSE,"NFPS GDP"}</definedName>
    <definedName name="jkk" localSheetId="64" hidden="1">{#N/A,#N/A,FALSE,"NFPS GDP"}</definedName>
    <definedName name="jkk" localSheetId="65" hidden="1">{#N/A,#N/A,FALSE,"NFPS GDP"}</definedName>
    <definedName name="jkk" localSheetId="66" hidden="1">{#N/A,#N/A,FALSE,"NFPS GDP"}</definedName>
    <definedName name="jkk" localSheetId="67" hidden="1">{#N/A,#N/A,FALSE,"NFPS GDP"}</definedName>
    <definedName name="jkk" localSheetId="69" hidden="1">{#N/A,#N/A,FALSE,"NFPS GDP"}</definedName>
    <definedName name="jkk" localSheetId="70" hidden="1">{#N/A,#N/A,FALSE,"NFPS GDP"}</definedName>
    <definedName name="jkk" localSheetId="82" hidden="1">{#N/A,#N/A,FALSE,"NFPS GDP"}</definedName>
    <definedName name="jkk" localSheetId="83" hidden="1">{#N/A,#N/A,FALSE,"NFPS GDP"}</definedName>
    <definedName name="jkk" localSheetId="84" hidden="1">{#N/A,#N/A,FALSE,"NFPS GDP"}</definedName>
    <definedName name="jkk" localSheetId="85" hidden="1">{#N/A,#N/A,FALSE,"NFPS GDP"}</definedName>
    <definedName name="jkk" localSheetId="22" hidden="1">{#N/A,#N/A,FALSE,"NFPS GDP"}</definedName>
    <definedName name="jkk" localSheetId="23" hidden="1">{#N/A,#N/A,FALSE,"NFPS GDP"}</definedName>
    <definedName name="jkk" hidden="1">{#N/A,#N/A,FALSE,"NFPS GDP"}</definedName>
    <definedName name="JPY" localSheetId="86">#REF!</definedName>
    <definedName name="JPY" localSheetId="87">#REF!</definedName>
    <definedName name="JPY" localSheetId="88">#REF!</definedName>
    <definedName name="JPY" localSheetId="89">#REF!</definedName>
    <definedName name="JPY" localSheetId="91">#REF!</definedName>
    <definedName name="JPY" localSheetId="92">#REF!</definedName>
    <definedName name="JPY" localSheetId="93">#REF!</definedName>
    <definedName name="JPY" localSheetId="15">#REF!</definedName>
    <definedName name="JPY" localSheetId="16">#REF!</definedName>
    <definedName name="JPY" localSheetId="17">#REF!</definedName>
    <definedName name="JPY" localSheetId="25">#REF!</definedName>
    <definedName name="JPY" localSheetId="26">#REF!</definedName>
    <definedName name="JPY" localSheetId="28">#REF!</definedName>
    <definedName name="JPY" localSheetId="33">#REF!</definedName>
    <definedName name="JPY" localSheetId="37">#REF!</definedName>
    <definedName name="JPY" localSheetId="38">#REF!</definedName>
    <definedName name="JPY" localSheetId="47">#REF!</definedName>
    <definedName name="JPY" localSheetId="81">#REF!</definedName>
    <definedName name="JPY" localSheetId="36">#REF!</definedName>
    <definedName name="JPY" localSheetId="1">#REF!</definedName>
    <definedName name="JPY" localSheetId="27">#REF!</definedName>
    <definedName name="JPY" localSheetId="30">#N/A</definedName>
    <definedName name="JPY" localSheetId="31">#N/A</definedName>
    <definedName name="JPY" localSheetId="32">#N/A</definedName>
    <definedName name="JPY" localSheetId="34">#REF!</definedName>
    <definedName name="JPY" localSheetId="39">#REF!</definedName>
    <definedName name="JPY" localSheetId="40">#REF!</definedName>
    <definedName name="JPY" localSheetId="44">#REF!</definedName>
    <definedName name="JPY" localSheetId="48">#REF!</definedName>
    <definedName name="JPY" localSheetId="49">#REF!</definedName>
    <definedName name="JPY" localSheetId="50">#REF!</definedName>
    <definedName name="JPY" localSheetId="62">#REF!</definedName>
    <definedName name="JPY" localSheetId="63">#REF!</definedName>
    <definedName name="JPY" localSheetId="69">#REF!</definedName>
    <definedName name="JPY" localSheetId="70">#REF!</definedName>
    <definedName name="JPY" localSheetId="82">#REF!</definedName>
    <definedName name="JPY" localSheetId="83">#REF!</definedName>
    <definedName name="JPY" localSheetId="84">#REF!</definedName>
    <definedName name="JPY" localSheetId="22">#REF!</definedName>
    <definedName name="JPY" localSheetId="23">#REF!</definedName>
    <definedName name="JPY">#REF!</definedName>
    <definedName name="JR" localSheetId="86">#REF!</definedName>
    <definedName name="JR" localSheetId="87">#REF!</definedName>
    <definedName name="JR" localSheetId="88">#REF!</definedName>
    <definedName name="JR" localSheetId="89">#REF!</definedName>
    <definedName name="JR" localSheetId="91">#REF!</definedName>
    <definedName name="JR" localSheetId="92">#REF!</definedName>
    <definedName name="JR" localSheetId="93">#REF!</definedName>
    <definedName name="JR" localSheetId="15">#REF!</definedName>
    <definedName name="JR" localSheetId="16">#REF!</definedName>
    <definedName name="JR" localSheetId="17">#REF!</definedName>
    <definedName name="JR" localSheetId="47">#REF!</definedName>
    <definedName name="JR" localSheetId="81">#REF!</definedName>
    <definedName name="JR" localSheetId="36">#REF!</definedName>
    <definedName name="JR" localSheetId="1">#REF!</definedName>
    <definedName name="JR" localSheetId="34">#REF!</definedName>
    <definedName name="JR" localSheetId="48">#REF!</definedName>
    <definedName name="JR" localSheetId="49">#REF!</definedName>
    <definedName name="JR" localSheetId="50">#REF!</definedName>
    <definedName name="JR" localSheetId="82">#REF!</definedName>
    <definedName name="JR" localSheetId="83">#REF!</definedName>
    <definedName name="JR" localSheetId="22">#REF!</definedName>
    <definedName name="JR" localSheetId="23">#REF!</definedName>
    <definedName name="JR">#REF!</definedName>
    <definedName name="jui" localSheetId="86" hidden="1">{"Riqfin97",#N/A,FALSE,"Tran";"Riqfinpro",#N/A,FALSE,"Tran"}</definedName>
    <definedName name="jui" localSheetId="87" hidden="1">{"Riqfin97",#N/A,FALSE,"Tran";"Riqfinpro",#N/A,FALSE,"Tran"}</definedName>
    <definedName name="jui" localSheetId="88" hidden="1">{"Riqfin97",#N/A,FALSE,"Tran";"Riqfinpro",#N/A,FALSE,"Tran"}</definedName>
    <definedName name="jui" localSheetId="89" hidden="1">{"Riqfin97",#N/A,FALSE,"Tran";"Riqfinpro",#N/A,FALSE,"Tran"}</definedName>
    <definedName name="jui" localSheetId="91" hidden="1">{"Riqfin97",#N/A,FALSE,"Tran";"Riqfinpro",#N/A,FALSE,"Tran"}</definedName>
    <definedName name="jui" localSheetId="92" hidden="1">{"Riqfin97",#N/A,FALSE,"Tran";"Riqfinpro",#N/A,FALSE,"Tran"}</definedName>
    <definedName name="jui" localSheetId="93" hidden="1">{"Riqfin97",#N/A,FALSE,"Tran";"Riqfinpro",#N/A,FALSE,"Tran"}</definedName>
    <definedName name="jui" localSheetId="15" hidden="1">{"Riqfin97",#N/A,FALSE,"Tran";"Riqfinpro",#N/A,FALSE,"Tran"}</definedName>
    <definedName name="jui" localSheetId="16" hidden="1">{"Riqfin97",#N/A,FALSE,"Tran";"Riqfinpro",#N/A,FALSE,"Tran"}</definedName>
    <definedName name="jui" localSheetId="17" hidden="1">{"Riqfin97",#N/A,FALSE,"Tran";"Riqfinpro",#N/A,FALSE,"Tran"}</definedName>
    <definedName name="jui" localSheetId="25" hidden="1">{"Riqfin97",#N/A,FALSE,"Tran";"Riqfinpro",#N/A,FALSE,"Tran"}</definedName>
    <definedName name="jui" localSheetId="26" hidden="1">{"Riqfin97",#N/A,FALSE,"Tran";"Riqfinpro",#N/A,FALSE,"Tran"}</definedName>
    <definedName name="jui" localSheetId="28" hidden="1">{"Riqfin97",#N/A,FALSE,"Tran";"Riqfinpro",#N/A,FALSE,"Tran"}</definedName>
    <definedName name="jui" localSheetId="33" hidden="1">{"Riqfin97",#N/A,FALSE,"Tran";"Riqfinpro",#N/A,FALSE,"Tran"}</definedName>
    <definedName name="jui" localSheetId="37" hidden="1">{"Riqfin97",#N/A,FALSE,"Tran";"Riqfinpro",#N/A,FALSE,"Tran"}</definedName>
    <definedName name="jui" localSheetId="8" hidden="1">{"Riqfin97",#N/A,FALSE,"Tran";"Riqfinpro",#N/A,FALSE,"Tran"}</definedName>
    <definedName name="jui" localSheetId="9" hidden="1">{"Riqfin97",#N/A,FALSE,"Tran";"Riqfinpro",#N/A,FALSE,"Tran"}</definedName>
    <definedName name="jui" localSheetId="10" hidden="1">{"Riqfin97",#N/A,FALSE,"Tran";"Riqfinpro",#N/A,FALSE,"Tran"}</definedName>
    <definedName name="jui" localSheetId="11" hidden="1">{"Riqfin97",#N/A,FALSE,"Tran";"Riqfinpro",#N/A,FALSE,"Tran"}</definedName>
    <definedName name="jui" localSheetId="38" hidden="1">{"Riqfin97",#N/A,FALSE,"Tran";"Riqfinpro",#N/A,FALSE,"Tran"}</definedName>
    <definedName name="jui" localSheetId="47" hidden="1">{"Riqfin97",#N/A,FALSE,"Tran";"Riqfinpro",#N/A,FALSE,"Tran"}</definedName>
    <definedName name="jui" localSheetId="81" hidden="1">{"Riqfin97",#N/A,FALSE,"Tran";"Riqfinpro",#N/A,FALSE,"Tran"}</definedName>
    <definedName name="jui" localSheetId="36" hidden="1">{"Riqfin97",#N/A,FALSE,"Tran";"Riqfinpro",#N/A,FALSE,"Tran"}</definedName>
    <definedName name="jui" localSheetId="1" hidden="1">{"Riqfin97",#N/A,FALSE,"Tran";"Riqfinpro",#N/A,FALSE,"Tran"}</definedName>
    <definedName name="jui" localSheetId="24" hidden="1">{"Riqfin97",#N/A,FALSE,"Tran";"Riqfinpro",#N/A,FALSE,"Tran"}</definedName>
    <definedName name="jui" localSheetId="27" hidden="1">{"Riqfin97",#N/A,FALSE,"Tran";"Riqfinpro",#N/A,FALSE,"Tran"}</definedName>
    <definedName name="jui" localSheetId="29" hidden="1">{"Riqfin97",#N/A,FALSE,"Tran";"Riqfinpro",#N/A,FALSE,"Tran"}</definedName>
    <definedName name="jui" localSheetId="34" hidden="1">{"Riqfin97",#N/A,FALSE,"Tran";"Riqfinpro",#N/A,FALSE,"Tran"}</definedName>
    <definedName name="jui" localSheetId="35" hidden="1">{"Riqfin97",#N/A,FALSE,"Tran";"Riqfinpro",#N/A,FALSE,"Tran"}</definedName>
    <definedName name="jui" localSheetId="39" hidden="1">{"Riqfin97",#N/A,FALSE,"Tran";"Riqfinpro",#N/A,FALSE,"Tran"}</definedName>
    <definedName name="jui" localSheetId="40" hidden="1">{"Riqfin97",#N/A,FALSE,"Tran";"Riqfinpro",#N/A,FALSE,"Tran"}</definedName>
    <definedName name="jui" localSheetId="3" hidden="1">{"Riqfin97",#N/A,FALSE,"Tran";"Riqfinpro",#N/A,FALSE,"Tran"}</definedName>
    <definedName name="jui" localSheetId="41" hidden="1">{"Riqfin97",#N/A,FALSE,"Tran";"Riqfinpro",#N/A,FALSE,"Tran"}</definedName>
    <definedName name="jui" localSheetId="42" hidden="1">{"Riqfin97",#N/A,FALSE,"Tran";"Riqfinpro",#N/A,FALSE,"Tran"}</definedName>
    <definedName name="jui" localSheetId="43" hidden="1">{"Riqfin97",#N/A,FALSE,"Tran";"Riqfinpro",#N/A,FALSE,"Tran"}</definedName>
    <definedName name="jui" localSheetId="44" hidden="1">{"Riqfin97",#N/A,FALSE,"Tran";"Riqfinpro",#N/A,FALSE,"Tran"}</definedName>
    <definedName name="jui" localSheetId="48" hidden="1">{"Riqfin97",#N/A,FALSE,"Tran";"Riqfinpro",#N/A,FALSE,"Tran"}</definedName>
    <definedName name="jui" localSheetId="49" hidden="1">{"Riqfin97",#N/A,FALSE,"Tran";"Riqfinpro",#N/A,FALSE,"Tran"}</definedName>
    <definedName name="jui" localSheetId="50" hidden="1">{"Riqfin97",#N/A,FALSE,"Tran";"Riqfinpro",#N/A,FALSE,"Tran"}</definedName>
    <definedName name="jui" localSheetId="62" hidden="1">{"Riqfin97",#N/A,FALSE,"Tran";"Riqfinpro",#N/A,FALSE,"Tran"}</definedName>
    <definedName name="jui" localSheetId="63" hidden="1">{"Riqfin97",#N/A,FALSE,"Tran";"Riqfinpro",#N/A,FALSE,"Tran"}</definedName>
    <definedName name="jui" localSheetId="64" hidden="1">{"Riqfin97",#N/A,FALSE,"Tran";"Riqfinpro",#N/A,FALSE,"Tran"}</definedName>
    <definedName name="jui" localSheetId="65" hidden="1">{"Riqfin97",#N/A,FALSE,"Tran";"Riqfinpro",#N/A,FALSE,"Tran"}</definedName>
    <definedName name="jui" localSheetId="66" hidden="1">{"Riqfin97",#N/A,FALSE,"Tran";"Riqfinpro",#N/A,FALSE,"Tran"}</definedName>
    <definedName name="jui" localSheetId="67" hidden="1">{"Riqfin97",#N/A,FALSE,"Tran";"Riqfinpro",#N/A,FALSE,"Tran"}</definedName>
    <definedName name="jui" localSheetId="69" hidden="1">{"Riqfin97",#N/A,FALSE,"Tran";"Riqfinpro",#N/A,FALSE,"Tran"}</definedName>
    <definedName name="jui" localSheetId="70" hidden="1">{"Riqfin97",#N/A,FALSE,"Tran";"Riqfinpro",#N/A,FALSE,"Tran"}</definedName>
    <definedName name="jui" localSheetId="82" hidden="1">{"Riqfin97",#N/A,FALSE,"Tran";"Riqfinpro",#N/A,FALSE,"Tran"}</definedName>
    <definedName name="jui" localSheetId="83" hidden="1">{"Riqfin97",#N/A,FALSE,"Tran";"Riqfinpro",#N/A,FALSE,"Tran"}</definedName>
    <definedName name="jui" localSheetId="84" hidden="1">{"Riqfin97",#N/A,FALSE,"Tran";"Riqfinpro",#N/A,FALSE,"Tran"}</definedName>
    <definedName name="jui" localSheetId="85" hidden="1">{"Riqfin97",#N/A,FALSE,"Tran";"Riqfinpro",#N/A,FALSE,"Tran"}</definedName>
    <definedName name="jui" localSheetId="22" hidden="1">{"Riqfin97",#N/A,FALSE,"Tran";"Riqfinpro",#N/A,FALSE,"Tran"}</definedName>
    <definedName name="jui" localSheetId="23" hidden="1">{"Riqfin97",#N/A,FALSE,"Tran";"Riqfinpro",#N/A,FALSE,"Tran"}</definedName>
    <definedName name="jui" hidden="1">{"Riqfin97",#N/A,FALSE,"Tran";"Riqfinpro",#N/A,FALSE,"Tran"}</definedName>
    <definedName name="JUL._89" localSheetId="86">#REF!</definedName>
    <definedName name="JUL._89" localSheetId="87">#REF!</definedName>
    <definedName name="JUL._89" localSheetId="88">#REF!</definedName>
    <definedName name="JUL._89" localSheetId="89">#REF!</definedName>
    <definedName name="JUL._89" localSheetId="91">#REF!</definedName>
    <definedName name="JUL._89" localSheetId="92">#REF!</definedName>
    <definedName name="JUL._89" localSheetId="93">#REF!</definedName>
    <definedName name="JUL._89" localSheetId="15">#REF!</definedName>
    <definedName name="JUL._89" localSheetId="17">#REF!</definedName>
    <definedName name="JUL._89" localSheetId="33">#REF!</definedName>
    <definedName name="JUL._89" localSheetId="37">#REF!</definedName>
    <definedName name="JUL._89" localSheetId="38">#REF!</definedName>
    <definedName name="JUL._89" localSheetId="47">#REF!</definedName>
    <definedName name="JUL._89" localSheetId="81">#REF!</definedName>
    <definedName name="JUL._89" localSheetId="36">#REF!</definedName>
    <definedName name="JUL._89" localSheetId="1">#REF!</definedName>
    <definedName name="JUL._89" localSheetId="29">#REF!</definedName>
    <definedName name="JUL._89" localSheetId="34">#REF!</definedName>
    <definedName name="JUL._89" localSheetId="48">#REF!</definedName>
    <definedName name="JUL._89" localSheetId="49">#REF!</definedName>
    <definedName name="JUL._89" localSheetId="50">#REF!</definedName>
    <definedName name="JUL._89" localSheetId="82">#REF!</definedName>
    <definedName name="JUL._89" localSheetId="83">#REF!</definedName>
    <definedName name="JUL._89" localSheetId="84">#REF!</definedName>
    <definedName name="JUL._89" localSheetId="22">#REF!</definedName>
    <definedName name="JUL._89" localSheetId="23">#REF!</definedName>
    <definedName name="JUL._89">#REF!</definedName>
    <definedName name="JUN._89" localSheetId="86">#REF!</definedName>
    <definedName name="JUN._89" localSheetId="87">#REF!</definedName>
    <definedName name="JUN._89" localSheetId="88">#REF!</definedName>
    <definedName name="JUN._89" localSheetId="89">#REF!</definedName>
    <definedName name="JUN._89" localSheetId="91">#REF!</definedName>
    <definedName name="JUN._89" localSheetId="92">#REF!</definedName>
    <definedName name="JUN._89" localSheetId="93">#REF!</definedName>
    <definedName name="JUN._89" localSheetId="15">#REF!</definedName>
    <definedName name="JUN._89" localSheetId="17">#REF!</definedName>
    <definedName name="JUN._89" localSheetId="47">#REF!</definedName>
    <definedName name="JUN._89" localSheetId="81">#REF!</definedName>
    <definedName name="JUN._89" localSheetId="36">#REF!</definedName>
    <definedName name="JUN._89" localSheetId="1">#REF!</definedName>
    <definedName name="JUN._89" localSheetId="29">#REF!</definedName>
    <definedName name="JUN._89" localSheetId="34">#REF!</definedName>
    <definedName name="JUN._89" localSheetId="48">#REF!</definedName>
    <definedName name="JUN._89" localSheetId="49">#REF!</definedName>
    <definedName name="JUN._89" localSheetId="50">#REF!</definedName>
    <definedName name="JUN._89" localSheetId="82">#REF!</definedName>
    <definedName name="JUN._89" localSheetId="83">#REF!</definedName>
    <definedName name="JUN._89" localSheetId="22">#REF!</definedName>
    <definedName name="JUN._89" localSheetId="23">#REF!</definedName>
    <definedName name="JUN._89">#REF!</definedName>
    <definedName name="JUNIO" localSheetId="15">#REF!</definedName>
    <definedName name="JUNIO" localSheetId="17">#REF!</definedName>
    <definedName name="JUNIO" localSheetId="47">#REF!</definedName>
    <definedName name="JUNIO" localSheetId="36">'[117]Ranking Bancario'!$Z$4:$AD$54</definedName>
    <definedName name="JUNIO" localSheetId="1">'[117]Ranking Bancario'!$Z$4:$AD$54</definedName>
    <definedName name="JUNIO" localSheetId="29">'[117]Ranking Bancario'!$Z$4:$AD$54</definedName>
    <definedName name="JUNIO" localSheetId="48">#REF!</definedName>
    <definedName name="JUNIO" localSheetId="49">#REF!</definedName>
    <definedName name="JUNIO" localSheetId="50">#REF!</definedName>
    <definedName name="JUNIO" localSheetId="84">'[117]Ranking Bancario'!$Z$4:$AD$54</definedName>
    <definedName name="JUNIO" localSheetId="22">#REF!</definedName>
    <definedName name="JUNIO" localSheetId="23">'[117]Ranking Bancario'!$Z$4:$AD$54</definedName>
    <definedName name="JUNIO">#REF!</definedName>
    <definedName name="JUROS" localSheetId="86">#REF!</definedName>
    <definedName name="JUROS" localSheetId="87">#REF!</definedName>
    <definedName name="JUROS" localSheetId="88">#REF!</definedName>
    <definedName name="JUROS" localSheetId="89">#REF!</definedName>
    <definedName name="JUROS" localSheetId="91">#REF!</definedName>
    <definedName name="JUROS" localSheetId="92">#REF!</definedName>
    <definedName name="JUROS" localSheetId="93">#REF!</definedName>
    <definedName name="JUROS" localSheetId="15">#REF!</definedName>
    <definedName name="JUROS" localSheetId="16">#REF!</definedName>
    <definedName name="JUROS" localSheetId="17">#REF!</definedName>
    <definedName name="JUROS" localSheetId="33">#REF!</definedName>
    <definedName name="JUROS" localSheetId="37">#REF!</definedName>
    <definedName name="JUROS" localSheetId="38">#REF!</definedName>
    <definedName name="JUROS" localSheetId="47">#REF!</definedName>
    <definedName name="JUROS" localSheetId="81">#REF!</definedName>
    <definedName name="JUROS" localSheetId="36">#REF!</definedName>
    <definedName name="JUROS" localSheetId="1">#REF!</definedName>
    <definedName name="JUROS" localSheetId="34">#REF!</definedName>
    <definedName name="JUROS" localSheetId="39">#REF!</definedName>
    <definedName name="JUROS" localSheetId="48">#REF!</definedName>
    <definedName name="JUROS" localSheetId="49">#REF!</definedName>
    <definedName name="JUROS" localSheetId="50">#REF!</definedName>
    <definedName name="JUROS" localSheetId="70">#REF!</definedName>
    <definedName name="JUROS" localSheetId="82">#REF!</definedName>
    <definedName name="JUROS" localSheetId="83">#REF!</definedName>
    <definedName name="JUROS" localSheetId="84">#REF!</definedName>
    <definedName name="JUROS" localSheetId="22">#REF!</definedName>
    <definedName name="JUROS" localSheetId="23">#REF!</definedName>
    <definedName name="JUROS">#REF!</definedName>
    <definedName name="jutjugyj" localSheetId="86" hidden="1">#REF!</definedName>
    <definedName name="jutjugyj" localSheetId="87" hidden="1">#REF!</definedName>
    <definedName name="jutjugyj" localSheetId="88" hidden="1">#REF!</definedName>
    <definedName name="jutjugyj" localSheetId="89" hidden="1">#REF!</definedName>
    <definedName name="jutjugyj" localSheetId="91" hidden="1">#REF!</definedName>
    <definedName name="jutjugyj" localSheetId="92" hidden="1">#REF!</definedName>
    <definedName name="jutjugyj" localSheetId="93" hidden="1">#REF!</definedName>
    <definedName name="jutjugyj" localSheetId="15" hidden="1">#REF!</definedName>
    <definedName name="jutjugyj" localSheetId="16" hidden="1">#REF!</definedName>
    <definedName name="jutjugyj" localSheetId="17" hidden="1">#REF!</definedName>
    <definedName name="jutjugyj" localSheetId="25" hidden="1">#REF!</definedName>
    <definedName name="jutjugyj" localSheetId="26" hidden="1">#REF!</definedName>
    <definedName name="jutjugyj" localSheetId="28" hidden="1">#REF!</definedName>
    <definedName name="jutjugyj" localSheetId="47" hidden="1">#REF!</definedName>
    <definedName name="jutjugyj" localSheetId="81" hidden="1">#REF!</definedName>
    <definedName name="jutjugyj" localSheetId="36" hidden="1">#REF!</definedName>
    <definedName name="jutjugyj" localSheetId="1" hidden="1">#REF!</definedName>
    <definedName name="jutjugyj" localSheetId="27" hidden="1">#REF!</definedName>
    <definedName name="jutjugyj" localSheetId="34" hidden="1">#REF!</definedName>
    <definedName name="jutjugyj" localSheetId="39" hidden="1">#REF!</definedName>
    <definedName name="jutjugyj" localSheetId="40" hidden="1">#REF!</definedName>
    <definedName name="jutjugyj" localSheetId="44" hidden="1">#REF!</definedName>
    <definedName name="jutjugyj" localSheetId="48" hidden="1">#REF!</definedName>
    <definedName name="jutjugyj" localSheetId="49" hidden="1">#REF!</definedName>
    <definedName name="jutjugyj" localSheetId="50" hidden="1">#REF!</definedName>
    <definedName name="jutjugyj" localSheetId="62" hidden="1">#REF!</definedName>
    <definedName name="jutjugyj" localSheetId="63" hidden="1">#REF!</definedName>
    <definedName name="jutjugyj" localSheetId="69" hidden="1">#REF!</definedName>
    <definedName name="jutjugyj" localSheetId="70" hidden="1">#REF!</definedName>
    <definedName name="jutjugyj" localSheetId="82" hidden="1">#REF!</definedName>
    <definedName name="jutjugyj" localSheetId="83" hidden="1">#REF!</definedName>
    <definedName name="jutjugyj" localSheetId="22" hidden="1">#REF!</definedName>
    <definedName name="jutjugyj" localSheetId="23" hidden="1">#REF!</definedName>
    <definedName name="jutjugyj" hidden="1">#REF!</definedName>
    <definedName name="juy" localSheetId="86" hidden="1">{"Tab1",#N/A,FALSE,"P";"Tab2",#N/A,FALSE,"P"}</definedName>
    <definedName name="juy" localSheetId="87" hidden="1">{"Tab1",#N/A,FALSE,"P";"Tab2",#N/A,FALSE,"P"}</definedName>
    <definedName name="juy" localSheetId="88" hidden="1">{"Tab1",#N/A,FALSE,"P";"Tab2",#N/A,FALSE,"P"}</definedName>
    <definedName name="juy" localSheetId="89" hidden="1">{"Tab1",#N/A,FALSE,"P";"Tab2",#N/A,FALSE,"P"}</definedName>
    <definedName name="juy" localSheetId="91" hidden="1">{"Tab1",#N/A,FALSE,"P";"Tab2",#N/A,FALSE,"P"}</definedName>
    <definedName name="juy" localSheetId="92" hidden="1">{"Tab1",#N/A,FALSE,"P";"Tab2",#N/A,FALSE,"P"}</definedName>
    <definedName name="juy" localSheetId="93" hidden="1">{"Tab1",#N/A,FALSE,"P";"Tab2",#N/A,FALSE,"P"}</definedName>
    <definedName name="juy" localSheetId="15" hidden="1">{"Tab1",#N/A,FALSE,"P";"Tab2",#N/A,FALSE,"P"}</definedName>
    <definedName name="juy" localSheetId="16" hidden="1">{"Tab1",#N/A,FALSE,"P";"Tab2",#N/A,FALSE,"P"}</definedName>
    <definedName name="juy" localSheetId="17" hidden="1">{"Tab1",#N/A,FALSE,"P";"Tab2",#N/A,FALSE,"P"}</definedName>
    <definedName name="juy" localSheetId="25" hidden="1">{"Tab1",#N/A,FALSE,"P";"Tab2",#N/A,FALSE,"P"}</definedName>
    <definedName name="juy" localSheetId="26" hidden="1">{"Tab1",#N/A,FALSE,"P";"Tab2",#N/A,FALSE,"P"}</definedName>
    <definedName name="juy" localSheetId="28" hidden="1">{"Tab1",#N/A,FALSE,"P";"Tab2",#N/A,FALSE,"P"}</definedName>
    <definedName name="juy" localSheetId="33" hidden="1">{"Tab1",#N/A,FALSE,"P";"Tab2",#N/A,FALSE,"P"}</definedName>
    <definedName name="juy" localSheetId="37" hidden="1">{"Tab1",#N/A,FALSE,"P";"Tab2",#N/A,FALSE,"P"}</definedName>
    <definedName name="juy" localSheetId="8" hidden="1">{"Tab1",#N/A,FALSE,"P";"Tab2",#N/A,FALSE,"P"}</definedName>
    <definedName name="juy" localSheetId="9" hidden="1">{"Tab1",#N/A,FALSE,"P";"Tab2",#N/A,FALSE,"P"}</definedName>
    <definedName name="juy" localSheetId="10" hidden="1">{"Tab1",#N/A,FALSE,"P";"Tab2",#N/A,FALSE,"P"}</definedName>
    <definedName name="juy" localSheetId="11" hidden="1">{"Tab1",#N/A,FALSE,"P";"Tab2",#N/A,FALSE,"P"}</definedName>
    <definedName name="juy" localSheetId="38" hidden="1">{"Tab1",#N/A,FALSE,"P";"Tab2",#N/A,FALSE,"P"}</definedName>
    <definedName name="juy" localSheetId="47" hidden="1">{"Tab1",#N/A,FALSE,"P";"Tab2",#N/A,FALSE,"P"}</definedName>
    <definedName name="juy" localSheetId="81" hidden="1">{"Tab1",#N/A,FALSE,"P";"Tab2",#N/A,FALSE,"P"}</definedName>
    <definedName name="juy" localSheetId="36" hidden="1">{"Tab1",#N/A,FALSE,"P";"Tab2",#N/A,FALSE,"P"}</definedName>
    <definedName name="juy" localSheetId="1" hidden="1">{"Tab1",#N/A,FALSE,"P";"Tab2",#N/A,FALSE,"P"}</definedName>
    <definedName name="juy" localSheetId="24" hidden="1">{"Tab1",#N/A,FALSE,"P";"Tab2",#N/A,FALSE,"P"}</definedName>
    <definedName name="juy" localSheetId="27" hidden="1">{"Tab1",#N/A,FALSE,"P";"Tab2",#N/A,FALSE,"P"}</definedName>
    <definedName name="juy" localSheetId="29" hidden="1">{"Tab1",#N/A,FALSE,"P";"Tab2",#N/A,FALSE,"P"}</definedName>
    <definedName name="juy" localSheetId="34" hidden="1">{"Tab1",#N/A,FALSE,"P";"Tab2",#N/A,FALSE,"P"}</definedName>
    <definedName name="juy" localSheetId="35" hidden="1">{"Tab1",#N/A,FALSE,"P";"Tab2",#N/A,FALSE,"P"}</definedName>
    <definedName name="juy" localSheetId="39" hidden="1">{"Tab1",#N/A,FALSE,"P";"Tab2",#N/A,FALSE,"P"}</definedName>
    <definedName name="juy" localSheetId="40" hidden="1">{"Tab1",#N/A,FALSE,"P";"Tab2",#N/A,FALSE,"P"}</definedName>
    <definedName name="juy" localSheetId="3" hidden="1">{"Tab1",#N/A,FALSE,"P";"Tab2",#N/A,FALSE,"P"}</definedName>
    <definedName name="juy" localSheetId="41" hidden="1">{"Tab1",#N/A,FALSE,"P";"Tab2",#N/A,FALSE,"P"}</definedName>
    <definedName name="juy" localSheetId="42" hidden="1">{"Tab1",#N/A,FALSE,"P";"Tab2",#N/A,FALSE,"P"}</definedName>
    <definedName name="juy" localSheetId="43" hidden="1">{"Tab1",#N/A,FALSE,"P";"Tab2",#N/A,FALSE,"P"}</definedName>
    <definedName name="juy" localSheetId="44" hidden="1">{"Tab1",#N/A,FALSE,"P";"Tab2",#N/A,FALSE,"P"}</definedName>
    <definedName name="juy" localSheetId="48" hidden="1">{"Tab1",#N/A,FALSE,"P";"Tab2",#N/A,FALSE,"P"}</definedName>
    <definedName name="juy" localSheetId="49" hidden="1">{"Tab1",#N/A,FALSE,"P";"Tab2",#N/A,FALSE,"P"}</definedName>
    <definedName name="juy" localSheetId="50" hidden="1">{"Tab1",#N/A,FALSE,"P";"Tab2",#N/A,FALSE,"P"}</definedName>
    <definedName name="juy" localSheetId="62" hidden="1">{"Tab1",#N/A,FALSE,"P";"Tab2",#N/A,FALSE,"P"}</definedName>
    <definedName name="juy" localSheetId="63" hidden="1">{"Tab1",#N/A,FALSE,"P";"Tab2",#N/A,FALSE,"P"}</definedName>
    <definedName name="juy" localSheetId="64" hidden="1">{"Tab1",#N/A,FALSE,"P";"Tab2",#N/A,FALSE,"P"}</definedName>
    <definedName name="juy" localSheetId="65" hidden="1">{"Tab1",#N/A,FALSE,"P";"Tab2",#N/A,FALSE,"P"}</definedName>
    <definedName name="juy" localSheetId="66" hidden="1">{"Tab1",#N/A,FALSE,"P";"Tab2",#N/A,FALSE,"P"}</definedName>
    <definedName name="juy" localSheetId="67" hidden="1">{"Tab1",#N/A,FALSE,"P";"Tab2",#N/A,FALSE,"P"}</definedName>
    <definedName name="juy" localSheetId="69" hidden="1">{"Tab1",#N/A,FALSE,"P";"Tab2",#N/A,FALSE,"P"}</definedName>
    <definedName name="juy" localSheetId="70" hidden="1">{"Tab1",#N/A,FALSE,"P";"Tab2",#N/A,FALSE,"P"}</definedName>
    <definedName name="juy" localSheetId="82" hidden="1">{"Tab1",#N/A,FALSE,"P";"Tab2",#N/A,FALSE,"P"}</definedName>
    <definedName name="juy" localSheetId="83" hidden="1">{"Tab1",#N/A,FALSE,"P";"Tab2",#N/A,FALSE,"P"}</definedName>
    <definedName name="juy" localSheetId="84" hidden="1">{"Tab1",#N/A,FALSE,"P";"Tab2",#N/A,FALSE,"P"}</definedName>
    <definedName name="juy" localSheetId="85" hidden="1">{"Tab1",#N/A,FALSE,"P";"Tab2",#N/A,FALSE,"P"}</definedName>
    <definedName name="juy" localSheetId="22" hidden="1">{"Tab1",#N/A,FALSE,"P";"Tab2",#N/A,FALSE,"P"}</definedName>
    <definedName name="juy" localSheetId="23" hidden="1">{"Tab1",#N/A,FALSE,"P";"Tab2",#N/A,FALSE,"P"}</definedName>
    <definedName name="juy" hidden="1">{"Tab1",#N/A,FALSE,"P";"Tab2",#N/A,FALSE,"P"}</definedName>
    <definedName name="k" localSheetId="86" hidden="1">{"Main Economic Indicators",#N/A,FALSE,"C"}</definedName>
    <definedName name="k" localSheetId="87" hidden="1">{"Main Economic Indicators",#N/A,FALSE,"C"}</definedName>
    <definedName name="k" localSheetId="88" hidden="1">{"Main Economic Indicators",#N/A,FALSE,"C"}</definedName>
    <definedName name="k" localSheetId="89" hidden="1">{"Main Economic Indicators",#N/A,FALSE,"C"}</definedName>
    <definedName name="k" localSheetId="91" hidden="1">{"Main Economic Indicators",#N/A,FALSE,"C"}</definedName>
    <definedName name="k" localSheetId="92" hidden="1">{"Main Economic Indicators",#N/A,FALSE,"C"}</definedName>
    <definedName name="k" localSheetId="93" hidden="1">{"Main Economic Indicators",#N/A,FALSE,"C"}</definedName>
    <definedName name="k" localSheetId="15" hidden="1">{"Main Economic Indicators",#N/A,FALSE,"C"}</definedName>
    <definedName name="k" localSheetId="16" hidden="1">{"Riqfin97",#N/A,FALSE,"Tran";"Riqfinpro",#N/A,FALSE,"Tran"}</definedName>
    <definedName name="k" localSheetId="17" hidden="1">{"Main Economic Indicators",#N/A,FALSE,"C"}</definedName>
    <definedName name="k" localSheetId="25" hidden="1">{"Main Economic Indicators",#N/A,FALSE,"C"}</definedName>
    <definedName name="k" localSheetId="26" hidden="1">{"Main Economic Indicators",#N/A,FALSE,"C"}</definedName>
    <definedName name="k" localSheetId="28" hidden="1">{"Main Economic Indicators",#N/A,FALSE,"C"}</definedName>
    <definedName name="k" localSheetId="33" hidden="1">{"Main Economic Indicators",#N/A,FALSE,"C"}</definedName>
    <definedName name="k" localSheetId="37" hidden="1">{"Main Economic Indicators",#N/A,FALSE,"C"}</definedName>
    <definedName name="k" localSheetId="8" hidden="1">{"Main Economic Indicators",#N/A,FALSE,"C"}</definedName>
    <definedName name="k" localSheetId="9" hidden="1">{"Main Economic Indicators",#N/A,FALSE,"C"}</definedName>
    <definedName name="k" localSheetId="10" hidden="1">{"Main Economic Indicators",#N/A,FALSE,"C"}</definedName>
    <definedName name="k" localSheetId="11" hidden="1">{"Main Economic Indicators",#N/A,FALSE,"C"}</definedName>
    <definedName name="k" localSheetId="38" hidden="1">{"Main Economic Indicators",#N/A,FALSE,"C"}</definedName>
    <definedName name="k" localSheetId="47" hidden="1">{"Main Economic Indicators",#N/A,FALSE,"C"}</definedName>
    <definedName name="k" localSheetId="81" hidden="1">{"Main Economic Indicators",#N/A,FALSE,"C"}</definedName>
    <definedName name="k" localSheetId="36" hidden="1">{"Main Economic Indicators",#N/A,FALSE,"C"}</definedName>
    <definedName name="k" localSheetId="1" hidden="1">{"Main Economic Indicators",#N/A,FALSE,"C"}</definedName>
    <definedName name="k" localSheetId="24" hidden="1">{"Main Economic Indicators",#N/A,FALSE,"C"}</definedName>
    <definedName name="k" localSheetId="27" hidden="1">{"Main Economic Indicators",#N/A,FALSE,"C"}</definedName>
    <definedName name="k" localSheetId="29" hidden="1">{"Main Economic Indicators",#N/A,FALSE,"C"}</definedName>
    <definedName name="k" localSheetId="34" hidden="1">{"Main Economic Indicators",#N/A,FALSE,"C"}</definedName>
    <definedName name="k" localSheetId="35" hidden="1">{"Main Economic Indicators",#N/A,FALSE,"C"}</definedName>
    <definedName name="k" localSheetId="39" hidden="1">{"Main Economic Indicators",#N/A,FALSE,"C"}</definedName>
    <definedName name="k" localSheetId="40" hidden="1">{"Main Economic Indicators",#N/A,FALSE,"C"}</definedName>
    <definedName name="k" localSheetId="3" hidden="1">{"Main Economic Indicators",#N/A,FALSE,"C"}</definedName>
    <definedName name="k" localSheetId="41" hidden="1">{"Main Economic Indicators",#N/A,FALSE,"C"}</definedName>
    <definedName name="k" localSheetId="42" hidden="1">{"Main Economic Indicators",#N/A,FALSE,"C"}</definedName>
    <definedName name="k" localSheetId="43" hidden="1">{"Main Economic Indicators",#N/A,FALSE,"C"}</definedName>
    <definedName name="k" localSheetId="44" hidden="1">{"Main Economic Indicators",#N/A,FALSE,"C"}</definedName>
    <definedName name="k" localSheetId="48" hidden="1">{"Main Economic Indicators",#N/A,FALSE,"C"}</definedName>
    <definedName name="k" localSheetId="49" hidden="1">{"Main Economic Indicators",#N/A,FALSE,"C"}</definedName>
    <definedName name="k" localSheetId="50" hidden="1">{"Main Economic Indicators",#N/A,FALSE,"C"}</definedName>
    <definedName name="k" localSheetId="62" hidden="1">{"Main Economic Indicators",#N/A,FALSE,"C"}</definedName>
    <definedName name="k" localSheetId="63" hidden="1">{"Main Economic Indicators",#N/A,FALSE,"C"}</definedName>
    <definedName name="k" localSheetId="64" hidden="1">{"Main Economic Indicators",#N/A,FALSE,"C"}</definedName>
    <definedName name="k" localSheetId="65" hidden="1">{"Main Economic Indicators",#N/A,FALSE,"C"}</definedName>
    <definedName name="k" localSheetId="66" hidden="1">{"Main Economic Indicators",#N/A,FALSE,"C"}</definedName>
    <definedName name="k" localSheetId="67" hidden="1">{"Main Economic Indicators",#N/A,FALSE,"C"}</definedName>
    <definedName name="k" localSheetId="69" hidden="1">{"Main Economic Indicators",#N/A,FALSE,"C"}</definedName>
    <definedName name="k" localSheetId="70" hidden="1">{"Main Economic Indicators",#N/A,FALSE,"C"}</definedName>
    <definedName name="k" localSheetId="82" hidden="1">{"Main Economic Indicators",#N/A,FALSE,"C"}</definedName>
    <definedName name="k" localSheetId="83" hidden="1">{"Main Economic Indicators",#N/A,FALSE,"C"}</definedName>
    <definedName name="k" localSheetId="84" hidden="1">{"Main Economic Indicators",#N/A,FALSE,"C"}</definedName>
    <definedName name="k" localSheetId="85" hidden="1">{"Main Economic Indicators",#N/A,FALSE,"C"}</definedName>
    <definedName name="k" localSheetId="22" hidden="1">{"Main Economic Indicators",#N/A,FALSE,"C"}</definedName>
    <definedName name="k" localSheetId="23" hidden="1">{"Main Economic Indicators",#N/A,FALSE,"C"}</definedName>
    <definedName name="k" hidden="1">{"Main Economic Indicators",#N/A,FALSE,"C"}</definedName>
    <definedName name="KD" localSheetId="86">#REF!</definedName>
    <definedName name="KD" localSheetId="87">#REF!</definedName>
    <definedName name="KD" localSheetId="88">#REF!</definedName>
    <definedName name="KD" localSheetId="89">#REF!</definedName>
    <definedName name="KD" localSheetId="91">#REF!</definedName>
    <definedName name="KD" localSheetId="92">#REF!</definedName>
    <definedName name="KD" localSheetId="93">#REF!</definedName>
    <definedName name="KD" localSheetId="15">#REF!</definedName>
    <definedName name="KD" localSheetId="16">#REF!</definedName>
    <definedName name="KD" localSheetId="17">#REF!</definedName>
    <definedName name="KD" localSheetId="25">#REF!</definedName>
    <definedName name="KD" localSheetId="26">#REF!</definedName>
    <definedName name="KD" localSheetId="28">#REF!</definedName>
    <definedName name="KD" localSheetId="33">#REF!</definedName>
    <definedName name="KD" localSheetId="37">#REF!</definedName>
    <definedName name="KD" localSheetId="38">#REF!</definedName>
    <definedName name="KD" localSheetId="47">#REF!</definedName>
    <definedName name="KD" localSheetId="81">#REF!</definedName>
    <definedName name="KD" localSheetId="36">#REF!</definedName>
    <definedName name="KD" localSheetId="1">#REF!</definedName>
    <definedName name="KD" localSheetId="27">#REF!</definedName>
    <definedName name="KD" localSheetId="30">#N/A</definedName>
    <definedName name="KD" localSheetId="31">#N/A</definedName>
    <definedName name="KD" localSheetId="32">#N/A</definedName>
    <definedName name="KD" localSheetId="34">#REF!</definedName>
    <definedName name="KD" localSheetId="39">#REF!</definedName>
    <definedName name="KD" localSheetId="40">#REF!</definedName>
    <definedName name="KD" localSheetId="44">#REF!</definedName>
    <definedName name="KD" localSheetId="48">#REF!</definedName>
    <definedName name="KD" localSheetId="49">#REF!</definedName>
    <definedName name="KD" localSheetId="50">#REF!</definedName>
    <definedName name="KD" localSheetId="62">#REF!</definedName>
    <definedName name="KD" localSheetId="63">#REF!</definedName>
    <definedName name="KD" localSheetId="69">#REF!</definedName>
    <definedName name="KD" localSheetId="70">#REF!</definedName>
    <definedName name="KD" localSheetId="82">#REF!</definedName>
    <definedName name="KD" localSheetId="83">#REF!</definedName>
    <definedName name="KD" localSheetId="84">#REF!</definedName>
    <definedName name="KD" localSheetId="22">#REF!</definedName>
    <definedName name="KD" localSheetId="23">#REF!</definedName>
    <definedName name="KD">#REF!</definedName>
    <definedName name="KD1A" localSheetId="86">#REF!</definedName>
    <definedName name="KD1A" localSheetId="87">#REF!</definedName>
    <definedName name="KD1A" localSheetId="88">#REF!</definedName>
    <definedName name="KD1A" localSheetId="89">#REF!</definedName>
    <definedName name="KD1A" localSheetId="91">#REF!</definedName>
    <definedName name="KD1A" localSheetId="92">#REF!</definedName>
    <definedName name="KD1A" localSheetId="93">#REF!</definedName>
    <definedName name="KD1A" localSheetId="15">#REF!</definedName>
    <definedName name="KD1A" localSheetId="16">#REF!</definedName>
    <definedName name="KD1A" localSheetId="17">#REF!</definedName>
    <definedName name="KD1A" localSheetId="25">#REF!</definedName>
    <definedName name="KD1A" localSheetId="28">#REF!</definedName>
    <definedName name="KD1A" localSheetId="47">#REF!</definedName>
    <definedName name="KD1A" localSheetId="81">#REF!</definedName>
    <definedName name="KD1A" localSheetId="36">#REF!</definedName>
    <definedName name="KD1A" localSheetId="1">#REF!</definedName>
    <definedName name="KD1A" localSheetId="27">#REF!</definedName>
    <definedName name="KD1A" localSheetId="30">#N/A</definedName>
    <definedName name="KD1A" localSheetId="31">#N/A</definedName>
    <definedName name="KD1A" localSheetId="32">#N/A</definedName>
    <definedName name="KD1A" localSheetId="34">#REF!</definedName>
    <definedName name="KD1A" localSheetId="39">#REF!</definedName>
    <definedName name="KD1A" localSheetId="40">#REF!</definedName>
    <definedName name="KD1A" localSheetId="48">#REF!</definedName>
    <definedName name="KD1A" localSheetId="49">#REF!</definedName>
    <definedName name="KD1A" localSheetId="50">#REF!</definedName>
    <definedName name="KD1A" localSheetId="62">#REF!</definedName>
    <definedName name="KD1A" localSheetId="63">#REF!</definedName>
    <definedName name="KD1A" localSheetId="69">#REF!</definedName>
    <definedName name="KD1A" localSheetId="70">#REF!</definedName>
    <definedName name="KD1A" localSheetId="82">#REF!</definedName>
    <definedName name="KD1A" localSheetId="83">#REF!</definedName>
    <definedName name="KD1A" localSheetId="22">#REF!</definedName>
    <definedName name="KD1A" localSheetId="23">#REF!</definedName>
    <definedName name="KD1A">#REF!</definedName>
    <definedName name="KEY_CCP_AUX">#REF!</definedName>
    <definedName name="khkh" localSheetId="86" hidden="1">'[102]Fax a enviar'!#REF!</definedName>
    <definedName name="khkh" localSheetId="87" hidden="1">'[102]Fax a enviar'!#REF!</definedName>
    <definedName name="khkh" localSheetId="88" hidden="1">'[102]Fax a enviar'!#REF!</definedName>
    <definedName name="khkh" localSheetId="89" hidden="1">'[102]Fax a enviar'!#REF!</definedName>
    <definedName name="khkh" localSheetId="91" hidden="1">'[102]Fax a enviar'!#REF!</definedName>
    <definedName name="khkh" localSheetId="92" hidden="1">'[102]Fax a enviar'!#REF!</definedName>
    <definedName name="khkh" localSheetId="93" hidden="1">'[102]Fax a enviar'!#REF!</definedName>
    <definedName name="khkh" localSheetId="15" hidden="1">#REF!</definedName>
    <definedName name="khkh" localSheetId="17" hidden="1">#REF!</definedName>
    <definedName name="khkh" localSheetId="25" hidden="1">'[102]Fax a enviar'!#REF!</definedName>
    <definedName name="khkh" localSheetId="28" hidden="1">#REF!</definedName>
    <definedName name="khkh" localSheetId="47" hidden="1">#REF!</definedName>
    <definedName name="khkh" localSheetId="81" hidden="1">'[102]Fax a enviar'!#REF!</definedName>
    <definedName name="khkh" localSheetId="36" hidden="1">'[102]Fax a enviar'!#REF!</definedName>
    <definedName name="khkh" localSheetId="1" hidden="1">'[102]Fax a enviar'!#REF!</definedName>
    <definedName name="khkh" localSheetId="27" hidden="1">#REF!</definedName>
    <definedName name="khkh" localSheetId="29" hidden="1">'[102]Fax a enviar'!#REF!</definedName>
    <definedName name="khkh" localSheetId="34" hidden="1">'[102]Fax a enviar'!#REF!</definedName>
    <definedName name="khkh" localSheetId="39" hidden="1">'[102]Fax a enviar'!#REF!</definedName>
    <definedName name="khkh" localSheetId="40" hidden="1">#REF!</definedName>
    <definedName name="khkh" localSheetId="48" hidden="1">#REF!</definedName>
    <definedName name="khkh" localSheetId="49" hidden="1">'[102]Fax a enviar'!#REF!</definedName>
    <definedName name="khkh" localSheetId="50" hidden="1">'[102]Fax a enviar'!#REF!</definedName>
    <definedName name="khkh" localSheetId="62" hidden="1">#REF!</definedName>
    <definedName name="khkh" localSheetId="63" hidden="1">#REF!</definedName>
    <definedName name="khkh" localSheetId="69" hidden="1">#REF!</definedName>
    <definedName name="khkh" localSheetId="82" hidden="1">'[102]Fax a enviar'!#REF!</definedName>
    <definedName name="khkh" localSheetId="83" hidden="1">'[102]Fax a enviar'!#REF!</definedName>
    <definedName name="khkh" localSheetId="84" hidden="1">'[102]Fax a enviar'!#REF!</definedName>
    <definedName name="khkh" localSheetId="22" hidden="1">#REF!</definedName>
    <definedName name="khkh" localSheetId="23" hidden="1">'[102]Fax a enviar'!#REF!</definedName>
    <definedName name="khkh" hidden="1">#REF!</definedName>
    <definedName name="KID" localSheetId="15">#REF!</definedName>
    <definedName name="KID" localSheetId="17">#REF!</definedName>
    <definedName name="KID" localSheetId="47">#REF!</definedName>
    <definedName name="KID" localSheetId="36">'[117]base de datos MODULO I'!$B$4:$E$49</definedName>
    <definedName name="KID" localSheetId="1">'[117]base de datos MODULO I'!$B$4:$E$49</definedName>
    <definedName name="KID" localSheetId="29">'[117]base de datos MODULO I'!$B$4:$E$49</definedName>
    <definedName name="KID" localSheetId="48">#REF!</definedName>
    <definedName name="KID" localSheetId="49">#REF!</definedName>
    <definedName name="KID" localSheetId="50">#REF!</definedName>
    <definedName name="KID" localSheetId="84">'[117]base de datos MODULO I'!$B$4:$E$49</definedName>
    <definedName name="KID" localSheetId="22">#REF!</definedName>
    <definedName name="KID" localSheetId="23">'[117]base de datos MODULO I'!$B$4:$E$49</definedName>
    <definedName name="KID">#REF!</definedName>
    <definedName name="kiiiiii" localSheetId="86" hidden="1">#REF!</definedName>
    <definedName name="kiiiiii" localSheetId="87" hidden="1">#REF!</definedName>
    <definedName name="kiiiiii" localSheetId="88" hidden="1">#REF!</definedName>
    <definedName name="kiiiiii" localSheetId="89" hidden="1">#REF!</definedName>
    <definedName name="kiiiiii" localSheetId="91" hidden="1">#REF!</definedName>
    <definedName name="kiiiiii" localSheetId="92" hidden="1">#REF!</definedName>
    <definedName name="kiiiiii" localSheetId="93" hidden="1">#REF!</definedName>
    <definedName name="kiiiiii" localSheetId="15" hidden="1">#REF!</definedName>
    <definedName name="kiiiiii" localSheetId="16" hidden="1">#REF!</definedName>
    <definedName name="kiiiiii" localSheetId="17" hidden="1">#REF!</definedName>
    <definedName name="kiiiiii" localSheetId="25" hidden="1">#REF!</definedName>
    <definedName name="kiiiiii" localSheetId="26" hidden="1">#REF!</definedName>
    <definedName name="kiiiiii" localSheetId="28" hidden="1">#REF!</definedName>
    <definedName name="kiiiiii" localSheetId="33" hidden="1">#REF!</definedName>
    <definedName name="kiiiiii" localSheetId="37" hidden="1">#REF!</definedName>
    <definedName name="kiiiiii" localSheetId="38" hidden="1">#REF!</definedName>
    <definedName name="kiiiiii" localSheetId="47" hidden="1">#REF!</definedName>
    <definedName name="kiiiiii" localSheetId="81" hidden="1">#REF!</definedName>
    <definedName name="kiiiiii" localSheetId="36" hidden="1">#REF!</definedName>
    <definedName name="kiiiiii" localSheetId="1" hidden="1">#REF!</definedName>
    <definedName name="kiiiiii" localSheetId="27" hidden="1">#REF!</definedName>
    <definedName name="kiiiiii" localSheetId="34" hidden="1">#REF!</definedName>
    <definedName name="kiiiiii" localSheetId="39" hidden="1">#REF!</definedName>
    <definedName name="kiiiiii" localSheetId="40" hidden="1">#REF!</definedName>
    <definedName name="kiiiiii" localSheetId="44" hidden="1">#REF!</definedName>
    <definedName name="kiiiiii" localSheetId="48" hidden="1">#REF!</definedName>
    <definedName name="kiiiiii" localSheetId="49" hidden="1">#REF!</definedName>
    <definedName name="kiiiiii" localSheetId="50" hidden="1">#REF!</definedName>
    <definedName name="kiiiiii" localSheetId="62" hidden="1">#REF!</definedName>
    <definedName name="kiiiiii" localSheetId="63" hidden="1">#REF!</definedName>
    <definedName name="kiiiiii" localSheetId="69" hidden="1">#REF!</definedName>
    <definedName name="kiiiiii" localSheetId="70" hidden="1">#REF!</definedName>
    <definedName name="kiiiiii" localSheetId="82" hidden="1">#REF!</definedName>
    <definedName name="kiiiiii" localSheetId="83" hidden="1">#REF!</definedName>
    <definedName name="kiiiiii" localSheetId="84" hidden="1">#REF!</definedName>
    <definedName name="kiiiiii" localSheetId="22" hidden="1">#REF!</definedName>
    <definedName name="kiiiiii" localSheetId="23" hidden="1">#REF!</definedName>
    <definedName name="kiiiiii" hidden="1">#REF!</definedName>
    <definedName name="kim" localSheetId="86">#REF!</definedName>
    <definedName name="kim" localSheetId="87">#REF!</definedName>
    <definedName name="kim" localSheetId="88">#REF!</definedName>
    <definedName name="kim" localSheetId="89">#REF!</definedName>
    <definedName name="kim" localSheetId="91">#REF!</definedName>
    <definedName name="kim" localSheetId="92">#REF!</definedName>
    <definedName name="kim" localSheetId="93">#REF!</definedName>
    <definedName name="kim" localSheetId="15">#REF!</definedName>
    <definedName name="kim" localSheetId="16">#REF!</definedName>
    <definedName name="kim" localSheetId="17">#REF!</definedName>
    <definedName name="kim" localSheetId="25">#REF!</definedName>
    <definedName name="kim" localSheetId="28">#REF!</definedName>
    <definedName name="kim" localSheetId="47">#REF!</definedName>
    <definedName name="kim" localSheetId="81">#REF!</definedName>
    <definedName name="kim" localSheetId="36">#REF!</definedName>
    <definedName name="kim" localSheetId="1">#REF!</definedName>
    <definedName name="kim" localSheetId="27">#REF!</definedName>
    <definedName name="kim" localSheetId="34">#REF!</definedName>
    <definedName name="kim" localSheetId="39">#REF!</definedName>
    <definedName name="kim" localSheetId="40">#REF!</definedName>
    <definedName name="kim" localSheetId="48">#REF!</definedName>
    <definedName name="kim" localSheetId="49">#REF!</definedName>
    <definedName name="kim" localSheetId="50">#REF!</definedName>
    <definedName name="kim" localSheetId="62">#REF!</definedName>
    <definedName name="kim" localSheetId="63">#REF!</definedName>
    <definedName name="kim" localSheetId="69">#REF!</definedName>
    <definedName name="kim" localSheetId="70">#REF!</definedName>
    <definedName name="kim" localSheetId="82">#REF!</definedName>
    <definedName name="kim" localSheetId="83">#REF!</definedName>
    <definedName name="kim" localSheetId="22">#REF!</definedName>
    <definedName name="kim" localSheetId="23">#REF!</definedName>
    <definedName name="kim">#REF!</definedName>
    <definedName name="kio" localSheetId="86" hidden="1">{"Tab1",#N/A,FALSE,"P";"Tab2",#N/A,FALSE,"P"}</definedName>
    <definedName name="kio" localSheetId="87" hidden="1">{"Tab1",#N/A,FALSE,"P";"Tab2",#N/A,FALSE,"P"}</definedName>
    <definedName name="kio" localSheetId="88" hidden="1">{"Tab1",#N/A,FALSE,"P";"Tab2",#N/A,FALSE,"P"}</definedName>
    <definedName name="kio" localSheetId="89" hidden="1">{"Tab1",#N/A,FALSE,"P";"Tab2",#N/A,FALSE,"P"}</definedName>
    <definedName name="kio" localSheetId="91" hidden="1">{"Tab1",#N/A,FALSE,"P";"Tab2",#N/A,FALSE,"P"}</definedName>
    <definedName name="kio" localSheetId="92" hidden="1">{"Tab1",#N/A,FALSE,"P";"Tab2",#N/A,FALSE,"P"}</definedName>
    <definedName name="kio" localSheetId="93" hidden="1">{"Tab1",#N/A,FALSE,"P";"Tab2",#N/A,FALSE,"P"}</definedName>
    <definedName name="kio" localSheetId="15" hidden="1">{"Tab1",#N/A,FALSE,"P";"Tab2",#N/A,FALSE,"P"}</definedName>
    <definedName name="kio" localSheetId="16" hidden="1">{"Tab1",#N/A,FALSE,"P";"Tab2",#N/A,FALSE,"P"}</definedName>
    <definedName name="kio" localSheetId="17" hidden="1">{"Tab1",#N/A,FALSE,"P";"Tab2",#N/A,FALSE,"P"}</definedName>
    <definedName name="kio" localSheetId="25" hidden="1">{"Tab1",#N/A,FALSE,"P";"Tab2",#N/A,FALSE,"P"}</definedName>
    <definedName name="kio" localSheetId="26" hidden="1">{"Tab1",#N/A,FALSE,"P";"Tab2",#N/A,FALSE,"P"}</definedName>
    <definedName name="kio" localSheetId="28" hidden="1">{"Tab1",#N/A,FALSE,"P";"Tab2",#N/A,FALSE,"P"}</definedName>
    <definedName name="kio" localSheetId="33" hidden="1">{"Tab1",#N/A,FALSE,"P";"Tab2",#N/A,FALSE,"P"}</definedName>
    <definedName name="kio" localSheetId="37" hidden="1">{"Tab1",#N/A,FALSE,"P";"Tab2",#N/A,FALSE,"P"}</definedName>
    <definedName name="kio" localSheetId="8" hidden="1">{"Tab1",#N/A,FALSE,"P";"Tab2",#N/A,FALSE,"P"}</definedName>
    <definedName name="kio" localSheetId="9" hidden="1">{"Tab1",#N/A,FALSE,"P";"Tab2",#N/A,FALSE,"P"}</definedName>
    <definedName name="kio" localSheetId="10" hidden="1">{"Tab1",#N/A,FALSE,"P";"Tab2",#N/A,FALSE,"P"}</definedName>
    <definedName name="kio" localSheetId="11" hidden="1">{"Tab1",#N/A,FALSE,"P";"Tab2",#N/A,FALSE,"P"}</definedName>
    <definedName name="kio" localSheetId="38" hidden="1">{"Tab1",#N/A,FALSE,"P";"Tab2",#N/A,FALSE,"P"}</definedName>
    <definedName name="kio" localSheetId="47" hidden="1">{"Tab1",#N/A,FALSE,"P";"Tab2",#N/A,FALSE,"P"}</definedName>
    <definedName name="kio" localSheetId="81" hidden="1">{"Tab1",#N/A,FALSE,"P";"Tab2",#N/A,FALSE,"P"}</definedName>
    <definedName name="kio" localSheetId="36" hidden="1">{"Tab1",#N/A,FALSE,"P";"Tab2",#N/A,FALSE,"P"}</definedName>
    <definedName name="kio" localSheetId="1" hidden="1">{"Tab1",#N/A,FALSE,"P";"Tab2",#N/A,FALSE,"P"}</definedName>
    <definedName name="kio" localSheetId="24" hidden="1">{"Tab1",#N/A,FALSE,"P";"Tab2",#N/A,FALSE,"P"}</definedName>
    <definedName name="kio" localSheetId="27" hidden="1">{"Tab1",#N/A,FALSE,"P";"Tab2",#N/A,FALSE,"P"}</definedName>
    <definedName name="kio" localSheetId="29" hidden="1">{"Tab1",#N/A,FALSE,"P";"Tab2",#N/A,FALSE,"P"}</definedName>
    <definedName name="kio" localSheetId="34" hidden="1">{"Tab1",#N/A,FALSE,"P";"Tab2",#N/A,FALSE,"P"}</definedName>
    <definedName name="kio" localSheetId="35" hidden="1">{"Tab1",#N/A,FALSE,"P";"Tab2",#N/A,FALSE,"P"}</definedName>
    <definedName name="kio" localSheetId="39" hidden="1">{"Tab1",#N/A,FALSE,"P";"Tab2",#N/A,FALSE,"P"}</definedName>
    <definedName name="kio" localSheetId="40" hidden="1">{"Tab1",#N/A,FALSE,"P";"Tab2",#N/A,FALSE,"P"}</definedName>
    <definedName name="kio" localSheetId="3" hidden="1">{"Tab1",#N/A,FALSE,"P";"Tab2",#N/A,FALSE,"P"}</definedName>
    <definedName name="kio" localSheetId="41" hidden="1">{"Tab1",#N/A,FALSE,"P";"Tab2",#N/A,FALSE,"P"}</definedName>
    <definedName name="kio" localSheetId="42" hidden="1">{"Tab1",#N/A,FALSE,"P";"Tab2",#N/A,FALSE,"P"}</definedName>
    <definedName name="kio" localSheetId="43" hidden="1">{"Tab1",#N/A,FALSE,"P";"Tab2",#N/A,FALSE,"P"}</definedName>
    <definedName name="kio" localSheetId="44" hidden="1">{"Tab1",#N/A,FALSE,"P";"Tab2",#N/A,FALSE,"P"}</definedName>
    <definedName name="kio" localSheetId="48" hidden="1">{"Tab1",#N/A,FALSE,"P";"Tab2",#N/A,FALSE,"P"}</definedName>
    <definedName name="kio" localSheetId="49" hidden="1">{"Tab1",#N/A,FALSE,"P";"Tab2",#N/A,FALSE,"P"}</definedName>
    <definedName name="kio" localSheetId="50" hidden="1">{"Tab1",#N/A,FALSE,"P";"Tab2",#N/A,FALSE,"P"}</definedName>
    <definedName name="kio" localSheetId="62" hidden="1">{"Tab1",#N/A,FALSE,"P";"Tab2",#N/A,FALSE,"P"}</definedName>
    <definedName name="kio" localSheetId="63" hidden="1">{"Tab1",#N/A,FALSE,"P";"Tab2",#N/A,FALSE,"P"}</definedName>
    <definedName name="kio" localSheetId="64" hidden="1">{"Tab1",#N/A,FALSE,"P";"Tab2",#N/A,FALSE,"P"}</definedName>
    <definedName name="kio" localSheetId="65" hidden="1">{"Tab1",#N/A,FALSE,"P";"Tab2",#N/A,FALSE,"P"}</definedName>
    <definedName name="kio" localSheetId="66" hidden="1">{"Tab1",#N/A,FALSE,"P";"Tab2",#N/A,FALSE,"P"}</definedName>
    <definedName name="kio" localSheetId="67" hidden="1">{"Tab1",#N/A,FALSE,"P";"Tab2",#N/A,FALSE,"P"}</definedName>
    <definedName name="kio" localSheetId="69" hidden="1">{"Tab1",#N/A,FALSE,"P";"Tab2",#N/A,FALSE,"P"}</definedName>
    <definedName name="kio" localSheetId="70" hidden="1">{"Tab1",#N/A,FALSE,"P";"Tab2",#N/A,FALSE,"P"}</definedName>
    <definedName name="kio" localSheetId="82" hidden="1">{"Tab1",#N/A,FALSE,"P";"Tab2",#N/A,FALSE,"P"}</definedName>
    <definedName name="kio" localSheetId="83" hidden="1">{"Tab1",#N/A,FALSE,"P";"Tab2",#N/A,FALSE,"P"}</definedName>
    <definedName name="kio" localSheetId="84" hidden="1">{"Tab1",#N/A,FALSE,"P";"Tab2",#N/A,FALSE,"P"}</definedName>
    <definedName name="kio" localSheetId="85" hidden="1">{"Tab1",#N/A,FALSE,"P";"Tab2",#N/A,FALSE,"P"}</definedName>
    <definedName name="kio" localSheetId="22" hidden="1">{"Tab1",#N/A,FALSE,"P";"Tab2",#N/A,FALSE,"P"}</definedName>
    <definedName name="kio" localSheetId="23" hidden="1">{"Tab1",#N/A,FALSE,"P";"Tab2",#N/A,FALSE,"P"}</definedName>
    <definedName name="kio" hidden="1">{"Tab1",#N/A,FALSE,"P";"Tab2",#N/A,FALSE,"P"}</definedName>
    <definedName name="kiu" localSheetId="86" hidden="1">{"Riqfin97",#N/A,FALSE,"Tran";"Riqfinpro",#N/A,FALSE,"Tran"}</definedName>
    <definedName name="kiu" localSheetId="87" hidden="1">{"Riqfin97",#N/A,FALSE,"Tran";"Riqfinpro",#N/A,FALSE,"Tran"}</definedName>
    <definedName name="kiu" localSheetId="88" hidden="1">{"Riqfin97",#N/A,FALSE,"Tran";"Riqfinpro",#N/A,FALSE,"Tran"}</definedName>
    <definedName name="kiu" localSheetId="89" hidden="1">{"Riqfin97",#N/A,FALSE,"Tran";"Riqfinpro",#N/A,FALSE,"Tran"}</definedName>
    <definedName name="kiu" localSheetId="91" hidden="1">{"Riqfin97",#N/A,FALSE,"Tran";"Riqfinpro",#N/A,FALSE,"Tran"}</definedName>
    <definedName name="kiu" localSheetId="92" hidden="1">{"Riqfin97",#N/A,FALSE,"Tran";"Riqfinpro",#N/A,FALSE,"Tran"}</definedName>
    <definedName name="kiu" localSheetId="93" hidden="1">{"Riqfin97",#N/A,FALSE,"Tran";"Riqfinpro",#N/A,FALSE,"Tran"}</definedName>
    <definedName name="kiu" localSheetId="15" hidden="1">{"Riqfin97",#N/A,FALSE,"Tran";"Riqfinpro",#N/A,FALSE,"Tran"}</definedName>
    <definedName name="kiu" localSheetId="16" hidden="1">{"Riqfin97",#N/A,FALSE,"Tran";"Riqfinpro",#N/A,FALSE,"Tran"}</definedName>
    <definedName name="kiu" localSheetId="17" hidden="1">{"Riqfin97",#N/A,FALSE,"Tran";"Riqfinpro",#N/A,FALSE,"Tran"}</definedName>
    <definedName name="kiu" localSheetId="25" hidden="1">{"Riqfin97",#N/A,FALSE,"Tran";"Riqfinpro",#N/A,FALSE,"Tran"}</definedName>
    <definedName name="kiu" localSheetId="26" hidden="1">{"Riqfin97",#N/A,FALSE,"Tran";"Riqfinpro",#N/A,FALSE,"Tran"}</definedName>
    <definedName name="kiu" localSheetId="28" hidden="1">{"Riqfin97",#N/A,FALSE,"Tran";"Riqfinpro",#N/A,FALSE,"Tran"}</definedName>
    <definedName name="kiu" localSheetId="33" hidden="1">{"Riqfin97",#N/A,FALSE,"Tran";"Riqfinpro",#N/A,FALSE,"Tran"}</definedName>
    <definedName name="kiu" localSheetId="37" hidden="1">{"Riqfin97",#N/A,FALSE,"Tran";"Riqfinpro",#N/A,FALSE,"Tran"}</definedName>
    <definedName name="kiu" localSheetId="8" hidden="1">{"Riqfin97",#N/A,FALSE,"Tran";"Riqfinpro",#N/A,FALSE,"Tran"}</definedName>
    <definedName name="kiu" localSheetId="9" hidden="1">{"Riqfin97",#N/A,FALSE,"Tran";"Riqfinpro",#N/A,FALSE,"Tran"}</definedName>
    <definedName name="kiu" localSheetId="10" hidden="1">{"Riqfin97",#N/A,FALSE,"Tran";"Riqfinpro",#N/A,FALSE,"Tran"}</definedName>
    <definedName name="kiu" localSheetId="11" hidden="1">{"Riqfin97",#N/A,FALSE,"Tran";"Riqfinpro",#N/A,FALSE,"Tran"}</definedName>
    <definedName name="kiu" localSheetId="38" hidden="1">{"Riqfin97",#N/A,FALSE,"Tran";"Riqfinpro",#N/A,FALSE,"Tran"}</definedName>
    <definedName name="kiu" localSheetId="47" hidden="1">{"Riqfin97",#N/A,FALSE,"Tran";"Riqfinpro",#N/A,FALSE,"Tran"}</definedName>
    <definedName name="kiu" localSheetId="81" hidden="1">{"Riqfin97",#N/A,FALSE,"Tran";"Riqfinpro",#N/A,FALSE,"Tran"}</definedName>
    <definedName name="kiu" localSheetId="36" hidden="1">{"Riqfin97",#N/A,FALSE,"Tran";"Riqfinpro",#N/A,FALSE,"Tran"}</definedName>
    <definedName name="kiu" localSheetId="1" hidden="1">{"Riqfin97",#N/A,FALSE,"Tran";"Riqfinpro",#N/A,FALSE,"Tran"}</definedName>
    <definedName name="kiu" localSheetId="24" hidden="1">{"Riqfin97",#N/A,FALSE,"Tran";"Riqfinpro",#N/A,FALSE,"Tran"}</definedName>
    <definedName name="kiu" localSheetId="27" hidden="1">{"Riqfin97",#N/A,FALSE,"Tran";"Riqfinpro",#N/A,FALSE,"Tran"}</definedName>
    <definedName name="kiu" localSheetId="29" hidden="1">{"Riqfin97",#N/A,FALSE,"Tran";"Riqfinpro",#N/A,FALSE,"Tran"}</definedName>
    <definedName name="kiu" localSheetId="34" hidden="1">{"Riqfin97",#N/A,FALSE,"Tran";"Riqfinpro",#N/A,FALSE,"Tran"}</definedName>
    <definedName name="kiu" localSheetId="35" hidden="1">{"Riqfin97",#N/A,FALSE,"Tran";"Riqfinpro",#N/A,FALSE,"Tran"}</definedName>
    <definedName name="kiu" localSheetId="39" hidden="1">{"Riqfin97",#N/A,FALSE,"Tran";"Riqfinpro",#N/A,FALSE,"Tran"}</definedName>
    <definedName name="kiu" localSheetId="40" hidden="1">{"Riqfin97",#N/A,FALSE,"Tran";"Riqfinpro",#N/A,FALSE,"Tran"}</definedName>
    <definedName name="kiu" localSheetId="3" hidden="1">{"Riqfin97",#N/A,FALSE,"Tran";"Riqfinpro",#N/A,FALSE,"Tran"}</definedName>
    <definedName name="kiu" localSheetId="41" hidden="1">{"Riqfin97",#N/A,FALSE,"Tran";"Riqfinpro",#N/A,FALSE,"Tran"}</definedName>
    <definedName name="kiu" localSheetId="42" hidden="1">{"Riqfin97",#N/A,FALSE,"Tran";"Riqfinpro",#N/A,FALSE,"Tran"}</definedName>
    <definedName name="kiu" localSheetId="43" hidden="1">{"Riqfin97",#N/A,FALSE,"Tran";"Riqfinpro",#N/A,FALSE,"Tran"}</definedName>
    <definedName name="kiu" localSheetId="44" hidden="1">{"Riqfin97",#N/A,FALSE,"Tran";"Riqfinpro",#N/A,FALSE,"Tran"}</definedName>
    <definedName name="kiu" localSheetId="48" hidden="1">{"Riqfin97",#N/A,FALSE,"Tran";"Riqfinpro",#N/A,FALSE,"Tran"}</definedName>
    <definedName name="kiu" localSheetId="49" hidden="1">{"Riqfin97",#N/A,FALSE,"Tran";"Riqfinpro",#N/A,FALSE,"Tran"}</definedName>
    <definedName name="kiu" localSheetId="50" hidden="1">{"Riqfin97",#N/A,FALSE,"Tran";"Riqfinpro",#N/A,FALSE,"Tran"}</definedName>
    <definedName name="kiu" localSheetId="62" hidden="1">{"Riqfin97",#N/A,FALSE,"Tran";"Riqfinpro",#N/A,FALSE,"Tran"}</definedName>
    <definedName name="kiu" localSheetId="63" hidden="1">{"Riqfin97",#N/A,FALSE,"Tran";"Riqfinpro",#N/A,FALSE,"Tran"}</definedName>
    <definedName name="kiu" localSheetId="64" hidden="1">{"Riqfin97",#N/A,FALSE,"Tran";"Riqfinpro",#N/A,FALSE,"Tran"}</definedName>
    <definedName name="kiu" localSheetId="65" hidden="1">{"Riqfin97",#N/A,FALSE,"Tran";"Riqfinpro",#N/A,FALSE,"Tran"}</definedName>
    <definedName name="kiu" localSheetId="66" hidden="1">{"Riqfin97",#N/A,FALSE,"Tran";"Riqfinpro",#N/A,FALSE,"Tran"}</definedName>
    <definedName name="kiu" localSheetId="67" hidden="1">{"Riqfin97",#N/A,FALSE,"Tran";"Riqfinpro",#N/A,FALSE,"Tran"}</definedName>
    <definedName name="kiu" localSheetId="69" hidden="1">{"Riqfin97",#N/A,FALSE,"Tran";"Riqfinpro",#N/A,FALSE,"Tran"}</definedName>
    <definedName name="kiu" localSheetId="70" hidden="1">{"Riqfin97",#N/A,FALSE,"Tran";"Riqfinpro",#N/A,FALSE,"Tran"}</definedName>
    <definedName name="kiu" localSheetId="82" hidden="1">{"Riqfin97",#N/A,FALSE,"Tran";"Riqfinpro",#N/A,FALSE,"Tran"}</definedName>
    <definedName name="kiu" localSheetId="83" hidden="1">{"Riqfin97",#N/A,FALSE,"Tran";"Riqfinpro",#N/A,FALSE,"Tran"}</definedName>
    <definedName name="kiu" localSheetId="84" hidden="1">{"Riqfin97",#N/A,FALSE,"Tran";"Riqfinpro",#N/A,FALSE,"Tran"}</definedName>
    <definedName name="kiu" localSheetId="85" hidden="1">{"Riqfin97",#N/A,FALSE,"Tran";"Riqfinpro",#N/A,FALSE,"Tran"}</definedName>
    <definedName name="kiu" localSheetId="22" hidden="1">{"Riqfin97",#N/A,FALSE,"Tran";"Riqfinpro",#N/A,FALSE,"Tran"}</definedName>
    <definedName name="kiu" localSheetId="23" hidden="1">{"Riqfin97",#N/A,FALSE,"Tran";"Riqfinpro",#N/A,FALSE,"Tran"}</definedName>
    <definedName name="kiu" hidden="1">{"Riqfin97",#N/A,FALSE,"Tran";"Riqfinpro",#N/A,FALSE,"Tran"}</definedName>
    <definedName name="kjkj" localSheetId="86" hidden="1">'[102]Fax a enviar'!#REF!</definedName>
    <definedName name="kjkj" localSheetId="87" hidden="1">'[102]Fax a enviar'!#REF!</definedName>
    <definedName name="kjkj" localSheetId="88" hidden="1">'[102]Fax a enviar'!#REF!</definedName>
    <definedName name="kjkj" localSheetId="89" hidden="1">'[102]Fax a enviar'!#REF!</definedName>
    <definedName name="kjkj" localSheetId="91" hidden="1">'[102]Fax a enviar'!#REF!</definedName>
    <definedName name="kjkj" localSheetId="92" hidden="1">'[102]Fax a enviar'!#REF!</definedName>
    <definedName name="kjkj" localSheetId="93" hidden="1">'[102]Fax a enviar'!#REF!</definedName>
    <definedName name="kjkj" localSheetId="15" hidden="1">#REF!</definedName>
    <definedName name="kjkj" localSheetId="17" hidden="1">#REF!</definedName>
    <definedName name="kjkj" localSheetId="28" hidden="1">#REF!</definedName>
    <definedName name="kjkj" localSheetId="47" hidden="1">#REF!</definedName>
    <definedName name="kjkj" localSheetId="36" hidden="1">'[102]Fax a enviar'!#REF!</definedName>
    <definedName name="kjkj" localSheetId="1" hidden="1">'[102]Fax a enviar'!#REF!</definedName>
    <definedName name="kjkj" localSheetId="27" hidden="1">#REF!</definedName>
    <definedName name="kjkj" localSheetId="29" hidden="1">'[102]Fax a enviar'!#REF!</definedName>
    <definedName name="kjkj" localSheetId="39" hidden="1">'[102]Fax a enviar'!#REF!</definedName>
    <definedName name="kjkj" localSheetId="48" hidden="1">#REF!</definedName>
    <definedName name="kjkj" localSheetId="49" hidden="1">#REF!</definedName>
    <definedName name="kjkj" localSheetId="50" hidden="1">#REF!</definedName>
    <definedName name="kjkj" localSheetId="69" hidden="1">#REF!</definedName>
    <definedName name="kjkj" localSheetId="83" hidden="1">'[102]Fax a enviar'!#REF!</definedName>
    <definedName name="kjkj" localSheetId="84" hidden="1">'[102]Fax a enviar'!#REF!</definedName>
    <definedName name="kjkj" localSheetId="22" hidden="1">#REF!</definedName>
    <definedName name="kjkj" localSheetId="23" hidden="1">'[102]Fax a enviar'!#REF!</definedName>
    <definedName name="kjkj" hidden="1">#REF!</definedName>
    <definedName name="kk" localSheetId="86" hidden="1">{"Tab1",#N/A,FALSE,"P";"Tab2",#N/A,FALSE,"P"}</definedName>
    <definedName name="kk" localSheetId="87" hidden="1">{"Tab1",#N/A,FALSE,"P";"Tab2",#N/A,FALSE,"P"}</definedName>
    <definedName name="kk" localSheetId="88" hidden="1">{"Tab1",#N/A,FALSE,"P";"Tab2",#N/A,FALSE,"P"}</definedName>
    <definedName name="kk" localSheetId="89" hidden="1">{"Tab1",#N/A,FALSE,"P";"Tab2",#N/A,FALSE,"P"}</definedName>
    <definedName name="kk" localSheetId="91" hidden="1">{"Tab1",#N/A,FALSE,"P";"Tab2",#N/A,FALSE,"P"}</definedName>
    <definedName name="kk" localSheetId="92" hidden="1">{"Tab1",#N/A,FALSE,"P";"Tab2",#N/A,FALSE,"P"}</definedName>
    <definedName name="kk" localSheetId="93" hidden="1">{"Tab1",#N/A,FALSE,"P";"Tab2",#N/A,FALSE,"P"}</definedName>
    <definedName name="kk" localSheetId="15" hidden="1">{"Tab1",#N/A,FALSE,"P";"Tab2",#N/A,FALSE,"P"}</definedName>
    <definedName name="kk" localSheetId="16" hidden="1">{"Tab1",#N/A,FALSE,"P";"Tab2",#N/A,FALSE,"P"}</definedName>
    <definedName name="kk" localSheetId="17" hidden="1">{"Tab1",#N/A,FALSE,"P";"Tab2",#N/A,FALSE,"P"}</definedName>
    <definedName name="kk" localSheetId="25" hidden="1">{"Tab1",#N/A,FALSE,"P";"Tab2",#N/A,FALSE,"P"}</definedName>
    <definedName name="kk" localSheetId="26" hidden="1">{"Tab1",#N/A,FALSE,"P";"Tab2",#N/A,FALSE,"P"}</definedName>
    <definedName name="kk" localSheetId="28" hidden="1">{"Tab1",#N/A,FALSE,"P";"Tab2",#N/A,FALSE,"P"}</definedName>
    <definedName name="kk" localSheetId="33" hidden="1">{"Tab1",#N/A,FALSE,"P";"Tab2",#N/A,FALSE,"P"}</definedName>
    <definedName name="kk" localSheetId="37" hidden="1">{"Tab1",#N/A,FALSE,"P";"Tab2",#N/A,FALSE,"P"}</definedName>
    <definedName name="kk" localSheetId="8" hidden="1">{"Tab1",#N/A,FALSE,"P";"Tab2",#N/A,FALSE,"P"}</definedName>
    <definedName name="kk" localSheetId="9" hidden="1">{"Tab1",#N/A,FALSE,"P";"Tab2",#N/A,FALSE,"P"}</definedName>
    <definedName name="kk" localSheetId="10" hidden="1">{"Tab1",#N/A,FALSE,"P";"Tab2",#N/A,FALSE,"P"}</definedName>
    <definedName name="kk" localSheetId="11" hidden="1">{"Tab1",#N/A,FALSE,"P";"Tab2",#N/A,FALSE,"P"}</definedName>
    <definedName name="kk" localSheetId="38" hidden="1">{"Tab1",#N/A,FALSE,"P";"Tab2",#N/A,FALSE,"P"}</definedName>
    <definedName name="kk" localSheetId="47" hidden="1">{"Tab1",#N/A,FALSE,"P";"Tab2",#N/A,FALSE,"P"}</definedName>
    <definedName name="kk" localSheetId="81" hidden="1">{"Tab1",#N/A,FALSE,"P";"Tab2",#N/A,FALSE,"P"}</definedName>
    <definedName name="kk" localSheetId="36" hidden="1">{"Tab1",#N/A,FALSE,"P";"Tab2",#N/A,FALSE,"P"}</definedName>
    <definedName name="kk" localSheetId="1" hidden="1">{"Tab1",#N/A,FALSE,"P";"Tab2",#N/A,FALSE,"P"}</definedName>
    <definedName name="kk" localSheetId="24" hidden="1">{"Tab1",#N/A,FALSE,"P";"Tab2",#N/A,FALSE,"P"}</definedName>
    <definedName name="kk" localSheetId="27" hidden="1">{"Tab1",#N/A,FALSE,"P";"Tab2",#N/A,FALSE,"P"}</definedName>
    <definedName name="kk" localSheetId="29" hidden="1">{"Tab1",#N/A,FALSE,"P";"Tab2",#N/A,FALSE,"P"}</definedName>
    <definedName name="kk" localSheetId="34" hidden="1">{"Tab1",#N/A,FALSE,"P";"Tab2",#N/A,FALSE,"P"}</definedName>
    <definedName name="kk" localSheetId="35" hidden="1">{"Tab1",#N/A,FALSE,"P";"Tab2",#N/A,FALSE,"P"}</definedName>
    <definedName name="kk" localSheetId="39" hidden="1">{"Tab1",#N/A,FALSE,"P";"Tab2",#N/A,FALSE,"P"}</definedName>
    <definedName name="kk" localSheetId="40" hidden="1">{"Tab1",#N/A,FALSE,"P";"Tab2",#N/A,FALSE,"P"}</definedName>
    <definedName name="kk" localSheetId="3" hidden="1">{"Tab1",#N/A,FALSE,"P";"Tab2",#N/A,FALSE,"P"}</definedName>
    <definedName name="kk" localSheetId="41" hidden="1">{"Tab1",#N/A,FALSE,"P";"Tab2",#N/A,FALSE,"P"}</definedName>
    <definedName name="kk" localSheetId="42" hidden="1">{"Tab1",#N/A,FALSE,"P";"Tab2",#N/A,FALSE,"P"}</definedName>
    <definedName name="kk" localSheetId="43" hidden="1">{"Tab1",#N/A,FALSE,"P";"Tab2",#N/A,FALSE,"P"}</definedName>
    <definedName name="kk" localSheetId="44" hidden="1">{"Tab1",#N/A,FALSE,"P";"Tab2",#N/A,FALSE,"P"}</definedName>
    <definedName name="kk" localSheetId="48" hidden="1">{"Tab1",#N/A,FALSE,"P";"Tab2",#N/A,FALSE,"P"}</definedName>
    <definedName name="kk" localSheetId="49" hidden="1">{"Tab1",#N/A,FALSE,"P";"Tab2",#N/A,FALSE,"P"}</definedName>
    <definedName name="kk" localSheetId="50" hidden="1">{"Tab1",#N/A,FALSE,"P";"Tab2",#N/A,FALSE,"P"}</definedName>
    <definedName name="kk" localSheetId="62" hidden="1">{"Tab1",#N/A,FALSE,"P";"Tab2",#N/A,FALSE,"P"}</definedName>
    <definedName name="kk" localSheetId="63" hidden="1">{"Tab1",#N/A,FALSE,"P";"Tab2",#N/A,FALSE,"P"}</definedName>
    <definedName name="kk" localSheetId="64" hidden="1">{"Tab1",#N/A,FALSE,"P";"Tab2",#N/A,FALSE,"P"}</definedName>
    <definedName name="kk" localSheetId="65" hidden="1">{"Tab1",#N/A,FALSE,"P";"Tab2",#N/A,FALSE,"P"}</definedName>
    <definedName name="kk" localSheetId="66" hidden="1">{"Tab1",#N/A,FALSE,"P";"Tab2",#N/A,FALSE,"P"}</definedName>
    <definedName name="kk" localSheetId="67" hidden="1">{"Tab1",#N/A,FALSE,"P";"Tab2",#N/A,FALSE,"P"}</definedName>
    <definedName name="kk" localSheetId="69" hidden="1">{"Tab1",#N/A,FALSE,"P";"Tab2",#N/A,FALSE,"P"}</definedName>
    <definedName name="kk" localSheetId="70" hidden="1">{"Tab1",#N/A,FALSE,"P";"Tab2",#N/A,FALSE,"P"}</definedName>
    <definedName name="kk" localSheetId="82" hidden="1">{"Tab1",#N/A,FALSE,"P";"Tab2",#N/A,FALSE,"P"}</definedName>
    <definedName name="kk" localSheetId="83" hidden="1">{"Tab1",#N/A,FALSE,"P";"Tab2",#N/A,FALSE,"P"}</definedName>
    <definedName name="kk" localSheetId="84" hidden="1">{"Tab1",#N/A,FALSE,"P";"Tab2",#N/A,FALSE,"P"}</definedName>
    <definedName name="kk" localSheetId="85" hidden="1">{"Tab1",#N/A,FALSE,"P";"Tab2",#N/A,FALSE,"P"}</definedName>
    <definedName name="kk" localSheetId="22" hidden="1">{"Tab1",#N/A,FALSE,"P";"Tab2",#N/A,FALSE,"P"}</definedName>
    <definedName name="kk" localSheetId="23" hidden="1">{"Tab1",#N/A,FALSE,"P";"Tab2",#N/A,FALSE,"P"}</definedName>
    <definedName name="kk" hidden="1">{"Tab1",#N/A,FALSE,"P";"Tab2",#N/A,FALSE,"P"}</definedName>
    <definedName name="kkk" localSheetId="86" hidden="1">{"Tab1",#N/A,FALSE,"P";"Tab2",#N/A,FALSE,"P"}</definedName>
    <definedName name="kkk" localSheetId="87" hidden="1">{"Tab1",#N/A,FALSE,"P";"Tab2",#N/A,FALSE,"P"}</definedName>
    <definedName name="kkk" localSheetId="88" hidden="1">{"Tab1",#N/A,FALSE,"P";"Tab2",#N/A,FALSE,"P"}</definedName>
    <definedName name="kkk" localSheetId="89" hidden="1">{"Tab1",#N/A,FALSE,"P";"Tab2",#N/A,FALSE,"P"}</definedName>
    <definedName name="kkk" localSheetId="91" hidden="1">{"Tab1",#N/A,FALSE,"P";"Tab2",#N/A,FALSE,"P"}</definedName>
    <definedName name="kkk" localSheetId="92" hidden="1">{"Tab1",#N/A,FALSE,"P";"Tab2",#N/A,FALSE,"P"}</definedName>
    <definedName name="kkk" localSheetId="93" hidden="1">{"Tab1",#N/A,FALSE,"P";"Tab2",#N/A,FALSE,"P"}</definedName>
    <definedName name="kkk" localSheetId="15" hidden="1">{"Tab1",#N/A,FALSE,"P";"Tab2",#N/A,FALSE,"P"}</definedName>
    <definedName name="kkk" localSheetId="16" hidden="1">{#N/A,#N/A,FALSE,"CONTENTS";#N/A,#N/A,FALSE,"BOP";#N/A,#N/A,FALSE,"EXP";#N/A,#N/A,FALSE,"EXPG";#N/A,#N/A,FALSE,"EXPP";#N/A,#N/A,FALSE,"IMP";#N/A,#N/A,FALSE,"TOT";#N/A,#N/A,FALSE,"SERV";#N/A,#N/A,FALSE,"TRAN";#N/A,#N/A,FALSE,"DEBT"}</definedName>
    <definedName name="kkk" localSheetId="17" hidden="1">{"Tab1",#N/A,FALSE,"P";"Tab2",#N/A,FALSE,"P"}</definedName>
    <definedName name="kkk" localSheetId="25" hidden="1">{"Tab1",#N/A,FALSE,"P";"Tab2",#N/A,FALSE,"P"}</definedName>
    <definedName name="kkk" localSheetId="26" hidden="1">{"Tab1",#N/A,FALSE,"P";"Tab2",#N/A,FALSE,"P"}</definedName>
    <definedName name="kkk" localSheetId="28" hidden="1">{"Tab1",#N/A,FALSE,"P";"Tab2",#N/A,FALSE,"P"}</definedName>
    <definedName name="kkk" localSheetId="33" hidden="1">{"Tab1",#N/A,FALSE,"P";"Tab2",#N/A,FALSE,"P"}</definedName>
    <definedName name="kkk" localSheetId="37" hidden="1">{"Tab1",#N/A,FALSE,"P";"Tab2",#N/A,FALSE,"P"}</definedName>
    <definedName name="kkk" localSheetId="8" hidden="1">{"Tab1",#N/A,FALSE,"P";"Tab2",#N/A,FALSE,"P"}</definedName>
    <definedName name="kkk" localSheetId="9" hidden="1">{"Tab1",#N/A,FALSE,"P";"Tab2",#N/A,FALSE,"P"}</definedName>
    <definedName name="kkk" localSheetId="10" hidden="1">{"Tab1",#N/A,FALSE,"P";"Tab2",#N/A,FALSE,"P"}</definedName>
    <definedName name="kkk" localSheetId="11" hidden="1">{"Tab1",#N/A,FALSE,"P";"Tab2",#N/A,FALSE,"P"}</definedName>
    <definedName name="kkk" localSheetId="38" hidden="1">{"Tab1",#N/A,FALSE,"P";"Tab2",#N/A,FALSE,"P"}</definedName>
    <definedName name="kkk" localSheetId="47" hidden="1">{"Tab1",#N/A,FALSE,"P";"Tab2",#N/A,FALSE,"P"}</definedName>
    <definedName name="kkk" localSheetId="81" hidden="1">{"Tab1",#N/A,FALSE,"P";"Tab2",#N/A,FALSE,"P"}</definedName>
    <definedName name="kkk" localSheetId="36" hidden="1">{"Tab1",#N/A,FALSE,"P";"Tab2",#N/A,FALSE,"P"}</definedName>
    <definedName name="kkk" localSheetId="1" hidden="1">{"Tab1",#N/A,FALSE,"P";"Tab2",#N/A,FALSE,"P"}</definedName>
    <definedName name="kkk" localSheetId="24" hidden="1">{"Tab1",#N/A,FALSE,"P";"Tab2",#N/A,FALSE,"P"}</definedName>
    <definedName name="kkk" localSheetId="27" hidden="1">{"Tab1",#N/A,FALSE,"P";"Tab2",#N/A,FALSE,"P"}</definedName>
    <definedName name="kkk" localSheetId="29" hidden="1">{"Tab1",#N/A,FALSE,"P";"Tab2",#N/A,FALSE,"P"}</definedName>
    <definedName name="kkk" localSheetId="34" hidden="1">{"Tab1",#N/A,FALSE,"P";"Tab2",#N/A,FALSE,"P"}</definedName>
    <definedName name="kkk" localSheetId="35" hidden="1">{"Tab1",#N/A,FALSE,"P";"Tab2",#N/A,FALSE,"P"}</definedName>
    <definedName name="kkk" localSheetId="39" hidden="1">{"Tab1",#N/A,FALSE,"P";"Tab2",#N/A,FALSE,"P"}</definedName>
    <definedName name="kkk" localSheetId="40" hidden="1">{"Tab1",#N/A,FALSE,"P";"Tab2",#N/A,FALSE,"P"}</definedName>
    <definedName name="kkk" localSheetId="3" hidden="1">{"Tab1",#N/A,FALSE,"P";"Tab2",#N/A,FALSE,"P"}</definedName>
    <definedName name="kkk" localSheetId="41" hidden="1">{"Tab1",#N/A,FALSE,"P";"Tab2",#N/A,FALSE,"P"}</definedName>
    <definedName name="kkk" localSheetId="42" hidden="1">{"Tab1",#N/A,FALSE,"P";"Tab2",#N/A,FALSE,"P"}</definedName>
    <definedName name="kkk" localSheetId="43" hidden="1">{"Tab1",#N/A,FALSE,"P";"Tab2",#N/A,FALSE,"P"}</definedName>
    <definedName name="kkk" localSheetId="44" hidden="1">{"Tab1",#N/A,FALSE,"P";"Tab2",#N/A,FALSE,"P"}</definedName>
    <definedName name="kkk" localSheetId="48" hidden="1">{"Tab1",#N/A,FALSE,"P";"Tab2",#N/A,FALSE,"P"}</definedName>
    <definedName name="kkk" localSheetId="49" hidden="1">{"Tab1",#N/A,FALSE,"P";"Tab2",#N/A,FALSE,"P"}</definedName>
    <definedName name="kkk" localSheetId="50" hidden="1">{"Tab1",#N/A,FALSE,"P";"Tab2",#N/A,FALSE,"P"}</definedName>
    <definedName name="kkk" localSheetId="62" hidden="1">{"Tab1",#N/A,FALSE,"P";"Tab2",#N/A,FALSE,"P"}</definedName>
    <definedName name="kkk" localSheetId="63" hidden="1">{"Tab1",#N/A,FALSE,"P";"Tab2",#N/A,FALSE,"P"}</definedName>
    <definedName name="kkk" localSheetId="64" hidden="1">{"Tab1",#N/A,FALSE,"P";"Tab2",#N/A,FALSE,"P"}</definedName>
    <definedName name="kkk" localSheetId="65" hidden="1">{"Tab1",#N/A,FALSE,"P";"Tab2",#N/A,FALSE,"P"}</definedName>
    <definedName name="kkk" localSheetId="66" hidden="1">{"Tab1",#N/A,FALSE,"P";"Tab2",#N/A,FALSE,"P"}</definedName>
    <definedName name="kkk" localSheetId="67" hidden="1">{"Tab1",#N/A,FALSE,"P";"Tab2",#N/A,FALSE,"P"}</definedName>
    <definedName name="kkk" localSheetId="69" hidden="1">{"Tab1",#N/A,FALSE,"P";"Tab2",#N/A,FALSE,"P"}</definedName>
    <definedName name="kkk" localSheetId="70" hidden="1">{"Tab1",#N/A,FALSE,"P";"Tab2",#N/A,FALSE,"P"}</definedName>
    <definedName name="kkk" localSheetId="82" hidden="1">{"Tab1",#N/A,FALSE,"P";"Tab2",#N/A,FALSE,"P"}</definedName>
    <definedName name="kkk" localSheetId="83" hidden="1">{"Tab1",#N/A,FALSE,"P";"Tab2",#N/A,FALSE,"P"}</definedName>
    <definedName name="kkk" localSheetId="84" hidden="1">{"Tab1",#N/A,FALSE,"P";"Tab2",#N/A,FALSE,"P"}</definedName>
    <definedName name="kkk" localSheetId="85" hidden="1">{"Tab1",#N/A,FALSE,"P";"Tab2",#N/A,FALSE,"P"}</definedName>
    <definedName name="kkk" localSheetId="22" hidden="1">{"Tab1",#N/A,FALSE,"P";"Tab2",#N/A,FALSE,"P"}</definedName>
    <definedName name="kkk" localSheetId="23" hidden="1">{"Tab1",#N/A,FALSE,"P";"Tab2",#N/A,FALSE,"P"}</definedName>
    <definedName name="kkk" hidden="1">{"Tab1",#N/A,FALSE,"P";"Tab2",#N/A,FALSE,"P"}</definedName>
    <definedName name="kkkk" localSheetId="86" hidden="1">[137]M!#REF!</definedName>
    <definedName name="kkkk" localSheetId="87" hidden="1">[137]M!#REF!</definedName>
    <definedName name="kkkk" localSheetId="88" hidden="1">[137]M!#REF!</definedName>
    <definedName name="kkkk" localSheetId="89" hidden="1">[137]M!#REF!</definedName>
    <definedName name="kkkk" localSheetId="91" hidden="1">[137]M!#REF!</definedName>
    <definedName name="kkkk" localSheetId="92" hidden="1">[137]M!#REF!</definedName>
    <definedName name="kkkk" localSheetId="93" hidden="1">[137]M!#REF!</definedName>
    <definedName name="kkkk" localSheetId="15" hidden="1">#REF!</definedName>
    <definedName name="kkkk" localSheetId="16">#N/A</definedName>
    <definedName name="kkkk" localSheetId="17" hidden="1">#REF!</definedName>
    <definedName name="kkkk" localSheetId="28" hidden="1">#REF!</definedName>
    <definedName name="kkkk" localSheetId="47" hidden="1">#REF!</definedName>
    <definedName name="kkkk" localSheetId="36" hidden="1">[137]M!#REF!</definedName>
    <definedName name="kkkk" localSheetId="1" hidden="1">[137]M!#REF!</definedName>
    <definedName name="kkkk" localSheetId="27" hidden="1">#REF!</definedName>
    <definedName name="kkkk" localSheetId="29" hidden="1">[137]M!#REF!</definedName>
    <definedName name="kkkk" localSheetId="39" hidden="1">[137]M!#REF!</definedName>
    <definedName name="kkkk" localSheetId="48" hidden="1">#REF!</definedName>
    <definedName name="kkkk" localSheetId="49" hidden="1">#REF!</definedName>
    <definedName name="kkkk" localSheetId="50" hidden="1">#REF!</definedName>
    <definedName name="kkkk" localSheetId="69" hidden="1">#REF!</definedName>
    <definedName name="kkkk" localSheetId="83" hidden="1">[137]M!#REF!</definedName>
    <definedName name="kkkk" localSheetId="84" hidden="1">[137]M!#REF!</definedName>
    <definedName name="kkkk" localSheetId="22" hidden="1">#REF!</definedName>
    <definedName name="kkkk" localSheetId="23" hidden="1">[137]M!#REF!</definedName>
    <definedName name="kkkk" hidden="1">#REF!</definedName>
    <definedName name="kkkkk" localSheetId="86" hidden="1">'[138]J(Priv.Cap)'!#REF!</definedName>
    <definedName name="kkkkk" localSheetId="87" hidden="1">'[138]J(Priv.Cap)'!#REF!</definedName>
    <definedName name="kkkkk" localSheetId="88" hidden="1">'[138]J(Priv.Cap)'!#REF!</definedName>
    <definedName name="kkkkk" localSheetId="89" hidden="1">'[138]J(Priv.Cap)'!#REF!</definedName>
    <definedName name="kkkkk" localSheetId="91" hidden="1">'[138]J(Priv.Cap)'!#REF!</definedName>
    <definedName name="kkkkk" localSheetId="92" hidden="1">'[138]J(Priv.Cap)'!#REF!</definedName>
    <definedName name="kkkkk" localSheetId="93" hidden="1">'[138]J(Priv.Cap)'!#REF!</definedName>
    <definedName name="kkkkk" localSheetId="15" hidden="1">#REF!</definedName>
    <definedName name="kkkkk" localSheetId="16" hidden="1">#REF!</definedName>
    <definedName name="kkkkk" localSheetId="17" hidden="1">#REF!</definedName>
    <definedName name="kkkkk" localSheetId="28" hidden="1">#REF!</definedName>
    <definedName name="kkkkk" localSheetId="47" hidden="1">#REF!</definedName>
    <definedName name="kkkkk" localSheetId="36" hidden="1">'[138]J(Priv.Cap)'!#REF!</definedName>
    <definedName name="kkkkk" localSheetId="1" hidden="1">'[138]J(Priv.Cap)'!#REF!</definedName>
    <definedName name="kkkkk" localSheetId="27" hidden="1">#REF!</definedName>
    <definedName name="kkkkk" localSheetId="29" hidden="1">'[138]J(Priv.Cap)'!#REF!</definedName>
    <definedName name="kkkkk" localSheetId="39" hidden="1">'[138]J(Priv.Cap)'!#REF!</definedName>
    <definedName name="kkkkk" localSheetId="48" hidden="1">#REF!</definedName>
    <definedName name="kkkkk" localSheetId="49" hidden="1">#REF!</definedName>
    <definedName name="kkkkk" localSheetId="50" hidden="1">#REF!</definedName>
    <definedName name="kkkkk" localSheetId="69" hidden="1">#REF!</definedName>
    <definedName name="kkkkk" localSheetId="83" hidden="1">'[138]J(Priv.Cap)'!#REF!</definedName>
    <definedName name="kkkkk" localSheetId="84" hidden="1">'[138]J(Priv.Cap)'!#REF!</definedName>
    <definedName name="kkkkk" localSheetId="22" hidden="1">#REF!</definedName>
    <definedName name="kkkkk" localSheetId="23" hidden="1">'[138]J(Priv.Cap)'!#REF!</definedName>
    <definedName name="kkkkk" hidden="1">#REF!</definedName>
    <definedName name="kkkkkkkk" localSheetId="86" hidden="1">{"Riqfin97",#N/A,FALSE,"Tran";"Riqfinpro",#N/A,FALSE,"Tran"}</definedName>
    <definedName name="kkkkkkkk" localSheetId="87" hidden="1">{"Riqfin97",#N/A,FALSE,"Tran";"Riqfinpro",#N/A,FALSE,"Tran"}</definedName>
    <definedName name="kkkkkkkk" localSheetId="88" hidden="1">{"Riqfin97",#N/A,FALSE,"Tran";"Riqfinpro",#N/A,FALSE,"Tran"}</definedName>
    <definedName name="kkkkkkkk" localSheetId="89" hidden="1">{"Riqfin97",#N/A,FALSE,"Tran";"Riqfinpro",#N/A,FALSE,"Tran"}</definedName>
    <definedName name="kkkkkkkk" localSheetId="91" hidden="1">{"Riqfin97",#N/A,FALSE,"Tran";"Riqfinpro",#N/A,FALSE,"Tran"}</definedName>
    <definedName name="kkkkkkkk" localSheetId="92" hidden="1">{"Riqfin97",#N/A,FALSE,"Tran";"Riqfinpro",#N/A,FALSE,"Tran"}</definedName>
    <definedName name="kkkkkkkk" localSheetId="93" hidden="1">{"Riqfin97",#N/A,FALSE,"Tran";"Riqfinpro",#N/A,FALSE,"Tran"}</definedName>
    <definedName name="kkkkkkkk" localSheetId="15" hidden="1">{"Riqfin97",#N/A,FALSE,"Tran";"Riqfinpro",#N/A,FALSE,"Tran"}</definedName>
    <definedName name="kkkkkkkk" localSheetId="16" hidden="1">{"Riqfin97",#N/A,FALSE,"Tran";"Riqfinpro",#N/A,FALSE,"Tran"}</definedName>
    <definedName name="kkkkkkkk" localSheetId="17" hidden="1">{"Riqfin97",#N/A,FALSE,"Tran";"Riqfinpro",#N/A,FALSE,"Tran"}</definedName>
    <definedName name="kkkkkkkk" localSheetId="25" hidden="1">{"Riqfin97",#N/A,FALSE,"Tran";"Riqfinpro",#N/A,FALSE,"Tran"}</definedName>
    <definedName name="kkkkkkkk" localSheetId="26" hidden="1">{"Riqfin97",#N/A,FALSE,"Tran";"Riqfinpro",#N/A,FALSE,"Tran"}</definedName>
    <definedName name="kkkkkkkk" localSheetId="28" hidden="1">{"Riqfin97",#N/A,FALSE,"Tran";"Riqfinpro",#N/A,FALSE,"Tran"}</definedName>
    <definedName name="kkkkkkkk" localSheetId="33" hidden="1">{"Riqfin97",#N/A,FALSE,"Tran";"Riqfinpro",#N/A,FALSE,"Tran"}</definedName>
    <definedName name="kkkkkkkk" localSheetId="37" hidden="1">{"Riqfin97",#N/A,FALSE,"Tran";"Riqfinpro",#N/A,FALSE,"Tran"}</definedName>
    <definedName name="kkkkkkkk" localSheetId="8" hidden="1">{"Riqfin97",#N/A,FALSE,"Tran";"Riqfinpro",#N/A,FALSE,"Tran"}</definedName>
    <definedName name="kkkkkkkk" localSheetId="9" hidden="1">{"Riqfin97",#N/A,FALSE,"Tran";"Riqfinpro",#N/A,FALSE,"Tran"}</definedName>
    <definedName name="kkkkkkkk" localSheetId="10" hidden="1">{"Riqfin97",#N/A,FALSE,"Tran";"Riqfinpro",#N/A,FALSE,"Tran"}</definedName>
    <definedName name="kkkkkkkk" localSheetId="11" hidden="1">{"Riqfin97",#N/A,FALSE,"Tran";"Riqfinpro",#N/A,FALSE,"Tran"}</definedName>
    <definedName name="kkkkkkkk" localSheetId="38" hidden="1">{"Riqfin97",#N/A,FALSE,"Tran";"Riqfinpro",#N/A,FALSE,"Tran"}</definedName>
    <definedName name="kkkkkkkk" localSheetId="47" hidden="1">{"Riqfin97",#N/A,FALSE,"Tran";"Riqfinpro",#N/A,FALSE,"Tran"}</definedName>
    <definedName name="kkkkkkkk" localSheetId="81" hidden="1">{"Riqfin97",#N/A,FALSE,"Tran";"Riqfinpro",#N/A,FALSE,"Tran"}</definedName>
    <definedName name="kkkkkkkk" localSheetId="36" hidden="1">{"Riqfin97",#N/A,FALSE,"Tran";"Riqfinpro",#N/A,FALSE,"Tran"}</definedName>
    <definedName name="kkkkkkkk" localSheetId="1" hidden="1">{"Riqfin97",#N/A,FALSE,"Tran";"Riqfinpro",#N/A,FALSE,"Tran"}</definedName>
    <definedName name="kkkkkkkk" localSheetId="24" hidden="1">{"Riqfin97",#N/A,FALSE,"Tran";"Riqfinpro",#N/A,FALSE,"Tran"}</definedName>
    <definedName name="kkkkkkkk" localSheetId="27" hidden="1">{"Riqfin97",#N/A,FALSE,"Tran";"Riqfinpro",#N/A,FALSE,"Tran"}</definedName>
    <definedName name="kkkkkkkk" localSheetId="29" hidden="1">{"Riqfin97",#N/A,FALSE,"Tran";"Riqfinpro",#N/A,FALSE,"Tran"}</definedName>
    <definedName name="kkkkkkkk" localSheetId="34" hidden="1">{"Riqfin97",#N/A,FALSE,"Tran";"Riqfinpro",#N/A,FALSE,"Tran"}</definedName>
    <definedName name="kkkkkkkk" localSheetId="35" hidden="1">{"Riqfin97",#N/A,FALSE,"Tran";"Riqfinpro",#N/A,FALSE,"Tran"}</definedName>
    <definedName name="kkkkkkkk" localSheetId="39" hidden="1">{"Riqfin97",#N/A,FALSE,"Tran";"Riqfinpro",#N/A,FALSE,"Tran"}</definedName>
    <definedName name="kkkkkkkk" localSheetId="40" hidden="1">{"Riqfin97",#N/A,FALSE,"Tran";"Riqfinpro",#N/A,FALSE,"Tran"}</definedName>
    <definedName name="kkkkkkkk" localSheetId="3" hidden="1">{"Riqfin97",#N/A,FALSE,"Tran";"Riqfinpro",#N/A,FALSE,"Tran"}</definedName>
    <definedName name="kkkkkkkk" localSheetId="41" hidden="1">{"Riqfin97",#N/A,FALSE,"Tran";"Riqfinpro",#N/A,FALSE,"Tran"}</definedName>
    <definedName name="kkkkkkkk" localSheetId="42" hidden="1">{"Riqfin97",#N/A,FALSE,"Tran";"Riqfinpro",#N/A,FALSE,"Tran"}</definedName>
    <definedName name="kkkkkkkk" localSheetId="43" hidden="1">{"Riqfin97",#N/A,FALSE,"Tran";"Riqfinpro",#N/A,FALSE,"Tran"}</definedName>
    <definedName name="kkkkkkkk" localSheetId="44" hidden="1">{"Riqfin97",#N/A,FALSE,"Tran";"Riqfinpro",#N/A,FALSE,"Tran"}</definedName>
    <definedName name="kkkkkkkk" localSheetId="48" hidden="1">{"Riqfin97",#N/A,FALSE,"Tran";"Riqfinpro",#N/A,FALSE,"Tran"}</definedName>
    <definedName name="kkkkkkkk" localSheetId="49" hidden="1">{"Riqfin97",#N/A,FALSE,"Tran";"Riqfinpro",#N/A,FALSE,"Tran"}</definedName>
    <definedName name="kkkkkkkk" localSheetId="50" hidden="1">{"Riqfin97",#N/A,FALSE,"Tran";"Riqfinpro",#N/A,FALSE,"Tran"}</definedName>
    <definedName name="kkkkkkkk" localSheetId="62" hidden="1">{"Riqfin97",#N/A,FALSE,"Tran";"Riqfinpro",#N/A,FALSE,"Tran"}</definedName>
    <definedName name="kkkkkkkk" localSheetId="63" hidden="1">{"Riqfin97",#N/A,FALSE,"Tran";"Riqfinpro",#N/A,FALSE,"Tran"}</definedName>
    <definedName name="kkkkkkkk" localSheetId="64" hidden="1">{"Riqfin97",#N/A,FALSE,"Tran";"Riqfinpro",#N/A,FALSE,"Tran"}</definedName>
    <definedName name="kkkkkkkk" localSheetId="65" hidden="1">{"Riqfin97",#N/A,FALSE,"Tran";"Riqfinpro",#N/A,FALSE,"Tran"}</definedName>
    <definedName name="kkkkkkkk" localSheetId="66" hidden="1">{"Riqfin97",#N/A,FALSE,"Tran";"Riqfinpro",#N/A,FALSE,"Tran"}</definedName>
    <definedName name="kkkkkkkk" localSheetId="67" hidden="1">{"Riqfin97",#N/A,FALSE,"Tran";"Riqfinpro",#N/A,FALSE,"Tran"}</definedName>
    <definedName name="kkkkkkkk" localSheetId="69" hidden="1">{"Riqfin97",#N/A,FALSE,"Tran";"Riqfinpro",#N/A,FALSE,"Tran"}</definedName>
    <definedName name="kkkkkkkk" localSheetId="70" hidden="1">{"Riqfin97",#N/A,FALSE,"Tran";"Riqfinpro",#N/A,FALSE,"Tran"}</definedName>
    <definedName name="kkkkkkkk" localSheetId="82" hidden="1">{"Riqfin97",#N/A,FALSE,"Tran";"Riqfinpro",#N/A,FALSE,"Tran"}</definedName>
    <definedName name="kkkkkkkk" localSheetId="83" hidden="1">{"Riqfin97",#N/A,FALSE,"Tran";"Riqfinpro",#N/A,FALSE,"Tran"}</definedName>
    <definedName name="kkkkkkkk" localSheetId="84" hidden="1">{"Riqfin97",#N/A,FALSE,"Tran";"Riqfinpro",#N/A,FALSE,"Tran"}</definedName>
    <definedName name="kkkkkkkk" localSheetId="85" hidden="1">{"Riqfin97",#N/A,FALSE,"Tran";"Riqfinpro",#N/A,FALSE,"Tran"}</definedName>
    <definedName name="kkkkkkkk" localSheetId="22" hidden="1">{"Riqfin97",#N/A,FALSE,"Tran";"Riqfinpro",#N/A,FALSE,"Tran"}</definedName>
    <definedName name="kkkkkkkk" localSheetId="23" hidden="1">{"Riqfin97",#N/A,FALSE,"Tran";"Riqfinpro",#N/A,FALSE,"Tran"}</definedName>
    <definedName name="kkkkkkkk" hidden="1">{"Riqfin97",#N/A,FALSE,"Tran";"Riqfinpro",#N/A,FALSE,"Tran"}</definedName>
    <definedName name="KWD" localSheetId="86">#REF!</definedName>
    <definedName name="KWD" localSheetId="87">#REF!</definedName>
    <definedName name="KWD" localSheetId="88">#REF!</definedName>
    <definedName name="KWD" localSheetId="89">#REF!</definedName>
    <definedName name="KWD" localSheetId="91">#REF!</definedName>
    <definedName name="KWD" localSheetId="92">#REF!</definedName>
    <definedName name="KWD" localSheetId="93">#REF!</definedName>
    <definedName name="KWD" localSheetId="15">#REF!</definedName>
    <definedName name="KWD" localSheetId="17">#REF!</definedName>
    <definedName name="KWD" localSheetId="33">#REF!</definedName>
    <definedName name="KWD" localSheetId="37">#REF!</definedName>
    <definedName name="KWD" localSheetId="38">#REF!</definedName>
    <definedName name="KWD" localSheetId="47">#REF!</definedName>
    <definedName name="KWD" localSheetId="81">#REF!</definedName>
    <definedName name="KWD" localSheetId="36">#REF!</definedName>
    <definedName name="KWD" localSheetId="1">#REF!</definedName>
    <definedName name="KWD" localSheetId="29">#REF!</definedName>
    <definedName name="KWD" localSheetId="34">#REF!</definedName>
    <definedName name="KWD" localSheetId="48">#REF!</definedName>
    <definedName name="KWD" localSheetId="49">#REF!</definedName>
    <definedName name="KWD" localSheetId="50">#REF!</definedName>
    <definedName name="KWD" localSheetId="82">#REF!</definedName>
    <definedName name="KWD" localSheetId="83">#REF!</definedName>
    <definedName name="KWD" localSheetId="84">#REF!</definedName>
    <definedName name="KWD" localSheetId="22">#REF!</definedName>
    <definedName name="KWD" localSheetId="23">#REF!</definedName>
    <definedName name="KWD">#REF!</definedName>
    <definedName name="kykiyu" localSheetId="86" hidden="1">'[102]Fax a enviar'!#REF!</definedName>
    <definedName name="kykiyu" localSheetId="87" hidden="1">'[102]Fax a enviar'!#REF!</definedName>
    <definedName name="kykiyu" localSheetId="88" hidden="1">'[102]Fax a enviar'!#REF!</definedName>
    <definedName name="kykiyu" localSheetId="89" hidden="1">'[102]Fax a enviar'!#REF!</definedName>
    <definedName name="kykiyu" localSheetId="91" hidden="1">'[102]Fax a enviar'!#REF!</definedName>
    <definedName name="kykiyu" localSheetId="92" hidden="1">'[102]Fax a enviar'!#REF!</definedName>
    <definedName name="kykiyu" localSheetId="93" hidden="1">'[102]Fax a enviar'!#REF!</definedName>
    <definedName name="kykiyu" localSheetId="15" hidden="1">#REF!</definedName>
    <definedName name="kykiyu" localSheetId="16" hidden="1">#REF!</definedName>
    <definedName name="kykiyu" localSheetId="17" hidden="1">#REF!</definedName>
    <definedName name="kykiyu" localSheetId="28" hidden="1">#REF!</definedName>
    <definedName name="kykiyu" localSheetId="33" hidden="1">'[102]Fax a enviar'!#REF!</definedName>
    <definedName name="kykiyu" localSheetId="37" hidden="1">'[102]Fax a enviar'!#REF!</definedName>
    <definedName name="kykiyu" localSheetId="38" hidden="1">'[102]Fax a enviar'!#REF!</definedName>
    <definedName name="kykiyu" localSheetId="47" hidden="1">#REF!</definedName>
    <definedName name="kykiyu" localSheetId="81" hidden="1">'[102]Fax a enviar'!#REF!</definedName>
    <definedName name="kykiyu" localSheetId="36" hidden="1">'[102]Fax a enviar'!#REF!</definedName>
    <definedName name="kykiyu" localSheetId="1" hidden="1">'[102]Fax a enviar'!#REF!</definedName>
    <definedName name="kykiyu" localSheetId="27" hidden="1">#REF!</definedName>
    <definedName name="kykiyu" localSheetId="29" hidden="1">'[102]Fax a enviar'!#REF!</definedName>
    <definedName name="kykiyu" localSheetId="34" hidden="1">'[102]Fax a enviar'!#REF!</definedName>
    <definedName name="kykiyu" localSheetId="39" hidden="1">'[102]Fax a enviar'!#REF!</definedName>
    <definedName name="kykiyu" localSheetId="48" hidden="1">#REF!</definedName>
    <definedName name="kykiyu" localSheetId="49" hidden="1">'[102]Fax a enviar'!#REF!</definedName>
    <definedName name="kykiyu" localSheetId="50" hidden="1">'[102]Fax a enviar'!#REF!</definedName>
    <definedName name="kykiyu" localSheetId="69" hidden="1">#REF!</definedName>
    <definedName name="kykiyu" localSheetId="82" hidden="1">'[102]Fax a enviar'!#REF!</definedName>
    <definedName name="kykiyu" localSheetId="83" hidden="1">'[102]Fax a enviar'!#REF!</definedName>
    <definedName name="kykiyu" localSheetId="84" hidden="1">'[102]Fax a enviar'!#REF!</definedName>
    <definedName name="kykiyu" localSheetId="22" hidden="1">#REF!</definedName>
    <definedName name="kykiyu" localSheetId="23" hidden="1">'[102]Fax a enviar'!#REF!</definedName>
    <definedName name="kykiyu" hidden="1">#REF!</definedName>
    <definedName name="L" localSheetId="15">#REF!</definedName>
    <definedName name="L" localSheetId="16">#REF!</definedName>
    <definedName name="L" localSheetId="17">#REF!</definedName>
    <definedName name="L" localSheetId="33">[123]DA!#REF!</definedName>
    <definedName name="L" localSheetId="37">[123]DA!#REF!</definedName>
    <definedName name="L" localSheetId="38">[123]DA!#REF!</definedName>
    <definedName name="L" localSheetId="47">#REF!</definedName>
    <definedName name="L" localSheetId="81">[123]DA!#REF!</definedName>
    <definedName name="L" localSheetId="36">[123]DA!#REF!</definedName>
    <definedName name="L" localSheetId="1">[123]DA!#REF!</definedName>
    <definedName name="L" localSheetId="29">[123]DA!#REF!</definedName>
    <definedName name="L" localSheetId="34">[123]DA!#REF!</definedName>
    <definedName name="L" localSheetId="48">#REF!</definedName>
    <definedName name="L" localSheetId="49">[123]DA!#REF!</definedName>
    <definedName name="L" localSheetId="50">[123]DA!#REF!</definedName>
    <definedName name="L" localSheetId="82">[123]DA!#REF!</definedName>
    <definedName name="L" localSheetId="84">[123]DA!#REF!</definedName>
    <definedName name="L" localSheetId="22">#REF!</definedName>
    <definedName name="L" localSheetId="23">[123]DA!#REF!</definedName>
    <definedName name="L">#REF!</definedName>
    <definedName name="L_">#N/A</definedName>
    <definedName name="LastOpenedWorkSheet" localSheetId="86">#REF!</definedName>
    <definedName name="LastOpenedWorkSheet" localSheetId="87">#REF!</definedName>
    <definedName name="LastOpenedWorkSheet" localSheetId="88">#REF!</definedName>
    <definedName name="LastOpenedWorkSheet" localSheetId="89">#REF!</definedName>
    <definedName name="LastOpenedWorkSheet" localSheetId="91">#REF!</definedName>
    <definedName name="LastOpenedWorkSheet" localSheetId="92">#REF!</definedName>
    <definedName name="LastOpenedWorkSheet" localSheetId="93">#REF!</definedName>
    <definedName name="LastOpenedWorkSheet" localSheetId="15">#REF!</definedName>
    <definedName name="LastOpenedWorkSheet" localSheetId="16">#REF!</definedName>
    <definedName name="LastOpenedWorkSheet" localSheetId="17">#REF!</definedName>
    <definedName name="LastOpenedWorkSheet" localSheetId="25">#REF!</definedName>
    <definedName name="LastOpenedWorkSheet" localSheetId="26">#REF!</definedName>
    <definedName name="LastOpenedWorkSheet" localSheetId="28">#REF!</definedName>
    <definedName name="LastOpenedWorkSheet" localSheetId="33">#REF!</definedName>
    <definedName name="LastOpenedWorkSheet" localSheetId="37">#REF!</definedName>
    <definedName name="LastOpenedWorkSheet" localSheetId="38">#REF!</definedName>
    <definedName name="LastOpenedWorkSheet" localSheetId="47">#REF!</definedName>
    <definedName name="LastOpenedWorkSheet" localSheetId="81">#REF!</definedName>
    <definedName name="LastOpenedWorkSheet" localSheetId="36">#REF!</definedName>
    <definedName name="LastOpenedWorkSheet" localSheetId="1">#REF!</definedName>
    <definedName name="LastOpenedWorkSheet" localSheetId="27">#REF!</definedName>
    <definedName name="LastOpenedWorkSheet" localSheetId="34">#REF!</definedName>
    <definedName name="LastOpenedWorkSheet" localSheetId="39">#REF!</definedName>
    <definedName name="LastOpenedWorkSheet" localSheetId="40">#REF!</definedName>
    <definedName name="LastOpenedWorkSheet" localSheetId="44">#REF!</definedName>
    <definedName name="LastOpenedWorkSheet" localSheetId="48">#REF!</definedName>
    <definedName name="LastOpenedWorkSheet" localSheetId="49">#REF!</definedName>
    <definedName name="LastOpenedWorkSheet" localSheetId="50">#REF!</definedName>
    <definedName name="LastOpenedWorkSheet" localSheetId="62">#REF!</definedName>
    <definedName name="LastOpenedWorkSheet" localSheetId="63">#REF!</definedName>
    <definedName name="LastOpenedWorkSheet" localSheetId="69">#REF!</definedName>
    <definedName name="LastOpenedWorkSheet" localSheetId="70">#REF!</definedName>
    <definedName name="LastOpenedWorkSheet" localSheetId="82">#REF!</definedName>
    <definedName name="LastOpenedWorkSheet" localSheetId="83">#REF!</definedName>
    <definedName name="LastOpenedWorkSheet" localSheetId="84">#REF!</definedName>
    <definedName name="LastOpenedWorkSheet" localSheetId="22">#REF!</definedName>
    <definedName name="LastOpenedWorkSheet" localSheetId="23">#REF!</definedName>
    <definedName name="LastOpenedWorkSheet">#REF!</definedName>
    <definedName name="LastRefreshed" localSheetId="86">#REF!</definedName>
    <definedName name="LastRefreshed" localSheetId="87">#REF!</definedName>
    <definedName name="LastRefreshed" localSheetId="88">#REF!</definedName>
    <definedName name="LastRefreshed" localSheetId="89">#REF!</definedName>
    <definedName name="LastRefreshed" localSheetId="91">#REF!</definedName>
    <definedName name="LastRefreshed" localSheetId="92">#REF!</definedName>
    <definedName name="LastRefreshed" localSheetId="93">#REF!</definedName>
    <definedName name="LastRefreshed" localSheetId="15">#REF!</definedName>
    <definedName name="LastRefreshed" localSheetId="16">#REF!</definedName>
    <definedName name="LastRefreshed" localSheetId="17">#REF!</definedName>
    <definedName name="LastRefreshed" localSheetId="25">#REF!</definedName>
    <definedName name="LastRefreshed" localSheetId="28">#REF!</definedName>
    <definedName name="LastRefreshed" localSheetId="47">#REF!</definedName>
    <definedName name="LastRefreshed" localSheetId="81">#REF!</definedName>
    <definedName name="LastRefreshed" localSheetId="36">#REF!</definedName>
    <definedName name="LastRefreshed" localSheetId="1">#REF!</definedName>
    <definedName name="LastRefreshed" localSheetId="27">#REF!</definedName>
    <definedName name="LastRefreshed" localSheetId="34">#REF!</definedName>
    <definedName name="LastRefreshed" localSheetId="39">#REF!</definedName>
    <definedName name="LastRefreshed" localSheetId="40">#REF!</definedName>
    <definedName name="LastRefreshed" localSheetId="48">#REF!</definedName>
    <definedName name="LastRefreshed" localSheetId="49">#REF!</definedName>
    <definedName name="LastRefreshed" localSheetId="50">#REF!</definedName>
    <definedName name="LastRefreshed" localSheetId="62">#REF!</definedName>
    <definedName name="LastRefreshed" localSheetId="63">#REF!</definedName>
    <definedName name="LastRefreshed" localSheetId="69">#REF!</definedName>
    <definedName name="LastRefreshed" localSheetId="70">#REF!</definedName>
    <definedName name="LastRefreshed" localSheetId="82">#REF!</definedName>
    <definedName name="LastRefreshed" localSheetId="83">#REF!</definedName>
    <definedName name="LastRefreshed" localSheetId="22">#REF!</definedName>
    <definedName name="LastRefreshed" localSheetId="23">#REF!</definedName>
    <definedName name="LastRefreshed">#REF!</definedName>
    <definedName name="LD" localSheetId="86">#REF!</definedName>
    <definedName name="LD" localSheetId="87">#REF!</definedName>
    <definedName name="LD" localSheetId="88">#REF!</definedName>
    <definedName name="LD" localSheetId="89">#REF!</definedName>
    <definedName name="LD" localSheetId="91">#REF!</definedName>
    <definedName name="LD" localSheetId="92">#REF!</definedName>
    <definedName name="LD" localSheetId="93">#REF!</definedName>
    <definedName name="LD" localSheetId="15">#REF!</definedName>
    <definedName name="LD" localSheetId="16">#REF!</definedName>
    <definedName name="LD" localSheetId="17">#REF!</definedName>
    <definedName name="LD" localSheetId="25">#REF!</definedName>
    <definedName name="LD" localSheetId="28">#REF!</definedName>
    <definedName name="LD" localSheetId="47">#REF!</definedName>
    <definedName name="LD" localSheetId="81">#REF!</definedName>
    <definedName name="LD" localSheetId="36">#REF!</definedName>
    <definedName name="LD" localSheetId="1">#REF!</definedName>
    <definedName name="LD" localSheetId="27">#REF!</definedName>
    <definedName name="LD" localSheetId="30">#N/A</definedName>
    <definedName name="LD" localSheetId="31">#N/A</definedName>
    <definedName name="LD" localSheetId="32">#N/A</definedName>
    <definedName name="LD" localSheetId="34">#REF!</definedName>
    <definedName name="LD" localSheetId="39">#REF!</definedName>
    <definedName name="LD" localSheetId="40">#REF!</definedName>
    <definedName name="LD" localSheetId="48">#REF!</definedName>
    <definedName name="LD" localSheetId="49">#REF!</definedName>
    <definedName name="LD" localSheetId="50">#REF!</definedName>
    <definedName name="LD" localSheetId="62">#REF!</definedName>
    <definedName name="LD" localSheetId="63">#REF!</definedName>
    <definedName name="LD" localSheetId="69">#REF!</definedName>
    <definedName name="LD" localSheetId="70">#REF!</definedName>
    <definedName name="LD" localSheetId="82">#REF!</definedName>
    <definedName name="LD" localSheetId="83">#REF!</definedName>
    <definedName name="LD" localSheetId="22">#REF!</definedName>
    <definedName name="LD" localSheetId="23">#REF!</definedName>
    <definedName name="LD">#REF!</definedName>
    <definedName name="LD1A" localSheetId="86">#REF!</definedName>
    <definedName name="LD1A" localSheetId="87">#REF!</definedName>
    <definedName name="LD1A" localSheetId="88">#REF!</definedName>
    <definedName name="LD1A" localSheetId="89">#REF!</definedName>
    <definedName name="LD1A" localSheetId="91">#REF!</definedName>
    <definedName name="LD1A" localSheetId="92">#REF!</definedName>
    <definedName name="LD1A" localSheetId="93">#REF!</definedName>
    <definedName name="LD1A" localSheetId="15">#REF!</definedName>
    <definedName name="LD1A" localSheetId="16">#REF!</definedName>
    <definedName name="LD1A" localSheetId="17">#REF!</definedName>
    <definedName name="LD1A" localSheetId="25">#REF!</definedName>
    <definedName name="LD1A" localSheetId="47">#REF!</definedName>
    <definedName name="LD1A" localSheetId="81">#REF!</definedName>
    <definedName name="LD1A" localSheetId="36">#REF!</definedName>
    <definedName name="LD1A" localSheetId="1">#REF!</definedName>
    <definedName name="LD1A" localSheetId="27">#REF!</definedName>
    <definedName name="LD1A" localSheetId="30">#N/A</definedName>
    <definedName name="LD1A" localSheetId="31">#N/A</definedName>
    <definedName name="LD1A" localSheetId="32">#N/A</definedName>
    <definedName name="LD1A" localSheetId="34">#REF!</definedName>
    <definedName name="LD1A" localSheetId="40">#REF!</definedName>
    <definedName name="LD1A" localSheetId="48">#REF!</definedName>
    <definedName name="LD1A" localSheetId="49">#REF!</definedName>
    <definedName name="LD1A" localSheetId="50">#REF!</definedName>
    <definedName name="LD1A" localSheetId="62">#REF!</definedName>
    <definedName name="LD1A" localSheetId="63">#REF!</definedName>
    <definedName name="LD1A" localSheetId="69">#REF!</definedName>
    <definedName name="LD1A" localSheetId="70">#REF!</definedName>
    <definedName name="LD1A" localSheetId="82">#REF!</definedName>
    <definedName name="LD1A" localSheetId="83">#REF!</definedName>
    <definedName name="LD1A" localSheetId="22">#REF!</definedName>
    <definedName name="LD1A" localSheetId="23">#REF!</definedName>
    <definedName name="LD1A">#REF!</definedName>
    <definedName name="LE" localSheetId="86">#REF!</definedName>
    <definedName name="LE" localSheetId="87">#REF!</definedName>
    <definedName name="LE" localSheetId="88">#REF!</definedName>
    <definedName name="LE" localSheetId="89">#REF!</definedName>
    <definedName name="LE" localSheetId="91">#REF!</definedName>
    <definedName name="LE" localSheetId="92">#REF!</definedName>
    <definedName name="LE" localSheetId="93">#REF!</definedName>
    <definedName name="LE" localSheetId="15">#REF!</definedName>
    <definedName name="LE" localSheetId="16">#REF!</definedName>
    <definedName name="LE" localSheetId="17">#REF!</definedName>
    <definedName name="LE" localSheetId="25">#REF!</definedName>
    <definedName name="LE" localSheetId="47">#REF!</definedName>
    <definedName name="LE" localSheetId="81">#REF!</definedName>
    <definedName name="LE" localSheetId="36">#REF!</definedName>
    <definedName name="LE" localSheetId="1">#REF!</definedName>
    <definedName name="LE" localSheetId="27">#REF!</definedName>
    <definedName name="LE" localSheetId="30">#N/A</definedName>
    <definedName name="LE" localSheetId="31">#N/A</definedName>
    <definedName name="LE" localSheetId="32">#N/A</definedName>
    <definedName name="LE" localSheetId="34">#REF!</definedName>
    <definedName name="LE" localSheetId="40">#REF!</definedName>
    <definedName name="LE" localSheetId="48">#REF!</definedName>
    <definedName name="LE" localSheetId="49">#REF!</definedName>
    <definedName name="LE" localSheetId="50">#REF!</definedName>
    <definedName name="LE" localSheetId="62">#REF!</definedName>
    <definedName name="LE" localSheetId="63">#REF!</definedName>
    <definedName name="LE" localSheetId="69">#REF!</definedName>
    <definedName name="LE" localSheetId="70">#REF!</definedName>
    <definedName name="LE" localSheetId="82">#REF!</definedName>
    <definedName name="LE" localSheetId="83">#REF!</definedName>
    <definedName name="LE" localSheetId="22">#REF!</definedName>
    <definedName name="LE" localSheetId="23">#REF!</definedName>
    <definedName name="LE">#REF!</definedName>
    <definedName name="LE1A" localSheetId="86">#REF!</definedName>
    <definedName name="LE1A" localSheetId="87">#REF!</definedName>
    <definedName name="LE1A" localSheetId="88">#REF!</definedName>
    <definedName name="LE1A" localSheetId="89">#REF!</definedName>
    <definedName name="LE1A" localSheetId="91">#REF!</definedName>
    <definedName name="LE1A" localSheetId="92">#REF!</definedName>
    <definedName name="LE1A" localSheetId="93">#REF!</definedName>
    <definedName name="LE1A" localSheetId="15">#REF!</definedName>
    <definedName name="LE1A" localSheetId="17">#REF!</definedName>
    <definedName name="LE1A" localSheetId="25">#REF!</definedName>
    <definedName name="LE1A" localSheetId="47">#REF!</definedName>
    <definedName name="LE1A" localSheetId="81">#REF!</definedName>
    <definedName name="LE1A" localSheetId="36">#REF!</definedName>
    <definedName name="LE1A" localSheetId="1">#REF!</definedName>
    <definedName name="LE1A" localSheetId="27">#REF!</definedName>
    <definedName name="LE1A" localSheetId="30">#N/A</definedName>
    <definedName name="LE1A" localSheetId="31">#N/A</definedName>
    <definedName name="LE1A" localSheetId="32">#N/A</definedName>
    <definedName name="LE1A" localSheetId="34">#REF!</definedName>
    <definedName name="LE1A" localSheetId="40">#REF!</definedName>
    <definedName name="LE1A" localSheetId="48">#REF!</definedName>
    <definedName name="LE1A" localSheetId="49">#REF!</definedName>
    <definedName name="LE1A" localSheetId="50">#REF!</definedName>
    <definedName name="LE1A" localSheetId="62">#REF!</definedName>
    <definedName name="LE1A" localSheetId="63">#REF!</definedName>
    <definedName name="LE1A" localSheetId="69">#REF!</definedName>
    <definedName name="LE1A" localSheetId="70">#REF!</definedName>
    <definedName name="LE1A" localSheetId="82">#REF!</definedName>
    <definedName name="LE1A" localSheetId="83">#REF!</definedName>
    <definedName name="LE1A" localSheetId="22">#REF!</definedName>
    <definedName name="LE1A" localSheetId="23">#REF!</definedName>
    <definedName name="LE1A">#REF!</definedName>
    <definedName name="LEAP" localSheetId="86">#REF!</definedName>
    <definedName name="LEAP" localSheetId="87">#REF!</definedName>
    <definedName name="LEAP" localSheetId="88">#REF!</definedName>
    <definedName name="LEAP" localSheetId="89">#REF!</definedName>
    <definedName name="LEAP" localSheetId="91">#REF!</definedName>
    <definedName name="LEAP" localSheetId="92">#REF!</definedName>
    <definedName name="LEAP" localSheetId="93">#REF!</definedName>
    <definedName name="LEAP" localSheetId="15">#REF!</definedName>
    <definedName name="LEAP" localSheetId="17">#REF!</definedName>
    <definedName name="LEAP" localSheetId="25">#REF!</definedName>
    <definedName name="LEAP" localSheetId="47">#REF!</definedName>
    <definedName name="LEAP" localSheetId="81">#REF!</definedName>
    <definedName name="LEAP" localSheetId="36">#REF!</definedName>
    <definedName name="LEAP" localSheetId="1">#REF!</definedName>
    <definedName name="LEAP" localSheetId="27">#REF!</definedName>
    <definedName name="LEAP" localSheetId="34">#REF!</definedName>
    <definedName name="LEAP" localSheetId="40">#REF!</definedName>
    <definedName name="LEAP" localSheetId="48">#REF!</definedName>
    <definedName name="LEAP" localSheetId="49">#REF!</definedName>
    <definedName name="LEAP" localSheetId="50">#REF!</definedName>
    <definedName name="LEAP" localSheetId="62">#REF!</definedName>
    <definedName name="LEAP" localSheetId="63">#REF!</definedName>
    <definedName name="LEAP" localSheetId="69">#REF!</definedName>
    <definedName name="LEAP" localSheetId="70">#REF!</definedName>
    <definedName name="LEAP" localSheetId="82">#REF!</definedName>
    <definedName name="LEAP" localSheetId="83">#REF!</definedName>
    <definedName name="LEAP" localSheetId="22">#REF!</definedName>
    <definedName name="LEAP" localSheetId="23">#REF!</definedName>
    <definedName name="LEAP">#REF!</definedName>
    <definedName name="LEGC" localSheetId="86">#REF!</definedName>
    <definedName name="LEGC" localSheetId="87">#REF!</definedName>
    <definedName name="LEGC" localSheetId="88">#REF!</definedName>
    <definedName name="LEGC" localSheetId="89">#REF!</definedName>
    <definedName name="LEGC" localSheetId="91">#REF!</definedName>
    <definedName name="LEGC" localSheetId="92">#REF!</definedName>
    <definedName name="LEGC" localSheetId="93">#REF!</definedName>
    <definedName name="LEGC" localSheetId="15">#REF!</definedName>
    <definedName name="LEGC" localSheetId="17">#REF!</definedName>
    <definedName name="LEGC" localSheetId="47">#REF!</definedName>
    <definedName name="LEGC" localSheetId="81">#REF!</definedName>
    <definedName name="LEGC" localSheetId="36">#REF!</definedName>
    <definedName name="LEGC" localSheetId="1">#REF!</definedName>
    <definedName name="LEGC" localSheetId="34">#REF!</definedName>
    <definedName name="LEGC" localSheetId="48">#REF!</definedName>
    <definedName name="LEGC" localSheetId="49">#REF!</definedName>
    <definedName name="LEGC" localSheetId="50">#REF!</definedName>
    <definedName name="LEGC" localSheetId="82">#REF!</definedName>
    <definedName name="LEGC" localSheetId="83">#REF!</definedName>
    <definedName name="LEGC" localSheetId="22">#REF!</definedName>
    <definedName name="LEGC" localSheetId="23">#REF!</definedName>
    <definedName name="LEGC">#REF!</definedName>
    <definedName name="LG" localSheetId="86">#REF!</definedName>
    <definedName name="LG" localSheetId="87">#REF!</definedName>
    <definedName name="LG" localSheetId="88">#REF!</definedName>
    <definedName name="LG" localSheetId="89">#REF!</definedName>
    <definedName name="LG" localSheetId="91">#REF!</definedName>
    <definedName name="LG" localSheetId="92">#REF!</definedName>
    <definedName name="LG" localSheetId="93">#REF!</definedName>
    <definedName name="LG" localSheetId="15">#REF!</definedName>
    <definedName name="LG" localSheetId="17">#REF!</definedName>
    <definedName name="LG" localSheetId="47">#REF!</definedName>
    <definedName name="LG" localSheetId="81">#REF!</definedName>
    <definedName name="LG" localSheetId="36">#REF!</definedName>
    <definedName name="LG" localSheetId="1">#REF!</definedName>
    <definedName name="LG" localSheetId="34">#REF!</definedName>
    <definedName name="LG" localSheetId="48">#REF!</definedName>
    <definedName name="LG" localSheetId="49">#REF!</definedName>
    <definedName name="LG" localSheetId="50">#REF!</definedName>
    <definedName name="LG" localSheetId="82">#REF!</definedName>
    <definedName name="LG" localSheetId="83">#REF!</definedName>
    <definedName name="LG" localSheetId="22">#REF!</definedName>
    <definedName name="LG" localSheetId="23">#REF!</definedName>
    <definedName name="LG">#REF!</definedName>
    <definedName name="LGperc" localSheetId="86">#REF!</definedName>
    <definedName name="LGperc" localSheetId="87">#REF!</definedName>
    <definedName name="LGperc" localSheetId="88">#REF!</definedName>
    <definedName name="LGperc" localSheetId="89">#REF!</definedName>
    <definedName name="LGperc" localSheetId="91">#REF!</definedName>
    <definedName name="LGperc" localSheetId="92">#REF!</definedName>
    <definedName name="LGperc" localSheetId="93">#REF!</definedName>
    <definedName name="LGperc" localSheetId="15">#REF!</definedName>
    <definedName name="LGperc" localSheetId="17">#REF!</definedName>
    <definedName name="LGperc" localSheetId="47">#REF!</definedName>
    <definedName name="LGperc" localSheetId="81">#REF!</definedName>
    <definedName name="LGperc" localSheetId="36">#REF!</definedName>
    <definedName name="LGperc" localSheetId="1">#REF!</definedName>
    <definedName name="LGperc" localSheetId="34">#REF!</definedName>
    <definedName name="LGperc" localSheetId="48">#REF!</definedName>
    <definedName name="LGperc" localSheetId="49">#REF!</definedName>
    <definedName name="LGperc" localSheetId="50">#REF!</definedName>
    <definedName name="LGperc" localSheetId="82">#REF!</definedName>
    <definedName name="LGperc" localSheetId="83">#REF!</definedName>
    <definedName name="LGperc" localSheetId="22">#REF!</definedName>
    <definedName name="LGperc" localSheetId="23">#REF!</definedName>
    <definedName name="LGperc">#REF!</definedName>
    <definedName name="LGTNONO1" localSheetId="86">[75]nonopec!#REF!</definedName>
    <definedName name="LGTNONO1" localSheetId="87">[75]nonopec!#REF!</definedName>
    <definedName name="LGTNONO1" localSheetId="88">[75]nonopec!#REF!</definedName>
    <definedName name="LGTNONO1" localSheetId="89">[75]nonopec!#REF!</definedName>
    <definedName name="LGTNONO1" localSheetId="91">[75]nonopec!#REF!</definedName>
    <definedName name="LGTNONO1" localSheetId="92">[75]nonopec!#REF!</definedName>
    <definedName name="LGTNONO1" localSheetId="93">[75]nonopec!#REF!</definedName>
    <definedName name="LGTNONO1" localSheetId="15">#REF!</definedName>
    <definedName name="LGTNONO1" localSheetId="17">#REF!</definedName>
    <definedName name="LGTNONO1" localSheetId="25">[75]nonopec!#REF!</definedName>
    <definedName name="LGTNONO1" localSheetId="28">#REF!</definedName>
    <definedName name="LGTNONO1" localSheetId="47">#REF!</definedName>
    <definedName name="LGTNONO1" localSheetId="36">[75]nonopec!#REF!</definedName>
    <definedName name="LGTNONO1" localSheetId="1">[75]nonopec!#REF!</definedName>
    <definedName name="LGTNONO1" localSheetId="27">#REF!</definedName>
    <definedName name="LGTNONO1" localSheetId="29">[75]nonopec!#REF!</definedName>
    <definedName name="LGTNONO1" localSheetId="39">[75]nonopec!#REF!</definedName>
    <definedName name="LGTNONO1" localSheetId="48">#REF!</definedName>
    <definedName name="LGTNONO1" localSheetId="49">#REF!</definedName>
    <definedName name="LGTNONO1" localSheetId="50">#REF!</definedName>
    <definedName name="LGTNONO1" localSheetId="69">#REF!</definedName>
    <definedName name="LGTNONO1" localSheetId="70">[75]nonopec!#REF!</definedName>
    <definedName name="LGTNONO1" localSheetId="83">[75]nonopec!#REF!</definedName>
    <definedName name="LGTNONO1" localSheetId="84">[75]nonopec!#REF!</definedName>
    <definedName name="LGTNONO1" localSheetId="22">#REF!</definedName>
    <definedName name="LGTNONO1" localSheetId="23">[75]nonopec!#REF!</definedName>
    <definedName name="LGTNONO1">#REF!</definedName>
    <definedName name="LGTNONO2" localSheetId="86">[75]nonopec!#REF!</definedName>
    <definedName name="LGTNONO2" localSheetId="87">[75]nonopec!#REF!</definedName>
    <definedName name="LGTNONO2" localSheetId="88">[75]nonopec!#REF!</definedName>
    <definedName name="LGTNONO2" localSheetId="89">[75]nonopec!#REF!</definedName>
    <definedName name="LGTNONO2" localSheetId="91">[75]nonopec!#REF!</definedName>
    <definedName name="LGTNONO2" localSheetId="92">[75]nonopec!#REF!</definedName>
    <definedName name="LGTNONO2" localSheetId="93">[75]nonopec!#REF!</definedName>
    <definedName name="LGTNONO2" localSheetId="15">#REF!</definedName>
    <definedName name="LGTNONO2" localSheetId="17">#REF!</definedName>
    <definedName name="LGTNONO2" localSheetId="25">[75]nonopec!#REF!</definedName>
    <definedName name="LGTNONO2" localSheetId="28">#REF!</definedName>
    <definedName name="LGTNONO2" localSheetId="47">#REF!</definedName>
    <definedName name="LGTNONO2" localSheetId="36">[75]nonopec!#REF!</definedName>
    <definedName name="LGTNONO2" localSheetId="1">[75]nonopec!#REF!</definedName>
    <definedName name="LGTNONO2" localSheetId="27">#REF!</definedName>
    <definedName name="LGTNONO2" localSheetId="29">[75]nonopec!#REF!</definedName>
    <definedName name="LGTNONO2" localSheetId="39">[75]nonopec!#REF!</definedName>
    <definedName name="LGTNONO2" localSheetId="48">#REF!</definedName>
    <definedName name="LGTNONO2" localSheetId="49">#REF!</definedName>
    <definedName name="LGTNONO2" localSheetId="50">#REF!</definedName>
    <definedName name="LGTNONO2" localSheetId="69">#REF!</definedName>
    <definedName name="LGTNONO2" localSheetId="70">[75]nonopec!#REF!</definedName>
    <definedName name="LGTNONO2" localSheetId="83">[75]nonopec!#REF!</definedName>
    <definedName name="LGTNONO2" localSheetId="84">[75]nonopec!#REF!</definedName>
    <definedName name="LGTNONO2" localSheetId="22">#REF!</definedName>
    <definedName name="LGTNONO2" localSheetId="23">[75]nonopec!#REF!</definedName>
    <definedName name="LGTNONO2">#REF!</definedName>
    <definedName name="LGTNONOPEC" localSheetId="15">#REF!</definedName>
    <definedName name="LGTNONOPEC" localSheetId="17">#REF!</definedName>
    <definedName name="LGTNONOPEC" localSheetId="28">#REF!</definedName>
    <definedName name="LGTNONOPEC" localSheetId="47">#REF!</definedName>
    <definedName name="LGTNONOPEC" localSheetId="36">[75]nonopec!#REF!</definedName>
    <definedName name="LGTNONOPEC" localSheetId="1">[75]nonopec!#REF!</definedName>
    <definedName name="LGTNONOPEC" localSheetId="27">#REF!</definedName>
    <definedName name="LGTNONOPEC" localSheetId="29">[75]nonopec!#REF!</definedName>
    <definedName name="LGTNONOPEC" localSheetId="48">#REF!</definedName>
    <definedName name="LGTNONOPEC" localSheetId="49">#REF!</definedName>
    <definedName name="LGTNONOPEC" localSheetId="50">#REF!</definedName>
    <definedName name="LGTNONOPEC" localSheetId="69">#REF!</definedName>
    <definedName name="LGTNONOPEC" localSheetId="84">[75]nonopec!#REF!</definedName>
    <definedName name="LGTNONOPEC" localSheetId="22">#REF!</definedName>
    <definedName name="LGTNONOPEC" localSheetId="23">[75]nonopec!#REF!</definedName>
    <definedName name="LGTNONOPEC">#REF!</definedName>
    <definedName name="LGTNSUMM" localSheetId="15">#REF!</definedName>
    <definedName name="LGTNSUMM" localSheetId="17">#REF!</definedName>
    <definedName name="LGTNSUMM" localSheetId="28">#REF!</definedName>
    <definedName name="LGTNSUMM" localSheetId="47">#REF!</definedName>
    <definedName name="LGTNSUMM" localSheetId="36">[75]nonopec!#REF!</definedName>
    <definedName name="LGTNSUMM" localSheetId="1">[75]nonopec!#REF!</definedName>
    <definedName name="LGTNSUMM" localSheetId="27">#REF!</definedName>
    <definedName name="LGTNSUMM" localSheetId="29">[75]nonopec!#REF!</definedName>
    <definedName name="LGTNSUMM" localSheetId="48">#REF!</definedName>
    <definedName name="LGTNSUMM" localSheetId="49">#REF!</definedName>
    <definedName name="LGTNSUMM" localSheetId="50">#REF!</definedName>
    <definedName name="LGTNSUMM" localSheetId="69">#REF!</definedName>
    <definedName name="LGTNSUMM" localSheetId="84">[75]nonopec!#REF!</definedName>
    <definedName name="LGTNSUMM" localSheetId="22">#REF!</definedName>
    <definedName name="LGTNSUMM" localSheetId="23">[75]nonopec!#REF!</definedName>
    <definedName name="LGTNSUMM">#REF!</definedName>
    <definedName name="LGTOECD" localSheetId="15">#REF!</definedName>
    <definedName name="LGTOECD" localSheetId="17">#REF!</definedName>
    <definedName name="LGTOECD" localSheetId="28">#REF!</definedName>
    <definedName name="LGTOECD" localSheetId="47">#REF!</definedName>
    <definedName name="LGTOECD" localSheetId="36">[75]nonopec!#REF!</definedName>
    <definedName name="LGTOECD" localSheetId="1">[75]nonopec!#REF!</definedName>
    <definedName name="LGTOECD" localSheetId="27">#REF!</definedName>
    <definedName name="LGTOECD" localSheetId="29">[75]nonopec!#REF!</definedName>
    <definedName name="LGTOECD" localSheetId="48">#REF!</definedName>
    <definedName name="LGTOECD" localSheetId="49">#REF!</definedName>
    <definedName name="LGTOECD" localSheetId="50">#REF!</definedName>
    <definedName name="LGTOECD" localSheetId="69">#REF!</definedName>
    <definedName name="LGTOECD" localSheetId="84">[75]nonopec!#REF!</definedName>
    <definedName name="LGTOECD" localSheetId="22">#REF!</definedName>
    <definedName name="LGTOECD" localSheetId="23">[75]nonopec!#REF!</definedName>
    <definedName name="LGTOECD">#REF!</definedName>
    <definedName name="LGTOPEC" localSheetId="15">#REF!</definedName>
    <definedName name="LGTOPEC" localSheetId="17">#REF!</definedName>
    <definedName name="LGTOPEC" localSheetId="28">#REF!</definedName>
    <definedName name="LGTOPEC" localSheetId="47">#REF!</definedName>
    <definedName name="LGTOPEC" localSheetId="36">[75]nonopec!#REF!</definedName>
    <definedName name="LGTOPEC" localSheetId="1">[75]nonopec!#REF!</definedName>
    <definedName name="LGTOPEC" localSheetId="27">#REF!</definedName>
    <definedName name="LGTOPEC" localSheetId="29">[75]nonopec!#REF!</definedName>
    <definedName name="LGTOPEC" localSheetId="48">#REF!</definedName>
    <definedName name="LGTOPEC" localSheetId="49">#REF!</definedName>
    <definedName name="LGTOPEC" localSheetId="50">#REF!</definedName>
    <definedName name="LGTOPEC" localSheetId="69">#REF!</definedName>
    <definedName name="LGTOPEC" localSheetId="84">[75]nonopec!#REF!</definedName>
    <definedName name="LGTOPEC" localSheetId="22">#REF!</definedName>
    <definedName name="LGTOPEC" localSheetId="23">[75]nonopec!#REF!</definedName>
    <definedName name="LGTOPEC">#REF!</definedName>
    <definedName name="LGTPCNT" localSheetId="15">#REF!</definedName>
    <definedName name="LGTPCNT" localSheetId="17">#REF!</definedName>
    <definedName name="LGTPCNT" localSheetId="28">#REF!</definedName>
    <definedName name="LGTPCNT" localSheetId="47">#REF!</definedName>
    <definedName name="LGTPCNT" localSheetId="36">[75]nonopec!#REF!</definedName>
    <definedName name="LGTPCNT" localSheetId="1">[75]nonopec!#REF!</definedName>
    <definedName name="LGTPCNT" localSheetId="27">#REF!</definedName>
    <definedName name="LGTPCNT" localSheetId="29">[75]nonopec!#REF!</definedName>
    <definedName name="LGTPCNT" localSheetId="48">#REF!</definedName>
    <definedName name="LGTPCNT" localSheetId="49">#REF!</definedName>
    <definedName name="LGTPCNT" localSheetId="50">#REF!</definedName>
    <definedName name="LGTPCNT" localSheetId="69">#REF!</definedName>
    <definedName name="LGTPCNT" localSheetId="84">[75]nonopec!#REF!</definedName>
    <definedName name="LGTPCNT" localSheetId="22">#REF!</definedName>
    <definedName name="LGTPCNT" localSheetId="23">[75]nonopec!#REF!</definedName>
    <definedName name="LGTPCNT">#REF!</definedName>
    <definedName name="LIBOR3" localSheetId="15">#REF!</definedName>
    <definedName name="LIBOR3" localSheetId="17">#REF!</definedName>
    <definedName name="LIBOR3" localSheetId="47">#REF!</definedName>
    <definedName name="LIBOR3" localSheetId="36">[95]SUPUESTOS!$A$12:$IV$12</definedName>
    <definedName name="LIBOR3" localSheetId="1">[95]SUPUESTOS!$A$12:$IV$12</definedName>
    <definedName name="LIBOR3" localSheetId="29">[95]SUPUESTOS!$A$12:$IV$12</definedName>
    <definedName name="LIBOR3" localSheetId="48">#REF!</definedName>
    <definedName name="LIBOR3" localSheetId="49">#REF!</definedName>
    <definedName name="LIBOR3" localSheetId="50">#REF!</definedName>
    <definedName name="LIBOR3" localSheetId="84">[95]SUPUESTOS!$A$12:$IV$12</definedName>
    <definedName name="LIBOR3" localSheetId="22">#REF!</definedName>
    <definedName name="LIBOR3" localSheetId="23">[95]SUPUESTOS!$A$12:$IV$12</definedName>
    <definedName name="LIBOR3">#REF!</definedName>
    <definedName name="LIBOR6" localSheetId="15">#REF!</definedName>
    <definedName name="LIBOR6" localSheetId="17">#REF!</definedName>
    <definedName name="LIBOR6" localSheetId="47">#REF!</definedName>
    <definedName name="LIBOR6" localSheetId="36">[95]SUPUESTOS!A$11</definedName>
    <definedName name="LIBOR6" localSheetId="1">[95]SUPUESTOS!A$11</definedName>
    <definedName name="LIBOR6" localSheetId="29">[95]SUPUESTOS!A$11</definedName>
    <definedName name="LIBOR6" localSheetId="48">#REF!</definedName>
    <definedName name="LIBOR6" localSheetId="49">#REF!</definedName>
    <definedName name="LIBOR6" localSheetId="50">#REF!</definedName>
    <definedName name="LIBOR6" localSheetId="84">[95]SUPUESTOS!A$11</definedName>
    <definedName name="LIBOR6" localSheetId="22">#REF!</definedName>
    <definedName name="LIBOR6" localSheetId="23">[95]SUPUESTOS!A$11</definedName>
    <definedName name="LIBOR6">#REF!</definedName>
    <definedName name="LIBRAE" localSheetId="86">#REF!</definedName>
    <definedName name="LIBRAE" localSheetId="87">#REF!</definedName>
    <definedName name="LIBRAE" localSheetId="88">#REF!</definedName>
    <definedName name="LIBRAE" localSheetId="89">#REF!</definedName>
    <definedName name="LIBRAE" localSheetId="91">#REF!</definedName>
    <definedName name="LIBRAE" localSheetId="92">#REF!</definedName>
    <definedName name="LIBRAE" localSheetId="93">#REF!</definedName>
    <definedName name="LIBRAE" localSheetId="15">#REF!</definedName>
    <definedName name="LIBRAE" localSheetId="16">#REF!</definedName>
    <definedName name="LIBRAE" localSheetId="17">#REF!</definedName>
    <definedName name="LIBRAE" localSheetId="33">#REF!</definedName>
    <definedName name="LIBRAE" localSheetId="37">#REF!</definedName>
    <definedName name="LIBRAE" localSheetId="38">#REF!</definedName>
    <definedName name="LIBRAE" localSheetId="47">#REF!</definedName>
    <definedName name="LIBRAE" localSheetId="81">#REF!</definedName>
    <definedName name="LIBRAE" localSheetId="36">#REF!</definedName>
    <definedName name="LIBRAE" localSheetId="1">#REF!</definedName>
    <definedName name="LIBRAE" localSheetId="34">#REF!</definedName>
    <definedName name="LIBRAE" localSheetId="39">#REF!</definedName>
    <definedName name="LIBRAE" localSheetId="48">#REF!</definedName>
    <definedName name="LIBRAE" localSheetId="49">#REF!</definedName>
    <definedName name="LIBRAE" localSheetId="50">#REF!</definedName>
    <definedName name="LIBRAE" localSheetId="70">#REF!</definedName>
    <definedName name="LIBRAE" localSheetId="82">#REF!</definedName>
    <definedName name="LIBRAE" localSheetId="83">#REF!</definedName>
    <definedName name="LIBRAE" localSheetId="84">#REF!</definedName>
    <definedName name="LIBRAE" localSheetId="22">#REF!</definedName>
    <definedName name="LIBRAE" localSheetId="23">#REF!</definedName>
    <definedName name="LIBRAE">#REF!</definedName>
    <definedName name="LineaTN_DOP_PI">#REF!</definedName>
    <definedName name="LINES" localSheetId="86">#REF!</definedName>
    <definedName name="LINES" localSheetId="87">#REF!</definedName>
    <definedName name="LINES" localSheetId="88">#REF!</definedName>
    <definedName name="LINES" localSheetId="89">#REF!</definedName>
    <definedName name="LINES" localSheetId="91">#REF!</definedName>
    <definedName name="LINES" localSheetId="92">#REF!</definedName>
    <definedName name="LINES" localSheetId="93">#REF!</definedName>
    <definedName name="LINES" localSheetId="15">#REF!</definedName>
    <definedName name="LINES" localSheetId="16">#REF!</definedName>
    <definedName name="LINES" localSheetId="17">#REF!</definedName>
    <definedName name="LINES" localSheetId="25">#REF!</definedName>
    <definedName name="LINES" localSheetId="26">#REF!</definedName>
    <definedName name="LINES" localSheetId="28">#REF!</definedName>
    <definedName name="LINES" localSheetId="47">#REF!</definedName>
    <definedName name="LINES" localSheetId="81">#REF!</definedName>
    <definedName name="LINES" localSheetId="36">#REF!</definedName>
    <definedName name="LINES" localSheetId="1">#REF!</definedName>
    <definedName name="LINES" localSheetId="27">#REF!</definedName>
    <definedName name="LINES" localSheetId="34">#REF!</definedName>
    <definedName name="LINES" localSheetId="39">#REF!</definedName>
    <definedName name="LINES" localSheetId="40">#REF!</definedName>
    <definedName name="LINES" localSheetId="44">#REF!</definedName>
    <definedName name="LINES" localSheetId="48">#REF!</definedName>
    <definedName name="LINES" localSheetId="49">#REF!</definedName>
    <definedName name="LINES" localSheetId="50">#REF!</definedName>
    <definedName name="LINES" localSheetId="69">#REF!</definedName>
    <definedName name="LINES" localSheetId="70">#REF!</definedName>
    <definedName name="LINES" localSheetId="82">#REF!</definedName>
    <definedName name="LINES" localSheetId="83">#REF!</definedName>
    <definedName name="LINES" localSheetId="22">#REF!</definedName>
    <definedName name="LINES" localSheetId="23">#REF!</definedName>
    <definedName name="LINES">#REF!</definedName>
    <definedName name="liqc" localSheetId="86">[26]Programa!#REF!</definedName>
    <definedName name="liqc" localSheetId="87">[26]Programa!#REF!</definedName>
    <definedName name="liqc" localSheetId="88">[26]Programa!#REF!</definedName>
    <definedName name="liqc" localSheetId="89">[26]Programa!#REF!</definedName>
    <definedName name="liqc" localSheetId="91">[26]Programa!#REF!</definedName>
    <definedName name="liqc" localSheetId="92">[26]Programa!#REF!</definedName>
    <definedName name="liqc" localSheetId="93">[26]Programa!#REF!</definedName>
    <definedName name="liqc" localSheetId="15">#REF!</definedName>
    <definedName name="liqc" localSheetId="16">#REF!</definedName>
    <definedName name="liqc" localSheetId="17">#REF!</definedName>
    <definedName name="liqc" localSheetId="33">[26]Programa!#REF!</definedName>
    <definedName name="liqc" localSheetId="37">[26]Programa!#REF!</definedName>
    <definedName name="liqc" localSheetId="10">[26]Programa!#REF!</definedName>
    <definedName name="liqc" localSheetId="11">[26]Programa!#REF!</definedName>
    <definedName name="liqc" localSheetId="38">[26]Programa!#REF!</definedName>
    <definedName name="liqc" localSheetId="47">#REF!</definedName>
    <definedName name="liqc" localSheetId="81">[26]Programa!#REF!</definedName>
    <definedName name="liqc" localSheetId="36">[26]Programa!#REF!</definedName>
    <definedName name="liqc" localSheetId="1">[26]Programa!#REF!</definedName>
    <definedName name="liqc" localSheetId="29">[26]Programa!#REF!</definedName>
    <definedName name="liqc" localSheetId="34">[26]Programa!#REF!</definedName>
    <definedName name="liqc" localSheetId="39">[26]Programa!#REF!</definedName>
    <definedName name="liqc" localSheetId="48">#REF!</definedName>
    <definedName name="liqc" localSheetId="49">[26]Programa!#REF!</definedName>
    <definedName name="liqc" localSheetId="50">[26]Programa!#REF!</definedName>
    <definedName name="liqc" localSheetId="70">[26]Programa!#REF!</definedName>
    <definedName name="liqc" localSheetId="82">[26]Programa!#REF!</definedName>
    <definedName name="liqc" localSheetId="83">[26]Programa!#REF!</definedName>
    <definedName name="liqc" localSheetId="84">[26]Programa!#REF!</definedName>
    <definedName name="liqc" localSheetId="22">#REF!</definedName>
    <definedName name="liqc" localSheetId="23">[26]Programa!#REF!</definedName>
    <definedName name="liqc">#REF!</definedName>
    <definedName name="liqd" localSheetId="86">[26]Programa!#REF!</definedName>
    <definedName name="liqd" localSheetId="87">[26]Programa!#REF!</definedName>
    <definedName name="liqd" localSheetId="88">[26]Programa!#REF!</definedName>
    <definedName name="liqd" localSheetId="89">[26]Programa!#REF!</definedName>
    <definedName name="liqd" localSheetId="91">[26]Programa!#REF!</definedName>
    <definedName name="liqd" localSheetId="92">[26]Programa!#REF!</definedName>
    <definedName name="liqd" localSheetId="93">[26]Programa!#REF!</definedName>
    <definedName name="liqd" localSheetId="15">#REF!</definedName>
    <definedName name="liqd" localSheetId="16">#REF!</definedName>
    <definedName name="liqd" localSheetId="17">#REF!</definedName>
    <definedName name="liqd" localSheetId="33">[26]Programa!#REF!</definedName>
    <definedName name="liqd" localSheetId="37">[26]Programa!#REF!</definedName>
    <definedName name="liqd" localSheetId="10">[26]Programa!#REF!</definedName>
    <definedName name="liqd" localSheetId="11">[26]Programa!#REF!</definedName>
    <definedName name="liqd" localSheetId="38">[26]Programa!#REF!</definedName>
    <definedName name="liqd" localSheetId="47">#REF!</definedName>
    <definedName name="liqd" localSheetId="81">[26]Programa!#REF!</definedName>
    <definedName name="liqd" localSheetId="36">[26]Programa!#REF!</definedName>
    <definedName name="liqd" localSheetId="1">[26]Programa!#REF!</definedName>
    <definedName name="liqd" localSheetId="29">[26]Programa!#REF!</definedName>
    <definedName name="liqd" localSheetId="34">[26]Programa!#REF!</definedName>
    <definedName name="liqd" localSheetId="39">[26]Programa!#REF!</definedName>
    <definedName name="liqd" localSheetId="48">#REF!</definedName>
    <definedName name="liqd" localSheetId="49">[26]Programa!#REF!</definedName>
    <definedName name="liqd" localSheetId="50">[26]Programa!#REF!</definedName>
    <definedName name="liqd" localSheetId="70">[26]Programa!#REF!</definedName>
    <definedName name="liqd" localSheetId="82">[26]Programa!#REF!</definedName>
    <definedName name="liqd" localSheetId="83">[26]Programa!#REF!</definedName>
    <definedName name="liqd" localSheetId="84">[26]Programa!#REF!</definedName>
    <definedName name="liqd" localSheetId="22">#REF!</definedName>
    <definedName name="liqd" localSheetId="23">[26]Programa!#REF!</definedName>
    <definedName name="liqd">#REF!</definedName>
    <definedName name="Liquidez" localSheetId="15">#REF!</definedName>
    <definedName name="Liquidez" localSheetId="17">#REF!</definedName>
    <definedName name="Liquidez" localSheetId="47">#REF!</definedName>
    <definedName name="Liquidez" localSheetId="36">'[57]Ranking Bancario'!$BV$5:$BZ$54</definedName>
    <definedName name="Liquidez" localSheetId="1">'[57]Ranking Bancario'!$BV$5:$BZ$54</definedName>
    <definedName name="Liquidez" localSheetId="29">'[57]Ranking Bancario'!$BV$5:$BZ$54</definedName>
    <definedName name="Liquidez" localSheetId="48">#REF!</definedName>
    <definedName name="Liquidez" localSheetId="49">#REF!</definedName>
    <definedName name="Liquidez" localSheetId="50">#REF!</definedName>
    <definedName name="Liquidez" localSheetId="84">'[57]Ranking Bancario'!$BV$5:$BZ$54</definedName>
    <definedName name="Liquidez" localSheetId="22">#REF!</definedName>
    <definedName name="Liquidez" localSheetId="23">'[57]Ranking Bancario'!$BV$5:$BZ$54</definedName>
    <definedName name="Liquidez">#REF!</definedName>
    <definedName name="LIT" localSheetId="86">#REF!</definedName>
    <definedName name="LIT" localSheetId="87">#REF!</definedName>
    <definedName name="LIT" localSheetId="88">#REF!</definedName>
    <definedName name="LIT" localSheetId="89">#REF!</definedName>
    <definedName name="LIT" localSheetId="91">#REF!</definedName>
    <definedName name="LIT" localSheetId="92">#REF!</definedName>
    <definedName name="LIT" localSheetId="93">#REF!</definedName>
    <definedName name="LIT" localSheetId="15">#REF!</definedName>
    <definedName name="LIT" localSheetId="16">#REF!</definedName>
    <definedName name="LIT" localSheetId="17">#REF!</definedName>
    <definedName name="LIT" localSheetId="25">#REF!</definedName>
    <definedName name="LIT" localSheetId="26">#REF!</definedName>
    <definedName name="LIT" localSheetId="28">#REF!</definedName>
    <definedName name="LIT" localSheetId="33">#REF!</definedName>
    <definedName name="LIT" localSheetId="37">#REF!</definedName>
    <definedName name="LIT" localSheetId="38">#REF!</definedName>
    <definedName name="LIT" localSheetId="47">#REF!</definedName>
    <definedName name="LIT" localSheetId="81">#REF!</definedName>
    <definedName name="LIT" localSheetId="36">#REF!</definedName>
    <definedName name="LIT" localSheetId="1">#REF!</definedName>
    <definedName name="LIT" localSheetId="27">#REF!</definedName>
    <definedName name="LIT" localSheetId="30">#N/A</definedName>
    <definedName name="LIT" localSheetId="31">#N/A</definedName>
    <definedName name="LIT" localSheetId="32">#N/A</definedName>
    <definedName name="LIT" localSheetId="34">#REF!</definedName>
    <definedName name="LIT" localSheetId="39">#REF!</definedName>
    <definedName name="LIT" localSheetId="40">#REF!</definedName>
    <definedName name="LIT" localSheetId="48">#REF!</definedName>
    <definedName name="LIT" localSheetId="49">#REF!</definedName>
    <definedName name="LIT" localSheetId="50">#REF!</definedName>
    <definedName name="LIT" localSheetId="62">#REF!</definedName>
    <definedName name="LIT" localSheetId="63">#REF!</definedName>
    <definedName name="LIT" localSheetId="69">#REF!</definedName>
    <definedName name="LIT" localSheetId="70">#REF!</definedName>
    <definedName name="LIT" localSheetId="82">#REF!</definedName>
    <definedName name="LIT" localSheetId="83">#REF!</definedName>
    <definedName name="LIT" localSheetId="84">#REF!</definedName>
    <definedName name="LIT" localSheetId="22">#REF!</definedName>
    <definedName name="LIT" localSheetId="23">#REF!</definedName>
    <definedName name="LIT">#REF!</definedName>
    <definedName name="lita">#N/A</definedName>
    <definedName name="LITEURO" localSheetId="86">#REF!</definedName>
    <definedName name="LITEURO" localSheetId="87">#REF!</definedName>
    <definedName name="LITEURO" localSheetId="88">#REF!</definedName>
    <definedName name="LITEURO" localSheetId="89">#REF!</definedName>
    <definedName name="LITEURO" localSheetId="91">#REF!</definedName>
    <definedName name="LITEURO" localSheetId="92">#REF!</definedName>
    <definedName name="LITEURO" localSheetId="93">#REF!</definedName>
    <definedName name="LITEURO" localSheetId="15">#REF!</definedName>
    <definedName name="LITEURO" localSheetId="16">#REF!</definedName>
    <definedName name="LITEURO" localSheetId="17">#REF!</definedName>
    <definedName name="LITEURO" localSheetId="25">#REF!</definedName>
    <definedName name="LITEURO" localSheetId="28">#REF!</definedName>
    <definedName name="LITEURO" localSheetId="33">#REF!</definedName>
    <definedName name="LITEURO" localSheetId="37">#REF!</definedName>
    <definedName name="LITEURO" localSheetId="38">#REF!</definedName>
    <definedName name="LITEURO" localSheetId="47">#REF!</definedName>
    <definedName name="LITEURO" localSheetId="81">#REF!</definedName>
    <definedName name="LITEURO" localSheetId="36">#REF!</definedName>
    <definedName name="LITEURO" localSheetId="1">#REF!</definedName>
    <definedName name="LITEURO" localSheetId="27">#REF!</definedName>
    <definedName name="LITEURO" localSheetId="30">#N/A</definedName>
    <definedName name="LITEURO" localSheetId="31">#N/A</definedName>
    <definedName name="LITEURO" localSheetId="32">#N/A</definedName>
    <definedName name="LITEURO" localSheetId="34">#REF!</definedName>
    <definedName name="LITEURO" localSheetId="39">#REF!</definedName>
    <definedName name="LITEURO" localSheetId="40">#REF!</definedName>
    <definedName name="LITEURO" localSheetId="48">#REF!</definedName>
    <definedName name="LITEURO" localSheetId="49">#REF!</definedName>
    <definedName name="LITEURO" localSheetId="50">#REF!</definedName>
    <definedName name="LITEURO" localSheetId="62">#REF!</definedName>
    <definedName name="LITEURO" localSheetId="63">#REF!</definedName>
    <definedName name="LITEURO" localSheetId="69">#REF!</definedName>
    <definedName name="LITEURO" localSheetId="70">#REF!</definedName>
    <definedName name="LITEURO" localSheetId="82">#REF!</definedName>
    <definedName name="LITEURO" localSheetId="83">#REF!</definedName>
    <definedName name="LITEURO" localSheetId="84">#REF!</definedName>
    <definedName name="LITEURO" localSheetId="22">#REF!</definedName>
    <definedName name="LITEURO" localSheetId="23">#REF!</definedName>
    <definedName name="LITEURO">#REF!</definedName>
    <definedName name="ll" localSheetId="86" hidden="1">{"Tab1",#N/A,FALSE,"P";"Tab2",#N/A,FALSE,"P"}</definedName>
    <definedName name="ll" localSheetId="87" hidden="1">{"Tab1",#N/A,FALSE,"P";"Tab2",#N/A,FALSE,"P"}</definedName>
    <definedName name="ll" localSheetId="88" hidden="1">{"Tab1",#N/A,FALSE,"P";"Tab2",#N/A,FALSE,"P"}</definedName>
    <definedName name="ll" localSheetId="89" hidden="1">{"Tab1",#N/A,FALSE,"P";"Tab2",#N/A,FALSE,"P"}</definedName>
    <definedName name="ll" localSheetId="91" hidden="1">{"Tab1",#N/A,FALSE,"P";"Tab2",#N/A,FALSE,"P"}</definedName>
    <definedName name="ll" localSheetId="92" hidden="1">{"Tab1",#N/A,FALSE,"P";"Tab2",#N/A,FALSE,"P"}</definedName>
    <definedName name="ll" localSheetId="93" hidden="1">{"Tab1",#N/A,FALSE,"P";"Tab2",#N/A,FALSE,"P"}</definedName>
    <definedName name="ll" localSheetId="15" hidden="1">{"Tab1",#N/A,FALSE,"P";"Tab2",#N/A,FALSE,"P"}</definedName>
    <definedName name="ll" localSheetId="16" hidden="1">{"Tab1",#N/A,FALSE,"P";"Tab2",#N/A,FALSE,"P"}</definedName>
    <definedName name="ll" localSheetId="17" hidden="1">{"Tab1",#N/A,FALSE,"P";"Tab2",#N/A,FALSE,"P"}</definedName>
    <definedName name="ll" localSheetId="25" hidden="1">{"Tab1",#N/A,FALSE,"P";"Tab2",#N/A,FALSE,"P"}</definedName>
    <definedName name="ll" localSheetId="26" hidden="1">{"Tab1",#N/A,FALSE,"P";"Tab2",#N/A,FALSE,"P"}</definedName>
    <definedName name="ll" localSheetId="28" hidden="1">{"Tab1",#N/A,FALSE,"P";"Tab2",#N/A,FALSE,"P"}</definedName>
    <definedName name="ll" localSheetId="33" hidden="1">{"Tab1",#N/A,FALSE,"P";"Tab2",#N/A,FALSE,"P"}</definedName>
    <definedName name="ll" localSheetId="37" hidden="1">{"Tab1",#N/A,FALSE,"P";"Tab2",#N/A,FALSE,"P"}</definedName>
    <definedName name="ll" localSheetId="8" hidden="1">{"Tab1",#N/A,FALSE,"P";"Tab2",#N/A,FALSE,"P"}</definedName>
    <definedName name="ll" localSheetId="9" hidden="1">{"Tab1",#N/A,FALSE,"P";"Tab2",#N/A,FALSE,"P"}</definedName>
    <definedName name="ll" localSheetId="10" hidden="1">{"Tab1",#N/A,FALSE,"P";"Tab2",#N/A,FALSE,"P"}</definedName>
    <definedName name="ll" localSheetId="11" hidden="1">{"Tab1",#N/A,FALSE,"P";"Tab2",#N/A,FALSE,"P"}</definedName>
    <definedName name="ll" localSheetId="38" hidden="1">{"Tab1",#N/A,FALSE,"P";"Tab2",#N/A,FALSE,"P"}</definedName>
    <definedName name="ll" localSheetId="47" hidden="1">{"Tab1",#N/A,FALSE,"P";"Tab2",#N/A,FALSE,"P"}</definedName>
    <definedName name="ll" localSheetId="81" hidden="1">{"Tab1",#N/A,FALSE,"P";"Tab2",#N/A,FALSE,"P"}</definedName>
    <definedName name="ll" localSheetId="36" hidden="1">{"Tab1",#N/A,FALSE,"P";"Tab2",#N/A,FALSE,"P"}</definedName>
    <definedName name="ll" localSheetId="1" hidden="1">{"Tab1",#N/A,FALSE,"P";"Tab2",#N/A,FALSE,"P"}</definedName>
    <definedName name="ll" localSheetId="24" hidden="1">{"Tab1",#N/A,FALSE,"P";"Tab2",#N/A,FALSE,"P"}</definedName>
    <definedName name="ll" localSheetId="27" hidden="1">{"Tab1",#N/A,FALSE,"P";"Tab2",#N/A,FALSE,"P"}</definedName>
    <definedName name="ll" localSheetId="29" hidden="1">{"Tab1",#N/A,FALSE,"P";"Tab2",#N/A,FALSE,"P"}</definedName>
    <definedName name="ll" localSheetId="34" hidden="1">{"Tab1",#N/A,FALSE,"P";"Tab2",#N/A,FALSE,"P"}</definedName>
    <definedName name="ll" localSheetId="35" hidden="1">{"Tab1",#N/A,FALSE,"P";"Tab2",#N/A,FALSE,"P"}</definedName>
    <definedName name="ll" localSheetId="39" hidden="1">{"Tab1",#N/A,FALSE,"P";"Tab2",#N/A,FALSE,"P"}</definedName>
    <definedName name="ll" localSheetId="40" hidden="1">{"Tab1",#N/A,FALSE,"P";"Tab2",#N/A,FALSE,"P"}</definedName>
    <definedName name="ll" localSheetId="3" hidden="1">{"Tab1",#N/A,FALSE,"P";"Tab2",#N/A,FALSE,"P"}</definedName>
    <definedName name="ll" localSheetId="41" hidden="1">{"Tab1",#N/A,FALSE,"P";"Tab2",#N/A,FALSE,"P"}</definedName>
    <definedName name="ll" localSheetId="42" hidden="1">{"Tab1",#N/A,FALSE,"P";"Tab2",#N/A,FALSE,"P"}</definedName>
    <definedName name="ll" localSheetId="43" hidden="1">{"Tab1",#N/A,FALSE,"P";"Tab2",#N/A,FALSE,"P"}</definedName>
    <definedName name="ll" localSheetId="44" hidden="1">{"Tab1",#N/A,FALSE,"P";"Tab2",#N/A,FALSE,"P"}</definedName>
    <definedName name="ll" localSheetId="48" hidden="1">{"Tab1",#N/A,FALSE,"P";"Tab2",#N/A,FALSE,"P"}</definedName>
    <definedName name="ll" localSheetId="49" hidden="1">{"Tab1",#N/A,FALSE,"P";"Tab2",#N/A,FALSE,"P"}</definedName>
    <definedName name="ll" localSheetId="50" hidden="1">{"Tab1",#N/A,FALSE,"P";"Tab2",#N/A,FALSE,"P"}</definedName>
    <definedName name="ll" localSheetId="62" hidden="1">{"Tab1",#N/A,FALSE,"P";"Tab2",#N/A,FALSE,"P"}</definedName>
    <definedName name="ll" localSheetId="63" hidden="1">{"Tab1",#N/A,FALSE,"P";"Tab2",#N/A,FALSE,"P"}</definedName>
    <definedName name="ll" localSheetId="64" hidden="1">{"Tab1",#N/A,FALSE,"P";"Tab2",#N/A,FALSE,"P"}</definedName>
    <definedName name="ll" localSheetId="65" hidden="1">{"Tab1",#N/A,FALSE,"P";"Tab2",#N/A,FALSE,"P"}</definedName>
    <definedName name="ll" localSheetId="66" hidden="1">{"Tab1",#N/A,FALSE,"P";"Tab2",#N/A,FALSE,"P"}</definedName>
    <definedName name="ll" localSheetId="67" hidden="1">{"Tab1",#N/A,FALSE,"P";"Tab2",#N/A,FALSE,"P"}</definedName>
    <definedName name="ll" localSheetId="69" hidden="1">{"Tab1",#N/A,FALSE,"P";"Tab2",#N/A,FALSE,"P"}</definedName>
    <definedName name="ll" localSheetId="70" hidden="1">{"Tab1",#N/A,FALSE,"P";"Tab2",#N/A,FALSE,"P"}</definedName>
    <definedName name="ll" localSheetId="82" hidden="1">{"Tab1",#N/A,FALSE,"P";"Tab2",#N/A,FALSE,"P"}</definedName>
    <definedName name="ll" localSheetId="83" hidden="1">{"Tab1",#N/A,FALSE,"P";"Tab2",#N/A,FALSE,"P"}</definedName>
    <definedName name="ll" localSheetId="84" hidden="1">{"Tab1",#N/A,FALSE,"P";"Tab2",#N/A,FALSE,"P"}</definedName>
    <definedName name="ll" localSheetId="85" hidden="1">{"Tab1",#N/A,FALSE,"P";"Tab2",#N/A,FALSE,"P"}</definedName>
    <definedName name="ll" localSheetId="22" hidden="1">{"Tab1",#N/A,FALSE,"P";"Tab2",#N/A,FALSE,"P"}</definedName>
    <definedName name="ll" localSheetId="23" hidden="1">{"Tab1",#N/A,FALSE,"P";"Tab2",#N/A,FALSE,"P"}</definedName>
    <definedName name="ll" hidden="1">{"Tab1",#N/A,FALSE,"P";"Tab2",#N/A,FALSE,"P"}</definedName>
    <definedName name="LLF" localSheetId="86">[64]Q3!#REF!</definedName>
    <definedName name="LLF" localSheetId="87">[64]Q3!#REF!</definedName>
    <definedName name="LLF" localSheetId="88">[64]Q3!#REF!</definedName>
    <definedName name="LLF" localSheetId="89">[64]Q3!#REF!</definedName>
    <definedName name="LLF" localSheetId="91">[64]Q3!#REF!</definedName>
    <definedName name="LLF" localSheetId="92">[64]Q3!#REF!</definedName>
    <definedName name="LLF" localSheetId="93">[64]Q3!#REF!</definedName>
    <definedName name="LLF" localSheetId="15">#REF!</definedName>
    <definedName name="LLF" localSheetId="17">#REF!</definedName>
    <definedName name="LLF" localSheetId="10">[64]Q3!#REF!</definedName>
    <definedName name="LLF" localSheetId="11">[64]Q3!#REF!</definedName>
    <definedName name="LLF" localSheetId="47">#REF!</definedName>
    <definedName name="LLF" localSheetId="36">[64]Q3!#REF!</definedName>
    <definedName name="LLF" localSheetId="1">[64]Q3!#REF!</definedName>
    <definedName name="LLF" localSheetId="29">[64]Q3!#REF!</definedName>
    <definedName name="LLF" localSheetId="34">[64]Q3!#REF!</definedName>
    <definedName name="LLF" localSheetId="39">[64]Q3!#REF!</definedName>
    <definedName name="LLF" localSheetId="48">#REF!</definedName>
    <definedName name="LLF" localSheetId="49">[64]Q3!#REF!</definedName>
    <definedName name="LLF" localSheetId="50">[64]Q3!#REF!</definedName>
    <definedName name="LLF" localSheetId="70">[64]Q3!#REF!</definedName>
    <definedName name="LLF" localSheetId="83">[64]Q3!#REF!</definedName>
    <definedName name="LLF" localSheetId="84">[64]Q3!#REF!</definedName>
    <definedName name="LLF" localSheetId="22">#REF!</definedName>
    <definedName name="LLF" localSheetId="23">[64]Q3!#REF!</definedName>
    <definedName name="LLF">#REF!</definedName>
    <definedName name="lll" localSheetId="86" hidden="1">{"Riqfin97",#N/A,FALSE,"Tran";"Riqfinpro",#N/A,FALSE,"Tran"}</definedName>
    <definedName name="lll" localSheetId="87" hidden="1">{"Riqfin97",#N/A,FALSE,"Tran";"Riqfinpro",#N/A,FALSE,"Tran"}</definedName>
    <definedName name="lll" localSheetId="88" hidden="1">{"Riqfin97",#N/A,FALSE,"Tran";"Riqfinpro",#N/A,FALSE,"Tran"}</definedName>
    <definedName name="lll" localSheetId="89" hidden="1">{"Riqfin97",#N/A,FALSE,"Tran";"Riqfinpro",#N/A,FALSE,"Tran"}</definedName>
    <definedName name="lll" localSheetId="91" hidden="1">{"Riqfin97",#N/A,FALSE,"Tran";"Riqfinpro",#N/A,FALSE,"Tran"}</definedName>
    <definedName name="lll" localSheetId="92" hidden="1">{"Riqfin97",#N/A,FALSE,"Tran";"Riqfinpro",#N/A,FALSE,"Tran"}</definedName>
    <definedName name="lll" localSheetId="93" hidden="1">{"Riqfin97",#N/A,FALSE,"Tran";"Riqfinpro",#N/A,FALSE,"Tran"}</definedName>
    <definedName name="lll" localSheetId="15" hidden="1">{"Riqfin97",#N/A,FALSE,"Tran";"Riqfinpro",#N/A,FALSE,"Tran"}</definedName>
    <definedName name="lll" localSheetId="16" hidden="1">{"Minpmon",#N/A,FALSE,"Monthinput"}</definedName>
    <definedName name="lll" localSheetId="17" hidden="1">{"Riqfin97",#N/A,FALSE,"Tran";"Riqfinpro",#N/A,FALSE,"Tran"}</definedName>
    <definedName name="lll" localSheetId="25" hidden="1">{"Riqfin97",#N/A,FALSE,"Tran";"Riqfinpro",#N/A,FALSE,"Tran"}</definedName>
    <definedName name="lll" localSheetId="26" hidden="1">{"Riqfin97",#N/A,FALSE,"Tran";"Riqfinpro",#N/A,FALSE,"Tran"}</definedName>
    <definedName name="lll" localSheetId="28" hidden="1">{"Riqfin97",#N/A,FALSE,"Tran";"Riqfinpro",#N/A,FALSE,"Tran"}</definedName>
    <definedName name="lll" localSheetId="33" hidden="1">{"Riqfin97",#N/A,FALSE,"Tran";"Riqfinpro",#N/A,FALSE,"Tran"}</definedName>
    <definedName name="lll" localSheetId="37" hidden="1">{"Riqfin97",#N/A,FALSE,"Tran";"Riqfinpro",#N/A,FALSE,"Tran"}</definedName>
    <definedName name="lll" localSheetId="8" hidden="1">{"Riqfin97",#N/A,FALSE,"Tran";"Riqfinpro",#N/A,FALSE,"Tran"}</definedName>
    <definedName name="lll" localSheetId="9" hidden="1">{"Riqfin97",#N/A,FALSE,"Tran";"Riqfinpro",#N/A,FALSE,"Tran"}</definedName>
    <definedName name="lll" localSheetId="10" hidden="1">{"Riqfin97",#N/A,FALSE,"Tran";"Riqfinpro",#N/A,FALSE,"Tran"}</definedName>
    <definedName name="lll" localSheetId="11" hidden="1">{"Riqfin97",#N/A,FALSE,"Tran";"Riqfinpro",#N/A,FALSE,"Tran"}</definedName>
    <definedName name="lll" localSheetId="38" hidden="1">{"Riqfin97",#N/A,FALSE,"Tran";"Riqfinpro",#N/A,FALSE,"Tran"}</definedName>
    <definedName name="lll" localSheetId="47" hidden="1">{"Riqfin97",#N/A,FALSE,"Tran";"Riqfinpro",#N/A,FALSE,"Tran"}</definedName>
    <definedName name="lll" localSheetId="81" hidden="1">{"Riqfin97",#N/A,FALSE,"Tran";"Riqfinpro",#N/A,FALSE,"Tran"}</definedName>
    <definedName name="lll" localSheetId="36" hidden="1">{"Riqfin97",#N/A,FALSE,"Tran";"Riqfinpro",#N/A,FALSE,"Tran"}</definedName>
    <definedName name="lll" localSheetId="1" hidden="1">{"Riqfin97",#N/A,FALSE,"Tran";"Riqfinpro",#N/A,FALSE,"Tran"}</definedName>
    <definedName name="lll" localSheetId="24" hidden="1">{"Riqfin97",#N/A,FALSE,"Tran";"Riqfinpro",#N/A,FALSE,"Tran"}</definedName>
    <definedName name="lll" localSheetId="27" hidden="1">{"Riqfin97",#N/A,FALSE,"Tran";"Riqfinpro",#N/A,FALSE,"Tran"}</definedName>
    <definedName name="lll" localSheetId="29" hidden="1">{"Riqfin97",#N/A,FALSE,"Tran";"Riqfinpro",#N/A,FALSE,"Tran"}</definedName>
    <definedName name="lll" localSheetId="34" hidden="1">{"Riqfin97",#N/A,FALSE,"Tran";"Riqfinpro",#N/A,FALSE,"Tran"}</definedName>
    <definedName name="lll" localSheetId="35" hidden="1">{"Riqfin97",#N/A,FALSE,"Tran";"Riqfinpro",#N/A,FALSE,"Tran"}</definedName>
    <definedName name="lll" localSheetId="39" hidden="1">{"Riqfin97",#N/A,FALSE,"Tran";"Riqfinpro",#N/A,FALSE,"Tran"}</definedName>
    <definedName name="lll" localSheetId="40" hidden="1">{"Riqfin97",#N/A,FALSE,"Tran";"Riqfinpro",#N/A,FALSE,"Tran"}</definedName>
    <definedName name="lll" localSheetId="3" hidden="1">{"Riqfin97",#N/A,FALSE,"Tran";"Riqfinpro",#N/A,FALSE,"Tran"}</definedName>
    <definedName name="lll" localSheetId="41" hidden="1">{"Riqfin97",#N/A,FALSE,"Tran";"Riqfinpro",#N/A,FALSE,"Tran"}</definedName>
    <definedName name="lll" localSheetId="42" hidden="1">{"Riqfin97",#N/A,FALSE,"Tran";"Riqfinpro",#N/A,FALSE,"Tran"}</definedName>
    <definedName name="lll" localSheetId="43" hidden="1">{"Riqfin97",#N/A,FALSE,"Tran";"Riqfinpro",#N/A,FALSE,"Tran"}</definedName>
    <definedName name="lll" localSheetId="44" hidden="1">{"Riqfin97",#N/A,FALSE,"Tran";"Riqfinpro",#N/A,FALSE,"Tran"}</definedName>
    <definedName name="lll" localSheetId="48" hidden="1">{"Riqfin97",#N/A,FALSE,"Tran";"Riqfinpro",#N/A,FALSE,"Tran"}</definedName>
    <definedName name="lll" localSheetId="49" hidden="1">{"Riqfin97",#N/A,FALSE,"Tran";"Riqfinpro",#N/A,FALSE,"Tran"}</definedName>
    <definedName name="lll" localSheetId="50" hidden="1">{"Riqfin97",#N/A,FALSE,"Tran";"Riqfinpro",#N/A,FALSE,"Tran"}</definedName>
    <definedName name="lll" localSheetId="62" hidden="1">{"Riqfin97",#N/A,FALSE,"Tran";"Riqfinpro",#N/A,FALSE,"Tran"}</definedName>
    <definedName name="lll" localSheetId="63" hidden="1">{"Riqfin97",#N/A,FALSE,"Tran";"Riqfinpro",#N/A,FALSE,"Tran"}</definedName>
    <definedName name="lll" localSheetId="64" hidden="1">{"Riqfin97",#N/A,FALSE,"Tran";"Riqfinpro",#N/A,FALSE,"Tran"}</definedName>
    <definedName name="lll" localSheetId="65" hidden="1">{"Riqfin97",#N/A,FALSE,"Tran";"Riqfinpro",#N/A,FALSE,"Tran"}</definedName>
    <definedName name="lll" localSheetId="66" hidden="1">{"Riqfin97",#N/A,FALSE,"Tran";"Riqfinpro",#N/A,FALSE,"Tran"}</definedName>
    <definedName name="lll" localSheetId="67" hidden="1">{"Riqfin97",#N/A,FALSE,"Tran";"Riqfinpro",#N/A,FALSE,"Tran"}</definedName>
    <definedName name="lll" localSheetId="69" hidden="1">{"Riqfin97",#N/A,FALSE,"Tran";"Riqfinpro",#N/A,FALSE,"Tran"}</definedName>
    <definedName name="lll" localSheetId="70" hidden="1">{"Riqfin97",#N/A,FALSE,"Tran";"Riqfinpro",#N/A,FALSE,"Tran"}</definedName>
    <definedName name="lll" localSheetId="82" hidden="1">{"Riqfin97",#N/A,FALSE,"Tran";"Riqfinpro",#N/A,FALSE,"Tran"}</definedName>
    <definedName name="lll" localSheetId="83" hidden="1">{"Riqfin97",#N/A,FALSE,"Tran";"Riqfinpro",#N/A,FALSE,"Tran"}</definedName>
    <definedName name="lll" localSheetId="84" hidden="1">{"Riqfin97",#N/A,FALSE,"Tran";"Riqfinpro",#N/A,FALSE,"Tran"}</definedName>
    <definedName name="lll" localSheetId="85" hidden="1">{"Riqfin97",#N/A,FALSE,"Tran";"Riqfinpro",#N/A,FALSE,"Tran"}</definedName>
    <definedName name="lll" localSheetId="22" hidden="1">{"Riqfin97",#N/A,FALSE,"Tran";"Riqfinpro",#N/A,FALSE,"Tran"}</definedName>
    <definedName name="lll" localSheetId="23" hidden="1">{"Riqfin97",#N/A,FALSE,"Tran";"Riqfinpro",#N/A,FALSE,"Tran"}</definedName>
    <definedName name="lll" hidden="1">{"Riqfin97",#N/A,FALSE,"Tran";"Riqfinpro",#N/A,FALSE,"Tran"}</definedName>
    <definedName name="llll" localSheetId="86" hidden="1">[139]M!#REF!</definedName>
    <definedName name="llll" localSheetId="87" hidden="1">[139]M!#REF!</definedName>
    <definedName name="llll" localSheetId="88" hidden="1">[139]M!#REF!</definedName>
    <definedName name="llll" localSheetId="89" hidden="1">[139]M!#REF!</definedName>
    <definedName name="llll" localSheetId="91" hidden="1">[139]M!#REF!</definedName>
    <definedName name="llll" localSheetId="92" hidden="1">[139]M!#REF!</definedName>
    <definedName name="llll" localSheetId="93" hidden="1">[139]M!#REF!</definedName>
    <definedName name="llll" localSheetId="15" hidden="1">#REF!</definedName>
    <definedName name="llll" localSheetId="16" hidden="1">{"Minpmon",#N/A,FALSE,"Monthinput"}</definedName>
    <definedName name="llll" localSheetId="17" hidden="1">#REF!</definedName>
    <definedName name="llll" localSheetId="28" hidden="1">#REF!</definedName>
    <definedName name="llll" localSheetId="47" hidden="1">#REF!</definedName>
    <definedName name="llll" localSheetId="36" hidden="1">[139]M!#REF!</definedName>
    <definedName name="llll" localSheetId="1" hidden="1">[139]M!#REF!</definedName>
    <definedName name="llll" localSheetId="27" hidden="1">#REF!</definedName>
    <definedName name="llll" localSheetId="29" hidden="1">[139]M!#REF!</definedName>
    <definedName name="llll" localSheetId="39" hidden="1">[139]M!#REF!</definedName>
    <definedName name="llll" localSheetId="48" hidden="1">#REF!</definedName>
    <definedName name="llll" localSheetId="49" hidden="1">#REF!</definedName>
    <definedName name="llll" localSheetId="50" hidden="1">#REF!</definedName>
    <definedName name="llll" localSheetId="69" hidden="1">#REF!</definedName>
    <definedName name="llll" localSheetId="83" hidden="1">[139]M!#REF!</definedName>
    <definedName name="llll" localSheetId="84" hidden="1">[139]M!#REF!</definedName>
    <definedName name="llll" localSheetId="22" hidden="1">#REF!</definedName>
    <definedName name="llll" localSheetId="23" hidden="1">[139]M!#REF!</definedName>
    <definedName name="llll" hidden="1">#REF!</definedName>
    <definedName name="lllll" localSheetId="86" hidden="1">{"Tab1",#N/A,FALSE,"P";"Tab2",#N/A,FALSE,"P"}</definedName>
    <definedName name="lllll" localSheetId="87" hidden="1">{"Tab1",#N/A,FALSE,"P";"Tab2",#N/A,FALSE,"P"}</definedName>
    <definedName name="lllll" localSheetId="88" hidden="1">{"Tab1",#N/A,FALSE,"P";"Tab2",#N/A,FALSE,"P"}</definedName>
    <definedName name="lllll" localSheetId="89" hidden="1">{"Tab1",#N/A,FALSE,"P";"Tab2",#N/A,FALSE,"P"}</definedName>
    <definedName name="lllll" localSheetId="91" hidden="1">{"Tab1",#N/A,FALSE,"P";"Tab2",#N/A,FALSE,"P"}</definedName>
    <definedName name="lllll" localSheetId="92" hidden="1">{"Tab1",#N/A,FALSE,"P";"Tab2",#N/A,FALSE,"P"}</definedName>
    <definedName name="lllll" localSheetId="93" hidden="1">{"Tab1",#N/A,FALSE,"P";"Tab2",#N/A,FALSE,"P"}</definedName>
    <definedName name="lllll" localSheetId="15" hidden="1">{"Tab1",#N/A,FALSE,"P";"Tab2",#N/A,FALSE,"P"}</definedName>
    <definedName name="lllll" localSheetId="16" hidden="1">{"Tab1",#N/A,FALSE,"P";"Tab2",#N/A,FALSE,"P"}</definedName>
    <definedName name="lllll" localSheetId="17" hidden="1">{"Tab1",#N/A,FALSE,"P";"Tab2",#N/A,FALSE,"P"}</definedName>
    <definedName name="lllll" localSheetId="25" hidden="1">{"Tab1",#N/A,FALSE,"P";"Tab2",#N/A,FALSE,"P"}</definedName>
    <definedName name="lllll" localSheetId="26" hidden="1">{"Tab1",#N/A,FALSE,"P";"Tab2",#N/A,FALSE,"P"}</definedName>
    <definedName name="lllll" localSheetId="28" hidden="1">{"Tab1",#N/A,FALSE,"P";"Tab2",#N/A,FALSE,"P"}</definedName>
    <definedName name="lllll" localSheetId="33" hidden="1">{"Tab1",#N/A,FALSE,"P";"Tab2",#N/A,FALSE,"P"}</definedName>
    <definedName name="lllll" localSheetId="37" hidden="1">{"Tab1",#N/A,FALSE,"P";"Tab2",#N/A,FALSE,"P"}</definedName>
    <definedName name="lllll" localSheetId="8" hidden="1">{"Tab1",#N/A,FALSE,"P";"Tab2",#N/A,FALSE,"P"}</definedName>
    <definedName name="lllll" localSheetId="9" hidden="1">{"Tab1",#N/A,FALSE,"P";"Tab2",#N/A,FALSE,"P"}</definedName>
    <definedName name="lllll" localSheetId="10" hidden="1">{"Tab1",#N/A,FALSE,"P";"Tab2",#N/A,FALSE,"P"}</definedName>
    <definedName name="lllll" localSheetId="11" hidden="1">{"Tab1",#N/A,FALSE,"P";"Tab2",#N/A,FALSE,"P"}</definedName>
    <definedName name="lllll" localSheetId="38" hidden="1">{"Tab1",#N/A,FALSE,"P";"Tab2",#N/A,FALSE,"P"}</definedName>
    <definedName name="lllll" localSheetId="47" hidden="1">{"Tab1",#N/A,FALSE,"P";"Tab2",#N/A,FALSE,"P"}</definedName>
    <definedName name="lllll" localSheetId="81" hidden="1">{"Tab1",#N/A,FALSE,"P";"Tab2",#N/A,FALSE,"P"}</definedName>
    <definedName name="lllll" localSheetId="36" hidden="1">{"Tab1",#N/A,FALSE,"P";"Tab2",#N/A,FALSE,"P"}</definedName>
    <definedName name="lllll" localSheetId="1" hidden="1">{"Tab1",#N/A,FALSE,"P";"Tab2",#N/A,FALSE,"P"}</definedName>
    <definedName name="lllll" localSheetId="24" hidden="1">{"Tab1",#N/A,FALSE,"P";"Tab2",#N/A,FALSE,"P"}</definedName>
    <definedName name="lllll" localSheetId="27" hidden="1">{"Tab1",#N/A,FALSE,"P";"Tab2",#N/A,FALSE,"P"}</definedName>
    <definedName name="lllll" localSheetId="29" hidden="1">{"Tab1",#N/A,FALSE,"P";"Tab2",#N/A,FALSE,"P"}</definedName>
    <definedName name="lllll" localSheetId="34" hidden="1">{"Tab1",#N/A,FALSE,"P";"Tab2",#N/A,FALSE,"P"}</definedName>
    <definedName name="lllll" localSheetId="35" hidden="1">{"Tab1",#N/A,FALSE,"P";"Tab2",#N/A,FALSE,"P"}</definedName>
    <definedName name="lllll" localSheetId="39" hidden="1">{"Tab1",#N/A,FALSE,"P";"Tab2",#N/A,FALSE,"P"}</definedName>
    <definedName name="lllll" localSheetId="40" hidden="1">{"Tab1",#N/A,FALSE,"P";"Tab2",#N/A,FALSE,"P"}</definedName>
    <definedName name="lllll" localSheetId="3" hidden="1">{"Tab1",#N/A,FALSE,"P";"Tab2",#N/A,FALSE,"P"}</definedName>
    <definedName name="lllll" localSheetId="41" hidden="1">{"Tab1",#N/A,FALSE,"P";"Tab2",#N/A,FALSE,"P"}</definedName>
    <definedName name="lllll" localSheetId="42" hidden="1">{"Tab1",#N/A,FALSE,"P";"Tab2",#N/A,FALSE,"P"}</definedName>
    <definedName name="lllll" localSheetId="43" hidden="1">{"Tab1",#N/A,FALSE,"P";"Tab2",#N/A,FALSE,"P"}</definedName>
    <definedName name="lllll" localSheetId="44" hidden="1">{"Tab1",#N/A,FALSE,"P";"Tab2",#N/A,FALSE,"P"}</definedName>
    <definedName name="lllll" localSheetId="48" hidden="1">{"Tab1",#N/A,FALSE,"P";"Tab2",#N/A,FALSE,"P"}</definedName>
    <definedName name="lllll" localSheetId="49" hidden="1">{"Tab1",#N/A,FALSE,"P";"Tab2",#N/A,FALSE,"P"}</definedName>
    <definedName name="lllll" localSheetId="50" hidden="1">{"Tab1",#N/A,FALSE,"P";"Tab2",#N/A,FALSE,"P"}</definedName>
    <definedName name="lllll" localSheetId="62" hidden="1">{"Tab1",#N/A,FALSE,"P";"Tab2",#N/A,FALSE,"P"}</definedName>
    <definedName name="lllll" localSheetId="63" hidden="1">{"Tab1",#N/A,FALSE,"P";"Tab2",#N/A,FALSE,"P"}</definedName>
    <definedName name="lllll" localSheetId="64" hidden="1">{"Tab1",#N/A,FALSE,"P";"Tab2",#N/A,FALSE,"P"}</definedName>
    <definedName name="lllll" localSheetId="65" hidden="1">{"Tab1",#N/A,FALSE,"P";"Tab2",#N/A,FALSE,"P"}</definedName>
    <definedName name="lllll" localSheetId="66" hidden="1">{"Tab1",#N/A,FALSE,"P";"Tab2",#N/A,FALSE,"P"}</definedName>
    <definedName name="lllll" localSheetId="67" hidden="1">{"Tab1",#N/A,FALSE,"P";"Tab2",#N/A,FALSE,"P"}</definedName>
    <definedName name="lllll" localSheetId="69" hidden="1">{"Tab1",#N/A,FALSE,"P";"Tab2",#N/A,FALSE,"P"}</definedName>
    <definedName name="lllll" localSheetId="70" hidden="1">{"Tab1",#N/A,FALSE,"P";"Tab2",#N/A,FALSE,"P"}</definedName>
    <definedName name="lllll" localSheetId="82" hidden="1">{"Tab1",#N/A,FALSE,"P";"Tab2",#N/A,FALSE,"P"}</definedName>
    <definedName name="lllll" localSheetId="83" hidden="1">{"Tab1",#N/A,FALSE,"P";"Tab2",#N/A,FALSE,"P"}</definedName>
    <definedName name="lllll" localSheetId="84" hidden="1">{"Tab1",#N/A,FALSE,"P";"Tab2",#N/A,FALSE,"P"}</definedName>
    <definedName name="lllll" localSheetId="85" hidden="1">{"Tab1",#N/A,FALSE,"P";"Tab2",#N/A,FALSE,"P"}</definedName>
    <definedName name="lllll" localSheetId="22" hidden="1">{"Tab1",#N/A,FALSE,"P";"Tab2",#N/A,FALSE,"P"}</definedName>
    <definedName name="lllll" localSheetId="23" hidden="1">{"Tab1",#N/A,FALSE,"P";"Tab2",#N/A,FALSE,"P"}</definedName>
    <definedName name="lllll" hidden="1">{"Tab1",#N/A,FALSE,"P";"Tab2",#N/A,FALSE,"P"}</definedName>
    <definedName name="llllll" localSheetId="86" hidden="1">{"Minpmon",#N/A,FALSE,"Monthinput"}</definedName>
    <definedName name="llllll" localSheetId="87" hidden="1">{"Minpmon",#N/A,FALSE,"Monthinput"}</definedName>
    <definedName name="llllll" localSheetId="88" hidden="1">{"Minpmon",#N/A,FALSE,"Monthinput"}</definedName>
    <definedName name="llllll" localSheetId="89" hidden="1">{"Minpmon",#N/A,FALSE,"Monthinput"}</definedName>
    <definedName name="llllll" localSheetId="91" hidden="1">{"Minpmon",#N/A,FALSE,"Monthinput"}</definedName>
    <definedName name="llllll" localSheetId="92" hidden="1">{"Minpmon",#N/A,FALSE,"Monthinput"}</definedName>
    <definedName name="llllll" localSheetId="93" hidden="1">{"Minpmon",#N/A,FALSE,"Monthinput"}</definedName>
    <definedName name="llllll" localSheetId="15" hidden="1">{"Minpmon",#N/A,FALSE,"Monthinput"}</definedName>
    <definedName name="llllll" localSheetId="16" hidden="1">{"Minpmon",#N/A,FALSE,"Monthinput"}</definedName>
    <definedName name="llllll" localSheetId="17" hidden="1">{"Minpmon",#N/A,FALSE,"Monthinput"}</definedName>
    <definedName name="llllll" localSheetId="25" hidden="1">{"Minpmon",#N/A,FALSE,"Monthinput"}</definedName>
    <definedName name="llllll" localSheetId="26" hidden="1">{"Minpmon",#N/A,FALSE,"Monthinput"}</definedName>
    <definedName name="llllll" localSheetId="28" hidden="1">{"Minpmon",#N/A,FALSE,"Monthinput"}</definedName>
    <definedName name="llllll" localSheetId="33" hidden="1">{"Minpmon",#N/A,FALSE,"Monthinput"}</definedName>
    <definedName name="llllll" localSheetId="37" hidden="1">{"Minpmon",#N/A,FALSE,"Monthinput"}</definedName>
    <definedName name="llllll" localSheetId="8" hidden="1">{"Minpmon",#N/A,FALSE,"Monthinput"}</definedName>
    <definedName name="llllll" localSheetId="9" hidden="1">{"Minpmon",#N/A,FALSE,"Monthinput"}</definedName>
    <definedName name="llllll" localSheetId="10" hidden="1">{"Minpmon",#N/A,FALSE,"Monthinput"}</definedName>
    <definedName name="llllll" localSheetId="11" hidden="1">{"Minpmon",#N/A,FALSE,"Monthinput"}</definedName>
    <definedName name="llllll" localSheetId="38" hidden="1">{"Minpmon",#N/A,FALSE,"Monthinput"}</definedName>
    <definedName name="llllll" localSheetId="47" hidden="1">{"Minpmon",#N/A,FALSE,"Monthinput"}</definedName>
    <definedName name="llllll" localSheetId="81" hidden="1">{"Minpmon",#N/A,FALSE,"Monthinput"}</definedName>
    <definedName name="llllll" localSheetId="36" hidden="1">{"Minpmon",#N/A,FALSE,"Monthinput"}</definedName>
    <definedName name="llllll" localSheetId="1" hidden="1">{"Minpmon",#N/A,FALSE,"Monthinput"}</definedName>
    <definedName name="llllll" localSheetId="24" hidden="1">{"Minpmon",#N/A,FALSE,"Monthinput"}</definedName>
    <definedName name="llllll" localSheetId="27" hidden="1">{"Minpmon",#N/A,FALSE,"Monthinput"}</definedName>
    <definedName name="llllll" localSheetId="29" hidden="1">{"Minpmon",#N/A,FALSE,"Monthinput"}</definedName>
    <definedName name="llllll" localSheetId="34" hidden="1">{"Minpmon",#N/A,FALSE,"Monthinput"}</definedName>
    <definedName name="llllll" localSheetId="35" hidden="1">{"Minpmon",#N/A,FALSE,"Monthinput"}</definedName>
    <definedName name="llllll" localSheetId="39" hidden="1">{"Minpmon",#N/A,FALSE,"Monthinput"}</definedName>
    <definedName name="llllll" localSheetId="40" hidden="1">{"Minpmon",#N/A,FALSE,"Monthinput"}</definedName>
    <definedName name="llllll" localSheetId="3" hidden="1">{"Minpmon",#N/A,FALSE,"Monthinput"}</definedName>
    <definedName name="llllll" localSheetId="41" hidden="1">{"Minpmon",#N/A,FALSE,"Monthinput"}</definedName>
    <definedName name="llllll" localSheetId="42" hidden="1">{"Minpmon",#N/A,FALSE,"Monthinput"}</definedName>
    <definedName name="llllll" localSheetId="43" hidden="1">{"Minpmon",#N/A,FALSE,"Monthinput"}</definedName>
    <definedName name="llllll" localSheetId="44" hidden="1">{"Minpmon",#N/A,FALSE,"Monthinput"}</definedName>
    <definedName name="llllll" localSheetId="48" hidden="1">{"Minpmon",#N/A,FALSE,"Monthinput"}</definedName>
    <definedName name="llllll" localSheetId="49" hidden="1">{"Minpmon",#N/A,FALSE,"Monthinput"}</definedName>
    <definedName name="llllll" localSheetId="50" hidden="1">{"Minpmon",#N/A,FALSE,"Monthinput"}</definedName>
    <definedName name="llllll" localSheetId="62" hidden="1">{"Minpmon",#N/A,FALSE,"Monthinput"}</definedName>
    <definedName name="llllll" localSheetId="63" hidden="1">{"Minpmon",#N/A,FALSE,"Monthinput"}</definedName>
    <definedName name="llllll" localSheetId="64" hidden="1">{"Minpmon",#N/A,FALSE,"Monthinput"}</definedName>
    <definedName name="llllll" localSheetId="65" hidden="1">{"Minpmon",#N/A,FALSE,"Monthinput"}</definedName>
    <definedName name="llllll" localSheetId="66" hidden="1">{"Minpmon",#N/A,FALSE,"Monthinput"}</definedName>
    <definedName name="llllll" localSheetId="67" hidden="1">{"Minpmon",#N/A,FALSE,"Monthinput"}</definedName>
    <definedName name="llllll" localSheetId="69" hidden="1">{"Minpmon",#N/A,FALSE,"Monthinput"}</definedName>
    <definedName name="llllll" localSheetId="70" hidden="1">{"Minpmon",#N/A,FALSE,"Monthinput"}</definedName>
    <definedName name="llllll" localSheetId="82" hidden="1">{"Minpmon",#N/A,FALSE,"Monthinput"}</definedName>
    <definedName name="llllll" localSheetId="83" hidden="1">{"Minpmon",#N/A,FALSE,"Monthinput"}</definedName>
    <definedName name="llllll" localSheetId="84" hidden="1">{"Minpmon",#N/A,FALSE,"Monthinput"}</definedName>
    <definedName name="llllll" localSheetId="85" hidden="1">{"Minpmon",#N/A,FALSE,"Monthinput"}</definedName>
    <definedName name="llllll" localSheetId="22" hidden="1">{"Minpmon",#N/A,FALSE,"Monthinput"}</definedName>
    <definedName name="llllll" localSheetId="23" hidden="1">{"Minpmon",#N/A,FALSE,"Monthinput"}</definedName>
    <definedName name="llllll" hidden="1">{"Minpmon",#N/A,FALSE,"Monthinput"}</definedName>
    <definedName name="lllllll" localSheetId="86" hidden="1">{"bop94-99",#N/A,FALSE,"BOP";"bgdp94-99",#N/A,FALSE,"BOPGDP";"exp94-99",#N/A,FALSE,"EXP";"imp94-99",#N/A,FALSE,"IMP";"tt9499",#N/A,FALSE,"TT";"ss94-99",#N/A,FALSE,"SERV";"tran94-99",#N/A,FALSE,"TRAN";"dis95-98",#N/A,FALSE,"DISB";"amor94-99",#N/A,FALSE,"AMOR";"int94-98",#N/A,FALSE,"INT";"debt94-99",#N/A,FALSE,"DEBT"}</definedName>
    <definedName name="lllllll" localSheetId="87" hidden="1">{"bop94-99",#N/A,FALSE,"BOP";"bgdp94-99",#N/A,FALSE,"BOPGDP";"exp94-99",#N/A,FALSE,"EXP";"imp94-99",#N/A,FALSE,"IMP";"tt9499",#N/A,FALSE,"TT";"ss94-99",#N/A,FALSE,"SERV";"tran94-99",#N/A,FALSE,"TRAN";"dis95-98",#N/A,FALSE,"DISB";"amor94-99",#N/A,FALSE,"AMOR";"int94-98",#N/A,FALSE,"INT";"debt94-99",#N/A,FALSE,"DEBT"}</definedName>
    <definedName name="lllllll" localSheetId="88" hidden="1">{"bop94-99",#N/A,FALSE,"BOP";"bgdp94-99",#N/A,FALSE,"BOPGDP";"exp94-99",#N/A,FALSE,"EXP";"imp94-99",#N/A,FALSE,"IMP";"tt9499",#N/A,FALSE,"TT";"ss94-99",#N/A,FALSE,"SERV";"tran94-99",#N/A,FALSE,"TRAN";"dis95-98",#N/A,FALSE,"DISB";"amor94-99",#N/A,FALSE,"AMOR";"int94-98",#N/A,FALSE,"INT";"debt94-99",#N/A,FALSE,"DEBT"}</definedName>
    <definedName name="lllllll" localSheetId="89" hidden="1">{"bop94-99",#N/A,FALSE,"BOP";"bgdp94-99",#N/A,FALSE,"BOPGDP";"exp94-99",#N/A,FALSE,"EXP";"imp94-99",#N/A,FALSE,"IMP";"tt9499",#N/A,FALSE,"TT";"ss94-99",#N/A,FALSE,"SERV";"tran94-99",#N/A,FALSE,"TRAN";"dis95-98",#N/A,FALSE,"DISB";"amor94-99",#N/A,FALSE,"AMOR";"int94-98",#N/A,FALSE,"INT";"debt94-99",#N/A,FALSE,"DEBT"}</definedName>
    <definedName name="lllllll" localSheetId="91" hidden="1">{"bop94-99",#N/A,FALSE,"BOP";"bgdp94-99",#N/A,FALSE,"BOPGDP";"exp94-99",#N/A,FALSE,"EXP";"imp94-99",#N/A,FALSE,"IMP";"tt9499",#N/A,FALSE,"TT";"ss94-99",#N/A,FALSE,"SERV";"tran94-99",#N/A,FALSE,"TRAN";"dis95-98",#N/A,FALSE,"DISB";"amor94-99",#N/A,FALSE,"AMOR";"int94-98",#N/A,FALSE,"INT";"debt94-99",#N/A,FALSE,"DEBT"}</definedName>
    <definedName name="lllllll" localSheetId="92" hidden="1">{"bop94-99",#N/A,FALSE,"BOP";"bgdp94-99",#N/A,FALSE,"BOPGDP";"exp94-99",#N/A,FALSE,"EXP";"imp94-99",#N/A,FALSE,"IMP";"tt9499",#N/A,FALSE,"TT";"ss94-99",#N/A,FALSE,"SERV";"tran94-99",#N/A,FALSE,"TRAN";"dis95-98",#N/A,FALSE,"DISB";"amor94-99",#N/A,FALSE,"AMOR";"int94-98",#N/A,FALSE,"INT";"debt94-99",#N/A,FALSE,"DEBT"}</definedName>
    <definedName name="lllllll" localSheetId="93" hidden="1">{"bop94-99",#N/A,FALSE,"BOP";"bgdp94-99",#N/A,FALSE,"BOPGDP";"exp94-99",#N/A,FALSE,"EXP";"imp94-99",#N/A,FALSE,"IMP";"tt9499",#N/A,FALSE,"TT";"ss94-99",#N/A,FALSE,"SERV";"tran94-99",#N/A,FALSE,"TRAN";"dis95-98",#N/A,FALSE,"DISB";"amor94-99",#N/A,FALSE,"AMOR";"int94-98",#N/A,FALSE,"INT";"debt94-99",#N/A,FALSE,"DEBT"}</definedName>
    <definedName name="lllllll" localSheetId="15" hidden="1">{"bop94-99",#N/A,FALSE,"BOP";"bgdp94-99",#N/A,FALSE,"BOPGDP";"exp94-99",#N/A,FALSE,"EXP";"imp94-99",#N/A,FALSE,"IMP";"tt9499",#N/A,FALSE,"TT";"ss94-99",#N/A,FALSE,"SERV";"tran94-99",#N/A,FALSE,"TRAN";"dis95-98",#N/A,FALSE,"DISB";"amor94-99",#N/A,FALSE,"AMOR";"int94-98",#N/A,FALSE,"INT";"debt94-99",#N/A,FALSE,"DEBT"}</definedName>
    <definedName name="lllllll" localSheetId="16" hidden="1">{"bop94-99",#N/A,FALSE,"BOP";"bgdp94-99",#N/A,FALSE,"BOPGDP";"exp94-99",#N/A,FALSE,"EXP";"imp94-99",#N/A,FALSE,"IMP";"tt9499",#N/A,FALSE,"TT";"ss94-99",#N/A,FALSE,"SERV";"tran94-99",#N/A,FALSE,"TRAN";"dis95-98",#N/A,FALSE,"DISB";"amor94-99",#N/A,FALSE,"AMOR";"int94-98",#N/A,FALSE,"INT";"debt94-99",#N/A,FALSE,"DEBT"}</definedName>
    <definedName name="lllllll" localSheetId="17" hidden="1">{"bop94-99",#N/A,FALSE,"BOP";"bgdp94-99",#N/A,FALSE,"BOPGDP";"exp94-99",#N/A,FALSE,"EXP";"imp94-99",#N/A,FALSE,"IMP";"tt9499",#N/A,FALSE,"TT";"ss94-99",#N/A,FALSE,"SERV";"tran94-99",#N/A,FALSE,"TRAN";"dis95-98",#N/A,FALSE,"DISB";"amor94-99",#N/A,FALSE,"AMOR";"int94-98",#N/A,FALSE,"INT";"debt94-99",#N/A,FALSE,"DEBT"}</definedName>
    <definedName name="lllllll" localSheetId="25" hidden="1">{"bop94-99",#N/A,FALSE,"BOP";"bgdp94-99",#N/A,FALSE,"BOPGDP";"exp94-99",#N/A,FALSE,"EXP";"imp94-99",#N/A,FALSE,"IMP";"tt9499",#N/A,FALSE,"TT";"ss94-99",#N/A,FALSE,"SERV";"tran94-99",#N/A,FALSE,"TRAN";"dis95-98",#N/A,FALSE,"DISB";"amor94-99",#N/A,FALSE,"AMOR";"int94-98",#N/A,FALSE,"INT";"debt94-99",#N/A,FALSE,"DEBT"}</definedName>
    <definedName name="lllllll" localSheetId="26" hidden="1">{"bop94-99",#N/A,FALSE,"BOP";"bgdp94-99",#N/A,FALSE,"BOPGDP";"exp94-99",#N/A,FALSE,"EXP";"imp94-99",#N/A,FALSE,"IMP";"tt9499",#N/A,FALSE,"TT";"ss94-99",#N/A,FALSE,"SERV";"tran94-99",#N/A,FALSE,"TRAN";"dis95-98",#N/A,FALSE,"DISB";"amor94-99",#N/A,FALSE,"AMOR";"int94-98",#N/A,FALSE,"INT";"debt94-99",#N/A,FALSE,"DEBT"}</definedName>
    <definedName name="lllllll" localSheetId="28" hidden="1">{"bop94-99",#N/A,FALSE,"BOP";"bgdp94-99",#N/A,FALSE,"BOPGDP";"exp94-99",#N/A,FALSE,"EXP";"imp94-99",#N/A,FALSE,"IMP";"tt9499",#N/A,FALSE,"TT";"ss94-99",#N/A,FALSE,"SERV";"tran94-99",#N/A,FALSE,"TRAN";"dis95-98",#N/A,FALSE,"DISB";"amor94-99",#N/A,FALSE,"AMOR";"int94-98",#N/A,FALSE,"INT";"debt94-99",#N/A,FALSE,"DEBT"}</definedName>
    <definedName name="lllllll" localSheetId="33" hidden="1">{"bop94-99",#N/A,FALSE,"BOP";"bgdp94-99",#N/A,FALSE,"BOPGDP";"exp94-99",#N/A,FALSE,"EXP";"imp94-99",#N/A,FALSE,"IMP";"tt9499",#N/A,FALSE,"TT";"ss94-99",#N/A,FALSE,"SERV";"tran94-99",#N/A,FALSE,"TRAN";"dis95-98",#N/A,FALSE,"DISB";"amor94-99",#N/A,FALSE,"AMOR";"int94-98",#N/A,FALSE,"INT";"debt94-99",#N/A,FALSE,"DEBT"}</definedName>
    <definedName name="lllllll" localSheetId="37" hidden="1">{"bop94-99",#N/A,FALSE,"BOP";"bgdp94-99",#N/A,FALSE,"BOPGDP";"exp94-99",#N/A,FALSE,"EXP";"imp94-99",#N/A,FALSE,"IMP";"tt9499",#N/A,FALSE,"TT";"ss94-99",#N/A,FALSE,"SERV";"tran94-99",#N/A,FALSE,"TRAN";"dis95-98",#N/A,FALSE,"DISB";"amor94-99",#N/A,FALSE,"AMOR";"int94-98",#N/A,FALSE,"INT";"debt94-99",#N/A,FALSE,"DEB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9" hidden="1">{"bop94-99",#N/A,FALSE,"BOP";"bgdp94-99",#N/A,FALSE,"BOPGDP";"exp94-99",#N/A,FALSE,"EXP";"imp94-99",#N/A,FALSE,"IMP";"tt9499",#N/A,FALSE,"TT";"ss94-99",#N/A,FALSE,"SERV";"tran94-99",#N/A,FALSE,"TRAN";"dis95-98",#N/A,FALSE,"DISB";"amor94-99",#N/A,FALSE,"AMOR";"int94-98",#N/A,FALSE,"INT";"debt94-99",#N/A,FALSE,"DEBT"}</definedName>
    <definedName name="lllllll" localSheetId="10" hidden="1">{"bop94-99",#N/A,FALSE,"BOP";"bgdp94-99",#N/A,FALSE,"BOPGDP";"exp94-99",#N/A,FALSE,"EXP";"imp94-99",#N/A,FALSE,"IMP";"tt9499",#N/A,FALSE,"TT";"ss94-99",#N/A,FALSE,"SERV";"tran94-99",#N/A,FALSE,"TRAN";"dis95-98",#N/A,FALSE,"DISB";"amor94-99",#N/A,FALSE,"AMOR";"int94-98",#N/A,FALSE,"INT";"debt94-99",#N/A,FALSE,"DEBT"}</definedName>
    <definedName name="lllllll" localSheetId="11" hidden="1">{"bop94-99",#N/A,FALSE,"BOP";"bgdp94-99",#N/A,FALSE,"BOPGDP";"exp94-99",#N/A,FALSE,"EXP";"imp94-99",#N/A,FALSE,"IMP";"tt9499",#N/A,FALSE,"TT";"ss94-99",#N/A,FALSE,"SERV";"tran94-99",#N/A,FALSE,"TRAN";"dis95-98",#N/A,FALSE,"DISB";"amor94-99",#N/A,FALSE,"AMOR";"int94-98",#N/A,FALSE,"INT";"debt94-99",#N/A,FALSE,"DEBT"}</definedName>
    <definedName name="lllllll" localSheetId="38" hidden="1">{"bop94-99",#N/A,FALSE,"BOP";"bgdp94-99",#N/A,FALSE,"BOPGDP";"exp94-99",#N/A,FALSE,"EXP";"imp94-99",#N/A,FALSE,"IMP";"tt9499",#N/A,FALSE,"TT";"ss94-99",#N/A,FALSE,"SERV";"tran94-99",#N/A,FALSE,"TRAN";"dis95-98",#N/A,FALSE,"DISB";"amor94-99",#N/A,FALSE,"AMOR";"int94-98",#N/A,FALSE,"INT";"debt94-99",#N/A,FALSE,"DEBT"}</definedName>
    <definedName name="lllllll" localSheetId="47" hidden="1">{"bop94-99",#N/A,FALSE,"BOP";"bgdp94-99",#N/A,FALSE,"BOPGDP";"exp94-99",#N/A,FALSE,"EXP";"imp94-99",#N/A,FALSE,"IMP";"tt9499",#N/A,FALSE,"TT";"ss94-99",#N/A,FALSE,"SERV";"tran94-99",#N/A,FALSE,"TRAN";"dis95-98",#N/A,FALSE,"DISB";"amor94-99",#N/A,FALSE,"AMOR";"int94-98",#N/A,FALSE,"INT";"debt94-99",#N/A,FALSE,"DEBT"}</definedName>
    <definedName name="lllllll" localSheetId="81" hidden="1">{"bop94-99",#N/A,FALSE,"BOP";"bgdp94-99",#N/A,FALSE,"BOPGDP";"exp94-99",#N/A,FALSE,"EXP";"imp94-99",#N/A,FALSE,"IMP";"tt9499",#N/A,FALSE,"TT";"ss94-99",#N/A,FALSE,"SERV";"tran94-99",#N/A,FALSE,"TRAN";"dis95-98",#N/A,FALSE,"DISB";"amor94-99",#N/A,FALSE,"AMOR";"int94-98",#N/A,FALSE,"INT";"debt94-99",#N/A,FALSE,"DEBT"}</definedName>
    <definedName name="lllllll" localSheetId="36" hidden="1">{"bop94-99",#N/A,FALSE,"BOP";"bgdp94-99",#N/A,FALSE,"BOPGDP";"exp94-99",#N/A,FALSE,"EXP";"imp94-99",#N/A,FALSE,"IMP";"tt9499",#N/A,FALSE,"TT";"ss94-99",#N/A,FALSE,"SERV";"tran94-99",#N/A,FALSE,"TRAN";"dis95-98",#N/A,FALSE,"DISB";"amor94-99",#N/A,FALSE,"AMOR";"int94-98",#N/A,FALSE,"INT";"debt94-99",#N/A,FALSE,"DEBT"}</definedName>
    <definedName name="lllllll" localSheetId="1" hidden="1">{"bop94-99",#N/A,FALSE,"BOP";"bgdp94-99",#N/A,FALSE,"BOPGDP";"exp94-99",#N/A,FALSE,"EXP";"imp94-99",#N/A,FALSE,"IMP";"tt9499",#N/A,FALSE,"TT";"ss94-99",#N/A,FALSE,"SERV";"tran94-99",#N/A,FALSE,"TRAN";"dis95-98",#N/A,FALSE,"DISB";"amor94-99",#N/A,FALSE,"AMOR";"int94-98",#N/A,FALSE,"INT";"debt94-99",#N/A,FALSE,"DEBT"}</definedName>
    <definedName name="lllllll" localSheetId="24" hidden="1">{"bop94-99",#N/A,FALSE,"BOP";"bgdp94-99",#N/A,FALSE,"BOPGDP";"exp94-99",#N/A,FALSE,"EXP";"imp94-99",#N/A,FALSE,"IMP";"tt9499",#N/A,FALSE,"TT";"ss94-99",#N/A,FALSE,"SERV";"tran94-99",#N/A,FALSE,"TRAN";"dis95-98",#N/A,FALSE,"DISB";"amor94-99",#N/A,FALSE,"AMOR";"int94-98",#N/A,FALSE,"INT";"debt94-99",#N/A,FALSE,"DEBT"}</definedName>
    <definedName name="lllllll" localSheetId="27" hidden="1">{"bop94-99",#N/A,FALSE,"BOP";"bgdp94-99",#N/A,FALSE,"BOPGDP";"exp94-99",#N/A,FALSE,"EXP";"imp94-99",#N/A,FALSE,"IMP";"tt9499",#N/A,FALSE,"TT";"ss94-99",#N/A,FALSE,"SERV";"tran94-99",#N/A,FALSE,"TRAN";"dis95-98",#N/A,FALSE,"DISB";"amor94-99",#N/A,FALSE,"AMOR";"int94-98",#N/A,FALSE,"INT";"debt94-99",#N/A,FALSE,"DEBT"}</definedName>
    <definedName name="lllllll" localSheetId="29" hidden="1">{"bop94-99",#N/A,FALSE,"BOP";"bgdp94-99",#N/A,FALSE,"BOPGDP";"exp94-99",#N/A,FALSE,"EXP";"imp94-99",#N/A,FALSE,"IMP";"tt9499",#N/A,FALSE,"TT";"ss94-99",#N/A,FALSE,"SERV";"tran94-99",#N/A,FALSE,"TRAN";"dis95-98",#N/A,FALSE,"DISB";"amor94-99",#N/A,FALSE,"AMOR";"int94-98",#N/A,FALSE,"INT";"debt94-99",#N/A,FALSE,"DEBT"}</definedName>
    <definedName name="lllllll" localSheetId="34" hidden="1">{"bop94-99",#N/A,FALSE,"BOP";"bgdp94-99",#N/A,FALSE,"BOPGDP";"exp94-99",#N/A,FALSE,"EXP";"imp94-99",#N/A,FALSE,"IMP";"tt9499",#N/A,FALSE,"TT";"ss94-99",#N/A,FALSE,"SERV";"tran94-99",#N/A,FALSE,"TRAN";"dis95-98",#N/A,FALSE,"DISB";"amor94-99",#N/A,FALSE,"AMOR";"int94-98",#N/A,FALSE,"INT";"debt94-99",#N/A,FALSE,"DEBT"}</definedName>
    <definedName name="lllllll" localSheetId="35" hidden="1">{"bop94-99",#N/A,FALSE,"BOP";"bgdp94-99",#N/A,FALSE,"BOPGDP";"exp94-99",#N/A,FALSE,"EXP";"imp94-99",#N/A,FALSE,"IMP";"tt9499",#N/A,FALSE,"TT";"ss94-99",#N/A,FALSE,"SERV";"tran94-99",#N/A,FALSE,"TRAN";"dis95-98",#N/A,FALSE,"DISB";"amor94-99",#N/A,FALSE,"AMOR";"int94-98",#N/A,FALSE,"INT";"debt94-99",#N/A,FALSE,"DEBT"}</definedName>
    <definedName name="lllllll" localSheetId="39" hidden="1">{"bop94-99",#N/A,FALSE,"BOP";"bgdp94-99",#N/A,FALSE,"BOPGDP";"exp94-99",#N/A,FALSE,"EXP";"imp94-99",#N/A,FALSE,"IMP";"tt9499",#N/A,FALSE,"TT";"ss94-99",#N/A,FALSE,"SERV";"tran94-99",#N/A,FALSE,"TRAN";"dis95-98",#N/A,FALSE,"DISB";"amor94-99",#N/A,FALSE,"AMOR";"int94-98",#N/A,FALSE,"INT";"debt94-99",#N/A,FALSE,"DEBT"}</definedName>
    <definedName name="lllllll" localSheetId="40" hidden="1">{"bop94-99",#N/A,FALSE,"BOP";"bgdp94-99",#N/A,FALSE,"BOPGDP";"exp94-99",#N/A,FALSE,"EXP";"imp94-99",#N/A,FALSE,"IMP";"tt9499",#N/A,FALSE,"TT";"ss94-99",#N/A,FALSE,"SERV";"tran94-99",#N/A,FALSE,"TRAN";"dis95-98",#N/A,FALSE,"DISB";"amor94-99",#N/A,FALSE,"AMOR";"int94-98",#N/A,FALSE,"INT";"debt94-99",#N/A,FALSE,"DEBT"}</definedName>
    <definedName name="lllllll" localSheetId="3" hidden="1">{"bop94-99",#N/A,FALSE,"BOP";"bgdp94-99",#N/A,FALSE,"BOPGDP";"exp94-99",#N/A,FALSE,"EXP";"imp94-99",#N/A,FALSE,"IMP";"tt9499",#N/A,FALSE,"TT";"ss94-99",#N/A,FALSE,"SERV";"tran94-99",#N/A,FALSE,"TRAN";"dis95-98",#N/A,FALSE,"DISB";"amor94-99",#N/A,FALSE,"AMOR";"int94-98",#N/A,FALSE,"INT";"debt94-99",#N/A,FALSE,"DEBT"}</definedName>
    <definedName name="lllllll" localSheetId="41" hidden="1">{"bop94-99",#N/A,FALSE,"BOP";"bgdp94-99",#N/A,FALSE,"BOPGDP";"exp94-99",#N/A,FALSE,"EXP";"imp94-99",#N/A,FALSE,"IMP";"tt9499",#N/A,FALSE,"TT";"ss94-99",#N/A,FALSE,"SERV";"tran94-99",#N/A,FALSE,"TRAN";"dis95-98",#N/A,FALSE,"DISB";"amor94-99",#N/A,FALSE,"AMOR";"int94-98",#N/A,FALSE,"INT";"debt94-99",#N/A,FALSE,"DEBT"}</definedName>
    <definedName name="lllllll" localSheetId="42" hidden="1">{"bop94-99",#N/A,FALSE,"BOP";"bgdp94-99",#N/A,FALSE,"BOPGDP";"exp94-99",#N/A,FALSE,"EXP";"imp94-99",#N/A,FALSE,"IMP";"tt9499",#N/A,FALSE,"TT";"ss94-99",#N/A,FALSE,"SERV";"tran94-99",#N/A,FALSE,"TRAN";"dis95-98",#N/A,FALSE,"DISB";"amor94-99",#N/A,FALSE,"AMOR";"int94-98",#N/A,FALSE,"INT";"debt94-99",#N/A,FALSE,"DEBT"}</definedName>
    <definedName name="lllllll" localSheetId="43" hidden="1">{"bop94-99",#N/A,FALSE,"BOP";"bgdp94-99",#N/A,FALSE,"BOPGDP";"exp94-99",#N/A,FALSE,"EXP";"imp94-99",#N/A,FALSE,"IMP";"tt9499",#N/A,FALSE,"TT";"ss94-99",#N/A,FALSE,"SERV";"tran94-99",#N/A,FALSE,"TRAN";"dis95-98",#N/A,FALSE,"DISB";"amor94-99",#N/A,FALSE,"AMOR";"int94-98",#N/A,FALSE,"INT";"debt94-99",#N/A,FALSE,"DEBT"}</definedName>
    <definedName name="lllllll" localSheetId="44" hidden="1">{"bop94-99",#N/A,FALSE,"BOP";"bgdp94-99",#N/A,FALSE,"BOPGDP";"exp94-99",#N/A,FALSE,"EXP";"imp94-99",#N/A,FALSE,"IMP";"tt9499",#N/A,FALSE,"TT";"ss94-99",#N/A,FALSE,"SERV";"tran94-99",#N/A,FALSE,"TRAN";"dis95-98",#N/A,FALSE,"DISB";"amor94-99",#N/A,FALSE,"AMOR";"int94-98",#N/A,FALSE,"INT";"debt94-99",#N/A,FALSE,"DEBT"}</definedName>
    <definedName name="lllllll" localSheetId="48" hidden="1">{"bop94-99",#N/A,FALSE,"BOP";"bgdp94-99",#N/A,FALSE,"BOPGDP";"exp94-99",#N/A,FALSE,"EXP";"imp94-99",#N/A,FALSE,"IMP";"tt9499",#N/A,FALSE,"TT";"ss94-99",#N/A,FALSE,"SERV";"tran94-99",#N/A,FALSE,"TRAN";"dis95-98",#N/A,FALSE,"DISB";"amor94-99",#N/A,FALSE,"AMOR";"int94-98",#N/A,FALSE,"INT";"debt94-99",#N/A,FALSE,"DEBT"}</definedName>
    <definedName name="lllllll" localSheetId="49" hidden="1">{"bop94-99",#N/A,FALSE,"BOP";"bgdp94-99",#N/A,FALSE,"BOPGDP";"exp94-99",#N/A,FALSE,"EXP";"imp94-99",#N/A,FALSE,"IMP";"tt9499",#N/A,FALSE,"TT";"ss94-99",#N/A,FALSE,"SERV";"tran94-99",#N/A,FALSE,"TRAN";"dis95-98",#N/A,FALSE,"DISB";"amor94-99",#N/A,FALSE,"AMOR";"int94-98",#N/A,FALSE,"INT";"debt94-99",#N/A,FALSE,"DEBT"}</definedName>
    <definedName name="lllllll" localSheetId="50" hidden="1">{"bop94-99",#N/A,FALSE,"BOP";"bgdp94-99",#N/A,FALSE,"BOPGDP";"exp94-99",#N/A,FALSE,"EXP";"imp94-99",#N/A,FALSE,"IMP";"tt9499",#N/A,FALSE,"TT";"ss94-99",#N/A,FALSE,"SERV";"tran94-99",#N/A,FALSE,"TRAN";"dis95-98",#N/A,FALSE,"DISB";"amor94-99",#N/A,FALSE,"AMOR";"int94-98",#N/A,FALSE,"INT";"debt94-99",#N/A,FALSE,"DEBT"}</definedName>
    <definedName name="lllllll" localSheetId="62" hidden="1">{"bop94-99",#N/A,FALSE,"BOP";"bgdp94-99",#N/A,FALSE,"BOPGDP";"exp94-99",#N/A,FALSE,"EXP";"imp94-99",#N/A,FALSE,"IMP";"tt9499",#N/A,FALSE,"TT";"ss94-99",#N/A,FALSE,"SERV";"tran94-99",#N/A,FALSE,"TRAN";"dis95-98",#N/A,FALSE,"DISB";"amor94-99",#N/A,FALSE,"AMOR";"int94-98",#N/A,FALSE,"INT";"debt94-99",#N/A,FALSE,"DEBT"}</definedName>
    <definedName name="lllllll" localSheetId="63" hidden="1">{"bop94-99",#N/A,FALSE,"BOP";"bgdp94-99",#N/A,FALSE,"BOPGDP";"exp94-99",#N/A,FALSE,"EXP";"imp94-99",#N/A,FALSE,"IMP";"tt9499",#N/A,FALSE,"TT";"ss94-99",#N/A,FALSE,"SERV";"tran94-99",#N/A,FALSE,"TRAN";"dis95-98",#N/A,FALSE,"DISB";"amor94-99",#N/A,FALSE,"AMOR";"int94-98",#N/A,FALSE,"INT";"debt94-99",#N/A,FALSE,"DEBT"}</definedName>
    <definedName name="lllllll" localSheetId="64" hidden="1">{"bop94-99",#N/A,FALSE,"BOP";"bgdp94-99",#N/A,FALSE,"BOPGDP";"exp94-99",#N/A,FALSE,"EXP";"imp94-99",#N/A,FALSE,"IMP";"tt9499",#N/A,FALSE,"TT";"ss94-99",#N/A,FALSE,"SERV";"tran94-99",#N/A,FALSE,"TRAN";"dis95-98",#N/A,FALSE,"DISB";"amor94-99",#N/A,FALSE,"AMOR";"int94-98",#N/A,FALSE,"INT";"debt94-99",#N/A,FALSE,"DEBT"}</definedName>
    <definedName name="lllllll" localSheetId="65" hidden="1">{"bop94-99",#N/A,FALSE,"BOP";"bgdp94-99",#N/A,FALSE,"BOPGDP";"exp94-99",#N/A,FALSE,"EXP";"imp94-99",#N/A,FALSE,"IMP";"tt9499",#N/A,FALSE,"TT";"ss94-99",#N/A,FALSE,"SERV";"tran94-99",#N/A,FALSE,"TRAN";"dis95-98",#N/A,FALSE,"DISB";"amor94-99",#N/A,FALSE,"AMOR";"int94-98",#N/A,FALSE,"INT";"debt94-99",#N/A,FALSE,"DEBT"}</definedName>
    <definedName name="lllllll" localSheetId="66" hidden="1">{"bop94-99",#N/A,FALSE,"BOP";"bgdp94-99",#N/A,FALSE,"BOPGDP";"exp94-99",#N/A,FALSE,"EXP";"imp94-99",#N/A,FALSE,"IMP";"tt9499",#N/A,FALSE,"TT";"ss94-99",#N/A,FALSE,"SERV";"tran94-99",#N/A,FALSE,"TRAN";"dis95-98",#N/A,FALSE,"DISB";"amor94-99",#N/A,FALSE,"AMOR";"int94-98",#N/A,FALSE,"INT";"debt94-99",#N/A,FALSE,"DEBT"}</definedName>
    <definedName name="lllllll" localSheetId="67" hidden="1">{"bop94-99",#N/A,FALSE,"BOP";"bgdp94-99",#N/A,FALSE,"BOPGDP";"exp94-99",#N/A,FALSE,"EXP";"imp94-99",#N/A,FALSE,"IMP";"tt9499",#N/A,FALSE,"TT";"ss94-99",#N/A,FALSE,"SERV";"tran94-99",#N/A,FALSE,"TRAN";"dis95-98",#N/A,FALSE,"DISB";"amor94-99",#N/A,FALSE,"AMOR";"int94-98",#N/A,FALSE,"INT";"debt94-99",#N/A,FALSE,"DEBT"}</definedName>
    <definedName name="lllllll" localSheetId="69" hidden="1">{"bop94-99",#N/A,FALSE,"BOP";"bgdp94-99",#N/A,FALSE,"BOPGDP";"exp94-99",#N/A,FALSE,"EXP";"imp94-99",#N/A,FALSE,"IMP";"tt9499",#N/A,FALSE,"TT";"ss94-99",#N/A,FALSE,"SERV";"tran94-99",#N/A,FALSE,"TRAN";"dis95-98",#N/A,FALSE,"DISB";"amor94-99",#N/A,FALSE,"AMOR";"int94-98",#N/A,FALSE,"INT";"debt94-99",#N/A,FALSE,"DEBT"}</definedName>
    <definedName name="lllllll" localSheetId="70" hidden="1">{"bop94-99",#N/A,FALSE,"BOP";"bgdp94-99",#N/A,FALSE,"BOPGDP";"exp94-99",#N/A,FALSE,"EXP";"imp94-99",#N/A,FALSE,"IMP";"tt9499",#N/A,FALSE,"TT";"ss94-99",#N/A,FALSE,"SERV";"tran94-99",#N/A,FALSE,"TRAN";"dis95-98",#N/A,FALSE,"DISB";"amor94-99",#N/A,FALSE,"AMOR";"int94-98",#N/A,FALSE,"INT";"debt94-99",#N/A,FALSE,"DEBT"}</definedName>
    <definedName name="lllllll" localSheetId="82" hidden="1">{"bop94-99",#N/A,FALSE,"BOP";"bgdp94-99",#N/A,FALSE,"BOPGDP";"exp94-99",#N/A,FALSE,"EXP";"imp94-99",#N/A,FALSE,"IMP";"tt9499",#N/A,FALSE,"TT";"ss94-99",#N/A,FALSE,"SERV";"tran94-99",#N/A,FALSE,"TRAN";"dis95-98",#N/A,FALSE,"DISB";"amor94-99",#N/A,FALSE,"AMOR";"int94-98",#N/A,FALSE,"INT";"debt94-99",#N/A,FALSE,"DEBT"}</definedName>
    <definedName name="lllllll" localSheetId="83" hidden="1">{"bop94-99",#N/A,FALSE,"BOP";"bgdp94-99",#N/A,FALSE,"BOPGDP";"exp94-99",#N/A,FALSE,"EXP";"imp94-99",#N/A,FALSE,"IMP";"tt9499",#N/A,FALSE,"TT";"ss94-99",#N/A,FALSE,"SERV";"tran94-99",#N/A,FALSE,"TRAN";"dis95-98",#N/A,FALSE,"DISB";"amor94-99",#N/A,FALSE,"AMOR";"int94-98",#N/A,FALSE,"INT";"debt94-99",#N/A,FALSE,"DEBT"}</definedName>
    <definedName name="lllllll" localSheetId="84" hidden="1">{"bop94-99",#N/A,FALSE,"BOP";"bgdp94-99",#N/A,FALSE,"BOPGDP";"exp94-99",#N/A,FALSE,"EXP";"imp94-99",#N/A,FALSE,"IMP";"tt9499",#N/A,FALSE,"TT";"ss94-99",#N/A,FALSE,"SERV";"tran94-99",#N/A,FALSE,"TRAN";"dis95-98",#N/A,FALSE,"DISB";"amor94-99",#N/A,FALSE,"AMOR";"int94-98",#N/A,FALSE,"INT";"debt94-99",#N/A,FALSE,"DEBT"}</definedName>
    <definedName name="lllllll" localSheetId="85" hidden="1">{"bop94-99",#N/A,FALSE,"BOP";"bgdp94-99",#N/A,FALSE,"BOPGDP";"exp94-99",#N/A,FALSE,"EXP";"imp94-99",#N/A,FALSE,"IMP";"tt9499",#N/A,FALSE,"TT";"ss94-99",#N/A,FALSE,"SERV";"tran94-99",#N/A,FALSE,"TRAN";"dis95-98",#N/A,FALSE,"DISB";"amor94-99",#N/A,FALSE,"AMOR";"int94-98",#N/A,FALSE,"INT";"debt94-99",#N/A,FALSE,"DEBT"}</definedName>
    <definedName name="lllllll" localSheetId="22" hidden="1">{"bop94-99",#N/A,FALSE,"BOP";"bgdp94-99",#N/A,FALSE,"BOPGDP";"exp94-99",#N/A,FALSE,"EXP";"imp94-99",#N/A,FALSE,"IMP";"tt9499",#N/A,FALSE,"TT";"ss94-99",#N/A,FALSE,"SERV";"tran94-99",#N/A,FALSE,"TRAN";"dis95-98",#N/A,FALSE,"DISB";"amor94-99",#N/A,FALSE,"AMOR";"int94-98",#N/A,FALSE,"INT";"debt94-99",#N/A,FALSE,"DEBT"}</definedName>
    <definedName name="lllllll" localSheetId="23"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6" hidden="1">{"Minpmon",#N/A,FALSE,"Monthinput"}</definedName>
    <definedName name="lllllllllllllllll" localSheetId="87" hidden="1">{"Minpmon",#N/A,FALSE,"Monthinput"}</definedName>
    <definedName name="lllllllllllllllll" localSheetId="88" hidden="1">{"Minpmon",#N/A,FALSE,"Monthinput"}</definedName>
    <definedName name="lllllllllllllllll" localSheetId="89" hidden="1">{"Minpmon",#N/A,FALSE,"Monthinput"}</definedName>
    <definedName name="lllllllllllllllll" localSheetId="91" hidden="1">{"Minpmon",#N/A,FALSE,"Monthinput"}</definedName>
    <definedName name="lllllllllllllllll" localSheetId="92" hidden="1">{"Minpmon",#N/A,FALSE,"Monthinput"}</definedName>
    <definedName name="lllllllllllllllll" localSheetId="93" hidden="1">{"Minpmon",#N/A,FALSE,"Monthinput"}</definedName>
    <definedName name="lllllllllllllllll" localSheetId="15" hidden="1">{"Minpmon",#N/A,FALSE,"Monthinput"}</definedName>
    <definedName name="lllllllllllllllll" localSheetId="16" hidden="1">{"Minpmon",#N/A,FALSE,"Monthinput"}</definedName>
    <definedName name="lllllllllllllllll" localSheetId="17" hidden="1">{"Minpmon",#N/A,FALSE,"Monthinput"}</definedName>
    <definedName name="lllllllllllllllll" localSheetId="25" hidden="1">{"Minpmon",#N/A,FALSE,"Monthinput"}</definedName>
    <definedName name="lllllllllllllllll" localSheetId="26" hidden="1">{"Minpmon",#N/A,FALSE,"Monthinput"}</definedName>
    <definedName name="lllllllllllllllll" localSheetId="28" hidden="1">{"Minpmon",#N/A,FALSE,"Monthinput"}</definedName>
    <definedName name="lllllllllllllllll" localSheetId="33" hidden="1">{"Minpmon",#N/A,FALSE,"Monthinput"}</definedName>
    <definedName name="lllllllllllllllll" localSheetId="37" hidden="1">{"Minpmon",#N/A,FALSE,"Monthinput"}</definedName>
    <definedName name="lllllllllllllllll" localSheetId="8" hidden="1">{"Minpmon",#N/A,FALSE,"Monthinput"}</definedName>
    <definedName name="lllllllllllllllll" localSheetId="9" hidden="1">{"Minpmon",#N/A,FALSE,"Monthinput"}</definedName>
    <definedName name="lllllllllllllllll" localSheetId="10" hidden="1">{"Minpmon",#N/A,FALSE,"Monthinput"}</definedName>
    <definedName name="lllllllllllllllll" localSheetId="11" hidden="1">{"Minpmon",#N/A,FALSE,"Monthinput"}</definedName>
    <definedName name="lllllllllllllllll" localSheetId="38" hidden="1">{"Minpmon",#N/A,FALSE,"Monthinput"}</definedName>
    <definedName name="lllllllllllllllll" localSheetId="47" hidden="1">{"Minpmon",#N/A,FALSE,"Monthinput"}</definedName>
    <definedName name="lllllllllllllllll" localSheetId="81" hidden="1">{"Minpmon",#N/A,FALSE,"Monthinput"}</definedName>
    <definedName name="lllllllllllllllll" localSheetId="36" hidden="1">{"Minpmon",#N/A,FALSE,"Monthinput"}</definedName>
    <definedName name="lllllllllllllllll" localSheetId="1" hidden="1">{"Minpmon",#N/A,FALSE,"Monthinput"}</definedName>
    <definedName name="lllllllllllllllll" localSheetId="24" hidden="1">{"Minpmon",#N/A,FALSE,"Monthinput"}</definedName>
    <definedName name="lllllllllllllllll" localSheetId="27" hidden="1">{"Minpmon",#N/A,FALSE,"Monthinput"}</definedName>
    <definedName name="lllllllllllllllll" localSheetId="29" hidden="1">{"Minpmon",#N/A,FALSE,"Monthinput"}</definedName>
    <definedName name="lllllllllllllllll" localSheetId="34" hidden="1">{"Minpmon",#N/A,FALSE,"Monthinput"}</definedName>
    <definedName name="lllllllllllllllll" localSheetId="35" hidden="1">{"Minpmon",#N/A,FALSE,"Monthinput"}</definedName>
    <definedName name="lllllllllllllllll" localSheetId="39" hidden="1">{"Minpmon",#N/A,FALSE,"Monthinput"}</definedName>
    <definedName name="lllllllllllllllll" localSheetId="40" hidden="1">{"Minpmon",#N/A,FALSE,"Monthinput"}</definedName>
    <definedName name="lllllllllllllllll" localSheetId="3" hidden="1">{"Minpmon",#N/A,FALSE,"Monthinput"}</definedName>
    <definedName name="lllllllllllllllll" localSheetId="41" hidden="1">{"Minpmon",#N/A,FALSE,"Monthinput"}</definedName>
    <definedName name="lllllllllllllllll" localSheetId="42" hidden="1">{"Minpmon",#N/A,FALSE,"Monthinput"}</definedName>
    <definedName name="lllllllllllllllll" localSheetId="43" hidden="1">{"Minpmon",#N/A,FALSE,"Monthinput"}</definedName>
    <definedName name="lllllllllllllllll" localSheetId="44" hidden="1">{"Minpmon",#N/A,FALSE,"Monthinput"}</definedName>
    <definedName name="lllllllllllllllll" localSheetId="48" hidden="1">{"Minpmon",#N/A,FALSE,"Monthinput"}</definedName>
    <definedName name="lllllllllllllllll" localSheetId="49" hidden="1">{"Minpmon",#N/A,FALSE,"Monthinput"}</definedName>
    <definedName name="lllllllllllllllll" localSheetId="50" hidden="1">{"Minpmon",#N/A,FALSE,"Monthinput"}</definedName>
    <definedName name="lllllllllllllllll" localSheetId="62" hidden="1">{"Minpmon",#N/A,FALSE,"Monthinput"}</definedName>
    <definedName name="lllllllllllllllll" localSheetId="63" hidden="1">{"Minpmon",#N/A,FALSE,"Monthinput"}</definedName>
    <definedName name="lllllllllllllllll" localSheetId="64" hidden="1">{"Minpmon",#N/A,FALSE,"Monthinput"}</definedName>
    <definedName name="lllllllllllllllll" localSheetId="65" hidden="1">{"Minpmon",#N/A,FALSE,"Monthinput"}</definedName>
    <definedName name="lllllllllllllllll" localSheetId="66" hidden="1">{"Minpmon",#N/A,FALSE,"Monthinput"}</definedName>
    <definedName name="lllllllllllllllll" localSheetId="67" hidden="1">{"Minpmon",#N/A,FALSE,"Monthinput"}</definedName>
    <definedName name="lllllllllllllllll" localSheetId="69" hidden="1">{"Minpmon",#N/A,FALSE,"Monthinput"}</definedName>
    <definedName name="lllllllllllllllll" localSheetId="70" hidden="1">{"Minpmon",#N/A,FALSE,"Monthinput"}</definedName>
    <definedName name="lllllllllllllllll" localSheetId="82" hidden="1">{"Minpmon",#N/A,FALSE,"Monthinput"}</definedName>
    <definedName name="lllllllllllllllll" localSheetId="83" hidden="1">{"Minpmon",#N/A,FALSE,"Monthinput"}</definedName>
    <definedName name="lllllllllllllllll" localSheetId="84" hidden="1">{"Minpmon",#N/A,FALSE,"Monthinput"}</definedName>
    <definedName name="lllllllllllllllll" localSheetId="85" hidden="1">{"Minpmon",#N/A,FALSE,"Monthinput"}</definedName>
    <definedName name="lllllllllllllllll" localSheetId="22" hidden="1">{"Minpmon",#N/A,FALSE,"Monthinput"}</definedName>
    <definedName name="lllllllllllllllll" localSheetId="23" hidden="1">{"Minpmon",#N/A,FALSE,"Monthinput"}</definedName>
    <definedName name="lllllllllllllllll" hidden="1">{"Minpmon",#N/A,FALSE,"Monthinput"}</definedName>
    <definedName name="lloo" localSheetId="86" hidden="1">#REF!</definedName>
    <definedName name="lloo" localSheetId="87" hidden="1">#REF!</definedName>
    <definedName name="lloo" localSheetId="88" hidden="1">#REF!</definedName>
    <definedName name="lloo" localSheetId="89" hidden="1">#REF!</definedName>
    <definedName name="lloo" localSheetId="91" hidden="1">#REF!</definedName>
    <definedName name="lloo" localSheetId="92" hidden="1">#REF!</definedName>
    <definedName name="lloo" localSheetId="93" hidden="1">#REF!</definedName>
    <definedName name="lloo" localSheetId="15" hidden="1">#REF!</definedName>
    <definedName name="lloo" localSheetId="16" hidden="1">#REF!</definedName>
    <definedName name="lloo" localSheetId="17" hidden="1">#REF!</definedName>
    <definedName name="lloo" localSheetId="25" hidden="1">#REF!</definedName>
    <definedName name="lloo" localSheetId="26" hidden="1">#REF!</definedName>
    <definedName name="lloo" localSheetId="28" hidden="1">#REF!</definedName>
    <definedName name="lloo" localSheetId="33" hidden="1">#REF!</definedName>
    <definedName name="lloo" localSheetId="37" hidden="1">#REF!</definedName>
    <definedName name="lloo" localSheetId="38" hidden="1">#REF!</definedName>
    <definedName name="lloo" localSheetId="47" hidden="1">#REF!</definedName>
    <definedName name="lloo" localSheetId="81" hidden="1">#REF!</definedName>
    <definedName name="lloo" localSheetId="36" hidden="1">#REF!</definedName>
    <definedName name="lloo" localSheetId="1" hidden="1">#REF!</definedName>
    <definedName name="lloo" localSheetId="27" hidden="1">#REF!</definedName>
    <definedName name="lloo" localSheetId="34" hidden="1">#REF!</definedName>
    <definedName name="lloo" localSheetId="39" hidden="1">#REF!</definedName>
    <definedName name="lloo" localSheetId="40" hidden="1">#REF!</definedName>
    <definedName name="lloo" localSheetId="44" hidden="1">#REF!</definedName>
    <definedName name="lloo" localSheetId="48" hidden="1">#REF!</definedName>
    <definedName name="lloo" localSheetId="49" hidden="1">#REF!</definedName>
    <definedName name="lloo" localSheetId="50" hidden="1">#REF!</definedName>
    <definedName name="lloo" localSheetId="62" hidden="1">#REF!</definedName>
    <definedName name="lloo" localSheetId="63" hidden="1">#REF!</definedName>
    <definedName name="lloo" localSheetId="69" hidden="1">#REF!</definedName>
    <definedName name="lloo" localSheetId="70" hidden="1">#REF!</definedName>
    <definedName name="lloo" localSheetId="82" hidden="1">#REF!</definedName>
    <definedName name="lloo" localSheetId="83" hidden="1">#REF!</definedName>
    <definedName name="lloo" localSheetId="84" hidden="1">#REF!</definedName>
    <definedName name="lloo" localSheetId="22" hidden="1">#REF!</definedName>
    <definedName name="lloo" localSheetId="23" hidden="1">#REF!</definedName>
    <definedName name="lloo" hidden="1">#REF!</definedName>
    <definedName name="lodnjkhdnbdv" localSheetId="86">#REF!</definedName>
    <definedName name="lodnjkhdnbdv" localSheetId="87">#REF!</definedName>
    <definedName name="lodnjkhdnbdv" localSheetId="88">#REF!</definedName>
    <definedName name="lodnjkhdnbdv" localSheetId="89">#REF!</definedName>
    <definedName name="lodnjkhdnbdv" localSheetId="91">#REF!</definedName>
    <definedName name="lodnjkhdnbdv" localSheetId="92">#REF!</definedName>
    <definedName name="lodnjkhdnbdv" localSheetId="93">#REF!</definedName>
    <definedName name="lodnjkhdnbdv" localSheetId="15">#REF!</definedName>
    <definedName name="lodnjkhdnbdv" localSheetId="16">#REF!</definedName>
    <definedName name="lodnjkhdnbdv" localSheetId="17">#REF!</definedName>
    <definedName name="lodnjkhdnbdv" localSheetId="25">#REF!</definedName>
    <definedName name="lodnjkhdnbdv" localSheetId="28">#REF!</definedName>
    <definedName name="lodnjkhdnbdv" localSheetId="47">#REF!</definedName>
    <definedName name="lodnjkhdnbdv" localSheetId="81">#REF!</definedName>
    <definedName name="lodnjkhdnbdv" localSheetId="36">#REF!</definedName>
    <definedName name="lodnjkhdnbdv" localSheetId="1">#REF!</definedName>
    <definedName name="lodnjkhdnbdv" localSheetId="27">#REF!</definedName>
    <definedName name="lodnjkhdnbdv" localSheetId="34">#REF!</definedName>
    <definedName name="lodnjkhdnbdv" localSheetId="39">#REF!</definedName>
    <definedName name="lodnjkhdnbdv" localSheetId="40">#REF!</definedName>
    <definedName name="lodnjkhdnbdv" localSheetId="48">#REF!</definedName>
    <definedName name="lodnjkhdnbdv" localSheetId="49">#REF!</definedName>
    <definedName name="lodnjkhdnbdv" localSheetId="50">#REF!</definedName>
    <definedName name="lodnjkhdnbdv" localSheetId="62">#REF!</definedName>
    <definedName name="lodnjkhdnbdv" localSheetId="63">#REF!</definedName>
    <definedName name="lodnjkhdnbdv" localSheetId="69">#REF!</definedName>
    <definedName name="lodnjkhdnbdv" localSheetId="70">#REF!</definedName>
    <definedName name="lodnjkhdnbdv" localSheetId="82">#REF!</definedName>
    <definedName name="lodnjkhdnbdv" localSheetId="83">#REF!</definedName>
    <definedName name="lodnjkhdnbdv" localSheetId="22">#REF!</definedName>
    <definedName name="lodnjkhdnbdv" localSheetId="23">#REF!</definedName>
    <definedName name="lodnjkhdnbdv">#REF!</definedName>
    <definedName name="lolololo" localSheetId="86">#REF!</definedName>
    <definedName name="lolololo" localSheetId="87">#REF!</definedName>
    <definedName name="lolololo" localSheetId="88">#REF!</definedName>
    <definedName name="lolololo" localSheetId="89">#REF!</definedName>
    <definedName name="lolololo" localSheetId="91">#REF!</definedName>
    <definedName name="lolololo" localSheetId="92">#REF!</definedName>
    <definedName name="lolololo" localSheetId="93">#REF!</definedName>
    <definedName name="lolololo" localSheetId="15">#REF!</definedName>
    <definedName name="lolololo" localSheetId="16">#REF!</definedName>
    <definedName name="lolololo" localSheetId="17">#REF!</definedName>
    <definedName name="lolololo" localSheetId="25">#REF!</definedName>
    <definedName name="lolololo" localSheetId="28">#REF!</definedName>
    <definedName name="lolololo" localSheetId="47">#REF!</definedName>
    <definedName name="lolololo" localSheetId="81">#REF!</definedName>
    <definedName name="lolololo" localSheetId="36">#REF!</definedName>
    <definedName name="lolololo" localSheetId="1">#REF!</definedName>
    <definedName name="lolololo" localSheetId="27">#REF!</definedName>
    <definedName name="lolololo" localSheetId="34">#REF!</definedName>
    <definedName name="lolololo" localSheetId="39">#REF!</definedName>
    <definedName name="lolololo" localSheetId="40">#REF!</definedName>
    <definedName name="lolololo" localSheetId="48">#REF!</definedName>
    <definedName name="lolololo" localSheetId="49">#REF!</definedName>
    <definedName name="lolololo" localSheetId="50">#REF!</definedName>
    <definedName name="lolololo" localSheetId="62">#REF!</definedName>
    <definedName name="lolololo" localSheetId="63">#REF!</definedName>
    <definedName name="lolololo" localSheetId="69">#REF!</definedName>
    <definedName name="lolololo" localSheetId="70">#REF!</definedName>
    <definedName name="lolololo" localSheetId="82">#REF!</definedName>
    <definedName name="lolololo" localSheetId="83">#REF!</definedName>
    <definedName name="lolololo" localSheetId="22">#REF!</definedName>
    <definedName name="lolololo" localSheetId="23">#REF!</definedName>
    <definedName name="lolololo">#REF!</definedName>
    <definedName name="LONAB96" localSheetId="86">#REF!</definedName>
    <definedName name="LONAB96" localSheetId="87">#REF!</definedName>
    <definedName name="LONAB96" localSheetId="88">#REF!</definedName>
    <definedName name="LONAB96" localSheetId="89">#REF!</definedName>
    <definedName name="LONAB96" localSheetId="91">#REF!</definedName>
    <definedName name="LONAB96" localSheetId="92">#REF!</definedName>
    <definedName name="LONAB96" localSheetId="93">#REF!</definedName>
    <definedName name="LONAB96" localSheetId="15">#REF!</definedName>
    <definedName name="LONAB96" localSheetId="17">#REF!</definedName>
    <definedName name="LONAB96" localSheetId="47">#REF!</definedName>
    <definedName name="LONAB96" localSheetId="81">#REF!</definedName>
    <definedName name="LONAB96" localSheetId="36">#REF!</definedName>
    <definedName name="LONAB96" localSheetId="1">#REF!</definedName>
    <definedName name="LONAB96" localSheetId="34">#REF!</definedName>
    <definedName name="LONAB96" localSheetId="48">#REF!</definedName>
    <definedName name="LONAB96" localSheetId="49">#REF!</definedName>
    <definedName name="LONAB96" localSheetId="50">#REF!</definedName>
    <definedName name="LONAB96" localSheetId="82">#REF!</definedName>
    <definedName name="LONAB96" localSheetId="83">#REF!</definedName>
    <definedName name="LONAB96" localSheetId="22">#REF!</definedName>
    <definedName name="LONAB96" localSheetId="23">#REF!</definedName>
    <definedName name="LONAB96">#REF!</definedName>
    <definedName name="LOOKUPMTH" localSheetId="86">#REF!</definedName>
    <definedName name="LOOKUPMTH" localSheetId="87">#REF!</definedName>
    <definedName name="LOOKUPMTH" localSheetId="88">#REF!</definedName>
    <definedName name="LOOKUPMTH" localSheetId="89">#REF!</definedName>
    <definedName name="LOOKUPMTH" localSheetId="91">#REF!</definedName>
    <definedName name="LOOKUPMTH" localSheetId="92">#REF!</definedName>
    <definedName name="LOOKUPMTH" localSheetId="93">#REF!</definedName>
    <definedName name="LOOKUPMTH" localSheetId="15">#REF!</definedName>
    <definedName name="LOOKUPMTH" localSheetId="17">#REF!</definedName>
    <definedName name="LOOKUPMTH" localSheetId="47">#REF!</definedName>
    <definedName name="LOOKUPMTH" localSheetId="81">#REF!</definedName>
    <definedName name="LOOKUPMTH" localSheetId="36">#REF!</definedName>
    <definedName name="LOOKUPMTH" localSheetId="1">#REF!</definedName>
    <definedName name="LOOKUPMTH" localSheetId="34">#REF!</definedName>
    <definedName name="LOOKUPMTH" localSheetId="48">#REF!</definedName>
    <definedName name="LOOKUPMTH" localSheetId="49">#REF!</definedName>
    <definedName name="LOOKUPMTH" localSheetId="50">#REF!</definedName>
    <definedName name="LOOKUPMTH" localSheetId="82">#REF!</definedName>
    <definedName name="LOOKUPMTH" localSheetId="83">#REF!</definedName>
    <definedName name="LOOKUPMTH" localSheetId="22">#REF!</definedName>
    <definedName name="LOOKUPMTH" localSheetId="23">#REF!</definedName>
    <definedName name="LOOKUPMTH">#REF!</definedName>
    <definedName name="Low_external" localSheetId="86">#REF!</definedName>
    <definedName name="Low_external" localSheetId="87">#REF!</definedName>
    <definedName name="Low_external" localSheetId="88">#REF!</definedName>
    <definedName name="Low_external" localSheetId="89">#REF!</definedName>
    <definedName name="Low_external" localSheetId="91">#REF!</definedName>
    <definedName name="Low_external" localSheetId="92">#REF!</definedName>
    <definedName name="Low_external" localSheetId="93">#REF!</definedName>
    <definedName name="Low_external" localSheetId="15">#REF!</definedName>
    <definedName name="Low_external" localSheetId="17">#REF!</definedName>
    <definedName name="Low_external" localSheetId="47">#REF!</definedName>
    <definedName name="Low_external" localSheetId="81">#REF!</definedName>
    <definedName name="Low_external" localSheetId="36">#REF!</definedName>
    <definedName name="Low_external" localSheetId="1">#REF!</definedName>
    <definedName name="Low_external" localSheetId="34">#REF!</definedName>
    <definedName name="Low_external" localSheetId="48">#REF!</definedName>
    <definedName name="Low_external" localSheetId="49">#REF!</definedName>
    <definedName name="Low_external" localSheetId="50">#REF!</definedName>
    <definedName name="Low_external" localSheetId="82">#REF!</definedName>
    <definedName name="Low_external" localSheetId="83">#REF!</definedName>
    <definedName name="Low_external" localSheetId="22">#REF!</definedName>
    <definedName name="Low_external" localSheetId="23">#REF!</definedName>
    <definedName name="Low_external">#REF!</definedName>
    <definedName name="Low_fiscal" localSheetId="86">#REF!</definedName>
    <definedName name="Low_fiscal" localSheetId="87">#REF!</definedName>
    <definedName name="Low_fiscal" localSheetId="88">#REF!</definedName>
    <definedName name="Low_fiscal" localSheetId="89">#REF!</definedName>
    <definedName name="Low_fiscal" localSheetId="91">#REF!</definedName>
    <definedName name="Low_fiscal" localSheetId="92">#REF!</definedName>
    <definedName name="Low_fiscal" localSheetId="93">#REF!</definedName>
    <definedName name="Low_fiscal" localSheetId="15">#REF!</definedName>
    <definedName name="Low_fiscal" localSheetId="17">#REF!</definedName>
    <definedName name="Low_fiscal" localSheetId="47">#REF!</definedName>
    <definedName name="Low_fiscal" localSheetId="81">#REF!</definedName>
    <definedName name="Low_fiscal" localSheetId="36">#REF!</definedName>
    <definedName name="Low_fiscal" localSheetId="1">#REF!</definedName>
    <definedName name="Low_fiscal" localSheetId="34">#REF!</definedName>
    <definedName name="Low_fiscal" localSheetId="48">#REF!</definedName>
    <definedName name="Low_fiscal" localSheetId="49">#REF!</definedName>
    <definedName name="Low_fiscal" localSheetId="50">#REF!</definedName>
    <definedName name="Low_fiscal" localSheetId="82">#REF!</definedName>
    <definedName name="Low_fiscal" localSheetId="83">#REF!</definedName>
    <definedName name="Low_fiscal" localSheetId="22">#REF!</definedName>
    <definedName name="Low_fiscal" localSheetId="23">#REF!</definedName>
    <definedName name="Low_fiscal">#REF!</definedName>
    <definedName name="Low_growth_extended" localSheetId="86">#REF!</definedName>
    <definedName name="Low_growth_extended" localSheetId="87">#REF!</definedName>
    <definedName name="Low_growth_extended" localSheetId="88">#REF!</definedName>
    <definedName name="Low_growth_extended" localSheetId="89">#REF!</definedName>
    <definedName name="Low_growth_extended" localSheetId="91">#REF!</definedName>
    <definedName name="Low_growth_extended" localSheetId="92">#REF!</definedName>
    <definedName name="Low_growth_extended" localSheetId="93">#REF!</definedName>
    <definedName name="Low_growth_extended" localSheetId="15">#REF!</definedName>
    <definedName name="Low_growth_extended" localSheetId="17">#REF!</definedName>
    <definedName name="Low_growth_extended" localSheetId="47">#REF!</definedName>
    <definedName name="Low_growth_extended" localSheetId="81">#REF!</definedName>
    <definedName name="Low_growth_extended" localSheetId="36">#REF!</definedName>
    <definedName name="Low_growth_extended" localSheetId="1">#REF!</definedName>
    <definedName name="Low_growth_extended" localSheetId="34">#REF!</definedName>
    <definedName name="Low_growth_extended" localSheetId="48">#REF!</definedName>
    <definedName name="Low_growth_extended" localSheetId="49">#REF!</definedName>
    <definedName name="Low_growth_extended" localSheetId="50">#REF!</definedName>
    <definedName name="Low_growth_extended" localSheetId="82">#REF!</definedName>
    <definedName name="Low_growth_extended" localSheetId="83">#REF!</definedName>
    <definedName name="Low_growth_extended" localSheetId="22">#REF!</definedName>
    <definedName name="Low_growth_extended" localSheetId="23">#REF!</definedName>
    <definedName name="Low_growth_extended">#REF!</definedName>
    <definedName name="Low_growth_summary" localSheetId="86">#REF!</definedName>
    <definedName name="Low_growth_summary" localSheetId="87">#REF!</definedName>
    <definedName name="Low_growth_summary" localSheetId="88">#REF!</definedName>
    <definedName name="Low_growth_summary" localSheetId="89">#REF!</definedName>
    <definedName name="Low_growth_summary" localSheetId="91">#REF!</definedName>
    <definedName name="Low_growth_summary" localSheetId="92">#REF!</definedName>
    <definedName name="Low_growth_summary" localSheetId="93">#REF!</definedName>
    <definedName name="Low_growth_summary" localSheetId="15">#REF!</definedName>
    <definedName name="Low_growth_summary" localSheetId="17">#REF!</definedName>
    <definedName name="Low_growth_summary" localSheetId="47">#REF!</definedName>
    <definedName name="Low_growth_summary" localSheetId="81">#REF!</definedName>
    <definedName name="Low_growth_summary" localSheetId="36">#REF!</definedName>
    <definedName name="Low_growth_summary" localSheetId="1">#REF!</definedName>
    <definedName name="Low_growth_summary" localSheetId="34">#REF!</definedName>
    <definedName name="Low_growth_summary" localSheetId="48">#REF!</definedName>
    <definedName name="Low_growth_summary" localSheetId="49">#REF!</definedName>
    <definedName name="Low_growth_summary" localSheetId="50">#REF!</definedName>
    <definedName name="Low_growth_summary" localSheetId="82">#REF!</definedName>
    <definedName name="Low_growth_summary" localSheetId="83">#REF!</definedName>
    <definedName name="Low_growth_summary" localSheetId="22">#REF!</definedName>
    <definedName name="Low_growth_summary" localSheetId="23">#REF!</definedName>
    <definedName name="Low_growth_summary">#REF!</definedName>
    <definedName name="Low_monetary" localSheetId="86">#REF!</definedName>
    <definedName name="Low_monetary" localSheetId="87">#REF!</definedName>
    <definedName name="Low_monetary" localSheetId="88">#REF!</definedName>
    <definedName name="Low_monetary" localSheetId="89">#REF!</definedName>
    <definedName name="Low_monetary" localSheetId="91">#REF!</definedName>
    <definedName name="Low_monetary" localSheetId="92">#REF!</definedName>
    <definedName name="Low_monetary" localSheetId="93">#REF!</definedName>
    <definedName name="Low_monetary" localSheetId="15">#REF!</definedName>
    <definedName name="Low_monetary" localSheetId="17">#REF!</definedName>
    <definedName name="Low_monetary" localSheetId="47">#REF!</definedName>
    <definedName name="Low_monetary" localSheetId="81">#REF!</definedName>
    <definedName name="Low_monetary" localSheetId="36">#REF!</definedName>
    <definedName name="Low_monetary" localSheetId="1">#REF!</definedName>
    <definedName name="Low_monetary" localSheetId="34">#REF!</definedName>
    <definedName name="Low_monetary" localSheetId="48">#REF!</definedName>
    <definedName name="Low_monetary" localSheetId="49">#REF!</definedName>
    <definedName name="Low_monetary" localSheetId="50">#REF!</definedName>
    <definedName name="Low_monetary" localSheetId="82">#REF!</definedName>
    <definedName name="Low_monetary" localSheetId="83">#REF!</definedName>
    <definedName name="Low_monetary" localSheetId="22">#REF!</definedName>
    <definedName name="Low_monetary" localSheetId="23">#REF!</definedName>
    <definedName name="Low_monetary">#REF!</definedName>
    <definedName name="Low_real" localSheetId="86">#REF!</definedName>
    <definedName name="Low_real" localSheetId="87">#REF!</definedName>
    <definedName name="Low_real" localSheetId="88">#REF!</definedName>
    <definedName name="Low_real" localSheetId="89">#REF!</definedName>
    <definedName name="Low_real" localSheetId="91">#REF!</definedName>
    <definedName name="Low_real" localSheetId="92">#REF!</definedName>
    <definedName name="Low_real" localSheetId="93">#REF!</definedName>
    <definedName name="Low_real" localSheetId="15">#REF!</definedName>
    <definedName name="Low_real" localSheetId="17">#REF!</definedName>
    <definedName name="Low_real" localSheetId="47">#REF!</definedName>
    <definedName name="Low_real" localSheetId="81">#REF!</definedName>
    <definedName name="Low_real" localSheetId="36">#REF!</definedName>
    <definedName name="Low_real" localSheetId="1">#REF!</definedName>
    <definedName name="Low_real" localSheetId="34">#REF!</definedName>
    <definedName name="Low_real" localSheetId="48">#REF!</definedName>
    <definedName name="Low_real" localSheetId="49">#REF!</definedName>
    <definedName name="Low_real" localSheetId="50">#REF!</definedName>
    <definedName name="Low_real" localSheetId="82">#REF!</definedName>
    <definedName name="Low_real" localSheetId="83">#REF!</definedName>
    <definedName name="Low_real" localSheetId="22">#REF!</definedName>
    <definedName name="Low_real" localSheetId="23">#REF!</definedName>
    <definedName name="Low_real">#REF!</definedName>
    <definedName name="Low_summary" localSheetId="86">#REF!</definedName>
    <definedName name="Low_summary" localSheetId="87">#REF!</definedName>
    <definedName name="Low_summary" localSheetId="88">#REF!</definedName>
    <definedName name="Low_summary" localSheetId="89">#REF!</definedName>
    <definedName name="Low_summary" localSheetId="91">#REF!</definedName>
    <definedName name="Low_summary" localSheetId="92">#REF!</definedName>
    <definedName name="Low_summary" localSheetId="93">#REF!</definedName>
    <definedName name="Low_summary" localSheetId="15">#REF!</definedName>
    <definedName name="Low_summary" localSheetId="17">#REF!</definedName>
    <definedName name="Low_summary" localSheetId="47">#REF!</definedName>
    <definedName name="Low_summary" localSheetId="81">#REF!</definedName>
    <definedName name="Low_summary" localSheetId="36">#REF!</definedName>
    <definedName name="Low_summary" localSheetId="1">#REF!</definedName>
    <definedName name="Low_summary" localSheetId="34">#REF!</definedName>
    <definedName name="Low_summary" localSheetId="48">#REF!</definedName>
    <definedName name="Low_summary" localSheetId="49">#REF!</definedName>
    <definedName name="Low_summary" localSheetId="50">#REF!</definedName>
    <definedName name="Low_summary" localSheetId="82">#REF!</definedName>
    <definedName name="Low_summary" localSheetId="83">#REF!</definedName>
    <definedName name="Low_summary" localSheetId="22">#REF!</definedName>
    <definedName name="Low_summary" localSheetId="23">#REF!</definedName>
    <definedName name="Low_summary">#REF!</definedName>
    <definedName name="Lowest_Inter_Bank_Rate" localSheetId="15">#REF!</definedName>
    <definedName name="Lowest_Inter_Bank_Rate" localSheetId="17">#REF!</definedName>
    <definedName name="Lowest_Inter_Bank_Rate" localSheetId="28">#REF!</definedName>
    <definedName name="Lowest_Inter_Bank_Rate" localSheetId="47">#REF!</definedName>
    <definedName name="Lowest_Inter_Bank_Rate" localSheetId="36">'[77]Inter-Bank'!$M$5</definedName>
    <definedName name="Lowest_Inter_Bank_Rate" localSheetId="1">'[77]Inter-Bank'!$M$5</definedName>
    <definedName name="Lowest_Inter_Bank_Rate" localSheetId="27">#REF!</definedName>
    <definedName name="Lowest_Inter_Bank_Rate" localSheetId="29">'[77]Inter-Bank'!$M$5</definedName>
    <definedName name="Lowest_Inter_Bank_Rate" localSheetId="48">#REF!</definedName>
    <definedName name="Lowest_Inter_Bank_Rate" localSheetId="49">#REF!</definedName>
    <definedName name="Lowest_Inter_Bank_Rate" localSheetId="50">#REF!</definedName>
    <definedName name="Lowest_Inter_Bank_Rate" localSheetId="69">#REF!</definedName>
    <definedName name="Lowest_Inter_Bank_Rate" localSheetId="84">'[77]Inter-Bank'!$M$5</definedName>
    <definedName name="Lowest_Inter_Bank_Rate" localSheetId="22">#REF!</definedName>
    <definedName name="Lowest_Inter_Bank_Rate" localSheetId="23">'[77]Inter-Bank'!$M$5</definedName>
    <definedName name="Lowest_Inter_Bank_Rate">#REF!</definedName>
    <definedName name="LP" localSheetId="86">#REF!</definedName>
    <definedName name="LP" localSheetId="87">#REF!</definedName>
    <definedName name="LP" localSheetId="88">#REF!</definedName>
    <definedName name="LP" localSheetId="89">#REF!</definedName>
    <definedName name="LP" localSheetId="91">#REF!</definedName>
    <definedName name="LP" localSheetId="92">#REF!</definedName>
    <definedName name="LP" localSheetId="93">#REF!</definedName>
    <definedName name="LP" localSheetId="15">#REF!</definedName>
    <definedName name="LP" localSheetId="16">#REF!</definedName>
    <definedName name="LP" localSheetId="17">#REF!</definedName>
    <definedName name="LP" localSheetId="25">#REF!</definedName>
    <definedName name="LP" localSheetId="26">#REF!</definedName>
    <definedName name="LP" localSheetId="28">#REF!</definedName>
    <definedName name="LP" localSheetId="33">#REF!</definedName>
    <definedName name="LP" localSheetId="37">#REF!</definedName>
    <definedName name="LP" localSheetId="38">#REF!</definedName>
    <definedName name="LP" localSheetId="47">#REF!</definedName>
    <definedName name="LP" localSheetId="81">#REF!</definedName>
    <definedName name="LP" localSheetId="36">#REF!</definedName>
    <definedName name="LP" localSheetId="1">#REF!</definedName>
    <definedName name="LP" localSheetId="27">#REF!</definedName>
    <definedName name="LP" localSheetId="30">#N/A</definedName>
    <definedName name="LP" localSheetId="31">#N/A</definedName>
    <definedName name="LP" localSheetId="32">#N/A</definedName>
    <definedName name="LP" localSheetId="34">#REF!</definedName>
    <definedName name="LP" localSheetId="39">#REF!</definedName>
    <definedName name="LP" localSheetId="40">#REF!</definedName>
    <definedName name="LP" localSheetId="44">#REF!</definedName>
    <definedName name="LP" localSheetId="48">#REF!</definedName>
    <definedName name="LP" localSheetId="49">#REF!</definedName>
    <definedName name="LP" localSheetId="50">#REF!</definedName>
    <definedName name="LP" localSheetId="62">#REF!</definedName>
    <definedName name="LP" localSheetId="63">#REF!</definedName>
    <definedName name="LP" localSheetId="69">#REF!</definedName>
    <definedName name="LP" localSheetId="70">#REF!</definedName>
    <definedName name="LP" localSheetId="82">#REF!</definedName>
    <definedName name="LP" localSheetId="83">#REF!</definedName>
    <definedName name="LP" localSheetId="84">#REF!</definedName>
    <definedName name="LP" localSheetId="22">#REF!</definedName>
    <definedName name="LP" localSheetId="23">#REF!</definedName>
    <definedName name="LP">#REF!</definedName>
    <definedName name="LP1A" localSheetId="86">#REF!</definedName>
    <definedName name="LP1A" localSheetId="87">#REF!</definedName>
    <definedName name="LP1A" localSheetId="88">#REF!</definedName>
    <definedName name="LP1A" localSheetId="89">#REF!</definedName>
    <definedName name="LP1A" localSheetId="91">#REF!</definedName>
    <definedName name="LP1A" localSheetId="92">#REF!</definedName>
    <definedName name="LP1A" localSheetId="93">#REF!</definedName>
    <definedName name="LP1A" localSheetId="15">#REF!</definedName>
    <definedName name="LP1A" localSheetId="16">#REF!</definedName>
    <definedName name="LP1A" localSheetId="17">#REF!</definedName>
    <definedName name="LP1A" localSheetId="25">#REF!</definedName>
    <definedName name="LP1A" localSheetId="28">#REF!</definedName>
    <definedName name="LP1A" localSheetId="47">#REF!</definedName>
    <definedName name="LP1A" localSheetId="81">#REF!</definedName>
    <definedName name="LP1A" localSheetId="36">#REF!</definedName>
    <definedName name="LP1A" localSheetId="1">#REF!</definedName>
    <definedName name="LP1A" localSheetId="27">#REF!</definedName>
    <definedName name="LP1A" localSheetId="30">#N/A</definedName>
    <definedName name="LP1A" localSheetId="31">#N/A</definedName>
    <definedName name="LP1A" localSheetId="32">#N/A</definedName>
    <definedName name="LP1A" localSheetId="34">#REF!</definedName>
    <definedName name="LP1A" localSheetId="39">#REF!</definedName>
    <definedName name="LP1A" localSheetId="40">#REF!</definedName>
    <definedName name="LP1A" localSheetId="48">#REF!</definedName>
    <definedName name="LP1A" localSheetId="49">#REF!</definedName>
    <definedName name="LP1A" localSheetId="50">#REF!</definedName>
    <definedName name="LP1A" localSheetId="62">#REF!</definedName>
    <definedName name="LP1A" localSheetId="63">#REF!</definedName>
    <definedName name="LP1A" localSheetId="69">#REF!</definedName>
    <definedName name="LP1A" localSheetId="70">#REF!</definedName>
    <definedName name="LP1A" localSheetId="82">#REF!</definedName>
    <definedName name="LP1A" localSheetId="83">#REF!</definedName>
    <definedName name="LP1A" localSheetId="22">#REF!</definedName>
    <definedName name="LP1A" localSheetId="23">#REF!</definedName>
    <definedName name="LP1A">#REF!</definedName>
    <definedName name="LPEperc" localSheetId="86">#REF!</definedName>
    <definedName name="LPEperc" localSheetId="87">#REF!</definedName>
    <definedName name="LPEperc" localSheetId="88">#REF!</definedName>
    <definedName name="LPEperc" localSheetId="89">#REF!</definedName>
    <definedName name="LPEperc" localSheetId="91">#REF!</definedName>
    <definedName name="LPEperc" localSheetId="92">#REF!</definedName>
    <definedName name="LPEperc" localSheetId="93">#REF!</definedName>
    <definedName name="LPEperc" localSheetId="15">#REF!</definedName>
    <definedName name="LPEperc" localSheetId="17">#REF!</definedName>
    <definedName name="LPEperc" localSheetId="47">#REF!</definedName>
    <definedName name="LPEperc" localSheetId="81">#REF!</definedName>
    <definedName name="LPEperc" localSheetId="36">#REF!</definedName>
    <definedName name="LPEperc" localSheetId="1">#REF!</definedName>
    <definedName name="LPEperc" localSheetId="34">#REF!</definedName>
    <definedName name="LPEperc" localSheetId="48">#REF!</definedName>
    <definedName name="LPEperc" localSheetId="49">#REF!</definedName>
    <definedName name="LPEperc" localSheetId="50">#REF!</definedName>
    <definedName name="LPEperc" localSheetId="82">#REF!</definedName>
    <definedName name="LPEperc" localSheetId="83">#REF!</definedName>
    <definedName name="LPEperc" localSheetId="22">#REF!</definedName>
    <definedName name="LPEperc" localSheetId="23">#REF!</definedName>
    <definedName name="LPEperc">#REF!</definedName>
    <definedName name="LPperc" localSheetId="86">#REF!</definedName>
    <definedName name="LPperc" localSheetId="87">#REF!</definedName>
    <definedName name="LPperc" localSheetId="88">#REF!</definedName>
    <definedName name="LPperc" localSheetId="89">#REF!</definedName>
    <definedName name="LPperc" localSheetId="91">#REF!</definedName>
    <definedName name="LPperc" localSheetId="92">#REF!</definedName>
    <definedName name="LPperc" localSheetId="93">#REF!</definedName>
    <definedName name="LPperc" localSheetId="15">#REF!</definedName>
    <definedName name="LPperc" localSheetId="17">#REF!</definedName>
    <definedName name="LPperc" localSheetId="47">#REF!</definedName>
    <definedName name="LPperc" localSheetId="81">#REF!</definedName>
    <definedName name="LPperc" localSheetId="36">#REF!</definedName>
    <definedName name="LPperc" localSheetId="1">#REF!</definedName>
    <definedName name="LPperc" localSheetId="34">#REF!</definedName>
    <definedName name="LPperc" localSheetId="48">#REF!</definedName>
    <definedName name="LPperc" localSheetId="49">#REF!</definedName>
    <definedName name="LPperc" localSheetId="50">#REF!</definedName>
    <definedName name="LPperc" localSheetId="82">#REF!</definedName>
    <definedName name="LPperc" localSheetId="83">#REF!</definedName>
    <definedName name="LPperc" localSheetId="22">#REF!</definedName>
    <definedName name="LPperc" localSheetId="23">#REF!</definedName>
    <definedName name="LPperc">#REF!</definedName>
    <definedName name="LT" localSheetId="86">#REF!</definedName>
    <definedName name="LT" localSheetId="87">#REF!</definedName>
    <definedName name="LT" localSheetId="88">#REF!</definedName>
    <definedName name="LT" localSheetId="89">#REF!</definedName>
    <definedName name="LT" localSheetId="91">#REF!</definedName>
    <definedName name="LT" localSheetId="92">#REF!</definedName>
    <definedName name="LT" localSheetId="93">#REF!</definedName>
    <definedName name="LT" localSheetId="15">#REF!</definedName>
    <definedName name="LT" localSheetId="17">#REF!</definedName>
    <definedName name="LT" localSheetId="47">#REF!</definedName>
    <definedName name="LT" localSheetId="81">#REF!</definedName>
    <definedName name="LT" localSheetId="36">#REF!</definedName>
    <definedName name="LT" localSheetId="1">#REF!</definedName>
    <definedName name="LT" localSheetId="34">#REF!</definedName>
    <definedName name="LT" localSheetId="48">#REF!</definedName>
    <definedName name="LT" localSheetId="49">#REF!</definedName>
    <definedName name="LT" localSheetId="50">#REF!</definedName>
    <definedName name="LT" localSheetId="82">#REF!</definedName>
    <definedName name="LT" localSheetId="83">#REF!</definedName>
    <definedName name="LT" localSheetId="22">#REF!</definedName>
    <definedName name="LT" localSheetId="23">#REF!</definedName>
    <definedName name="LT">#REF!</definedName>
    <definedName name="LTcirr" localSheetId="86">#REF!</definedName>
    <definedName name="LTcirr" localSheetId="87">#REF!</definedName>
    <definedName name="LTcirr" localSheetId="88">#REF!</definedName>
    <definedName name="LTcirr" localSheetId="89">#REF!</definedName>
    <definedName name="LTcirr" localSheetId="91">#REF!</definedName>
    <definedName name="LTcirr" localSheetId="92">#REF!</definedName>
    <definedName name="LTcirr" localSheetId="93">#REF!</definedName>
    <definedName name="LTcirr" localSheetId="15">#REF!</definedName>
    <definedName name="LTcirr" localSheetId="17">#REF!</definedName>
    <definedName name="LTcirr" localSheetId="25">#REF!</definedName>
    <definedName name="LTcirr" localSheetId="28">#REF!</definedName>
    <definedName name="LTcirr" localSheetId="47">#REF!</definedName>
    <definedName name="LTcirr" localSheetId="81">#REF!</definedName>
    <definedName name="LTcirr" localSheetId="36">#REF!</definedName>
    <definedName name="LTcirr" localSheetId="1">#REF!</definedName>
    <definedName name="LTcirr" localSheetId="34">#REF!</definedName>
    <definedName name="LTcirr" localSheetId="39">#REF!</definedName>
    <definedName name="LTcirr" localSheetId="40">#REF!</definedName>
    <definedName name="LTcirr" localSheetId="48">#REF!</definedName>
    <definedName name="LTcirr" localSheetId="49">#REF!</definedName>
    <definedName name="LTcirr" localSheetId="50">#REF!</definedName>
    <definedName name="LTcirr" localSheetId="70">#REF!</definedName>
    <definedName name="LTcirr" localSheetId="82">#REF!</definedName>
    <definedName name="LTcirr" localSheetId="83">#REF!</definedName>
    <definedName name="LTcirr" localSheetId="22">#REF!</definedName>
    <definedName name="LTcirr" localSheetId="23">#REF!</definedName>
    <definedName name="LTcirr">#REF!</definedName>
    <definedName name="LTr" localSheetId="86">#REF!</definedName>
    <definedName name="LTr" localSheetId="87">#REF!</definedName>
    <definedName name="LTr" localSheetId="88">#REF!</definedName>
    <definedName name="LTr" localSheetId="89">#REF!</definedName>
    <definedName name="LTr" localSheetId="91">#REF!</definedName>
    <definedName name="LTr" localSheetId="92">#REF!</definedName>
    <definedName name="LTr" localSheetId="93">#REF!</definedName>
    <definedName name="LTr" localSheetId="15">#REF!</definedName>
    <definedName name="LTr" localSheetId="17">#REF!</definedName>
    <definedName name="LTr" localSheetId="25">#REF!</definedName>
    <definedName name="LTr" localSheetId="47">#REF!</definedName>
    <definedName name="LTr" localSheetId="81">#REF!</definedName>
    <definedName name="LTr" localSheetId="36">#REF!</definedName>
    <definedName name="LTr" localSheetId="1">#REF!</definedName>
    <definedName name="LTr" localSheetId="34">#REF!</definedName>
    <definedName name="LTr" localSheetId="40">#REF!</definedName>
    <definedName name="LTr" localSheetId="48">#REF!</definedName>
    <definedName name="LTr" localSheetId="49">#REF!</definedName>
    <definedName name="LTr" localSheetId="50">#REF!</definedName>
    <definedName name="LTr" localSheetId="70">#REF!</definedName>
    <definedName name="LTr" localSheetId="82">#REF!</definedName>
    <definedName name="LTr" localSheetId="83">#REF!</definedName>
    <definedName name="LTr" localSheetId="22">#REF!</definedName>
    <definedName name="LTr" localSheetId="23">#REF!</definedName>
    <definedName name="LTr">#REF!</definedName>
    <definedName name="LUR" localSheetId="16">#REF!</definedName>
    <definedName name="LUR">#N/A</definedName>
    <definedName name="LUXF" localSheetId="86">#REF!</definedName>
    <definedName name="LUXF" localSheetId="87">#REF!</definedName>
    <definedName name="LUXF" localSheetId="88">#REF!</definedName>
    <definedName name="LUXF" localSheetId="89">#REF!</definedName>
    <definedName name="LUXF" localSheetId="91">#REF!</definedName>
    <definedName name="LUXF" localSheetId="92">#REF!</definedName>
    <definedName name="LUXF" localSheetId="93">#REF!</definedName>
    <definedName name="LUXF" localSheetId="15">#REF!</definedName>
    <definedName name="LUXF" localSheetId="16">#REF!</definedName>
    <definedName name="LUXF" localSheetId="17">#REF!</definedName>
    <definedName name="LUXF" localSheetId="25">#REF!</definedName>
    <definedName name="LUXF" localSheetId="26">#REF!</definedName>
    <definedName name="LUXF" localSheetId="28">#REF!</definedName>
    <definedName name="LUXF" localSheetId="33">#REF!</definedName>
    <definedName name="LUXF" localSheetId="37">#REF!</definedName>
    <definedName name="LUXF" localSheetId="38">#REF!</definedName>
    <definedName name="LUXF" localSheetId="47">#REF!</definedName>
    <definedName name="LUXF" localSheetId="81">#REF!</definedName>
    <definedName name="LUXF" localSheetId="36">#REF!</definedName>
    <definedName name="LUXF" localSheetId="1">#REF!</definedName>
    <definedName name="LUXF" localSheetId="27">#REF!</definedName>
    <definedName name="LUXF" localSheetId="30">#N/A</definedName>
    <definedName name="LUXF" localSheetId="31">#N/A</definedName>
    <definedName name="LUXF" localSheetId="32">#N/A</definedName>
    <definedName name="LUXF" localSheetId="34">#REF!</definedName>
    <definedName name="LUXF" localSheetId="39">#REF!</definedName>
    <definedName name="LUXF" localSheetId="40">#REF!</definedName>
    <definedName name="LUXF" localSheetId="44">#REF!</definedName>
    <definedName name="LUXF" localSheetId="48">#REF!</definedName>
    <definedName name="LUXF" localSheetId="49">#REF!</definedName>
    <definedName name="LUXF" localSheetId="50">#REF!</definedName>
    <definedName name="LUXF" localSheetId="62">#REF!</definedName>
    <definedName name="LUXF" localSheetId="63">#REF!</definedName>
    <definedName name="LUXF" localSheetId="69">#REF!</definedName>
    <definedName name="LUXF" localSheetId="70">#REF!</definedName>
    <definedName name="LUXF" localSheetId="82">#REF!</definedName>
    <definedName name="LUXF" localSheetId="83">#REF!</definedName>
    <definedName name="LUXF" localSheetId="84">#REF!</definedName>
    <definedName name="LUXF" localSheetId="22">#REF!</definedName>
    <definedName name="LUXF" localSheetId="23">#REF!</definedName>
    <definedName name="LUXF">#REF!</definedName>
    <definedName name="LUXF1" localSheetId="86">#REF!</definedName>
    <definedName name="LUXF1" localSheetId="87">#REF!</definedName>
    <definedName name="LUXF1" localSheetId="88">#REF!</definedName>
    <definedName name="LUXF1" localSheetId="89">#REF!</definedName>
    <definedName name="LUXF1" localSheetId="91">#REF!</definedName>
    <definedName name="LUXF1" localSheetId="92">#REF!</definedName>
    <definedName name="LUXF1" localSheetId="93">#REF!</definedName>
    <definedName name="LUXF1" localSheetId="15">#REF!</definedName>
    <definedName name="LUXF1" localSheetId="16">#REF!</definedName>
    <definedName name="LUXF1" localSheetId="17">#REF!</definedName>
    <definedName name="LUXF1" localSheetId="25">#REF!</definedName>
    <definedName name="LUXF1" localSheetId="28">#REF!</definedName>
    <definedName name="LUXF1" localSheetId="47">#REF!</definedName>
    <definedName name="LUXF1" localSheetId="81">#REF!</definedName>
    <definedName name="LUXF1" localSheetId="36">#REF!</definedName>
    <definedName name="LUXF1" localSheetId="1">#REF!</definedName>
    <definedName name="LUXF1" localSheetId="27">#REF!</definedName>
    <definedName name="LUXF1" localSheetId="30">#N/A</definedName>
    <definedName name="LUXF1" localSheetId="31">#N/A</definedName>
    <definedName name="LUXF1" localSheetId="32">#N/A</definedName>
    <definedName name="LUXF1" localSheetId="34">#REF!</definedName>
    <definedName name="LUXF1" localSheetId="39">#REF!</definedName>
    <definedName name="LUXF1" localSheetId="40">#REF!</definedName>
    <definedName name="LUXF1" localSheetId="48">#REF!</definedName>
    <definedName name="LUXF1" localSheetId="49">#REF!</definedName>
    <definedName name="LUXF1" localSheetId="50">#REF!</definedName>
    <definedName name="LUXF1" localSheetId="62">#REF!</definedName>
    <definedName name="LUXF1" localSheetId="63">#REF!</definedName>
    <definedName name="LUXF1" localSheetId="69">#REF!</definedName>
    <definedName name="LUXF1" localSheetId="70">#REF!</definedName>
    <definedName name="LUXF1" localSheetId="82">#REF!</definedName>
    <definedName name="LUXF1" localSheetId="83">#REF!</definedName>
    <definedName name="LUXF1" localSheetId="22">#REF!</definedName>
    <definedName name="LUXF1" localSheetId="23">#REF!</definedName>
    <definedName name="LUXF1">#REF!</definedName>
    <definedName name="Lyon" localSheetId="15">#REF!</definedName>
    <definedName name="Lyon" localSheetId="17">#REF!</definedName>
    <definedName name="Lyon" localSheetId="47">#REF!</definedName>
    <definedName name="Lyon" localSheetId="36">[74]Sheet3!$O$1</definedName>
    <definedName name="Lyon" localSheetId="1">[74]Sheet3!$O$1</definedName>
    <definedName name="Lyon" localSheetId="29">[74]Sheet3!$O$1</definedName>
    <definedName name="Lyon" localSheetId="48">#REF!</definedName>
    <definedName name="Lyon" localSheetId="49">#REF!</definedName>
    <definedName name="Lyon" localSheetId="50">#REF!</definedName>
    <definedName name="Lyon" localSheetId="84">[74]Sheet3!$O$1</definedName>
    <definedName name="Lyon" localSheetId="22">#REF!</definedName>
    <definedName name="Lyon" localSheetId="23">[74]Sheet3!$O$1</definedName>
    <definedName name="Lyon">#REF!</definedName>
    <definedName name="m">#N/A</definedName>
    <definedName name="MACRO" localSheetId="86">#REF!</definedName>
    <definedName name="MACRO" localSheetId="87">#REF!</definedName>
    <definedName name="MACRO" localSheetId="88">#REF!</definedName>
    <definedName name="MACRO" localSheetId="89">#REF!</definedName>
    <definedName name="MACRO" localSheetId="91">#REF!</definedName>
    <definedName name="MACRO" localSheetId="92">#REF!</definedName>
    <definedName name="MACRO" localSheetId="93">#REF!</definedName>
    <definedName name="MACRO" localSheetId="15">#REF!</definedName>
    <definedName name="MACRO" localSheetId="16">#REF!</definedName>
    <definedName name="MACRO" localSheetId="17">#REF!</definedName>
    <definedName name="MACRO" localSheetId="25">#REF!</definedName>
    <definedName name="MACRO" localSheetId="26">#REF!</definedName>
    <definedName name="MACRO" localSheetId="28">#REF!</definedName>
    <definedName name="MACRO" localSheetId="33">#REF!</definedName>
    <definedName name="MACRO" localSheetId="37">#REF!</definedName>
    <definedName name="MACRO" localSheetId="38">#REF!</definedName>
    <definedName name="MACRO" localSheetId="47">#REF!</definedName>
    <definedName name="MACRO" localSheetId="81">#REF!</definedName>
    <definedName name="MACRO" localSheetId="36">#REF!</definedName>
    <definedName name="MACRO" localSheetId="1">#REF!</definedName>
    <definedName name="MACRO" localSheetId="27">#REF!</definedName>
    <definedName name="MACRO" localSheetId="34">#REF!</definedName>
    <definedName name="MACRO" localSheetId="39">#REF!</definedName>
    <definedName name="MACRO" localSheetId="40">#REF!</definedName>
    <definedName name="MACRO" localSheetId="44">#REF!</definedName>
    <definedName name="MACRO" localSheetId="48">#REF!</definedName>
    <definedName name="MACRO" localSheetId="49">#REF!</definedName>
    <definedName name="MACRO" localSheetId="50">#REF!</definedName>
    <definedName name="MACRO" localSheetId="69">#REF!</definedName>
    <definedName name="MACRO" localSheetId="70">#REF!</definedName>
    <definedName name="MACRO" localSheetId="82">#REF!</definedName>
    <definedName name="MACRO" localSheetId="83">#REF!</definedName>
    <definedName name="MACRO" localSheetId="84">#REF!</definedName>
    <definedName name="MACRO" localSheetId="22">#REF!</definedName>
    <definedName name="MACRO" localSheetId="23">#REF!</definedName>
    <definedName name="MACRO">#REF!</definedName>
    <definedName name="MACRO_ASSUMP_2006" localSheetId="86">#REF!</definedName>
    <definedName name="MACRO_ASSUMP_2006" localSheetId="87">#REF!</definedName>
    <definedName name="MACRO_ASSUMP_2006" localSheetId="88">#REF!</definedName>
    <definedName name="MACRO_ASSUMP_2006" localSheetId="89">#REF!</definedName>
    <definedName name="MACRO_ASSUMP_2006" localSheetId="91">#REF!</definedName>
    <definedName name="MACRO_ASSUMP_2006" localSheetId="92">#REF!</definedName>
    <definedName name="MACRO_ASSUMP_2006" localSheetId="93">#REF!</definedName>
    <definedName name="MACRO_ASSUMP_2006" localSheetId="15">#REF!</definedName>
    <definedName name="MACRO_ASSUMP_2006" localSheetId="16">#REF!</definedName>
    <definedName name="MACRO_ASSUMP_2006" localSheetId="17">#REF!</definedName>
    <definedName name="MACRO_ASSUMP_2006" localSheetId="25">#REF!</definedName>
    <definedName name="MACRO_ASSUMP_2006" localSheetId="26">#REF!</definedName>
    <definedName name="MACRO_ASSUMP_2006" localSheetId="28">#REF!</definedName>
    <definedName name="MACRO_ASSUMP_2006" localSheetId="47">#REF!</definedName>
    <definedName name="MACRO_ASSUMP_2006" localSheetId="81">#REF!</definedName>
    <definedName name="MACRO_ASSUMP_2006" localSheetId="36">#REF!</definedName>
    <definedName name="MACRO_ASSUMP_2006" localSheetId="1">#REF!</definedName>
    <definedName name="MACRO_ASSUMP_2006" localSheetId="27">#REF!</definedName>
    <definedName name="MACRO_ASSUMP_2006" localSheetId="34">#REF!</definedName>
    <definedName name="MACRO_ASSUMP_2006" localSheetId="39">#REF!</definedName>
    <definedName name="MACRO_ASSUMP_2006" localSheetId="40">#REF!</definedName>
    <definedName name="MACRO_ASSUMP_2006" localSheetId="48">#REF!</definedName>
    <definedName name="MACRO_ASSUMP_2006" localSheetId="49">#REF!</definedName>
    <definedName name="MACRO_ASSUMP_2006" localSheetId="50">#REF!</definedName>
    <definedName name="MACRO_ASSUMP_2006" localSheetId="69">#REF!</definedName>
    <definedName name="MACRO_ASSUMP_2006" localSheetId="70">#REF!</definedName>
    <definedName name="MACRO_ASSUMP_2006" localSheetId="82">#REF!</definedName>
    <definedName name="MACRO_ASSUMP_2006" localSheetId="83">#REF!</definedName>
    <definedName name="MACRO_ASSUMP_2006" localSheetId="22">#REF!</definedName>
    <definedName name="MACRO_ASSUMP_2006" localSheetId="23">#REF!</definedName>
    <definedName name="MACRO_ASSUMP_2006">#REF!</definedName>
    <definedName name="Macro2" localSheetId="86">#REF!</definedName>
    <definedName name="Macro2" localSheetId="87">#REF!</definedName>
    <definedName name="Macro2" localSheetId="88">#REF!</definedName>
    <definedName name="Macro2" localSheetId="89">#REF!</definedName>
    <definedName name="Macro2" localSheetId="91">#REF!</definedName>
    <definedName name="Macro2" localSheetId="92">#REF!</definedName>
    <definedName name="Macro2" localSheetId="93">#REF!</definedName>
    <definedName name="Macro2" localSheetId="15">#REF!</definedName>
    <definedName name="Macro2" localSheetId="17">#REF!</definedName>
    <definedName name="Macro2" localSheetId="47">#REF!</definedName>
    <definedName name="Macro2" localSheetId="81">#REF!</definedName>
    <definedName name="Macro2" localSheetId="36">#REF!</definedName>
    <definedName name="Macro2" localSheetId="1">#REF!</definedName>
    <definedName name="Macro2" localSheetId="34">#REF!</definedName>
    <definedName name="Macro2" localSheetId="48">#REF!</definedName>
    <definedName name="Macro2" localSheetId="49">#REF!</definedName>
    <definedName name="Macro2" localSheetId="50">#REF!</definedName>
    <definedName name="Macro2" localSheetId="82">#REF!</definedName>
    <definedName name="Macro2" localSheetId="83">#REF!</definedName>
    <definedName name="Macro2" localSheetId="22">#REF!</definedName>
    <definedName name="Macro2" localSheetId="23">#REF!</definedName>
    <definedName name="Macro2">#REF!</definedName>
    <definedName name="Macro3" localSheetId="86">#REF!</definedName>
    <definedName name="Macro3" localSheetId="87">#REF!</definedName>
    <definedName name="Macro3" localSheetId="88">#REF!</definedName>
    <definedName name="Macro3" localSheetId="89">#REF!</definedName>
    <definedName name="Macro3" localSheetId="91">#REF!</definedName>
    <definedName name="Macro3" localSheetId="92">#REF!</definedName>
    <definedName name="Macro3" localSheetId="93">#REF!</definedName>
    <definedName name="Macro3" localSheetId="15">#REF!</definedName>
    <definedName name="Macro3" localSheetId="17">#REF!</definedName>
    <definedName name="Macro3" localSheetId="47">#REF!</definedName>
    <definedName name="Macro3" localSheetId="81">#REF!</definedName>
    <definedName name="Macro3" localSheetId="36">#REF!</definedName>
    <definedName name="Macro3" localSheetId="1">#REF!</definedName>
    <definedName name="Macro3" localSheetId="34">#REF!</definedName>
    <definedName name="Macro3" localSheetId="48">#REF!</definedName>
    <definedName name="Macro3" localSheetId="49">#REF!</definedName>
    <definedName name="Macro3" localSheetId="50">#REF!</definedName>
    <definedName name="Macro3" localSheetId="82">#REF!</definedName>
    <definedName name="Macro3" localSheetId="83">#REF!</definedName>
    <definedName name="Macro3" localSheetId="22">#REF!</definedName>
    <definedName name="Macro3" localSheetId="23">#REF!</definedName>
    <definedName name="Macro3">#REF!</definedName>
    <definedName name="Macro5" localSheetId="86">#REF!</definedName>
    <definedName name="Macro5" localSheetId="87">#REF!</definedName>
    <definedName name="Macro5" localSheetId="88">#REF!</definedName>
    <definedName name="Macro5" localSheetId="89">#REF!</definedName>
    <definedName name="Macro5" localSheetId="91">#REF!</definedName>
    <definedName name="Macro5" localSheetId="92">#REF!</definedName>
    <definedName name="Macro5" localSheetId="93">#REF!</definedName>
    <definedName name="Macro5" localSheetId="15">#REF!</definedName>
    <definedName name="Macro5" localSheetId="17">#REF!</definedName>
    <definedName name="Macro5" localSheetId="47">#REF!</definedName>
    <definedName name="Macro5" localSheetId="81">#REF!</definedName>
    <definedName name="Macro5" localSheetId="36">#REF!</definedName>
    <definedName name="Macro5" localSheetId="1">#REF!</definedName>
    <definedName name="Macro5" localSheetId="34">#REF!</definedName>
    <definedName name="Macro5" localSheetId="48">#REF!</definedName>
    <definedName name="Macro5" localSheetId="49">#REF!</definedName>
    <definedName name="Macro5" localSheetId="50">#REF!</definedName>
    <definedName name="Macro5" localSheetId="82">#REF!</definedName>
    <definedName name="Macro5" localSheetId="83">#REF!</definedName>
    <definedName name="Macro5" localSheetId="22">#REF!</definedName>
    <definedName name="Macro5" localSheetId="23">#REF!</definedName>
    <definedName name="Macro5">#REF!</definedName>
    <definedName name="Macro6" localSheetId="86">#REF!</definedName>
    <definedName name="Macro6" localSheetId="87">#REF!</definedName>
    <definedName name="Macro6" localSheetId="88">#REF!</definedName>
    <definedName name="Macro6" localSheetId="89">#REF!</definedName>
    <definedName name="Macro6" localSheetId="91">#REF!</definedName>
    <definedName name="Macro6" localSheetId="92">#REF!</definedName>
    <definedName name="Macro6" localSheetId="93">#REF!</definedName>
    <definedName name="Macro6" localSheetId="15">#REF!</definedName>
    <definedName name="Macro6" localSheetId="17">#REF!</definedName>
    <definedName name="Macro6" localSheetId="47">#REF!</definedName>
    <definedName name="Macro6" localSheetId="81">#REF!</definedName>
    <definedName name="Macro6" localSheetId="36">#REF!</definedName>
    <definedName name="Macro6" localSheetId="1">#REF!</definedName>
    <definedName name="Macro6" localSheetId="34">#REF!</definedName>
    <definedName name="Macro6" localSheetId="48">#REF!</definedName>
    <definedName name="Macro6" localSheetId="49">#REF!</definedName>
    <definedName name="Macro6" localSheetId="50">#REF!</definedName>
    <definedName name="Macro6" localSheetId="82">#REF!</definedName>
    <definedName name="Macro6" localSheetId="83">#REF!</definedName>
    <definedName name="Macro6" localSheetId="22">#REF!</definedName>
    <definedName name="Macro6" localSheetId="23">#REF!</definedName>
    <definedName name="Macro6">#REF!</definedName>
    <definedName name="MACROINPUT" localSheetId="86">#REF!</definedName>
    <definedName name="MACROINPUT" localSheetId="87">#REF!</definedName>
    <definedName name="MACROINPUT" localSheetId="88">#REF!</definedName>
    <definedName name="MACROINPUT" localSheetId="89">#REF!</definedName>
    <definedName name="MACROINPUT" localSheetId="91">#REF!</definedName>
    <definedName name="MACROINPUT" localSheetId="92">#REF!</definedName>
    <definedName name="MACROINPUT" localSheetId="93">#REF!</definedName>
    <definedName name="MACROINPUT" localSheetId="15">#REF!</definedName>
    <definedName name="MACROINPUT" localSheetId="17">#REF!</definedName>
    <definedName name="MACROINPUT" localSheetId="47">#REF!</definedName>
    <definedName name="MACROINPUT" localSheetId="81">#REF!</definedName>
    <definedName name="MACROINPUT" localSheetId="36">#REF!</definedName>
    <definedName name="MACROINPUT" localSheetId="1">#REF!</definedName>
    <definedName name="MACROINPUT" localSheetId="34">#REF!</definedName>
    <definedName name="MACROINPUT" localSheetId="48">#REF!</definedName>
    <definedName name="MACROINPUT" localSheetId="49">#REF!</definedName>
    <definedName name="MACROINPUT" localSheetId="50">#REF!</definedName>
    <definedName name="MACROINPUT" localSheetId="82">#REF!</definedName>
    <definedName name="MACROINPUT" localSheetId="83">#REF!</definedName>
    <definedName name="MACROINPUT" localSheetId="22">#REF!</definedName>
    <definedName name="MACROINPUT" localSheetId="23">#REF!</definedName>
    <definedName name="MACROINPUT">#REF!</definedName>
    <definedName name="MACROS" localSheetId="15">#REF!</definedName>
    <definedName name="MACROS" localSheetId="17">#REF!</definedName>
    <definedName name="MACROS" localSheetId="47">#REF!</definedName>
    <definedName name="MACROS" localSheetId="36">[83]MACROS!$A$1:$A$1</definedName>
    <definedName name="MACROS" localSheetId="1">[83]MACROS!$A$1:$A$1</definedName>
    <definedName name="MACROS" localSheetId="29">[83]MACROS!$A$1:$A$1</definedName>
    <definedName name="MACROS" localSheetId="48">#REF!</definedName>
    <definedName name="MACROS" localSheetId="49">#REF!</definedName>
    <definedName name="MACROS" localSheetId="50">#REF!</definedName>
    <definedName name="MACROS" localSheetId="84">[83]MACROS!$A$1:$A$1</definedName>
    <definedName name="MACROS" localSheetId="22">#REF!</definedName>
    <definedName name="MACROS" localSheetId="23">[83]MACROS!$A$1:$A$1</definedName>
    <definedName name="MACROS">#REF!</definedName>
    <definedName name="maintabs" localSheetId="15">#REF!,#REF!,#REF!</definedName>
    <definedName name="maintabs" localSheetId="17">#REF!,#REF!,#REF!</definedName>
    <definedName name="maintabs" localSheetId="28">#REF!,#REF!,#REF!</definedName>
    <definedName name="maintabs" localSheetId="47">#REF!,#REF!,#REF!</definedName>
    <definedName name="maintabs" localSheetId="36">[37]QNEWLOR!$B$3:$G$17,[37]QNEWLOR!$B$20:$G$87,[37]QNEWLOR!$B$90:$G$159</definedName>
    <definedName name="maintabs" localSheetId="1">[37]QNEWLOR!$B$3:$G$17,[37]QNEWLOR!$B$20:$G$87,[37]QNEWLOR!$B$90:$G$159</definedName>
    <definedName name="maintabs" localSheetId="27">#REF!,#REF!,#REF!</definedName>
    <definedName name="maintabs" localSheetId="29">[37]QNEWLOR!$B$3:$G$17,[37]QNEWLOR!$B$20:$G$87,[37]QNEWLOR!$B$90:$G$159</definedName>
    <definedName name="maintabs" localSheetId="48">#REF!,#REF!,#REF!</definedName>
    <definedName name="maintabs" localSheetId="49">#REF!,#REF!,#REF!</definedName>
    <definedName name="maintabs" localSheetId="50">#REF!,#REF!,#REF!</definedName>
    <definedName name="maintabs" localSheetId="69">#REF!,#REF!,#REF!</definedName>
    <definedName name="maintabs" localSheetId="84">[37]QNEWLOR!$B$3:$G$17,[37]QNEWLOR!$B$20:$G$87,[37]QNEWLOR!$B$90:$G$159</definedName>
    <definedName name="maintabs" localSheetId="22">#REF!,#REF!,#REF!</definedName>
    <definedName name="maintabs" localSheetId="23">[37]QNEWLOR!$B$3:$G$17,[37]QNEWLOR!$B$20:$G$87,[37]QNEWLOR!$B$90:$G$159</definedName>
    <definedName name="maintabs">#REF!,#REF!,#REF!</definedName>
    <definedName name="MALAX" localSheetId="86">#REF!</definedName>
    <definedName name="MALAX" localSheetId="87">#REF!</definedName>
    <definedName name="MALAX" localSheetId="88">#REF!</definedName>
    <definedName name="MALAX" localSheetId="89">#REF!</definedName>
    <definedName name="MALAX" localSheetId="91">#REF!</definedName>
    <definedName name="MALAX" localSheetId="92">#REF!</definedName>
    <definedName name="MALAX" localSheetId="93">#REF!</definedName>
    <definedName name="MALAX" localSheetId="15">#REF!</definedName>
    <definedName name="MALAX" localSheetId="16">#REF!</definedName>
    <definedName name="MALAX" localSheetId="17">#REF!</definedName>
    <definedName name="MALAX" localSheetId="25">#REF!</definedName>
    <definedName name="MALAX" localSheetId="26">#REF!</definedName>
    <definedName name="MALAX" localSheetId="28">#REF!</definedName>
    <definedName name="MALAX" localSheetId="33">#REF!</definedName>
    <definedName name="MALAX" localSheetId="37">#REF!</definedName>
    <definedName name="MALAX" localSheetId="38">#REF!</definedName>
    <definedName name="MALAX" localSheetId="47">#REF!</definedName>
    <definedName name="MALAX" localSheetId="81">#REF!</definedName>
    <definedName name="MALAX" localSheetId="36">#REF!</definedName>
    <definedName name="MALAX" localSheetId="1">#REF!</definedName>
    <definedName name="MALAX" localSheetId="27">#REF!</definedName>
    <definedName name="MALAX" localSheetId="30">#N/A</definedName>
    <definedName name="MALAX" localSheetId="31">#N/A</definedName>
    <definedName name="MALAX" localSheetId="32">#N/A</definedName>
    <definedName name="MALAX" localSheetId="34">#REF!</definedName>
    <definedName name="MALAX" localSheetId="39">#REF!</definedName>
    <definedName name="MALAX" localSheetId="40">#REF!</definedName>
    <definedName name="MALAX" localSheetId="44">#REF!</definedName>
    <definedName name="MALAX" localSheetId="48">#REF!</definedName>
    <definedName name="MALAX" localSheetId="49">#REF!</definedName>
    <definedName name="MALAX" localSheetId="50">#REF!</definedName>
    <definedName name="MALAX" localSheetId="62">#REF!</definedName>
    <definedName name="MALAX" localSheetId="63">#REF!</definedName>
    <definedName name="MALAX" localSheetId="69">#REF!</definedName>
    <definedName name="MALAX" localSheetId="70">#REF!</definedName>
    <definedName name="MALAX" localSheetId="82">#REF!</definedName>
    <definedName name="MALAX" localSheetId="83">#REF!</definedName>
    <definedName name="MALAX" localSheetId="84">#REF!</definedName>
    <definedName name="MALAX" localSheetId="22">#REF!</definedName>
    <definedName name="MALAX" localSheetId="23">#REF!</definedName>
    <definedName name="MALAX">#REF!</definedName>
    <definedName name="MALAX1" localSheetId="86">#REF!</definedName>
    <definedName name="MALAX1" localSheetId="87">#REF!</definedName>
    <definedName name="MALAX1" localSheetId="88">#REF!</definedName>
    <definedName name="MALAX1" localSheetId="89">#REF!</definedName>
    <definedName name="MALAX1" localSheetId="91">#REF!</definedName>
    <definedName name="MALAX1" localSheetId="92">#REF!</definedName>
    <definedName name="MALAX1" localSheetId="93">#REF!</definedName>
    <definedName name="MALAX1" localSheetId="15">#REF!</definedName>
    <definedName name="MALAX1" localSheetId="16">#REF!</definedName>
    <definedName name="MALAX1" localSheetId="17">#REF!</definedName>
    <definedName name="MALAX1" localSheetId="25">#REF!</definedName>
    <definedName name="MALAX1" localSheetId="28">#REF!</definedName>
    <definedName name="MALAX1" localSheetId="47">#REF!</definedName>
    <definedName name="MALAX1" localSheetId="81">#REF!</definedName>
    <definedName name="MALAX1" localSheetId="36">#REF!</definedName>
    <definedName name="MALAX1" localSheetId="1">#REF!</definedName>
    <definedName name="MALAX1" localSheetId="27">#REF!</definedName>
    <definedName name="MALAX1" localSheetId="30">#N/A</definedName>
    <definedName name="MALAX1" localSheetId="31">#N/A</definedName>
    <definedName name="MALAX1" localSheetId="32">#N/A</definedName>
    <definedName name="MALAX1" localSheetId="34">#REF!</definedName>
    <definedName name="MALAX1" localSheetId="39">#REF!</definedName>
    <definedName name="MALAX1" localSheetId="40">#REF!</definedName>
    <definedName name="MALAX1" localSheetId="48">#REF!</definedName>
    <definedName name="MALAX1" localSheetId="49">#REF!</definedName>
    <definedName name="MALAX1" localSheetId="50">#REF!</definedName>
    <definedName name="MALAX1" localSheetId="62">#REF!</definedName>
    <definedName name="MALAX1" localSheetId="63">#REF!</definedName>
    <definedName name="MALAX1" localSheetId="69">#REF!</definedName>
    <definedName name="MALAX1" localSheetId="70">#REF!</definedName>
    <definedName name="MALAX1" localSheetId="82">#REF!</definedName>
    <definedName name="MALAX1" localSheetId="83">#REF!</definedName>
    <definedName name="MALAX1" localSheetId="22">#REF!</definedName>
    <definedName name="MALAX1" localSheetId="23">#REF!</definedName>
    <definedName name="MALAX1">#REF!</definedName>
    <definedName name="Malaysia" localSheetId="86">#REF!</definedName>
    <definedName name="Malaysia" localSheetId="87">#REF!</definedName>
    <definedName name="Malaysia" localSheetId="88">#REF!</definedName>
    <definedName name="Malaysia" localSheetId="89">#REF!</definedName>
    <definedName name="Malaysia" localSheetId="91">#REF!</definedName>
    <definedName name="Malaysia" localSheetId="92">#REF!</definedName>
    <definedName name="Malaysia" localSheetId="93">#REF!</definedName>
    <definedName name="Malaysia" localSheetId="15">#REF!</definedName>
    <definedName name="Malaysia" localSheetId="17">#REF!</definedName>
    <definedName name="Malaysia" localSheetId="47">#REF!</definedName>
    <definedName name="Malaysia" localSheetId="81">#REF!</definedName>
    <definedName name="Malaysia" localSheetId="36">#REF!</definedName>
    <definedName name="Malaysia" localSheetId="1">#REF!</definedName>
    <definedName name="Malaysia" localSheetId="34">#REF!</definedName>
    <definedName name="Malaysia" localSheetId="48">#REF!</definedName>
    <definedName name="Malaysia" localSheetId="49">#REF!</definedName>
    <definedName name="Malaysia" localSheetId="50">#REF!</definedName>
    <definedName name="Malaysia" localSheetId="82">#REF!</definedName>
    <definedName name="Malaysia" localSheetId="83">#REF!</definedName>
    <definedName name="Malaysia" localSheetId="22">#REF!</definedName>
    <definedName name="Malaysia" localSheetId="23">#REF!</definedName>
    <definedName name="Malaysia">#REF!</definedName>
    <definedName name="MANUAL" localSheetId="86">#REF!</definedName>
    <definedName name="MANUAL" localSheetId="87">#REF!</definedName>
    <definedName name="MANUAL" localSheetId="88">#REF!</definedName>
    <definedName name="MANUAL" localSheetId="89">#REF!</definedName>
    <definedName name="MANUAL" localSheetId="91">#REF!</definedName>
    <definedName name="MANUAL" localSheetId="92">#REF!</definedName>
    <definedName name="MANUAL" localSheetId="93">#REF!</definedName>
    <definedName name="MANUAL" localSheetId="15">#REF!</definedName>
    <definedName name="MANUAL" localSheetId="17">#REF!</definedName>
    <definedName name="MANUAL" localSheetId="47">#REF!</definedName>
    <definedName name="MANUAL" localSheetId="81">#REF!</definedName>
    <definedName name="MANUAL" localSheetId="36">#REF!</definedName>
    <definedName name="MANUAL" localSheetId="1">#REF!</definedName>
    <definedName name="MANUAL" localSheetId="34">#REF!</definedName>
    <definedName name="MANUAL" localSheetId="48">#REF!</definedName>
    <definedName name="MANUAL" localSheetId="49">#REF!</definedName>
    <definedName name="MANUAL" localSheetId="50">#REF!</definedName>
    <definedName name="MANUAL" localSheetId="82">#REF!</definedName>
    <definedName name="MANUAL" localSheetId="83">#REF!</definedName>
    <definedName name="MANUAL" localSheetId="22">#REF!</definedName>
    <definedName name="MANUAL" localSheetId="23">#REF!</definedName>
    <definedName name="MANUAL">#REF!</definedName>
    <definedName name="mapa1" localSheetId="86">#REF!</definedName>
    <definedName name="mapa1" localSheetId="87">#REF!</definedName>
    <definedName name="mapa1" localSheetId="88">#REF!</definedName>
    <definedName name="mapa1" localSheetId="89">#REF!</definedName>
    <definedName name="mapa1" localSheetId="91">#REF!</definedName>
    <definedName name="mapa1" localSheetId="92">#REF!</definedName>
    <definedName name="mapa1" localSheetId="93">#REF!</definedName>
    <definedName name="mapa1" localSheetId="15">#REF!</definedName>
    <definedName name="mapa1" localSheetId="17">#REF!</definedName>
    <definedName name="mapa1" localSheetId="47">#REF!</definedName>
    <definedName name="mapa1" localSheetId="81">#REF!</definedName>
    <definedName name="mapa1" localSheetId="36">#REF!</definedName>
    <definedName name="mapa1" localSheetId="1">#REF!</definedName>
    <definedName name="mapa1" localSheetId="34">#REF!</definedName>
    <definedName name="mapa1" localSheetId="48">#REF!</definedName>
    <definedName name="mapa1" localSheetId="49">#REF!</definedName>
    <definedName name="mapa1" localSheetId="50">#REF!</definedName>
    <definedName name="mapa1" localSheetId="82">#REF!</definedName>
    <definedName name="mapa1" localSheetId="83">#REF!</definedName>
    <definedName name="mapa1" localSheetId="22">#REF!</definedName>
    <definedName name="mapa1" localSheetId="23">#REF!</definedName>
    <definedName name="mapa1">#REF!</definedName>
    <definedName name="mapa2" localSheetId="86">#REF!</definedName>
    <definedName name="mapa2" localSheetId="87">#REF!</definedName>
    <definedName name="mapa2" localSheetId="88">#REF!</definedName>
    <definedName name="mapa2" localSheetId="89">#REF!</definedName>
    <definedName name="mapa2" localSheetId="91">#REF!</definedName>
    <definedName name="mapa2" localSheetId="92">#REF!</definedName>
    <definedName name="mapa2" localSheetId="93">#REF!</definedName>
    <definedName name="mapa2" localSheetId="15">#REF!</definedName>
    <definedName name="mapa2" localSheetId="17">#REF!</definedName>
    <definedName name="mapa2" localSheetId="47">#REF!</definedName>
    <definedName name="mapa2" localSheetId="81">#REF!</definedName>
    <definedName name="mapa2" localSheetId="36">#REF!</definedName>
    <definedName name="mapa2" localSheetId="1">#REF!</definedName>
    <definedName name="mapa2" localSheetId="34">#REF!</definedName>
    <definedName name="mapa2" localSheetId="48">#REF!</definedName>
    <definedName name="mapa2" localSheetId="49">#REF!</definedName>
    <definedName name="mapa2" localSheetId="50">#REF!</definedName>
    <definedName name="mapa2" localSheetId="82">#REF!</definedName>
    <definedName name="mapa2" localSheetId="83">#REF!</definedName>
    <definedName name="mapa2" localSheetId="22">#REF!</definedName>
    <definedName name="mapa2" localSheetId="23">#REF!</definedName>
    <definedName name="mapa2">#REF!</definedName>
    <definedName name="mar" localSheetId="86">[26]Programa!#REF!</definedName>
    <definedName name="mar" localSheetId="87">[26]Programa!#REF!</definedName>
    <definedName name="mar" localSheetId="88">[26]Programa!#REF!</definedName>
    <definedName name="mar" localSheetId="89">[26]Programa!#REF!</definedName>
    <definedName name="mar" localSheetId="91">[26]Programa!#REF!</definedName>
    <definedName name="mar" localSheetId="92">[26]Programa!#REF!</definedName>
    <definedName name="mar" localSheetId="93">[26]Programa!#REF!</definedName>
    <definedName name="mar" localSheetId="15">#REF!</definedName>
    <definedName name="mar" localSheetId="17">#REF!</definedName>
    <definedName name="mar" localSheetId="10">[26]Programa!#REF!</definedName>
    <definedName name="mar" localSheetId="11">[26]Programa!#REF!</definedName>
    <definedName name="mar" localSheetId="47">#REF!</definedName>
    <definedName name="mar" localSheetId="36">[26]Programa!#REF!</definedName>
    <definedName name="mar" localSheetId="1">[26]Programa!#REF!</definedName>
    <definedName name="mar" localSheetId="29">[26]Programa!#REF!</definedName>
    <definedName name="mar" localSheetId="34">[26]Programa!#REF!</definedName>
    <definedName name="mar" localSheetId="39">[26]Programa!#REF!</definedName>
    <definedName name="mar" localSheetId="48">#REF!</definedName>
    <definedName name="mar" localSheetId="49">[26]Programa!#REF!</definedName>
    <definedName name="mar" localSheetId="50">[26]Programa!#REF!</definedName>
    <definedName name="mar" localSheetId="70">[26]Programa!#REF!</definedName>
    <definedName name="mar" localSheetId="83">[26]Programa!#REF!</definedName>
    <definedName name="mar" localSheetId="84">[26]Programa!#REF!</definedName>
    <definedName name="mar" localSheetId="22">#REF!</definedName>
    <definedName name="mar" localSheetId="23">[26]Programa!#REF!</definedName>
    <definedName name="mar">#REF!</definedName>
    <definedName name="MAR._89" localSheetId="86">#REF!</definedName>
    <definedName name="MAR._89" localSheetId="87">#REF!</definedName>
    <definedName name="MAR._89" localSheetId="88">#REF!</definedName>
    <definedName name="MAR._89" localSheetId="89">#REF!</definedName>
    <definedName name="MAR._89" localSheetId="91">#REF!</definedName>
    <definedName name="MAR._89" localSheetId="92">#REF!</definedName>
    <definedName name="MAR._89" localSheetId="93">#REF!</definedName>
    <definedName name="MAR._89" localSheetId="15">#REF!</definedName>
    <definedName name="MAR._89" localSheetId="16">#REF!</definedName>
    <definedName name="MAR._89" localSheetId="17">#REF!</definedName>
    <definedName name="MAR._89" localSheetId="33">#REF!</definedName>
    <definedName name="MAR._89" localSheetId="37">#REF!</definedName>
    <definedName name="MAR._89" localSheetId="38">#REF!</definedName>
    <definedName name="MAR._89" localSheetId="47">#REF!</definedName>
    <definedName name="MAR._89" localSheetId="81">#REF!</definedName>
    <definedName name="MAR._89" localSheetId="36">#REF!</definedName>
    <definedName name="MAR._89" localSheetId="1">#REF!</definedName>
    <definedName name="MAR._89" localSheetId="34">#REF!</definedName>
    <definedName name="MAR._89" localSheetId="39">#REF!</definedName>
    <definedName name="MAR._89" localSheetId="48">#REF!</definedName>
    <definedName name="MAR._89" localSheetId="49">#REF!</definedName>
    <definedName name="MAR._89" localSheetId="50">#REF!</definedName>
    <definedName name="MAR._89" localSheetId="70">#REF!</definedName>
    <definedName name="MAR._89" localSheetId="82">#REF!</definedName>
    <definedName name="MAR._89" localSheetId="83">#REF!</definedName>
    <definedName name="MAR._89" localSheetId="84">#REF!</definedName>
    <definedName name="MAR._89" localSheetId="22">#REF!</definedName>
    <definedName name="MAR._89" localSheetId="23">#REF!</definedName>
    <definedName name="MAR._89">#REF!</definedName>
    <definedName name="Maturity_IDA" localSheetId="15">#REF!</definedName>
    <definedName name="Maturity_IDA" localSheetId="17">#REF!</definedName>
    <definedName name="Maturity_IDA" localSheetId="28">#REF!</definedName>
    <definedName name="Maturity_IDA" localSheetId="47">#REF!</definedName>
    <definedName name="Maturity_IDA" localSheetId="36">[112]NPV!$B$26</definedName>
    <definedName name="Maturity_IDA" localSheetId="1">[112]NPV!$B$26</definedName>
    <definedName name="Maturity_IDA" localSheetId="27">#REF!</definedName>
    <definedName name="Maturity_IDA" localSheetId="29">[112]NPV!$B$26</definedName>
    <definedName name="Maturity_IDA" localSheetId="30">[112]NPV!$B$26</definedName>
    <definedName name="Maturity_IDA" localSheetId="31">[112]NPV!$B$26</definedName>
    <definedName name="Maturity_IDA" localSheetId="32">[112]NPV!$B$26</definedName>
    <definedName name="Maturity_IDA" localSheetId="48">#REF!</definedName>
    <definedName name="Maturity_IDA" localSheetId="49">#REF!</definedName>
    <definedName name="Maturity_IDA" localSheetId="50">#REF!</definedName>
    <definedName name="Maturity_IDA" localSheetId="69">#REF!</definedName>
    <definedName name="Maturity_IDA" localSheetId="84">[112]NPV!$B$26</definedName>
    <definedName name="Maturity_IDA" localSheetId="22">#REF!</definedName>
    <definedName name="Maturity_IDA" localSheetId="23">[112]NPV!$B$26</definedName>
    <definedName name="Maturity_IDA">#REF!</definedName>
    <definedName name="Maturity_IDA1" localSheetId="86">#REF!</definedName>
    <definedName name="Maturity_IDA1" localSheetId="87">#REF!</definedName>
    <definedName name="Maturity_IDA1" localSheetId="88">#REF!</definedName>
    <definedName name="Maturity_IDA1" localSheetId="89">#REF!</definedName>
    <definedName name="Maturity_IDA1" localSheetId="91">#REF!</definedName>
    <definedName name="Maturity_IDA1" localSheetId="92">#REF!</definedName>
    <definedName name="Maturity_IDA1" localSheetId="93">#REF!</definedName>
    <definedName name="Maturity_IDA1" localSheetId="15">#REF!</definedName>
    <definedName name="Maturity_IDA1" localSheetId="16">#REF!</definedName>
    <definedName name="Maturity_IDA1" localSheetId="17">#REF!</definedName>
    <definedName name="Maturity_IDA1" localSheetId="33">#REF!</definedName>
    <definedName name="Maturity_IDA1" localSheetId="37">#REF!</definedName>
    <definedName name="Maturity_IDA1" localSheetId="38">#REF!</definedName>
    <definedName name="Maturity_IDA1" localSheetId="47">#REF!</definedName>
    <definedName name="Maturity_IDA1" localSheetId="81">#REF!</definedName>
    <definedName name="Maturity_IDA1" localSheetId="36">#REF!</definedName>
    <definedName name="Maturity_IDA1" localSheetId="1">#REF!</definedName>
    <definedName name="Maturity_IDA1" localSheetId="34">#REF!</definedName>
    <definedName name="Maturity_IDA1" localSheetId="39">#REF!</definedName>
    <definedName name="Maturity_IDA1" localSheetId="48">#REF!</definedName>
    <definedName name="Maturity_IDA1" localSheetId="49">#REF!</definedName>
    <definedName name="Maturity_IDA1" localSheetId="50">#REF!</definedName>
    <definedName name="Maturity_IDA1" localSheetId="70">#REF!</definedName>
    <definedName name="Maturity_IDA1" localSheetId="82">#REF!</definedName>
    <definedName name="Maturity_IDA1" localSheetId="83">#REF!</definedName>
    <definedName name="Maturity_IDA1" localSheetId="84">#REF!</definedName>
    <definedName name="Maturity_IDA1" localSheetId="22">#REF!</definedName>
    <definedName name="Maturity_IDA1" localSheetId="23">#REF!</definedName>
    <definedName name="Maturity_IDA1">#REF!</definedName>
    <definedName name="Maturity_NC" localSheetId="86">[112]NPV!#REF!</definedName>
    <definedName name="Maturity_NC" localSheetId="87">[112]NPV!#REF!</definedName>
    <definedName name="Maturity_NC" localSheetId="88">[112]NPV!#REF!</definedName>
    <definedName name="Maturity_NC" localSheetId="89">[112]NPV!#REF!</definedName>
    <definedName name="Maturity_NC" localSheetId="91">[112]NPV!#REF!</definedName>
    <definedName name="Maturity_NC" localSheetId="92">[112]NPV!#REF!</definedName>
    <definedName name="Maturity_NC" localSheetId="93">[112]NPV!#REF!</definedName>
    <definedName name="Maturity_NC" localSheetId="15">#REF!</definedName>
    <definedName name="Maturity_NC" localSheetId="16">#REF!</definedName>
    <definedName name="Maturity_NC" localSheetId="17">#REF!</definedName>
    <definedName name="Maturity_NC" localSheetId="28">#REF!</definedName>
    <definedName name="Maturity_NC" localSheetId="33">[112]NPV!#REF!</definedName>
    <definedName name="Maturity_NC" localSheetId="37">[112]NPV!#REF!</definedName>
    <definedName name="Maturity_NC" localSheetId="38">[112]NPV!#REF!</definedName>
    <definedName name="Maturity_NC" localSheetId="47">#REF!</definedName>
    <definedName name="Maturity_NC" localSheetId="81">[112]NPV!#REF!</definedName>
    <definedName name="Maturity_NC" localSheetId="36">[112]NPV!#REF!</definedName>
    <definedName name="Maturity_NC" localSheetId="1">[112]NPV!#REF!</definedName>
    <definedName name="Maturity_NC" localSheetId="27">#REF!</definedName>
    <definedName name="Maturity_NC" localSheetId="29">[112]NPV!#REF!</definedName>
    <definedName name="Maturity_NC" localSheetId="30">[112]NPV!#REF!</definedName>
    <definedName name="Maturity_NC" localSheetId="31">[112]NPV!#REF!</definedName>
    <definedName name="Maturity_NC" localSheetId="32">[112]NPV!#REF!</definedName>
    <definedName name="Maturity_NC" localSheetId="34">[112]NPV!#REF!</definedName>
    <definedName name="Maturity_NC" localSheetId="39">[112]NPV!#REF!</definedName>
    <definedName name="Maturity_NC" localSheetId="41">#REF!</definedName>
    <definedName name="Maturity_NC" localSheetId="42">'Tabla 21'!#REF!</definedName>
    <definedName name="Maturity_NC" localSheetId="43">#REF!</definedName>
    <definedName name="Maturity_NC" localSheetId="44">#REF!</definedName>
    <definedName name="Maturity_NC" localSheetId="48">#REF!</definedName>
    <definedName name="Maturity_NC" localSheetId="49">[112]NPV!#REF!</definedName>
    <definedName name="Maturity_NC" localSheetId="50">[112]NPV!#REF!</definedName>
    <definedName name="Maturity_NC" localSheetId="69">#REF!</definedName>
    <definedName name="Maturity_NC" localSheetId="70">[112]NPV!#REF!</definedName>
    <definedName name="Maturity_NC" localSheetId="82">[112]NPV!#REF!</definedName>
    <definedName name="Maturity_NC" localSheetId="83">[112]NPV!#REF!</definedName>
    <definedName name="Maturity_NC" localSheetId="84">[112]NPV!#REF!</definedName>
    <definedName name="Maturity_NC" localSheetId="22">#REF!</definedName>
    <definedName name="Maturity_NC" localSheetId="23">[112]NPV!#REF!</definedName>
    <definedName name="Maturity_NC">#REF!</definedName>
    <definedName name="may" localSheetId="86">[26]Programa!#REF!</definedName>
    <definedName name="may" localSheetId="87">[26]Programa!#REF!</definedName>
    <definedName name="may" localSheetId="88">[26]Programa!#REF!</definedName>
    <definedName name="may" localSheetId="89">[26]Programa!#REF!</definedName>
    <definedName name="may" localSheetId="91">[26]Programa!#REF!</definedName>
    <definedName name="may" localSheetId="92">[26]Programa!#REF!</definedName>
    <definedName name="may" localSheetId="93">[26]Programa!#REF!</definedName>
    <definedName name="may" localSheetId="15">#REF!</definedName>
    <definedName name="may" localSheetId="16">#REF!</definedName>
    <definedName name="may" localSheetId="17">#REF!</definedName>
    <definedName name="may" localSheetId="33">[26]Programa!#REF!</definedName>
    <definedName name="may" localSheetId="37">[26]Programa!#REF!</definedName>
    <definedName name="may" localSheetId="10">[26]Programa!#REF!</definedName>
    <definedName name="may" localSheetId="11">[26]Programa!#REF!</definedName>
    <definedName name="may" localSheetId="38">[26]Programa!#REF!</definedName>
    <definedName name="may" localSheetId="47">#REF!</definedName>
    <definedName name="may" localSheetId="81">[26]Programa!#REF!</definedName>
    <definedName name="may" localSheetId="36">[26]Programa!#REF!</definedName>
    <definedName name="may" localSheetId="1">[26]Programa!#REF!</definedName>
    <definedName name="may" localSheetId="29">[26]Programa!#REF!</definedName>
    <definedName name="may" localSheetId="34">[26]Programa!#REF!</definedName>
    <definedName name="may" localSheetId="39">[26]Programa!#REF!</definedName>
    <definedName name="may" localSheetId="48">#REF!</definedName>
    <definedName name="may" localSheetId="49">[26]Programa!#REF!</definedName>
    <definedName name="may" localSheetId="50">[26]Programa!#REF!</definedName>
    <definedName name="may" localSheetId="70">[26]Programa!#REF!</definedName>
    <definedName name="may" localSheetId="82">[26]Programa!#REF!</definedName>
    <definedName name="may" localSheetId="83">[26]Programa!#REF!</definedName>
    <definedName name="may" localSheetId="84">[26]Programa!#REF!</definedName>
    <definedName name="may" localSheetId="22">#REF!</definedName>
    <definedName name="may" localSheetId="23">[26]Programa!#REF!</definedName>
    <definedName name="may">#REF!</definedName>
    <definedName name="MAY._89" localSheetId="86">#REF!</definedName>
    <definedName name="MAY._89" localSheetId="87">#REF!</definedName>
    <definedName name="MAY._89" localSheetId="88">#REF!</definedName>
    <definedName name="MAY._89" localSheetId="89">#REF!</definedName>
    <definedName name="MAY._89" localSheetId="91">#REF!</definedName>
    <definedName name="MAY._89" localSheetId="92">#REF!</definedName>
    <definedName name="MAY._89" localSheetId="93">#REF!</definedName>
    <definedName name="MAY._89" localSheetId="15">#REF!</definedName>
    <definedName name="MAY._89" localSheetId="16">#REF!</definedName>
    <definedName name="MAY._89" localSheetId="17">#REF!</definedName>
    <definedName name="MAY._89" localSheetId="33">#REF!</definedName>
    <definedName name="MAY._89" localSheetId="37">#REF!</definedName>
    <definedName name="MAY._89" localSheetId="38">#REF!</definedName>
    <definedName name="MAY._89" localSheetId="47">#REF!</definedName>
    <definedName name="MAY._89" localSheetId="81">#REF!</definedName>
    <definedName name="MAY._89" localSheetId="36">#REF!</definedName>
    <definedName name="MAY._89" localSheetId="1">#REF!</definedName>
    <definedName name="MAY._89" localSheetId="34">#REF!</definedName>
    <definedName name="MAY._89" localSheetId="39">#REF!</definedName>
    <definedName name="MAY._89" localSheetId="48">#REF!</definedName>
    <definedName name="MAY._89" localSheetId="49">#REF!</definedName>
    <definedName name="MAY._89" localSheetId="50">#REF!</definedName>
    <definedName name="MAY._89" localSheetId="70">#REF!</definedName>
    <definedName name="MAY._89" localSheetId="82">#REF!</definedName>
    <definedName name="MAY._89" localSheetId="83">#REF!</definedName>
    <definedName name="MAY._89" localSheetId="84">#REF!</definedName>
    <definedName name="MAY._89" localSheetId="22">#REF!</definedName>
    <definedName name="MAY._89" localSheetId="23">#REF!</definedName>
    <definedName name="MAY._89">#REF!</definedName>
    <definedName name="MCPI" localSheetId="86">#REF!</definedName>
    <definedName name="MCPI" localSheetId="87">#REF!</definedName>
    <definedName name="MCPI" localSheetId="88">#REF!</definedName>
    <definedName name="MCPI" localSheetId="89">#REF!</definedName>
    <definedName name="MCPI" localSheetId="91">#REF!</definedName>
    <definedName name="MCPI" localSheetId="92">#REF!</definedName>
    <definedName name="MCPI" localSheetId="93">#REF!</definedName>
    <definedName name="MCPI" localSheetId="15">#REF!</definedName>
    <definedName name="MCPI" localSheetId="16">#REF!</definedName>
    <definedName name="MCPI" localSheetId="17">#REF!</definedName>
    <definedName name="MCPI" localSheetId="47">#REF!</definedName>
    <definedName name="MCPI" localSheetId="81">#REF!</definedName>
    <definedName name="MCPI" localSheetId="36">#REF!</definedName>
    <definedName name="MCPI" localSheetId="1">#REF!</definedName>
    <definedName name="MCPI" localSheetId="34">#REF!</definedName>
    <definedName name="MCPI" localSheetId="48">#REF!</definedName>
    <definedName name="MCPI" localSheetId="49">#REF!</definedName>
    <definedName name="MCPI" localSheetId="50">#REF!</definedName>
    <definedName name="MCPI" localSheetId="70">#REF!</definedName>
    <definedName name="MCPI" localSheetId="82">#REF!</definedName>
    <definedName name="MCPI" localSheetId="83">#REF!</definedName>
    <definedName name="MCPI" localSheetId="22">#REF!</definedName>
    <definedName name="MCPI" localSheetId="23">#REF!</definedName>
    <definedName name="MCPI">#REF!</definedName>
    <definedName name="MCV">#N/A</definedName>
    <definedName name="MCV_B" localSheetId="16">#REF!</definedName>
    <definedName name="MCV_B">#N/A</definedName>
    <definedName name="MCV_B1" localSheetId="86">#REF!</definedName>
    <definedName name="MCV_B1" localSheetId="87">#REF!</definedName>
    <definedName name="MCV_B1" localSheetId="88">#REF!</definedName>
    <definedName name="MCV_B1" localSheetId="89">#REF!</definedName>
    <definedName name="MCV_B1" localSheetId="91">#REF!</definedName>
    <definedName name="MCV_B1" localSheetId="92">#REF!</definedName>
    <definedName name="MCV_B1" localSheetId="93">#REF!</definedName>
    <definedName name="MCV_B1" localSheetId="15">#REF!</definedName>
    <definedName name="MCV_B1" localSheetId="16">#REF!</definedName>
    <definedName name="MCV_B1" localSheetId="17">#REF!</definedName>
    <definedName name="MCV_B1" localSheetId="28">#REF!</definedName>
    <definedName name="MCV_B1" localSheetId="33">#REF!</definedName>
    <definedName name="MCV_B1" localSheetId="37">#REF!</definedName>
    <definedName name="MCV_B1" localSheetId="38">#REF!</definedName>
    <definedName name="MCV_B1" localSheetId="47">#REF!</definedName>
    <definedName name="MCV_B1" localSheetId="81">#REF!</definedName>
    <definedName name="MCV_B1" localSheetId="36">#REF!</definedName>
    <definedName name="MCV_B1" localSheetId="1">#REF!</definedName>
    <definedName name="MCV_B1" localSheetId="27">#REF!</definedName>
    <definedName name="MCV_B1" localSheetId="29">#REF!</definedName>
    <definedName name="MCV_B1" localSheetId="34">#REF!</definedName>
    <definedName name="MCV_B1" localSheetId="39">#REF!</definedName>
    <definedName name="MCV_B1" localSheetId="40">#REF!</definedName>
    <definedName name="MCV_B1" localSheetId="41">#REF!</definedName>
    <definedName name="MCV_B1" localSheetId="42">'Tabla 21'!#REF!</definedName>
    <definedName name="MCV_B1" localSheetId="43">#REF!</definedName>
    <definedName name="MCV_B1" localSheetId="48">#REF!</definedName>
    <definedName name="MCV_B1" localSheetId="49">#REF!</definedName>
    <definedName name="MCV_B1" localSheetId="50">#REF!</definedName>
    <definedName name="MCV_B1" localSheetId="68">[79]Q6!$E$70:$AH$70</definedName>
    <definedName name="MCV_B1" localSheetId="69">#REF!</definedName>
    <definedName name="MCV_B1" localSheetId="70">#REF!</definedName>
    <definedName name="MCV_B1" localSheetId="82">#REF!</definedName>
    <definedName name="MCV_B1" localSheetId="83">#REF!</definedName>
    <definedName name="MCV_B1" localSheetId="84">#REF!</definedName>
    <definedName name="MCV_B1" localSheetId="22">#REF!</definedName>
    <definedName name="MCV_B1" localSheetId="23">#REF!</definedName>
    <definedName name="MCV_B1">#REF!</definedName>
    <definedName name="mcv_b2" localSheetId="15">#REF!</definedName>
    <definedName name="mcv_b2" localSheetId="17">#REF!</definedName>
    <definedName name="mcv_b2" localSheetId="47">#REF!</definedName>
    <definedName name="mcv_b2" localSheetId="36">[1]Q6!$E$141:$AH$141</definedName>
    <definedName name="mcv_b2" localSheetId="1">[1]Q6!$E$141:$AH$141</definedName>
    <definedName name="mcv_b2" localSheetId="29">[1]Q6!$E$141:$AH$141</definedName>
    <definedName name="mcv_b2" localSheetId="48">#REF!</definedName>
    <definedName name="mcv_b2" localSheetId="49">#REF!</definedName>
    <definedName name="mcv_b2" localSheetId="50">#REF!</definedName>
    <definedName name="mcv_b2" localSheetId="84">[1]Q6!$E$141:$AH$141</definedName>
    <definedName name="mcv_b2" localSheetId="22">#REF!</definedName>
    <definedName name="mcv_b2" localSheetId="23">[1]Q6!$E$141:$AH$141</definedName>
    <definedName name="mcv_b2">#REF!</definedName>
    <definedName name="MCV_D" localSheetId="16">#REF!</definedName>
    <definedName name="MCV_D" localSheetId="68">[79]Q7!$E$29:$AH$29</definedName>
    <definedName name="MCV_D">#N/A</definedName>
    <definedName name="MCV_D1" localSheetId="86">#REF!</definedName>
    <definedName name="MCV_D1" localSheetId="87">#REF!</definedName>
    <definedName name="MCV_D1" localSheetId="88">#REF!</definedName>
    <definedName name="MCV_D1" localSheetId="89">#REF!</definedName>
    <definedName name="MCV_D1" localSheetId="91">#REF!</definedName>
    <definedName name="MCV_D1" localSheetId="92">#REF!</definedName>
    <definedName name="MCV_D1" localSheetId="93">#REF!</definedName>
    <definedName name="MCV_D1" localSheetId="15">#REF!</definedName>
    <definedName name="MCV_D1" localSheetId="16">#REF!</definedName>
    <definedName name="MCV_D1" localSheetId="17">#REF!</definedName>
    <definedName name="MCV_D1" localSheetId="28">#REF!</definedName>
    <definedName name="MCV_D1" localSheetId="33">#REF!</definedName>
    <definedName name="MCV_D1" localSheetId="37">#REF!</definedName>
    <definedName name="MCV_D1" localSheetId="38">#REF!</definedName>
    <definedName name="MCV_D1" localSheetId="47">#REF!</definedName>
    <definedName name="MCV_D1" localSheetId="81">#REF!</definedName>
    <definedName name="MCV_D1" localSheetId="36">#REF!</definedName>
    <definedName name="MCV_D1" localSheetId="1">#REF!</definedName>
    <definedName name="MCV_D1" localSheetId="27">#REF!</definedName>
    <definedName name="MCV_D1" localSheetId="29">#REF!</definedName>
    <definedName name="MCV_D1" localSheetId="34">#REF!</definedName>
    <definedName name="MCV_D1" localSheetId="39">#REF!</definedName>
    <definedName name="MCV_D1" localSheetId="40">#REF!</definedName>
    <definedName name="MCV_D1" localSheetId="48">#REF!</definedName>
    <definedName name="MCV_D1" localSheetId="49">#REF!</definedName>
    <definedName name="MCV_D1" localSheetId="50">#REF!</definedName>
    <definedName name="MCV_D1" localSheetId="68">[79]Q7!$E$30:$AH$30</definedName>
    <definedName name="MCV_D1" localSheetId="69">#REF!</definedName>
    <definedName name="MCV_D1" localSheetId="70">#REF!</definedName>
    <definedName name="MCV_D1" localSheetId="82">#REF!</definedName>
    <definedName name="MCV_D1" localSheetId="83">#REF!</definedName>
    <definedName name="MCV_D1" localSheetId="84">#REF!</definedName>
    <definedName name="MCV_D1" localSheetId="22">#REF!</definedName>
    <definedName name="MCV_D1" localSheetId="23">#REF!</definedName>
    <definedName name="MCV_D1">#REF!</definedName>
    <definedName name="MCV_N">#N/A</definedName>
    <definedName name="MCV_T" localSheetId="16">#REF!</definedName>
    <definedName name="MCV_T" localSheetId="68">[79]Q5!$E$22:$AH$22</definedName>
    <definedName name="MCV_T">#N/A</definedName>
    <definedName name="MCV_T1" localSheetId="86">#REF!</definedName>
    <definedName name="MCV_T1" localSheetId="87">#REF!</definedName>
    <definedName name="MCV_T1" localSheetId="88">#REF!</definedName>
    <definedName name="MCV_T1" localSheetId="89">#REF!</definedName>
    <definedName name="MCV_T1" localSheetId="91">#REF!</definedName>
    <definedName name="MCV_T1" localSheetId="92">#REF!</definedName>
    <definedName name="MCV_T1" localSheetId="93">#REF!</definedName>
    <definedName name="MCV_T1" localSheetId="15">#REF!</definedName>
    <definedName name="MCV_T1" localSheetId="16">#REF!</definedName>
    <definedName name="MCV_T1" localSheetId="17">#REF!</definedName>
    <definedName name="MCV_T1" localSheetId="28">#REF!</definedName>
    <definedName name="MCV_T1" localSheetId="33">#REF!</definedName>
    <definedName name="MCV_T1" localSheetId="37">#REF!</definedName>
    <definedName name="MCV_T1" localSheetId="38">#REF!</definedName>
    <definedName name="MCV_T1" localSheetId="47">#REF!</definedName>
    <definedName name="MCV_T1" localSheetId="81">#REF!</definedName>
    <definedName name="MCV_T1" localSheetId="36">#REF!</definedName>
    <definedName name="MCV_T1" localSheetId="1">#REF!</definedName>
    <definedName name="MCV_T1" localSheetId="27">#REF!</definedName>
    <definedName name="MCV_T1" localSheetId="29">#REF!</definedName>
    <definedName name="MCV_T1" localSheetId="34">#REF!</definedName>
    <definedName name="MCV_T1" localSheetId="39">#REF!</definedName>
    <definedName name="MCV_T1" localSheetId="40">#REF!</definedName>
    <definedName name="MCV_T1" localSheetId="48">#REF!</definedName>
    <definedName name="MCV_T1" localSheetId="49">#REF!</definedName>
    <definedName name="MCV_T1" localSheetId="50">#REF!</definedName>
    <definedName name="MCV_T1" localSheetId="68">[79]Q5!$E$23:$AH$23</definedName>
    <definedName name="MCV_T1" localSheetId="69">#REF!</definedName>
    <definedName name="MCV_T1" localSheetId="70">#REF!</definedName>
    <definedName name="MCV_T1" localSheetId="82">#REF!</definedName>
    <definedName name="MCV_T1" localSheetId="83">#REF!</definedName>
    <definedName name="MCV_T1" localSheetId="84">#REF!</definedName>
    <definedName name="MCV_T1" localSheetId="22">#REF!</definedName>
    <definedName name="MCV_T1" localSheetId="23">#REF!</definedName>
    <definedName name="MCV_T1">#REF!</definedName>
    <definedName name="mdavila" localSheetId="86">#REF!</definedName>
    <definedName name="mdavila" localSheetId="87">#REF!</definedName>
    <definedName name="mdavila" localSheetId="88">#REF!</definedName>
    <definedName name="mdavila" localSheetId="89">#REF!</definedName>
    <definedName name="mdavila" localSheetId="91">#REF!</definedName>
    <definedName name="mdavila" localSheetId="92">#REF!</definedName>
    <definedName name="mdavila" localSheetId="93">#REF!</definedName>
    <definedName name="mdavila" localSheetId="15">#REF!</definedName>
    <definedName name="mdavila" localSheetId="16">#REF!</definedName>
    <definedName name="mdavila" localSheetId="17">#REF!</definedName>
    <definedName name="mdavila" localSheetId="47">#REF!</definedName>
    <definedName name="mdavila" localSheetId="81">#REF!</definedName>
    <definedName name="mdavila" localSheetId="36">#REF!</definedName>
    <definedName name="mdavila" localSheetId="1">#REF!</definedName>
    <definedName name="mdavila" localSheetId="34">#REF!</definedName>
    <definedName name="mdavila" localSheetId="48">#REF!</definedName>
    <definedName name="mdavila" localSheetId="49">#REF!</definedName>
    <definedName name="mdavila" localSheetId="50">#REF!</definedName>
    <definedName name="mdavila" localSheetId="82">#REF!</definedName>
    <definedName name="mdavila" localSheetId="83">#REF!</definedName>
    <definedName name="mdavila" localSheetId="22">#REF!</definedName>
    <definedName name="mdavila" localSheetId="23">#REF!</definedName>
    <definedName name="mdavila">#REF!</definedName>
    <definedName name="me" localSheetId="86">[26]Programa!#REF!</definedName>
    <definedName name="me" localSheetId="87">[26]Programa!#REF!</definedName>
    <definedName name="me" localSheetId="88">[26]Programa!#REF!</definedName>
    <definedName name="me" localSheetId="89">[26]Programa!#REF!</definedName>
    <definedName name="me" localSheetId="91">[26]Programa!#REF!</definedName>
    <definedName name="me" localSheetId="92">[26]Programa!#REF!</definedName>
    <definedName name="me" localSheetId="93">[26]Programa!#REF!</definedName>
    <definedName name="me" localSheetId="15">#REF!</definedName>
    <definedName name="me" localSheetId="16">#REF!</definedName>
    <definedName name="me" localSheetId="17">#REF!</definedName>
    <definedName name="me" localSheetId="10">[26]Programa!#REF!</definedName>
    <definedName name="me" localSheetId="11">[26]Programa!#REF!</definedName>
    <definedName name="me" localSheetId="47">#REF!</definedName>
    <definedName name="me" localSheetId="81">[26]Programa!#REF!</definedName>
    <definedName name="me" localSheetId="36">[26]Programa!#REF!</definedName>
    <definedName name="me" localSheetId="1">[26]Programa!#REF!</definedName>
    <definedName name="me" localSheetId="29">[26]Programa!#REF!</definedName>
    <definedName name="me" localSheetId="34">[26]Programa!#REF!</definedName>
    <definedName name="me" localSheetId="39">[26]Programa!#REF!</definedName>
    <definedName name="me" localSheetId="48">#REF!</definedName>
    <definedName name="me" localSheetId="49">[26]Programa!#REF!</definedName>
    <definedName name="me" localSheetId="50">[26]Programa!#REF!</definedName>
    <definedName name="me" localSheetId="70">[26]Programa!#REF!</definedName>
    <definedName name="me" localSheetId="82">[26]Programa!#REF!</definedName>
    <definedName name="me" localSheetId="83">[26]Programa!#REF!</definedName>
    <definedName name="me" localSheetId="84">[26]Programa!#REF!</definedName>
    <definedName name="me" localSheetId="22">#REF!</definedName>
    <definedName name="me" localSheetId="23">[26]Programa!#REF!</definedName>
    <definedName name="me">#REF!</definedName>
    <definedName name="Mecon" localSheetId="15">#REF!</definedName>
    <definedName name="Mecon" localSheetId="17">#REF!</definedName>
    <definedName name="Mecon" localSheetId="47">#REF!</definedName>
    <definedName name="Mecon" localSheetId="36">'[97]graf 1'!$A$3:$C$28</definedName>
    <definedName name="Mecon" localSheetId="1">'[97]graf 1'!$A$3:$C$28</definedName>
    <definedName name="Mecon" localSheetId="29">'[97]graf 1'!$A$3:$C$28</definedName>
    <definedName name="Mecon" localSheetId="48">#REF!</definedName>
    <definedName name="Mecon" localSheetId="49">#REF!</definedName>
    <definedName name="Mecon" localSheetId="50">#REF!</definedName>
    <definedName name="Mecon" localSheetId="84">'[97]graf 1'!$A$3:$C$28</definedName>
    <definedName name="Mecon" localSheetId="22">#REF!</definedName>
    <definedName name="Mecon" localSheetId="23">'[97]graf 1'!$A$3:$C$28</definedName>
    <definedName name="Mecon">#REF!</definedName>
    <definedName name="MEDTERM" localSheetId="86">#REF!</definedName>
    <definedName name="MEDTERM" localSheetId="87">#REF!</definedName>
    <definedName name="MEDTERM" localSheetId="88">#REF!</definedName>
    <definedName name="MEDTERM" localSheetId="89">#REF!</definedName>
    <definedName name="MEDTERM" localSheetId="91">#REF!</definedName>
    <definedName name="MEDTERM" localSheetId="92">#REF!</definedName>
    <definedName name="MEDTERM" localSheetId="93">#REF!</definedName>
    <definedName name="MEDTERM" localSheetId="15">#REF!</definedName>
    <definedName name="MEDTERM" localSheetId="16">#REF!</definedName>
    <definedName name="MEDTERM" localSheetId="17">#REF!</definedName>
    <definedName name="MEDTERM" localSheetId="25">#REF!</definedName>
    <definedName name="MEDTERM" localSheetId="26">#REF!</definedName>
    <definedName name="MEDTERM" localSheetId="28">#REF!</definedName>
    <definedName name="MEDTERM" localSheetId="33">#REF!</definedName>
    <definedName name="MEDTERM" localSheetId="37">#REF!</definedName>
    <definedName name="MEDTERM" localSheetId="38">#REF!</definedName>
    <definedName name="MEDTERM" localSheetId="47">#REF!</definedName>
    <definedName name="MEDTERM" localSheetId="81">#REF!</definedName>
    <definedName name="MEDTERM" localSheetId="36">#REF!</definedName>
    <definedName name="MEDTERM" localSheetId="1">#REF!</definedName>
    <definedName name="MEDTERM" localSheetId="27">#REF!</definedName>
    <definedName name="MEDTERM" localSheetId="34">#REF!</definedName>
    <definedName name="MEDTERM" localSheetId="39">#REF!</definedName>
    <definedName name="MEDTERM" localSheetId="40">#REF!</definedName>
    <definedName name="MEDTERM" localSheetId="48">#REF!</definedName>
    <definedName name="MEDTERM" localSheetId="49">#REF!</definedName>
    <definedName name="MEDTERM" localSheetId="50">#REF!</definedName>
    <definedName name="MEDTERM" localSheetId="62">#REF!</definedName>
    <definedName name="MEDTERM" localSheetId="63">#REF!</definedName>
    <definedName name="MEDTERM" localSheetId="69">#REF!</definedName>
    <definedName name="MEDTERM" localSheetId="70">#REF!</definedName>
    <definedName name="MEDTERM" localSheetId="82">#REF!</definedName>
    <definedName name="MEDTERM" localSheetId="83">#REF!</definedName>
    <definedName name="MEDTERM" localSheetId="84">#REF!</definedName>
    <definedName name="MEDTERM" localSheetId="22">#REF!</definedName>
    <definedName name="MEDTERM" localSheetId="23">#REF!</definedName>
    <definedName name="MEDTERM">#REF!</definedName>
    <definedName name="MENORES" localSheetId="86">#REF!</definedName>
    <definedName name="MENORES" localSheetId="87">#REF!</definedName>
    <definedName name="MENORES" localSheetId="88">#REF!</definedName>
    <definedName name="MENORES" localSheetId="89">#REF!</definedName>
    <definedName name="MENORES" localSheetId="91">#REF!</definedName>
    <definedName name="MENORES" localSheetId="92">#REF!</definedName>
    <definedName name="MENORES" localSheetId="93">#REF!</definedName>
    <definedName name="MENORES" localSheetId="15">#REF!</definedName>
    <definedName name="MENORES" localSheetId="16">#REF!</definedName>
    <definedName name="MENORES" localSheetId="17">#REF!</definedName>
    <definedName name="MENORES" localSheetId="47">#REF!</definedName>
    <definedName name="MENORES" localSheetId="81">#REF!</definedName>
    <definedName name="MENORES" localSheetId="36">#REF!</definedName>
    <definedName name="MENORES" localSheetId="1">#REF!</definedName>
    <definedName name="MENORES" localSheetId="34">#REF!</definedName>
    <definedName name="MENORES" localSheetId="48">#REF!</definedName>
    <definedName name="MENORES" localSheetId="49">#REF!</definedName>
    <definedName name="MENORES" localSheetId="50">#REF!</definedName>
    <definedName name="MENORES" localSheetId="82">#REF!</definedName>
    <definedName name="MENORES" localSheetId="83">#REF!</definedName>
    <definedName name="MENORES" localSheetId="22">#REF!</definedName>
    <definedName name="MENORES" localSheetId="23">#REF!</definedName>
    <definedName name="MENORES">#REF!</definedName>
    <definedName name="Meses" localSheetId="15">#REF!</definedName>
    <definedName name="Meses" localSheetId="17">#REF!</definedName>
    <definedName name="Meses" localSheetId="28">#REF!</definedName>
    <definedName name="Meses" localSheetId="47">#REF!</definedName>
    <definedName name="Meses" localSheetId="36">[140]Codigos!$A$14:$B$25</definedName>
    <definedName name="Meses" localSheetId="1">[140]Codigos!$A$14:$B$25</definedName>
    <definedName name="Meses" localSheetId="27">#REF!</definedName>
    <definedName name="Meses" localSheetId="29">[140]Codigos!$A$14:$B$25</definedName>
    <definedName name="Meses" localSheetId="48">#REF!</definedName>
    <definedName name="Meses" localSheetId="49">#REF!</definedName>
    <definedName name="Meses" localSheetId="50">#REF!</definedName>
    <definedName name="Meses" localSheetId="68">#REF!</definedName>
    <definedName name="Meses" localSheetId="69">#REF!</definedName>
    <definedName name="Meses" localSheetId="84">[140]Codigos!$A$14:$B$25</definedName>
    <definedName name="Meses" localSheetId="22">#REF!</definedName>
    <definedName name="Meses" localSheetId="23">[140]Codigos!$A$14:$B$25</definedName>
    <definedName name="Meses">#REF!</definedName>
    <definedName name="MEX" localSheetId="86">#REF!</definedName>
    <definedName name="MEX" localSheetId="87">#REF!</definedName>
    <definedName name="MEX" localSheetId="88">#REF!</definedName>
    <definedName name="MEX" localSheetId="89">#REF!</definedName>
    <definedName name="MEX" localSheetId="91">#REF!</definedName>
    <definedName name="MEX" localSheetId="92">#REF!</definedName>
    <definedName name="MEX" localSheetId="93">#REF!</definedName>
    <definedName name="MEX" localSheetId="15">#REF!</definedName>
    <definedName name="MEX" localSheetId="16">#REF!</definedName>
    <definedName name="MEX" localSheetId="17">#REF!</definedName>
    <definedName name="MEX" localSheetId="25">#REF!</definedName>
    <definedName name="MEX" localSheetId="26">#REF!</definedName>
    <definedName name="MEX" localSheetId="28">#REF!</definedName>
    <definedName name="MEX" localSheetId="33">#REF!</definedName>
    <definedName name="MEX" localSheetId="37">#REF!</definedName>
    <definedName name="MEX" localSheetId="38">#REF!</definedName>
    <definedName name="MEX" localSheetId="47">#REF!</definedName>
    <definedName name="MEX" localSheetId="81">#REF!</definedName>
    <definedName name="MEX" localSheetId="36">#REF!</definedName>
    <definedName name="MEX" localSheetId="1">#REF!</definedName>
    <definedName name="MEX" localSheetId="27">#REF!</definedName>
    <definedName name="MEX" localSheetId="30">#N/A</definedName>
    <definedName name="MEX" localSheetId="31">#N/A</definedName>
    <definedName name="MEX" localSheetId="32">#N/A</definedName>
    <definedName name="MEX" localSheetId="34">#REF!</definedName>
    <definedName name="MEX" localSheetId="39">#REF!</definedName>
    <definedName name="MEX" localSheetId="40">#REF!</definedName>
    <definedName name="MEX" localSheetId="44">#REF!</definedName>
    <definedName name="MEX" localSheetId="48">#REF!</definedName>
    <definedName name="MEX" localSheetId="49">#REF!</definedName>
    <definedName name="MEX" localSheetId="50">#REF!</definedName>
    <definedName name="MEX" localSheetId="62">#REF!</definedName>
    <definedName name="MEX" localSheetId="63">#REF!</definedName>
    <definedName name="MEX" localSheetId="69">#REF!</definedName>
    <definedName name="MEX" localSheetId="70">#REF!</definedName>
    <definedName name="MEX" localSheetId="82">#REF!</definedName>
    <definedName name="MEX" localSheetId="83">#REF!</definedName>
    <definedName name="MEX" localSheetId="84">#REF!</definedName>
    <definedName name="MEX" localSheetId="22">#REF!</definedName>
    <definedName name="MEX" localSheetId="23">#REF!</definedName>
    <definedName name="MEX">#REF!</definedName>
    <definedName name="MFISCAL" localSheetId="86">'[47]Annual Raw Data'!#REF!</definedName>
    <definedName name="MFISCAL" localSheetId="87">'[47]Annual Raw Data'!#REF!</definedName>
    <definedName name="MFISCAL" localSheetId="88">'[47]Annual Raw Data'!#REF!</definedName>
    <definedName name="MFISCAL" localSheetId="89">'[47]Annual Raw Data'!#REF!</definedName>
    <definedName name="MFISCAL" localSheetId="91">'[47]Annual Raw Data'!#REF!</definedName>
    <definedName name="MFISCAL" localSheetId="92">'[47]Annual Raw Data'!#REF!</definedName>
    <definedName name="MFISCAL" localSheetId="93">'[47]Annual Raw Data'!#REF!</definedName>
    <definedName name="MFISCAL" localSheetId="15">#REF!</definedName>
    <definedName name="MFISCAL" localSheetId="16">#REF!</definedName>
    <definedName name="MFISCAL" localSheetId="17">#REF!</definedName>
    <definedName name="MFISCAL" localSheetId="33">'[47]Annual Raw Data'!#REF!</definedName>
    <definedName name="MFISCAL" localSheetId="37">'[47]Annual Raw Data'!#REF!</definedName>
    <definedName name="MFISCAL" localSheetId="38">'[47]Annual Raw Data'!#REF!</definedName>
    <definedName name="MFISCAL" localSheetId="47">#REF!</definedName>
    <definedName name="MFISCAL" localSheetId="81">'[47]Annual Raw Data'!#REF!</definedName>
    <definedName name="MFISCAL" localSheetId="36">'[47]Annual Raw Data'!#REF!</definedName>
    <definedName name="MFISCAL" localSheetId="1">'[47]Annual Raw Data'!#REF!</definedName>
    <definedName name="MFISCAL" localSheetId="29">'[47]Annual Raw Data'!#REF!</definedName>
    <definedName name="MFISCAL" localSheetId="34">'[47]Annual Raw Data'!#REF!</definedName>
    <definedName name="MFISCAL" localSheetId="48">#REF!</definedName>
    <definedName name="MFISCAL" localSheetId="49">'[47]Annual Raw Data'!#REF!</definedName>
    <definedName name="MFISCAL" localSheetId="50">'[47]Annual Raw Data'!#REF!</definedName>
    <definedName name="MFISCAL" localSheetId="82">'[47]Annual Raw Data'!#REF!</definedName>
    <definedName name="MFISCAL" localSheetId="83">'[47]Annual Raw Data'!#REF!</definedName>
    <definedName name="MFISCAL" localSheetId="84">'[47]Annual Raw Data'!#REF!</definedName>
    <definedName name="MFISCAL" localSheetId="22">#REF!</definedName>
    <definedName name="MFISCAL" localSheetId="23">'[47]Annual Raw Data'!#REF!</definedName>
    <definedName name="MFISCAL">#REF!</definedName>
    <definedName name="mflowsa" localSheetId="86">[21]!mflowsa</definedName>
    <definedName name="mflowsa" localSheetId="87">[21]!mflowsa</definedName>
    <definedName name="mflowsa" localSheetId="88">[21]!mflowsa</definedName>
    <definedName name="mflowsa" localSheetId="89">[21]!mflowsa</definedName>
    <definedName name="mflowsa" localSheetId="91">[21]!mflowsa</definedName>
    <definedName name="mflowsa" localSheetId="92">[21]!mflowsa</definedName>
    <definedName name="mflowsa" localSheetId="93">[21]!mflowsa</definedName>
    <definedName name="mflowsa" localSheetId="15">#REF!</definedName>
    <definedName name="mflowsa" localSheetId="16">#REF!</definedName>
    <definedName name="mflowsa" localSheetId="17">#REF!</definedName>
    <definedName name="mflowsa" localSheetId="25">[21]!mflowsa</definedName>
    <definedName name="mflowsa" localSheetId="26">[21]!mflowsa</definedName>
    <definedName name="mflowsa" localSheetId="28">#REF!</definedName>
    <definedName name="mflowsa" localSheetId="7">[21]!mflowsa</definedName>
    <definedName name="mflowsa" localSheetId="11">[21]!mflowsa</definedName>
    <definedName name="mflowsa" localSheetId="47">#REF!</definedName>
    <definedName name="mflowsa" localSheetId="81">[21]!mflowsa</definedName>
    <definedName name="mflowsa" localSheetId="36">[21]!mflowsa</definedName>
    <definedName name="mflowsa" localSheetId="1">[21]!mflowsa</definedName>
    <definedName name="mflowsa" localSheetId="27">#REF!</definedName>
    <definedName name="mflowsa" localSheetId="29">[21]!mflowsa</definedName>
    <definedName name="mflowsa" localSheetId="30">[21]!mflowsa</definedName>
    <definedName name="mflowsa" localSheetId="31">[21]!mflowsa</definedName>
    <definedName name="mflowsa" localSheetId="32">[21]!mflowsa</definedName>
    <definedName name="mflowsa" localSheetId="34">[21]!mflowsa</definedName>
    <definedName name="mflowsa" localSheetId="48">#REF!</definedName>
    <definedName name="mflowsa" localSheetId="49">#REF!</definedName>
    <definedName name="mflowsa" localSheetId="50">[21]!mflowsa</definedName>
    <definedName name="mflowsa" localSheetId="62">#REF!</definedName>
    <definedName name="mflowsa" localSheetId="67">[21]!mflowsa</definedName>
    <definedName name="mflowsa" localSheetId="69">#REF!</definedName>
    <definedName name="mflowsa" localSheetId="70">[21]!mflowsa</definedName>
    <definedName name="mflowsa" localSheetId="80">[21]!mflowsa</definedName>
    <definedName name="mflowsa" localSheetId="82">[21]!mflowsa</definedName>
    <definedName name="mflowsa" localSheetId="84">[21]!mflowsa</definedName>
    <definedName name="mflowsa" localSheetId="22">#REF!</definedName>
    <definedName name="mflowsa" localSheetId="23">[21]!mflowsa</definedName>
    <definedName name="mflowsa">#REF!</definedName>
    <definedName name="mflowsq" localSheetId="86">[21]!mflowsq</definedName>
    <definedName name="mflowsq" localSheetId="87">[21]!mflowsq</definedName>
    <definedName name="mflowsq" localSheetId="88">[21]!mflowsq</definedName>
    <definedName name="mflowsq" localSheetId="89">[21]!mflowsq</definedName>
    <definedName name="mflowsq" localSheetId="91">[21]!mflowsq</definedName>
    <definedName name="mflowsq" localSheetId="92">[21]!mflowsq</definedName>
    <definedName name="mflowsq" localSheetId="93">[21]!mflowsq</definedName>
    <definedName name="mflowsq" localSheetId="15">#REF!</definedName>
    <definedName name="mflowsq" localSheetId="16">#REF!</definedName>
    <definedName name="mflowsq" localSheetId="17">#REF!</definedName>
    <definedName name="mflowsq" localSheetId="25">[21]!mflowsq</definedName>
    <definedName name="mflowsq" localSheetId="26">[21]!mflowsq</definedName>
    <definedName name="mflowsq" localSheetId="28">#REF!</definedName>
    <definedName name="mflowsq" localSheetId="7">[21]!mflowsq</definedName>
    <definedName name="mflowsq" localSheetId="11">[21]!mflowsq</definedName>
    <definedName name="mflowsq" localSheetId="47">#REF!</definedName>
    <definedName name="mflowsq" localSheetId="81">[21]!mflowsq</definedName>
    <definedName name="mflowsq" localSheetId="36">[21]!mflowsq</definedName>
    <definedName name="mflowsq" localSheetId="1">[21]!mflowsq</definedName>
    <definedName name="mflowsq" localSheetId="27">#REF!</definedName>
    <definedName name="mflowsq" localSheetId="29">[21]!mflowsq</definedName>
    <definedName name="mflowsq" localSheetId="30">[21]!mflowsq</definedName>
    <definedName name="mflowsq" localSheetId="31">[21]!mflowsq</definedName>
    <definedName name="mflowsq" localSheetId="32">[21]!mflowsq</definedName>
    <definedName name="mflowsq" localSheetId="34">[21]!mflowsq</definedName>
    <definedName name="mflowsq" localSheetId="48">#REF!</definedName>
    <definedName name="mflowsq" localSheetId="49">#REF!</definedName>
    <definedName name="mflowsq" localSheetId="50">[21]!mflowsq</definedName>
    <definedName name="mflowsq" localSheetId="62">#REF!</definedName>
    <definedName name="mflowsq" localSheetId="67">[21]!mflowsq</definedName>
    <definedName name="mflowsq" localSheetId="69">#REF!</definedName>
    <definedName name="mflowsq" localSheetId="70">[21]!mflowsq</definedName>
    <definedName name="mflowsq" localSheetId="80">[21]!mflowsq</definedName>
    <definedName name="mflowsq" localSheetId="82">[21]!mflowsq</definedName>
    <definedName name="mflowsq" localSheetId="84">[21]!mflowsq</definedName>
    <definedName name="mflowsq" localSheetId="22">#REF!</definedName>
    <definedName name="mflowsq" localSheetId="23">[21]!mflowsq</definedName>
    <definedName name="mflowsq">#REF!</definedName>
    <definedName name="MICRO" localSheetId="86">#REF!</definedName>
    <definedName name="MICRO" localSheetId="87">#REF!</definedName>
    <definedName name="MICRO" localSheetId="88">#REF!</definedName>
    <definedName name="MICRO" localSheetId="89">#REF!</definedName>
    <definedName name="MICRO" localSheetId="91">#REF!</definedName>
    <definedName name="MICRO" localSheetId="92">#REF!</definedName>
    <definedName name="MICRO" localSheetId="93">#REF!</definedName>
    <definedName name="MICRO" localSheetId="15">#REF!</definedName>
    <definedName name="MICRO" localSheetId="16">#REF!</definedName>
    <definedName name="MICRO" localSheetId="17">#REF!</definedName>
    <definedName name="MICRO" localSheetId="33">#REF!</definedName>
    <definedName name="MICRO" localSheetId="37">#REF!</definedName>
    <definedName name="MICRO" localSheetId="38">#REF!</definedName>
    <definedName name="MICRO" localSheetId="47">#REF!</definedName>
    <definedName name="MICRO" localSheetId="81">#REF!</definedName>
    <definedName name="MICRO" localSheetId="36">#REF!</definedName>
    <definedName name="MICRO" localSheetId="1">#REF!</definedName>
    <definedName name="MICRO" localSheetId="34">#REF!</definedName>
    <definedName name="MICRO" localSheetId="39">#REF!</definedName>
    <definedName name="MICRO" localSheetId="48">#REF!</definedName>
    <definedName name="MICRO" localSheetId="49">#REF!</definedName>
    <definedName name="MICRO" localSheetId="50">#REF!</definedName>
    <definedName name="MICRO" localSheetId="70">#REF!</definedName>
    <definedName name="MICRO" localSheetId="82">#REF!</definedName>
    <definedName name="MICRO" localSheetId="83">#REF!</definedName>
    <definedName name="MICRO" localSheetId="84">#REF!</definedName>
    <definedName name="MICRO" localSheetId="22">#REF!</definedName>
    <definedName name="MICRO" localSheetId="23">#REF!</definedName>
    <definedName name="MICRO">#REF!</definedName>
    <definedName name="MIDDLE" localSheetId="86">#REF!</definedName>
    <definedName name="MIDDLE" localSheetId="87">#REF!</definedName>
    <definedName name="MIDDLE" localSheetId="88">#REF!</definedName>
    <definedName name="MIDDLE" localSheetId="89">#REF!</definedName>
    <definedName name="MIDDLE" localSheetId="91">#REF!</definedName>
    <definedName name="MIDDLE" localSheetId="92">#REF!</definedName>
    <definedName name="MIDDLE" localSheetId="93">#REF!</definedName>
    <definedName name="MIDDLE" localSheetId="15">#REF!</definedName>
    <definedName name="MIDDLE" localSheetId="16">#REF!</definedName>
    <definedName name="MIDDLE" localSheetId="17">#REF!</definedName>
    <definedName name="MIDDLE" localSheetId="25">#REF!</definedName>
    <definedName name="MIDDLE" localSheetId="26">#REF!</definedName>
    <definedName name="MIDDLE" localSheetId="28">#REF!</definedName>
    <definedName name="MIDDLE" localSheetId="47">#REF!</definedName>
    <definedName name="MIDDLE" localSheetId="81">#REF!</definedName>
    <definedName name="MIDDLE" localSheetId="36">#REF!</definedName>
    <definedName name="MIDDLE" localSheetId="1">#REF!</definedName>
    <definedName name="MIDDLE" localSheetId="27">#REF!</definedName>
    <definedName name="MIDDLE" localSheetId="34">#REF!</definedName>
    <definedName name="MIDDLE" localSheetId="39">#REF!</definedName>
    <definedName name="MIDDLE" localSheetId="40">#REF!</definedName>
    <definedName name="MIDDLE" localSheetId="44">#REF!</definedName>
    <definedName name="MIDDLE" localSheetId="48">#REF!</definedName>
    <definedName name="MIDDLE" localSheetId="49">#REF!</definedName>
    <definedName name="MIDDLE" localSheetId="50">#REF!</definedName>
    <definedName name="MIDDLE" localSheetId="69">#REF!</definedName>
    <definedName name="MIDDLE" localSheetId="70">#REF!</definedName>
    <definedName name="MIDDLE" localSheetId="82">#REF!</definedName>
    <definedName name="MIDDLE" localSheetId="83">#REF!</definedName>
    <definedName name="MIDDLE" localSheetId="22">#REF!</definedName>
    <definedName name="MIDDLE" localSheetId="23">#REF!</definedName>
    <definedName name="MIDDLE">#REF!</definedName>
    <definedName name="Million_b_d" localSheetId="15">#REF!</definedName>
    <definedName name="Million_b_d" localSheetId="17">#REF!</definedName>
    <definedName name="Million_b_d" localSheetId="28">#REF!</definedName>
    <definedName name="Million_b_d" localSheetId="47">#REF!</definedName>
    <definedName name="Million_b_d" localSheetId="36">[75]nonopec!$D$426:$D$426</definedName>
    <definedName name="Million_b_d" localSheetId="1">[75]nonopec!$D$426:$D$426</definedName>
    <definedName name="Million_b_d" localSheetId="27">#REF!</definedName>
    <definedName name="Million_b_d" localSheetId="29">[75]nonopec!$D$426:$D$426</definedName>
    <definedName name="Million_b_d" localSheetId="48">#REF!</definedName>
    <definedName name="Million_b_d" localSheetId="49">#REF!</definedName>
    <definedName name="Million_b_d" localSheetId="50">#REF!</definedName>
    <definedName name="Million_b_d" localSheetId="69">#REF!</definedName>
    <definedName name="Million_b_d" localSheetId="84">[75]nonopec!$D$426:$D$426</definedName>
    <definedName name="Million_b_d" localSheetId="22">#REF!</definedName>
    <definedName name="Million_b_d" localSheetId="23">[75]nonopec!$D$426:$D$426</definedName>
    <definedName name="Million_b_d">#REF!</definedName>
    <definedName name="MINISTÉRIO_DA_PREVIDÊNCIA_E_ASSISTÊNCIA_SOCIAL" localSheetId="86">#REF!</definedName>
    <definedName name="MINISTÉRIO_DA_PREVIDÊNCIA_E_ASSISTÊNCIA_SOCIAL" localSheetId="87">#REF!</definedName>
    <definedName name="MINISTÉRIO_DA_PREVIDÊNCIA_E_ASSISTÊNCIA_SOCIAL" localSheetId="88">#REF!</definedName>
    <definedName name="MINISTÉRIO_DA_PREVIDÊNCIA_E_ASSISTÊNCIA_SOCIAL" localSheetId="89">#REF!</definedName>
    <definedName name="MINISTÉRIO_DA_PREVIDÊNCIA_E_ASSISTÊNCIA_SOCIAL" localSheetId="91">#REF!</definedName>
    <definedName name="MINISTÉRIO_DA_PREVIDÊNCIA_E_ASSISTÊNCIA_SOCIAL" localSheetId="92">#REF!</definedName>
    <definedName name="MINISTÉRIO_DA_PREVIDÊNCIA_E_ASSISTÊNCIA_SOCIAL" localSheetId="93">#REF!</definedName>
    <definedName name="MINISTÉRIO_DA_PREVIDÊNCIA_E_ASSISTÊNCIA_SOCIAL" localSheetId="15">#REF!</definedName>
    <definedName name="MINISTÉRIO_DA_PREVIDÊNCIA_E_ASSISTÊNCIA_SOCIAL" localSheetId="16">#REF!</definedName>
    <definedName name="MINISTÉRIO_DA_PREVIDÊNCIA_E_ASSISTÊNCIA_SOCIAL" localSheetId="17">#REF!</definedName>
    <definedName name="MINISTÉRIO_DA_PREVIDÊNCIA_E_ASSISTÊNCIA_SOCIAL" localSheetId="33">#REF!</definedName>
    <definedName name="MINISTÉRIO_DA_PREVIDÊNCIA_E_ASSISTÊNCIA_SOCIAL" localSheetId="37">#REF!</definedName>
    <definedName name="MINISTÉRIO_DA_PREVIDÊNCIA_E_ASSISTÊNCIA_SOCIAL" localSheetId="38">#REF!</definedName>
    <definedName name="MINISTÉRIO_DA_PREVIDÊNCIA_E_ASSISTÊNCIA_SOCIAL" localSheetId="47">#REF!</definedName>
    <definedName name="MINISTÉRIO_DA_PREVIDÊNCIA_E_ASSISTÊNCIA_SOCIAL" localSheetId="81">#REF!</definedName>
    <definedName name="MINISTÉRIO_DA_PREVIDÊNCIA_E_ASSISTÊNCIA_SOCIAL" localSheetId="36">#REF!</definedName>
    <definedName name="MINISTÉRIO_DA_PREVIDÊNCIA_E_ASSISTÊNCIA_SOCIAL" localSheetId="1">#REF!</definedName>
    <definedName name="MINISTÉRIO_DA_PREVIDÊNCIA_E_ASSISTÊNCIA_SOCIAL" localSheetId="34">#REF!</definedName>
    <definedName name="MINISTÉRIO_DA_PREVIDÊNCIA_E_ASSISTÊNCIA_SOCIAL" localSheetId="39">#REF!</definedName>
    <definedName name="MINISTÉRIO_DA_PREVIDÊNCIA_E_ASSISTÊNCIA_SOCIAL" localSheetId="48">#REF!</definedName>
    <definedName name="MINISTÉRIO_DA_PREVIDÊNCIA_E_ASSISTÊNCIA_SOCIAL" localSheetId="49">#REF!</definedName>
    <definedName name="MINISTÉRIO_DA_PREVIDÊNCIA_E_ASSISTÊNCIA_SOCIAL" localSheetId="50">#REF!</definedName>
    <definedName name="MINISTÉRIO_DA_PREVIDÊNCIA_E_ASSISTÊNCIA_SOCIAL" localSheetId="70">#REF!</definedName>
    <definedName name="MINISTÉRIO_DA_PREVIDÊNCIA_E_ASSISTÊNCIA_SOCIAL" localSheetId="82">#REF!</definedName>
    <definedName name="MINISTÉRIO_DA_PREVIDÊNCIA_E_ASSISTÊNCIA_SOCIAL" localSheetId="83">#REF!</definedName>
    <definedName name="MINISTÉRIO_DA_PREVIDÊNCIA_E_ASSISTÊNCIA_SOCIAL" localSheetId="84">#REF!</definedName>
    <definedName name="MINISTÉRIO_DA_PREVIDÊNCIA_E_ASSISTÊNCIA_SOCIAL" localSheetId="22">#REF!</definedName>
    <definedName name="MINISTÉRIO_DA_PREVIDÊNCIA_E_ASSISTÊNCIA_SOCIAL" localSheetId="23">#REF!</definedName>
    <definedName name="MINISTÉRIO_DA_PREVIDÊNCIA_E_ASSISTÊNCIA_SOCIAL">#REF!</definedName>
    <definedName name="MIRIAMA" localSheetId="86">#REF!</definedName>
    <definedName name="MIRIAMA" localSheetId="87">#REF!</definedName>
    <definedName name="MIRIAMA" localSheetId="88">#REF!</definedName>
    <definedName name="MIRIAMA" localSheetId="89">#REF!</definedName>
    <definedName name="MIRIAMA" localSheetId="91">#REF!</definedName>
    <definedName name="MIRIAMA" localSheetId="92">#REF!</definedName>
    <definedName name="MIRIAMA" localSheetId="93">#REF!</definedName>
    <definedName name="MIRIAMA" localSheetId="15">#REF!</definedName>
    <definedName name="MIRIAMA" localSheetId="16">#REF!</definedName>
    <definedName name="MIRIAMA" localSheetId="17">#REF!</definedName>
    <definedName name="MIRIAMA" localSheetId="47">#REF!</definedName>
    <definedName name="MIRIAMA" localSheetId="81">#REF!</definedName>
    <definedName name="MIRIAMA" localSheetId="36">#REF!</definedName>
    <definedName name="MIRIAMA" localSheetId="1">#REF!</definedName>
    <definedName name="MIRIAMA" localSheetId="34">#REF!</definedName>
    <definedName name="MIRIAMA" localSheetId="48">#REF!</definedName>
    <definedName name="MIRIAMA" localSheetId="49">#REF!</definedName>
    <definedName name="MIRIAMA" localSheetId="50">#REF!</definedName>
    <definedName name="MIRIAMA" localSheetId="70">#REF!</definedName>
    <definedName name="MIRIAMA" localSheetId="82">#REF!</definedName>
    <definedName name="MIRIAMA" localSheetId="83">#REF!</definedName>
    <definedName name="MIRIAMA" localSheetId="22">#REF!</definedName>
    <definedName name="MIRIAMA" localSheetId="23">#REF!</definedName>
    <definedName name="MIRIAMA">#REF!</definedName>
    <definedName name="MIRIAMB" localSheetId="86">#REF!</definedName>
    <definedName name="MIRIAMB" localSheetId="87">#REF!</definedName>
    <definedName name="MIRIAMB" localSheetId="88">#REF!</definedName>
    <definedName name="MIRIAMB" localSheetId="89">#REF!</definedName>
    <definedName name="MIRIAMB" localSheetId="91">#REF!</definedName>
    <definedName name="MIRIAMB" localSheetId="92">#REF!</definedName>
    <definedName name="MIRIAMB" localSheetId="93">#REF!</definedName>
    <definedName name="MIRIAMB" localSheetId="15">#REF!</definedName>
    <definedName name="MIRIAMB" localSheetId="16">#REF!</definedName>
    <definedName name="MIRIAMB" localSheetId="17">#REF!</definedName>
    <definedName name="MIRIAMB" localSheetId="47">#REF!</definedName>
    <definedName name="MIRIAMB" localSheetId="81">#REF!</definedName>
    <definedName name="MIRIAMB" localSheetId="36">#REF!</definedName>
    <definedName name="MIRIAMB" localSheetId="1">#REF!</definedName>
    <definedName name="MIRIAMB" localSheetId="34">#REF!</definedName>
    <definedName name="MIRIAMB" localSheetId="48">#REF!</definedName>
    <definedName name="MIRIAMB" localSheetId="49">#REF!</definedName>
    <definedName name="MIRIAMB" localSheetId="50">#REF!</definedName>
    <definedName name="MIRIAMB" localSheetId="70">#REF!</definedName>
    <definedName name="MIRIAMB" localSheetId="82">#REF!</definedName>
    <definedName name="MIRIAMB" localSheetId="83">#REF!</definedName>
    <definedName name="MIRIAMB" localSheetId="22">#REF!</definedName>
    <definedName name="MIRIAMB" localSheetId="23">#REF!</definedName>
    <definedName name="MIRIAMB">#REF!</definedName>
    <definedName name="MISC3" localSheetId="86">#REF!</definedName>
    <definedName name="MISC3" localSheetId="87">#REF!</definedName>
    <definedName name="MISC3" localSheetId="88">#REF!</definedName>
    <definedName name="MISC3" localSheetId="89">#REF!</definedName>
    <definedName name="MISC3" localSheetId="91">#REF!</definedName>
    <definedName name="MISC3" localSheetId="92">#REF!</definedName>
    <definedName name="MISC3" localSheetId="93">#REF!</definedName>
    <definedName name="MISC3" localSheetId="15">#REF!</definedName>
    <definedName name="MISC3" localSheetId="17">#REF!</definedName>
    <definedName name="MISC3" localSheetId="47">#REF!</definedName>
    <definedName name="MISC3" localSheetId="81">#REF!</definedName>
    <definedName name="MISC3" localSheetId="36">#REF!</definedName>
    <definedName name="MISC3" localSheetId="1">#REF!</definedName>
    <definedName name="MISC3" localSheetId="34">#REF!</definedName>
    <definedName name="MISC3" localSheetId="48">#REF!</definedName>
    <definedName name="MISC3" localSheetId="49">#REF!</definedName>
    <definedName name="MISC3" localSheetId="50">#REF!</definedName>
    <definedName name="MISC3" localSheetId="82">#REF!</definedName>
    <definedName name="MISC3" localSheetId="83">#REF!</definedName>
    <definedName name="MISC3" localSheetId="22">#REF!</definedName>
    <definedName name="MISC3" localSheetId="23">#REF!</definedName>
    <definedName name="MISC3">#REF!</definedName>
    <definedName name="MISC4" localSheetId="86">[23]OUTPUT!#REF!</definedName>
    <definedName name="MISC4" localSheetId="87">[23]OUTPUT!#REF!</definedName>
    <definedName name="MISC4" localSheetId="88">[23]OUTPUT!#REF!</definedName>
    <definedName name="MISC4" localSheetId="89">[23]OUTPUT!#REF!</definedName>
    <definedName name="MISC4" localSheetId="91">[23]OUTPUT!#REF!</definedName>
    <definedName name="MISC4" localSheetId="92">[23]OUTPUT!#REF!</definedName>
    <definedName name="MISC4" localSheetId="93">[23]OUTPUT!#REF!</definedName>
    <definedName name="MISC4" localSheetId="15">#REF!</definedName>
    <definedName name="MISC4" localSheetId="16">#REF!</definedName>
    <definedName name="MISC4" localSheetId="17">#REF!</definedName>
    <definedName name="MISC4" localSheetId="28">#REF!</definedName>
    <definedName name="MISC4" localSheetId="47">#REF!</definedName>
    <definedName name="MISC4" localSheetId="81">[23]OUTPUT!#REF!</definedName>
    <definedName name="MISC4" localSheetId="36">[23]OUTPUT!#REF!</definedName>
    <definedName name="MISC4" localSheetId="1">[23]OUTPUT!#REF!</definedName>
    <definedName name="MISC4" localSheetId="27">#REF!</definedName>
    <definedName name="MISC4" localSheetId="29">[23]OUTPUT!#REF!</definedName>
    <definedName name="MISC4" localSheetId="30">[23]OUTPUT!#REF!</definedName>
    <definedName name="MISC4" localSheetId="31">[23]OUTPUT!#REF!</definedName>
    <definedName name="MISC4" localSheetId="32">[23]OUTPUT!#REF!</definedName>
    <definedName name="MISC4" localSheetId="34">[23]OUTPUT!#REF!</definedName>
    <definedName name="MISC4" localSheetId="39">[23]OUTPUT!#REF!</definedName>
    <definedName name="MISC4" localSheetId="41">#REF!</definedName>
    <definedName name="MISC4" localSheetId="42">'Tabla 21'!#REF!</definedName>
    <definedName name="MISC4" localSheetId="43">#REF!</definedName>
    <definedName name="MISC4" localSheetId="44">#REF!</definedName>
    <definedName name="MISC4" localSheetId="48">#REF!</definedName>
    <definedName name="MISC4" localSheetId="49">#REF!</definedName>
    <definedName name="MISC4" localSheetId="50">[23]OUTPUT!#REF!</definedName>
    <definedName name="MISC4" localSheetId="69">#REF!</definedName>
    <definedName name="MISC4" localSheetId="70">[23]OUTPUT!#REF!</definedName>
    <definedName name="MISC4" localSheetId="82">[23]OUTPUT!#REF!</definedName>
    <definedName name="MISC4" localSheetId="83">[23]OUTPUT!#REF!</definedName>
    <definedName name="MISC4" localSheetId="84">[23]OUTPUT!#REF!</definedName>
    <definedName name="MISC4" localSheetId="22">#REF!</definedName>
    <definedName name="MISC4" localSheetId="23">[23]OUTPUT!#REF!</definedName>
    <definedName name="MISC4">#REF!</definedName>
    <definedName name="mmm" localSheetId="86" hidden="1">{"Riqfin97",#N/A,FALSE,"Tran";"Riqfinpro",#N/A,FALSE,"Tran"}</definedName>
    <definedName name="mmm" localSheetId="87" hidden="1">{"Riqfin97",#N/A,FALSE,"Tran";"Riqfinpro",#N/A,FALSE,"Tran"}</definedName>
    <definedName name="mmm" localSheetId="88" hidden="1">{"Riqfin97",#N/A,FALSE,"Tran";"Riqfinpro",#N/A,FALSE,"Tran"}</definedName>
    <definedName name="mmm" localSheetId="89" hidden="1">{"Riqfin97",#N/A,FALSE,"Tran";"Riqfinpro",#N/A,FALSE,"Tran"}</definedName>
    <definedName name="mmm" localSheetId="91" hidden="1">{"Riqfin97",#N/A,FALSE,"Tran";"Riqfinpro",#N/A,FALSE,"Tran"}</definedName>
    <definedName name="mmm" localSheetId="92" hidden="1">{"Riqfin97",#N/A,FALSE,"Tran";"Riqfinpro",#N/A,FALSE,"Tran"}</definedName>
    <definedName name="mmm" localSheetId="93" hidden="1">{"Riqfin97",#N/A,FALSE,"Tran";"Riqfinpro",#N/A,FALSE,"Tran"}</definedName>
    <definedName name="mmm" localSheetId="15" hidden="1">{"Riqfin97",#N/A,FALSE,"Tran";"Riqfinpro",#N/A,FALSE,"Tran"}</definedName>
    <definedName name="mmm" localSheetId="16" hidden="1">{"Riqfin97",#N/A,FALSE,"Tran";"Riqfinpro",#N/A,FALSE,"Tran"}</definedName>
    <definedName name="mmm" localSheetId="17" hidden="1">{"Riqfin97",#N/A,FALSE,"Tran";"Riqfinpro",#N/A,FALSE,"Tran"}</definedName>
    <definedName name="mmm" localSheetId="25" hidden="1">{"Riqfin97",#N/A,FALSE,"Tran";"Riqfinpro",#N/A,FALSE,"Tran"}</definedName>
    <definedName name="mmm" localSheetId="26" hidden="1">{"Riqfin97",#N/A,FALSE,"Tran";"Riqfinpro",#N/A,FALSE,"Tran"}</definedName>
    <definedName name="mmm" localSheetId="28" hidden="1">{"Riqfin97",#N/A,FALSE,"Tran";"Riqfinpro",#N/A,FALSE,"Tran"}</definedName>
    <definedName name="mmm" localSheetId="33" hidden="1">{"Riqfin97",#N/A,FALSE,"Tran";"Riqfinpro",#N/A,FALSE,"Tran"}</definedName>
    <definedName name="mmm" localSheetId="37" hidden="1">{"Riqfin97",#N/A,FALSE,"Tran";"Riqfinpro",#N/A,FALSE,"Tran"}</definedName>
    <definedName name="mmm" localSheetId="8" hidden="1">{"Riqfin97",#N/A,FALSE,"Tran";"Riqfinpro",#N/A,FALSE,"Tran"}</definedName>
    <definedName name="mmm" localSheetId="9" hidden="1">{"Riqfin97",#N/A,FALSE,"Tran";"Riqfinpro",#N/A,FALSE,"Tran"}</definedName>
    <definedName name="mmm" localSheetId="10" hidden="1">{"Riqfin97",#N/A,FALSE,"Tran";"Riqfinpro",#N/A,FALSE,"Tran"}</definedName>
    <definedName name="mmm" localSheetId="11" hidden="1">{"Riqfin97",#N/A,FALSE,"Tran";"Riqfinpro",#N/A,FALSE,"Tran"}</definedName>
    <definedName name="mmm" localSheetId="38" hidden="1">{"Riqfin97",#N/A,FALSE,"Tran";"Riqfinpro",#N/A,FALSE,"Tran"}</definedName>
    <definedName name="mmm" localSheetId="47" hidden="1">{"Riqfin97",#N/A,FALSE,"Tran";"Riqfinpro",#N/A,FALSE,"Tran"}</definedName>
    <definedName name="mmm" localSheetId="81" hidden="1">{"Riqfin97",#N/A,FALSE,"Tran";"Riqfinpro",#N/A,FALSE,"Tran"}</definedName>
    <definedName name="mmm" localSheetId="36" hidden="1">{"Riqfin97",#N/A,FALSE,"Tran";"Riqfinpro",#N/A,FALSE,"Tran"}</definedName>
    <definedName name="mmm" localSheetId="1" hidden="1">{"Riqfin97",#N/A,FALSE,"Tran";"Riqfinpro",#N/A,FALSE,"Tran"}</definedName>
    <definedName name="mmm" localSheetId="24" hidden="1">{"Riqfin97",#N/A,FALSE,"Tran";"Riqfinpro",#N/A,FALSE,"Tran"}</definedName>
    <definedName name="mmm" localSheetId="27" hidden="1">{"Riqfin97",#N/A,FALSE,"Tran";"Riqfinpro",#N/A,FALSE,"Tran"}</definedName>
    <definedName name="mmm" localSheetId="29" hidden="1">{"Riqfin97",#N/A,FALSE,"Tran";"Riqfinpro",#N/A,FALSE,"Tran"}</definedName>
    <definedName name="mmm" localSheetId="34" hidden="1">{"Riqfin97",#N/A,FALSE,"Tran";"Riqfinpro",#N/A,FALSE,"Tran"}</definedName>
    <definedName name="mmm" localSheetId="35" hidden="1">{"Riqfin97",#N/A,FALSE,"Tran";"Riqfinpro",#N/A,FALSE,"Tran"}</definedName>
    <definedName name="mmm" localSheetId="39" hidden="1">{"Riqfin97",#N/A,FALSE,"Tran";"Riqfinpro",#N/A,FALSE,"Tran"}</definedName>
    <definedName name="mmm" localSheetId="40" hidden="1">{"Riqfin97",#N/A,FALSE,"Tran";"Riqfinpro",#N/A,FALSE,"Tran"}</definedName>
    <definedName name="mmm" localSheetId="3" hidden="1">{"Riqfin97",#N/A,FALSE,"Tran";"Riqfinpro",#N/A,FALSE,"Tran"}</definedName>
    <definedName name="mmm" localSheetId="41" hidden="1">{"Riqfin97",#N/A,FALSE,"Tran";"Riqfinpro",#N/A,FALSE,"Tran"}</definedName>
    <definedName name="mmm" localSheetId="42" hidden="1">{"Riqfin97",#N/A,FALSE,"Tran";"Riqfinpro",#N/A,FALSE,"Tran"}</definedName>
    <definedName name="mmm" localSheetId="43" hidden="1">{"Riqfin97",#N/A,FALSE,"Tran";"Riqfinpro",#N/A,FALSE,"Tran"}</definedName>
    <definedName name="mmm" localSheetId="44" hidden="1">{"Riqfin97",#N/A,FALSE,"Tran";"Riqfinpro",#N/A,FALSE,"Tran"}</definedName>
    <definedName name="mmm" localSheetId="48" hidden="1">{"Riqfin97",#N/A,FALSE,"Tran";"Riqfinpro",#N/A,FALSE,"Tran"}</definedName>
    <definedName name="mmm" localSheetId="49" hidden="1">{"Riqfin97",#N/A,FALSE,"Tran";"Riqfinpro",#N/A,FALSE,"Tran"}</definedName>
    <definedName name="mmm" localSheetId="50" hidden="1">{"Riqfin97",#N/A,FALSE,"Tran";"Riqfinpro",#N/A,FALSE,"Tran"}</definedName>
    <definedName name="mmm" localSheetId="62" hidden="1">{"Riqfin97",#N/A,FALSE,"Tran";"Riqfinpro",#N/A,FALSE,"Tran"}</definedName>
    <definedName name="mmm" localSheetId="63" hidden="1">{"Riqfin97",#N/A,FALSE,"Tran";"Riqfinpro",#N/A,FALSE,"Tran"}</definedName>
    <definedName name="mmm" localSheetId="64" hidden="1">{"Riqfin97",#N/A,FALSE,"Tran";"Riqfinpro",#N/A,FALSE,"Tran"}</definedName>
    <definedName name="mmm" localSheetId="65" hidden="1">{"Riqfin97",#N/A,FALSE,"Tran";"Riqfinpro",#N/A,FALSE,"Tran"}</definedName>
    <definedName name="mmm" localSheetId="66" hidden="1">{"Riqfin97",#N/A,FALSE,"Tran";"Riqfinpro",#N/A,FALSE,"Tran"}</definedName>
    <definedName name="mmm" localSheetId="67" hidden="1">{"Riqfin97",#N/A,FALSE,"Tran";"Riqfinpro",#N/A,FALSE,"Tran"}</definedName>
    <definedName name="mmm" localSheetId="69" hidden="1">{"Riqfin97",#N/A,FALSE,"Tran";"Riqfinpro",#N/A,FALSE,"Tran"}</definedName>
    <definedName name="mmm" localSheetId="70" hidden="1">{"Riqfin97",#N/A,FALSE,"Tran";"Riqfinpro",#N/A,FALSE,"Tran"}</definedName>
    <definedName name="mmm" localSheetId="82" hidden="1">{"Riqfin97",#N/A,FALSE,"Tran";"Riqfinpro",#N/A,FALSE,"Tran"}</definedName>
    <definedName name="mmm" localSheetId="83" hidden="1">{"Riqfin97",#N/A,FALSE,"Tran";"Riqfinpro",#N/A,FALSE,"Tran"}</definedName>
    <definedName name="mmm" localSheetId="84" hidden="1">{"Riqfin97",#N/A,FALSE,"Tran";"Riqfinpro",#N/A,FALSE,"Tran"}</definedName>
    <definedName name="mmm" localSheetId="85" hidden="1">{"Riqfin97",#N/A,FALSE,"Tran";"Riqfinpro",#N/A,FALSE,"Tran"}</definedName>
    <definedName name="mmm" localSheetId="22" hidden="1">{"Riqfin97",#N/A,FALSE,"Tran";"Riqfinpro",#N/A,FALSE,"Tran"}</definedName>
    <definedName name="mmm" localSheetId="23" hidden="1">{"Riqfin97",#N/A,FALSE,"Tran";"Riqfinpro",#N/A,FALSE,"Tran"}</definedName>
    <definedName name="mmm" hidden="1">{"Riqfin97",#N/A,FALSE,"Tran";"Riqfinpro",#N/A,FALSE,"Tran"}</definedName>
    <definedName name="mmmm" localSheetId="86" hidden="1">{"Tab1",#N/A,FALSE,"P";"Tab2",#N/A,FALSE,"P"}</definedName>
    <definedName name="mmmm" localSheetId="87" hidden="1">{"Tab1",#N/A,FALSE,"P";"Tab2",#N/A,FALSE,"P"}</definedName>
    <definedName name="mmmm" localSheetId="88" hidden="1">{"Tab1",#N/A,FALSE,"P";"Tab2",#N/A,FALSE,"P"}</definedName>
    <definedName name="mmmm" localSheetId="89" hidden="1">{"Tab1",#N/A,FALSE,"P";"Tab2",#N/A,FALSE,"P"}</definedName>
    <definedName name="mmmm" localSheetId="91" hidden="1">{"Tab1",#N/A,FALSE,"P";"Tab2",#N/A,FALSE,"P"}</definedName>
    <definedName name="mmmm" localSheetId="92" hidden="1">{"Tab1",#N/A,FALSE,"P";"Tab2",#N/A,FALSE,"P"}</definedName>
    <definedName name="mmmm" localSheetId="93" hidden="1">{"Tab1",#N/A,FALSE,"P";"Tab2",#N/A,FALSE,"P"}</definedName>
    <definedName name="mmmm" localSheetId="15" hidden="1">{"Tab1",#N/A,FALSE,"P";"Tab2",#N/A,FALSE,"P"}</definedName>
    <definedName name="mmmm" localSheetId="16" hidden="1">{"Tab1",#N/A,FALSE,"P";"Tab2",#N/A,FALSE,"P"}</definedName>
    <definedName name="mmmm" localSheetId="17" hidden="1">{"Tab1",#N/A,FALSE,"P";"Tab2",#N/A,FALSE,"P"}</definedName>
    <definedName name="mmmm" localSheetId="25" hidden="1">{"Tab1",#N/A,FALSE,"P";"Tab2",#N/A,FALSE,"P"}</definedName>
    <definedName name="mmmm" localSheetId="26" hidden="1">{"Tab1",#N/A,FALSE,"P";"Tab2",#N/A,FALSE,"P"}</definedName>
    <definedName name="mmmm" localSheetId="28" hidden="1">{"Tab1",#N/A,FALSE,"P";"Tab2",#N/A,FALSE,"P"}</definedName>
    <definedName name="mmmm" localSheetId="33" hidden="1">{"Tab1",#N/A,FALSE,"P";"Tab2",#N/A,FALSE,"P"}</definedName>
    <definedName name="mmmm" localSheetId="37" hidden="1">{"Tab1",#N/A,FALSE,"P";"Tab2",#N/A,FALSE,"P"}</definedName>
    <definedName name="mmmm" localSheetId="8" hidden="1">{"Tab1",#N/A,FALSE,"P";"Tab2",#N/A,FALSE,"P"}</definedName>
    <definedName name="mmmm" localSheetId="9" hidden="1">{"Tab1",#N/A,FALSE,"P";"Tab2",#N/A,FALSE,"P"}</definedName>
    <definedName name="mmmm" localSheetId="10" hidden="1">{"Tab1",#N/A,FALSE,"P";"Tab2",#N/A,FALSE,"P"}</definedName>
    <definedName name="mmmm" localSheetId="11" hidden="1">{"Tab1",#N/A,FALSE,"P";"Tab2",#N/A,FALSE,"P"}</definedName>
    <definedName name="mmmm" localSheetId="38" hidden="1">{"Tab1",#N/A,FALSE,"P";"Tab2",#N/A,FALSE,"P"}</definedName>
    <definedName name="mmmm" localSheetId="47" hidden="1">{"Tab1",#N/A,FALSE,"P";"Tab2",#N/A,FALSE,"P"}</definedName>
    <definedName name="mmmm" localSheetId="81" hidden="1">{"Tab1",#N/A,FALSE,"P";"Tab2",#N/A,FALSE,"P"}</definedName>
    <definedName name="mmmm" localSheetId="36" hidden="1">{"Tab1",#N/A,FALSE,"P";"Tab2",#N/A,FALSE,"P"}</definedName>
    <definedName name="mmmm" localSheetId="1" hidden="1">{"Tab1",#N/A,FALSE,"P";"Tab2",#N/A,FALSE,"P"}</definedName>
    <definedName name="mmmm" localSheetId="24" hidden="1">{"Tab1",#N/A,FALSE,"P";"Tab2",#N/A,FALSE,"P"}</definedName>
    <definedName name="mmmm" localSheetId="27" hidden="1">{"Tab1",#N/A,FALSE,"P";"Tab2",#N/A,FALSE,"P"}</definedName>
    <definedName name="mmmm" localSheetId="29" hidden="1">{"Tab1",#N/A,FALSE,"P";"Tab2",#N/A,FALSE,"P"}</definedName>
    <definedName name="mmmm" localSheetId="34" hidden="1">{"Tab1",#N/A,FALSE,"P";"Tab2",#N/A,FALSE,"P"}</definedName>
    <definedName name="mmmm" localSheetId="35" hidden="1">{"Tab1",#N/A,FALSE,"P";"Tab2",#N/A,FALSE,"P"}</definedName>
    <definedName name="mmmm" localSheetId="39" hidden="1">{"Tab1",#N/A,FALSE,"P";"Tab2",#N/A,FALSE,"P"}</definedName>
    <definedName name="mmmm" localSheetId="40" hidden="1">{"Tab1",#N/A,FALSE,"P";"Tab2",#N/A,FALSE,"P"}</definedName>
    <definedName name="mmmm" localSheetId="3" hidden="1">{"Tab1",#N/A,FALSE,"P";"Tab2",#N/A,FALSE,"P"}</definedName>
    <definedName name="mmmm" localSheetId="41" hidden="1">{"Tab1",#N/A,FALSE,"P";"Tab2",#N/A,FALSE,"P"}</definedName>
    <definedName name="mmmm" localSheetId="42" hidden="1">{"Tab1",#N/A,FALSE,"P";"Tab2",#N/A,FALSE,"P"}</definedName>
    <definedName name="mmmm" localSheetId="43" hidden="1">{"Tab1",#N/A,FALSE,"P";"Tab2",#N/A,FALSE,"P"}</definedName>
    <definedName name="mmmm" localSheetId="44" hidden="1">{"Tab1",#N/A,FALSE,"P";"Tab2",#N/A,FALSE,"P"}</definedName>
    <definedName name="mmmm" localSheetId="48" hidden="1">{"Tab1",#N/A,FALSE,"P";"Tab2",#N/A,FALSE,"P"}</definedName>
    <definedName name="mmmm" localSheetId="49" hidden="1">{"Tab1",#N/A,FALSE,"P";"Tab2",#N/A,FALSE,"P"}</definedName>
    <definedName name="mmmm" localSheetId="50" hidden="1">{"Tab1",#N/A,FALSE,"P";"Tab2",#N/A,FALSE,"P"}</definedName>
    <definedName name="mmmm" localSheetId="62" hidden="1">{"Tab1",#N/A,FALSE,"P";"Tab2",#N/A,FALSE,"P"}</definedName>
    <definedName name="mmmm" localSheetId="63" hidden="1">{"Tab1",#N/A,FALSE,"P";"Tab2",#N/A,FALSE,"P"}</definedName>
    <definedName name="mmmm" localSheetId="64" hidden="1">{"Tab1",#N/A,FALSE,"P";"Tab2",#N/A,FALSE,"P"}</definedName>
    <definedName name="mmmm" localSheetId="65" hidden="1">{"Tab1",#N/A,FALSE,"P";"Tab2",#N/A,FALSE,"P"}</definedName>
    <definedName name="mmmm" localSheetId="66" hidden="1">{"Tab1",#N/A,FALSE,"P";"Tab2",#N/A,FALSE,"P"}</definedName>
    <definedName name="mmmm" localSheetId="67" hidden="1">{"Tab1",#N/A,FALSE,"P";"Tab2",#N/A,FALSE,"P"}</definedName>
    <definedName name="mmmm" localSheetId="69" hidden="1">{"Tab1",#N/A,FALSE,"P";"Tab2",#N/A,FALSE,"P"}</definedName>
    <definedName name="mmmm" localSheetId="70" hidden="1">{"Tab1",#N/A,FALSE,"P";"Tab2",#N/A,FALSE,"P"}</definedName>
    <definedName name="mmmm" localSheetId="82" hidden="1">{"Tab1",#N/A,FALSE,"P";"Tab2",#N/A,FALSE,"P"}</definedName>
    <definedName name="mmmm" localSheetId="83" hidden="1">{"Tab1",#N/A,FALSE,"P";"Tab2",#N/A,FALSE,"P"}</definedName>
    <definedName name="mmmm" localSheetId="84" hidden="1">{"Tab1",#N/A,FALSE,"P";"Tab2",#N/A,FALSE,"P"}</definedName>
    <definedName name="mmmm" localSheetId="85" hidden="1">{"Tab1",#N/A,FALSE,"P";"Tab2",#N/A,FALSE,"P"}</definedName>
    <definedName name="mmmm" localSheetId="22" hidden="1">{"Tab1",#N/A,FALSE,"P";"Tab2",#N/A,FALSE,"P"}</definedName>
    <definedName name="mmmm" localSheetId="23" hidden="1">{"Tab1",#N/A,FALSE,"P";"Tab2",#N/A,FALSE,"P"}</definedName>
    <definedName name="mmmm" hidden="1">{"Tab1",#N/A,FALSE,"P";"Tab2",#N/A,FALSE,"P"}</definedName>
    <definedName name="mmmmm" localSheetId="86" hidden="1">{"Riqfin97",#N/A,FALSE,"Tran";"Riqfinpro",#N/A,FALSE,"Tran"}</definedName>
    <definedName name="mmmmm" localSheetId="87" hidden="1">{"Riqfin97",#N/A,FALSE,"Tran";"Riqfinpro",#N/A,FALSE,"Tran"}</definedName>
    <definedName name="mmmmm" localSheetId="88" hidden="1">{"Riqfin97",#N/A,FALSE,"Tran";"Riqfinpro",#N/A,FALSE,"Tran"}</definedName>
    <definedName name="mmmmm" localSheetId="89" hidden="1">{"Riqfin97",#N/A,FALSE,"Tran";"Riqfinpro",#N/A,FALSE,"Tran"}</definedName>
    <definedName name="mmmmm" localSheetId="91" hidden="1">{"Riqfin97",#N/A,FALSE,"Tran";"Riqfinpro",#N/A,FALSE,"Tran"}</definedName>
    <definedName name="mmmmm" localSheetId="92" hidden="1">{"Riqfin97",#N/A,FALSE,"Tran";"Riqfinpro",#N/A,FALSE,"Tran"}</definedName>
    <definedName name="mmmmm" localSheetId="93" hidden="1">{"Riqfin97",#N/A,FALSE,"Tran";"Riqfinpro",#N/A,FALSE,"Tran"}</definedName>
    <definedName name="mmmmm" localSheetId="15" hidden="1">{"Riqfin97",#N/A,FALSE,"Tran";"Riqfinpro",#N/A,FALSE,"Tran"}</definedName>
    <definedName name="mmmmm" localSheetId="16" hidden="1">{"Riqfin97",#N/A,FALSE,"Tran";"Riqfinpro",#N/A,FALSE,"Tran"}</definedName>
    <definedName name="mmmmm" localSheetId="17" hidden="1">{"Riqfin97",#N/A,FALSE,"Tran";"Riqfinpro",#N/A,FALSE,"Tran"}</definedName>
    <definedName name="mmmmm" localSheetId="25" hidden="1">{"Riqfin97",#N/A,FALSE,"Tran";"Riqfinpro",#N/A,FALSE,"Tran"}</definedName>
    <definedName name="mmmmm" localSheetId="26" hidden="1">{"Riqfin97",#N/A,FALSE,"Tran";"Riqfinpro",#N/A,FALSE,"Tran"}</definedName>
    <definedName name="mmmmm" localSheetId="28" hidden="1">{"Riqfin97",#N/A,FALSE,"Tran";"Riqfinpro",#N/A,FALSE,"Tran"}</definedName>
    <definedName name="mmmmm" localSheetId="33" hidden="1">{"Riqfin97",#N/A,FALSE,"Tran";"Riqfinpro",#N/A,FALSE,"Tran"}</definedName>
    <definedName name="mmmmm" localSheetId="37" hidden="1">{"Riqfin97",#N/A,FALSE,"Tran";"Riqfinpro",#N/A,FALSE,"Tran"}</definedName>
    <definedName name="mmmmm" localSheetId="8" hidden="1">{"Riqfin97",#N/A,FALSE,"Tran";"Riqfinpro",#N/A,FALSE,"Tran"}</definedName>
    <definedName name="mmmmm" localSheetId="9" hidden="1">{"Riqfin97",#N/A,FALSE,"Tran";"Riqfinpro",#N/A,FALSE,"Tran"}</definedName>
    <definedName name="mmmmm" localSheetId="10" hidden="1">{"Riqfin97",#N/A,FALSE,"Tran";"Riqfinpro",#N/A,FALSE,"Tran"}</definedName>
    <definedName name="mmmmm" localSheetId="11" hidden="1">{"Riqfin97",#N/A,FALSE,"Tran";"Riqfinpro",#N/A,FALSE,"Tran"}</definedName>
    <definedName name="mmmmm" localSheetId="38" hidden="1">{"Riqfin97",#N/A,FALSE,"Tran";"Riqfinpro",#N/A,FALSE,"Tran"}</definedName>
    <definedName name="mmmmm" localSheetId="47" hidden="1">{"Riqfin97",#N/A,FALSE,"Tran";"Riqfinpro",#N/A,FALSE,"Tran"}</definedName>
    <definedName name="mmmmm" localSheetId="81" hidden="1">{"Riqfin97",#N/A,FALSE,"Tran";"Riqfinpro",#N/A,FALSE,"Tran"}</definedName>
    <definedName name="mmmmm" localSheetId="36" hidden="1">{"Riqfin97",#N/A,FALSE,"Tran";"Riqfinpro",#N/A,FALSE,"Tran"}</definedName>
    <definedName name="mmmmm" localSheetId="1" hidden="1">{"Riqfin97",#N/A,FALSE,"Tran";"Riqfinpro",#N/A,FALSE,"Tran"}</definedName>
    <definedName name="mmmmm" localSheetId="24" hidden="1">{"Riqfin97",#N/A,FALSE,"Tran";"Riqfinpro",#N/A,FALSE,"Tran"}</definedName>
    <definedName name="mmmmm" localSheetId="27" hidden="1">{"Riqfin97",#N/A,FALSE,"Tran";"Riqfinpro",#N/A,FALSE,"Tran"}</definedName>
    <definedName name="mmmmm" localSheetId="29" hidden="1">{"Riqfin97",#N/A,FALSE,"Tran";"Riqfinpro",#N/A,FALSE,"Tran"}</definedName>
    <definedName name="mmmmm" localSheetId="34" hidden="1">{"Riqfin97",#N/A,FALSE,"Tran";"Riqfinpro",#N/A,FALSE,"Tran"}</definedName>
    <definedName name="mmmmm" localSheetId="35" hidden="1">{"Riqfin97",#N/A,FALSE,"Tran";"Riqfinpro",#N/A,FALSE,"Tran"}</definedName>
    <definedName name="mmmmm" localSheetId="39" hidden="1">{"Riqfin97",#N/A,FALSE,"Tran";"Riqfinpro",#N/A,FALSE,"Tran"}</definedName>
    <definedName name="mmmmm" localSheetId="40" hidden="1">{"Riqfin97",#N/A,FALSE,"Tran";"Riqfinpro",#N/A,FALSE,"Tran"}</definedName>
    <definedName name="mmmmm" localSheetId="3" hidden="1">{"Riqfin97",#N/A,FALSE,"Tran";"Riqfinpro",#N/A,FALSE,"Tran"}</definedName>
    <definedName name="mmmmm" localSheetId="41" hidden="1">{"Riqfin97",#N/A,FALSE,"Tran";"Riqfinpro",#N/A,FALSE,"Tran"}</definedName>
    <definedName name="mmmmm" localSheetId="42" hidden="1">{"Riqfin97",#N/A,FALSE,"Tran";"Riqfinpro",#N/A,FALSE,"Tran"}</definedName>
    <definedName name="mmmmm" localSheetId="43" hidden="1">{"Riqfin97",#N/A,FALSE,"Tran";"Riqfinpro",#N/A,FALSE,"Tran"}</definedName>
    <definedName name="mmmmm" localSheetId="44" hidden="1">{"Riqfin97",#N/A,FALSE,"Tran";"Riqfinpro",#N/A,FALSE,"Tran"}</definedName>
    <definedName name="mmmmm" localSheetId="48" hidden="1">{"Riqfin97",#N/A,FALSE,"Tran";"Riqfinpro",#N/A,FALSE,"Tran"}</definedName>
    <definedName name="mmmmm" localSheetId="49" hidden="1">{"Riqfin97",#N/A,FALSE,"Tran";"Riqfinpro",#N/A,FALSE,"Tran"}</definedName>
    <definedName name="mmmmm" localSheetId="50" hidden="1">{"Riqfin97",#N/A,FALSE,"Tran";"Riqfinpro",#N/A,FALSE,"Tran"}</definedName>
    <definedName name="mmmmm" localSheetId="62" hidden="1">{"Riqfin97",#N/A,FALSE,"Tran";"Riqfinpro",#N/A,FALSE,"Tran"}</definedName>
    <definedName name="mmmmm" localSheetId="63" hidden="1">{"Riqfin97",#N/A,FALSE,"Tran";"Riqfinpro",#N/A,FALSE,"Tran"}</definedName>
    <definedName name="mmmmm" localSheetId="64" hidden="1">{"Riqfin97",#N/A,FALSE,"Tran";"Riqfinpro",#N/A,FALSE,"Tran"}</definedName>
    <definedName name="mmmmm" localSheetId="65" hidden="1">{"Riqfin97",#N/A,FALSE,"Tran";"Riqfinpro",#N/A,FALSE,"Tran"}</definedName>
    <definedName name="mmmmm" localSheetId="66" hidden="1">{"Riqfin97",#N/A,FALSE,"Tran";"Riqfinpro",#N/A,FALSE,"Tran"}</definedName>
    <definedName name="mmmmm" localSheetId="67" hidden="1">{"Riqfin97",#N/A,FALSE,"Tran";"Riqfinpro",#N/A,FALSE,"Tran"}</definedName>
    <definedName name="mmmmm" localSheetId="69" hidden="1">{"Riqfin97",#N/A,FALSE,"Tran";"Riqfinpro",#N/A,FALSE,"Tran"}</definedName>
    <definedName name="mmmmm" localSheetId="70" hidden="1">{"Riqfin97",#N/A,FALSE,"Tran";"Riqfinpro",#N/A,FALSE,"Tran"}</definedName>
    <definedName name="mmmmm" localSheetId="82" hidden="1">{"Riqfin97",#N/A,FALSE,"Tran";"Riqfinpro",#N/A,FALSE,"Tran"}</definedName>
    <definedName name="mmmmm" localSheetId="83" hidden="1">{"Riqfin97",#N/A,FALSE,"Tran";"Riqfinpro",#N/A,FALSE,"Tran"}</definedName>
    <definedName name="mmmmm" localSheetId="84" hidden="1">{"Riqfin97",#N/A,FALSE,"Tran";"Riqfinpro",#N/A,FALSE,"Tran"}</definedName>
    <definedName name="mmmmm" localSheetId="85" hidden="1">{"Riqfin97",#N/A,FALSE,"Tran";"Riqfinpro",#N/A,FALSE,"Tran"}</definedName>
    <definedName name="mmmmm" localSheetId="22" hidden="1">{"Riqfin97",#N/A,FALSE,"Tran";"Riqfinpro",#N/A,FALSE,"Tran"}</definedName>
    <definedName name="mmmmm" localSheetId="23" hidden="1">{"Riqfin97",#N/A,FALSE,"Tran";"Riqfinpro",#N/A,FALSE,"Tran"}</definedName>
    <definedName name="mmmmm" hidden="1">{"Riqfin97",#N/A,FALSE,"Tran";"Riqfinpro",#N/A,FALSE,"Tran"}</definedName>
    <definedName name="mmmmmmmmm" localSheetId="86" hidden="1">{"Riqfin97",#N/A,FALSE,"Tran";"Riqfinpro",#N/A,FALSE,"Tran"}</definedName>
    <definedName name="mmmmmmmmm" localSheetId="87" hidden="1">{"Riqfin97",#N/A,FALSE,"Tran";"Riqfinpro",#N/A,FALSE,"Tran"}</definedName>
    <definedName name="mmmmmmmmm" localSheetId="88" hidden="1">{"Riqfin97",#N/A,FALSE,"Tran";"Riqfinpro",#N/A,FALSE,"Tran"}</definedName>
    <definedName name="mmmmmmmmm" localSheetId="89" hidden="1">{"Riqfin97",#N/A,FALSE,"Tran";"Riqfinpro",#N/A,FALSE,"Tran"}</definedName>
    <definedName name="mmmmmmmmm" localSheetId="91" hidden="1">{"Riqfin97",#N/A,FALSE,"Tran";"Riqfinpro",#N/A,FALSE,"Tran"}</definedName>
    <definedName name="mmmmmmmmm" localSheetId="92" hidden="1">{"Riqfin97",#N/A,FALSE,"Tran";"Riqfinpro",#N/A,FALSE,"Tran"}</definedName>
    <definedName name="mmmmmmmmm" localSheetId="93" hidden="1">{"Riqfin97",#N/A,FALSE,"Tran";"Riqfinpro",#N/A,FALSE,"Tran"}</definedName>
    <definedName name="mmmmmmmmm" localSheetId="15" hidden="1">{"Riqfin97",#N/A,FALSE,"Tran";"Riqfinpro",#N/A,FALSE,"Tran"}</definedName>
    <definedName name="mmmmmmmmm" localSheetId="16" hidden="1">{"Riqfin97",#N/A,FALSE,"Tran";"Riqfinpro",#N/A,FALSE,"Tran"}</definedName>
    <definedName name="mmmmmmmmm" localSheetId="17" hidden="1">{"Riqfin97",#N/A,FALSE,"Tran";"Riqfinpro",#N/A,FALSE,"Tran"}</definedName>
    <definedName name="mmmmmmmmm" localSheetId="25" hidden="1">{"Riqfin97",#N/A,FALSE,"Tran";"Riqfinpro",#N/A,FALSE,"Tran"}</definedName>
    <definedName name="mmmmmmmmm" localSheetId="26" hidden="1">{"Riqfin97",#N/A,FALSE,"Tran";"Riqfinpro",#N/A,FALSE,"Tran"}</definedName>
    <definedName name="mmmmmmmmm" localSheetId="28" hidden="1">{"Riqfin97",#N/A,FALSE,"Tran";"Riqfinpro",#N/A,FALSE,"Tran"}</definedName>
    <definedName name="mmmmmmmmm" localSheetId="33" hidden="1">{"Riqfin97",#N/A,FALSE,"Tran";"Riqfinpro",#N/A,FALSE,"Tran"}</definedName>
    <definedName name="mmmmmmmmm" localSheetId="37" hidden="1">{"Riqfin97",#N/A,FALSE,"Tran";"Riqfinpro",#N/A,FALSE,"Tran"}</definedName>
    <definedName name="mmmmmmmmm" localSheetId="8" hidden="1">{"Riqfin97",#N/A,FALSE,"Tran";"Riqfinpro",#N/A,FALSE,"Tran"}</definedName>
    <definedName name="mmmmmmmmm" localSheetId="9" hidden="1">{"Riqfin97",#N/A,FALSE,"Tran";"Riqfinpro",#N/A,FALSE,"Tran"}</definedName>
    <definedName name="mmmmmmmmm" localSheetId="10" hidden="1">{"Riqfin97",#N/A,FALSE,"Tran";"Riqfinpro",#N/A,FALSE,"Tran"}</definedName>
    <definedName name="mmmmmmmmm" localSheetId="11" hidden="1">{"Riqfin97",#N/A,FALSE,"Tran";"Riqfinpro",#N/A,FALSE,"Tran"}</definedName>
    <definedName name="mmmmmmmmm" localSheetId="38" hidden="1">{"Riqfin97",#N/A,FALSE,"Tran";"Riqfinpro",#N/A,FALSE,"Tran"}</definedName>
    <definedName name="mmmmmmmmm" localSheetId="47" hidden="1">{"Riqfin97",#N/A,FALSE,"Tran";"Riqfinpro",#N/A,FALSE,"Tran"}</definedName>
    <definedName name="mmmmmmmmm" localSheetId="81" hidden="1">{"Riqfin97",#N/A,FALSE,"Tran";"Riqfinpro",#N/A,FALSE,"Tran"}</definedName>
    <definedName name="mmmmmmmmm" localSheetId="36" hidden="1">{"Riqfin97",#N/A,FALSE,"Tran";"Riqfinpro",#N/A,FALSE,"Tran"}</definedName>
    <definedName name="mmmmmmmmm" localSheetId="1" hidden="1">{"Riqfin97",#N/A,FALSE,"Tran";"Riqfinpro",#N/A,FALSE,"Tran"}</definedName>
    <definedName name="mmmmmmmmm" localSheetId="24" hidden="1">{"Riqfin97",#N/A,FALSE,"Tran";"Riqfinpro",#N/A,FALSE,"Tran"}</definedName>
    <definedName name="mmmmmmmmm" localSheetId="27" hidden="1">{"Riqfin97",#N/A,FALSE,"Tran";"Riqfinpro",#N/A,FALSE,"Tran"}</definedName>
    <definedName name="mmmmmmmmm" localSheetId="29" hidden="1">{"Riqfin97",#N/A,FALSE,"Tran";"Riqfinpro",#N/A,FALSE,"Tran"}</definedName>
    <definedName name="mmmmmmmmm" localSheetId="34" hidden="1">{"Riqfin97",#N/A,FALSE,"Tran";"Riqfinpro",#N/A,FALSE,"Tran"}</definedName>
    <definedName name="mmmmmmmmm" localSheetId="35" hidden="1">{"Riqfin97",#N/A,FALSE,"Tran";"Riqfinpro",#N/A,FALSE,"Tran"}</definedName>
    <definedName name="mmmmmmmmm" localSheetId="39" hidden="1">{"Riqfin97",#N/A,FALSE,"Tran";"Riqfinpro",#N/A,FALSE,"Tran"}</definedName>
    <definedName name="mmmmmmmmm" localSheetId="40" hidden="1">{"Riqfin97",#N/A,FALSE,"Tran";"Riqfinpro",#N/A,FALSE,"Tran"}</definedName>
    <definedName name="mmmmmmmmm" localSheetId="3" hidden="1">{"Riqfin97",#N/A,FALSE,"Tran";"Riqfinpro",#N/A,FALSE,"Tran"}</definedName>
    <definedName name="mmmmmmmmm" localSheetId="41" hidden="1">{"Riqfin97",#N/A,FALSE,"Tran";"Riqfinpro",#N/A,FALSE,"Tran"}</definedName>
    <definedName name="mmmmmmmmm" localSheetId="42" hidden="1">{"Riqfin97",#N/A,FALSE,"Tran";"Riqfinpro",#N/A,FALSE,"Tran"}</definedName>
    <definedName name="mmmmmmmmm" localSheetId="43" hidden="1">{"Riqfin97",#N/A,FALSE,"Tran";"Riqfinpro",#N/A,FALSE,"Tran"}</definedName>
    <definedName name="mmmmmmmmm" localSheetId="44" hidden="1">{"Riqfin97",#N/A,FALSE,"Tran";"Riqfinpro",#N/A,FALSE,"Tran"}</definedName>
    <definedName name="mmmmmmmmm" localSheetId="48" hidden="1">{"Riqfin97",#N/A,FALSE,"Tran";"Riqfinpro",#N/A,FALSE,"Tran"}</definedName>
    <definedName name="mmmmmmmmm" localSheetId="49" hidden="1">{"Riqfin97",#N/A,FALSE,"Tran";"Riqfinpro",#N/A,FALSE,"Tran"}</definedName>
    <definedName name="mmmmmmmmm" localSheetId="50" hidden="1">{"Riqfin97",#N/A,FALSE,"Tran";"Riqfinpro",#N/A,FALSE,"Tran"}</definedName>
    <definedName name="mmmmmmmmm" localSheetId="62" hidden="1">{"Riqfin97",#N/A,FALSE,"Tran";"Riqfinpro",#N/A,FALSE,"Tran"}</definedName>
    <definedName name="mmmmmmmmm" localSheetId="63" hidden="1">{"Riqfin97",#N/A,FALSE,"Tran";"Riqfinpro",#N/A,FALSE,"Tran"}</definedName>
    <definedName name="mmmmmmmmm" localSheetId="64" hidden="1">{"Riqfin97",#N/A,FALSE,"Tran";"Riqfinpro",#N/A,FALSE,"Tran"}</definedName>
    <definedName name="mmmmmmmmm" localSheetId="65" hidden="1">{"Riqfin97",#N/A,FALSE,"Tran";"Riqfinpro",#N/A,FALSE,"Tran"}</definedName>
    <definedName name="mmmmmmmmm" localSheetId="66" hidden="1">{"Riqfin97",#N/A,FALSE,"Tran";"Riqfinpro",#N/A,FALSE,"Tran"}</definedName>
    <definedName name="mmmmmmmmm" localSheetId="67" hidden="1">{"Riqfin97",#N/A,FALSE,"Tran";"Riqfinpro",#N/A,FALSE,"Tran"}</definedName>
    <definedName name="mmmmmmmmm" localSheetId="69" hidden="1">{"Riqfin97",#N/A,FALSE,"Tran";"Riqfinpro",#N/A,FALSE,"Tran"}</definedName>
    <definedName name="mmmmmmmmm" localSheetId="70" hidden="1">{"Riqfin97",#N/A,FALSE,"Tran";"Riqfinpro",#N/A,FALSE,"Tran"}</definedName>
    <definedName name="mmmmmmmmm" localSheetId="82" hidden="1">{"Riqfin97",#N/A,FALSE,"Tran";"Riqfinpro",#N/A,FALSE,"Tran"}</definedName>
    <definedName name="mmmmmmmmm" localSheetId="83" hidden="1">{"Riqfin97",#N/A,FALSE,"Tran";"Riqfinpro",#N/A,FALSE,"Tran"}</definedName>
    <definedName name="mmmmmmmmm" localSheetId="84" hidden="1">{"Riqfin97",#N/A,FALSE,"Tran";"Riqfinpro",#N/A,FALSE,"Tran"}</definedName>
    <definedName name="mmmmmmmmm" localSheetId="85" hidden="1">{"Riqfin97",#N/A,FALSE,"Tran";"Riqfinpro",#N/A,FALSE,"Tran"}</definedName>
    <definedName name="mmmmmmmmm" localSheetId="22" hidden="1">{"Riqfin97",#N/A,FALSE,"Tran";"Riqfinpro",#N/A,FALSE,"Tran"}</definedName>
    <definedName name="mmmmmmmmm" localSheetId="23" hidden="1">{"Riqfin97",#N/A,FALSE,"Tran";"Riqfinpro",#N/A,FALSE,"Tran"}</definedName>
    <definedName name="mmmmmmmmm" hidden="1">{"Riqfin97",#N/A,FALSE,"Tran";"Riqfinpro",#N/A,FALSE,"Tran"}</definedName>
    <definedName name="MN" localSheetId="15">#REF!</definedName>
    <definedName name="MN" localSheetId="17">#REF!</definedName>
    <definedName name="MN" localSheetId="28">#REF!</definedName>
    <definedName name="MN" localSheetId="33">[66]BCP!#REF!</definedName>
    <definedName name="MN" localSheetId="37">[66]BCP!#REF!</definedName>
    <definedName name="MN" localSheetId="38">[66]BCP!#REF!</definedName>
    <definedName name="MN" localSheetId="47">#REF!</definedName>
    <definedName name="MN" localSheetId="36">[66]BCP!#REF!</definedName>
    <definedName name="MN" localSheetId="1">[66]BCP!#REF!</definedName>
    <definedName name="MN" localSheetId="27">#REF!</definedName>
    <definedName name="MN" localSheetId="29">[66]BCP!#REF!</definedName>
    <definedName name="MN" localSheetId="30">[66]BCP!#REF!</definedName>
    <definedName name="MN" localSheetId="31">[66]BCP!#REF!</definedName>
    <definedName name="MN" localSheetId="32">[66]BCP!#REF!</definedName>
    <definedName name="MN" localSheetId="34">[66]BCP!#REF!</definedName>
    <definedName name="MN" localSheetId="48">#REF!</definedName>
    <definedName name="MN" localSheetId="49">#REF!</definedName>
    <definedName name="MN" localSheetId="50">#REF!</definedName>
    <definedName name="MN" localSheetId="69">#REF!</definedName>
    <definedName name="MN" localSheetId="84">[66]BCP!#REF!</definedName>
    <definedName name="MN" localSheetId="22">#REF!</definedName>
    <definedName name="MN" localSheetId="23">[66]BCP!#REF!</definedName>
    <definedName name="MN">#REF!</definedName>
    <definedName name="MNDATES" localSheetId="86">#REF!</definedName>
    <definedName name="MNDATES" localSheetId="87">#REF!</definedName>
    <definedName name="MNDATES" localSheetId="88">#REF!</definedName>
    <definedName name="MNDATES" localSheetId="89">#REF!</definedName>
    <definedName name="MNDATES" localSheetId="91">#REF!</definedName>
    <definedName name="MNDATES" localSheetId="92">#REF!</definedName>
    <definedName name="MNDATES" localSheetId="93">#REF!</definedName>
    <definedName name="MNDATES" localSheetId="15">#REF!</definedName>
    <definedName name="MNDATES" localSheetId="16">#REF!</definedName>
    <definedName name="MNDATES" localSheetId="17">#REF!</definedName>
    <definedName name="MNDATES" localSheetId="33">#REF!</definedName>
    <definedName name="MNDATES" localSheetId="37">#REF!</definedName>
    <definedName name="MNDATES" localSheetId="38">#REF!</definedName>
    <definedName name="MNDATES" localSheetId="47">#REF!</definedName>
    <definedName name="MNDATES" localSheetId="81">#REF!</definedName>
    <definedName name="MNDATES" localSheetId="36">#REF!</definedName>
    <definedName name="MNDATES" localSheetId="1">#REF!</definedName>
    <definedName name="MNDATES" localSheetId="34">#REF!</definedName>
    <definedName name="MNDATES" localSheetId="39">#REF!</definedName>
    <definedName name="MNDATES" localSheetId="48">#REF!</definedName>
    <definedName name="MNDATES" localSheetId="49">#REF!</definedName>
    <definedName name="MNDATES" localSheetId="50">#REF!</definedName>
    <definedName name="MNDATES" localSheetId="70">#REF!</definedName>
    <definedName name="MNDATES" localSheetId="82">#REF!</definedName>
    <definedName name="MNDATES" localSheetId="83">#REF!</definedName>
    <definedName name="MNDATES" localSheetId="84">#REF!</definedName>
    <definedName name="MNDATES" localSheetId="22">#REF!</definedName>
    <definedName name="MNDATES" localSheetId="23">#REF!</definedName>
    <definedName name="MNDATES">#REF!</definedName>
    <definedName name="MNP" localSheetId="86">[66]BCP!#REF!</definedName>
    <definedName name="MNP" localSheetId="87">[66]BCP!#REF!</definedName>
    <definedName name="MNP" localSheetId="88">[66]BCP!#REF!</definedName>
    <definedName name="MNP" localSheetId="89">[66]BCP!#REF!</definedName>
    <definedName name="MNP" localSheetId="91">[66]BCP!#REF!</definedName>
    <definedName name="MNP" localSheetId="92">[66]BCP!#REF!</definedName>
    <definedName name="MNP" localSheetId="93">[66]BCP!#REF!</definedName>
    <definedName name="MNP" localSheetId="15">#REF!</definedName>
    <definedName name="MNP" localSheetId="17">#REF!</definedName>
    <definedName name="MNP" localSheetId="28">#REF!</definedName>
    <definedName name="MNP" localSheetId="33">[66]BCP!#REF!</definedName>
    <definedName name="MNP" localSheetId="37">[66]BCP!#REF!</definedName>
    <definedName name="MNP" localSheetId="38">[66]BCP!#REF!</definedName>
    <definedName name="MNP" localSheetId="47">#REF!</definedName>
    <definedName name="MNP" localSheetId="81">[66]BCP!#REF!</definedName>
    <definedName name="MNP" localSheetId="36">[66]BCP!#REF!</definedName>
    <definedName name="MNP" localSheetId="1">[66]BCP!#REF!</definedName>
    <definedName name="MNP" localSheetId="27">#REF!</definedName>
    <definedName name="MNP" localSheetId="29">[66]BCP!#REF!</definedName>
    <definedName name="MNP" localSheetId="30">[66]BCP!#REF!</definedName>
    <definedName name="MNP" localSheetId="31">[66]BCP!#REF!</definedName>
    <definedName name="MNP" localSheetId="32">[66]BCP!#REF!</definedName>
    <definedName name="MNP" localSheetId="34">[66]BCP!#REF!</definedName>
    <definedName name="MNP" localSheetId="39">[66]BCP!#REF!</definedName>
    <definedName name="MNP" localSheetId="48">#REF!</definedName>
    <definedName name="MNP" localSheetId="49">#REF!</definedName>
    <definedName name="MNP" localSheetId="50">[66]BCP!#REF!</definedName>
    <definedName name="MNP" localSheetId="69">#REF!</definedName>
    <definedName name="MNP" localSheetId="70">[66]BCP!#REF!</definedName>
    <definedName name="MNP" localSheetId="82">[66]BCP!#REF!</definedName>
    <definedName name="MNP" localSheetId="83">[66]BCP!#REF!</definedName>
    <definedName name="MNP" localSheetId="84">[66]BCP!#REF!</definedName>
    <definedName name="MNP" localSheetId="22">#REF!</definedName>
    <definedName name="MNP" localSheetId="23">[66]BCP!#REF!</definedName>
    <definedName name="MNP">#REF!</definedName>
    <definedName name="Módulo2.completo">#N/A</definedName>
    <definedName name="MON_SM" localSheetId="86">#REF!</definedName>
    <definedName name="MON_SM" localSheetId="87">#REF!</definedName>
    <definedName name="MON_SM" localSheetId="88">#REF!</definedName>
    <definedName name="MON_SM" localSheetId="89">#REF!</definedName>
    <definedName name="MON_SM" localSheetId="91">#REF!</definedName>
    <definedName name="MON_SM" localSheetId="92">#REF!</definedName>
    <definedName name="MON_SM" localSheetId="93">#REF!</definedName>
    <definedName name="MON_SM" localSheetId="15">#REF!</definedName>
    <definedName name="MON_SM" localSheetId="17">#REF!</definedName>
    <definedName name="MON_SM" localSheetId="33">#REF!</definedName>
    <definedName name="MON_SM" localSheetId="37">#REF!</definedName>
    <definedName name="MON_SM" localSheetId="38">#REF!</definedName>
    <definedName name="MON_SM" localSheetId="47">#REF!</definedName>
    <definedName name="MON_SM" localSheetId="81">#REF!</definedName>
    <definedName name="MON_SM" localSheetId="36">#REF!</definedName>
    <definedName name="MON_SM" localSheetId="1">#REF!</definedName>
    <definedName name="MON_SM" localSheetId="29">#REF!</definedName>
    <definedName name="MON_SM" localSheetId="34">#REF!</definedName>
    <definedName name="MON_SM" localSheetId="39">#REF!</definedName>
    <definedName name="MON_SM" localSheetId="48">#REF!</definedName>
    <definedName name="MON_SM" localSheetId="49">#REF!</definedName>
    <definedName name="MON_SM" localSheetId="50">#REF!</definedName>
    <definedName name="MON_SM" localSheetId="70">#REF!</definedName>
    <definedName name="MON_SM" localSheetId="82">#REF!</definedName>
    <definedName name="MON_SM" localSheetId="83">#REF!</definedName>
    <definedName name="MON_SM" localSheetId="84">#REF!</definedName>
    <definedName name="MON_SM" localSheetId="22">#REF!</definedName>
    <definedName name="MON_SM" localSheetId="23">#REF!</definedName>
    <definedName name="MON_SM">#REF!</definedName>
    <definedName name="MONF_SM" localSheetId="86">#REF!</definedName>
    <definedName name="MONF_SM" localSheetId="87">#REF!</definedName>
    <definedName name="MONF_SM" localSheetId="88">#REF!</definedName>
    <definedName name="MONF_SM" localSheetId="89">#REF!</definedName>
    <definedName name="MONF_SM" localSheetId="91">#REF!</definedName>
    <definedName name="MONF_SM" localSheetId="92">#REF!</definedName>
    <definedName name="MONF_SM" localSheetId="93">#REF!</definedName>
    <definedName name="MONF_SM" localSheetId="15">#REF!</definedName>
    <definedName name="MONF_SM" localSheetId="17">#REF!</definedName>
    <definedName name="MONF_SM" localSheetId="47">#REF!</definedName>
    <definedName name="MONF_SM" localSheetId="81">#REF!</definedName>
    <definedName name="MONF_SM" localSheetId="36">#REF!</definedName>
    <definedName name="MONF_SM" localSheetId="1">#REF!</definedName>
    <definedName name="MONF_SM" localSheetId="29">#REF!</definedName>
    <definedName name="MONF_SM" localSheetId="34">#REF!</definedName>
    <definedName name="MONF_SM" localSheetId="48">#REF!</definedName>
    <definedName name="MONF_SM" localSheetId="49">#REF!</definedName>
    <definedName name="MONF_SM" localSheetId="50">#REF!</definedName>
    <definedName name="MONF_SM" localSheetId="70">#REF!</definedName>
    <definedName name="MONF_SM" localSheetId="82">#REF!</definedName>
    <definedName name="MONF_SM" localSheetId="83">#REF!</definedName>
    <definedName name="MONF_SM" localSheetId="22">#REF!</definedName>
    <definedName name="MONF_SM" localSheetId="23">#REF!</definedName>
    <definedName name="MONF_SM">#REF!</definedName>
    <definedName name="Month" localSheetId="86">#REF!</definedName>
    <definedName name="Month" localSheetId="87">#REF!</definedName>
    <definedName name="Month" localSheetId="88">#REF!</definedName>
    <definedName name="Month" localSheetId="89">#REF!</definedName>
    <definedName name="Month" localSheetId="91">#REF!</definedName>
    <definedName name="Month" localSheetId="92">#REF!</definedName>
    <definedName name="Month" localSheetId="93">#REF!</definedName>
    <definedName name="Month" localSheetId="15">#REF!</definedName>
    <definedName name="Month" localSheetId="16">#REF!</definedName>
    <definedName name="Month" localSheetId="17">#REF!</definedName>
    <definedName name="Month" localSheetId="25">#REF!</definedName>
    <definedName name="Month" localSheetId="26">#REF!</definedName>
    <definedName name="Month" localSheetId="28">#REF!</definedName>
    <definedName name="Month" localSheetId="47">#REF!</definedName>
    <definedName name="Month" localSheetId="81">#REF!</definedName>
    <definedName name="Month" localSheetId="36">#REF!</definedName>
    <definedName name="Month" localSheetId="1">#REF!</definedName>
    <definedName name="Month" localSheetId="27">#REF!</definedName>
    <definedName name="Month" localSheetId="34">#REF!</definedName>
    <definedName name="Month" localSheetId="39">#REF!</definedName>
    <definedName name="Month" localSheetId="40">#REF!</definedName>
    <definedName name="Month" localSheetId="44">#REF!</definedName>
    <definedName name="Month" localSheetId="48">#REF!</definedName>
    <definedName name="Month" localSheetId="49">#REF!</definedName>
    <definedName name="Month" localSheetId="50">#REF!</definedName>
    <definedName name="Month" localSheetId="62">#REF!</definedName>
    <definedName name="Month" localSheetId="63">#REF!</definedName>
    <definedName name="Month" localSheetId="69">#REF!</definedName>
    <definedName name="Month" localSheetId="70">#REF!</definedName>
    <definedName name="Month" localSheetId="82">#REF!</definedName>
    <definedName name="Month" localSheetId="83">#REF!</definedName>
    <definedName name="Month" localSheetId="22">#REF!</definedName>
    <definedName name="Month" localSheetId="23">#REF!</definedName>
    <definedName name="Month">#REF!</definedName>
    <definedName name="MonthIndex" localSheetId="86">#REF!</definedName>
    <definedName name="MonthIndex" localSheetId="87">#REF!</definedName>
    <definedName name="MonthIndex" localSheetId="88">#REF!</definedName>
    <definedName name="MonthIndex" localSheetId="89">#REF!</definedName>
    <definedName name="MonthIndex" localSheetId="91">#REF!</definedName>
    <definedName name="MonthIndex" localSheetId="92">#REF!</definedName>
    <definedName name="MonthIndex" localSheetId="93">#REF!</definedName>
    <definedName name="MonthIndex" localSheetId="15">#REF!</definedName>
    <definedName name="MonthIndex" localSheetId="17">#REF!</definedName>
    <definedName name="MonthIndex" localSheetId="25">#REF!</definedName>
    <definedName name="MonthIndex" localSheetId="28">#REF!</definedName>
    <definedName name="MonthIndex" localSheetId="47">#REF!</definedName>
    <definedName name="MonthIndex" localSheetId="81">#REF!</definedName>
    <definedName name="MonthIndex" localSheetId="36">#REF!</definedName>
    <definedName name="MonthIndex" localSheetId="1">#REF!</definedName>
    <definedName name="MonthIndex" localSheetId="27">#REF!</definedName>
    <definedName name="MonthIndex" localSheetId="34">#REF!</definedName>
    <definedName name="MonthIndex" localSheetId="39">#REF!</definedName>
    <definedName name="MonthIndex" localSheetId="40">#REF!</definedName>
    <definedName name="MonthIndex" localSheetId="48">#REF!</definedName>
    <definedName name="MonthIndex" localSheetId="49">#REF!</definedName>
    <definedName name="MonthIndex" localSheetId="50">#REF!</definedName>
    <definedName name="MonthIndex" localSheetId="62">#REF!</definedName>
    <definedName name="MonthIndex" localSheetId="63">#REF!</definedName>
    <definedName name="MonthIndex" localSheetId="69">#REF!</definedName>
    <definedName name="MonthIndex" localSheetId="70">#REF!</definedName>
    <definedName name="MonthIndex" localSheetId="82">#REF!</definedName>
    <definedName name="MonthIndex" localSheetId="83">#REF!</definedName>
    <definedName name="MonthIndex" localSheetId="22">#REF!</definedName>
    <definedName name="MonthIndex" localSheetId="23">#REF!</definedName>
    <definedName name="MonthIndex">#REF!</definedName>
    <definedName name="MonthlyInf" localSheetId="15">#REF!</definedName>
    <definedName name="MonthlyInf" localSheetId="17">#REF!</definedName>
    <definedName name="MonthlyInf" localSheetId="47">#REF!</definedName>
    <definedName name="MonthlyInf" localSheetId="36">[94]CPI!$A$403:$N$559</definedName>
    <definedName name="MonthlyInf" localSheetId="1">[94]CPI!$A$403:$N$559</definedName>
    <definedName name="MonthlyInf" localSheetId="29">[94]CPI!$A$403:$N$559</definedName>
    <definedName name="MonthlyInf" localSheetId="48">#REF!</definedName>
    <definedName name="MonthlyInf" localSheetId="49">#REF!</definedName>
    <definedName name="MonthlyInf" localSheetId="50">#REF!</definedName>
    <definedName name="MonthlyInf" localSheetId="84">[94]CPI!$A$403:$N$559</definedName>
    <definedName name="MonthlyInf" localSheetId="22">#REF!</definedName>
    <definedName name="MonthlyInf" localSheetId="23">[94]CPI!$A$403:$N$559</definedName>
    <definedName name="MonthlyInf">#REF!</definedName>
    <definedName name="MONTHS" localSheetId="15">#REF!</definedName>
    <definedName name="MONTHS" localSheetId="17">#REF!</definedName>
    <definedName name="MONTHS" localSheetId="28">#REF!</definedName>
    <definedName name="MONTHS" localSheetId="47">#REF!</definedName>
    <definedName name="MONTHS" localSheetId="36">[89]MONTHLY!$BV$3:$CG$3</definedName>
    <definedName name="MONTHS" localSheetId="1">[89]MONTHLY!$BV$3:$CG$3</definedName>
    <definedName name="MONTHS" localSheetId="27">#REF!</definedName>
    <definedName name="MONTHS" localSheetId="29">[89]MONTHLY!$BV$3:$CG$3</definedName>
    <definedName name="MONTHS" localSheetId="48">#REF!</definedName>
    <definedName name="MONTHS" localSheetId="49">#REF!</definedName>
    <definedName name="MONTHS" localSheetId="50">#REF!</definedName>
    <definedName name="MONTHS" localSheetId="69">#REF!</definedName>
    <definedName name="MONTHS" localSheetId="84">[89]MONTHLY!$BV$3:$CG$3</definedName>
    <definedName name="MONTHS" localSheetId="22">#REF!</definedName>
    <definedName name="MONTHS" localSheetId="23">[89]MONTHLY!$BV$3:$CG$3</definedName>
    <definedName name="MONTHS">#REF!</definedName>
    <definedName name="MONTO1_BONOS_INT">'[141]HIP-BONOS INT'!$P$9</definedName>
    <definedName name="MONTO2_BONOS_INT">'[141]HIP-BONOS INT'!$W$9</definedName>
    <definedName name="MONTO6_BONOS_INT">'[141]HIP-BONOS INT'!$AY$9</definedName>
    <definedName name="MONY" localSheetId="86">#REF!</definedName>
    <definedName name="MONY" localSheetId="87">#REF!</definedName>
    <definedName name="MONY" localSheetId="88">#REF!</definedName>
    <definedName name="MONY" localSheetId="89">#REF!</definedName>
    <definedName name="MONY" localSheetId="91">#REF!</definedName>
    <definedName name="MONY" localSheetId="92">#REF!</definedName>
    <definedName name="MONY" localSheetId="93">#REF!</definedName>
    <definedName name="MONY" localSheetId="15">#REF!</definedName>
    <definedName name="MONY" localSheetId="16">#REF!</definedName>
    <definedName name="MONY" localSheetId="17">#REF!</definedName>
    <definedName name="MONY" localSheetId="33">#REF!</definedName>
    <definedName name="MONY" localSheetId="37">#REF!</definedName>
    <definedName name="MONY" localSheetId="38">#REF!</definedName>
    <definedName name="MONY" localSheetId="47">#REF!</definedName>
    <definedName name="MONY" localSheetId="81">#REF!</definedName>
    <definedName name="MONY" localSheetId="36">#REF!</definedName>
    <definedName name="MONY" localSheetId="1">#REF!</definedName>
    <definedName name="MONY" localSheetId="34">#REF!</definedName>
    <definedName name="MONY" localSheetId="39">#REF!</definedName>
    <definedName name="MONY" localSheetId="48">#REF!</definedName>
    <definedName name="MONY" localSheetId="49">#REF!</definedName>
    <definedName name="MONY" localSheetId="50">#REF!</definedName>
    <definedName name="MONY" localSheetId="70">#REF!</definedName>
    <definedName name="MONY" localSheetId="82">#REF!</definedName>
    <definedName name="MONY" localSheetId="83">#REF!</definedName>
    <definedName name="MONY" localSheetId="84">#REF!</definedName>
    <definedName name="MONY" localSheetId="22">#REF!</definedName>
    <definedName name="MONY" localSheetId="23">#REF!</definedName>
    <definedName name="MONY">#REF!</definedName>
    <definedName name="moodys" localSheetId="86">'[142]Credit ratings on 1st issues'!#REF!</definedName>
    <definedName name="moodys" localSheetId="87">'[142]Credit ratings on 1st issues'!#REF!</definedName>
    <definedName name="moodys" localSheetId="88">'[142]Credit ratings on 1st issues'!#REF!</definedName>
    <definedName name="moodys" localSheetId="89">'[142]Credit ratings on 1st issues'!#REF!</definedName>
    <definedName name="moodys" localSheetId="91">'[142]Credit ratings on 1st issues'!#REF!</definedName>
    <definedName name="moodys" localSheetId="92">'[142]Credit ratings on 1st issues'!#REF!</definedName>
    <definedName name="moodys" localSheetId="93">'[142]Credit ratings on 1st issues'!#REF!</definedName>
    <definedName name="moodys" localSheetId="15">#REF!</definedName>
    <definedName name="moodys" localSheetId="16">#REF!</definedName>
    <definedName name="moodys" localSheetId="17">#REF!</definedName>
    <definedName name="moodys" localSheetId="25">'[142]Credit ratings on 1st issues'!#REF!</definedName>
    <definedName name="moodys" localSheetId="26">'[142]Credit ratings on 1st issues'!#REF!</definedName>
    <definedName name="moodys" localSheetId="28">#REF!</definedName>
    <definedName name="moodys" localSheetId="33">'[142]Credit ratings on 1st issues'!#REF!</definedName>
    <definedName name="moodys" localSheetId="37">'[142]Credit ratings on 1st issues'!#REF!</definedName>
    <definedName name="moodys" localSheetId="38">'[142]Credit ratings on 1st issues'!#REF!</definedName>
    <definedName name="moodys" localSheetId="47">#REF!</definedName>
    <definedName name="moodys" localSheetId="81">'[142]Credit ratings on 1st issues'!#REF!</definedName>
    <definedName name="moodys" localSheetId="36">'[142]Credit ratings on 1st issues'!#REF!</definedName>
    <definedName name="moodys" localSheetId="1">'[142]Credit ratings on 1st issues'!#REF!</definedName>
    <definedName name="moodys" localSheetId="27">#REF!</definedName>
    <definedName name="moodys" localSheetId="29">'[142]Credit ratings on 1st issues'!#REF!</definedName>
    <definedName name="moodys" localSheetId="34">'[142]Credit ratings on 1st issues'!#REF!</definedName>
    <definedName name="moodys" localSheetId="39">'[142]Credit ratings on 1st issues'!#REF!</definedName>
    <definedName name="moodys" localSheetId="40">#REF!</definedName>
    <definedName name="moodys" localSheetId="41">#REF!</definedName>
    <definedName name="moodys" localSheetId="42">'Tabla 21'!#REF!</definedName>
    <definedName name="moodys" localSheetId="43">#REF!</definedName>
    <definedName name="moodys" localSheetId="44">#REF!</definedName>
    <definedName name="moodys" localSheetId="48">#REF!</definedName>
    <definedName name="moodys" localSheetId="49">'[142]Credit ratings on 1st issues'!#REF!</definedName>
    <definedName name="moodys" localSheetId="50">'[142]Credit ratings on 1st issues'!#REF!</definedName>
    <definedName name="moodys" localSheetId="69">#REF!</definedName>
    <definedName name="moodys" localSheetId="82">'[142]Credit ratings on 1st issues'!#REF!</definedName>
    <definedName name="moodys" localSheetId="83">'[142]Credit ratings on 1st issues'!#REF!</definedName>
    <definedName name="moodys" localSheetId="84">'[142]Credit ratings on 1st issues'!#REF!</definedName>
    <definedName name="moodys" localSheetId="22">#REF!</definedName>
    <definedName name="moodys" localSheetId="23">'[142]Credit ratings on 1st issues'!#REF!</definedName>
    <definedName name="moodys">#REF!</definedName>
    <definedName name="MPETROLEO" localSheetId="86">#REF!</definedName>
    <definedName name="MPETROLEO" localSheetId="87">#REF!</definedName>
    <definedName name="MPETROLEO" localSheetId="88">#REF!</definedName>
    <definedName name="MPETROLEO" localSheetId="89">#REF!</definedName>
    <definedName name="MPETROLEO" localSheetId="91">#REF!</definedName>
    <definedName name="MPETROLEO" localSheetId="92">#REF!</definedName>
    <definedName name="MPETROLEO" localSheetId="93">#REF!</definedName>
    <definedName name="MPETROLEO" localSheetId="15">#REF!</definedName>
    <definedName name="MPETROLEO" localSheetId="16">#REF!</definedName>
    <definedName name="MPETROLEO" localSheetId="17">#REF!</definedName>
    <definedName name="MPETROLEO" localSheetId="25">#REF!</definedName>
    <definedName name="MPETROLEO" localSheetId="26">#REF!</definedName>
    <definedName name="MPETROLEO" localSheetId="28">#REF!</definedName>
    <definedName name="MPETROLEO" localSheetId="33">#REF!</definedName>
    <definedName name="MPETROLEO" localSheetId="37">#REF!</definedName>
    <definedName name="MPETROLEO" localSheetId="38">#REF!</definedName>
    <definedName name="MPETROLEO" localSheetId="47">#REF!</definedName>
    <definedName name="MPETROLEO" localSheetId="81">#REF!</definedName>
    <definedName name="MPETROLEO" localSheetId="36">#REF!</definedName>
    <definedName name="MPETROLEO" localSheetId="1">#REF!</definedName>
    <definedName name="MPETROLEO" localSheetId="27">#REF!</definedName>
    <definedName name="MPETROLEO" localSheetId="34">#REF!</definedName>
    <definedName name="MPETROLEO" localSheetId="39">#REF!</definedName>
    <definedName name="MPETROLEO" localSheetId="40">#REF!</definedName>
    <definedName name="MPETROLEO" localSheetId="44">#REF!</definedName>
    <definedName name="MPETROLEO" localSheetId="48">#REF!</definedName>
    <definedName name="MPETROLEO" localSheetId="49">#REF!</definedName>
    <definedName name="MPETROLEO" localSheetId="50">#REF!</definedName>
    <definedName name="MPETROLEO" localSheetId="69">#REF!</definedName>
    <definedName name="MPETROLEO" localSheetId="70">#REF!</definedName>
    <definedName name="MPETROLEO" localSheetId="82">#REF!</definedName>
    <definedName name="MPETROLEO" localSheetId="83">#REF!</definedName>
    <definedName name="MPETROLEO" localSheetId="84">#REF!</definedName>
    <definedName name="MPETROLEO" localSheetId="22">#REF!</definedName>
    <definedName name="MPETROLEO" localSheetId="23">#REF!</definedName>
    <definedName name="MPETROLEO">#REF!</definedName>
    <definedName name="msci" localSheetId="15">#REF!</definedName>
    <definedName name="msci" localSheetId="17">#REF!</definedName>
    <definedName name="msci" localSheetId="28">#REF!</definedName>
    <definedName name="msci" localSheetId="47">#REF!</definedName>
    <definedName name="msci" localSheetId="36">[118]Sheet1!$H$2:$K$24</definedName>
    <definedName name="msci" localSheetId="1">[118]Sheet1!$H$2:$K$24</definedName>
    <definedName name="msci" localSheetId="27">#REF!</definedName>
    <definedName name="msci" localSheetId="29">[118]Sheet1!$H$2:$K$24</definedName>
    <definedName name="msci" localSheetId="48">#REF!</definedName>
    <definedName name="msci" localSheetId="49">#REF!</definedName>
    <definedName name="msci" localSheetId="50">#REF!</definedName>
    <definedName name="msci" localSheetId="69">#REF!</definedName>
    <definedName name="msci" localSheetId="84">[118]Sheet1!$H$2:$K$24</definedName>
    <definedName name="msci" localSheetId="22">#REF!</definedName>
    <definedName name="msci" localSheetId="23">[118]Sheet1!$H$2:$K$24</definedName>
    <definedName name="msci">#REF!</definedName>
    <definedName name="mscid" localSheetId="15">#REF!</definedName>
    <definedName name="mscid" localSheetId="17">#REF!</definedName>
    <definedName name="mscid" localSheetId="28">#REF!</definedName>
    <definedName name="mscid" localSheetId="47">#REF!</definedName>
    <definedName name="mscid" localSheetId="36">[118]Sheet1!$B$2:$E$24</definedName>
    <definedName name="mscid" localSheetId="1">[118]Sheet1!$B$2:$E$24</definedName>
    <definedName name="mscid" localSheetId="27">#REF!</definedName>
    <definedName name="mscid" localSheetId="29">[118]Sheet1!$B$2:$E$24</definedName>
    <definedName name="mscid" localSheetId="48">#REF!</definedName>
    <definedName name="mscid" localSheetId="49">#REF!</definedName>
    <definedName name="mscid" localSheetId="50">#REF!</definedName>
    <definedName name="mscid" localSheetId="69">#REF!</definedName>
    <definedName name="mscid" localSheetId="84">[118]Sheet1!$B$2:$E$24</definedName>
    <definedName name="mscid" localSheetId="22">#REF!</definedName>
    <definedName name="mscid" localSheetId="23">[118]Sheet1!$B$2:$E$24</definedName>
    <definedName name="mscid">#REF!</definedName>
    <definedName name="mscil" localSheetId="15">#REF!</definedName>
    <definedName name="mscil" localSheetId="17">#REF!</definedName>
    <definedName name="mscil" localSheetId="28">#REF!</definedName>
    <definedName name="mscil" localSheetId="47">#REF!</definedName>
    <definedName name="mscil" localSheetId="36">[118]Sheet1!$H$2:$K$24</definedName>
    <definedName name="mscil" localSheetId="1">[118]Sheet1!$H$2:$K$24</definedName>
    <definedName name="mscil" localSheetId="27">#REF!</definedName>
    <definedName name="mscil" localSheetId="29">[118]Sheet1!$H$2:$K$24</definedName>
    <definedName name="mscil" localSheetId="48">#REF!</definedName>
    <definedName name="mscil" localSheetId="49">#REF!</definedName>
    <definedName name="mscil" localSheetId="50">#REF!</definedName>
    <definedName name="mscil" localSheetId="69">#REF!</definedName>
    <definedName name="mscil" localSheetId="84">[118]Sheet1!$H$2:$K$24</definedName>
    <definedName name="mscil" localSheetId="22">#REF!</definedName>
    <definedName name="mscil" localSheetId="23">[118]Sheet1!$H$2:$K$24</definedName>
    <definedName name="mscil">#REF!</definedName>
    <definedName name="mstocksa" localSheetId="86">[21]!mstocksa</definedName>
    <definedName name="mstocksa" localSheetId="87">[21]!mstocksa</definedName>
    <definedName name="mstocksa" localSheetId="88">[21]!mstocksa</definedName>
    <definedName name="mstocksa" localSheetId="89">[21]!mstocksa</definedName>
    <definedName name="mstocksa" localSheetId="91">[21]!mstocksa</definedName>
    <definedName name="mstocksa" localSheetId="92">[21]!mstocksa</definedName>
    <definedName name="mstocksa" localSheetId="93">[21]!mstocksa</definedName>
    <definedName name="mstocksa" localSheetId="15">#REF!</definedName>
    <definedName name="mstocksa" localSheetId="16">#REF!</definedName>
    <definedName name="mstocksa" localSheetId="17">#REF!</definedName>
    <definedName name="mstocksa" localSheetId="25">[21]!mstocksa</definedName>
    <definedName name="mstocksa" localSheetId="26">[21]!mstocksa</definedName>
    <definedName name="mstocksa" localSheetId="28">#REF!</definedName>
    <definedName name="mstocksa" localSheetId="7">[21]!mstocksa</definedName>
    <definedName name="mstocksa" localSheetId="11">[21]!mstocksa</definedName>
    <definedName name="mstocksa" localSheetId="47">#REF!</definedName>
    <definedName name="mstocksa" localSheetId="81">[21]!mstocksa</definedName>
    <definedName name="mstocksa" localSheetId="36">[21]!mstocksa</definedName>
    <definedName name="mstocksa" localSheetId="1">[21]!mstocksa</definedName>
    <definedName name="mstocksa" localSheetId="27">#REF!</definedName>
    <definedName name="mstocksa" localSheetId="29">[21]!mstocksa</definedName>
    <definedName name="mstocksa" localSheetId="30">[21]!mstocksa</definedName>
    <definedName name="mstocksa" localSheetId="31">[21]!mstocksa</definedName>
    <definedName name="mstocksa" localSheetId="32">[21]!mstocksa</definedName>
    <definedName name="mstocksa" localSheetId="34">[21]!mstocksa</definedName>
    <definedName name="mstocksa" localSheetId="48">#REF!</definedName>
    <definedName name="mstocksa" localSheetId="49">#REF!</definedName>
    <definedName name="mstocksa" localSheetId="50">[21]!mstocksa</definedName>
    <definedName name="mstocksa" localSheetId="62">#REF!</definedName>
    <definedName name="mstocksa" localSheetId="67">[21]!mstocksa</definedName>
    <definedName name="mstocksa" localSheetId="69">#REF!</definedName>
    <definedName name="mstocksa" localSheetId="70">[21]!mstocksa</definedName>
    <definedName name="mstocksa" localSheetId="80">[21]!mstocksa</definedName>
    <definedName name="mstocksa" localSheetId="82">[21]!mstocksa</definedName>
    <definedName name="mstocksa" localSheetId="84">[21]!mstocksa</definedName>
    <definedName name="mstocksa" localSheetId="22">#REF!</definedName>
    <definedName name="mstocksa" localSheetId="23">[21]!mstocksa</definedName>
    <definedName name="mstocksa">#REF!</definedName>
    <definedName name="mstocksq" localSheetId="86">[21]!mstocksq</definedName>
    <definedName name="mstocksq" localSheetId="87">[21]!mstocksq</definedName>
    <definedName name="mstocksq" localSheetId="88">[21]!mstocksq</definedName>
    <definedName name="mstocksq" localSheetId="89">[21]!mstocksq</definedName>
    <definedName name="mstocksq" localSheetId="91">[21]!mstocksq</definedName>
    <definedName name="mstocksq" localSheetId="92">[21]!mstocksq</definedName>
    <definedName name="mstocksq" localSheetId="93">[21]!mstocksq</definedName>
    <definedName name="mstocksq" localSheetId="15">#REF!</definedName>
    <definedName name="mstocksq" localSheetId="16">#REF!</definedName>
    <definedName name="mstocksq" localSheetId="17">#REF!</definedName>
    <definedName name="mstocksq" localSheetId="25">[21]!mstocksq</definedName>
    <definedName name="mstocksq" localSheetId="26">[21]!mstocksq</definedName>
    <definedName name="mstocksq" localSheetId="28">#REF!</definedName>
    <definedName name="mstocksq" localSheetId="7">[21]!mstocksq</definedName>
    <definedName name="mstocksq" localSheetId="11">[21]!mstocksq</definedName>
    <definedName name="mstocksq" localSheetId="47">#REF!</definedName>
    <definedName name="mstocksq" localSheetId="81">[21]!mstocksq</definedName>
    <definedName name="mstocksq" localSheetId="36">[21]!mstocksq</definedName>
    <definedName name="mstocksq" localSheetId="1">[21]!mstocksq</definedName>
    <definedName name="mstocksq" localSheetId="27">#REF!</definedName>
    <definedName name="mstocksq" localSheetId="29">[21]!mstocksq</definedName>
    <definedName name="mstocksq" localSheetId="30">[21]!mstocksq</definedName>
    <definedName name="mstocksq" localSheetId="31">[21]!mstocksq</definedName>
    <definedName name="mstocksq" localSheetId="32">[21]!mstocksq</definedName>
    <definedName name="mstocksq" localSheetId="34">[21]!mstocksq</definedName>
    <definedName name="mstocksq" localSheetId="48">#REF!</definedName>
    <definedName name="mstocksq" localSheetId="49">#REF!</definedName>
    <definedName name="mstocksq" localSheetId="50">[21]!mstocksq</definedName>
    <definedName name="mstocksq" localSheetId="62">#REF!</definedName>
    <definedName name="mstocksq" localSheetId="67">[21]!mstocksq</definedName>
    <definedName name="mstocksq" localSheetId="69">#REF!</definedName>
    <definedName name="mstocksq" localSheetId="70">[21]!mstocksq</definedName>
    <definedName name="mstocksq" localSheetId="80">[21]!mstocksq</definedName>
    <definedName name="mstocksq" localSheetId="82">[21]!mstocksq</definedName>
    <definedName name="mstocksq" localSheetId="84">[21]!mstocksq</definedName>
    <definedName name="mstocksq" localSheetId="22">#REF!</definedName>
    <definedName name="mstocksq" localSheetId="23">[21]!mstocksq</definedName>
    <definedName name="mstocksq">#REF!</definedName>
    <definedName name="mte" localSheetId="86" hidden="1">{"Riqfin97",#N/A,FALSE,"Tran";"Riqfinpro",#N/A,FALSE,"Tran"}</definedName>
    <definedName name="mte" localSheetId="87" hidden="1">{"Riqfin97",#N/A,FALSE,"Tran";"Riqfinpro",#N/A,FALSE,"Tran"}</definedName>
    <definedName name="mte" localSheetId="88" hidden="1">{"Riqfin97",#N/A,FALSE,"Tran";"Riqfinpro",#N/A,FALSE,"Tran"}</definedName>
    <definedName name="mte" localSheetId="89" hidden="1">{"Riqfin97",#N/A,FALSE,"Tran";"Riqfinpro",#N/A,FALSE,"Tran"}</definedName>
    <definedName name="mte" localSheetId="91" hidden="1">{"Riqfin97",#N/A,FALSE,"Tran";"Riqfinpro",#N/A,FALSE,"Tran"}</definedName>
    <definedName name="mte" localSheetId="92" hidden="1">{"Riqfin97",#N/A,FALSE,"Tran";"Riqfinpro",#N/A,FALSE,"Tran"}</definedName>
    <definedName name="mte" localSheetId="93" hidden="1">{"Riqfin97",#N/A,FALSE,"Tran";"Riqfinpro",#N/A,FALSE,"Tran"}</definedName>
    <definedName name="mte" localSheetId="15" hidden="1">{"Riqfin97",#N/A,FALSE,"Tran";"Riqfinpro",#N/A,FALSE,"Tran"}</definedName>
    <definedName name="mte" localSheetId="16" hidden="1">{"Riqfin97",#N/A,FALSE,"Tran";"Riqfinpro",#N/A,FALSE,"Tran"}</definedName>
    <definedName name="mte" localSheetId="17" hidden="1">{"Riqfin97",#N/A,FALSE,"Tran";"Riqfinpro",#N/A,FALSE,"Tran"}</definedName>
    <definedName name="mte" localSheetId="25" hidden="1">{"Riqfin97",#N/A,FALSE,"Tran";"Riqfinpro",#N/A,FALSE,"Tran"}</definedName>
    <definedName name="mte" localSheetId="26" hidden="1">{"Riqfin97",#N/A,FALSE,"Tran";"Riqfinpro",#N/A,FALSE,"Tran"}</definedName>
    <definedName name="mte" localSheetId="28" hidden="1">{"Riqfin97",#N/A,FALSE,"Tran";"Riqfinpro",#N/A,FALSE,"Tran"}</definedName>
    <definedName name="mte" localSheetId="33" hidden="1">{"Riqfin97",#N/A,FALSE,"Tran";"Riqfinpro",#N/A,FALSE,"Tran"}</definedName>
    <definedName name="mte" localSheetId="37" hidden="1">{"Riqfin97",#N/A,FALSE,"Tran";"Riqfinpro",#N/A,FALSE,"Tran"}</definedName>
    <definedName name="mte" localSheetId="8" hidden="1">{"Riqfin97",#N/A,FALSE,"Tran";"Riqfinpro",#N/A,FALSE,"Tran"}</definedName>
    <definedName name="mte" localSheetId="9" hidden="1">{"Riqfin97",#N/A,FALSE,"Tran";"Riqfinpro",#N/A,FALSE,"Tran"}</definedName>
    <definedName name="mte" localSheetId="10" hidden="1">{"Riqfin97",#N/A,FALSE,"Tran";"Riqfinpro",#N/A,FALSE,"Tran"}</definedName>
    <definedName name="mte" localSheetId="11" hidden="1">{"Riqfin97",#N/A,FALSE,"Tran";"Riqfinpro",#N/A,FALSE,"Tran"}</definedName>
    <definedName name="mte" localSheetId="38" hidden="1">{"Riqfin97",#N/A,FALSE,"Tran";"Riqfinpro",#N/A,FALSE,"Tran"}</definedName>
    <definedName name="mte" localSheetId="47" hidden="1">{"Riqfin97",#N/A,FALSE,"Tran";"Riqfinpro",#N/A,FALSE,"Tran"}</definedName>
    <definedName name="mte" localSheetId="81" hidden="1">{"Riqfin97",#N/A,FALSE,"Tran";"Riqfinpro",#N/A,FALSE,"Tran"}</definedName>
    <definedName name="mte" localSheetId="36" hidden="1">{"Riqfin97",#N/A,FALSE,"Tran";"Riqfinpro",#N/A,FALSE,"Tran"}</definedName>
    <definedName name="mte" localSheetId="1" hidden="1">{"Riqfin97",#N/A,FALSE,"Tran";"Riqfinpro",#N/A,FALSE,"Tran"}</definedName>
    <definedName name="mte" localSheetId="24" hidden="1">{"Riqfin97",#N/A,FALSE,"Tran";"Riqfinpro",#N/A,FALSE,"Tran"}</definedName>
    <definedName name="mte" localSheetId="27" hidden="1">{"Riqfin97",#N/A,FALSE,"Tran";"Riqfinpro",#N/A,FALSE,"Tran"}</definedName>
    <definedName name="mte" localSheetId="29" hidden="1">{"Riqfin97",#N/A,FALSE,"Tran";"Riqfinpro",#N/A,FALSE,"Tran"}</definedName>
    <definedName name="mte" localSheetId="34" hidden="1">{"Riqfin97",#N/A,FALSE,"Tran";"Riqfinpro",#N/A,FALSE,"Tran"}</definedName>
    <definedName name="mte" localSheetId="35" hidden="1">{"Riqfin97",#N/A,FALSE,"Tran";"Riqfinpro",#N/A,FALSE,"Tran"}</definedName>
    <definedName name="mte" localSheetId="39" hidden="1">{"Riqfin97",#N/A,FALSE,"Tran";"Riqfinpro",#N/A,FALSE,"Tran"}</definedName>
    <definedName name="mte" localSheetId="40" hidden="1">{"Riqfin97",#N/A,FALSE,"Tran";"Riqfinpro",#N/A,FALSE,"Tran"}</definedName>
    <definedName name="mte" localSheetId="3" hidden="1">{"Riqfin97",#N/A,FALSE,"Tran";"Riqfinpro",#N/A,FALSE,"Tran"}</definedName>
    <definedName name="mte" localSheetId="41" hidden="1">{"Riqfin97",#N/A,FALSE,"Tran";"Riqfinpro",#N/A,FALSE,"Tran"}</definedName>
    <definedName name="mte" localSheetId="42" hidden="1">{"Riqfin97",#N/A,FALSE,"Tran";"Riqfinpro",#N/A,FALSE,"Tran"}</definedName>
    <definedName name="mte" localSheetId="43" hidden="1">{"Riqfin97",#N/A,FALSE,"Tran";"Riqfinpro",#N/A,FALSE,"Tran"}</definedName>
    <definedName name="mte" localSheetId="44" hidden="1">{"Riqfin97",#N/A,FALSE,"Tran";"Riqfinpro",#N/A,FALSE,"Tran"}</definedName>
    <definedName name="mte" localSheetId="48" hidden="1">{"Riqfin97",#N/A,FALSE,"Tran";"Riqfinpro",#N/A,FALSE,"Tran"}</definedName>
    <definedName name="mte" localSheetId="49" hidden="1">{"Riqfin97",#N/A,FALSE,"Tran";"Riqfinpro",#N/A,FALSE,"Tran"}</definedName>
    <definedName name="mte" localSheetId="50" hidden="1">{"Riqfin97",#N/A,FALSE,"Tran";"Riqfinpro",#N/A,FALSE,"Tran"}</definedName>
    <definedName name="mte" localSheetId="62" hidden="1">{"Riqfin97",#N/A,FALSE,"Tran";"Riqfinpro",#N/A,FALSE,"Tran"}</definedName>
    <definedName name="mte" localSheetId="63" hidden="1">{"Riqfin97",#N/A,FALSE,"Tran";"Riqfinpro",#N/A,FALSE,"Tran"}</definedName>
    <definedName name="mte" localSheetId="64" hidden="1">{"Riqfin97",#N/A,FALSE,"Tran";"Riqfinpro",#N/A,FALSE,"Tran"}</definedName>
    <definedName name="mte" localSheetId="65" hidden="1">{"Riqfin97",#N/A,FALSE,"Tran";"Riqfinpro",#N/A,FALSE,"Tran"}</definedName>
    <definedName name="mte" localSheetId="66" hidden="1">{"Riqfin97",#N/A,FALSE,"Tran";"Riqfinpro",#N/A,FALSE,"Tran"}</definedName>
    <definedName name="mte" localSheetId="67" hidden="1">{"Riqfin97",#N/A,FALSE,"Tran";"Riqfinpro",#N/A,FALSE,"Tran"}</definedName>
    <definedName name="mte" localSheetId="69" hidden="1">{"Riqfin97",#N/A,FALSE,"Tran";"Riqfinpro",#N/A,FALSE,"Tran"}</definedName>
    <definedName name="mte" localSheetId="70" hidden="1">{"Riqfin97",#N/A,FALSE,"Tran";"Riqfinpro",#N/A,FALSE,"Tran"}</definedName>
    <definedName name="mte" localSheetId="82" hidden="1">{"Riqfin97",#N/A,FALSE,"Tran";"Riqfinpro",#N/A,FALSE,"Tran"}</definedName>
    <definedName name="mte" localSheetId="83" hidden="1">{"Riqfin97",#N/A,FALSE,"Tran";"Riqfinpro",#N/A,FALSE,"Tran"}</definedName>
    <definedName name="mte" localSheetId="84" hidden="1">{"Riqfin97",#N/A,FALSE,"Tran";"Riqfinpro",#N/A,FALSE,"Tran"}</definedName>
    <definedName name="mte" localSheetId="85" hidden="1">{"Riqfin97",#N/A,FALSE,"Tran";"Riqfinpro",#N/A,FALSE,"Tran"}</definedName>
    <definedName name="mte" localSheetId="22" hidden="1">{"Riqfin97",#N/A,FALSE,"Tran";"Riqfinpro",#N/A,FALSE,"Tran"}</definedName>
    <definedName name="mte" localSheetId="23" hidden="1">{"Riqfin97",#N/A,FALSE,"Tran";"Riqfinpro",#N/A,FALSE,"Tran"}</definedName>
    <definedName name="mte" hidden="1">{"Riqfin97",#N/A,FALSE,"Tran";"Riqfinpro",#N/A,FALSE,"Tran"}</definedName>
    <definedName name="MUNI96" localSheetId="86">#REF!</definedName>
    <definedName name="MUNI96" localSheetId="87">#REF!</definedName>
    <definedName name="MUNI96" localSheetId="88">#REF!</definedName>
    <definedName name="MUNI96" localSheetId="89">#REF!</definedName>
    <definedName name="MUNI96" localSheetId="91">#REF!</definedName>
    <definedName name="MUNI96" localSheetId="92">#REF!</definedName>
    <definedName name="MUNI96" localSheetId="93">#REF!</definedName>
    <definedName name="MUNI96" localSheetId="15">#REF!</definedName>
    <definedName name="MUNI96" localSheetId="17">#REF!</definedName>
    <definedName name="MUNI96" localSheetId="33">#REF!</definedName>
    <definedName name="MUNI96" localSheetId="37">#REF!</definedName>
    <definedName name="MUNI96" localSheetId="38">#REF!</definedName>
    <definedName name="MUNI96" localSheetId="47">#REF!</definedName>
    <definedName name="MUNI96" localSheetId="81">#REF!</definedName>
    <definedName name="MUNI96" localSheetId="36">#REF!</definedName>
    <definedName name="MUNI96" localSheetId="1">#REF!</definedName>
    <definedName name="MUNI96" localSheetId="29">#REF!</definedName>
    <definedName name="MUNI96" localSheetId="34">#REF!</definedName>
    <definedName name="MUNI96" localSheetId="48">#REF!</definedName>
    <definedName name="MUNI96" localSheetId="49">#REF!</definedName>
    <definedName name="MUNI96" localSheetId="50">#REF!</definedName>
    <definedName name="MUNI96" localSheetId="82">#REF!</definedName>
    <definedName name="MUNI96" localSheetId="83">#REF!</definedName>
    <definedName name="MUNI96" localSheetId="84">#REF!</definedName>
    <definedName name="MUNI96" localSheetId="22">#REF!</definedName>
    <definedName name="MUNI96" localSheetId="23">#REF!</definedName>
    <definedName name="MUNI96">#REF!</definedName>
    <definedName name="Municipios" localSheetId="86">#REF!</definedName>
    <definedName name="Municipios" localSheetId="87">#REF!</definedName>
    <definedName name="Municipios" localSheetId="88">#REF!</definedName>
    <definedName name="Municipios" localSheetId="89">#REF!</definedName>
    <definedName name="Municipios" localSheetId="91">#REF!</definedName>
    <definedName name="Municipios" localSheetId="92">#REF!</definedName>
    <definedName name="Municipios" localSheetId="93">#REF!</definedName>
    <definedName name="Municipios" localSheetId="15">#REF!</definedName>
    <definedName name="Municipios" localSheetId="17">#REF!</definedName>
    <definedName name="Municipios" localSheetId="47">#REF!</definedName>
    <definedName name="Municipios" localSheetId="81">#REF!</definedName>
    <definedName name="Municipios" localSheetId="36">#REF!</definedName>
    <definedName name="Municipios" localSheetId="1">#REF!</definedName>
    <definedName name="Municipios" localSheetId="29">#REF!</definedName>
    <definedName name="Municipios" localSheetId="34">#REF!</definedName>
    <definedName name="Municipios" localSheetId="48">#REF!</definedName>
    <definedName name="Municipios" localSheetId="49">#REF!</definedName>
    <definedName name="Municipios" localSheetId="50">#REF!</definedName>
    <definedName name="Municipios" localSheetId="82">#REF!</definedName>
    <definedName name="Municipios" localSheetId="83">#REF!</definedName>
    <definedName name="Municipios" localSheetId="22">#REF!</definedName>
    <definedName name="Municipios" localSheetId="23">#REF!</definedName>
    <definedName name="Municipios">#REF!</definedName>
    <definedName name="n" localSheetId="86" hidden="1">{"Minpmon",#N/A,FALSE,"Monthinput"}</definedName>
    <definedName name="n" localSheetId="87" hidden="1">{"Minpmon",#N/A,FALSE,"Monthinput"}</definedName>
    <definedName name="n" localSheetId="88" hidden="1">{"Minpmon",#N/A,FALSE,"Monthinput"}</definedName>
    <definedName name="n" localSheetId="89" hidden="1">{"Minpmon",#N/A,FALSE,"Monthinput"}</definedName>
    <definedName name="n" localSheetId="91" hidden="1">{"Minpmon",#N/A,FALSE,"Monthinput"}</definedName>
    <definedName name="n" localSheetId="92" hidden="1">{"Minpmon",#N/A,FALSE,"Monthinput"}</definedName>
    <definedName name="n" localSheetId="93" hidden="1">{"Minpmon",#N/A,FALSE,"Monthinput"}</definedName>
    <definedName name="n" localSheetId="15" hidden="1">{"Minpmon",#N/A,FALSE,"Monthinput"}</definedName>
    <definedName name="n" localSheetId="16" hidden="1">{"Minpmon",#N/A,FALSE,"Monthinput"}</definedName>
    <definedName name="n" localSheetId="17" hidden="1">{"Minpmon",#N/A,FALSE,"Monthinput"}</definedName>
    <definedName name="n" localSheetId="25" hidden="1">{"Minpmon",#N/A,FALSE,"Monthinput"}</definedName>
    <definedName name="n" localSheetId="26" hidden="1">{"Minpmon",#N/A,FALSE,"Monthinput"}</definedName>
    <definedName name="n" localSheetId="28" hidden="1">{"Minpmon",#N/A,FALSE,"Monthinput"}</definedName>
    <definedName name="n" localSheetId="33" hidden="1">{"Minpmon",#N/A,FALSE,"Monthinput"}</definedName>
    <definedName name="n" localSheetId="37" hidden="1">{"Minpmon",#N/A,FALSE,"Monthinput"}</definedName>
    <definedName name="n" localSheetId="8" hidden="1">{"Minpmon",#N/A,FALSE,"Monthinput"}</definedName>
    <definedName name="n" localSheetId="9" hidden="1">{"Minpmon",#N/A,FALSE,"Monthinput"}</definedName>
    <definedName name="n" localSheetId="10" hidden="1">{"Minpmon",#N/A,FALSE,"Monthinput"}</definedName>
    <definedName name="n" localSheetId="11" hidden="1">{"Minpmon",#N/A,FALSE,"Monthinput"}</definedName>
    <definedName name="n" localSheetId="38" hidden="1">{"Minpmon",#N/A,FALSE,"Monthinput"}</definedName>
    <definedName name="n" localSheetId="47" hidden="1">{"Minpmon",#N/A,FALSE,"Monthinput"}</definedName>
    <definedName name="n" localSheetId="81" hidden="1">{"Minpmon",#N/A,FALSE,"Monthinput"}</definedName>
    <definedName name="n" localSheetId="36" hidden="1">{"Minpmon",#N/A,FALSE,"Monthinput"}</definedName>
    <definedName name="n" localSheetId="1" hidden="1">{"Minpmon",#N/A,FALSE,"Monthinput"}</definedName>
    <definedName name="n" localSheetId="24" hidden="1">{"Minpmon",#N/A,FALSE,"Monthinput"}</definedName>
    <definedName name="n" localSheetId="27" hidden="1">{"Minpmon",#N/A,FALSE,"Monthinput"}</definedName>
    <definedName name="n" localSheetId="29" hidden="1">{"Minpmon",#N/A,FALSE,"Monthinput"}</definedName>
    <definedName name="n" localSheetId="30">#REF!</definedName>
    <definedName name="n" localSheetId="31">#REF!</definedName>
    <definedName name="n" localSheetId="32">#REF!</definedName>
    <definedName name="n" localSheetId="34" hidden="1">{"Minpmon",#N/A,FALSE,"Monthinput"}</definedName>
    <definedName name="n" localSheetId="35" hidden="1">{"Minpmon",#N/A,FALSE,"Monthinput"}</definedName>
    <definedName name="n" localSheetId="39" hidden="1">{"Minpmon",#N/A,FALSE,"Monthinput"}</definedName>
    <definedName name="n" localSheetId="40" hidden="1">{"Minpmon",#N/A,FALSE,"Monthinput"}</definedName>
    <definedName name="n" localSheetId="3" hidden="1">{"Minpmon",#N/A,FALSE,"Monthinput"}</definedName>
    <definedName name="n" localSheetId="41" hidden="1">{"Minpmon",#N/A,FALSE,"Monthinput"}</definedName>
    <definedName name="n" localSheetId="42" hidden="1">{"Minpmon",#N/A,FALSE,"Monthinput"}</definedName>
    <definedName name="n" localSheetId="43" hidden="1">{"Minpmon",#N/A,FALSE,"Monthinput"}</definedName>
    <definedName name="n" localSheetId="44" hidden="1">{"Minpmon",#N/A,FALSE,"Monthinput"}</definedName>
    <definedName name="n" localSheetId="48" hidden="1">{"Minpmon",#N/A,FALSE,"Monthinput"}</definedName>
    <definedName name="n" localSheetId="49" hidden="1">{"Minpmon",#N/A,FALSE,"Monthinput"}</definedName>
    <definedName name="n" localSheetId="50" hidden="1">{"Minpmon",#N/A,FALSE,"Monthinput"}</definedName>
    <definedName name="n" localSheetId="62" hidden="1">{"Minpmon",#N/A,FALSE,"Monthinput"}</definedName>
    <definedName name="n" localSheetId="63" hidden="1">{"Minpmon",#N/A,FALSE,"Monthinput"}</definedName>
    <definedName name="n" localSheetId="64" hidden="1">{"Minpmon",#N/A,FALSE,"Monthinput"}</definedName>
    <definedName name="n" localSheetId="65" hidden="1">{"Minpmon",#N/A,FALSE,"Monthinput"}</definedName>
    <definedName name="n" localSheetId="66" hidden="1">{"Minpmon",#N/A,FALSE,"Monthinput"}</definedName>
    <definedName name="n" localSheetId="67" hidden="1">{"Minpmon",#N/A,FALSE,"Monthinput"}</definedName>
    <definedName name="n" localSheetId="69" hidden="1">{"Minpmon",#N/A,FALSE,"Monthinput"}</definedName>
    <definedName name="n" localSheetId="70" hidden="1">{"Minpmon",#N/A,FALSE,"Monthinput"}</definedName>
    <definedName name="n" localSheetId="82" hidden="1">{"Minpmon",#N/A,FALSE,"Monthinput"}</definedName>
    <definedName name="n" localSheetId="83" hidden="1">{"Minpmon",#N/A,FALSE,"Monthinput"}</definedName>
    <definedName name="n" localSheetId="84" hidden="1">{"Minpmon",#N/A,FALSE,"Monthinput"}</definedName>
    <definedName name="n" localSheetId="85" hidden="1">{"Minpmon",#N/A,FALSE,"Monthinput"}</definedName>
    <definedName name="n" localSheetId="22" hidden="1">{"Minpmon",#N/A,FALSE,"Monthinput"}</definedName>
    <definedName name="n" localSheetId="23" hidden="1">{"Minpmon",#N/A,FALSE,"Monthinput"}</definedName>
    <definedName name="n" hidden="1">{"Minpmon",#N/A,FALSE,"Monthinput"}</definedName>
    <definedName name="names" localSheetId="15">#REF!</definedName>
    <definedName name="names" localSheetId="16">#REF!</definedName>
    <definedName name="names" localSheetId="17">#REF!</definedName>
    <definedName name="names" localSheetId="28">#REF!</definedName>
    <definedName name="names" localSheetId="47">#REF!</definedName>
    <definedName name="names" localSheetId="36">'[41]shared data'!$B$7:$O$7</definedName>
    <definedName name="names" localSheetId="1">'[41]shared data'!$B$7:$O$7</definedName>
    <definedName name="names" localSheetId="27">#REF!</definedName>
    <definedName name="names" localSheetId="29">'[41]shared data'!$B$7:$O$7</definedName>
    <definedName name="names" localSheetId="30">'[41]shared data'!$B$7:$O$7</definedName>
    <definedName name="names" localSheetId="31">'[41]shared data'!$B$7:$O$7</definedName>
    <definedName name="names" localSheetId="32">'[41]shared data'!$B$7:$O$7</definedName>
    <definedName name="names" localSheetId="48">#REF!</definedName>
    <definedName name="names" localSheetId="49">#REF!</definedName>
    <definedName name="names" localSheetId="50">#REF!</definedName>
    <definedName name="names" localSheetId="69">#REF!</definedName>
    <definedName name="names" localSheetId="84">'[41]shared data'!$B$7:$O$7</definedName>
    <definedName name="names" localSheetId="22">#REF!</definedName>
    <definedName name="names" localSheetId="23">'[41]shared data'!$B$7:$O$7</definedName>
    <definedName name="names">#REF!</definedName>
    <definedName name="NAMES_A" localSheetId="15">#REF!</definedName>
    <definedName name="NAMES_A" localSheetId="16">#REF!</definedName>
    <definedName name="NAMES_A" localSheetId="17">#REF!</definedName>
    <definedName name="NAMES_A" localSheetId="28">#REF!</definedName>
    <definedName name="NAMES_A" localSheetId="47">#REF!</definedName>
    <definedName name="NAMES_A" localSheetId="36">'[41]shared data'!$B$5:$B$223</definedName>
    <definedName name="NAMES_A" localSheetId="1">'[41]shared data'!$B$5:$B$223</definedName>
    <definedName name="NAMES_A" localSheetId="27">#REF!</definedName>
    <definedName name="NAMES_A" localSheetId="29">'[41]shared data'!$B$5:$B$223</definedName>
    <definedName name="NAMES_A" localSheetId="30">'[41]shared data'!$B$5:$B$223</definedName>
    <definedName name="NAMES_A" localSheetId="31">'[41]shared data'!$B$5:$B$223</definedName>
    <definedName name="NAMES_A" localSheetId="32">'[41]shared data'!$B$5:$B$223</definedName>
    <definedName name="NAMES_A" localSheetId="48">#REF!</definedName>
    <definedName name="NAMES_A" localSheetId="49">#REF!</definedName>
    <definedName name="NAMES_A" localSheetId="50">#REF!</definedName>
    <definedName name="NAMES_A" localSheetId="68">[106]Sheet2!$B$5:$B$223</definedName>
    <definedName name="NAMES_A" localSheetId="69">#REF!</definedName>
    <definedName name="NAMES_A" localSheetId="84">'[41]shared data'!$B$5:$B$223</definedName>
    <definedName name="NAMES_A" localSheetId="22">#REF!</definedName>
    <definedName name="NAMES_A" localSheetId="23">'[41]shared data'!$B$5:$B$223</definedName>
    <definedName name="NAMES_A">#REF!</definedName>
    <definedName name="names_w" localSheetId="86">#REF!</definedName>
    <definedName name="names_w" localSheetId="87">#REF!</definedName>
    <definedName name="names_w" localSheetId="88">#REF!</definedName>
    <definedName name="names_w" localSheetId="89">#REF!</definedName>
    <definedName name="names_w" localSheetId="91">#REF!</definedName>
    <definedName name="names_w" localSheetId="92">#REF!</definedName>
    <definedName name="names_w" localSheetId="93">#REF!</definedName>
    <definedName name="names_w" localSheetId="15">#REF!</definedName>
    <definedName name="names_w" localSheetId="16">#REF!</definedName>
    <definedName name="names_w" localSheetId="17">#REF!</definedName>
    <definedName name="names_w" localSheetId="33">#REF!</definedName>
    <definedName name="names_w" localSheetId="37">#REF!</definedName>
    <definedName name="names_w" localSheetId="38">#REF!</definedName>
    <definedName name="names_w" localSheetId="47">#REF!</definedName>
    <definedName name="names_w" localSheetId="81">#REF!</definedName>
    <definedName name="names_w" localSheetId="36">#REF!</definedName>
    <definedName name="names_w" localSheetId="1">#REF!</definedName>
    <definedName name="names_w" localSheetId="34">#REF!</definedName>
    <definedName name="names_w" localSheetId="39">#REF!</definedName>
    <definedName name="names_w" localSheetId="48">#REF!</definedName>
    <definedName name="names_w" localSheetId="49">#REF!</definedName>
    <definedName name="names_w" localSheetId="50">#REF!</definedName>
    <definedName name="names_w" localSheetId="70">#REF!</definedName>
    <definedName name="names_w" localSheetId="82">#REF!</definedName>
    <definedName name="names_w" localSheetId="83">#REF!</definedName>
    <definedName name="names_w" localSheetId="84">#REF!</definedName>
    <definedName name="names_w" localSheetId="22">#REF!</definedName>
    <definedName name="names_w" localSheetId="23">#REF!</definedName>
    <definedName name="names_w">#REF!</definedName>
    <definedName name="NC_R" localSheetId="86">[64]Q1!#REF!</definedName>
    <definedName name="NC_R" localSheetId="87">[64]Q1!#REF!</definedName>
    <definedName name="NC_R" localSheetId="88">[64]Q1!#REF!</definedName>
    <definedName name="NC_R" localSheetId="89">[64]Q1!#REF!</definedName>
    <definedName name="NC_R" localSheetId="91">[64]Q1!#REF!</definedName>
    <definedName name="NC_R" localSheetId="92">[64]Q1!#REF!</definedName>
    <definedName name="NC_R" localSheetId="93">[64]Q1!#REF!</definedName>
    <definedName name="NC_R" localSheetId="15">#REF!</definedName>
    <definedName name="NC_R" localSheetId="17">#REF!</definedName>
    <definedName name="NC_R" localSheetId="33">[64]Q1!#REF!</definedName>
    <definedName name="NC_R" localSheetId="37">[64]Q1!#REF!</definedName>
    <definedName name="NC_R" localSheetId="10">[64]Q1!#REF!</definedName>
    <definedName name="NC_R" localSheetId="11">[64]Q1!#REF!</definedName>
    <definedName name="NC_R" localSheetId="38">[64]Q1!#REF!</definedName>
    <definedName name="NC_R" localSheetId="47">#REF!</definedName>
    <definedName name="NC_R" localSheetId="81">[64]Q1!#REF!</definedName>
    <definedName name="NC_R" localSheetId="36">[64]Q1!#REF!</definedName>
    <definedName name="NC_R" localSheetId="1">[64]Q1!#REF!</definedName>
    <definedName name="NC_R" localSheetId="29">[64]Q1!#REF!</definedName>
    <definedName name="NC_R" localSheetId="34">[64]Q1!#REF!</definedName>
    <definedName name="NC_R" localSheetId="39">[64]Q1!#REF!</definedName>
    <definedName name="NC_R" localSheetId="48">#REF!</definedName>
    <definedName name="NC_R" localSheetId="49">[64]Q1!#REF!</definedName>
    <definedName name="NC_R" localSheetId="50">[64]Q1!#REF!</definedName>
    <definedName name="NC_R" localSheetId="70">[64]Q1!#REF!</definedName>
    <definedName name="NC_R" localSheetId="82">[64]Q1!#REF!</definedName>
    <definedName name="NC_R" localSheetId="83">[64]Q1!#REF!</definedName>
    <definedName name="NC_R" localSheetId="84">[64]Q1!#REF!</definedName>
    <definedName name="NC_R" localSheetId="22">#REF!</definedName>
    <definedName name="NC_R" localSheetId="23">[64]Q1!#REF!</definedName>
    <definedName name="NC_R">#REF!</definedName>
    <definedName name="NCG" localSheetId="16">#REF!</definedName>
    <definedName name="NCG">#N/A</definedName>
    <definedName name="NCG_R" localSheetId="16">#REF!</definedName>
    <definedName name="NCG_R">#N/A</definedName>
    <definedName name="NCP" localSheetId="16">#REF!</definedName>
    <definedName name="NCP">#N/A</definedName>
    <definedName name="NCP_R" localSheetId="16">#REF!</definedName>
    <definedName name="NCP_R">#N/A</definedName>
    <definedName name="Ndf" localSheetId="15">#REF!</definedName>
    <definedName name="Ndf" localSheetId="17">#REF!</definedName>
    <definedName name="Ndf" localSheetId="47">#REF!</definedName>
    <definedName name="Ndf" localSheetId="36">[59]CIRRs!$C$69</definedName>
    <definedName name="Ndf" localSheetId="1">[59]CIRRs!$C$69</definedName>
    <definedName name="Ndf" localSheetId="29">[59]CIRRs!$C$69</definedName>
    <definedName name="Ndf" localSheetId="48">#REF!</definedName>
    <definedName name="Ndf" localSheetId="49">#REF!</definedName>
    <definedName name="Ndf" localSheetId="50">#REF!</definedName>
    <definedName name="Ndf" localSheetId="84">[59]CIRRs!$C$69</definedName>
    <definedName name="Ndf" localSheetId="22">#REF!</definedName>
    <definedName name="Ndf" localSheetId="23">[59]CIRRs!$C$69</definedName>
    <definedName name="Ndf">#REF!</definedName>
    <definedName name="NE" localSheetId="86">#REF!</definedName>
    <definedName name="NE" localSheetId="87">#REF!</definedName>
    <definedName name="NE" localSheetId="88">#REF!</definedName>
    <definedName name="NE" localSheetId="89">#REF!</definedName>
    <definedName name="NE" localSheetId="91">#REF!</definedName>
    <definedName name="NE" localSheetId="92">#REF!</definedName>
    <definedName name="NE" localSheetId="93">#REF!</definedName>
    <definedName name="NE" localSheetId="15">#REF!</definedName>
    <definedName name="NE" localSheetId="16">#REF!</definedName>
    <definedName name="NE" localSheetId="17">#REF!</definedName>
    <definedName name="NE" localSheetId="33">#REF!</definedName>
    <definedName name="NE" localSheetId="37">#REF!</definedName>
    <definedName name="NE" localSheetId="38">#REF!</definedName>
    <definedName name="NE" localSheetId="47">#REF!</definedName>
    <definedName name="NE" localSheetId="81">#REF!</definedName>
    <definedName name="NE" localSheetId="36">#REF!</definedName>
    <definedName name="NE" localSheetId="1">#REF!</definedName>
    <definedName name="NE" localSheetId="29">#REF!</definedName>
    <definedName name="NE" localSheetId="34">#REF!</definedName>
    <definedName name="NE" localSheetId="39">#REF!</definedName>
    <definedName name="NE" localSheetId="48">#REF!</definedName>
    <definedName name="NE" localSheetId="49">#REF!</definedName>
    <definedName name="NE" localSheetId="50">#REF!</definedName>
    <definedName name="NE" localSheetId="70">#REF!</definedName>
    <definedName name="NE" localSheetId="82">#REF!</definedName>
    <definedName name="NE" localSheetId="83">#REF!</definedName>
    <definedName name="NE" localSheetId="84">#REF!</definedName>
    <definedName name="NE" localSheetId="22">#REF!</definedName>
    <definedName name="NE" localSheetId="23">#REF!</definedName>
    <definedName name="NE">#REF!</definedName>
    <definedName name="NECESSIDADE_DE_FINANCIAMENTO" localSheetId="86">#REF!</definedName>
    <definedName name="NECESSIDADE_DE_FINANCIAMENTO" localSheetId="87">#REF!</definedName>
    <definedName name="NECESSIDADE_DE_FINANCIAMENTO" localSheetId="88">#REF!</definedName>
    <definedName name="NECESSIDADE_DE_FINANCIAMENTO" localSheetId="89">#REF!</definedName>
    <definedName name="NECESSIDADE_DE_FINANCIAMENTO" localSheetId="91">#REF!</definedName>
    <definedName name="NECESSIDADE_DE_FINANCIAMENTO" localSheetId="92">#REF!</definedName>
    <definedName name="NECESSIDADE_DE_FINANCIAMENTO" localSheetId="93">#REF!</definedName>
    <definedName name="NECESSIDADE_DE_FINANCIAMENTO" localSheetId="15">#REF!</definedName>
    <definedName name="NECESSIDADE_DE_FINANCIAMENTO" localSheetId="16">#REF!</definedName>
    <definedName name="NECESSIDADE_DE_FINANCIAMENTO" localSheetId="17">#REF!</definedName>
    <definedName name="NECESSIDADE_DE_FINANCIAMENTO" localSheetId="47">#REF!</definedName>
    <definedName name="NECESSIDADE_DE_FINANCIAMENTO" localSheetId="81">#REF!</definedName>
    <definedName name="NECESSIDADE_DE_FINANCIAMENTO" localSheetId="36">#REF!</definedName>
    <definedName name="NECESSIDADE_DE_FINANCIAMENTO" localSheetId="1">#REF!</definedName>
    <definedName name="NECESSIDADE_DE_FINANCIAMENTO" localSheetId="29">#REF!</definedName>
    <definedName name="NECESSIDADE_DE_FINANCIAMENTO" localSheetId="34">#REF!</definedName>
    <definedName name="NECESSIDADE_DE_FINANCIAMENTO" localSheetId="48">#REF!</definedName>
    <definedName name="NECESSIDADE_DE_FINANCIAMENTO" localSheetId="49">#REF!</definedName>
    <definedName name="NECESSIDADE_DE_FINANCIAMENTO" localSheetId="50">#REF!</definedName>
    <definedName name="NECESSIDADE_DE_FINANCIAMENTO" localSheetId="70">#REF!</definedName>
    <definedName name="NECESSIDADE_DE_FINANCIAMENTO" localSheetId="82">#REF!</definedName>
    <definedName name="NECESSIDADE_DE_FINANCIAMENTO" localSheetId="83">#REF!</definedName>
    <definedName name="NECESSIDADE_DE_FINANCIAMENTO" localSheetId="22">#REF!</definedName>
    <definedName name="NECESSIDADE_DE_FINANCIAMENTO" localSheetId="23">#REF!</definedName>
    <definedName name="NECESSIDADE_DE_FINANCIAMENTO">#REF!</definedName>
    <definedName name="NEperc" localSheetId="86">#REF!</definedName>
    <definedName name="NEperc" localSheetId="87">#REF!</definedName>
    <definedName name="NEperc" localSheetId="88">#REF!</definedName>
    <definedName name="NEperc" localSheetId="89">#REF!</definedName>
    <definedName name="NEperc" localSheetId="91">#REF!</definedName>
    <definedName name="NEperc" localSheetId="92">#REF!</definedName>
    <definedName name="NEperc" localSheetId="93">#REF!</definedName>
    <definedName name="NEperc" localSheetId="15">#REF!</definedName>
    <definedName name="NEperc" localSheetId="16">#REF!</definedName>
    <definedName name="NEperc" localSheetId="17">#REF!</definedName>
    <definedName name="NEperc" localSheetId="47">#REF!</definedName>
    <definedName name="NEperc" localSheetId="81">#REF!</definedName>
    <definedName name="NEperc" localSheetId="36">#REF!</definedName>
    <definedName name="NEperc" localSheetId="1">#REF!</definedName>
    <definedName name="NEperc" localSheetId="34">#REF!</definedName>
    <definedName name="NEperc" localSheetId="48">#REF!</definedName>
    <definedName name="NEperc" localSheetId="49">#REF!</definedName>
    <definedName name="NEperc" localSheetId="50">#REF!</definedName>
    <definedName name="NEperc" localSheetId="70">#REF!</definedName>
    <definedName name="NEperc" localSheetId="82">#REF!</definedName>
    <definedName name="NEperc" localSheetId="83">#REF!</definedName>
    <definedName name="NEperc" localSheetId="22">#REF!</definedName>
    <definedName name="NEperc" localSheetId="23">#REF!</definedName>
    <definedName name="NEperc">#REF!</definedName>
    <definedName name="Netherlands_wt" localSheetId="15">#REF!</definedName>
    <definedName name="Netherlands_wt" localSheetId="17">#REF!</definedName>
    <definedName name="Netherlands_wt" localSheetId="47">#REF!</definedName>
    <definedName name="Netherlands_wt" localSheetId="36">'[76]OECD wgt'!$B$26</definedName>
    <definedName name="Netherlands_wt" localSheetId="1">'[76]OECD wgt'!$B$26</definedName>
    <definedName name="Netherlands_wt" localSheetId="29">'[76]OECD wgt'!$B$26</definedName>
    <definedName name="Netherlands_wt" localSheetId="48">#REF!</definedName>
    <definedName name="Netherlands_wt" localSheetId="49">#REF!</definedName>
    <definedName name="Netherlands_wt" localSheetId="50">#REF!</definedName>
    <definedName name="Netherlands_wt" localSheetId="84">'[76]OECD wgt'!$B$26</definedName>
    <definedName name="Netherlands_wt" localSheetId="22">#REF!</definedName>
    <definedName name="Netherlands_wt" localSheetId="23">'[76]OECD wgt'!$B$26</definedName>
    <definedName name="Netherlands_wt">#REF!</definedName>
    <definedName name="new" localSheetId="86">#REF!</definedName>
    <definedName name="new" localSheetId="87">#REF!</definedName>
    <definedName name="new" localSheetId="88">#REF!</definedName>
    <definedName name="new" localSheetId="89">#REF!</definedName>
    <definedName name="new" localSheetId="91">#REF!</definedName>
    <definedName name="new" localSheetId="92">#REF!</definedName>
    <definedName name="new" localSheetId="93">#REF!</definedName>
    <definedName name="new" localSheetId="15">#REF!</definedName>
    <definedName name="new" localSheetId="16">#REF!</definedName>
    <definedName name="new" localSheetId="17">#REF!</definedName>
    <definedName name="new" localSheetId="25">#REF!</definedName>
    <definedName name="new" localSheetId="26">#REF!</definedName>
    <definedName name="new" localSheetId="28">#REF!</definedName>
    <definedName name="new" localSheetId="33">#REF!</definedName>
    <definedName name="new" localSheetId="37">#REF!</definedName>
    <definedName name="new" localSheetId="38">#REF!</definedName>
    <definedName name="new" localSheetId="47">#REF!</definedName>
    <definedName name="new" localSheetId="81">#REF!</definedName>
    <definedName name="new" localSheetId="36">#REF!</definedName>
    <definedName name="new" localSheetId="1">#REF!</definedName>
    <definedName name="new" localSheetId="27">#REF!</definedName>
    <definedName name="new" localSheetId="34">#REF!</definedName>
    <definedName name="new" localSheetId="39">#REF!</definedName>
    <definedName name="new" localSheetId="40">#REF!</definedName>
    <definedName name="new" localSheetId="44">#REF!</definedName>
    <definedName name="new" localSheetId="48">#REF!</definedName>
    <definedName name="new" localSheetId="49">#REF!</definedName>
    <definedName name="new" localSheetId="50">#REF!</definedName>
    <definedName name="new" localSheetId="62">#REF!</definedName>
    <definedName name="new" localSheetId="63">#REF!</definedName>
    <definedName name="new" localSheetId="69">#REF!</definedName>
    <definedName name="new" localSheetId="70">#REF!</definedName>
    <definedName name="new" localSheetId="82">#REF!</definedName>
    <definedName name="new" localSheetId="83">#REF!</definedName>
    <definedName name="new" localSheetId="84">#REF!</definedName>
    <definedName name="new" localSheetId="22">#REF!</definedName>
    <definedName name="new" localSheetId="23">#REF!</definedName>
    <definedName name="new">#REF!</definedName>
    <definedName name="NEWSHEET" localSheetId="86">#REF!</definedName>
    <definedName name="NEWSHEET" localSheetId="87">#REF!</definedName>
    <definedName name="NEWSHEET" localSheetId="88">#REF!</definedName>
    <definedName name="NEWSHEET" localSheetId="89">#REF!</definedName>
    <definedName name="NEWSHEET" localSheetId="91">#REF!</definedName>
    <definedName name="NEWSHEET" localSheetId="92">#REF!</definedName>
    <definedName name="NEWSHEET" localSheetId="93">#REF!</definedName>
    <definedName name="NEWSHEET" localSheetId="15">#REF!</definedName>
    <definedName name="NEWSHEET" localSheetId="16">#REF!</definedName>
    <definedName name="NEWSHEET" localSheetId="17">#REF!</definedName>
    <definedName name="NEWSHEET" localSheetId="25">#REF!</definedName>
    <definedName name="NEWSHEET" localSheetId="26">#REF!</definedName>
    <definedName name="NEWSHEET" localSheetId="28">#REF!</definedName>
    <definedName name="NEWSHEET" localSheetId="47">#REF!</definedName>
    <definedName name="NEWSHEET" localSheetId="81">#REF!</definedName>
    <definedName name="NEWSHEET" localSheetId="36">#REF!</definedName>
    <definedName name="NEWSHEET" localSheetId="1">#REF!</definedName>
    <definedName name="NEWSHEET" localSheetId="27">#REF!</definedName>
    <definedName name="NEWSHEET" localSheetId="34">#REF!</definedName>
    <definedName name="NEWSHEET" localSheetId="39">#REF!</definedName>
    <definedName name="NEWSHEET" localSheetId="40">#REF!</definedName>
    <definedName name="NEWSHEET" localSheetId="48">#REF!</definedName>
    <definedName name="NEWSHEET" localSheetId="49">#REF!</definedName>
    <definedName name="NEWSHEET" localSheetId="50">#REF!</definedName>
    <definedName name="NEWSHEET" localSheetId="69">#REF!</definedName>
    <definedName name="NEWSHEET" localSheetId="70">#REF!</definedName>
    <definedName name="NEWSHEET" localSheetId="82">#REF!</definedName>
    <definedName name="NEWSHEET" localSheetId="83">#REF!</definedName>
    <definedName name="NEWSHEET" localSheetId="22">#REF!</definedName>
    <definedName name="NEWSHEET" localSheetId="23">#REF!</definedName>
    <definedName name="NEWSHEET">#REF!</definedName>
    <definedName name="nfa_by_bank" localSheetId="86">#REF!</definedName>
    <definedName name="nfa_by_bank" localSheetId="87">#REF!</definedName>
    <definedName name="nfa_by_bank" localSheetId="88">#REF!</definedName>
    <definedName name="nfa_by_bank" localSheetId="89">#REF!</definedName>
    <definedName name="nfa_by_bank" localSheetId="91">#REF!</definedName>
    <definedName name="nfa_by_bank" localSheetId="92">#REF!</definedName>
    <definedName name="nfa_by_bank" localSheetId="93">#REF!</definedName>
    <definedName name="nfa_by_bank" localSheetId="15">#REF!</definedName>
    <definedName name="nfa_by_bank" localSheetId="16">#REF!</definedName>
    <definedName name="nfa_by_bank" localSheetId="17">#REF!</definedName>
    <definedName name="nfa_by_bank" localSheetId="47">#REF!</definedName>
    <definedName name="nfa_by_bank" localSheetId="81">#REF!</definedName>
    <definedName name="nfa_by_bank" localSheetId="36">#REF!</definedName>
    <definedName name="nfa_by_bank" localSheetId="1">#REF!</definedName>
    <definedName name="nfa_by_bank" localSheetId="34">#REF!</definedName>
    <definedName name="nfa_by_bank" localSheetId="48">#REF!</definedName>
    <definedName name="nfa_by_bank" localSheetId="49">#REF!</definedName>
    <definedName name="nfa_by_bank" localSheetId="50">#REF!</definedName>
    <definedName name="nfa_by_bank" localSheetId="82">#REF!</definedName>
    <definedName name="nfa_by_bank" localSheetId="83">#REF!</definedName>
    <definedName name="nfa_by_bank" localSheetId="22">#REF!</definedName>
    <definedName name="nfa_by_bank" localSheetId="23">#REF!</definedName>
    <definedName name="nfa_by_bank">#REF!</definedName>
    <definedName name="NFB_R" localSheetId="86">[64]Q1!#REF!</definedName>
    <definedName name="NFB_R" localSheetId="87">[64]Q1!#REF!</definedName>
    <definedName name="NFB_R" localSheetId="88">[64]Q1!#REF!</definedName>
    <definedName name="NFB_R" localSheetId="89">[64]Q1!#REF!</definedName>
    <definedName name="NFB_R" localSheetId="91">[64]Q1!#REF!</definedName>
    <definedName name="NFB_R" localSheetId="92">[64]Q1!#REF!</definedName>
    <definedName name="NFB_R" localSheetId="93">[64]Q1!#REF!</definedName>
    <definedName name="NFB_R" localSheetId="15">#REF!</definedName>
    <definedName name="NFB_R" localSheetId="16">#REF!</definedName>
    <definedName name="NFB_R" localSheetId="17">#REF!</definedName>
    <definedName name="NFB_R" localSheetId="10">[64]Q1!#REF!</definedName>
    <definedName name="NFB_R" localSheetId="11">[64]Q1!#REF!</definedName>
    <definedName name="NFB_R" localSheetId="47">#REF!</definedName>
    <definedName name="NFB_R" localSheetId="81">[64]Q1!#REF!</definedName>
    <definedName name="NFB_R" localSheetId="36">[64]Q1!#REF!</definedName>
    <definedName name="NFB_R" localSheetId="1">[64]Q1!#REF!</definedName>
    <definedName name="NFB_R" localSheetId="29">[64]Q1!#REF!</definedName>
    <definedName name="NFB_R" localSheetId="34">[64]Q1!#REF!</definedName>
    <definedName name="NFB_R" localSheetId="39">[64]Q1!#REF!</definedName>
    <definedName name="NFB_R" localSheetId="48">#REF!</definedName>
    <definedName name="NFB_R" localSheetId="49">[64]Q1!#REF!</definedName>
    <definedName name="NFB_R" localSheetId="50">[64]Q1!#REF!</definedName>
    <definedName name="NFB_R" localSheetId="70">[64]Q1!#REF!</definedName>
    <definedName name="NFB_R" localSheetId="82">[64]Q1!#REF!</definedName>
    <definedName name="NFB_R" localSheetId="83">[64]Q1!#REF!</definedName>
    <definedName name="NFB_R" localSheetId="84">[64]Q1!#REF!</definedName>
    <definedName name="NFB_R" localSheetId="22">#REF!</definedName>
    <definedName name="NFB_R" localSheetId="23">[64]Q1!#REF!</definedName>
    <definedName name="NFB_R">#REF!</definedName>
    <definedName name="NFB_R_GDP" localSheetId="86">[64]Q1!#REF!</definedName>
    <definedName name="NFB_R_GDP" localSheetId="87">[64]Q1!#REF!</definedName>
    <definedName name="NFB_R_GDP" localSheetId="88">[64]Q1!#REF!</definedName>
    <definedName name="NFB_R_GDP" localSheetId="89">[64]Q1!#REF!</definedName>
    <definedName name="NFB_R_GDP" localSheetId="91">[64]Q1!#REF!</definedName>
    <definedName name="NFB_R_GDP" localSheetId="92">[64]Q1!#REF!</definedName>
    <definedName name="NFB_R_GDP" localSheetId="93">[64]Q1!#REF!</definedName>
    <definedName name="NFB_R_GDP" localSheetId="15">#REF!</definedName>
    <definedName name="NFB_R_GDP" localSheetId="16">#REF!</definedName>
    <definedName name="NFB_R_GDP" localSheetId="17">#REF!</definedName>
    <definedName name="NFB_R_GDP" localSheetId="10">[64]Q1!#REF!</definedName>
    <definedName name="NFB_R_GDP" localSheetId="11">[64]Q1!#REF!</definedName>
    <definedName name="NFB_R_GDP" localSheetId="47">#REF!</definedName>
    <definedName name="NFB_R_GDP" localSheetId="81">[64]Q1!#REF!</definedName>
    <definedName name="NFB_R_GDP" localSheetId="36">[64]Q1!#REF!</definedName>
    <definedName name="NFB_R_GDP" localSheetId="1">[64]Q1!#REF!</definedName>
    <definedName name="NFB_R_GDP" localSheetId="29">[64]Q1!#REF!</definedName>
    <definedName name="NFB_R_GDP" localSheetId="34">[64]Q1!#REF!</definedName>
    <definedName name="NFB_R_GDP" localSheetId="39">[64]Q1!#REF!</definedName>
    <definedName name="NFB_R_GDP" localSheetId="48">#REF!</definedName>
    <definedName name="NFB_R_GDP" localSheetId="49">[64]Q1!#REF!</definedName>
    <definedName name="NFB_R_GDP" localSheetId="50">[64]Q1!#REF!</definedName>
    <definedName name="NFB_R_GDP" localSheetId="70">[64]Q1!#REF!</definedName>
    <definedName name="NFB_R_GDP" localSheetId="82">[64]Q1!#REF!</definedName>
    <definedName name="NFB_R_GDP" localSheetId="83">[64]Q1!#REF!</definedName>
    <definedName name="NFB_R_GDP" localSheetId="84">[64]Q1!#REF!</definedName>
    <definedName name="NFB_R_GDP" localSheetId="22">#REF!</definedName>
    <definedName name="NFB_R_GDP" localSheetId="23">[64]Q1!#REF!</definedName>
    <definedName name="NFB_R_GDP">#REF!</definedName>
    <definedName name="NFI" localSheetId="16">#REF!</definedName>
    <definedName name="NFI">#N/A</definedName>
    <definedName name="NFI_R" localSheetId="16">#REF!</definedName>
    <definedName name="NFI_R">#N/A</definedName>
    <definedName name="NFIP" localSheetId="86">#REF!</definedName>
    <definedName name="NFIP" localSheetId="87">#REF!</definedName>
    <definedName name="NFIP" localSheetId="88">#REF!</definedName>
    <definedName name="NFIP" localSheetId="89">#REF!</definedName>
    <definedName name="NFIP" localSheetId="91">#REF!</definedName>
    <definedName name="NFIP" localSheetId="92">#REF!</definedName>
    <definedName name="NFIP" localSheetId="93">#REF!</definedName>
    <definedName name="NFIP" localSheetId="15">#REF!</definedName>
    <definedName name="NFIP" localSheetId="16">#REF!</definedName>
    <definedName name="NFIP" localSheetId="17">#REF!</definedName>
    <definedName name="NFIP" localSheetId="33">#REF!</definedName>
    <definedName name="NFIP" localSheetId="37">#REF!</definedName>
    <definedName name="NFIP" localSheetId="38">#REF!</definedName>
    <definedName name="NFIP" localSheetId="47">#REF!</definedName>
    <definedName name="NFIP" localSheetId="81">#REF!</definedName>
    <definedName name="NFIP" localSheetId="36">#REF!</definedName>
    <definedName name="NFIP" localSheetId="1">#REF!</definedName>
    <definedName name="NFIP" localSheetId="29">#REF!</definedName>
    <definedName name="NFIP" localSheetId="34">#REF!</definedName>
    <definedName name="NFIP" localSheetId="48">#REF!</definedName>
    <definedName name="NFIP" localSheetId="49">#REF!</definedName>
    <definedName name="NFIP" localSheetId="50">#REF!</definedName>
    <definedName name="NFIP" localSheetId="82">#REF!</definedName>
    <definedName name="NFIP" localSheetId="83">#REF!</definedName>
    <definedName name="NFIP" localSheetId="84">#REF!</definedName>
    <definedName name="NFIP" localSheetId="22">#REF!</definedName>
    <definedName name="NFIP" localSheetId="23">#REF!</definedName>
    <definedName name="NFIP">#REF!</definedName>
    <definedName name="NFPS_" localSheetId="86">[46]OPS!#REF!</definedName>
    <definedName name="NFPS_" localSheetId="87">[46]OPS!#REF!</definedName>
    <definedName name="NFPS_" localSheetId="88">[46]OPS!#REF!</definedName>
    <definedName name="NFPS_" localSheetId="89">[46]OPS!#REF!</definedName>
    <definedName name="NFPS_" localSheetId="91">[46]OPS!#REF!</definedName>
    <definedName name="NFPS_" localSheetId="92">[46]OPS!#REF!</definedName>
    <definedName name="NFPS_" localSheetId="93">[46]OPS!#REF!</definedName>
    <definedName name="NFPS_" localSheetId="15">#REF!</definedName>
    <definedName name="NFPS_" localSheetId="16">#REF!</definedName>
    <definedName name="NFPS_" localSheetId="17">#REF!</definedName>
    <definedName name="NFPS_" localSheetId="33">[46]OPS!#REF!</definedName>
    <definedName name="NFPS_" localSheetId="37">[46]OPS!#REF!</definedName>
    <definedName name="NFPS_" localSheetId="10">[46]OPS!#REF!</definedName>
    <definedName name="NFPS_" localSheetId="11">[46]OPS!#REF!</definedName>
    <definedName name="NFPS_" localSheetId="38">[46]OPS!#REF!</definedName>
    <definedName name="NFPS_" localSheetId="47">#REF!</definedName>
    <definedName name="NFPS_" localSheetId="81">[46]OPS!#REF!</definedName>
    <definedName name="NFPS_" localSheetId="36">[46]OPS!#REF!</definedName>
    <definedName name="NFPS_" localSheetId="1">[46]OPS!#REF!</definedName>
    <definedName name="NFPS_" localSheetId="29">[46]OPS!#REF!</definedName>
    <definedName name="NFPS_" localSheetId="34">[46]OPS!#REF!</definedName>
    <definedName name="NFPS_" localSheetId="39">[46]OPS!#REF!</definedName>
    <definedName name="NFPS_" localSheetId="48">#REF!</definedName>
    <definedName name="NFPS_" localSheetId="49">[46]OPS!#REF!</definedName>
    <definedName name="NFPS_" localSheetId="50">[46]OPS!#REF!</definedName>
    <definedName name="NFPS_" localSheetId="70">[46]OPS!#REF!</definedName>
    <definedName name="NFPS_" localSheetId="82">[46]OPS!#REF!</definedName>
    <definedName name="NFPS_" localSheetId="83">[46]OPS!#REF!</definedName>
    <definedName name="NFPS_" localSheetId="84">[46]OPS!#REF!</definedName>
    <definedName name="NFPS_" localSheetId="22">#REF!</definedName>
    <definedName name="NFPS_" localSheetId="23">[46]OPS!#REF!</definedName>
    <definedName name="NFPS_">#REF!</definedName>
    <definedName name="NGDP" localSheetId="16">#REF!</definedName>
    <definedName name="NGDP">#N/A</definedName>
    <definedName name="NGDP_D" localSheetId="86">[64]Q3!#REF!</definedName>
    <definedName name="NGDP_D" localSheetId="87">[64]Q3!#REF!</definedName>
    <definedName name="NGDP_D" localSheetId="88">[64]Q3!#REF!</definedName>
    <definedName name="NGDP_D" localSheetId="89">[64]Q3!#REF!</definedName>
    <definedName name="NGDP_D" localSheetId="91">[64]Q3!#REF!</definedName>
    <definedName name="NGDP_D" localSheetId="92">[64]Q3!#REF!</definedName>
    <definedName name="NGDP_D" localSheetId="93">[64]Q3!#REF!</definedName>
    <definedName name="NGDP_D" localSheetId="15">#REF!</definedName>
    <definedName name="NGDP_D" localSheetId="16">#REF!</definedName>
    <definedName name="NGDP_D" localSheetId="17">#REF!</definedName>
    <definedName name="NGDP_D" localSheetId="10">[64]Q3!#REF!</definedName>
    <definedName name="NGDP_D" localSheetId="11">[64]Q3!#REF!</definedName>
    <definedName name="NGDP_D" localSheetId="47">#REF!</definedName>
    <definedName name="NGDP_D" localSheetId="81">[64]Q3!#REF!</definedName>
    <definedName name="NGDP_D" localSheetId="36">[64]Q3!#REF!</definedName>
    <definedName name="NGDP_D" localSheetId="1">[64]Q3!#REF!</definedName>
    <definedName name="NGDP_D" localSheetId="29">[64]Q3!#REF!</definedName>
    <definedName name="NGDP_D" localSheetId="34">[64]Q3!#REF!</definedName>
    <definedName name="NGDP_D" localSheetId="39">[64]Q3!#REF!</definedName>
    <definedName name="NGDP_D" localSheetId="48">#REF!</definedName>
    <definedName name="NGDP_D" localSheetId="49">[64]Q3!#REF!</definedName>
    <definedName name="NGDP_D" localSheetId="50">[64]Q3!#REF!</definedName>
    <definedName name="NGDP_D" localSheetId="70">[64]Q3!#REF!</definedName>
    <definedName name="NGDP_D" localSheetId="82">[64]Q3!#REF!</definedName>
    <definedName name="NGDP_D" localSheetId="83">[64]Q3!#REF!</definedName>
    <definedName name="NGDP_D" localSheetId="84">[64]Q3!#REF!</definedName>
    <definedName name="NGDP_D" localSheetId="22">#REF!</definedName>
    <definedName name="NGDP_D" localSheetId="23">[64]Q3!#REF!</definedName>
    <definedName name="NGDP_D">#REF!</definedName>
    <definedName name="NGDP_DG" localSheetId="16">#REF!</definedName>
    <definedName name="NGDP_DG">#N/A</definedName>
    <definedName name="NGDP_R" localSheetId="16">#REF!</definedName>
    <definedName name="NGDP_R">#N/A</definedName>
    <definedName name="NGDP_RG" localSheetId="16">#REF!</definedName>
    <definedName name="NGDP_RG">#N/A</definedName>
    <definedName name="ngdp2" localSheetId="15">#REF!</definedName>
    <definedName name="ngdp2" localSheetId="17">#REF!</definedName>
    <definedName name="ngdp2" localSheetId="47">#REF!</definedName>
    <definedName name="ngdp2" localSheetId="36">[45]Q2!$E$47:$AH$47</definedName>
    <definedName name="ngdp2" localSheetId="1">[45]Q2!$E$47:$AH$47</definedName>
    <definedName name="ngdp2" localSheetId="29">[45]Q2!$E$47:$AH$47</definedName>
    <definedName name="ngdp2" localSheetId="48">#REF!</definedName>
    <definedName name="ngdp2" localSheetId="49">#REF!</definedName>
    <definedName name="ngdp2" localSheetId="50">#REF!</definedName>
    <definedName name="ngdp2" localSheetId="84">[45]Q2!$E$47:$AH$47</definedName>
    <definedName name="ngdp2" localSheetId="22">#REF!</definedName>
    <definedName name="ngdp2" localSheetId="23">[45]Q2!$E$47:$AH$47</definedName>
    <definedName name="ngdp2">#REF!</definedName>
    <definedName name="NGDPA" localSheetId="86">#REF!</definedName>
    <definedName name="NGDPA" localSheetId="87">#REF!</definedName>
    <definedName name="NGDPA" localSheetId="88">#REF!</definedName>
    <definedName name="NGDPA" localSheetId="89">#REF!</definedName>
    <definedName name="NGDPA" localSheetId="91">#REF!</definedName>
    <definedName name="NGDPA" localSheetId="92">#REF!</definedName>
    <definedName name="NGDPA" localSheetId="93">#REF!</definedName>
    <definedName name="NGDPA" localSheetId="15">#REF!</definedName>
    <definedName name="NGDPA" localSheetId="16">#REF!</definedName>
    <definedName name="NGDPA" localSheetId="17">#REF!</definedName>
    <definedName name="NGDPA" localSheetId="33">#REF!</definedName>
    <definedName name="NGDPA" localSheetId="37">#REF!</definedName>
    <definedName name="NGDPA" localSheetId="38">#REF!</definedName>
    <definedName name="NGDPA" localSheetId="47">#REF!</definedName>
    <definedName name="NGDPA" localSheetId="81">#REF!</definedName>
    <definedName name="NGDPA" localSheetId="36">#REF!</definedName>
    <definedName name="NGDPA" localSheetId="1">#REF!</definedName>
    <definedName name="NGDPA" localSheetId="29">#REF!</definedName>
    <definedName name="NGDPA" localSheetId="34">#REF!</definedName>
    <definedName name="NGDPA" localSheetId="39">#REF!</definedName>
    <definedName name="NGDPA" localSheetId="48">#REF!</definedName>
    <definedName name="NGDPA" localSheetId="49">#REF!</definedName>
    <definedName name="NGDPA" localSheetId="50">#REF!</definedName>
    <definedName name="NGDPA" localSheetId="70">#REF!</definedName>
    <definedName name="NGDPA" localSheetId="82">#REF!</definedName>
    <definedName name="NGDPA" localSheetId="83">#REF!</definedName>
    <definedName name="NGDPA" localSheetId="84">#REF!</definedName>
    <definedName name="NGDPA" localSheetId="22">#REF!</definedName>
    <definedName name="NGDPA" localSheetId="23">#REF!</definedName>
    <definedName name="NGDPA">#REF!</definedName>
    <definedName name="NGK" localSheetId="86">#REF!</definedName>
    <definedName name="NGK" localSheetId="87">#REF!</definedName>
    <definedName name="NGK" localSheetId="88">#REF!</definedName>
    <definedName name="NGK" localSheetId="89">#REF!</definedName>
    <definedName name="NGK" localSheetId="91">#REF!</definedName>
    <definedName name="NGK" localSheetId="92">#REF!</definedName>
    <definedName name="NGK" localSheetId="93">#REF!</definedName>
    <definedName name="NGK" localSheetId="15">#REF!</definedName>
    <definedName name="NGK" localSheetId="16">#REF!</definedName>
    <definedName name="NGK" localSheetId="17">#REF!</definedName>
    <definedName name="NGK" localSheetId="47">#REF!</definedName>
    <definedName name="NGK" localSheetId="81">#REF!</definedName>
    <definedName name="NGK" localSheetId="36">#REF!</definedName>
    <definedName name="NGK" localSheetId="1">#REF!</definedName>
    <definedName name="NGK" localSheetId="29">#REF!</definedName>
    <definedName name="NGK" localSheetId="34">#REF!</definedName>
    <definedName name="NGK" localSheetId="48">#REF!</definedName>
    <definedName name="NGK" localSheetId="49">#REF!</definedName>
    <definedName name="NGK" localSheetId="50">#REF!</definedName>
    <definedName name="NGK" localSheetId="70">#REF!</definedName>
    <definedName name="NGK" localSheetId="82">#REF!</definedName>
    <definedName name="NGK" localSheetId="83">#REF!</definedName>
    <definedName name="NGK" localSheetId="22">#REF!</definedName>
    <definedName name="NGK" localSheetId="23">#REF!</definedName>
    <definedName name="NGK">#REF!</definedName>
    <definedName name="NGNI" localSheetId="86">#REF!</definedName>
    <definedName name="NGNI" localSheetId="87">#REF!</definedName>
    <definedName name="NGNI" localSheetId="88">#REF!</definedName>
    <definedName name="NGNI" localSheetId="89">#REF!</definedName>
    <definedName name="NGNI" localSheetId="91">#REF!</definedName>
    <definedName name="NGNI" localSheetId="92">#REF!</definedName>
    <definedName name="NGNI" localSheetId="93">#REF!</definedName>
    <definedName name="NGNI" localSheetId="15">#REF!</definedName>
    <definedName name="NGNI" localSheetId="16">#REF!</definedName>
    <definedName name="NGNI" localSheetId="17">#REF!</definedName>
    <definedName name="NGNI" localSheetId="47">#REF!</definedName>
    <definedName name="NGNI" localSheetId="81">#REF!</definedName>
    <definedName name="NGNI" localSheetId="36">#REF!</definedName>
    <definedName name="NGNI" localSheetId="1">#REF!</definedName>
    <definedName name="NGNI" localSheetId="34">#REF!</definedName>
    <definedName name="NGNI" localSheetId="48">#REF!</definedName>
    <definedName name="NGNI" localSheetId="49">#REF!</definedName>
    <definedName name="NGNI" localSheetId="50">#REF!</definedName>
    <definedName name="NGNI" localSheetId="70">#REF!</definedName>
    <definedName name="NGNI" localSheetId="82">#REF!</definedName>
    <definedName name="NGNI" localSheetId="83">#REF!</definedName>
    <definedName name="NGNI" localSheetId="22">#REF!</definedName>
    <definedName name="NGNI" localSheetId="23">#REF!</definedName>
    <definedName name="NGNI">#REF!</definedName>
    <definedName name="NGPXO" localSheetId="86">#REF!</definedName>
    <definedName name="NGPXO" localSheetId="87">#REF!</definedName>
    <definedName name="NGPXO" localSheetId="88">#REF!</definedName>
    <definedName name="NGPXO" localSheetId="89">#REF!</definedName>
    <definedName name="NGPXO" localSheetId="91">#REF!</definedName>
    <definedName name="NGPXO" localSheetId="92">#REF!</definedName>
    <definedName name="NGPXO" localSheetId="93">#REF!</definedName>
    <definedName name="NGPXO" localSheetId="15">#REF!</definedName>
    <definedName name="NGPXO" localSheetId="17">#REF!</definedName>
    <definedName name="NGPXO" localSheetId="47">#REF!</definedName>
    <definedName name="NGPXO" localSheetId="81">#REF!</definedName>
    <definedName name="NGPXO" localSheetId="36">#REF!</definedName>
    <definedName name="NGPXO" localSheetId="1">#REF!</definedName>
    <definedName name="NGPXO" localSheetId="34">#REF!</definedName>
    <definedName name="NGPXO" localSheetId="48">#REF!</definedName>
    <definedName name="NGPXO" localSheetId="49">#REF!</definedName>
    <definedName name="NGPXO" localSheetId="50">#REF!</definedName>
    <definedName name="NGPXO" localSheetId="82">#REF!</definedName>
    <definedName name="NGPXO" localSheetId="83">#REF!</definedName>
    <definedName name="NGPXO" localSheetId="22">#REF!</definedName>
    <definedName name="NGPXO" localSheetId="23">#REF!</definedName>
    <definedName name="NGPXO">#REF!</definedName>
    <definedName name="NGPXO_R" localSheetId="86">#REF!</definedName>
    <definedName name="NGPXO_R" localSheetId="87">#REF!</definedName>
    <definedName name="NGPXO_R" localSheetId="88">#REF!</definedName>
    <definedName name="NGPXO_R" localSheetId="89">#REF!</definedName>
    <definedName name="NGPXO_R" localSheetId="91">#REF!</definedName>
    <definedName name="NGPXO_R" localSheetId="92">#REF!</definedName>
    <definedName name="NGPXO_R" localSheetId="93">#REF!</definedName>
    <definedName name="NGPXO_R" localSheetId="15">#REF!</definedName>
    <definedName name="NGPXO_R" localSheetId="17">#REF!</definedName>
    <definedName name="NGPXO_R" localSheetId="47">#REF!</definedName>
    <definedName name="NGPXO_R" localSheetId="81">#REF!</definedName>
    <definedName name="NGPXO_R" localSheetId="36">#REF!</definedName>
    <definedName name="NGPXO_R" localSheetId="1">#REF!</definedName>
    <definedName name="NGPXO_R" localSheetId="34">#REF!</definedName>
    <definedName name="NGPXO_R" localSheetId="48">#REF!</definedName>
    <definedName name="NGPXO_R" localSheetId="49">#REF!</definedName>
    <definedName name="NGPXO_R" localSheetId="50">#REF!</definedName>
    <definedName name="NGPXO_R" localSheetId="82">#REF!</definedName>
    <definedName name="NGPXO_R" localSheetId="83">#REF!</definedName>
    <definedName name="NGPXO_R" localSheetId="22">#REF!</definedName>
    <definedName name="NGPXO_R" localSheetId="23">#REF!</definedName>
    <definedName name="NGPXO_R">#REF!</definedName>
    <definedName name="NGS_NGDP" localSheetId="16">#REF!</definedName>
    <definedName name="NGS_NGDP">#N/A</definedName>
    <definedName name="NGSP" localSheetId="86">[64]Q2!#REF!</definedName>
    <definedName name="NGSP" localSheetId="87">[64]Q2!#REF!</definedName>
    <definedName name="NGSP" localSheetId="88">[64]Q2!#REF!</definedName>
    <definedName name="NGSP" localSheetId="89">[64]Q2!#REF!</definedName>
    <definedName name="NGSP" localSheetId="91">[64]Q2!#REF!</definedName>
    <definedName name="NGSP" localSheetId="92">[64]Q2!#REF!</definedName>
    <definedName name="NGSP" localSheetId="93">[64]Q2!#REF!</definedName>
    <definedName name="NGSP" localSheetId="15">#REF!</definedName>
    <definedName name="NGSP" localSheetId="17">#REF!</definedName>
    <definedName name="NGSP" localSheetId="10">[64]Q2!#REF!</definedName>
    <definedName name="NGSP" localSheetId="11">[64]Q2!#REF!</definedName>
    <definedName name="NGSP" localSheetId="47">#REF!</definedName>
    <definedName name="NGSP" localSheetId="36">[64]Q2!#REF!</definedName>
    <definedName name="NGSP" localSheetId="1">[64]Q2!#REF!</definedName>
    <definedName name="NGSP" localSheetId="29">[64]Q2!#REF!</definedName>
    <definedName name="NGSP" localSheetId="34">[64]Q2!#REF!</definedName>
    <definedName name="NGSP" localSheetId="39">[64]Q2!#REF!</definedName>
    <definedName name="NGSP" localSheetId="48">#REF!</definedName>
    <definedName name="NGSP" localSheetId="49">[64]Q2!#REF!</definedName>
    <definedName name="NGSP" localSheetId="50">[64]Q2!#REF!</definedName>
    <definedName name="NGSP" localSheetId="70">[64]Q2!#REF!</definedName>
    <definedName name="NGSP" localSheetId="83">[64]Q2!#REF!</definedName>
    <definedName name="NGSP" localSheetId="84">[64]Q2!#REF!</definedName>
    <definedName name="NGSP" localSheetId="22">#REF!</definedName>
    <definedName name="NGSP" localSheetId="23">[64]Q2!#REF!</definedName>
    <definedName name="NGSP">#REF!</definedName>
    <definedName name="NI" localSheetId="86">[64]Q2!#REF!</definedName>
    <definedName name="NI" localSheetId="87">[64]Q2!#REF!</definedName>
    <definedName name="NI" localSheetId="88">[64]Q2!#REF!</definedName>
    <definedName name="NI" localSheetId="89">[64]Q2!#REF!</definedName>
    <definedName name="NI" localSheetId="91">[64]Q2!#REF!</definedName>
    <definedName name="NI" localSheetId="92">[64]Q2!#REF!</definedName>
    <definedName name="NI" localSheetId="93">[64]Q2!#REF!</definedName>
    <definedName name="NI" localSheetId="15">#REF!</definedName>
    <definedName name="NI" localSheetId="17">#REF!</definedName>
    <definedName name="NI" localSheetId="10">[64]Q2!#REF!</definedName>
    <definedName name="NI" localSheetId="11">[64]Q2!#REF!</definedName>
    <definedName name="NI" localSheetId="47">#REF!</definedName>
    <definedName name="NI" localSheetId="36">[64]Q2!#REF!</definedName>
    <definedName name="NI" localSheetId="1">[64]Q2!#REF!</definedName>
    <definedName name="NI" localSheetId="29">[64]Q2!#REF!</definedName>
    <definedName name="NI" localSheetId="34">[64]Q2!#REF!</definedName>
    <definedName name="NI" localSheetId="39">[64]Q2!#REF!</definedName>
    <definedName name="NI" localSheetId="48">#REF!</definedName>
    <definedName name="NI" localSheetId="49">[64]Q2!#REF!</definedName>
    <definedName name="NI" localSheetId="50">[64]Q2!#REF!</definedName>
    <definedName name="NI" localSheetId="70">[64]Q2!#REF!</definedName>
    <definedName name="NI" localSheetId="83">[64]Q2!#REF!</definedName>
    <definedName name="NI" localSheetId="84">[64]Q2!#REF!</definedName>
    <definedName name="NI" localSheetId="22">#REF!</definedName>
    <definedName name="NI" localSheetId="23">[64]Q2!#REF!</definedName>
    <definedName name="NI">#REF!</definedName>
    <definedName name="NI_GDP" localSheetId="86">[64]Q2!#REF!</definedName>
    <definedName name="NI_GDP" localSheetId="87">[64]Q2!#REF!</definedName>
    <definedName name="NI_GDP" localSheetId="88">[64]Q2!#REF!</definedName>
    <definedName name="NI_GDP" localSheetId="89">[64]Q2!#REF!</definedName>
    <definedName name="NI_GDP" localSheetId="91">[64]Q2!#REF!</definedName>
    <definedName name="NI_GDP" localSheetId="92">[64]Q2!#REF!</definedName>
    <definedName name="NI_GDP" localSheetId="93">[64]Q2!#REF!</definedName>
    <definedName name="NI_GDP" localSheetId="15">#REF!</definedName>
    <definedName name="NI_GDP" localSheetId="17">#REF!</definedName>
    <definedName name="NI_GDP" localSheetId="10">[64]Q2!#REF!</definedName>
    <definedName name="NI_GDP" localSheetId="11">[64]Q2!#REF!</definedName>
    <definedName name="NI_GDP" localSheetId="47">#REF!</definedName>
    <definedName name="NI_GDP" localSheetId="36">[64]Q2!#REF!</definedName>
    <definedName name="NI_GDP" localSheetId="1">[64]Q2!#REF!</definedName>
    <definedName name="NI_GDP" localSheetId="29">[64]Q2!#REF!</definedName>
    <definedName name="NI_GDP" localSheetId="34">[64]Q2!#REF!</definedName>
    <definedName name="NI_GDP" localSheetId="39">[64]Q2!#REF!</definedName>
    <definedName name="NI_GDP" localSheetId="48">#REF!</definedName>
    <definedName name="NI_GDP" localSheetId="49">[64]Q2!#REF!</definedName>
    <definedName name="NI_GDP" localSheetId="50">[64]Q2!#REF!</definedName>
    <definedName name="NI_GDP" localSheetId="70">[64]Q2!#REF!</definedName>
    <definedName name="NI_GDP" localSheetId="83">[64]Q2!#REF!</definedName>
    <definedName name="NI_GDP" localSheetId="84">[64]Q2!#REF!</definedName>
    <definedName name="NI_GDP" localSheetId="22">#REF!</definedName>
    <definedName name="NI_GDP" localSheetId="23">[64]Q2!#REF!</definedName>
    <definedName name="NI_GDP">#REF!</definedName>
    <definedName name="NI_NGDP" localSheetId="86">[64]Q2!#REF!</definedName>
    <definedName name="NI_NGDP" localSheetId="87">[64]Q2!#REF!</definedName>
    <definedName name="NI_NGDP" localSheetId="88">[64]Q2!#REF!</definedName>
    <definedName name="NI_NGDP" localSheetId="89">[64]Q2!#REF!</definedName>
    <definedName name="NI_NGDP" localSheetId="91">[64]Q2!#REF!</definedName>
    <definedName name="NI_NGDP" localSheetId="92">[64]Q2!#REF!</definedName>
    <definedName name="NI_NGDP" localSheetId="93">[64]Q2!#REF!</definedName>
    <definedName name="NI_NGDP" localSheetId="15">#REF!</definedName>
    <definedName name="NI_NGDP" localSheetId="17">#REF!</definedName>
    <definedName name="NI_NGDP" localSheetId="10">[64]Q2!#REF!</definedName>
    <definedName name="NI_NGDP" localSheetId="11">[64]Q2!#REF!</definedName>
    <definedName name="NI_NGDP" localSheetId="47">#REF!</definedName>
    <definedName name="NI_NGDP" localSheetId="36">[64]Q2!#REF!</definedName>
    <definedName name="NI_NGDP" localSheetId="1">[64]Q2!#REF!</definedName>
    <definedName name="NI_NGDP" localSheetId="29">[64]Q2!#REF!</definedName>
    <definedName name="NI_NGDP" localSheetId="34">[64]Q2!#REF!</definedName>
    <definedName name="NI_NGDP" localSheetId="39">[64]Q2!#REF!</definedName>
    <definedName name="NI_NGDP" localSheetId="48">#REF!</definedName>
    <definedName name="NI_NGDP" localSheetId="49">[64]Q2!#REF!</definedName>
    <definedName name="NI_NGDP" localSheetId="50">[64]Q2!#REF!</definedName>
    <definedName name="NI_NGDP" localSheetId="70">[64]Q2!#REF!</definedName>
    <definedName name="NI_NGDP" localSheetId="83">[64]Q2!#REF!</definedName>
    <definedName name="NI_NGDP" localSheetId="84">[64]Q2!#REF!</definedName>
    <definedName name="NI_NGDP" localSheetId="22">#REF!</definedName>
    <definedName name="NI_NGDP" localSheetId="23">[64]Q2!#REF!</definedName>
    <definedName name="NI_NGDP">#REF!</definedName>
    <definedName name="NI_R" localSheetId="86">[64]Q1!#REF!</definedName>
    <definedName name="NI_R" localSheetId="87">[64]Q1!#REF!</definedName>
    <definedName name="NI_R" localSheetId="88">[64]Q1!#REF!</definedName>
    <definedName name="NI_R" localSheetId="89">[64]Q1!#REF!</definedName>
    <definedName name="NI_R" localSheetId="91">[64]Q1!#REF!</definedName>
    <definedName name="NI_R" localSheetId="92">[64]Q1!#REF!</definedName>
    <definedName name="NI_R" localSheetId="93">[64]Q1!#REF!</definedName>
    <definedName name="NI_R" localSheetId="15">#REF!</definedName>
    <definedName name="NI_R" localSheetId="17">#REF!</definedName>
    <definedName name="NI_R" localSheetId="10">[64]Q1!#REF!</definedName>
    <definedName name="NI_R" localSheetId="11">[64]Q1!#REF!</definedName>
    <definedName name="NI_R" localSheetId="47">#REF!</definedName>
    <definedName name="NI_R" localSheetId="36">[64]Q1!#REF!</definedName>
    <definedName name="NI_R" localSheetId="1">[64]Q1!#REF!</definedName>
    <definedName name="NI_R" localSheetId="29">[64]Q1!#REF!</definedName>
    <definedName name="NI_R" localSheetId="34">[64]Q1!#REF!</definedName>
    <definedName name="NI_R" localSheetId="39">[64]Q1!#REF!</definedName>
    <definedName name="NI_R" localSheetId="48">#REF!</definedName>
    <definedName name="NI_R" localSheetId="49">[64]Q1!#REF!</definedName>
    <definedName name="NI_R" localSheetId="50">[64]Q1!#REF!</definedName>
    <definedName name="NI_R" localSheetId="70">[64]Q1!#REF!</definedName>
    <definedName name="NI_R" localSheetId="83">[64]Q1!#REF!</definedName>
    <definedName name="NI_R" localSheetId="84">[64]Q1!#REF!</definedName>
    <definedName name="NI_R" localSheetId="22">#REF!</definedName>
    <definedName name="NI_R" localSheetId="23">[64]Q1!#REF!</definedName>
    <definedName name="NI_R">#REF!</definedName>
    <definedName name="NINV" localSheetId="16">#REF!</definedName>
    <definedName name="NINV">#N/A</definedName>
    <definedName name="NINV_R" localSheetId="16">#REF!</definedName>
    <definedName name="NINV_R">#N/A</definedName>
    <definedName name="NINV_R_GDP" localSheetId="86">[64]Q1!#REF!</definedName>
    <definedName name="NINV_R_GDP" localSheetId="87">[64]Q1!#REF!</definedName>
    <definedName name="NINV_R_GDP" localSheetId="88">[64]Q1!#REF!</definedName>
    <definedName name="NINV_R_GDP" localSheetId="89">[64]Q1!#REF!</definedName>
    <definedName name="NINV_R_GDP" localSheetId="91">[64]Q1!#REF!</definedName>
    <definedName name="NINV_R_GDP" localSheetId="92">[64]Q1!#REF!</definedName>
    <definedName name="NINV_R_GDP" localSheetId="93">[64]Q1!#REF!</definedName>
    <definedName name="NINV_R_GDP" localSheetId="15">#REF!</definedName>
    <definedName name="NINV_R_GDP" localSheetId="16">#REF!</definedName>
    <definedName name="NINV_R_GDP" localSheetId="17">#REF!</definedName>
    <definedName name="NINV_R_GDP" localSheetId="10">[64]Q1!#REF!</definedName>
    <definedName name="NINV_R_GDP" localSheetId="11">[64]Q1!#REF!</definedName>
    <definedName name="NINV_R_GDP" localSheetId="47">#REF!</definedName>
    <definedName name="NINV_R_GDP" localSheetId="36">[64]Q1!#REF!</definedName>
    <definedName name="NINV_R_GDP" localSheetId="1">[64]Q1!#REF!</definedName>
    <definedName name="NINV_R_GDP" localSheetId="29">[64]Q1!#REF!</definedName>
    <definedName name="NINV_R_GDP" localSheetId="34">[64]Q1!#REF!</definedName>
    <definedName name="NINV_R_GDP" localSheetId="39">[64]Q1!#REF!</definedName>
    <definedName name="NINV_R_GDP" localSheetId="48">#REF!</definedName>
    <definedName name="NINV_R_GDP" localSheetId="49">[64]Q1!#REF!</definedName>
    <definedName name="NINV_R_GDP" localSheetId="50">[64]Q1!#REF!</definedName>
    <definedName name="NINV_R_GDP" localSheetId="70">[64]Q1!#REF!</definedName>
    <definedName name="NINV_R_GDP" localSheetId="83">[64]Q1!#REF!</definedName>
    <definedName name="NINV_R_GDP" localSheetId="84">[64]Q1!#REF!</definedName>
    <definedName name="NINV_R_GDP" localSheetId="22">#REF!</definedName>
    <definedName name="NINV_R_GDP" localSheetId="23">[64]Q1!#REF!</definedName>
    <definedName name="NINV_R_GDP">#REF!</definedName>
    <definedName name="njkg" localSheetId="86">[5]!njkg</definedName>
    <definedName name="njkg" localSheetId="87">[5]!njkg</definedName>
    <definedName name="njkg" localSheetId="88">[5]!njkg</definedName>
    <definedName name="njkg" localSheetId="89">[5]!njkg</definedName>
    <definedName name="njkg" localSheetId="91">[5]!njkg</definedName>
    <definedName name="njkg" localSheetId="92">[5]!njkg</definedName>
    <definedName name="njkg" localSheetId="93">[5]!njkg</definedName>
    <definedName name="njkg" localSheetId="15">#REF!</definedName>
    <definedName name="njkg" localSheetId="17">#REF!</definedName>
    <definedName name="njkg" localSheetId="10">[5]!njkg</definedName>
    <definedName name="njkg" localSheetId="11">[5]!njkg</definedName>
    <definedName name="njkg" localSheetId="47">#REF!</definedName>
    <definedName name="njkg" localSheetId="36">[5]!njkg</definedName>
    <definedName name="njkg" localSheetId="1">[5]!njkg</definedName>
    <definedName name="njkg" localSheetId="29">[5]!njkg</definedName>
    <definedName name="njkg" localSheetId="34">[5]!njkg</definedName>
    <definedName name="njkg" localSheetId="39">[5]!njkg</definedName>
    <definedName name="njkg" localSheetId="48">#REF!</definedName>
    <definedName name="njkg" localSheetId="49">[5]!njkg</definedName>
    <definedName name="njkg" localSheetId="50">[5]!njkg</definedName>
    <definedName name="njkg" localSheetId="70">[5]!njkg</definedName>
    <definedName name="njkg" localSheetId="83">[5]!njkg</definedName>
    <definedName name="njkg" localSheetId="84">[5]!njkg</definedName>
    <definedName name="njkg" localSheetId="22">#REF!</definedName>
    <definedName name="njkg" localSheetId="23">[5]!njkg</definedName>
    <definedName name="njkg">#REF!</definedName>
    <definedName name="NLG" localSheetId="15">#REF!</definedName>
    <definedName name="NLG" localSheetId="17">#REF!</definedName>
    <definedName name="NLG" localSheetId="47">#REF!</definedName>
    <definedName name="NLG" localSheetId="36">[59]CIRRs!$C$99</definedName>
    <definedName name="NLG" localSheetId="1">[59]CIRRs!$C$99</definedName>
    <definedName name="NLG" localSheetId="29">[59]CIRRs!$C$99</definedName>
    <definedName name="NLG" localSheetId="48">#REF!</definedName>
    <definedName name="NLG" localSheetId="49">#REF!</definedName>
    <definedName name="NLG" localSheetId="50">#REF!</definedName>
    <definedName name="NLG" localSheetId="84">[59]CIRRs!$C$99</definedName>
    <definedName name="NLG" localSheetId="22">#REF!</definedName>
    <definedName name="NLG" localSheetId="23">[59]CIRRs!$C$99</definedName>
    <definedName name="NLG">#REF!</definedName>
    <definedName name="NM" localSheetId="16">#REF!</definedName>
    <definedName name="NM">#N/A</definedName>
    <definedName name="NM_R" localSheetId="16">#REF!</definedName>
    <definedName name="NM_R">#N/A</definedName>
    <definedName name="nmBlankCell" localSheetId="15">#REF!</definedName>
    <definedName name="nmBlankCell" localSheetId="17">#REF!</definedName>
    <definedName name="nmBlankCell" localSheetId="28">#REF!</definedName>
    <definedName name="nmBlankCell" localSheetId="47">#REF!</definedName>
    <definedName name="nmBlankCell" localSheetId="36">'[143]Table 2.1 from DDP program'!$A$2:$A$2</definedName>
    <definedName name="nmBlankCell" localSheetId="1">'[143]Table 2.1 from DDP program'!$A$2:$A$2</definedName>
    <definedName name="nmBlankCell" localSheetId="27">#REF!</definedName>
    <definedName name="nmBlankCell" localSheetId="29">'[143]Table 2.1 from DDP program'!$A$2:$A$2</definedName>
    <definedName name="nmBlankCell" localSheetId="48">#REF!</definedName>
    <definedName name="nmBlankCell" localSheetId="49">#REF!</definedName>
    <definedName name="nmBlankCell" localSheetId="50">#REF!</definedName>
    <definedName name="nmBlankCell" localSheetId="69">#REF!</definedName>
    <definedName name="nmBlankCell" localSheetId="84">'[143]Table 2.1 from DDP program'!$A$2:$A$2</definedName>
    <definedName name="nmBlankCell" localSheetId="22">#REF!</definedName>
    <definedName name="nmBlankCell" localSheetId="23">'[143]Table 2.1 from DDP program'!$A$2:$A$2</definedName>
    <definedName name="nmBlankCell">#REF!</definedName>
    <definedName name="nmBlankRow" localSheetId="86">[144]EDT!#REF!</definedName>
    <definedName name="nmBlankRow" localSheetId="87">[144]EDT!#REF!</definedName>
    <definedName name="nmBlankRow" localSheetId="88">[144]EDT!#REF!</definedName>
    <definedName name="nmBlankRow" localSheetId="89">[144]EDT!#REF!</definedName>
    <definedName name="nmBlankRow" localSheetId="91">[144]EDT!#REF!</definedName>
    <definedName name="nmBlankRow" localSheetId="92">[144]EDT!#REF!</definedName>
    <definedName name="nmBlankRow" localSheetId="93">[144]EDT!#REF!</definedName>
    <definedName name="nmBlankRow" localSheetId="15">#REF!</definedName>
    <definedName name="nmBlankRow" localSheetId="16">#REF!</definedName>
    <definedName name="nmBlankRow" localSheetId="17">#REF!</definedName>
    <definedName name="nmBlankRow" localSheetId="25">[144]EDT!#REF!</definedName>
    <definedName name="nmBlankRow" localSheetId="26">[144]EDT!#REF!</definedName>
    <definedName name="nmBlankRow" localSheetId="28">#REF!</definedName>
    <definedName name="nmBlankRow" localSheetId="33">[144]EDT!#REF!</definedName>
    <definedName name="nmBlankRow" localSheetId="37">[144]EDT!#REF!</definedName>
    <definedName name="nmBlankRow" localSheetId="38">[144]EDT!#REF!</definedName>
    <definedName name="nmBlankRow" localSheetId="47">#REF!</definedName>
    <definedName name="nmBlankRow" localSheetId="81">[144]EDT!#REF!</definedName>
    <definedName name="nmBlankRow" localSheetId="36">[144]EDT!#REF!</definedName>
    <definedName name="nmBlankRow" localSheetId="1">[144]EDT!#REF!</definedName>
    <definedName name="nmBlankRow" localSheetId="27">#REF!</definedName>
    <definedName name="nmBlankRow" localSheetId="29">[144]EDT!#REF!</definedName>
    <definedName name="nmBlankRow" localSheetId="30">[145]QEDS!$11:$11</definedName>
    <definedName name="nmBlankRow" localSheetId="31">[145]QEDS!$11:$11</definedName>
    <definedName name="nmBlankRow" localSheetId="32">[145]QEDS!$11:$11</definedName>
    <definedName name="nmBlankRow" localSheetId="34">[144]EDT!#REF!</definedName>
    <definedName name="nmBlankRow" localSheetId="39">[144]EDT!#REF!</definedName>
    <definedName name="nmBlankRow" localSheetId="40">#REF!</definedName>
    <definedName name="nmBlankRow" localSheetId="41">#REF!</definedName>
    <definedName name="nmBlankRow" localSheetId="42">'Tabla 21'!#REF!</definedName>
    <definedName name="nmBlankRow" localSheetId="43">#REF!</definedName>
    <definedName name="nmBlankRow" localSheetId="44">#REF!</definedName>
    <definedName name="nmBlankRow" localSheetId="48">#REF!</definedName>
    <definedName name="nmBlankRow" localSheetId="49">[144]EDT!#REF!</definedName>
    <definedName name="nmBlankRow" localSheetId="50">[144]EDT!#REF!</definedName>
    <definedName name="nmBlankRow" localSheetId="69">#REF!</definedName>
    <definedName name="nmBlankRow" localSheetId="82">[144]EDT!#REF!</definedName>
    <definedName name="nmBlankRow" localSheetId="83">[144]EDT!#REF!</definedName>
    <definedName name="nmBlankRow" localSheetId="84">[144]EDT!#REF!</definedName>
    <definedName name="nmBlankRow" localSheetId="22">#REF!</definedName>
    <definedName name="nmBlankRow" localSheetId="23">[144]EDT!#REF!</definedName>
    <definedName name="nmBlankRow">#REF!</definedName>
    <definedName name="nmColumnHeader" localSheetId="15">#REF!</definedName>
    <definedName name="nmColumnHeader" localSheetId="17">#REF!</definedName>
    <definedName name="nmColumnHeader" localSheetId="28">#REF!</definedName>
    <definedName name="nmColumnHeader" localSheetId="47">#REF!</definedName>
    <definedName name="nmColumnHeader" localSheetId="36">[144]EDT!$3:$3</definedName>
    <definedName name="nmColumnHeader" localSheetId="1">[144]EDT!$3:$3</definedName>
    <definedName name="nmColumnHeader" localSheetId="27">#REF!</definedName>
    <definedName name="nmColumnHeader" localSheetId="29">[144]EDT!$3:$3</definedName>
    <definedName name="nmColumnHeader" localSheetId="30">[145]QEDS!$2:$2</definedName>
    <definedName name="nmColumnHeader" localSheetId="31">[145]QEDS!$2:$2</definedName>
    <definedName name="nmColumnHeader" localSheetId="32">[145]QEDS!$2:$2</definedName>
    <definedName name="nmColumnHeader" localSheetId="48">#REF!</definedName>
    <definedName name="nmColumnHeader" localSheetId="49">#REF!</definedName>
    <definedName name="nmColumnHeader" localSheetId="50">#REF!</definedName>
    <definedName name="nmColumnHeader" localSheetId="69">#REF!</definedName>
    <definedName name="nmColumnHeader" localSheetId="84">[144]EDT!$3:$3</definedName>
    <definedName name="nmColumnHeader" localSheetId="22">#REF!</definedName>
    <definedName name="nmColumnHeader" localSheetId="23">[144]EDT!$3:$3</definedName>
    <definedName name="nmColumnHeader">#REF!</definedName>
    <definedName name="nmData" localSheetId="15">#REF!</definedName>
    <definedName name="nmData" localSheetId="17">#REF!</definedName>
    <definedName name="nmData" localSheetId="28">#REF!</definedName>
    <definedName name="nmData" localSheetId="47">#REF!</definedName>
    <definedName name="nmData" localSheetId="36">[144]EDT!$B$4:$AA$36</definedName>
    <definedName name="nmData" localSheetId="1">[144]EDT!$B$4:$AA$36</definedName>
    <definedName name="nmData" localSheetId="27">#REF!</definedName>
    <definedName name="nmData" localSheetId="29">[144]EDT!$B$4:$AA$36</definedName>
    <definedName name="nmData" localSheetId="30">[145]QEDS!$B$3:$F$9</definedName>
    <definedName name="nmData" localSheetId="31">[145]QEDS!$B$3:$F$9</definedName>
    <definedName name="nmData" localSheetId="32">[145]QEDS!$B$3:$F$9</definedName>
    <definedName name="nmData" localSheetId="48">#REF!</definedName>
    <definedName name="nmData" localSheetId="49">#REF!</definedName>
    <definedName name="nmData" localSheetId="50">#REF!</definedName>
    <definedName name="nmData" localSheetId="69">#REF!</definedName>
    <definedName name="nmData" localSheetId="84">[144]EDT!$B$4:$AA$36</definedName>
    <definedName name="nmData" localSheetId="22">#REF!</definedName>
    <definedName name="nmData" localSheetId="23">[144]EDT!$B$4:$AA$36</definedName>
    <definedName name="nmData">#REF!</definedName>
    <definedName name="NMG" localSheetId="86">#REF!</definedName>
    <definedName name="NMG" localSheetId="87">#REF!</definedName>
    <definedName name="NMG" localSheetId="88">#REF!</definedName>
    <definedName name="NMG" localSheetId="89">#REF!</definedName>
    <definedName name="NMG" localSheetId="91">#REF!</definedName>
    <definedName name="NMG" localSheetId="92">#REF!</definedName>
    <definedName name="NMG" localSheetId="93">#REF!</definedName>
    <definedName name="NMG" localSheetId="15">#REF!</definedName>
    <definedName name="NMG" localSheetId="16">#REF!</definedName>
    <definedName name="NMG" localSheetId="17">#REF!</definedName>
    <definedName name="NMG" localSheetId="33">#REF!</definedName>
    <definedName name="NMG" localSheetId="37">#REF!</definedName>
    <definedName name="NMG" localSheetId="38">#REF!</definedName>
    <definedName name="NMG" localSheetId="47">#REF!</definedName>
    <definedName name="NMG" localSheetId="81">#REF!</definedName>
    <definedName name="NMG" localSheetId="36">#REF!</definedName>
    <definedName name="NMG" localSheetId="1">#REF!</definedName>
    <definedName name="NMG" localSheetId="34">#REF!</definedName>
    <definedName name="NMG" localSheetId="39">#REF!</definedName>
    <definedName name="NMG" localSheetId="48">#REF!</definedName>
    <definedName name="NMG" localSheetId="49">#REF!</definedName>
    <definedName name="NMG" localSheetId="50">#REF!</definedName>
    <definedName name="NMG" localSheetId="70">#REF!</definedName>
    <definedName name="NMG" localSheetId="82">#REF!</definedName>
    <definedName name="NMG" localSheetId="83">#REF!</definedName>
    <definedName name="NMG" localSheetId="84">#REF!</definedName>
    <definedName name="NMG" localSheetId="22">#REF!</definedName>
    <definedName name="NMG" localSheetId="23">#REF!</definedName>
    <definedName name="NMG">#REF!</definedName>
    <definedName name="NMG_R" localSheetId="86">#REF!</definedName>
    <definedName name="NMG_R" localSheetId="87">#REF!</definedName>
    <definedName name="NMG_R" localSheetId="88">#REF!</definedName>
    <definedName name="NMG_R" localSheetId="89">#REF!</definedName>
    <definedName name="NMG_R" localSheetId="91">#REF!</definedName>
    <definedName name="NMG_R" localSheetId="92">#REF!</definedName>
    <definedName name="NMG_R" localSheetId="93">#REF!</definedName>
    <definedName name="NMG_R" localSheetId="15">#REF!</definedName>
    <definedName name="NMG_R" localSheetId="16">#REF!</definedName>
    <definedName name="NMG_R" localSheetId="17">#REF!</definedName>
    <definedName name="NMG_R" localSheetId="47">#REF!</definedName>
    <definedName name="NMG_R" localSheetId="81">#REF!</definedName>
    <definedName name="NMG_R" localSheetId="36">#REF!</definedName>
    <definedName name="NMG_R" localSheetId="1">#REF!</definedName>
    <definedName name="NMG_R" localSheetId="34">#REF!</definedName>
    <definedName name="NMG_R" localSheetId="48">#REF!</definedName>
    <definedName name="NMG_R" localSheetId="49">#REF!</definedName>
    <definedName name="NMG_R" localSheetId="50">#REF!</definedName>
    <definedName name="NMG_R" localSheetId="70">#REF!</definedName>
    <definedName name="NMG_R" localSheetId="82">#REF!</definedName>
    <definedName name="NMG_R" localSheetId="83">#REF!</definedName>
    <definedName name="NMG_R" localSheetId="22">#REF!</definedName>
    <definedName name="NMG_R" localSheetId="23">#REF!</definedName>
    <definedName name="NMG_R">#REF!</definedName>
    <definedName name="NMG_RG" localSheetId="16">#REF!</definedName>
    <definedName name="NMG_RG">#N/A</definedName>
    <definedName name="nmIndexTable" localSheetId="86">[144]EDT!#REF!</definedName>
    <definedName name="nmIndexTable" localSheetId="87">[144]EDT!#REF!</definedName>
    <definedName name="nmIndexTable" localSheetId="88">[144]EDT!#REF!</definedName>
    <definedName name="nmIndexTable" localSheetId="89">[144]EDT!#REF!</definedName>
    <definedName name="nmIndexTable" localSheetId="91">[144]EDT!#REF!</definedName>
    <definedName name="nmIndexTable" localSheetId="92">[144]EDT!#REF!</definedName>
    <definedName name="nmIndexTable" localSheetId="93">[144]EDT!#REF!</definedName>
    <definedName name="nmIndexTable" localSheetId="15">#REF!</definedName>
    <definedName name="nmIndexTable" localSheetId="16">#REF!</definedName>
    <definedName name="nmIndexTable" localSheetId="17">#REF!</definedName>
    <definedName name="nmIndexTable" localSheetId="25">[144]EDT!#REF!</definedName>
    <definedName name="nmIndexTable" localSheetId="26">[144]EDT!#REF!</definedName>
    <definedName name="nmIndexTable" localSheetId="28">#REF!</definedName>
    <definedName name="nmIndexTable" localSheetId="47">#REF!</definedName>
    <definedName name="nmIndexTable" localSheetId="81">[144]EDT!#REF!</definedName>
    <definedName name="nmIndexTable" localSheetId="36">[144]EDT!#REF!</definedName>
    <definedName name="nmIndexTable" localSheetId="1">[144]EDT!#REF!</definedName>
    <definedName name="nmIndexTable" localSheetId="27">#REF!</definedName>
    <definedName name="nmIndexTable" localSheetId="29">[144]EDT!#REF!</definedName>
    <definedName name="nmIndexTable" localSheetId="30">[145]QEDS!$13:$13</definedName>
    <definedName name="nmIndexTable" localSheetId="31">[145]QEDS!$13:$13</definedName>
    <definedName name="nmIndexTable" localSheetId="32">[145]QEDS!$13:$13</definedName>
    <definedName name="nmIndexTable" localSheetId="34">[144]EDT!#REF!</definedName>
    <definedName name="nmIndexTable" localSheetId="39">[144]EDT!#REF!</definedName>
    <definedName name="nmIndexTable" localSheetId="40">#REF!</definedName>
    <definedName name="nmIndexTable" localSheetId="41">#REF!</definedName>
    <definedName name="nmIndexTable" localSheetId="42">'Tabla 21'!#REF!</definedName>
    <definedName name="nmIndexTable" localSheetId="43">#REF!</definedName>
    <definedName name="nmIndexTable" localSheetId="44">#REF!</definedName>
    <definedName name="nmIndexTable" localSheetId="48">#REF!</definedName>
    <definedName name="nmIndexTable" localSheetId="49">[144]EDT!#REF!</definedName>
    <definedName name="nmIndexTable" localSheetId="50">[144]EDT!#REF!</definedName>
    <definedName name="nmIndexTable" localSheetId="69">#REF!</definedName>
    <definedName name="nmIndexTable" localSheetId="82">[144]EDT!#REF!</definedName>
    <definedName name="nmIndexTable" localSheetId="83">[144]EDT!#REF!</definedName>
    <definedName name="nmIndexTable" localSheetId="84">[144]EDT!#REF!</definedName>
    <definedName name="nmIndexTable" localSheetId="22">#REF!</definedName>
    <definedName name="nmIndexTable" localSheetId="23">[144]EDT!#REF!</definedName>
    <definedName name="nmIndexTable">#REF!</definedName>
    <definedName name="nmReportFooter" localSheetId="15">#REF!</definedName>
    <definedName name="nmReportFooter" localSheetId="17">#REF!</definedName>
    <definedName name="nmReportFooter" localSheetId="28">#REF!</definedName>
    <definedName name="nmReportFooter" localSheetId="47">#REF!</definedName>
    <definedName name="nmReportFooter" localSheetId="36">'[146]Table 1'!$29:$29</definedName>
    <definedName name="nmReportFooter" localSheetId="1">'[146]Table 1'!$29:$29</definedName>
    <definedName name="nmReportFooter" localSheetId="27">#REF!</definedName>
    <definedName name="nmReportFooter" localSheetId="29">'[146]Table 1'!$29:$29</definedName>
    <definedName name="nmReportFooter" localSheetId="30">[145]QEDS!$10:$10</definedName>
    <definedName name="nmReportFooter" localSheetId="31">[145]QEDS!$10:$10</definedName>
    <definedName name="nmReportFooter" localSheetId="32">[145]QEDS!$10:$10</definedName>
    <definedName name="nmReportFooter" localSheetId="48">#REF!</definedName>
    <definedName name="nmReportFooter" localSheetId="49">#REF!</definedName>
    <definedName name="nmReportFooter" localSheetId="50">#REF!</definedName>
    <definedName name="nmReportFooter" localSheetId="69">#REF!</definedName>
    <definedName name="nmReportFooter" localSheetId="84">'[146]Table 1'!$29:$29</definedName>
    <definedName name="nmReportFooter" localSheetId="22">#REF!</definedName>
    <definedName name="nmReportFooter" localSheetId="23">'[146]Table 1'!$29:$29</definedName>
    <definedName name="nmReportFooter">#REF!</definedName>
    <definedName name="nmReportHeader" localSheetId="30">[145]QEDS!$1:$1</definedName>
    <definedName name="nmReportHeader" localSheetId="31">[145]QEDS!$1:$1</definedName>
    <definedName name="nmReportHeader" localSheetId="32">[145]QEDS!$1:$1</definedName>
    <definedName name="nmReportHeader">#N/A</definedName>
    <definedName name="nmReportNotes" localSheetId="15">#REF!</definedName>
    <definedName name="nmReportNotes" localSheetId="17">#REF!</definedName>
    <definedName name="nmReportNotes" localSheetId="28">#REF!</definedName>
    <definedName name="nmReportNotes" localSheetId="47">#REF!</definedName>
    <definedName name="nmReportNotes" localSheetId="36">'[146]Table 1'!$30:$30</definedName>
    <definedName name="nmReportNotes" localSheetId="1">'[146]Table 1'!$30:$30</definedName>
    <definedName name="nmReportNotes" localSheetId="27">#REF!</definedName>
    <definedName name="nmReportNotes" localSheetId="29">'[146]Table 1'!$30:$30</definedName>
    <definedName name="nmReportNotes" localSheetId="48">#REF!</definedName>
    <definedName name="nmReportNotes" localSheetId="49">#REF!</definedName>
    <definedName name="nmReportNotes" localSheetId="50">#REF!</definedName>
    <definedName name="nmReportNotes" localSheetId="69">#REF!</definedName>
    <definedName name="nmReportNotes" localSheetId="84">'[146]Table 1'!$30:$30</definedName>
    <definedName name="nmReportNotes" localSheetId="22">#REF!</definedName>
    <definedName name="nmReportNotes" localSheetId="23">'[146]Table 1'!$30:$30</definedName>
    <definedName name="nmReportNotes">#REF!</definedName>
    <definedName name="nmRowHeader" localSheetId="15">#REF!</definedName>
    <definedName name="nmRowHeader" localSheetId="17">#REF!</definedName>
    <definedName name="nmRowHeader" localSheetId="28">#REF!</definedName>
    <definedName name="nmRowHeader" localSheetId="47">#REF!</definedName>
    <definedName name="nmRowHeader" localSheetId="36">[144]EDT!$A$4:$A$36</definedName>
    <definedName name="nmRowHeader" localSheetId="1">[144]EDT!$A$4:$A$36</definedName>
    <definedName name="nmRowHeader" localSheetId="27">#REF!</definedName>
    <definedName name="nmRowHeader" localSheetId="29">[144]EDT!$A$4:$A$36</definedName>
    <definedName name="nmRowHeader" localSheetId="30">[145]QEDS!$A$3:$A$9</definedName>
    <definedName name="nmRowHeader" localSheetId="31">[145]QEDS!$A$3:$A$9</definedName>
    <definedName name="nmRowHeader" localSheetId="32">[145]QEDS!$A$3:$A$9</definedName>
    <definedName name="nmRowHeader" localSheetId="48">#REF!</definedName>
    <definedName name="nmRowHeader" localSheetId="49">#REF!</definedName>
    <definedName name="nmRowHeader" localSheetId="50">#REF!</definedName>
    <definedName name="nmRowHeader" localSheetId="69">#REF!</definedName>
    <definedName name="nmRowHeader" localSheetId="84">[144]EDT!$A$4:$A$36</definedName>
    <definedName name="nmRowHeader" localSheetId="22">#REF!</definedName>
    <definedName name="nmRowHeader" localSheetId="23">[144]EDT!$A$4:$A$36</definedName>
    <definedName name="nmRowHeader">#REF!</definedName>
    <definedName name="NMS" localSheetId="86">[64]Q2!#REF!</definedName>
    <definedName name="NMS" localSheetId="87">[64]Q2!#REF!</definedName>
    <definedName name="NMS" localSheetId="88">[64]Q2!#REF!</definedName>
    <definedName name="NMS" localSheetId="89">[64]Q2!#REF!</definedName>
    <definedName name="NMS" localSheetId="91">[64]Q2!#REF!</definedName>
    <definedName name="NMS" localSheetId="92">[64]Q2!#REF!</definedName>
    <definedName name="NMS" localSheetId="93">[64]Q2!#REF!</definedName>
    <definedName name="NMS" localSheetId="15">#REF!</definedName>
    <definedName name="NMS" localSheetId="17">#REF!</definedName>
    <definedName name="NMS" localSheetId="33">[64]Q2!#REF!</definedName>
    <definedName name="NMS" localSheetId="37">[64]Q2!#REF!</definedName>
    <definedName name="NMS" localSheetId="10">[64]Q2!#REF!</definedName>
    <definedName name="NMS" localSheetId="11">[64]Q2!#REF!</definedName>
    <definedName name="NMS" localSheetId="38">[64]Q2!#REF!</definedName>
    <definedName name="NMS" localSheetId="47">#REF!</definedName>
    <definedName name="NMS" localSheetId="36">[64]Q2!#REF!</definedName>
    <definedName name="NMS" localSheetId="1">[64]Q2!#REF!</definedName>
    <definedName name="NMS" localSheetId="29">[64]Q2!#REF!</definedName>
    <definedName name="NMS" localSheetId="34">[64]Q2!#REF!</definedName>
    <definedName name="NMS" localSheetId="39">[64]Q2!#REF!</definedName>
    <definedName name="NMS" localSheetId="48">#REF!</definedName>
    <definedName name="NMS" localSheetId="49">[64]Q2!#REF!</definedName>
    <definedName name="NMS" localSheetId="50">[64]Q2!#REF!</definedName>
    <definedName name="NMS" localSheetId="70">[64]Q2!#REF!</definedName>
    <definedName name="NMS" localSheetId="83">[64]Q2!#REF!</definedName>
    <definedName name="NMS" localSheetId="84">[64]Q2!#REF!</definedName>
    <definedName name="NMS" localSheetId="22">#REF!</definedName>
    <definedName name="NMS" localSheetId="23">[64]Q2!#REF!</definedName>
    <definedName name="NMS">#REF!</definedName>
    <definedName name="NMS_R" localSheetId="86">[64]Q1!#REF!</definedName>
    <definedName name="NMS_R" localSheetId="87">[64]Q1!#REF!</definedName>
    <definedName name="NMS_R" localSheetId="88">[64]Q1!#REF!</definedName>
    <definedName name="NMS_R" localSheetId="89">[64]Q1!#REF!</definedName>
    <definedName name="NMS_R" localSheetId="91">[64]Q1!#REF!</definedName>
    <definedName name="NMS_R" localSheetId="92">[64]Q1!#REF!</definedName>
    <definedName name="NMS_R" localSheetId="93">[64]Q1!#REF!</definedName>
    <definedName name="NMS_R" localSheetId="15">#REF!</definedName>
    <definedName name="NMS_R" localSheetId="17">#REF!</definedName>
    <definedName name="NMS_R" localSheetId="33">[64]Q1!#REF!</definedName>
    <definedName name="NMS_R" localSheetId="37">[64]Q1!#REF!</definedName>
    <definedName name="NMS_R" localSheetId="10">[64]Q1!#REF!</definedName>
    <definedName name="NMS_R" localSheetId="11">[64]Q1!#REF!</definedName>
    <definedName name="NMS_R" localSheetId="38">[64]Q1!#REF!</definedName>
    <definedName name="NMS_R" localSheetId="47">#REF!</definedName>
    <definedName name="NMS_R" localSheetId="36">[64]Q1!#REF!</definedName>
    <definedName name="NMS_R" localSheetId="1">[64]Q1!#REF!</definedName>
    <definedName name="NMS_R" localSheetId="29">[64]Q1!#REF!</definedName>
    <definedName name="NMS_R" localSheetId="34">[64]Q1!#REF!</definedName>
    <definedName name="NMS_R" localSheetId="39">[64]Q1!#REF!</definedName>
    <definedName name="NMS_R" localSheetId="48">#REF!</definedName>
    <definedName name="NMS_R" localSheetId="49">[64]Q1!#REF!</definedName>
    <definedName name="NMS_R" localSheetId="50">[64]Q1!#REF!</definedName>
    <definedName name="NMS_R" localSheetId="70">[64]Q1!#REF!</definedName>
    <definedName name="NMS_R" localSheetId="83">[64]Q1!#REF!</definedName>
    <definedName name="NMS_R" localSheetId="84">[64]Q1!#REF!</definedName>
    <definedName name="NMS_R" localSheetId="22">#REF!</definedName>
    <definedName name="NMS_R" localSheetId="23">[64]Q1!#REF!</definedName>
    <definedName name="NMS_R">#REF!</definedName>
    <definedName name="nmScale" localSheetId="86">[144]EDT!#REF!</definedName>
    <definedName name="nmScale" localSheetId="87">[144]EDT!#REF!</definedName>
    <definedName name="nmScale" localSheetId="88">[144]EDT!#REF!</definedName>
    <definedName name="nmScale" localSheetId="89">[144]EDT!#REF!</definedName>
    <definedName name="nmScale" localSheetId="91">[144]EDT!#REF!</definedName>
    <definedName name="nmScale" localSheetId="92">[144]EDT!#REF!</definedName>
    <definedName name="nmScale" localSheetId="93">[144]EDT!#REF!</definedName>
    <definedName name="nmScale" localSheetId="15">#REF!</definedName>
    <definedName name="nmScale" localSheetId="16">#REF!</definedName>
    <definedName name="nmScale" localSheetId="17">#REF!</definedName>
    <definedName name="nmScale" localSheetId="25">[144]EDT!#REF!</definedName>
    <definedName name="nmScale" localSheetId="26">[144]EDT!#REF!</definedName>
    <definedName name="nmScale" localSheetId="28">#REF!</definedName>
    <definedName name="nmScale" localSheetId="47">#REF!</definedName>
    <definedName name="nmScale" localSheetId="81">[144]EDT!#REF!</definedName>
    <definedName name="nmScale" localSheetId="36">[144]EDT!#REF!</definedName>
    <definedName name="nmScale" localSheetId="1">[144]EDT!#REF!</definedName>
    <definedName name="nmScale" localSheetId="27">#REF!</definedName>
    <definedName name="nmScale" localSheetId="29">[144]EDT!#REF!</definedName>
    <definedName name="nmScale" localSheetId="30">[145]QEDS!$12:$12</definedName>
    <definedName name="nmScale" localSheetId="31">[145]QEDS!$12:$12</definedName>
    <definedName name="nmScale" localSheetId="32">[145]QEDS!$12:$12</definedName>
    <definedName name="nmScale" localSheetId="34">[144]EDT!#REF!</definedName>
    <definedName name="nmScale" localSheetId="39">[144]EDT!#REF!</definedName>
    <definedName name="nmScale" localSheetId="40">#REF!</definedName>
    <definedName name="nmScale" localSheetId="41">#REF!</definedName>
    <definedName name="nmScale" localSheetId="42">'Tabla 21'!#REF!</definedName>
    <definedName name="nmScale" localSheetId="43">#REF!</definedName>
    <definedName name="nmScale" localSheetId="44">#REF!</definedName>
    <definedName name="nmScale" localSheetId="48">#REF!</definedName>
    <definedName name="nmScale" localSheetId="49">[144]EDT!#REF!</definedName>
    <definedName name="nmScale" localSheetId="50">[144]EDT!#REF!</definedName>
    <definedName name="nmScale" localSheetId="69">#REF!</definedName>
    <definedName name="nmScale" localSheetId="82">[144]EDT!#REF!</definedName>
    <definedName name="nmScale" localSheetId="83">[144]EDT!#REF!</definedName>
    <definedName name="nmScale" localSheetId="84">[144]EDT!#REF!</definedName>
    <definedName name="nmScale" localSheetId="22">#REF!</definedName>
    <definedName name="nmScale" localSheetId="23">[144]EDT!#REF!</definedName>
    <definedName name="nmScale">#REF!</definedName>
    <definedName name="nn" localSheetId="86" hidden="1">{"Riqfin97",#N/A,FALSE,"Tran";"Riqfinpro",#N/A,FALSE,"Tran"}</definedName>
    <definedName name="nn" localSheetId="87" hidden="1">{"Riqfin97",#N/A,FALSE,"Tran";"Riqfinpro",#N/A,FALSE,"Tran"}</definedName>
    <definedName name="nn" localSheetId="88" hidden="1">{"Riqfin97",#N/A,FALSE,"Tran";"Riqfinpro",#N/A,FALSE,"Tran"}</definedName>
    <definedName name="nn" localSheetId="89" hidden="1">{"Riqfin97",#N/A,FALSE,"Tran";"Riqfinpro",#N/A,FALSE,"Tran"}</definedName>
    <definedName name="nn" localSheetId="91" hidden="1">{"Riqfin97",#N/A,FALSE,"Tran";"Riqfinpro",#N/A,FALSE,"Tran"}</definedName>
    <definedName name="nn" localSheetId="92" hidden="1">{"Riqfin97",#N/A,FALSE,"Tran";"Riqfinpro",#N/A,FALSE,"Tran"}</definedName>
    <definedName name="nn" localSheetId="93" hidden="1">{"Riqfin97",#N/A,FALSE,"Tran";"Riqfinpro",#N/A,FALSE,"Tran"}</definedName>
    <definedName name="nn" localSheetId="15" hidden="1">{"Riqfin97",#N/A,FALSE,"Tran";"Riqfinpro",#N/A,FALSE,"Tran"}</definedName>
    <definedName name="nn" localSheetId="16" hidden="1">{"Riqfin97",#N/A,FALSE,"Tran";"Riqfinpro",#N/A,FALSE,"Tran"}</definedName>
    <definedName name="nn" localSheetId="17" hidden="1">{"Riqfin97",#N/A,FALSE,"Tran";"Riqfinpro",#N/A,FALSE,"Tran"}</definedName>
    <definedName name="nn" localSheetId="25" hidden="1">{"Riqfin97",#N/A,FALSE,"Tran";"Riqfinpro",#N/A,FALSE,"Tran"}</definedName>
    <definedName name="nn" localSheetId="26" hidden="1">{"Riqfin97",#N/A,FALSE,"Tran";"Riqfinpro",#N/A,FALSE,"Tran"}</definedName>
    <definedName name="nn" localSheetId="28" hidden="1">{"Riqfin97",#N/A,FALSE,"Tran";"Riqfinpro",#N/A,FALSE,"Tran"}</definedName>
    <definedName name="nn" localSheetId="33" hidden="1">{"Riqfin97",#N/A,FALSE,"Tran";"Riqfinpro",#N/A,FALSE,"Tran"}</definedName>
    <definedName name="nn" localSheetId="37" hidden="1">{"Riqfin97",#N/A,FALSE,"Tran";"Riqfinpro",#N/A,FALSE,"Tran"}</definedName>
    <definedName name="nn" localSheetId="8" hidden="1">{"Riqfin97",#N/A,FALSE,"Tran";"Riqfinpro",#N/A,FALSE,"Tran"}</definedName>
    <definedName name="nn" localSheetId="9" hidden="1">{"Riqfin97",#N/A,FALSE,"Tran";"Riqfinpro",#N/A,FALSE,"Tran"}</definedName>
    <definedName name="nn" localSheetId="10" hidden="1">{"Riqfin97",#N/A,FALSE,"Tran";"Riqfinpro",#N/A,FALSE,"Tran"}</definedName>
    <definedName name="nn" localSheetId="11" hidden="1">{"Riqfin97",#N/A,FALSE,"Tran";"Riqfinpro",#N/A,FALSE,"Tran"}</definedName>
    <definedName name="nn" localSheetId="38" hidden="1">{"Riqfin97",#N/A,FALSE,"Tran";"Riqfinpro",#N/A,FALSE,"Tran"}</definedName>
    <definedName name="nn" localSheetId="47" hidden="1">{"Riqfin97",#N/A,FALSE,"Tran";"Riqfinpro",#N/A,FALSE,"Tran"}</definedName>
    <definedName name="nn" localSheetId="81" hidden="1">{"Riqfin97",#N/A,FALSE,"Tran";"Riqfinpro",#N/A,FALSE,"Tran"}</definedName>
    <definedName name="nn" localSheetId="36" hidden="1">{"Riqfin97",#N/A,FALSE,"Tran";"Riqfinpro",#N/A,FALSE,"Tran"}</definedName>
    <definedName name="nn" localSheetId="1" hidden="1">{"Riqfin97",#N/A,FALSE,"Tran";"Riqfinpro",#N/A,FALSE,"Tran"}</definedName>
    <definedName name="nn" localSheetId="24" hidden="1">{"Riqfin97",#N/A,FALSE,"Tran";"Riqfinpro",#N/A,FALSE,"Tran"}</definedName>
    <definedName name="nn" localSheetId="27" hidden="1">{"Riqfin97",#N/A,FALSE,"Tran";"Riqfinpro",#N/A,FALSE,"Tran"}</definedName>
    <definedName name="nn" localSheetId="29" hidden="1">{"Riqfin97",#N/A,FALSE,"Tran";"Riqfinpro",#N/A,FALSE,"Tran"}</definedName>
    <definedName name="nn" localSheetId="34" hidden="1">{"Riqfin97",#N/A,FALSE,"Tran";"Riqfinpro",#N/A,FALSE,"Tran"}</definedName>
    <definedName name="nn" localSheetId="35" hidden="1">{"Riqfin97",#N/A,FALSE,"Tran";"Riqfinpro",#N/A,FALSE,"Tran"}</definedName>
    <definedName name="nn" localSheetId="39" hidden="1">{"Riqfin97",#N/A,FALSE,"Tran";"Riqfinpro",#N/A,FALSE,"Tran"}</definedName>
    <definedName name="nn" localSheetId="40" hidden="1">{"Riqfin97",#N/A,FALSE,"Tran";"Riqfinpro",#N/A,FALSE,"Tran"}</definedName>
    <definedName name="nn" localSheetId="3" hidden="1">{"Riqfin97",#N/A,FALSE,"Tran";"Riqfinpro",#N/A,FALSE,"Tran"}</definedName>
    <definedName name="nn" localSheetId="41" hidden="1">{"Riqfin97",#N/A,FALSE,"Tran";"Riqfinpro",#N/A,FALSE,"Tran"}</definedName>
    <definedName name="nn" localSheetId="42" hidden="1">{"Riqfin97",#N/A,FALSE,"Tran";"Riqfinpro",#N/A,FALSE,"Tran"}</definedName>
    <definedName name="nn" localSheetId="43" hidden="1">{"Riqfin97",#N/A,FALSE,"Tran";"Riqfinpro",#N/A,FALSE,"Tran"}</definedName>
    <definedName name="nn" localSheetId="44" hidden="1">{"Riqfin97",#N/A,FALSE,"Tran";"Riqfinpro",#N/A,FALSE,"Tran"}</definedName>
    <definedName name="nn" localSheetId="48" hidden="1">{"Riqfin97",#N/A,FALSE,"Tran";"Riqfinpro",#N/A,FALSE,"Tran"}</definedName>
    <definedName name="nn" localSheetId="49" hidden="1">{"Riqfin97",#N/A,FALSE,"Tran";"Riqfinpro",#N/A,FALSE,"Tran"}</definedName>
    <definedName name="nn" localSheetId="50" hidden="1">{"Riqfin97",#N/A,FALSE,"Tran";"Riqfinpro",#N/A,FALSE,"Tran"}</definedName>
    <definedName name="nn" localSheetId="62" hidden="1">{"Riqfin97",#N/A,FALSE,"Tran";"Riqfinpro",#N/A,FALSE,"Tran"}</definedName>
    <definedName name="nn" localSheetId="63" hidden="1">{"Riqfin97",#N/A,FALSE,"Tran";"Riqfinpro",#N/A,FALSE,"Tran"}</definedName>
    <definedName name="nn" localSheetId="64" hidden="1">{"Riqfin97",#N/A,FALSE,"Tran";"Riqfinpro",#N/A,FALSE,"Tran"}</definedName>
    <definedName name="nn" localSheetId="65" hidden="1">{"Riqfin97",#N/A,FALSE,"Tran";"Riqfinpro",#N/A,FALSE,"Tran"}</definedName>
    <definedName name="nn" localSheetId="66" hidden="1">{"Riqfin97",#N/A,FALSE,"Tran";"Riqfinpro",#N/A,FALSE,"Tran"}</definedName>
    <definedName name="nn" localSheetId="67" hidden="1">{"Riqfin97",#N/A,FALSE,"Tran";"Riqfinpro",#N/A,FALSE,"Tran"}</definedName>
    <definedName name="nn" localSheetId="69" hidden="1">{"Riqfin97",#N/A,FALSE,"Tran";"Riqfinpro",#N/A,FALSE,"Tran"}</definedName>
    <definedName name="nn" localSheetId="70" hidden="1">{"Riqfin97",#N/A,FALSE,"Tran";"Riqfinpro",#N/A,FALSE,"Tran"}</definedName>
    <definedName name="nn" localSheetId="82" hidden="1">{"Riqfin97",#N/A,FALSE,"Tran";"Riqfinpro",#N/A,FALSE,"Tran"}</definedName>
    <definedName name="nn" localSheetId="83" hidden="1">{"Riqfin97",#N/A,FALSE,"Tran";"Riqfinpro",#N/A,FALSE,"Tran"}</definedName>
    <definedName name="nn" localSheetId="84" hidden="1">{"Riqfin97",#N/A,FALSE,"Tran";"Riqfinpro",#N/A,FALSE,"Tran"}</definedName>
    <definedName name="nn" localSheetId="85" hidden="1">{"Riqfin97",#N/A,FALSE,"Tran";"Riqfinpro",#N/A,FALSE,"Tran"}</definedName>
    <definedName name="nn" localSheetId="22" hidden="1">{"Riqfin97",#N/A,FALSE,"Tran";"Riqfinpro",#N/A,FALSE,"Tran"}</definedName>
    <definedName name="nn" localSheetId="23" hidden="1">{"Riqfin97",#N/A,FALSE,"Tran";"Riqfinpro",#N/A,FALSE,"Tran"}</definedName>
    <definedName name="nn" hidden="1">{"Riqfin97",#N/A,FALSE,"Tran";"Riqfinpro",#N/A,FALSE,"Tran"}</definedName>
    <definedName name="NNAMES" localSheetId="86">#REF!</definedName>
    <definedName name="NNAMES" localSheetId="87">#REF!</definedName>
    <definedName name="NNAMES" localSheetId="88">#REF!</definedName>
    <definedName name="NNAMES" localSheetId="89">#REF!</definedName>
    <definedName name="NNAMES" localSheetId="91">#REF!</definedName>
    <definedName name="NNAMES" localSheetId="92">#REF!</definedName>
    <definedName name="NNAMES" localSheetId="93">#REF!</definedName>
    <definedName name="NNAMES" localSheetId="15">#REF!</definedName>
    <definedName name="NNAMES" localSheetId="17">#REF!</definedName>
    <definedName name="NNAMES" localSheetId="33">#REF!</definedName>
    <definedName name="NNAMES" localSheetId="37">#REF!</definedName>
    <definedName name="NNAMES" localSheetId="38">#REF!</definedName>
    <definedName name="NNAMES" localSheetId="47">#REF!</definedName>
    <definedName name="NNAMES" localSheetId="81">#REF!</definedName>
    <definedName name="NNAMES" localSheetId="36">#REF!</definedName>
    <definedName name="NNAMES" localSheetId="1">#REF!</definedName>
    <definedName name="NNAMES" localSheetId="29">#REF!</definedName>
    <definedName name="NNAMES" localSheetId="34">#REF!</definedName>
    <definedName name="NNAMES" localSheetId="48">#REF!</definedName>
    <definedName name="NNAMES" localSheetId="49">#REF!</definedName>
    <definedName name="NNAMES" localSheetId="50">#REF!</definedName>
    <definedName name="NNAMES" localSheetId="82">#REF!</definedName>
    <definedName name="NNAMES" localSheetId="83">#REF!</definedName>
    <definedName name="NNAMES" localSheetId="84">#REF!</definedName>
    <definedName name="NNAMES" localSheetId="22">#REF!</definedName>
    <definedName name="NNAMES" localSheetId="23">#REF!</definedName>
    <definedName name="NNAMES">#REF!</definedName>
    <definedName name="nnn" localSheetId="86" hidden="1">{"Tab1",#N/A,FALSE,"P";"Tab2",#N/A,FALSE,"P"}</definedName>
    <definedName name="nnn" localSheetId="87" hidden="1">{"Tab1",#N/A,FALSE,"P";"Tab2",#N/A,FALSE,"P"}</definedName>
    <definedName name="nnn" localSheetId="88" hidden="1">{"Tab1",#N/A,FALSE,"P";"Tab2",#N/A,FALSE,"P"}</definedName>
    <definedName name="nnn" localSheetId="89" hidden="1">{"Tab1",#N/A,FALSE,"P";"Tab2",#N/A,FALSE,"P"}</definedName>
    <definedName name="nnn" localSheetId="91" hidden="1">{"Tab1",#N/A,FALSE,"P";"Tab2",#N/A,FALSE,"P"}</definedName>
    <definedName name="nnn" localSheetId="92" hidden="1">{"Tab1",#N/A,FALSE,"P";"Tab2",#N/A,FALSE,"P"}</definedName>
    <definedName name="nnn" localSheetId="93" hidden="1">{"Tab1",#N/A,FALSE,"P";"Tab2",#N/A,FALSE,"P"}</definedName>
    <definedName name="nnn" localSheetId="15" hidden="1">{"Tab1",#N/A,FALSE,"P";"Tab2",#N/A,FALSE,"P"}</definedName>
    <definedName name="nnn" localSheetId="16">#N/A</definedName>
    <definedName name="nnn" localSheetId="17" hidden="1">{"Tab1",#N/A,FALSE,"P";"Tab2",#N/A,FALSE,"P"}</definedName>
    <definedName name="nnn" localSheetId="25" hidden="1">{"Tab1",#N/A,FALSE,"P";"Tab2",#N/A,FALSE,"P"}</definedName>
    <definedName name="nnn" localSheetId="26" hidden="1">{"Tab1",#N/A,FALSE,"P";"Tab2",#N/A,FALSE,"P"}</definedName>
    <definedName name="nnn" localSheetId="28" hidden="1">{"Tab1",#N/A,FALSE,"P";"Tab2",#N/A,FALSE,"P"}</definedName>
    <definedName name="nnn" localSheetId="33" hidden="1">{"Tab1",#N/A,FALSE,"P";"Tab2",#N/A,FALSE,"P"}</definedName>
    <definedName name="nnn" localSheetId="37" hidden="1">{"Tab1",#N/A,FALSE,"P";"Tab2",#N/A,FALSE,"P"}</definedName>
    <definedName name="nnn" localSheetId="8" hidden="1">{"Tab1",#N/A,FALSE,"P";"Tab2",#N/A,FALSE,"P"}</definedName>
    <definedName name="nnn" localSheetId="9" hidden="1">{"Tab1",#N/A,FALSE,"P";"Tab2",#N/A,FALSE,"P"}</definedName>
    <definedName name="nnn" localSheetId="10" hidden="1">{"Tab1",#N/A,FALSE,"P";"Tab2",#N/A,FALSE,"P"}</definedName>
    <definedName name="nnn" localSheetId="11" hidden="1">{"Tab1",#N/A,FALSE,"P";"Tab2",#N/A,FALSE,"P"}</definedName>
    <definedName name="nnn" localSheetId="38" hidden="1">{"Tab1",#N/A,FALSE,"P";"Tab2",#N/A,FALSE,"P"}</definedName>
    <definedName name="nnn" localSheetId="47" hidden="1">{"Tab1",#N/A,FALSE,"P";"Tab2",#N/A,FALSE,"P"}</definedName>
    <definedName name="nnn" localSheetId="81" hidden="1">{"Tab1",#N/A,FALSE,"P";"Tab2",#N/A,FALSE,"P"}</definedName>
    <definedName name="nnn" localSheetId="36" hidden="1">{"Tab1",#N/A,FALSE,"P";"Tab2",#N/A,FALSE,"P"}</definedName>
    <definedName name="nnn" localSheetId="1" hidden="1">{"Tab1",#N/A,FALSE,"P";"Tab2",#N/A,FALSE,"P"}</definedName>
    <definedName name="nnn" localSheetId="24" hidden="1">{"Tab1",#N/A,FALSE,"P";"Tab2",#N/A,FALSE,"P"}</definedName>
    <definedName name="nnn" localSheetId="27" hidden="1">{"Tab1",#N/A,FALSE,"P";"Tab2",#N/A,FALSE,"P"}</definedName>
    <definedName name="nnn" localSheetId="29" hidden="1">{"Tab1",#N/A,FALSE,"P";"Tab2",#N/A,FALSE,"P"}</definedName>
    <definedName name="NNN" localSheetId="30">#REF!</definedName>
    <definedName name="NNN" localSheetId="31">#REF!</definedName>
    <definedName name="NNN" localSheetId="32">#REF!</definedName>
    <definedName name="nnn" localSheetId="34" hidden="1">{"Tab1",#N/A,FALSE,"P";"Tab2",#N/A,FALSE,"P"}</definedName>
    <definedName name="nnn" localSheetId="35" hidden="1">{"Tab1",#N/A,FALSE,"P";"Tab2",#N/A,FALSE,"P"}</definedName>
    <definedName name="nnn" localSheetId="39" hidden="1">{"Tab1",#N/A,FALSE,"P";"Tab2",#N/A,FALSE,"P"}</definedName>
    <definedName name="nnn" localSheetId="40" hidden="1">{"Tab1",#N/A,FALSE,"P";"Tab2",#N/A,FALSE,"P"}</definedName>
    <definedName name="nnn" localSheetId="3" hidden="1">{"Tab1",#N/A,FALSE,"P";"Tab2",#N/A,FALSE,"P"}</definedName>
    <definedName name="nnn" localSheetId="41" hidden="1">{"Tab1",#N/A,FALSE,"P";"Tab2",#N/A,FALSE,"P"}</definedName>
    <definedName name="nnn" localSheetId="42" hidden="1">{"Tab1",#N/A,FALSE,"P";"Tab2",#N/A,FALSE,"P"}</definedName>
    <definedName name="nnn" localSheetId="43" hidden="1">{"Tab1",#N/A,FALSE,"P";"Tab2",#N/A,FALSE,"P"}</definedName>
    <definedName name="nnn" localSheetId="44" hidden="1">{"Tab1",#N/A,FALSE,"P";"Tab2",#N/A,FALSE,"P"}</definedName>
    <definedName name="nnn" localSheetId="48" hidden="1">{"Tab1",#N/A,FALSE,"P";"Tab2",#N/A,FALSE,"P"}</definedName>
    <definedName name="nnn" localSheetId="49" hidden="1">{"Tab1",#N/A,FALSE,"P";"Tab2",#N/A,FALSE,"P"}</definedName>
    <definedName name="nnn" localSheetId="50" hidden="1">{"Tab1",#N/A,FALSE,"P";"Tab2",#N/A,FALSE,"P"}</definedName>
    <definedName name="nnn" localSheetId="62" hidden="1">{"Tab1",#N/A,FALSE,"P";"Tab2",#N/A,FALSE,"P"}</definedName>
    <definedName name="nnn" localSheetId="63" hidden="1">{"Tab1",#N/A,FALSE,"P";"Tab2",#N/A,FALSE,"P"}</definedName>
    <definedName name="nnn" localSheetId="64" hidden="1">{"Tab1",#N/A,FALSE,"P";"Tab2",#N/A,FALSE,"P"}</definedName>
    <definedName name="nnn" localSheetId="65" hidden="1">{"Tab1",#N/A,FALSE,"P";"Tab2",#N/A,FALSE,"P"}</definedName>
    <definedName name="nnn" localSheetId="66" hidden="1">{"Tab1",#N/A,FALSE,"P";"Tab2",#N/A,FALSE,"P"}</definedName>
    <definedName name="nnn" localSheetId="67" hidden="1">{"Tab1",#N/A,FALSE,"P";"Tab2",#N/A,FALSE,"P"}</definedName>
    <definedName name="nnn" localSheetId="69" hidden="1">{"Tab1",#N/A,FALSE,"P";"Tab2",#N/A,FALSE,"P"}</definedName>
    <definedName name="nnn" localSheetId="70" hidden="1">{"Tab1",#N/A,FALSE,"P";"Tab2",#N/A,FALSE,"P"}</definedName>
    <definedName name="nnn" localSheetId="82" hidden="1">{"Tab1",#N/A,FALSE,"P";"Tab2",#N/A,FALSE,"P"}</definedName>
    <definedName name="nnn" localSheetId="83" hidden="1">{"Tab1",#N/A,FALSE,"P";"Tab2",#N/A,FALSE,"P"}</definedName>
    <definedName name="nnn" localSheetId="84" hidden="1">{"Tab1",#N/A,FALSE,"P";"Tab2",#N/A,FALSE,"P"}</definedName>
    <definedName name="nnn" localSheetId="85" hidden="1">{"Tab1",#N/A,FALSE,"P";"Tab2",#N/A,FALSE,"P"}</definedName>
    <definedName name="nnn" localSheetId="22" hidden="1">{"Tab1",#N/A,FALSE,"P";"Tab2",#N/A,FALSE,"P"}</definedName>
    <definedName name="nnn" localSheetId="23" hidden="1">{"Tab1",#N/A,FALSE,"P";"Tab2",#N/A,FALSE,"P"}</definedName>
    <definedName name="nnn" hidden="1">{"Tab1",#N/A,FALSE,"P";"Tab2",#N/A,FALSE,"P"}</definedName>
    <definedName name="nnnnn">#N/A</definedName>
    <definedName name="nnnnnnnnnn" localSheetId="86" hidden="1">{"Minpmon",#N/A,FALSE,"Monthinput"}</definedName>
    <definedName name="nnnnnnnnnn" localSheetId="87" hidden="1">{"Minpmon",#N/A,FALSE,"Monthinput"}</definedName>
    <definedName name="nnnnnnnnnn" localSheetId="88" hidden="1">{"Minpmon",#N/A,FALSE,"Monthinput"}</definedName>
    <definedName name="nnnnnnnnnn" localSheetId="89" hidden="1">{"Minpmon",#N/A,FALSE,"Monthinput"}</definedName>
    <definedName name="nnnnnnnnnn" localSheetId="91" hidden="1">{"Minpmon",#N/A,FALSE,"Monthinput"}</definedName>
    <definedName name="nnnnnnnnnn" localSheetId="92" hidden="1">{"Minpmon",#N/A,FALSE,"Monthinput"}</definedName>
    <definedName name="nnnnnnnnnn" localSheetId="93" hidden="1">{"Minpmon",#N/A,FALSE,"Monthinput"}</definedName>
    <definedName name="nnnnnnnnnn" localSheetId="15" hidden="1">{"Minpmon",#N/A,FALSE,"Monthinput"}</definedName>
    <definedName name="nnnnnnnnnn" localSheetId="16" hidden="1">{"Minpmon",#N/A,FALSE,"Monthinput"}</definedName>
    <definedName name="nnnnnnnnnn" localSheetId="17" hidden="1">{"Minpmon",#N/A,FALSE,"Monthinput"}</definedName>
    <definedName name="nnnnnnnnnn" localSheetId="25" hidden="1">{"Minpmon",#N/A,FALSE,"Monthinput"}</definedName>
    <definedName name="nnnnnnnnnn" localSheetId="26" hidden="1">{"Minpmon",#N/A,FALSE,"Monthinput"}</definedName>
    <definedName name="nnnnnnnnnn" localSheetId="28" hidden="1">{"Minpmon",#N/A,FALSE,"Monthinput"}</definedName>
    <definedName name="nnnnnnnnnn" localSheetId="33" hidden="1">{"Minpmon",#N/A,FALSE,"Monthinput"}</definedName>
    <definedName name="nnnnnnnnnn" localSheetId="37" hidden="1">{"Minpmon",#N/A,FALSE,"Monthinput"}</definedName>
    <definedName name="nnnnnnnnnn" localSheetId="8" hidden="1">{"Minpmon",#N/A,FALSE,"Monthinput"}</definedName>
    <definedName name="nnnnnnnnnn" localSheetId="9" hidden="1">{"Minpmon",#N/A,FALSE,"Monthinput"}</definedName>
    <definedName name="nnnnnnnnnn" localSheetId="10" hidden="1">{"Minpmon",#N/A,FALSE,"Monthinput"}</definedName>
    <definedName name="nnnnnnnnnn" localSheetId="11" hidden="1">{"Minpmon",#N/A,FALSE,"Monthinput"}</definedName>
    <definedName name="nnnnnnnnnn" localSheetId="38" hidden="1">{"Minpmon",#N/A,FALSE,"Monthinput"}</definedName>
    <definedName name="nnnnnnnnnn" localSheetId="47" hidden="1">{"Minpmon",#N/A,FALSE,"Monthinput"}</definedName>
    <definedName name="nnnnnnnnnn" localSheetId="81" hidden="1">{"Minpmon",#N/A,FALSE,"Monthinput"}</definedName>
    <definedName name="nnnnnnnnnn" localSheetId="36" hidden="1">{"Minpmon",#N/A,FALSE,"Monthinput"}</definedName>
    <definedName name="nnnnnnnnnn" localSheetId="1" hidden="1">{"Minpmon",#N/A,FALSE,"Monthinput"}</definedName>
    <definedName name="nnnnnnnnnn" localSheetId="24" hidden="1">{"Minpmon",#N/A,FALSE,"Monthinput"}</definedName>
    <definedName name="nnnnnnnnnn" localSheetId="27" hidden="1">{"Minpmon",#N/A,FALSE,"Monthinput"}</definedName>
    <definedName name="nnnnnnnnnn" localSheetId="29" hidden="1">{"Minpmon",#N/A,FALSE,"Monthinput"}</definedName>
    <definedName name="nnnnnnnnnn" localSheetId="34" hidden="1">{"Minpmon",#N/A,FALSE,"Monthinput"}</definedName>
    <definedName name="nnnnnnnnnn" localSheetId="35" hidden="1">{"Minpmon",#N/A,FALSE,"Monthinput"}</definedName>
    <definedName name="nnnnnnnnnn" localSheetId="39" hidden="1">{"Minpmon",#N/A,FALSE,"Monthinput"}</definedName>
    <definedName name="nnnnnnnnnn" localSheetId="40" hidden="1">{"Minpmon",#N/A,FALSE,"Monthinput"}</definedName>
    <definedName name="nnnnnnnnnn" localSheetId="3" hidden="1">{"Minpmon",#N/A,FALSE,"Monthinput"}</definedName>
    <definedName name="nnnnnnnnnn" localSheetId="41" hidden="1">{"Minpmon",#N/A,FALSE,"Monthinput"}</definedName>
    <definedName name="nnnnnnnnnn" localSheetId="42" hidden="1">{"Minpmon",#N/A,FALSE,"Monthinput"}</definedName>
    <definedName name="nnnnnnnnnn" localSheetId="43" hidden="1">{"Minpmon",#N/A,FALSE,"Monthinput"}</definedName>
    <definedName name="nnnnnnnnnn" localSheetId="44" hidden="1">{"Minpmon",#N/A,FALSE,"Monthinput"}</definedName>
    <definedName name="nnnnnnnnnn" localSheetId="48" hidden="1">{"Minpmon",#N/A,FALSE,"Monthinput"}</definedName>
    <definedName name="nnnnnnnnnn" localSheetId="49" hidden="1">{"Minpmon",#N/A,FALSE,"Monthinput"}</definedName>
    <definedName name="nnnnnnnnnn" localSheetId="50" hidden="1">{"Minpmon",#N/A,FALSE,"Monthinput"}</definedName>
    <definedName name="nnnnnnnnnn" localSheetId="62" hidden="1">{"Minpmon",#N/A,FALSE,"Monthinput"}</definedName>
    <definedName name="nnnnnnnnnn" localSheetId="63" hidden="1">{"Minpmon",#N/A,FALSE,"Monthinput"}</definedName>
    <definedName name="nnnnnnnnnn" localSheetId="64" hidden="1">{"Minpmon",#N/A,FALSE,"Monthinput"}</definedName>
    <definedName name="nnnnnnnnnn" localSheetId="65" hidden="1">{"Minpmon",#N/A,FALSE,"Monthinput"}</definedName>
    <definedName name="nnnnnnnnnn" localSheetId="66" hidden="1">{"Minpmon",#N/A,FALSE,"Monthinput"}</definedName>
    <definedName name="nnnnnnnnnn" localSheetId="67" hidden="1">{"Minpmon",#N/A,FALSE,"Monthinput"}</definedName>
    <definedName name="nnnnnnnnnn" localSheetId="69" hidden="1">{"Minpmon",#N/A,FALSE,"Monthinput"}</definedName>
    <definedName name="nnnnnnnnnn" localSheetId="70" hidden="1">{"Minpmon",#N/A,FALSE,"Monthinput"}</definedName>
    <definedName name="nnnnnnnnnn" localSheetId="82" hidden="1">{"Minpmon",#N/A,FALSE,"Monthinput"}</definedName>
    <definedName name="nnnnnnnnnn" localSheetId="83" hidden="1">{"Minpmon",#N/A,FALSE,"Monthinput"}</definedName>
    <definedName name="nnnnnnnnnn" localSheetId="84" hidden="1">{"Minpmon",#N/A,FALSE,"Monthinput"}</definedName>
    <definedName name="nnnnnnnnnn" localSheetId="85" hidden="1">{"Minpmon",#N/A,FALSE,"Monthinput"}</definedName>
    <definedName name="nnnnnnnnnn" localSheetId="22" hidden="1">{"Minpmon",#N/A,FALSE,"Monthinput"}</definedName>
    <definedName name="nnnnnnnnnn" localSheetId="23" hidden="1">{"Minpmon",#N/A,FALSE,"Monthinput"}</definedName>
    <definedName name="nnnnnnnnnn" hidden="1">{"Minpmon",#N/A,FALSE,"Monthinput"}</definedName>
    <definedName name="nnnnnnnnnnnn" localSheetId="86" hidden="1">{"Riqfin97",#N/A,FALSE,"Tran";"Riqfinpro",#N/A,FALSE,"Tran"}</definedName>
    <definedName name="nnnnnnnnnnnn" localSheetId="87" hidden="1">{"Riqfin97",#N/A,FALSE,"Tran";"Riqfinpro",#N/A,FALSE,"Tran"}</definedName>
    <definedName name="nnnnnnnnnnnn" localSheetId="88" hidden="1">{"Riqfin97",#N/A,FALSE,"Tran";"Riqfinpro",#N/A,FALSE,"Tran"}</definedName>
    <definedName name="nnnnnnnnnnnn" localSheetId="89" hidden="1">{"Riqfin97",#N/A,FALSE,"Tran";"Riqfinpro",#N/A,FALSE,"Tran"}</definedName>
    <definedName name="nnnnnnnnnnnn" localSheetId="91" hidden="1">{"Riqfin97",#N/A,FALSE,"Tran";"Riqfinpro",#N/A,FALSE,"Tran"}</definedName>
    <definedName name="nnnnnnnnnnnn" localSheetId="92" hidden="1">{"Riqfin97",#N/A,FALSE,"Tran";"Riqfinpro",#N/A,FALSE,"Tran"}</definedName>
    <definedName name="nnnnnnnnnnnn" localSheetId="93" hidden="1">{"Riqfin97",#N/A,FALSE,"Tran";"Riqfinpro",#N/A,FALSE,"Tran"}</definedName>
    <definedName name="nnnnnnnnnnnn" localSheetId="15" hidden="1">{"Riqfin97",#N/A,FALSE,"Tran";"Riqfinpro",#N/A,FALSE,"Tran"}</definedName>
    <definedName name="nnnnnnnnnnnn" localSheetId="16" hidden="1">{"Riqfin97",#N/A,FALSE,"Tran";"Riqfinpro",#N/A,FALSE,"Tran"}</definedName>
    <definedName name="nnnnnnnnnnnn" localSheetId="17" hidden="1">{"Riqfin97",#N/A,FALSE,"Tran";"Riqfinpro",#N/A,FALSE,"Tran"}</definedName>
    <definedName name="nnnnnnnnnnnn" localSheetId="25" hidden="1">{"Riqfin97",#N/A,FALSE,"Tran";"Riqfinpro",#N/A,FALSE,"Tran"}</definedName>
    <definedName name="nnnnnnnnnnnn" localSheetId="26" hidden="1">{"Riqfin97",#N/A,FALSE,"Tran";"Riqfinpro",#N/A,FALSE,"Tran"}</definedName>
    <definedName name="nnnnnnnnnnnn" localSheetId="28" hidden="1">{"Riqfin97",#N/A,FALSE,"Tran";"Riqfinpro",#N/A,FALSE,"Tran"}</definedName>
    <definedName name="nnnnnnnnnnnn" localSheetId="33" hidden="1">{"Riqfin97",#N/A,FALSE,"Tran";"Riqfinpro",#N/A,FALSE,"Tran"}</definedName>
    <definedName name="nnnnnnnnnnnn" localSheetId="37" hidden="1">{"Riqfin97",#N/A,FALSE,"Tran";"Riqfinpro",#N/A,FALSE,"Tran"}</definedName>
    <definedName name="nnnnnnnnnnnn" localSheetId="8" hidden="1">{"Riqfin97",#N/A,FALSE,"Tran";"Riqfinpro",#N/A,FALSE,"Tran"}</definedName>
    <definedName name="nnnnnnnnnnnn" localSheetId="9" hidden="1">{"Riqfin97",#N/A,FALSE,"Tran";"Riqfinpro",#N/A,FALSE,"Tran"}</definedName>
    <definedName name="nnnnnnnnnnnn" localSheetId="10" hidden="1">{"Riqfin97",#N/A,FALSE,"Tran";"Riqfinpro",#N/A,FALSE,"Tran"}</definedName>
    <definedName name="nnnnnnnnnnnn" localSheetId="11" hidden="1">{"Riqfin97",#N/A,FALSE,"Tran";"Riqfinpro",#N/A,FALSE,"Tran"}</definedName>
    <definedName name="nnnnnnnnnnnn" localSheetId="38" hidden="1">{"Riqfin97",#N/A,FALSE,"Tran";"Riqfinpro",#N/A,FALSE,"Tran"}</definedName>
    <definedName name="nnnnnnnnnnnn" localSheetId="47" hidden="1">{"Riqfin97",#N/A,FALSE,"Tran";"Riqfinpro",#N/A,FALSE,"Tran"}</definedName>
    <definedName name="nnnnnnnnnnnn" localSheetId="81" hidden="1">{"Riqfin97",#N/A,FALSE,"Tran";"Riqfinpro",#N/A,FALSE,"Tran"}</definedName>
    <definedName name="nnnnnnnnnnnn" localSheetId="36" hidden="1">{"Riqfin97",#N/A,FALSE,"Tran";"Riqfinpro",#N/A,FALSE,"Tran"}</definedName>
    <definedName name="nnnnnnnnnnnn" localSheetId="1" hidden="1">{"Riqfin97",#N/A,FALSE,"Tran";"Riqfinpro",#N/A,FALSE,"Tran"}</definedName>
    <definedName name="nnnnnnnnnnnn" localSheetId="24" hidden="1">{"Riqfin97",#N/A,FALSE,"Tran";"Riqfinpro",#N/A,FALSE,"Tran"}</definedName>
    <definedName name="nnnnnnnnnnnn" localSheetId="27" hidden="1">{"Riqfin97",#N/A,FALSE,"Tran";"Riqfinpro",#N/A,FALSE,"Tran"}</definedName>
    <definedName name="nnnnnnnnnnnn" localSheetId="29" hidden="1">{"Riqfin97",#N/A,FALSE,"Tran";"Riqfinpro",#N/A,FALSE,"Tran"}</definedName>
    <definedName name="nnnnnnnnnnnn" localSheetId="34" hidden="1">{"Riqfin97",#N/A,FALSE,"Tran";"Riqfinpro",#N/A,FALSE,"Tran"}</definedName>
    <definedName name="nnnnnnnnnnnn" localSheetId="35" hidden="1">{"Riqfin97",#N/A,FALSE,"Tran";"Riqfinpro",#N/A,FALSE,"Tran"}</definedName>
    <definedName name="nnnnnnnnnnnn" localSheetId="39" hidden="1">{"Riqfin97",#N/A,FALSE,"Tran";"Riqfinpro",#N/A,FALSE,"Tran"}</definedName>
    <definedName name="nnnnnnnnnnnn" localSheetId="40" hidden="1">{"Riqfin97",#N/A,FALSE,"Tran";"Riqfinpro",#N/A,FALSE,"Tran"}</definedName>
    <definedName name="nnnnnnnnnnnn" localSheetId="3" hidden="1">{"Riqfin97",#N/A,FALSE,"Tran";"Riqfinpro",#N/A,FALSE,"Tran"}</definedName>
    <definedName name="nnnnnnnnnnnn" localSheetId="41" hidden="1">{"Riqfin97",#N/A,FALSE,"Tran";"Riqfinpro",#N/A,FALSE,"Tran"}</definedName>
    <definedName name="nnnnnnnnnnnn" localSheetId="42" hidden="1">{"Riqfin97",#N/A,FALSE,"Tran";"Riqfinpro",#N/A,FALSE,"Tran"}</definedName>
    <definedName name="nnnnnnnnnnnn" localSheetId="43" hidden="1">{"Riqfin97",#N/A,FALSE,"Tran";"Riqfinpro",#N/A,FALSE,"Tran"}</definedName>
    <definedName name="nnnnnnnnnnnn" localSheetId="44" hidden="1">{"Riqfin97",#N/A,FALSE,"Tran";"Riqfinpro",#N/A,FALSE,"Tran"}</definedName>
    <definedName name="nnnnnnnnnnnn" localSheetId="48" hidden="1">{"Riqfin97",#N/A,FALSE,"Tran";"Riqfinpro",#N/A,FALSE,"Tran"}</definedName>
    <definedName name="nnnnnnnnnnnn" localSheetId="49" hidden="1">{"Riqfin97",#N/A,FALSE,"Tran";"Riqfinpro",#N/A,FALSE,"Tran"}</definedName>
    <definedName name="nnnnnnnnnnnn" localSheetId="50" hidden="1">{"Riqfin97",#N/A,FALSE,"Tran";"Riqfinpro",#N/A,FALSE,"Tran"}</definedName>
    <definedName name="nnnnnnnnnnnn" localSheetId="62" hidden="1">{"Riqfin97",#N/A,FALSE,"Tran";"Riqfinpro",#N/A,FALSE,"Tran"}</definedName>
    <definedName name="nnnnnnnnnnnn" localSheetId="63" hidden="1">{"Riqfin97",#N/A,FALSE,"Tran";"Riqfinpro",#N/A,FALSE,"Tran"}</definedName>
    <definedName name="nnnnnnnnnnnn" localSheetId="64" hidden="1">{"Riqfin97",#N/A,FALSE,"Tran";"Riqfinpro",#N/A,FALSE,"Tran"}</definedName>
    <definedName name="nnnnnnnnnnnn" localSheetId="65" hidden="1">{"Riqfin97",#N/A,FALSE,"Tran";"Riqfinpro",#N/A,FALSE,"Tran"}</definedName>
    <definedName name="nnnnnnnnnnnn" localSheetId="66" hidden="1">{"Riqfin97",#N/A,FALSE,"Tran";"Riqfinpro",#N/A,FALSE,"Tran"}</definedName>
    <definedName name="nnnnnnnnnnnn" localSheetId="67" hidden="1">{"Riqfin97",#N/A,FALSE,"Tran";"Riqfinpro",#N/A,FALSE,"Tran"}</definedName>
    <definedName name="nnnnnnnnnnnn" localSheetId="69" hidden="1">{"Riqfin97",#N/A,FALSE,"Tran";"Riqfinpro",#N/A,FALSE,"Tran"}</definedName>
    <definedName name="nnnnnnnnnnnn" localSheetId="70" hidden="1">{"Riqfin97",#N/A,FALSE,"Tran";"Riqfinpro",#N/A,FALSE,"Tran"}</definedName>
    <definedName name="nnnnnnnnnnnn" localSheetId="82" hidden="1">{"Riqfin97",#N/A,FALSE,"Tran";"Riqfinpro",#N/A,FALSE,"Tran"}</definedName>
    <definedName name="nnnnnnnnnnnn" localSheetId="83" hidden="1">{"Riqfin97",#N/A,FALSE,"Tran";"Riqfinpro",#N/A,FALSE,"Tran"}</definedName>
    <definedName name="nnnnnnnnnnnn" localSheetId="84" hidden="1">{"Riqfin97",#N/A,FALSE,"Tran";"Riqfinpro",#N/A,FALSE,"Tran"}</definedName>
    <definedName name="nnnnnnnnnnnn" localSheetId="85" hidden="1">{"Riqfin97",#N/A,FALSE,"Tran";"Riqfinpro",#N/A,FALSE,"Tran"}</definedName>
    <definedName name="nnnnnnnnnnnn" localSheetId="22" hidden="1">{"Riqfin97",#N/A,FALSE,"Tran";"Riqfinpro",#N/A,FALSE,"Tran"}</definedName>
    <definedName name="nnnnnnnnnnnn" localSheetId="23" hidden="1">{"Riqfin97",#N/A,FALSE,"Tran";"Riqfinpro",#N/A,FALSE,"Tran"}</definedName>
    <definedName name="nnnnnnnnnnnn" hidden="1">{"Riqfin97",#N/A,FALSE,"Tran";"Riqfinpro",#N/A,FALSE,"Tran"}</definedName>
    <definedName name="no" localSheetId="86" hidden="1">'[11]Crédito SPNF (fiscal)'!#REF!</definedName>
    <definedName name="no" localSheetId="87" hidden="1">'[11]Crédito SPNF (fiscal)'!#REF!</definedName>
    <definedName name="no" localSheetId="88" hidden="1">'[11]Crédito SPNF (fiscal)'!#REF!</definedName>
    <definedName name="no" localSheetId="89" hidden="1">'[11]Crédito SPNF (fiscal)'!#REF!</definedName>
    <definedName name="no" localSheetId="91" hidden="1">'[11]Crédito SPNF (fiscal)'!#REF!</definedName>
    <definedName name="no" localSheetId="92" hidden="1">'[11]Crédito SPNF (fiscal)'!#REF!</definedName>
    <definedName name="no" localSheetId="93" hidden="1">'[11]Crédito SPNF (fiscal)'!#REF!</definedName>
    <definedName name="no" localSheetId="15" hidden="1">#REF!</definedName>
    <definedName name="no" localSheetId="17" hidden="1">#REF!</definedName>
    <definedName name="no" localSheetId="28" hidden="1">#REF!</definedName>
    <definedName name="no" localSheetId="47" hidden="1">#REF!</definedName>
    <definedName name="no" localSheetId="36" hidden="1">'[11]Crédito SPNF (fiscal)'!#REF!</definedName>
    <definedName name="no" localSheetId="1" hidden="1">'[11]Crédito SPNF (fiscal)'!#REF!</definedName>
    <definedName name="no" localSheetId="27" hidden="1">#REF!</definedName>
    <definedName name="no" localSheetId="29" hidden="1">'[11]Crédito SPNF (fiscal)'!#REF!</definedName>
    <definedName name="no" localSheetId="30" hidden="1">'[11]Crédito SPNF (fiscal)'!#REF!</definedName>
    <definedName name="no" localSheetId="31" hidden="1">'[11]Crédito SPNF (fiscal)'!#REF!</definedName>
    <definedName name="no" localSheetId="32" hidden="1">'[11]Crédito SPNF (fiscal)'!#REF!</definedName>
    <definedName name="no" localSheetId="39" hidden="1">'[11]Crédito SPNF (fiscal)'!#REF!</definedName>
    <definedName name="no" localSheetId="48" hidden="1">#REF!</definedName>
    <definedName name="no" localSheetId="49" hidden="1">#REF!</definedName>
    <definedName name="no" localSheetId="50" hidden="1">#REF!</definedName>
    <definedName name="no" localSheetId="69" hidden="1">#REF!</definedName>
    <definedName name="no" localSheetId="83" hidden="1">'[11]Crédito SPNF (fiscal)'!#REF!</definedName>
    <definedName name="no" localSheetId="84" hidden="1">'[11]Crédito SPNF (fiscal)'!#REF!</definedName>
    <definedName name="no" localSheetId="22" hidden="1">#REF!</definedName>
    <definedName name="no" localSheetId="23" hidden="1">'[11]Crédito SPNF (fiscal)'!#REF!</definedName>
    <definedName name="no" hidden="1">#REF!</definedName>
    <definedName name="Noah" localSheetId="86">#REF!</definedName>
    <definedName name="Noah" localSheetId="87">#REF!</definedName>
    <definedName name="Noah" localSheetId="88">#REF!</definedName>
    <definedName name="Noah" localSheetId="89">#REF!</definedName>
    <definedName name="Noah" localSheetId="91">#REF!</definedName>
    <definedName name="Noah" localSheetId="92">#REF!</definedName>
    <definedName name="Noah" localSheetId="93">#REF!</definedName>
    <definedName name="Noah" localSheetId="15">#REF!</definedName>
    <definedName name="Noah" localSheetId="16">#REF!</definedName>
    <definedName name="Noah" localSheetId="17">#REF!</definedName>
    <definedName name="Noah" localSheetId="25">#REF!</definedName>
    <definedName name="Noah" localSheetId="26">#REF!</definedName>
    <definedName name="Noah" localSheetId="28">#REF!</definedName>
    <definedName name="Noah" localSheetId="33">#REF!</definedName>
    <definedName name="Noah" localSheetId="37">#REF!</definedName>
    <definedName name="Noah" localSheetId="38">#REF!</definedName>
    <definedName name="Noah" localSheetId="47">#REF!</definedName>
    <definedName name="Noah" localSheetId="81">#REF!</definedName>
    <definedName name="Noah" localSheetId="36">#REF!</definedName>
    <definedName name="Noah" localSheetId="1">#REF!</definedName>
    <definedName name="Noah" localSheetId="27">#REF!</definedName>
    <definedName name="Noah" localSheetId="34">#REF!</definedName>
    <definedName name="Noah" localSheetId="39">#REF!</definedName>
    <definedName name="Noah" localSheetId="40">#REF!</definedName>
    <definedName name="Noah" localSheetId="44">#REF!</definedName>
    <definedName name="Noah" localSheetId="48">#REF!</definedName>
    <definedName name="Noah" localSheetId="49">#REF!</definedName>
    <definedName name="Noah" localSheetId="50">#REF!</definedName>
    <definedName name="Noah" localSheetId="62">#REF!</definedName>
    <definedName name="Noah" localSheetId="63">#REF!</definedName>
    <definedName name="Noah" localSheetId="69">#REF!</definedName>
    <definedName name="Noah" localSheetId="70">#REF!</definedName>
    <definedName name="Noah" localSheetId="82">#REF!</definedName>
    <definedName name="Noah" localSheetId="83">#REF!</definedName>
    <definedName name="Noah" localSheetId="84">#REF!</definedName>
    <definedName name="Noah" localSheetId="22">#REF!</definedName>
    <definedName name="Noah" localSheetId="23">#REF!</definedName>
    <definedName name="Noah">#REF!</definedName>
    <definedName name="noclas1" localSheetId="86">#REF!</definedName>
    <definedName name="noclas1" localSheetId="87">#REF!</definedName>
    <definedName name="noclas1" localSheetId="88">#REF!</definedName>
    <definedName name="noclas1" localSheetId="89">#REF!</definedName>
    <definedName name="noclas1" localSheetId="91">#REF!</definedName>
    <definedName name="noclas1" localSheetId="92">#REF!</definedName>
    <definedName name="noclas1" localSheetId="93">#REF!</definedName>
    <definedName name="noclas1" localSheetId="15">#REF!</definedName>
    <definedName name="noclas1" localSheetId="16">#REF!</definedName>
    <definedName name="noclas1" localSheetId="17">#REF!</definedName>
    <definedName name="noclas1" localSheetId="47">#REF!</definedName>
    <definedName name="noclas1" localSheetId="81">#REF!</definedName>
    <definedName name="noclas1" localSheetId="36">#REF!</definedName>
    <definedName name="noclas1" localSheetId="1">#REF!</definedName>
    <definedName name="noclas1" localSheetId="34">#REF!</definedName>
    <definedName name="noclas1" localSheetId="48">#REF!</definedName>
    <definedName name="noclas1" localSheetId="49">#REF!</definedName>
    <definedName name="noclas1" localSheetId="50">#REF!</definedName>
    <definedName name="noclas1" localSheetId="82">#REF!</definedName>
    <definedName name="noclas1" localSheetId="83">#REF!</definedName>
    <definedName name="noclas1" localSheetId="22">#REF!</definedName>
    <definedName name="noclas1" localSheetId="23">#REF!</definedName>
    <definedName name="noclas1">#REF!</definedName>
    <definedName name="noclas2" localSheetId="86">#REF!</definedName>
    <definedName name="noclas2" localSheetId="87">#REF!</definedName>
    <definedName name="noclas2" localSheetId="88">#REF!</definedName>
    <definedName name="noclas2" localSheetId="89">#REF!</definedName>
    <definedName name="noclas2" localSheetId="91">#REF!</definedName>
    <definedName name="noclas2" localSheetId="92">#REF!</definedName>
    <definedName name="noclas2" localSheetId="93">#REF!</definedName>
    <definedName name="noclas2" localSheetId="15">#REF!</definedName>
    <definedName name="noclas2" localSheetId="16">#REF!</definedName>
    <definedName name="noclas2" localSheetId="17">#REF!</definedName>
    <definedName name="noclas2" localSheetId="47">#REF!</definedName>
    <definedName name="noclas2" localSheetId="81">#REF!</definedName>
    <definedName name="noclas2" localSheetId="36">#REF!</definedName>
    <definedName name="noclas2" localSheetId="1">#REF!</definedName>
    <definedName name="noclas2" localSheetId="34">#REF!</definedName>
    <definedName name="noclas2" localSheetId="48">#REF!</definedName>
    <definedName name="noclas2" localSheetId="49">#REF!</definedName>
    <definedName name="noclas2" localSheetId="50">#REF!</definedName>
    <definedName name="noclas2" localSheetId="82">#REF!</definedName>
    <definedName name="noclas2" localSheetId="83">#REF!</definedName>
    <definedName name="noclas2" localSheetId="22">#REF!</definedName>
    <definedName name="noclas2" localSheetId="23">#REF!</definedName>
    <definedName name="noclas2">#REF!</definedName>
    <definedName name="NOCLUB" localSheetId="86">#REF!</definedName>
    <definedName name="NOCLUB" localSheetId="87">#REF!</definedName>
    <definedName name="NOCLUB" localSheetId="88">#REF!</definedName>
    <definedName name="NOCLUB" localSheetId="89">#REF!</definedName>
    <definedName name="NOCLUB" localSheetId="91">#REF!</definedName>
    <definedName name="NOCLUB" localSheetId="92">#REF!</definedName>
    <definedName name="NOCLUB" localSheetId="93">#REF!</definedName>
    <definedName name="NOCLUB" localSheetId="15">#REF!</definedName>
    <definedName name="NOCLUB" localSheetId="16">#REF!</definedName>
    <definedName name="NOCLUB" localSheetId="17">#REF!</definedName>
    <definedName name="NOCLUB" localSheetId="25">#REF!</definedName>
    <definedName name="NOCLUB" localSheetId="28">#REF!</definedName>
    <definedName name="NOCLUB" localSheetId="47">#REF!</definedName>
    <definedName name="NOCLUB" localSheetId="81">#REF!</definedName>
    <definedName name="NOCLUB" localSheetId="36">#REF!</definedName>
    <definedName name="NOCLUB" localSheetId="1">#REF!</definedName>
    <definedName name="NOCLUB" localSheetId="27">#REF!</definedName>
    <definedName name="NOCLUB" localSheetId="30">#N/A</definedName>
    <definedName name="NOCLUB" localSheetId="31">#N/A</definedName>
    <definedName name="NOCLUB" localSheetId="32">#N/A</definedName>
    <definedName name="NOCLUB" localSheetId="34">#REF!</definedName>
    <definedName name="NOCLUB" localSheetId="39">#REF!</definedName>
    <definedName name="NOCLUB" localSheetId="40">#REF!</definedName>
    <definedName name="NOCLUB" localSheetId="48">#REF!</definedName>
    <definedName name="NOCLUB" localSheetId="49">#REF!</definedName>
    <definedName name="NOCLUB" localSheetId="50">#REF!</definedName>
    <definedName name="NOCLUB" localSheetId="62">#REF!</definedName>
    <definedName name="NOCLUB" localSheetId="63">#REF!</definedName>
    <definedName name="NOCLUB" localSheetId="69">#REF!</definedName>
    <definedName name="NOCLUB" localSheetId="70">#REF!</definedName>
    <definedName name="NOCLUB" localSheetId="82">#REF!</definedName>
    <definedName name="NOCLUB" localSheetId="83">#REF!</definedName>
    <definedName name="NOCLUB" localSheetId="22">#REF!</definedName>
    <definedName name="NOCLUB" localSheetId="23">#REF!</definedName>
    <definedName name="NOCLUB">#REF!</definedName>
    <definedName name="NOK" localSheetId="86">#REF!</definedName>
    <definedName name="NOK" localSheetId="87">#REF!</definedName>
    <definedName name="NOK" localSheetId="88">#REF!</definedName>
    <definedName name="NOK" localSheetId="89">#REF!</definedName>
    <definedName name="NOK" localSheetId="91">#REF!</definedName>
    <definedName name="NOK" localSheetId="92">#REF!</definedName>
    <definedName name="NOK" localSheetId="93">#REF!</definedName>
    <definedName name="NOK" localSheetId="15">#REF!</definedName>
    <definedName name="NOK" localSheetId="16">#REF!</definedName>
    <definedName name="NOK" localSheetId="17">#REF!</definedName>
    <definedName name="NOK" localSheetId="25">#REF!</definedName>
    <definedName name="NOK" localSheetId="28">#REF!</definedName>
    <definedName name="NOK" localSheetId="47">#REF!</definedName>
    <definedName name="NOK" localSheetId="81">#REF!</definedName>
    <definedName name="NOK" localSheetId="36">#REF!</definedName>
    <definedName name="NOK" localSheetId="1">#REF!</definedName>
    <definedName name="NOK" localSheetId="27">#REF!</definedName>
    <definedName name="NOK" localSheetId="30">#N/A</definedName>
    <definedName name="NOK" localSheetId="31">#N/A</definedName>
    <definedName name="NOK" localSheetId="32">#N/A</definedName>
    <definedName name="NOK" localSheetId="34">#REF!</definedName>
    <definedName name="NOK" localSheetId="39">#REF!</definedName>
    <definedName name="NOK" localSheetId="40">#REF!</definedName>
    <definedName name="NOK" localSheetId="48">#REF!</definedName>
    <definedName name="NOK" localSheetId="49">#REF!</definedName>
    <definedName name="NOK" localSheetId="50">#REF!</definedName>
    <definedName name="NOK" localSheetId="62">#REF!</definedName>
    <definedName name="NOK" localSheetId="63">#REF!</definedName>
    <definedName name="NOK" localSheetId="69">#REF!</definedName>
    <definedName name="NOK" localSheetId="70">#REF!</definedName>
    <definedName name="NOK" localSheetId="82">#REF!</definedName>
    <definedName name="NOK" localSheetId="83">#REF!</definedName>
    <definedName name="NOK" localSheetId="22">#REF!</definedName>
    <definedName name="NOK" localSheetId="23">#REF!</definedName>
    <definedName name="NOK">#REF!</definedName>
    <definedName name="nombrenuevo">#N/A</definedName>
    <definedName name="NONLEAP" localSheetId="86">#REF!</definedName>
    <definedName name="NONLEAP" localSheetId="87">#REF!</definedName>
    <definedName name="NONLEAP" localSheetId="88">#REF!</definedName>
    <definedName name="NONLEAP" localSheetId="89">#REF!</definedName>
    <definedName name="NONLEAP" localSheetId="91">#REF!</definedName>
    <definedName name="NONLEAP" localSheetId="92">#REF!</definedName>
    <definedName name="NONLEAP" localSheetId="93">#REF!</definedName>
    <definedName name="NONLEAP" localSheetId="15">#REF!</definedName>
    <definedName name="NONLEAP" localSheetId="16">#REF!</definedName>
    <definedName name="NONLEAP" localSheetId="17">#REF!</definedName>
    <definedName name="NONLEAP" localSheetId="25">#REF!</definedName>
    <definedName name="NONLEAP" localSheetId="26">#REF!</definedName>
    <definedName name="NONLEAP" localSheetId="28">#REF!</definedName>
    <definedName name="NONLEAP" localSheetId="33">#REF!</definedName>
    <definedName name="NONLEAP" localSheetId="37">#REF!</definedName>
    <definedName name="NONLEAP" localSheetId="38">#REF!</definedName>
    <definedName name="NONLEAP" localSheetId="47">#REF!</definedName>
    <definedName name="NONLEAP" localSheetId="81">#REF!</definedName>
    <definedName name="NONLEAP" localSheetId="36">#REF!</definedName>
    <definedName name="NONLEAP" localSheetId="1">#REF!</definedName>
    <definedName name="NONLEAP" localSheetId="27">#REF!</definedName>
    <definedName name="NONLEAP" localSheetId="34">#REF!</definedName>
    <definedName name="NONLEAP" localSheetId="39">#REF!</definedName>
    <definedName name="NONLEAP" localSheetId="40">#REF!</definedName>
    <definedName name="NONLEAP" localSheetId="44">#REF!</definedName>
    <definedName name="NONLEAP" localSheetId="48">#REF!</definedName>
    <definedName name="NONLEAP" localSheetId="49">#REF!</definedName>
    <definedName name="NONLEAP" localSheetId="50">#REF!</definedName>
    <definedName name="NONLEAP" localSheetId="62">#REF!</definedName>
    <definedName name="NONLEAP" localSheetId="63">#REF!</definedName>
    <definedName name="NONLEAP" localSheetId="69">#REF!</definedName>
    <definedName name="NONLEAP" localSheetId="70">#REF!</definedName>
    <definedName name="NONLEAP" localSheetId="82">#REF!</definedName>
    <definedName name="NONLEAP" localSheetId="83">#REF!</definedName>
    <definedName name="NONLEAP" localSheetId="84">#REF!</definedName>
    <definedName name="NONLEAP" localSheetId="22">#REF!</definedName>
    <definedName name="NONLEAP" localSheetId="23">#REF!</definedName>
    <definedName name="NONLEAP">#REF!</definedName>
    <definedName name="NONOECD1" localSheetId="15">#REF!</definedName>
    <definedName name="NONOECD1" localSheetId="17">#REF!</definedName>
    <definedName name="NONOECD1" localSheetId="28">#REF!</definedName>
    <definedName name="NONOECD1" localSheetId="47">#REF!</definedName>
    <definedName name="NONOECD1" localSheetId="36">[75]nonopec!$D$29:$AD$70</definedName>
    <definedName name="NONOECD1" localSheetId="1">[75]nonopec!$D$29:$AD$70</definedName>
    <definedName name="NONOECD1" localSheetId="27">#REF!</definedName>
    <definedName name="NONOECD1" localSheetId="29">[75]nonopec!$D$29:$AD$70</definedName>
    <definedName name="NONOECD1" localSheetId="48">#REF!</definedName>
    <definedName name="NONOECD1" localSheetId="49">#REF!</definedName>
    <definedName name="NONOECD1" localSheetId="50">#REF!</definedName>
    <definedName name="NONOECD1" localSheetId="69">#REF!</definedName>
    <definedName name="NONOECD1" localSheetId="84">[75]nonopec!$D$29:$AD$70</definedName>
    <definedName name="NONOECD1" localSheetId="22">#REF!</definedName>
    <definedName name="NONOECD1" localSheetId="23">[75]nonopec!$D$29:$AD$70</definedName>
    <definedName name="NONOECD1">#REF!</definedName>
    <definedName name="NONOECD2" localSheetId="15">#REF!</definedName>
    <definedName name="NONOECD2" localSheetId="17">#REF!</definedName>
    <definedName name="NONOECD2" localSheetId="28">#REF!</definedName>
    <definedName name="NONOECD2" localSheetId="47">#REF!</definedName>
    <definedName name="NONOECD2" localSheetId="36">[75]nonopec!$D$71:$AD$135</definedName>
    <definedName name="NONOECD2" localSheetId="1">[75]nonopec!$D$71:$AD$135</definedName>
    <definedName name="NONOECD2" localSheetId="27">#REF!</definedName>
    <definedName name="NONOECD2" localSheetId="29">[75]nonopec!$D$71:$AD$135</definedName>
    <definedName name="NONOECD2" localSheetId="48">#REF!</definedName>
    <definedName name="NONOECD2" localSheetId="49">#REF!</definedName>
    <definedName name="NONOECD2" localSheetId="50">#REF!</definedName>
    <definedName name="NONOECD2" localSheetId="69">#REF!</definedName>
    <definedName name="NONOECD2" localSheetId="84">[75]nonopec!$D$71:$AD$135</definedName>
    <definedName name="NONOECD2" localSheetId="22">#REF!</definedName>
    <definedName name="NONOECD2" localSheetId="23">[75]nonopec!$D$71:$AD$135</definedName>
    <definedName name="NONOECD2">#REF!</definedName>
    <definedName name="NONOPEC" localSheetId="15">#REF!</definedName>
    <definedName name="NONOPEC" localSheetId="17">#REF!</definedName>
    <definedName name="NONOPEC" localSheetId="28">#REF!</definedName>
    <definedName name="NONOPEC" localSheetId="47">#REF!</definedName>
    <definedName name="NONOPEC" localSheetId="36">[75]nonopec!$D$136:$AD$155</definedName>
    <definedName name="NONOPEC" localSheetId="1">[75]nonopec!$D$136:$AD$155</definedName>
    <definedName name="NONOPEC" localSheetId="27">#REF!</definedName>
    <definedName name="NONOPEC" localSheetId="29">[75]nonopec!$D$136:$AD$155</definedName>
    <definedName name="NONOPEC" localSheetId="48">#REF!</definedName>
    <definedName name="NONOPEC" localSheetId="49">#REF!</definedName>
    <definedName name="NONOPEC" localSheetId="50">#REF!</definedName>
    <definedName name="NONOPEC" localSheetId="69">#REF!</definedName>
    <definedName name="NONOPEC" localSheetId="84">[75]nonopec!$D$136:$AD$155</definedName>
    <definedName name="NONOPEC" localSheetId="22">#REF!</definedName>
    <definedName name="NONOPEC" localSheetId="23">[75]nonopec!$D$136:$AD$155</definedName>
    <definedName name="NONOPEC">#REF!</definedName>
    <definedName name="NOPEC1" localSheetId="15">#REF!</definedName>
    <definedName name="NOPEC1" localSheetId="17">#REF!</definedName>
    <definedName name="NOPEC1" localSheetId="28">#REF!</definedName>
    <definedName name="NOPEC1" localSheetId="47">#REF!</definedName>
    <definedName name="NOPEC1" localSheetId="36">[89]MONTHLY!$BP$19:$CA$19</definedName>
    <definedName name="NOPEC1" localSheetId="1">[89]MONTHLY!$BP$19:$CA$19</definedName>
    <definedName name="NOPEC1" localSheetId="27">#REF!</definedName>
    <definedName name="NOPEC1" localSheetId="29">[89]MONTHLY!$BP$19:$CA$19</definedName>
    <definedName name="NOPEC1" localSheetId="48">#REF!</definedName>
    <definedName name="NOPEC1" localSheetId="49">#REF!</definedName>
    <definedName name="NOPEC1" localSheetId="50">#REF!</definedName>
    <definedName name="NOPEC1" localSheetId="69">#REF!</definedName>
    <definedName name="NOPEC1" localSheetId="84">[89]MONTHLY!$BP$19:$CA$19</definedName>
    <definedName name="NOPEC1" localSheetId="22">#REF!</definedName>
    <definedName name="NOPEC1" localSheetId="23">[89]MONTHLY!$BP$19:$CA$19</definedName>
    <definedName name="NOPEC1">#REF!</definedName>
    <definedName name="NOPEC2" localSheetId="15">#REF!</definedName>
    <definedName name="NOPEC2" localSheetId="17">#REF!</definedName>
    <definedName name="NOPEC2" localSheetId="28">#REF!</definedName>
    <definedName name="NOPEC2" localSheetId="47">#REF!</definedName>
    <definedName name="NOPEC2" localSheetId="36">[89]MONTHLY!$CB$19:$CM$19</definedName>
    <definedName name="NOPEC2" localSheetId="1">[89]MONTHLY!$CB$19:$CM$19</definedName>
    <definedName name="NOPEC2" localSheetId="27">#REF!</definedName>
    <definedName name="NOPEC2" localSheetId="29">[89]MONTHLY!$CB$19:$CM$19</definedName>
    <definedName name="NOPEC2" localSheetId="48">#REF!</definedName>
    <definedName name="NOPEC2" localSheetId="49">#REF!</definedName>
    <definedName name="NOPEC2" localSheetId="50">#REF!</definedName>
    <definedName name="NOPEC2" localSheetId="69">#REF!</definedName>
    <definedName name="NOPEC2" localSheetId="84">[89]MONTHLY!$CB$19:$CM$19</definedName>
    <definedName name="NOPEC2" localSheetId="22">#REF!</definedName>
    <definedName name="NOPEC2" localSheetId="23">[89]MONTHLY!$CB$19:$CM$19</definedName>
    <definedName name="NOPEC2">#REF!</definedName>
    <definedName name="NORM1" localSheetId="15">#REF!</definedName>
    <definedName name="NORM1" localSheetId="17">#REF!</definedName>
    <definedName name="NORM1" localSheetId="28">#REF!</definedName>
    <definedName name="NORM1" localSheetId="47">#REF!</definedName>
    <definedName name="NORM1" localSheetId="36">[89]MONTHLY!$A$5:$O$117</definedName>
    <definedName name="NORM1" localSheetId="1">[89]MONTHLY!$A$5:$O$117</definedName>
    <definedName name="NORM1" localSheetId="27">#REF!</definedName>
    <definedName name="NORM1" localSheetId="29">[89]MONTHLY!$A$5:$O$117</definedName>
    <definedName name="NORM1" localSheetId="48">#REF!</definedName>
    <definedName name="NORM1" localSheetId="49">#REF!</definedName>
    <definedName name="NORM1" localSheetId="50">#REF!</definedName>
    <definedName name="NORM1" localSheetId="69">#REF!</definedName>
    <definedName name="NORM1" localSheetId="84">[89]MONTHLY!$A$5:$O$117</definedName>
    <definedName name="NORM1" localSheetId="22">#REF!</definedName>
    <definedName name="NORM1" localSheetId="23">[89]MONTHLY!$A$5:$O$117</definedName>
    <definedName name="NORM1">#REF!</definedName>
    <definedName name="NORM2" localSheetId="15">#REF!</definedName>
    <definedName name="NORM2" localSheetId="17">#REF!</definedName>
    <definedName name="NORM2" localSheetId="28">#REF!</definedName>
    <definedName name="NORM2" localSheetId="47">#REF!</definedName>
    <definedName name="NORM2" localSheetId="36">[89]MONTHLY!$A$422:$Z$491</definedName>
    <definedName name="NORM2" localSheetId="1">[89]MONTHLY!$A$422:$Z$491</definedName>
    <definedName name="NORM2" localSheetId="27">#REF!</definedName>
    <definedName name="NORM2" localSheetId="29">[89]MONTHLY!$A$422:$Z$491</definedName>
    <definedName name="NORM2" localSheetId="48">#REF!</definedName>
    <definedName name="NORM2" localSheetId="49">#REF!</definedName>
    <definedName name="NORM2" localSheetId="50">#REF!</definedName>
    <definedName name="NORM2" localSheetId="69">#REF!</definedName>
    <definedName name="NORM2" localSheetId="84">[89]MONTHLY!$A$422:$Z$491</definedName>
    <definedName name="NORM2" localSheetId="22">#REF!</definedName>
    <definedName name="NORM2" localSheetId="23">[89]MONTHLY!$A$422:$Z$491</definedName>
    <definedName name="NORM2">#REF!</definedName>
    <definedName name="NORM3" localSheetId="15">#REF!</definedName>
    <definedName name="NORM3" localSheetId="17">#REF!</definedName>
    <definedName name="NORM3" localSheetId="28">#REF!</definedName>
    <definedName name="NORM3" localSheetId="47">#REF!</definedName>
    <definedName name="NORM3" localSheetId="36">[89]MONTHLY!$A$334:$Z$380</definedName>
    <definedName name="NORM3" localSheetId="1">[89]MONTHLY!$A$334:$Z$380</definedName>
    <definedName name="NORM3" localSheetId="27">#REF!</definedName>
    <definedName name="NORM3" localSheetId="29">[89]MONTHLY!$A$334:$Z$380</definedName>
    <definedName name="NORM3" localSheetId="48">#REF!</definedName>
    <definedName name="NORM3" localSheetId="49">#REF!</definedName>
    <definedName name="NORM3" localSheetId="50">#REF!</definedName>
    <definedName name="NORM3" localSheetId="69">#REF!</definedName>
    <definedName name="NORM3" localSheetId="84">[89]MONTHLY!$A$334:$Z$380</definedName>
    <definedName name="NORM3" localSheetId="22">#REF!</definedName>
    <definedName name="NORM3" localSheetId="23">[89]MONTHLY!$A$334:$Z$380</definedName>
    <definedName name="NORM3">#REF!</definedName>
    <definedName name="Norway_wt" localSheetId="15">#REF!</definedName>
    <definedName name="Norway_wt" localSheetId="17">#REF!</definedName>
    <definedName name="Norway_wt" localSheetId="47">#REF!</definedName>
    <definedName name="Norway_wt" localSheetId="36">'[76]OECD wgt'!$B$28</definedName>
    <definedName name="Norway_wt" localSheetId="1">'[76]OECD wgt'!$B$28</definedName>
    <definedName name="Norway_wt" localSheetId="29">'[76]OECD wgt'!$B$28</definedName>
    <definedName name="Norway_wt" localSheetId="48">#REF!</definedName>
    <definedName name="Norway_wt" localSheetId="49">#REF!</definedName>
    <definedName name="Norway_wt" localSheetId="50">#REF!</definedName>
    <definedName name="Norway_wt" localSheetId="84">'[76]OECD wgt'!$B$28</definedName>
    <definedName name="Norway_wt" localSheetId="22">#REF!</definedName>
    <definedName name="Norway_wt" localSheetId="23">'[76]OECD wgt'!$B$28</definedName>
    <definedName name="Norway_wt">#REF!</definedName>
    <definedName name="NOTA_EXPLICATIV" localSheetId="86">#REF!</definedName>
    <definedName name="NOTA_EXPLICATIV" localSheetId="87">#REF!</definedName>
    <definedName name="NOTA_EXPLICATIV" localSheetId="88">#REF!</definedName>
    <definedName name="NOTA_EXPLICATIV" localSheetId="89">#REF!</definedName>
    <definedName name="NOTA_EXPLICATIV" localSheetId="91">#REF!</definedName>
    <definedName name="NOTA_EXPLICATIV" localSheetId="92">#REF!</definedName>
    <definedName name="NOTA_EXPLICATIV" localSheetId="93">#REF!</definedName>
    <definedName name="NOTA_EXPLICATIV" localSheetId="15">#REF!</definedName>
    <definedName name="NOTA_EXPLICATIV" localSheetId="16">#REF!</definedName>
    <definedName name="NOTA_EXPLICATIV" localSheetId="17">#REF!</definedName>
    <definedName name="NOTA_EXPLICATIV" localSheetId="25">#REF!</definedName>
    <definedName name="NOTA_EXPLICATIV" localSheetId="26">#REF!</definedName>
    <definedName name="NOTA_EXPLICATIV" localSheetId="28">#REF!</definedName>
    <definedName name="NOTA_EXPLICATIV" localSheetId="33">#REF!</definedName>
    <definedName name="NOTA_EXPLICATIV" localSheetId="37">#REF!</definedName>
    <definedName name="NOTA_EXPLICATIV" localSheetId="38">#REF!</definedName>
    <definedName name="NOTA_EXPLICATIV" localSheetId="47">#REF!</definedName>
    <definedName name="NOTA_EXPLICATIV" localSheetId="81">#REF!</definedName>
    <definedName name="NOTA_EXPLICATIV" localSheetId="36">#REF!</definedName>
    <definedName name="NOTA_EXPLICATIV" localSheetId="1">#REF!</definedName>
    <definedName name="NOTA_EXPLICATIV" localSheetId="27">#REF!</definedName>
    <definedName name="NOTA_EXPLICATIV" localSheetId="34">#REF!</definedName>
    <definedName name="NOTA_EXPLICATIV" localSheetId="39">#REF!</definedName>
    <definedName name="NOTA_EXPLICATIV" localSheetId="40">#REF!</definedName>
    <definedName name="NOTA_EXPLICATIV" localSheetId="44">#REF!</definedName>
    <definedName name="NOTA_EXPLICATIV" localSheetId="48">#REF!</definedName>
    <definedName name="NOTA_EXPLICATIV" localSheetId="49">#REF!</definedName>
    <definedName name="NOTA_EXPLICATIV" localSheetId="50">#REF!</definedName>
    <definedName name="NOTA_EXPLICATIV" localSheetId="69">#REF!</definedName>
    <definedName name="NOTA_EXPLICATIV" localSheetId="70">#REF!</definedName>
    <definedName name="NOTA_EXPLICATIV" localSheetId="82">#REF!</definedName>
    <definedName name="NOTA_EXPLICATIV" localSheetId="83">#REF!</definedName>
    <definedName name="NOTA_EXPLICATIV" localSheetId="84">#REF!</definedName>
    <definedName name="NOTA_EXPLICATIV" localSheetId="22">#REF!</definedName>
    <definedName name="NOTA_EXPLICATIV" localSheetId="23">#REF!</definedName>
    <definedName name="NOTA_EXPLICATIV">#REF!</definedName>
    <definedName name="Notes" localSheetId="86">[147]UPLOAD!#REF!</definedName>
    <definedName name="Notes" localSheetId="87">[147]UPLOAD!#REF!</definedName>
    <definedName name="Notes" localSheetId="88">[147]UPLOAD!#REF!</definedName>
    <definedName name="Notes" localSheetId="89">[147]UPLOAD!#REF!</definedName>
    <definedName name="Notes" localSheetId="91">[147]UPLOAD!#REF!</definedName>
    <definedName name="Notes" localSheetId="92">[147]UPLOAD!#REF!</definedName>
    <definedName name="Notes" localSheetId="93">[147]UPLOAD!#REF!</definedName>
    <definedName name="Notes" localSheetId="15">#REF!</definedName>
    <definedName name="NOTES" localSheetId="16">#REF!</definedName>
    <definedName name="Notes" localSheetId="17">#REF!</definedName>
    <definedName name="Notes" localSheetId="25">[147]UPLOAD!#REF!</definedName>
    <definedName name="Notes" localSheetId="26">[147]UPLOAD!#REF!</definedName>
    <definedName name="Notes" localSheetId="28">#REF!</definedName>
    <definedName name="Notes" localSheetId="33">[147]UPLOAD!#REF!</definedName>
    <definedName name="Notes" localSheetId="37">[147]UPLOAD!#REF!</definedName>
    <definedName name="Notes" localSheetId="38">[147]UPLOAD!#REF!</definedName>
    <definedName name="Notes" localSheetId="47">#REF!</definedName>
    <definedName name="Notes" localSheetId="81">[147]UPLOAD!#REF!</definedName>
    <definedName name="Notes" localSheetId="36">[147]UPLOAD!#REF!</definedName>
    <definedName name="Notes" localSheetId="1">[147]UPLOAD!#REF!</definedName>
    <definedName name="Notes" localSheetId="27">#REF!</definedName>
    <definedName name="Notes" localSheetId="29">[147]UPLOAD!#REF!</definedName>
    <definedName name="Notes" localSheetId="30">[147]UPLOAD!#REF!</definedName>
    <definedName name="Notes" localSheetId="31">[147]UPLOAD!#REF!</definedName>
    <definedName name="Notes" localSheetId="32">[147]UPLOAD!#REF!</definedName>
    <definedName name="Notes" localSheetId="34">[147]UPLOAD!#REF!</definedName>
    <definedName name="Notes" localSheetId="39">[147]UPLOAD!#REF!</definedName>
    <definedName name="Notes" localSheetId="40">#REF!</definedName>
    <definedName name="Notes" localSheetId="44">#REF!</definedName>
    <definedName name="Notes" localSheetId="48">#REF!</definedName>
    <definedName name="Notes" localSheetId="49">[147]UPLOAD!#REF!</definedName>
    <definedName name="Notes" localSheetId="50">[147]UPLOAD!#REF!</definedName>
    <definedName name="Notes" localSheetId="69">#REF!</definedName>
    <definedName name="Notes" localSheetId="70">[147]UPLOAD!#REF!</definedName>
    <definedName name="Notes" localSheetId="82">[147]UPLOAD!#REF!</definedName>
    <definedName name="Notes" localSheetId="83">[147]UPLOAD!#REF!</definedName>
    <definedName name="Notes" localSheetId="84">[147]UPLOAD!#REF!</definedName>
    <definedName name="Notes" localSheetId="22">#REF!</definedName>
    <definedName name="Notes" localSheetId="23">[147]UPLOAD!#REF!</definedName>
    <definedName name="Notes">#REF!</definedName>
    <definedName name="NOTITLES" localSheetId="86">#REF!</definedName>
    <definedName name="NOTITLES" localSheetId="87">#REF!</definedName>
    <definedName name="NOTITLES" localSheetId="88">#REF!</definedName>
    <definedName name="NOTITLES" localSheetId="89">#REF!</definedName>
    <definedName name="NOTITLES" localSheetId="91">#REF!</definedName>
    <definedName name="NOTITLES" localSheetId="92">#REF!</definedName>
    <definedName name="NOTITLES" localSheetId="93">#REF!</definedName>
    <definedName name="NOTITLES" localSheetId="15">#REF!</definedName>
    <definedName name="NOTITLES" localSheetId="16">#REF!</definedName>
    <definedName name="NOTITLES" localSheetId="17">#REF!</definedName>
    <definedName name="NOTITLES" localSheetId="25">#REF!</definedName>
    <definedName name="NOTITLES" localSheetId="26">#REF!</definedName>
    <definedName name="NOTITLES" localSheetId="28">#REF!</definedName>
    <definedName name="NOTITLES" localSheetId="33">#REF!</definedName>
    <definedName name="NOTITLES" localSheetId="37">#REF!</definedName>
    <definedName name="NOTITLES" localSheetId="38">#REF!</definedName>
    <definedName name="NOTITLES" localSheetId="47">#REF!</definedName>
    <definedName name="NOTITLES" localSheetId="81">#REF!</definedName>
    <definedName name="NOTITLES" localSheetId="36">#REF!</definedName>
    <definedName name="NOTITLES" localSheetId="1">#REF!</definedName>
    <definedName name="NOTITLES" localSheetId="27">#REF!</definedName>
    <definedName name="NOTITLES" localSheetId="34">#REF!</definedName>
    <definedName name="NOTITLES" localSheetId="39">#REF!</definedName>
    <definedName name="NOTITLES" localSheetId="40">#REF!</definedName>
    <definedName name="NOTITLES" localSheetId="44">#REF!</definedName>
    <definedName name="NOTITLES" localSheetId="48">#REF!</definedName>
    <definedName name="NOTITLES" localSheetId="49">#REF!</definedName>
    <definedName name="NOTITLES" localSheetId="50">#REF!</definedName>
    <definedName name="NOTITLES" localSheetId="69">#REF!</definedName>
    <definedName name="NOTITLES" localSheetId="70">#REF!</definedName>
    <definedName name="NOTITLES" localSheetId="82">#REF!</definedName>
    <definedName name="NOTITLES" localSheetId="83">#REF!</definedName>
    <definedName name="NOTITLES" localSheetId="84">#REF!</definedName>
    <definedName name="NOTITLES" localSheetId="22">#REF!</definedName>
    <definedName name="NOTITLES" localSheetId="23">#REF!</definedName>
    <definedName name="NOTITLES">#REF!</definedName>
    <definedName name="NOV._89" localSheetId="86">#REF!</definedName>
    <definedName name="NOV._89" localSheetId="87">#REF!</definedName>
    <definedName name="NOV._89" localSheetId="88">#REF!</definedName>
    <definedName name="NOV._89" localSheetId="89">#REF!</definedName>
    <definedName name="NOV._89" localSheetId="91">#REF!</definedName>
    <definedName name="NOV._89" localSheetId="92">#REF!</definedName>
    <definedName name="NOV._89" localSheetId="93">#REF!</definedName>
    <definedName name="NOV._89" localSheetId="15">#REF!</definedName>
    <definedName name="NOV._89" localSheetId="16">#REF!</definedName>
    <definedName name="NOV._89" localSheetId="17">#REF!</definedName>
    <definedName name="NOV._89" localSheetId="47">#REF!</definedName>
    <definedName name="NOV._89" localSheetId="81">#REF!</definedName>
    <definedName name="NOV._89" localSheetId="36">#REF!</definedName>
    <definedName name="NOV._89" localSheetId="1">#REF!</definedName>
    <definedName name="NOV._89" localSheetId="34">#REF!</definedName>
    <definedName name="NOV._89" localSheetId="48">#REF!</definedName>
    <definedName name="NOV._89" localSheetId="49">#REF!</definedName>
    <definedName name="NOV._89" localSheetId="50">#REF!</definedName>
    <definedName name="NOV._89" localSheetId="82">#REF!</definedName>
    <definedName name="NOV._89" localSheetId="83">#REF!</definedName>
    <definedName name="NOV._89" localSheetId="22">#REF!</definedName>
    <definedName name="NOV._89" localSheetId="23">#REF!</definedName>
    <definedName name="NOV._89">#REF!</definedName>
    <definedName name="NSUMMARY" localSheetId="15">#REF!</definedName>
    <definedName name="NSUMMARY" localSheetId="17">#REF!</definedName>
    <definedName name="NSUMMARY" localSheetId="28">#REF!</definedName>
    <definedName name="NSUMMARY" localSheetId="47">#REF!</definedName>
    <definedName name="NSUMMARY" localSheetId="36">[75]nonopec!$D$157:$AD$204</definedName>
    <definedName name="NSUMMARY" localSheetId="1">[75]nonopec!$D$157:$AD$204</definedName>
    <definedName name="NSUMMARY" localSheetId="27">#REF!</definedName>
    <definedName name="NSUMMARY" localSheetId="29">[75]nonopec!$D$157:$AD$204</definedName>
    <definedName name="NSUMMARY" localSheetId="48">#REF!</definedName>
    <definedName name="NSUMMARY" localSheetId="49">#REF!</definedName>
    <definedName name="NSUMMARY" localSheetId="50">#REF!</definedName>
    <definedName name="NSUMMARY" localSheetId="69">#REF!</definedName>
    <definedName name="NSUMMARY" localSheetId="84">[75]nonopec!$D$157:$AD$204</definedName>
    <definedName name="NSUMMARY" localSheetId="22">#REF!</definedName>
    <definedName name="NSUMMARY" localSheetId="23">[75]nonopec!$D$157:$AD$204</definedName>
    <definedName name="NSUMMARY">#REF!</definedName>
    <definedName name="NTDD_R" localSheetId="86">[64]Q1!#REF!</definedName>
    <definedName name="NTDD_R" localSheetId="87">[64]Q1!#REF!</definedName>
    <definedName name="NTDD_R" localSheetId="88">[64]Q1!#REF!</definedName>
    <definedName name="NTDD_R" localSheetId="89">[64]Q1!#REF!</definedName>
    <definedName name="NTDD_R" localSheetId="91">[64]Q1!#REF!</definedName>
    <definedName name="NTDD_R" localSheetId="92">[64]Q1!#REF!</definedName>
    <definedName name="NTDD_R" localSheetId="93">[64]Q1!#REF!</definedName>
    <definedName name="NTDD_R" localSheetId="15">#REF!</definedName>
    <definedName name="NTDD_R" localSheetId="17">#REF!</definedName>
    <definedName name="NTDD_R" localSheetId="33">[64]Q1!#REF!</definedName>
    <definedName name="NTDD_R" localSheetId="37">[64]Q1!#REF!</definedName>
    <definedName name="NTDD_R" localSheetId="10">[64]Q1!#REF!</definedName>
    <definedName name="NTDD_R" localSheetId="11">[64]Q1!#REF!</definedName>
    <definedName name="NTDD_R" localSheetId="38">[64]Q1!#REF!</definedName>
    <definedName name="NTDD_R" localSheetId="47">#REF!</definedName>
    <definedName name="NTDD_R" localSheetId="36">[64]Q1!#REF!</definedName>
    <definedName name="NTDD_R" localSheetId="1">[64]Q1!#REF!</definedName>
    <definedName name="NTDD_R" localSheetId="29">[64]Q1!#REF!</definedName>
    <definedName name="NTDD_R" localSheetId="34">[64]Q1!#REF!</definedName>
    <definedName name="NTDD_R" localSheetId="39">[64]Q1!#REF!</definedName>
    <definedName name="NTDD_R" localSheetId="48">#REF!</definedName>
    <definedName name="NTDD_R" localSheetId="49">[64]Q1!#REF!</definedName>
    <definedName name="NTDD_R" localSheetId="50">[64]Q1!#REF!</definedName>
    <definedName name="NTDD_R" localSheetId="70">[64]Q1!#REF!</definedName>
    <definedName name="NTDD_R" localSheetId="83">[64]Q1!#REF!</definedName>
    <definedName name="NTDD_R" localSheetId="84">[64]Q1!#REF!</definedName>
    <definedName name="NTDD_R" localSheetId="22">#REF!</definedName>
    <definedName name="NTDD_R" localSheetId="23">[64]Q1!#REF!</definedName>
    <definedName name="NTDD_R">#REF!</definedName>
    <definedName name="NTDD_RG" localSheetId="86">[82]!NTDD_RG</definedName>
    <definedName name="NTDD_RG" localSheetId="87">[82]!NTDD_RG</definedName>
    <definedName name="NTDD_RG" localSheetId="88">[82]!NTDD_RG</definedName>
    <definedName name="NTDD_RG" localSheetId="89">[82]!NTDD_RG</definedName>
    <definedName name="NTDD_RG" localSheetId="91">[82]!NTDD_RG</definedName>
    <definedName name="NTDD_RG" localSheetId="92">[82]!NTDD_RG</definedName>
    <definedName name="NTDD_RG" localSheetId="93">[82]!NTDD_RG</definedName>
    <definedName name="NTDD_RG" localSheetId="15">#REF!</definedName>
    <definedName name="NTDD_RG" localSheetId="16">#REF!</definedName>
    <definedName name="NTDD_RG" localSheetId="17">#REF!</definedName>
    <definedName name="NTDD_RG" localSheetId="25">[82]!NTDD_RG</definedName>
    <definedName name="NTDD_RG" localSheetId="26">[82]!NTDD_RG</definedName>
    <definedName name="NTDD_RG" localSheetId="28">#REF!</definedName>
    <definedName name="NTDD_RG" localSheetId="7">[82]!NTDD_RG</definedName>
    <definedName name="NTDD_RG" localSheetId="11">[82]!NTDD_RG</definedName>
    <definedName name="NTDD_RG" localSheetId="47">#REF!</definedName>
    <definedName name="NTDD_RG" localSheetId="81">[82]!NTDD_RG</definedName>
    <definedName name="NTDD_RG" localSheetId="36">[82]!NTDD_RG</definedName>
    <definedName name="NTDD_RG" localSheetId="1">[82]!NTDD_RG</definedName>
    <definedName name="NTDD_RG" localSheetId="27">#REF!</definedName>
    <definedName name="NTDD_RG" localSheetId="29">[82]!NTDD_RG</definedName>
    <definedName name="NTDD_RG" localSheetId="30">[82]!NTDD_RG</definedName>
    <definedName name="NTDD_RG" localSheetId="31">[82]!NTDD_RG</definedName>
    <definedName name="NTDD_RG" localSheetId="32">[82]!NTDD_RG</definedName>
    <definedName name="NTDD_RG" localSheetId="34">[82]!NTDD_RG</definedName>
    <definedName name="NTDD_RG" localSheetId="48">#REF!</definedName>
    <definedName name="NTDD_RG" localSheetId="49">#REF!</definedName>
    <definedName name="NTDD_RG" localSheetId="50">[82]!NTDD_RG</definedName>
    <definedName name="NTDD_RG" localSheetId="62">#REF!</definedName>
    <definedName name="NTDD_RG" localSheetId="67">[82]!NTDD_RG</definedName>
    <definedName name="NTDD_RG" localSheetId="69">#REF!</definedName>
    <definedName name="NTDD_RG" localSheetId="70">[82]!NTDD_RG</definedName>
    <definedName name="NTDD_RG" localSheetId="80">[82]!NTDD_RG</definedName>
    <definedName name="NTDD_RG" localSheetId="82">[82]!NTDD_RG</definedName>
    <definedName name="NTDD_RG" localSheetId="84">[82]!NTDD_RG</definedName>
    <definedName name="NTDD_RG" localSheetId="22">#REF!</definedName>
    <definedName name="NTDD_RG" localSheetId="23">[82]!NTDD_RG</definedName>
    <definedName name="NTDD_RG">#REF!</definedName>
    <definedName name="NX" localSheetId="16">#REF!</definedName>
    <definedName name="NX">#N/A</definedName>
    <definedName name="NX_R" localSheetId="16">#REF!</definedName>
    <definedName name="NX_R">#N/A</definedName>
    <definedName name="NXG" localSheetId="86">#REF!</definedName>
    <definedName name="NXG" localSheetId="87">#REF!</definedName>
    <definedName name="NXG" localSheetId="88">#REF!</definedName>
    <definedName name="NXG" localSheetId="89">#REF!</definedName>
    <definedName name="NXG" localSheetId="91">#REF!</definedName>
    <definedName name="NXG" localSheetId="92">#REF!</definedName>
    <definedName name="NXG" localSheetId="93">#REF!</definedName>
    <definedName name="NXG" localSheetId="15">#REF!</definedName>
    <definedName name="NXG" localSheetId="16">#REF!</definedName>
    <definedName name="NXG" localSheetId="17">#REF!</definedName>
    <definedName name="NXG" localSheetId="33">#REF!</definedName>
    <definedName name="NXG" localSheetId="37">#REF!</definedName>
    <definedName name="NXG" localSheetId="38">#REF!</definedName>
    <definedName name="NXG" localSheetId="47">#REF!</definedName>
    <definedName name="NXG" localSheetId="81">#REF!</definedName>
    <definedName name="NXG" localSheetId="36">#REF!</definedName>
    <definedName name="NXG" localSheetId="1">#REF!</definedName>
    <definedName name="NXG" localSheetId="29">#REF!</definedName>
    <definedName name="NXG" localSheetId="34">#REF!</definedName>
    <definedName name="NXG" localSheetId="39">#REF!</definedName>
    <definedName name="NXG" localSheetId="48">#REF!</definedName>
    <definedName name="NXG" localSheetId="49">#REF!</definedName>
    <definedName name="NXG" localSheetId="50">#REF!</definedName>
    <definedName name="NXG" localSheetId="82">#REF!</definedName>
    <definedName name="NXG" localSheetId="83">#REF!</definedName>
    <definedName name="NXG" localSheetId="84">#REF!</definedName>
    <definedName name="NXG" localSheetId="22">#REF!</definedName>
    <definedName name="NXG" localSheetId="23">#REF!</definedName>
    <definedName name="NXG">#REF!</definedName>
    <definedName name="NXG_R" localSheetId="86">#REF!</definedName>
    <definedName name="NXG_R" localSheetId="87">#REF!</definedName>
    <definedName name="NXG_R" localSheetId="88">#REF!</definedName>
    <definedName name="NXG_R" localSheetId="89">#REF!</definedName>
    <definedName name="NXG_R" localSheetId="91">#REF!</definedName>
    <definedName name="NXG_R" localSheetId="92">#REF!</definedName>
    <definedName name="NXG_R" localSheetId="93">#REF!</definedName>
    <definedName name="NXG_R" localSheetId="15">#REF!</definedName>
    <definedName name="NXG_R" localSheetId="16">#REF!</definedName>
    <definedName name="NXG_R" localSheetId="17">#REF!</definedName>
    <definedName name="NXG_R" localSheetId="47">#REF!</definedName>
    <definedName name="NXG_R" localSheetId="81">#REF!</definedName>
    <definedName name="NXG_R" localSheetId="36">#REF!</definedName>
    <definedName name="NXG_R" localSheetId="1">#REF!</definedName>
    <definedName name="NXG_R" localSheetId="29">#REF!</definedName>
    <definedName name="NXG_R" localSheetId="34">#REF!</definedName>
    <definedName name="NXG_R" localSheetId="48">#REF!</definedName>
    <definedName name="NXG_R" localSheetId="49">#REF!</definedName>
    <definedName name="NXG_R" localSheetId="50">#REF!</definedName>
    <definedName name="NXG_R" localSheetId="82">#REF!</definedName>
    <definedName name="NXG_R" localSheetId="83">#REF!</definedName>
    <definedName name="NXG_R" localSheetId="22">#REF!</definedName>
    <definedName name="NXG_R" localSheetId="23">#REF!</definedName>
    <definedName name="NXG_R">#REF!</definedName>
    <definedName name="NXG_RG" localSheetId="16">#REF!</definedName>
    <definedName name="NXG_RG">#N/A</definedName>
    <definedName name="NXS" localSheetId="86">[64]Q2!#REF!</definedName>
    <definedName name="NXS" localSheetId="87">[64]Q2!#REF!</definedName>
    <definedName name="NXS" localSheetId="88">[64]Q2!#REF!</definedName>
    <definedName name="NXS" localSheetId="89">[64]Q2!#REF!</definedName>
    <definedName name="NXS" localSheetId="91">[64]Q2!#REF!</definedName>
    <definedName name="NXS" localSheetId="92">[64]Q2!#REF!</definedName>
    <definedName name="NXS" localSheetId="93">[64]Q2!#REF!</definedName>
    <definedName name="NXS" localSheetId="15">#REF!</definedName>
    <definedName name="NXS" localSheetId="16">#REF!</definedName>
    <definedName name="NXS" localSheetId="17">#REF!</definedName>
    <definedName name="NXS" localSheetId="10">[64]Q2!#REF!</definedName>
    <definedName name="NXS" localSheetId="11">[64]Q2!#REF!</definedName>
    <definedName name="NXS" localSheetId="47">#REF!</definedName>
    <definedName name="NXS" localSheetId="36">[64]Q2!#REF!</definedName>
    <definedName name="NXS" localSheetId="1">[64]Q2!#REF!</definedName>
    <definedName name="NXS" localSheetId="29">[64]Q2!#REF!</definedName>
    <definedName name="NXS" localSheetId="34">[64]Q2!#REF!</definedName>
    <definedName name="NXS" localSheetId="39">[64]Q2!#REF!</definedName>
    <definedName name="NXS" localSheetId="48">#REF!</definedName>
    <definedName name="NXS" localSheetId="49">[64]Q2!#REF!</definedName>
    <definedName name="NXS" localSheetId="50">[64]Q2!#REF!</definedName>
    <definedName name="NXS" localSheetId="70">[64]Q2!#REF!</definedName>
    <definedName name="NXS" localSheetId="83">[64]Q2!#REF!</definedName>
    <definedName name="NXS" localSheetId="84">[64]Q2!#REF!</definedName>
    <definedName name="NXS" localSheetId="22">#REF!</definedName>
    <definedName name="NXS" localSheetId="23">[64]Q2!#REF!</definedName>
    <definedName name="NXS">#REF!</definedName>
    <definedName name="NXS_R" localSheetId="86">[64]Q1!#REF!</definedName>
    <definedName name="NXS_R" localSheetId="87">[64]Q1!#REF!</definedName>
    <definedName name="NXS_R" localSheetId="88">[64]Q1!#REF!</definedName>
    <definedName name="NXS_R" localSheetId="89">[64]Q1!#REF!</definedName>
    <definedName name="NXS_R" localSheetId="91">[64]Q1!#REF!</definedName>
    <definedName name="NXS_R" localSheetId="92">[64]Q1!#REF!</definedName>
    <definedName name="NXS_R" localSheetId="93">[64]Q1!#REF!</definedName>
    <definedName name="NXS_R" localSheetId="15">#REF!</definedName>
    <definedName name="NXS_R" localSheetId="16">#REF!</definedName>
    <definedName name="NXS_R" localSheetId="17">#REF!</definedName>
    <definedName name="NXS_R" localSheetId="10">[64]Q1!#REF!</definedName>
    <definedName name="NXS_R" localSheetId="11">[64]Q1!#REF!</definedName>
    <definedName name="NXS_R" localSheetId="47">#REF!</definedName>
    <definedName name="NXS_R" localSheetId="36">[64]Q1!#REF!</definedName>
    <definedName name="NXS_R" localSheetId="1">[64]Q1!#REF!</definedName>
    <definedName name="NXS_R" localSheetId="29">[64]Q1!#REF!</definedName>
    <definedName name="NXS_R" localSheetId="34">[64]Q1!#REF!</definedName>
    <definedName name="NXS_R" localSheetId="39">[64]Q1!#REF!</definedName>
    <definedName name="NXS_R" localSheetId="48">#REF!</definedName>
    <definedName name="NXS_R" localSheetId="49">[64]Q1!#REF!</definedName>
    <definedName name="NXS_R" localSheetId="50">[64]Q1!#REF!</definedName>
    <definedName name="NXS_R" localSheetId="70">[64]Q1!#REF!</definedName>
    <definedName name="NXS_R" localSheetId="83">[64]Q1!#REF!</definedName>
    <definedName name="NXS_R" localSheetId="84">[64]Q1!#REF!</definedName>
    <definedName name="NXS_R" localSheetId="22">#REF!</definedName>
    <definedName name="NXS_R" localSheetId="23">[64]Q1!#REF!</definedName>
    <definedName name="NXS_R">#REF!</definedName>
    <definedName name="NYEAR2021" localSheetId="86">[100]Nickel!$B$583:$J$583</definedName>
    <definedName name="NYEAR2021" localSheetId="87">[100]Nickel!$B$583:$J$583</definedName>
    <definedName name="NYEAR2021" localSheetId="88">[100]Nickel!$B$583:$J$583</definedName>
    <definedName name="NYEAR2021" localSheetId="89">[100]Nickel!$B$583:$J$583</definedName>
    <definedName name="NYEAR2021" localSheetId="91">[100]Nickel!$B$583:$J$583</definedName>
    <definedName name="NYEAR2021" localSheetId="92">[100]Nickel!$B$583:$J$583</definedName>
    <definedName name="NYEAR2021" localSheetId="93">[100]Nickel!$B$583:$J$583</definedName>
    <definedName name="NYEAR2021" localSheetId="15">#REF!</definedName>
    <definedName name="NYEAR2021" localSheetId="17">#REF!</definedName>
    <definedName name="NYEAR2021" localSheetId="10">[100]Nickel!$B$583:$J$583</definedName>
    <definedName name="NYEAR2021" localSheetId="11">[100]Nickel!$B$583:$J$583</definedName>
    <definedName name="NYEAR2021" localSheetId="47">#REF!</definedName>
    <definedName name="NYEAR2021" localSheetId="81">[100]Nickel!$B$583:$J$583</definedName>
    <definedName name="NYEAR2021" localSheetId="36">[100]Nickel!$B$583:$J$583</definedName>
    <definedName name="NYEAR2021" localSheetId="1">[100]Nickel!$B$583:$J$583</definedName>
    <definedName name="NYEAR2021" localSheetId="29">[100]Nickel!$B$583:$J$583</definedName>
    <definedName name="NYEAR2021" localSheetId="30">[101]Nickel!$B$583:$J$583</definedName>
    <definedName name="NYEAR2021" localSheetId="31">[101]Nickel!$B$583:$J$583</definedName>
    <definedName name="NYEAR2021" localSheetId="32">[101]Nickel!$B$583:$J$583</definedName>
    <definedName name="NYEAR2021" localSheetId="34">[100]Nickel!$B$583:$J$583</definedName>
    <definedName name="NYEAR2021" localSheetId="48">#REF!</definedName>
    <definedName name="NYEAR2021" localSheetId="49">[100]Nickel!$B$583:$J$583</definedName>
    <definedName name="NYEAR2021" localSheetId="50">[100]Nickel!$B$583:$J$583</definedName>
    <definedName name="NYEAR2021" localSheetId="69">[100]Nickel!$B$583:$J$583</definedName>
    <definedName name="NYEAR2021" localSheetId="70">[100]Nickel!$B$583:$J$583</definedName>
    <definedName name="NYEAR2021" localSheetId="82">[100]Nickel!$B$583:$J$583</definedName>
    <definedName name="NYEAR2021" localSheetId="83">[100]Nickel!$B$583:$J$583</definedName>
    <definedName name="NYEAR2021" localSheetId="84">[100]Nickel!$B$583:$J$583</definedName>
    <definedName name="NYEAR2021" localSheetId="22">#REF!</definedName>
    <definedName name="NYEAR2021" localSheetId="23">[100]Nickel!$B$583:$J$583</definedName>
    <definedName name="NYEAR2021">#REF!</definedName>
    <definedName name="NYEAR2022" localSheetId="86">[100]Nickel!$K$583:$V$583</definedName>
    <definedName name="NYEAR2022" localSheetId="87">[100]Nickel!$K$583:$V$583</definedName>
    <definedName name="NYEAR2022" localSheetId="88">[100]Nickel!$K$583:$V$583</definedName>
    <definedName name="NYEAR2022" localSheetId="89">[100]Nickel!$K$583:$V$583</definedName>
    <definedName name="NYEAR2022" localSheetId="91">[100]Nickel!$K$583:$V$583</definedName>
    <definedName name="NYEAR2022" localSheetId="92">[100]Nickel!$K$583:$V$583</definedName>
    <definedName name="NYEAR2022" localSheetId="93">[100]Nickel!$K$583:$V$583</definedName>
    <definedName name="NYEAR2022" localSheetId="15">#REF!</definedName>
    <definedName name="NYEAR2022" localSheetId="17">#REF!</definedName>
    <definedName name="NYEAR2022" localSheetId="10">[100]Nickel!$K$583:$V$583</definedName>
    <definedName name="NYEAR2022" localSheetId="11">[100]Nickel!$K$583:$V$583</definedName>
    <definedName name="NYEAR2022" localSheetId="47">#REF!</definedName>
    <definedName name="NYEAR2022" localSheetId="81">[100]Nickel!$K$583:$V$583</definedName>
    <definedName name="NYEAR2022" localSheetId="36">[100]Nickel!$K$583:$V$583</definedName>
    <definedName name="NYEAR2022" localSheetId="1">[100]Nickel!$K$583:$V$583</definedName>
    <definedName name="NYEAR2022" localSheetId="29">[100]Nickel!$K$583:$V$583</definedName>
    <definedName name="NYEAR2022" localSheetId="30">[101]Nickel!$K$583:$V$583</definedName>
    <definedName name="NYEAR2022" localSheetId="31">[101]Nickel!$K$583:$V$583</definedName>
    <definedName name="NYEAR2022" localSheetId="32">[101]Nickel!$K$583:$V$583</definedName>
    <definedName name="NYEAR2022" localSheetId="34">[100]Nickel!$K$583:$V$583</definedName>
    <definedName name="NYEAR2022" localSheetId="48">#REF!</definedName>
    <definedName name="NYEAR2022" localSheetId="49">[100]Nickel!$K$583:$V$583</definedName>
    <definedName name="NYEAR2022" localSheetId="50">[100]Nickel!$K$583:$V$583</definedName>
    <definedName name="NYEAR2022" localSheetId="69">[100]Nickel!$K$583:$V$583</definedName>
    <definedName name="NYEAR2022" localSheetId="70">[100]Nickel!$K$583:$V$583</definedName>
    <definedName name="NYEAR2022" localSheetId="82">[100]Nickel!$K$583:$V$583</definedName>
    <definedName name="NYEAR2022" localSheetId="83">[100]Nickel!$K$583:$V$583</definedName>
    <definedName name="NYEAR2022" localSheetId="84">[100]Nickel!$K$583:$V$583</definedName>
    <definedName name="NYEAR2022" localSheetId="22">#REF!</definedName>
    <definedName name="NYEAR2022" localSheetId="23">[100]Nickel!$K$583:$V$583</definedName>
    <definedName name="NYEAR2022">#REF!</definedName>
    <definedName name="NYEAR2023" localSheetId="86">[100]Nickel!$W$583:$AH$583</definedName>
    <definedName name="NYEAR2023" localSheetId="87">[100]Nickel!$W$583:$AH$583</definedName>
    <definedName name="NYEAR2023" localSheetId="88">[100]Nickel!$W$583:$AH$583</definedName>
    <definedName name="NYEAR2023" localSheetId="89">[100]Nickel!$W$583:$AH$583</definedName>
    <definedName name="NYEAR2023" localSheetId="91">[100]Nickel!$W$583:$AH$583</definedName>
    <definedName name="NYEAR2023" localSheetId="92">[100]Nickel!$W$583:$AH$583</definedName>
    <definedName name="NYEAR2023" localSheetId="93">[100]Nickel!$W$583:$AH$583</definedName>
    <definedName name="NYEAR2023" localSheetId="15">#REF!</definedName>
    <definedName name="NYEAR2023" localSheetId="17">#REF!</definedName>
    <definedName name="NYEAR2023" localSheetId="10">[100]Nickel!$W$583:$AH$583</definedName>
    <definedName name="NYEAR2023" localSheetId="11">[100]Nickel!$W$583:$AH$583</definedName>
    <definedName name="NYEAR2023" localSheetId="47">#REF!</definedName>
    <definedName name="NYEAR2023" localSheetId="81">[100]Nickel!$W$583:$AH$583</definedName>
    <definedName name="NYEAR2023" localSheetId="36">[100]Nickel!$W$583:$AH$583</definedName>
    <definedName name="NYEAR2023" localSheetId="1">[100]Nickel!$W$583:$AH$583</definedName>
    <definedName name="NYEAR2023" localSheetId="29">[100]Nickel!$W$583:$AH$583</definedName>
    <definedName name="NYEAR2023" localSheetId="30">[101]Nickel!$W$583:$AH$583</definedName>
    <definedName name="NYEAR2023" localSheetId="31">[101]Nickel!$W$583:$AH$583</definedName>
    <definedName name="NYEAR2023" localSheetId="32">[101]Nickel!$W$583:$AH$583</definedName>
    <definedName name="NYEAR2023" localSheetId="34">[100]Nickel!$W$583:$AH$583</definedName>
    <definedName name="NYEAR2023" localSheetId="48">#REF!</definedName>
    <definedName name="NYEAR2023" localSheetId="49">[100]Nickel!$W$583:$AH$583</definedName>
    <definedName name="NYEAR2023" localSheetId="50">[100]Nickel!$W$583:$AH$583</definedName>
    <definedName name="NYEAR2023" localSheetId="69">[100]Nickel!$W$583:$AH$583</definedName>
    <definedName name="NYEAR2023" localSheetId="70">[100]Nickel!$W$583:$AH$583</definedName>
    <definedName name="NYEAR2023" localSheetId="82">[100]Nickel!$W$583:$AH$583</definedName>
    <definedName name="NYEAR2023" localSheetId="83">[100]Nickel!$W$583:$AH$583</definedName>
    <definedName name="NYEAR2023" localSheetId="84">[100]Nickel!$W$583:$AH$583</definedName>
    <definedName name="NYEAR2023" localSheetId="22">#REF!</definedName>
    <definedName name="NYEAR2023" localSheetId="23">[100]Nickel!$W$583:$AH$583</definedName>
    <definedName name="NYEAR2023">#REF!</definedName>
    <definedName name="NYEAR2024" localSheetId="86">[100]Nickel!$AI$583:$AT$583</definedName>
    <definedName name="NYEAR2024" localSheetId="87">[100]Nickel!$AI$583:$AT$583</definedName>
    <definedName name="NYEAR2024" localSheetId="88">[100]Nickel!$AI$583:$AT$583</definedName>
    <definedName name="NYEAR2024" localSheetId="89">[100]Nickel!$AI$583:$AT$583</definedName>
    <definedName name="NYEAR2024" localSheetId="91">[100]Nickel!$AI$583:$AT$583</definedName>
    <definedName name="NYEAR2024" localSheetId="92">[100]Nickel!$AI$583:$AT$583</definedName>
    <definedName name="NYEAR2024" localSheetId="93">[100]Nickel!$AI$583:$AT$583</definedName>
    <definedName name="NYEAR2024" localSheetId="15">#REF!</definedName>
    <definedName name="NYEAR2024" localSheetId="17">#REF!</definedName>
    <definedName name="NYEAR2024" localSheetId="10">[100]Nickel!$AI$583:$AT$583</definedName>
    <definedName name="NYEAR2024" localSheetId="11">[100]Nickel!$AI$583:$AT$583</definedName>
    <definedName name="NYEAR2024" localSheetId="47">#REF!</definedName>
    <definedName name="NYEAR2024" localSheetId="81">[100]Nickel!$AI$583:$AT$583</definedName>
    <definedName name="NYEAR2024" localSheetId="36">[100]Nickel!$AI$583:$AT$583</definedName>
    <definedName name="NYEAR2024" localSheetId="1">[100]Nickel!$AI$583:$AT$583</definedName>
    <definedName name="NYEAR2024" localSheetId="29">[100]Nickel!$AI$583:$AT$583</definedName>
    <definedName name="NYEAR2024" localSheetId="30">[101]Nickel!$AI$583:$AT$583</definedName>
    <definedName name="NYEAR2024" localSheetId="31">[101]Nickel!$AI$583:$AT$583</definedName>
    <definedName name="NYEAR2024" localSheetId="32">[101]Nickel!$AI$583:$AT$583</definedName>
    <definedName name="NYEAR2024" localSheetId="34">[100]Nickel!$AI$583:$AT$583</definedName>
    <definedName name="NYEAR2024" localSheetId="48">#REF!</definedName>
    <definedName name="NYEAR2024" localSheetId="49">[100]Nickel!$AI$583:$AT$583</definedName>
    <definedName name="NYEAR2024" localSheetId="50">[100]Nickel!$AI$583:$AT$583</definedName>
    <definedName name="NYEAR2024" localSheetId="69">[100]Nickel!$AI$583:$AT$583</definedName>
    <definedName name="NYEAR2024" localSheetId="70">[100]Nickel!$AI$583:$AT$583</definedName>
    <definedName name="NYEAR2024" localSheetId="82">[100]Nickel!$AI$583:$AT$583</definedName>
    <definedName name="NYEAR2024" localSheetId="83">[100]Nickel!$AI$583:$AT$583</definedName>
    <definedName name="NYEAR2024" localSheetId="84">[100]Nickel!$AI$583:$AT$583</definedName>
    <definedName name="NYEAR2024" localSheetId="22">#REF!</definedName>
    <definedName name="NYEAR2024" localSheetId="23">[100]Nickel!$AI$583:$AT$583</definedName>
    <definedName name="NYEAR2024">#REF!</definedName>
    <definedName name="NYEAR2025" localSheetId="86">[100]Nickel!$AU$583:$BF$583</definedName>
    <definedName name="NYEAR2025" localSheetId="87">[100]Nickel!$AU$583:$BF$583</definedName>
    <definedName name="NYEAR2025" localSheetId="88">[100]Nickel!$AU$583:$BF$583</definedName>
    <definedName name="NYEAR2025" localSheetId="89">[100]Nickel!$AU$583:$BF$583</definedName>
    <definedName name="NYEAR2025" localSheetId="91">[100]Nickel!$AU$583:$BF$583</definedName>
    <definedName name="NYEAR2025" localSheetId="92">[100]Nickel!$AU$583:$BF$583</definedName>
    <definedName name="NYEAR2025" localSheetId="93">[100]Nickel!$AU$583:$BF$583</definedName>
    <definedName name="NYEAR2025" localSheetId="15">#REF!</definedName>
    <definedName name="NYEAR2025" localSheetId="17">#REF!</definedName>
    <definedName name="NYEAR2025" localSheetId="10">[100]Nickel!$AU$583:$BF$583</definedName>
    <definedName name="NYEAR2025" localSheetId="11">[100]Nickel!$AU$583:$BF$583</definedName>
    <definedName name="NYEAR2025" localSheetId="47">#REF!</definedName>
    <definedName name="NYEAR2025" localSheetId="81">[100]Nickel!$AU$583:$BF$583</definedName>
    <definedName name="NYEAR2025" localSheetId="36">[100]Nickel!$AU$583:$BF$583</definedName>
    <definedName name="NYEAR2025" localSheetId="1">[100]Nickel!$AU$583:$BF$583</definedName>
    <definedName name="NYEAR2025" localSheetId="29">[100]Nickel!$AU$583:$BF$583</definedName>
    <definedName name="NYEAR2025" localSheetId="30">[101]Nickel!$AU$583:$BF$583</definedName>
    <definedName name="NYEAR2025" localSheetId="31">[101]Nickel!$AU$583:$BF$583</definedName>
    <definedName name="NYEAR2025" localSheetId="32">[101]Nickel!$AU$583:$BF$583</definedName>
    <definedName name="NYEAR2025" localSheetId="34">[100]Nickel!$AU$583:$BF$583</definedName>
    <definedName name="NYEAR2025" localSheetId="48">#REF!</definedName>
    <definedName name="NYEAR2025" localSheetId="49">[100]Nickel!$AU$583:$BF$583</definedName>
    <definedName name="NYEAR2025" localSheetId="50">[100]Nickel!$AU$583:$BF$583</definedName>
    <definedName name="NYEAR2025" localSheetId="69">[100]Nickel!$AU$583:$BF$583</definedName>
    <definedName name="NYEAR2025" localSheetId="70">[100]Nickel!$AU$583:$BF$583</definedName>
    <definedName name="NYEAR2025" localSheetId="82">[100]Nickel!$AU$583:$BF$583</definedName>
    <definedName name="NYEAR2025" localSheetId="83">[100]Nickel!$AU$583:$BF$583</definedName>
    <definedName name="NYEAR2025" localSheetId="84">[100]Nickel!$AU$583:$BF$583</definedName>
    <definedName name="NYEAR2025" localSheetId="22">#REF!</definedName>
    <definedName name="NYEAR2025" localSheetId="23">[100]Nickel!$AU$583:$BF$583</definedName>
    <definedName name="NYEAR2025">#REF!</definedName>
    <definedName name="NZ_wt" localSheetId="15">#REF!</definedName>
    <definedName name="NZ_wt" localSheetId="17">#REF!</definedName>
    <definedName name="NZ_wt" localSheetId="47">#REF!</definedName>
    <definedName name="NZ_wt" localSheetId="36">'[76]OECD wgt'!$B$27</definedName>
    <definedName name="NZ_wt" localSheetId="1">'[76]OECD wgt'!$B$27</definedName>
    <definedName name="NZ_wt" localSheetId="29">'[76]OECD wgt'!$B$27</definedName>
    <definedName name="NZ_wt" localSheetId="48">#REF!</definedName>
    <definedName name="NZ_wt" localSheetId="49">#REF!</definedName>
    <definedName name="NZ_wt" localSheetId="50">#REF!</definedName>
    <definedName name="NZ_wt" localSheetId="84">'[76]OECD wgt'!$B$27</definedName>
    <definedName name="NZ_wt" localSheetId="22">#REF!</definedName>
    <definedName name="NZ_wt" localSheetId="23">'[76]OECD wgt'!$B$27</definedName>
    <definedName name="NZ_wt">#REF!</definedName>
    <definedName name="O">#N/A</definedName>
    <definedName name="OBRAS_DE_INFRAESTRUCTURA__LEY_N__23966_ART._19" localSheetId="15">#REF!</definedName>
    <definedName name="OBRAS_DE_INFRAESTRUCTURA__LEY_N__23966_ART._19" localSheetId="17">#REF!</definedName>
    <definedName name="OBRAS_DE_INFRAESTRUCTURA__LEY_N__23966_ART._19" localSheetId="47">#REF!</definedName>
    <definedName name="OBRAS_DE_INFRAESTRUCTURA__LEY_N__23966_ART._19" localSheetId="36">[4]C!$B$23:$N$23</definedName>
    <definedName name="OBRAS_DE_INFRAESTRUCTURA__LEY_N__23966_ART._19" localSheetId="1">[4]C!$B$23:$N$23</definedName>
    <definedName name="OBRAS_DE_INFRAESTRUCTURA__LEY_N__23966_ART._19" localSheetId="29">[4]C!$B$23:$N$23</definedName>
    <definedName name="OBRAS_DE_INFRAESTRUCTURA__LEY_N__23966_ART._19" localSheetId="48">#REF!</definedName>
    <definedName name="OBRAS_DE_INFRAESTRUCTURA__LEY_N__23966_ART._19" localSheetId="49">#REF!</definedName>
    <definedName name="OBRAS_DE_INFRAESTRUCTURA__LEY_N__23966_ART._19" localSheetId="50">#REF!</definedName>
    <definedName name="OBRAS_DE_INFRAESTRUCTURA__LEY_N__23966_ART._19" localSheetId="84">[4]C!$B$23:$N$23</definedName>
    <definedName name="OBRAS_DE_INFRAESTRUCTURA__LEY_N__23966_ART._19" localSheetId="22">#REF!</definedName>
    <definedName name="OBRAS_DE_INFRAESTRUCTURA__LEY_N__23966_ART._19" localSheetId="23">[4]C!$B$23:$N$23</definedName>
    <definedName name="OBRAS_DE_INFRAESTRUCTURA__LEY_N__23966_ART._19">#REF!</definedName>
    <definedName name="OBRAS_DE_INFRAESTRUCTURA_BASICA_SOCIAL_Y_NECESIDADES_BASICAS_INSATISFECHAS__LEY_N__23621" localSheetId="15">#REF!</definedName>
    <definedName name="OBRAS_DE_INFRAESTRUCTURA_BASICA_SOCIAL_Y_NECESIDADES_BASICAS_INSATISFECHAS__LEY_N__23621" localSheetId="17">#REF!</definedName>
    <definedName name="OBRAS_DE_INFRAESTRUCTURA_BASICA_SOCIAL_Y_NECESIDADES_BASICAS_INSATISFECHAS__LEY_N__23621" localSheetId="47">#REF!</definedName>
    <definedName name="OBRAS_DE_INFRAESTRUCTURA_BASICA_SOCIAL_Y_NECESIDADES_BASICAS_INSATISFECHAS__LEY_N__23621" localSheetId="36">[4]C!$B$17:$N$17</definedName>
    <definedName name="OBRAS_DE_INFRAESTRUCTURA_BASICA_SOCIAL_Y_NECESIDADES_BASICAS_INSATISFECHAS__LEY_N__23621" localSheetId="1">[4]C!$B$17:$N$17</definedName>
    <definedName name="OBRAS_DE_INFRAESTRUCTURA_BASICA_SOCIAL_Y_NECESIDADES_BASICAS_INSATISFECHAS__LEY_N__23621" localSheetId="29">[4]C!$B$17:$N$17</definedName>
    <definedName name="OBRAS_DE_INFRAESTRUCTURA_BASICA_SOCIAL_Y_NECESIDADES_BASICAS_INSATISFECHAS__LEY_N__23621" localSheetId="48">#REF!</definedName>
    <definedName name="OBRAS_DE_INFRAESTRUCTURA_BASICA_SOCIAL_Y_NECESIDADES_BASICAS_INSATISFECHAS__LEY_N__23621" localSheetId="49">#REF!</definedName>
    <definedName name="OBRAS_DE_INFRAESTRUCTURA_BASICA_SOCIAL_Y_NECESIDADES_BASICAS_INSATISFECHAS__LEY_N__23621" localSheetId="50">#REF!</definedName>
    <definedName name="OBRAS_DE_INFRAESTRUCTURA_BASICA_SOCIAL_Y_NECESIDADES_BASICAS_INSATISFECHAS__LEY_N__23621" localSheetId="84">[4]C!$B$17:$N$17</definedName>
    <definedName name="OBRAS_DE_INFRAESTRUCTURA_BASICA_SOCIAL_Y_NECESIDADES_BASICAS_INSATISFECHAS__LEY_N__23621" localSheetId="22">#REF!</definedName>
    <definedName name="OBRAS_DE_INFRAESTRUCTURA_BASICA_SOCIAL_Y_NECESIDADES_BASICAS_INSATISFECHAS__LEY_N__23621" localSheetId="23">[4]C!$B$17:$N$17</definedName>
    <definedName name="OBRAS_DE_INFRAESTRUCTURA_BASICA_SOCIAL_Y_NECESIDADES_BASICAS_INSATISFECHAS__LEY_N__23621">#REF!</definedName>
    <definedName name="OCT._89" localSheetId="86">#REF!</definedName>
    <definedName name="OCT._89" localSheetId="87">#REF!</definedName>
    <definedName name="OCT._89" localSheetId="88">#REF!</definedName>
    <definedName name="OCT._89" localSheetId="89">#REF!</definedName>
    <definedName name="OCT._89" localSheetId="91">#REF!</definedName>
    <definedName name="OCT._89" localSheetId="92">#REF!</definedName>
    <definedName name="OCT._89" localSheetId="93">#REF!</definedName>
    <definedName name="OCT._89" localSheetId="15">#REF!</definedName>
    <definedName name="OCT._89" localSheetId="16">#REF!</definedName>
    <definedName name="OCT._89" localSheetId="17">#REF!</definedName>
    <definedName name="OCT._89" localSheetId="33">#REF!</definedName>
    <definedName name="OCT._89" localSheetId="37">#REF!</definedName>
    <definedName name="OCT._89" localSheetId="38">#REF!</definedName>
    <definedName name="OCT._89" localSheetId="47">#REF!</definedName>
    <definedName name="OCT._89" localSheetId="81">#REF!</definedName>
    <definedName name="OCT._89" localSheetId="36">#REF!</definedName>
    <definedName name="OCT._89" localSheetId="1">#REF!</definedName>
    <definedName name="OCT._89" localSheetId="29">#REF!</definedName>
    <definedName name="OCT._89" localSheetId="34">#REF!</definedName>
    <definedName name="OCT._89" localSheetId="39">#REF!</definedName>
    <definedName name="OCT._89" localSheetId="48">#REF!</definedName>
    <definedName name="OCT._89" localSheetId="49">#REF!</definedName>
    <definedName name="OCT._89" localSheetId="50">#REF!</definedName>
    <definedName name="OCT._89" localSheetId="82">#REF!</definedName>
    <definedName name="OCT._89" localSheetId="83">#REF!</definedName>
    <definedName name="OCT._89" localSheetId="84">#REF!</definedName>
    <definedName name="OCT._89" localSheetId="22">#REF!</definedName>
    <definedName name="OCT._89" localSheetId="23">#REF!</definedName>
    <definedName name="OCT._89">#REF!</definedName>
    <definedName name="OCTUBRE">#N/A</definedName>
    <definedName name="OECD" localSheetId="15">#REF!</definedName>
    <definedName name="OECD" localSheetId="17">#REF!</definedName>
    <definedName name="OECD" localSheetId="28">#REF!</definedName>
    <definedName name="OECD" localSheetId="47">#REF!</definedName>
    <definedName name="OECD" localSheetId="36">[75]nonopec!$D$1:$AD$28</definedName>
    <definedName name="OECD" localSheetId="1">[75]nonopec!$D$1:$AD$28</definedName>
    <definedName name="OECD" localSheetId="27">#REF!</definedName>
    <definedName name="OECD" localSheetId="29">[75]nonopec!$D$1:$AD$28</definedName>
    <definedName name="OECD" localSheetId="48">#REF!</definedName>
    <definedName name="OECD" localSheetId="49">#REF!</definedName>
    <definedName name="OECD" localSheetId="50">#REF!</definedName>
    <definedName name="OECD" localSheetId="69">#REF!</definedName>
    <definedName name="OECD" localSheetId="84">[75]nonopec!$D$1:$AD$28</definedName>
    <definedName name="OECD" localSheetId="22">#REF!</definedName>
    <definedName name="OECD" localSheetId="23">[75]nonopec!$D$1:$AD$28</definedName>
    <definedName name="OECD">#REF!</definedName>
    <definedName name="OECD_Table" localSheetId="86">#REF!</definedName>
    <definedName name="OECD_Table" localSheetId="87">#REF!</definedName>
    <definedName name="OECD_Table" localSheetId="88">#REF!</definedName>
    <definedName name="OECD_Table" localSheetId="89">#REF!</definedName>
    <definedName name="OECD_Table" localSheetId="91">#REF!</definedName>
    <definedName name="OECD_Table" localSheetId="92">#REF!</definedName>
    <definedName name="OECD_Table" localSheetId="93">#REF!</definedName>
    <definedName name="OECD_Table" localSheetId="15">#REF!</definedName>
    <definedName name="OECD_Table" localSheetId="16">#REF!</definedName>
    <definedName name="OECD_Table" localSheetId="17">#REF!</definedName>
    <definedName name="OECD_Table" localSheetId="25">#REF!</definedName>
    <definedName name="OECD_Table" localSheetId="26">#REF!</definedName>
    <definedName name="OECD_Table" localSheetId="28">#REF!</definedName>
    <definedName name="OECD_Table" localSheetId="33">#REF!</definedName>
    <definedName name="OECD_Table" localSheetId="37">#REF!</definedName>
    <definedName name="OECD_Table" localSheetId="38">#REF!</definedName>
    <definedName name="OECD_Table" localSheetId="47">#REF!</definedName>
    <definedName name="OECD_Table" localSheetId="81">#REF!</definedName>
    <definedName name="OECD_Table" localSheetId="36">#REF!</definedName>
    <definedName name="OECD_Table" localSheetId="1">#REF!</definedName>
    <definedName name="OECD_Table" localSheetId="27">#REF!</definedName>
    <definedName name="OECD_Table" localSheetId="34">#REF!</definedName>
    <definedName name="OECD_Table" localSheetId="39">#REF!</definedName>
    <definedName name="OECD_Table" localSheetId="40">#REF!</definedName>
    <definedName name="OECD_Table" localSheetId="44">#REF!</definedName>
    <definedName name="OECD_Table" localSheetId="48">#REF!</definedName>
    <definedName name="OECD_Table" localSheetId="49">#REF!</definedName>
    <definedName name="OECD_Table" localSheetId="50">#REF!</definedName>
    <definedName name="OECD_Table" localSheetId="69">#REF!</definedName>
    <definedName name="OECD_Table" localSheetId="70">#REF!</definedName>
    <definedName name="OECD_Table" localSheetId="82">#REF!</definedName>
    <definedName name="OECD_Table" localSheetId="83">#REF!</definedName>
    <definedName name="OECD_Table" localSheetId="84">#REF!</definedName>
    <definedName name="OECD_Table" localSheetId="22">#REF!</definedName>
    <definedName name="OECD_Table" localSheetId="23">#REF!</definedName>
    <definedName name="OECD_Table">#REF!</definedName>
    <definedName name="oipio" localSheetId="86" hidden="1">#REF!</definedName>
    <definedName name="oipio" localSheetId="87" hidden="1">#REF!</definedName>
    <definedName name="oipio" localSheetId="88" hidden="1">#REF!</definedName>
    <definedName name="oipio" localSheetId="89" hidden="1">#REF!</definedName>
    <definedName name="oipio" localSheetId="91" hidden="1">#REF!</definedName>
    <definedName name="oipio" localSheetId="92" hidden="1">#REF!</definedName>
    <definedName name="oipio" localSheetId="93" hidden="1">#REF!</definedName>
    <definedName name="oipio" localSheetId="15" hidden="1">#REF!</definedName>
    <definedName name="oipio" localSheetId="16" hidden="1">#REF!</definedName>
    <definedName name="oipio" localSheetId="17" hidden="1">#REF!</definedName>
    <definedName name="oipio" localSheetId="25" hidden="1">#REF!</definedName>
    <definedName name="oipio" localSheetId="26" hidden="1">#REF!</definedName>
    <definedName name="oipio" localSheetId="28" hidden="1">#REF!</definedName>
    <definedName name="oipio" localSheetId="47" hidden="1">#REF!</definedName>
    <definedName name="oipio" localSheetId="81" hidden="1">#REF!</definedName>
    <definedName name="oipio" localSheetId="36" hidden="1">#REF!</definedName>
    <definedName name="oipio" localSheetId="1" hidden="1">#REF!</definedName>
    <definedName name="oipio" localSheetId="27" hidden="1">#REF!</definedName>
    <definedName name="oipio" localSheetId="34" hidden="1">#REF!</definedName>
    <definedName name="oipio" localSheetId="39" hidden="1">#REF!</definedName>
    <definedName name="oipio" localSheetId="40" hidden="1">#REF!</definedName>
    <definedName name="oipio" localSheetId="48" hidden="1">#REF!</definedName>
    <definedName name="oipio" localSheetId="49" hidden="1">#REF!</definedName>
    <definedName name="oipio" localSheetId="50" hidden="1">#REF!</definedName>
    <definedName name="oipio" localSheetId="62" hidden="1">#REF!</definedName>
    <definedName name="oipio" localSheetId="63" hidden="1">#REF!</definedName>
    <definedName name="oipio" localSheetId="69" hidden="1">#REF!</definedName>
    <definedName name="oipio" localSheetId="70" hidden="1">#REF!</definedName>
    <definedName name="oipio" localSheetId="82" hidden="1">#REF!</definedName>
    <definedName name="oipio" localSheetId="83" hidden="1">#REF!</definedName>
    <definedName name="oipio" localSheetId="22" hidden="1">#REF!</definedName>
    <definedName name="oipio" localSheetId="23" hidden="1">#REF!</definedName>
    <definedName name="oipio" hidden="1">#REF!</definedName>
    <definedName name="oiulfdgdgh" localSheetId="86" hidden="1">'[102]Fax a enviar'!#REF!</definedName>
    <definedName name="oiulfdgdgh" localSheetId="87" hidden="1">'[102]Fax a enviar'!#REF!</definedName>
    <definedName name="oiulfdgdgh" localSheetId="88" hidden="1">'[102]Fax a enviar'!#REF!</definedName>
    <definedName name="oiulfdgdgh" localSheetId="89" hidden="1">'[102]Fax a enviar'!#REF!</definedName>
    <definedName name="oiulfdgdgh" localSheetId="91" hidden="1">'[102]Fax a enviar'!#REF!</definedName>
    <definedName name="oiulfdgdgh" localSheetId="92" hidden="1">'[102]Fax a enviar'!#REF!</definedName>
    <definedName name="oiulfdgdgh" localSheetId="93" hidden="1">'[102]Fax a enviar'!#REF!</definedName>
    <definedName name="oiulfdgdgh" localSheetId="15" hidden="1">#REF!</definedName>
    <definedName name="oiulfdgdgh" localSheetId="16" hidden="1">#REF!</definedName>
    <definedName name="oiulfdgdgh" localSheetId="17" hidden="1">#REF!</definedName>
    <definedName name="oiulfdgdgh" localSheetId="25" hidden="1">'[102]Fax a enviar'!#REF!</definedName>
    <definedName name="oiulfdgdgh" localSheetId="26" hidden="1">'[102]Fax a enviar'!#REF!</definedName>
    <definedName name="oiulfdgdgh" localSheetId="28" hidden="1">#REF!</definedName>
    <definedName name="oiulfdgdgh" localSheetId="47" hidden="1">#REF!</definedName>
    <definedName name="oiulfdgdgh" localSheetId="81" hidden="1">'[102]Fax a enviar'!#REF!</definedName>
    <definedName name="oiulfdgdgh" localSheetId="36" hidden="1">'[102]Fax a enviar'!#REF!</definedName>
    <definedName name="oiulfdgdgh" localSheetId="1" hidden="1">'[102]Fax a enviar'!#REF!</definedName>
    <definedName name="oiulfdgdgh" localSheetId="27" hidden="1">#REF!</definedName>
    <definedName name="oiulfdgdgh" localSheetId="29" hidden="1">'[102]Fax a enviar'!#REF!</definedName>
    <definedName name="oiulfdgdgh" localSheetId="34" hidden="1">'[102]Fax a enviar'!#REF!</definedName>
    <definedName name="oiulfdgdgh" localSheetId="39" hidden="1">'[102]Fax a enviar'!#REF!</definedName>
    <definedName name="oiulfdgdgh" localSheetId="40" hidden="1">#REF!</definedName>
    <definedName name="oiulfdgdgh" localSheetId="48" hidden="1">#REF!</definedName>
    <definedName name="oiulfdgdgh" localSheetId="49" hidden="1">'[102]Fax a enviar'!#REF!</definedName>
    <definedName name="oiulfdgdgh" localSheetId="50" hidden="1">'[102]Fax a enviar'!#REF!</definedName>
    <definedName name="oiulfdgdgh" localSheetId="69" hidden="1">#REF!</definedName>
    <definedName name="oiulfdgdgh" localSheetId="70" hidden="1">'[102]Fax a enviar'!#REF!</definedName>
    <definedName name="oiulfdgdgh" localSheetId="82" hidden="1">'[102]Fax a enviar'!#REF!</definedName>
    <definedName name="oiulfdgdgh" localSheetId="83" hidden="1">'[102]Fax a enviar'!#REF!</definedName>
    <definedName name="oiulfdgdgh" localSheetId="84" hidden="1">'[102]Fax a enviar'!#REF!</definedName>
    <definedName name="oiulfdgdgh" localSheetId="22" hidden="1">#REF!</definedName>
    <definedName name="oiulfdgdgh" localSheetId="23" hidden="1">'[102]Fax a enviar'!#REF!</definedName>
    <definedName name="oiulfdgdgh" hidden="1">#REF!</definedName>
    <definedName name="OK" localSheetId="86">#REF!</definedName>
    <definedName name="OK" localSheetId="87">#REF!</definedName>
    <definedName name="OK" localSheetId="88">#REF!</definedName>
    <definedName name="OK" localSheetId="89">#REF!</definedName>
    <definedName name="OK" localSheetId="91">#REF!</definedName>
    <definedName name="OK" localSheetId="92">#REF!</definedName>
    <definedName name="OK" localSheetId="93">#REF!</definedName>
    <definedName name="OK" localSheetId="15">#REF!</definedName>
    <definedName name="OK" localSheetId="16">#REF!</definedName>
    <definedName name="OK" localSheetId="17">#REF!</definedName>
    <definedName name="OK" localSheetId="33">#REF!</definedName>
    <definedName name="OK" localSheetId="37">#REF!</definedName>
    <definedName name="OK" localSheetId="38">#REF!</definedName>
    <definedName name="OK" localSheetId="47">#REF!</definedName>
    <definedName name="OK" localSheetId="81">#REF!</definedName>
    <definedName name="OK" localSheetId="36">#REF!</definedName>
    <definedName name="OK" localSheetId="1">#REF!</definedName>
    <definedName name="OK" localSheetId="34">#REF!</definedName>
    <definedName name="OK" localSheetId="39">#REF!</definedName>
    <definedName name="OK" localSheetId="48">#REF!</definedName>
    <definedName name="OK" localSheetId="49">#REF!</definedName>
    <definedName name="OK" localSheetId="50">#REF!</definedName>
    <definedName name="OK" localSheetId="70">#REF!</definedName>
    <definedName name="OK" localSheetId="82">#REF!</definedName>
    <definedName name="OK" localSheetId="83">#REF!</definedName>
    <definedName name="OK" localSheetId="84">#REF!</definedName>
    <definedName name="OK" localSheetId="22">#REF!</definedName>
    <definedName name="OK" localSheetId="23">#REF!</definedName>
    <definedName name="OK">#REF!</definedName>
    <definedName name="OnShow" localSheetId="86">'[73]SPNF Acuerdo Incl. Int.'!OnShow</definedName>
    <definedName name="OnShow" localSheetId="87">'[73]SPNF Acuerdo Incl. Int.'!OnShow</definedName>
    <definedName name="OnShow" localSheetId="88">'[73]SPNF Acuerdo Incl. Int.'!OnShow</definedName>
    <definedName name="OnShow" localSheetId="89">'[73]SPNF Acuerdo Incl. Int.'!OnShow</definedName>
    <definedName name="OnShow" localSheetId="91">'[73]SPNF Acuerdo Incl. Int.'!OnShow</definedName>
    <definedName name="OnShow" localSheetId="92">'[73]SPNF Acuerdo Incl. Int.'!OnShow</definedName>
    <definedName name="OnShow" localSheetId="93">'[73]SPNF Acuerdo Incl. Int.'!OnShow</definedName>
    <definedName name="OnShow" localSheetId="15">#REF!</definedName>
    <definedName name="OnShow" localSheetId="16">#N/A</definedName>
    <definedName name="OnShow" localSheetId="17">#REF!</definedName>
    <definedName name="OnShow" localSheetId="25">'[73]SPNF Acuerdo Incl. Int.'!OnShow</definedName>
    <definedName name="OnShow" localSheetId="26">'[73]SPNF Acuerdo Incl. Int.'!OnShow</definedName>
    <definedName name="OnShow" localSheetId="28">#REF!</definedName>
    <definedName name="OnShow" localSheetId="7">'[73]SPNF Acuerdo Incl. Int.'!OnShow</definedName>
    <definedName name="OnShow" localSheetId="11">'[73]SPNF Acuerdo Incl. Int.'!OnShow</definedName>
    <definedName name="OnShow" localSheetId="47">#REF!</definedName>
    <definedName name="OnShow" localSheetId="81">'[73]SPNF Acuerdo Incl. Int.'!OnShow</definedName>
    <definedName name="OnShow" localSheetId="36">'[73]SPNF Acuerdo Incl. Int.'!OnShow</definedName>
    <definedName name="OnShow" localSheetId="1">'[73]SPNF Acuerdo Incl. Int.'!OnShow</definedName>
    <definedName name="OnShow" localSheetId="27">#REF!</definedName>
    <definedName name="OnShow" localSheetId="29">'[73]SPNF Acuerdo Incl. Int.'!OnShow</definedName>
    <definedName name="OnShow" localSheetId="30">'[73]SPNF Acuerdo Incl. Int.'!OnShow</definedName>
    <definedName name="OnShow" localSheetId="31">'[73]SPNF Acuerdo Incl. Int.'!OnShow</definedName>
    <definedName name="OnShow" localSheetId="32">'[73]SPNF Acuerdo Incl. Int.'!OnShow</definedName>
    <definedName name="OnShow" localSheetId="34">'[73]SPNF Acuerdo Incl. Int.'!OnShow</definedName>
    <definedName name="OnShow" localSheetId="48">#REF!</definedName>
    <definedName name="OnShow" localSheetId="49">#REF!</definedName>
    <definedName name="OnShow" localSheetId="50">'[73]SPNF Acuerdo Incl. Int.'!OnShow</definedName>
    <definedName name="OnShow" localSheetId="62">#REF!</definedName>
    <definedName name="OnShow" localSheetId="67">'[73]SPNF Acuerdo Incl. Int.'!OnShow</definedName>
    <definedName name="OnShow" localSheetId="69">#REF!</definedName>
    <definedName name="OnShow" localSheetId="70">'[73]SPNF Acuerdo Incl. Int.'!OnShow</definedName>
    <definedName name="OnShow" localSheetId="80">'[73]SPNF Acuerdo Incl. Int.'!OnShow</definedName>
    <definedName name="OnShow" localSheetId="82">'[73]SPNF Acuerdo Incl. Int.'!OnShow</definedName>
    <definedName name="OnShow" localSheetId="84">'[73]SPNF Acuerdo Incl. Int.'!OnShow</definedName>
    <definedName name="OnShow" localSheetId="22">#REF!</definedName>
    <definedName name="OnShow" localSheetId="23">'[73]SPNF Acuerdo Incl. Int.'!OnShow</definedName>
    <definedName name="OnShow">#REF!</definedName>
    <definedName name="onshow1">#N/A</definedName>
    <definedName name="onshow2">#N/A</definedName>
    <definedName name="oo" localSheetId="86" hidden="1">{"Riqfin97",#N/A,FALSE,"Tran";"Riqfinpro",#N/A,FALSE,"Tran"}</definedName>
    <definedName name="oo" localSheetId="87" hidden="1">{"Riqfin97",#N/A,FALSE,"Tran";"Riqfinpro",#N/A,FALSE,"Tran"}</definedName>
    <definedName name="oo" localSheetId="88" hidden="1">{"Riqfin97",#N/A,FALSE,"Tran";"Riqfinpro",#N/A,FALSE,"Tran"}</definedName>
    <definedName name="oo" localSheetId="89" hidden="1">{"Riqfin97",#N/A,FALSE,"Tran";"Riqfinpro",#N/A,FALSE,"Tran"}</definedName>
    <definedName name="oo" localSheetId="91" hidden="1">{"Riqfin97",#N/A,FALSE,"Tran";"Riqfinpro",#N/A,FALSE,"Tran"}</definedName>
    <definedName name="oo" localSheetId="92" hidden="1">{"Riqfin97",#N/A,FALSE,"Tran";"Riqfinpro",#N/A,FALSE,"Tran"}</definedName>
    <definedName name="oo" localSheetId="93" hidden="1">{"Riqfin97",#N/A,FALSE,"Tran";"Riqfinpro",#N/A,FALSE,"Tran"}</definedName>
    <definedName name="oo" localSheetId="15" hidden="1">{"Riqfin97",#N/A,FALSE,"Tran";"Riqfinpro",#N/A,FALSE,"Tran"}</definedName>
    <definedName name="oo" localSheetId="16" hidden="1">{"Riqfin97",#N/A,FALSE,"Tran";"Riqfinpro",#N/A,FALSE,"Tran"}</definedName>
    <definedName name="oo" localSheetId="17" hidden="1">{"Riqfin97",#N/A,FALSE,"Tran";"Riqfinpro",#N/A,FALSE,"Tran"}</definedName>
    <definedName name="oo" localSheetId="25" hidden="1">{"Riqfin97",#N/A,FALSE,"Tran";"Riqfinpro",#N/A,FALSE,"Tran"}</definedName>
    <definedName name="oo" localSheetId="26" hidden="1">{"Riqfin97",#N/A,FALSE,"Tran";"Riqfinpro",#N/A,FALSE,"Tran"}</definedName>
    <definedName name="oo" localSheetId="28" hidden="1">{"Riqfin97",#N/A,FALSE,"Tran";"Riqfinpro",#N/A,FALSE,"Tran"}</definedName>
    <definedName name="oo" localSheetId="33" hidden="1">{"Riqfin97",#N/A,FALSE,"Tran";"Riqfinpro",#N/A,FALSE,"Tran"}</definedName>
    <definedName name="oo" localSheetId="37" hidden="1">{"Riqfin97",#N/A,FALSE,"Tran";"Riqfinpro",#N/A,FALSE,"Tran"}</definedName>
    <definedName name="oo" localSheetId="8" hidden="1">{"Riqfin97",#N/A,FALSE,"Tran";"Riqfinpro",#N/A,FALSE,"Tran"}</definedName>
    <definedName name="oo" localSheetId="9" hidden="1">{"Riqfin97",#N/A,FALSE,"Tran";"Riqfinpro",#N/A,FALSE,"Tran"}</definedName>
    <definedName name="oo" localSheetId="10" hidden="1">{"Riqfin97",#N/A,FALSE,"Tran";"Riqfinpro",#N/A,FALSE,"Tran"}</definedName>
    <definedName name="oo" localSheetId="11" hidden="1">{"Riqfin97",#N/A,FALSE,"Tran";"Riqfinpro",#N/A,FALSE,"Tran"}</definedName>
    <definedName name="oo" localSheetId="38" hidden="1">{"Riqfin97",#N/A,FALSE,"Tran";"Riqfinpro",#N/A,FALSE,"Tran"}</definedName>
    <definedName name="oo" localSheetId="47" hidden="1">{"Riqfin97",#N/A,FALSE,"Tran";"Riqfinpro",#N/A,FALSE,"Tran"}</definedName>
    <definedName name="oo" localSheetId="81" hidden="1">{"Riqfin97",#N/A,FALSE,"Tran";"Riqfinpro",#N/A,FALSE,"Tran"}</definedName>
    <definedName name="oo" localSheetId="36" hidden="1">{"Riqfin97",#N/A,FALSE,"Tran";"Riqfinpro",#N/A,FALSE,"Tran"}</definedName>
    <definedName name="oo" localSheetId="1" hidden="1">{"Riqfin97",#N/A,FALSE,"Tran";"Riqfinpro",#N/A,FALSE,"Tran"}</definedName>
    <definedName name="oo" localSheetId="24" hidden="1">{"Riqfin97",#N/A,FALSE,"Tran";"Riqfinpro",#N/A,FALSE,"Tran"}</definedName>
    <definedName name="oo" localSheetId="27" hidden="1">{"Riqfin97",#N/A,FALSE,"Tran";"Riqfinpro",#N/A,FALSE,"Tran"}</definedName>
    <definedName name="oo" localSheetId="29" hidden="1">{"Riqfin97",#N/A,FALSE,"Tran";"Riqfinpro",#N/A,FALSE,"Tran"}</definedName>
    <definedName name="oo" localSheetId="34" hidden="1">{"Riqfin97",#N/A,FALSE,"Tran";"Riqfinpro",#N/A,FALSE,"Tran"}</definedName>
    <definedName name="oo" localSheetId="35" hidden="1">{"Riqfin97",#N/A,FALSE,"Tran";"Riqfinpro",#N/A,FALSE,"Tran"}</definedName>
    <definedName name="oo" localSheetId="39" hidden="1">{"Riqfin97",#N/A,FALSE,"Tran";"Riqfinpro",#N/A,FALSE,"Tran"}</definedName>
    <definedName name="oo" localSheetId="40" hidden="1">{"Riqfin97",#N/A,FALSE,"Tran";"Riqfinpro",#N/A,FALSE,"Tran"}</definedName>
    <definedName name="oo" localSheetId="3" hidden="1">{"Riqfin97",#N/A,FALSE,"Tran";"Riqfinpro",#N/A,FALSE,"Tran"}</definedName>
    <definedName name="oo" localSheetId="41" hidden="1">{"Riqfin97",#N/A,FALSE,"Tran";"Riqfinpro",#N/A,FALSE,"Tran"}</definedName>
    <definedName name="oo" localSheetId="42" hidden="1">{"Riqfin97",#N/A,FALSE,"Tran";"Riqfinpro",#N/A,FALSE,"Tran"}</definedName>
    <definedName name="oo" localSheetId="43" hidden="1">{"Riqfin97",#N/A,FALSE,"Tran";"Riqfinpro",#N/A,FALSE,"Tran"}</definedName>
    <definedName name="oo" localSheetId="44" hidden="1">{"Riqfin97",#N/A,FALSE,"Tran";"Riqfinpro",#N/A,FALSE,"Tran"}</definedName>
    <definedName name="oo" localSheetId="48" hidden="1">{"Riqfin97",#N/A,FALSE,"Tran";"Riqfinpro",#N/A,FALSE,"Tran"}</definedName>
    <definedName name="oo" localSheetId="49" hidden="1">{"Riqfin97",#N/A,FALSE,"Tran";"Riqfinpro",#N/A,FALSE,"Tran"}</definedName>
    <definedName name="oo" localSheetId="50" hidden="1">{"Riqfin97",#N/A,FALSE,"Tran";"Riqfinpro",#N/A,FALSE,"Tran"}</definedName>
    <definedName name="oo" localSheetId="62" hidden="1">{"Riqfin97",#N/A,FALSE,"Tran";"Riqfinpro",#N/A,FALSE,"Tran"}</definedName>
    <definedName name="oo" localSheetId="63" hidden="1">{"Riqfin97",#N/A,FALSE,"Tran";"Riqfinpro",#N/A,FALSE,"Tran"}</definedName>
    <definedName name="oo" localSheetId="64" hidden="1">{"Riqfin97",#N/A,FALSE,"Tran";"Riqfinpro",#N/A,FALSE,"Tran"}</definedName>
    <definedName name="oo" localSheetId="65" hidden="1">{"Riqfin97",#N/A,FALSE,"Tran";"Riqfinpro",#N/A,FALSE,"Tran"}</definedName>
    <definedName name="oo" localSheetId="66" hidden="1">{"Riqfin97",#N/A,FALSE,"Tran";"Riqfinpro",#N/A,FALSE,"Tran"}</definedName>
    <definedName name="oo" localSheetId="67" hidden="1">{"Riqfin97",#N/A,FALSE,"Tran";"Riqfinpro",#N/A,FALSE,"Tran"}</definedName>
    <definedName name="oo" localSheetId="69" hidden="1">{"Riqfin97",#N/A,FALSE,"Tran";"Riqfinpro",#N/A,FALSE,"Tran"}</definedName>
    <definedName name="oo" localSheetId="70" hidden="1">{"Riqfin97",#N/A,FALSE,"Tran";"Riqfinpro",#N/A,FALSE,"Tran"}</definedName>
    <definedName name="oo" localSheetId="82" hidden="1">{"Riqfin97",#N/A,FALSE,"Tran";"Riqfinpro",#N/A,FALSE,"Tran"}</definedName>
    <definedName name="oo" localSheetId="83" hidden="1">{"Riqfin97",#N/A,FALSE,"Tran";"Riqfinpro",#N/A,FALSE,"Tran"}</definedName>
    <definedName name="oo" localSheetId="84" hidden="1">{"Riqfin97",#N/A,FALSE,"Tran";"Riqfinpro",#N/A,FALSE,"Tran"}</definedName>
    <definedName name="oo" localSheetId="85" hidden="1">{"Riqfin97",#N/A,FALSE,"Tran";"Riqfinpro",#N/A,FALSE,"Tran"}</definedName>
    <definedName name="oo" localSheetId="22" hidden="1">{"Riqfin97",#N/A,FALSE,"Tran";"Riqfinpro",#N/A,FALSE,"Tran"}</definedName>
    <definedName name="oo" localSheetId="23" hidden="1">{"Riqfin97",#N/A,FALSE,"Tran";"Riqfinpro",#N/A,FALSE,"Tran"}</definedName>
    <definedName name="oo" hidden="1">{"Riqfin97",#N/A,FALSE,"Tran";"Riqfinpro",#N/A,FALSE,"Tran"}</definedName>
    <definedName name="OOA" localSheetId="86">#REF!</definedName>
    <definedName name="OOA" localSheetId="87">#REF!</definedName>
    <definedName name="OOA" localSheetId="88">#REF!</definedName>
    <definedName name="OOA" localSheetId="89">#REF!</definedName>
    <definedName name="OOA" localSheetId="91">#REF!</definedName>
    <definedName name="OOA" localSheetId="92">#REF!</definedName>
    <definedName name="OOA" localSheetId="93">#REF!</definedName>
    <definedName name="OOA" localSheetId="15">#REF!</definedName>
    <definedName name="OOA" localSheetId="17">#REF!</definedName>
    <definedName name="OOA" localSheetId="33">#REF!</definedName>
    <definedName name="OOA" localSheetId="37">#REF!</definedName>
    <definedName name="OOA" localSheetId="38">#REF!</definedName>
    <definedName name="OOA" localSheetId="47">#REF!</definedName>
    <definedName name="OOA" localSheetId="81">#REF!</definedName>
    <definedName name="OOA" localSheetId="36">#REF!</definedName>
    <definedName name="OOA" localSheetId="1">#REF!</definedName>
    <definedName name="OOA" localSheetId="29">#REF!</definedName>
    <definedName name="OOA" localSheetId="34">#REF!</definedName>
    <definedName name="OOA" localSheetId="48">#REF!</definedName>
    <definedName name="OOA" localSheetId="49">#REF!</definedName>
    <definedName name="OOA" localSheetId="50">#REF!</definedName>
    <definedName name="OOA" localSheetId="82">#REF!</definedName>
    <definedName name="OOA" localSheetId="83">#REF!</definedName>
    <definedName name="OOA" localSheetId="84">#REF!</definedName>
    <definedName name="OOA" localSheetId="22">#REF!</definedName>
    <definedName name="OOA" localSheetId="23">#REF!</definedName>
    <definedName name="OOA">#REF!</definedName>
    <definedName name="ooo" localSheetId="86" hidden="1">{"Tab1",#N/A,FALSE,"P";"Tab2",#N/A,FALSE,"P"}</definedName>
    <definedName name="ooo" localSheetId="87" hidden="1">{"Tab1",#N/A,FALSE,"P";"Tab2",#N/A,FALSE,"P"}</definedName>
    <definedName name="ooo" localSheetId="88" hidden="1">{"Tab1",#N/A,FALSE,"P";"Tab2",#N/A,FALSE,"P"}</definedName>
    <definedName name="ooo" localSheetId="89" hidden="1">{"Tab1",#N/A,FALSE,"P";"Tab2",#N/A,FALSE,"P"}</definedName>
    <definedName name="ooo" localSheetId="91" hidden="1">{"Tab1",#N/A,FALSE,"P";"Tab2",#N/A,FALSE,"P"}</definedName>
    <definedName name="ooo" localSheetId="92" hidden="1">{"Tab1",#N/A,FALSE,"P";"Tab2",#N/A,FALSE,"P"}</definedName>
    <definedName name="ooo" localSheetId="93" hidden="1">{"Tab1",#N/A,FALSE,"P";"Tab2",#N/A,FALSE,"P"}</definedName>
    <definedName name="ooo" localSheetId="15" hidden="1">{"Tab1",#N/A,FALSE,"P";"Tab2",#N/A,FALSE,"P"}</definedName>
    <definedName name="ooo" localSheetId="16" hidden="1">{"Tab1",#N/A,FALSE,"P";"Tab2",#N/A,FALSE,"P"}</definedName>
    <definedName name="ooo" localSheetId="17" hidden="1">{"Tab1",#N/A,FALSE,"P";"Tab2",#N/A,FALSE,"P"}</definedName>
    <definedName name="ooo" localSheetId="25" hidden="1">{"Tab1",#N/A,FALSE,"P";"Tab2",#N/A,FALSE,"P"}</definedName>
    <definedName name="ooo" localSheetId="26" hidden="1">{"Tab1",#N/A,FALSE,"P";"Tab2",#N/A,FALSE,"P"}</definedName>
    <definedName name="ooo" localSheetId="28" hidden="1">{"Tab1",#N/A,FALSE,"P";"Tab2",#N/A,FALSE,"P"}</definedName>
    <definedName name="ooo" localSheetId="33" hidden="1">{"Tab1",#N/A,FALSE,"P";"Tab2",#N/A,FALSE,"P"}</definedName>
    <definedName name="ooo" localSheetId="37" hidden="1">{"Tab1",#N/A,FALSE,"P";"Tab2",#N/A,FALSE,"P"}</definedName>
    <definedName name="ooo" localSheetId="8" hidden="1">{"Tab1",#N/A,FALSE,"P";"Tab2",#N/A,FALSE,"P"}</definedName>
    <definedName name="ooo" localSheetId="9" hidden="1">{"Tab1",#N/A,FALSE,"P";"Tab2",#N/A,FALSE,"P"}</definedName>
    <definedName name="ooo" localSheetId="10" hidden="1">{"Tab1",#N/A,FALSE,"P";"Tab2",#N/A,FALSE,"P"}</definedName>
    <definedName name="ooo" localSheetId="11" hidden="1">{"Tab1",#N/A,FALSE,"P";"Tab2",#N/A,FALSE,"P"}</definedName>
    <definedName name="ooo" localSheetId="38" hidden="1">{"Tab1",#N/A,FALSE,"P";"Tab2",#N/A,FALSE,"P"}</definedName>
    <definedName name="ooo" localSheetId="47" hidden="1">{"Tab1",#N/A,FALSE,"P";"Tab2",#N/A,FALSE,"P"}</definedName>
    <definedName name="ooo" localSheetId="81" hidden="1">{"Tab1",#N/A,FALSE,"P";"Tab2",#N/A,FALSE,"P"}</definedName>
    <definedName name="ooo" localSheetId="36" hidden="1">{"Tab1",#N/A,FALSE,"P";"Tab2",#N/A,FALSE,"P"}</definedName>
    <definedName name="ooo" localSheetId="1" hidden="1">{"Tab1",#N/A,FALSE,"P";"Tab2",#N/A,FALSE,"P"}</definedName>
    <definedName name="ooo" localSheetId="24" hidden="1">{"Tab1",#N/A,FALSE,"P";"Tab2",#N/A,FALSE,"P"}</definedName>
    <definedName name="ooo" localSheetId="27" hidden="1">{"Tab1",#N/A,FALSE,"P";"Tab2",#N/A,FALSE,"P"}</definedName>
    <definedName name="ooo" localSheetId="29" hidden="1">{"Tab1",#N/A,FALSE,"P";"Tab2",#N/A,FALSE,"P"}</definedName>
    <definedName name="ooo" localSheetId="34" hidden="1">{"Tab1",#N/A,FALSE,"P";"Tab2",#N/A,FALSE,"P"}</definedName>
    <definedName name="ooo" localSheetId="35" hidden="1">{"Tab1",#N/A,FALSE,"P";"Tab2",#N/A,FALSE,"P"}</definedName>
    <definedName name="ooo" localSheetId="39" hidden="1">{"Tab1",#N/A,FALSE,"P";"Tab2",#N/A,FALSE,"P"}</definedName>
    <definedName name="ooo" localSheetId="40" hidden="1">{"Tab1",#N/A,FALSE,"P";"Tab2",#N/A,FALSE,"P"}</definedName>
    <definedName name="ooo" localSheetId="3" hidden="1">{"Tab1",#N/A,FALSE,"P";"Tab2",#N/A,FALSE,"P"}</definedName>
    <definedName name="ooo" localSheetId="41" hidden="1">{"Tab1",#N/A,FALSE,"P";"Tab2",#N/A,FALSE,"P"}</definedName>
    <definedName name="ooo" localSheetId="42" hidden="1">{"Tab1",#N/A,FALSE,"P";"Tab2",#N/A,FALSE,"P"}</definedName>
    <definedName name="ooo" localSheetId="43" hidden="1">{"Tab1",#N/A,FALSE,"P";"Tab2",#N/A,FALSE,"P"}</definedName>
    <definedName name="ooo" localSheetId="44" hidden="1">{"Tab1",#N/A,FALSE,"P";"Tab2",#N/A,FALSE,"P"}</definedName>
    <definedName name="ooo" localSheetId="48" hidden="1">{"Tab1",#N/A,FALSE,"P";"Tab2",#N/A,FALSE,"P"}</definedName>
    <definedName name="ooo" localSheetId="49" hidden="1">{"Tab1",#N/A,FALSE,"P";"Tab2",#N/A,FALSE,"P"}</definedName>
    <definedName name="ooo" localSheetId="50" hidden="1">{"Tab1",#N/A,FALSE,"P";"Tab2",#N/A,FALSE,"P"}</definedName>
    <definedName name="ooo" localSheetId="62" hidden="1">{"Tab1",#N/A,FALSE,"P";"Tab2",#N/A,FALSE,"P"}</definedName>
    <definedName name="ooo" localSheetId="63" hidden="1">{"Tab1",#N/A,FALSE,"P";"Tab2",#N/A,FALSE,"P"}</definedName>
    <definedName name="ooo" localSheetId="64" hidden="1">{"Tab1",#N/A,FALSE,"P";"Tab2",#N/A,FALSE,"P"}</definedName>
    <definedName name="ooo" localSheetId="65" hidden="1">{"Tab1",#N/A,FALSE,"P";"Tab2",#N/A,FALSE,"P"}</definedName>
    <definedName name="ooo" localSheetId="66" hidden="1">{"Tab1",#N/A,FALSE,"P";"Tab2",#N/A,FALSE,"P"}</definedName>
    <definedName name="ooo" localSheetId="67" hidden="1">{"Tab1",#N/A,FALSE,"P";"Tab2",#N/A,FALSE,"P"}</definedName>
    <definedName name="ooo" localSheetId="69" hidden="1">{"Tab1",#N/A,FALSE,"P";"Tab2",#N/A,FALSE,"P"}</definedName>
    <definedName name="ooo" localSheetId="70" hidden="1">{"Tab1",#N/A,FALSE,"P";"Tab2",#N/A,FALSE,"P"}</definedName>
    <definedName name="ooo" localSheetId="82" hidden="1">{"Tab1",#N/A,FALSE,"P";"Tab2",#N/A,FALSE,"P"}</definedName>
    <definedName name="ooo" localSheetId="83" hidden="1">{"Tab1",#N/A,FALSE,"P";"Tab2",#N/A,FALSE,"P"}</definedName>
    <definedName name="ooo" localSheetId="84" hidden="1">{"Tab1",#N/A,FALSE,"P";"Tab2",#N/A,FALSE,"P"}</definedName>
    <definedName name="ooo" localSheetId="85" hidden="1">{"Tab1",#N/A,FALSE,"P";"Tab2",#N/A,FALSE,"P"}</definedName>
    <definedName name="ooo" localSheetId="22" hidden="1">{"Tab1",#N/A,FALSE,"P";"Tab2",#N/A,FALSE,"P"}</definedName>
    <definedName name="ooo" localSheetId="23" hidden="1">{"Tab1",#N/A,FALSE,"P";"Tab2",#N/A,FALSE,"P"}</definedName>
    <definedName name="ooo" hidden="1">{"Tab1",#N/A,FALSE,"P";"Tab2",#N/A,FALSE,"P"}</definedName>
    <definedName name="OOOKOKOKO" localSheetId="86">#REF!</definedName>
    <definedName name="OOOKOKOKO" localSheetId="87">#REF!</definedName>
    <definedName name="OOOKOKOKO" localSheetId="88">#REF!</definedName>
    <definedName name="OOOKOKOKO" localSheetId="89">#REF!</definedName>
    <definedName name="OOOKOKOKO" localSheetId="91">#REF!</definedName>
    <definedName name="OOOKOKOKO" localSheetId="92">#REF!</definedName>
    <definedName name="OOOKOKOKO" localSheetId="93">#REF!</definedName>
    <definedName name="OOOKOKOKO" localSheetId="15">#REF!</definedName>
    <definedName name="OOOKOKOKO" localSheetId="16">#REF!</definedName>
    <definedName name="OOOKOKOKO" localSheetId="17">#REF!</definedName>
    <definedName name="OOOKOKOKO" localSheetId="25">#REF!</definedName>
    <definedName name="OOOKOKOKO" localSheetId="26">#REF!</definedName>
    <definedName name="OOOKOKOKO" localSheetId="28">#REF!</definedName>
    <definedName name="OOOKOKOKO" localSheetId="33">#REF!</definedName>
    <definedName name="OOOKOKOKO" localSheetId="37">#REF!</definedName>
    <definedName name="OOOKOKOKO" localSheetId="38">#REF!</definedName>
    <definedName name="OOOKOKOKO" localSheetId="47">#REF!</definedName>
    <definedName name="OOOKOKOKO" localSheetId="81">#REF!</definedName>
    <definedName name="OOOKOKOKO" localSheetId="36">#REF!</definedName>
    <definedName name="OOOKOKOKO" localSheetId="1">#REF!</definedName>
    <definedName name="OOOKOKOKO" localSheetId="27">#REF!</definedName>
    <definedName name="OOOKOKOKO" localSheetId="34">#REF!</definedName>
    <definedName name="OOOKOKOKO" localSheetId="39">#REF!</definedName>
    <definedName name="OOOKOKOKO" localSheetId="40">#REF!</definedName>
    <definedName name="OOOKOKOKO" localSheetId="44">#REF!</definedName>
    <definedName name="OOOKOKOKO" localSheetId="48">#REF!</definedName>
    <definedName name="OOOKOKOKO" localSheetId="49">#REF!</definedName>
    <definedName name="OOOKOKOKO" localSheetId="50">#REF!</definedName>
    <definedName name="OOOKOKOKO" localSheetId="62">#REF!</definedName>
    <definedName name="OOOKOKOKO" localSheetId="63">#REF!</definedName>
    <definedName name="OOOKOKOKO" localSheetId="69">#REF!</definedName>
    <definedName name="OOOKOKOKO" localSheetId="70">#REF!</definedName>
    <definedName name="OOOKOKOKO" localSheetId="82">#REF!</definedName>
    <definedName name="OOOKOKOKO" localSheetId="83">#REF!</definedName>
    <definedName name="OOOKOKOKO" localSheetId="84">#REF!</definedName>
    <definedName name="OOOKOKOKO" localSheetId="22">#REF!</definedName>
    <definedName name="OOOKOKOKO" localSheetId="23">#REF!</definedName>
    <definedName name="OOOKOKOKO">#REF!</definedName>
    <definedName name="oooo" localSheetId="86" hidden="1">{"Tab1",#N/A,FALSE,"P";"Tab2",#N/A,FALSE,"P"}</definedName>
    <definedName name="oooo" localSheetId="87" hidden="1">{"Tab1",#N/A,FALSE,"P";"Tab2",#N/A,FALSE,"P"}</definedName>
    <definedName name="oooo" localSheetId="88" hidden="1">{"Tab1",#N/A,FALSE,"P";"Tab2",#N/A,FALSE,"P"}</definedName>
    <definedName name="oooo" localSheetId="89" hidden="1">{"Tab1",#N/A,FALSE,"P";"Tab2",#N/A,FALSE,"P"}</definedName>
    <definedName name="oooo" localSheetId="91" hidden="1">{"Tab1",#N/A,FALSE,"P";"Tab2",#N/A,FALSE,"P"}</definedName>
    <definedName name="oooo" localSheetId="92" hidden="1">{"Tab1",#N/A,FALSE,"P";"Tab2",#N/A,FALSE,"P"}</definedName>
    <definedName name="oooo" localSheetId="93" hidden="1">{"Tab1",#N/A,FALSE,"P";"Tab2",#N/A,FALSE,"P"}</definedName>
    <definedName name="oooo" localSheetId="15" hidden="1">{"Tab1",#N/A,FALSE,"P";"Tab2",#N/A,FALSE,"P"}</definedName>
    <definedName name="oooo" localSheetId="16" hidden="1">{"Tab1",#N/A,FALSE,"P";"Tab2",#N/A,FALSE,"P"}</definedName>
    <definedName name="oooo" localSheetId="17" hidden="1">{"Tab1",#N/A,FALSE,"P";"Tab2",#N/A,FALSE,"P"}</definedName>
    <definedName name="oooo" localSheetId="25" hidden="1">{"Tab1",#N/A,FALSE,"P";"Tab2",#N/A,FALSE,"P"}</definedName>
    <definedName name="oooo" localSheetId="26" hidden="1">{"Tab1",#N/A,FALSE,"P";"Tab2",#N/A,FALSE,"P"}</definedName>
    <definedName name="oooo" localSheetId="28" hidden="1">{"Tab1",#N/A,FALSE,"P";"Tab2",#N/A,FALSE,"P"}</definedName>
    <definedName name="oooo" localSheetId="33" hidden="1">{"Tab1",#N/A,FALSE,"P";"Tab2",#N/A,FALSE,"P"}</definedName>
    <definedName name="oooo" localSheetId="37" hidden="1">{"Tab1",#N/A,FALSE,"P";"Tab2",#N/A,FALSE,"P"}</definedName>
    <definedName name="oooo" localSheetId="8" hidden="1">{"Tab1",#N/A,FALSE,"P";"Tab2",#N/A,FALSE,"P"}</definedName>
    <definedName name="oooo" localSheetId="9" hidden="1">{"Tab1",#N/A,FALSE,"P";"Tab2",#N/A,FALSE,"P"}</definedName>
    <definedName name="oooo" localSheetId="10" hidden="1">{"Tab1",#N/A,FALSE,"P";"Tab2",#N/A,FALSE,"P"}</definedName>
    <definedName name="oooo" localSheetId="11" hidden="1">{"Tab1",#N/A,FALSE,"P";"Tab2",#N/A,FALSE,"P"}</definedName>
    <definedName name="oooo" localSheetId="38" hidden="1">{"Tab1",#N/A,FALSE,"P";"Tab2",#N/A,FALSE,"P"}</definedName>
    <definedName name="oooo" localSheetId="47" hidden="1">{"Tab1",#N/A,FALSE,"P";"Tab2",#N/A,FALSE,"P"}</definedName>
    <definedName name="oooo" localSheetId="81" hidden="1">{"Tab1",#N/A,FALSE,"P";"Tab2",#N/A,FALSE,"P"}</definedName>
    <definedName name="oooo" localSheetId="36" hidden="1">{"Tab1",#N/A,FALSE,"P";"Tab2",#N/A,FALSE,"P"}</definedName>
    <definedName name="oooo" localSheetId="1" hidden="1">{"Tab1",#N/A,FALSE,"P";"Tab2",#N/A,FALSE,"P"}</definedName>
    <definedName name="oooo" localSheetId="24" hidden="1">{"Tab1",#N/A,FALSE,"P";"Tab2",#N/A,FALSE,"P"}</definedName>
    <definedName name="oooo" localSheetId="27" hidden="1">{"Tab1",#N/A,FALSE,"P";"Tab2",#N/A,FALSE,"P"}</definedName>
    <definedName name="oooo" localSheetId="29" hidden="1">{"Tab1",#N/A,FALSE,"P";"Tab2",#N/A,FALSE,"P"}</definedName>
    <definedName name="oooo" localSheetId="34" hidden="1">{"Tab1",#N/A,FALSE,"P";"Tab2",#N/A,FALSE,"P"}</definedName>
    <definedName name="oooo" localSheetId="35" hidden="1">{"Tab1",#N/A,FALSE,"P";"Tab2",#N/A,FALSE,"P"}</definedName>
    <definedName name="oooo" localSheetId="39" hidden="1">{"Tab1",#N/A,FALSE,"P";"Tab2",#N/A,FALSE,"P"}</definedName>
    <definedName name="oooo" localSheetId="40" hidden="1">{"Tab1",#N/A,FALSE,"P";"Tab2",#N/A,FALSE,"P"}</definedName>
    <definedName name="oooo" localSheetId="3" hidden="1">{"Tab1",#N/A,FALSE,"P";"Tab2",#N/A,FALSE,"P"}</definedName>
    <definedName name="oooo" localSheetId="41" hidden="1">{"Tab1",#N/A,FALSE,"P";"Tab2",#N/A,FALSE,"P"}</definedName>
    <definedName name="oooo" localSheetId="42" hidden="1">{"Tab1",#N/A,FALSE,"P";"Tab2",#N/A,FALSE,"P"}</definedName>
    <definedName name="oooo" localSheetId="43" hidden="1">{"Tab1",#N/A,FALSE,"P";"Tab2",#N/A,FALSE,"P"}</definedName>
    <definedName name="oooo" localSheetId="44" hidden="1">{"Tab1",#N/A,FALSE,"P";"Tab2",#N/A,FALSE,"P"}</definedName>
    <definedName name="oooo" localSheetId="48" hidden="1">{"Tab1",#N/A,FALSE,"P";"Tab2",#N/A,FALSE,"P"}</definedName>
    <definedName name="oooo" localSheetId="49" hidden="1">{"Tab1",#N/A,FALSE,"P";"Tab2",#N/A,FALSE,"P"}</definedName>
    <definedName name="oooo" localSheetId="50" hidden="1">{"Tab1",#N/A,FALSE,"P";"Tab2",#N/A,FALSE,"P"}</definedName>
    <definedName name="oooo" localSheetId="62" hidden="1">{"Tab1",#N/A,FALSE,"P";"Tab2",#N/A,FALSE,"P"}</definedName>
    <definedName name="oooo" localSheetId="63" hidden="1">{"Tab1",#N/A,FALSE,"P";"Tab2",#N/A,FALSE,"P"}</definedName>
    <definedName name="oooo" localSheetId="64" hidden="1">{"Tab1",#N/A,FALSE,"P";"Tab2",#N/A,FALSE,"P"}</definedName>
    <definedName name="oooo" localSheetId="65" hidden="1">{"Tab1",#N/A,FALSE,"P";"Tab2",#N/A,FALSE,"P"}</definedName>
    <definedName name="oooo" localSheetId="66" hidden="1">{"Tab1",#N/A,FALSE,"P";"Tab2",#N/A,FALSE,"P"}</definedName>
    <definedName name="oooo" localSheetId="67" hidden="1">{"Tab1",#N/A,FALSE,"P";"Tab2",#N/A,FALSE,"P"}</definedName>
    <definedName name="oooo" localSheetId="69" hidden="1">{"Tab1",#N/A,FALSE,"P";"Tab2",#N/A,FALSE,"P"}</definedName>
    <definedName name="oooo" localSheetId="70" hidden="1">{"Tab1",#N/A,FALSE,"P";"Tab2",#N/A,FALSE,"P"}</definedName>
    <definedName name="oooo" localSheetId="82" hidden="1">{"Tab1",#N/A,FALSE,"P";"Tab2",#N/A,FALSE,"P"}</definedName>
    <definedName name="oooo" localSheetId="83" hidden="1">{"Tab1",#N/A,FALSE,"P";"Tab2",#N/A,FALSE,"P"}</definedName>
    <definedName name="oooo" localSheetId="84" hidden="1">{"Tab1",#N/A,FALSE,"P";"Tab2",#N/A,FALSE,"P"}</definedName>
    <definedName name="oooo" localSheetId="85" hidden="1">{"Tab1",#N/A,FALSE,"P";"Tab2",#N/A,FALSE,"P"}</definedName>
    <definedName name="oooo" localSheetId="22" hidden="1">{"Tab1",#N/A,FALSE,"P";"Tab2",#N/A,FALSE,"P"}</definedName>
    <definedName name="oooo" localSheetId="23" hidden="1">{"Tab1",#N/A,FALSE,"P";"Tab2",#N/A,FALSE,"P"}</definedName>
    <definedName name="oooo" hidden="1">{"Tab1",#N/A,FALSE,"P";"Tab2",#N/A,FALSE,"P"}</definedName>
    <definedName name="ooooooooo" localSheetId="86" hidden="1">#REF!</definedName>
    <definedName name="ooooooooo" localSheetId="87" hidden="1">#REF!</definedName>
    <definedName name="ooooooooo" localSheetId="88" hidden="1">#REF!</definedName>
    <definedName name="ooooooooo" localSheetId="89" hidden="1">#REF!</definedName>
    <definedName name="ooooooooo" localSheetId="91" hidden="1">#REF!</definedName>
    <definedName name="ooooooooo" localSheetId="92" hidden="1">#REF!</definedName>
    <definedName name="ooooooooo" localSheetId="93" hidden="1">#REF!</definedName>
    <definedName name="ooooooooo" localSheetId="15" hidden="1">#REF!</definedName>
    <definedName name="ooooooooo" localSheetId="16" hidden="1">#REF!</definedName>
    <definedName name="ooooooooo" localSheetId="17" hidden="1">#REF!</definedName>
    <definedName name="ooooooooo" localSheetId="25" hidden="1">#REF!</definedName>
    <definedName name="ooooooooo" localSheetId="26" hidden="1">#REF!</definedName>
    <definedName name="ooooooooo" localSheetId="28" hidden="1">#REF!</definedName>
    <definedName name="ooooooooo" localSheetId="33" hidden="1">#REF!</definedName>
    <definedName name="ooooooooo" localSheetId="37" hidden="1">#REF!</definedName>
    <definedName name="ooooooooo" localSheetId="38" hidden="1">#REF!</definedName>
    <definedName name="ooooooooo" localSheetId="47" hidden="1">#REF!</definedName>
    <definedName name="ooooooooo" localSheetId="81" hidden="1">#REF!</definedName>
    <definedName name="ooooooooo" localSheetId="36" hidden="1">#REF!</definedName>
    <definedName name="ooooooooo" localSheetId="1" hidden="1">#REF!</definedName>
    <definedName name="ooooooooo" localSheetId="27" hidden="1">#REF!</definedName>
    <definedName name="ooooooooo" localSheetId="34" hidden="1">#REF!</definedName>
    <definedName name="ooooooooo" localSheetId="39" hidden="1">#REF!</definedName>
    <definedName name="ooooooooo" localSheetId="40" hidden="1">#REF!</definedName>
    <definedName name="ooooooooo" localSheetId="44" hidden="1">#REF!</definedName>
    <definedName name="ooooooooo" localSheetId="48" hidden="1">#REF!</definedName>
    <definedName name="ooooooooo" localSheetId="49" hidden="1">#REF!</definedName>
    <definedName name="ooooooooo" localSheetId="50" hidden="1">#REF!</definedName>
    <definedName name="ooooooooo" localSheetId="62" hidden="1">#REF!</definedName>
    <definedName name="ooooooooo" localSheetId="63" hidden="1">#REF!</definedName>
    <definedName name="ooooooooo" localSheetId="69" hidden="1">#REF!</definedName>
    <definedName name="ooooooooo" localSheetId="70" hidden="1">#REF!</definedName>
    <definedName name="ooooooooo" localSheetId="82" hidden="1">#REF!</definedName>
    <definedName name="ooooooooo" localSheetId="83" hidden="1">#REF!</definedName>
    <definedName name="ooooooooo" localSheetId="84" hidden="1">#REF!</definedName>
    <definedName name="ooooooooo" localSheetId="22" hidden="1">#REF!</definedName>
    <definedName name="ooooooooo" localSheetId="23" hidden="1">#REF!</definedName>
    <definedName name="ooooooooo" hidden="1">#REF!</definedName>
    <definedName name="OPEC" localSheetId="15">#REF!</definedName>
    <definedName name="Opec" localSheetId="16">#REF!</definedName>
    <definedName name="OPEC" localSheetId="17">#REF!</definedName>
    <definedName name="OPEC" localSheetId="28">#REF!</definedName>
    <definedName name="OPEC" localSheetId="47">#REF!</definedName>
    <definedName name="OPEC" localSheetId="36">[75]nonopec!$D$204:$AD$251</definedName>
    <definedName name="OPEC" localSheetId="1">[75]nonopec!$D$204:$AD$251</definedName>
    <definedName name="OPEC" localSheetId="27">#REF!</definedName>
    <definedName name="OPEC" localSheetId="29">[75]nonopec!$D$204:$AD$251</definedName>
    <definedName name="OPEC" localSheetId="48">#REF!</definedName>
    <definedName name="OPEC" localSheetId="49">#REF!</definedName>
    <definedName name="OPEC" localSheetId="50">#REF!</definedName>
    <definedName name="OPEC" localSheetId="69">#REF!</definedName>
    <definedName name="OPEC" localSheetId="84">[75]nonopec!$D$204:$AD$251</definedName>
    <definedName name="OPEC" localSheetId="22">#REF!</definedName>
    <definedName name="OPEC" localSheetId="23">[75]nonopec!$D$204:$AD$251</definedName>
    <definedName name="OPEC">#REF!</definedName>
    <definedName name="OPEC1" localSheetId="15">#REF!</definedName>
    <definedName name="OPEC1" localSheetId="17">#REF!</definedName>
    <definedName name="OPEC1" localSheetId="28">#REF!</definedName>
    <definedName name="OPEC1" localSheetId="47">#REF!</definedName>
    <definedName name="OPEC1" localSheetId="36">[89]MONTHLY!$BP$12:$CA$12</definedName>
    <definedName name="OPEC1" localSheetId="1">[89]MONTHLY!$BP$12:$CA$12</definedName>
    <definedName name="OPEC1" localSheetId="27">#REF!</definedName>
    <definedName name="OPEC1" localSheetId="29">[89]MONTHLY!$BP$12:$CA$12</definedName>
    <definedName name="OPEC1" localSheetId="48">#REF!</definedName>
    <definedName name="OPEC1" localSheetId="49">#REF!</definedName>
    <definedName name="OPEC1" localSheetId="50">#REF!</definedName>
    <definedName name="OPEC1" localSheetId="69">#REF!</definedName>
    <definedName name="OPEC1" localSheetId="84">[89]MONTHLY!$BP$12:$CA$12</definedName>
    <definedName name="OPEC1" localSheetId="22">#REF!</definedName>
    <definedName name="OPEC1" localSheetId="23">[89]MONTHLY!$BP$12:$CA$12</definedName>
    <definedName name="OPEC1">#REF!</definedName>
    <definedName name="OPEC2" localSheetId="15">#REF!</definedName>
    <definedName name="OPEC2" localSheetId="17">#REF!</definedName>
    <definedName name="OPEC2" localSheetId="28">#REF!</definedName>
    <definedName name="OPEC2" localSheetId="47">#REF!</definedName>
    <definedName name="OPEC2" localSheetId="36">[89]MONTHLY!$CB$12:$CM$12</definedName>
    <definedName name="OPEC2" localSheetId="1">[89]MONTHLY!$CB$12:$CM$12</definedName>
    <definedName name="OPEC2" localSheetId="27">#REF!</definedName>
    <definedName name="OPEC2" localSheetId="29">[89]MONTHLY!$CB$12:$CM$12</definedName>
    <definedName name="OPEC2" localSheetId="48">#REF!</definedName>
    <definedName name="OPEC2" localSheetId="49">#REF!</definedName>
    <definedName name="OPEC2" localSheetId="50">#REF!</definedName>
    <definedName name="OPEC2" localSheetId="69">#REF!</definedName>
    <definedName name="OPEC2" localSheetId="84">[89]MONTHLY!$CB$12:$CM$12</definedName>
    <definedName name="OPEC2" localSheetId="22">#REF!</definedName>
    <definedName name="OPEC2" localSheetId="23">[89]MONTHLY!$CB$12:$CM$12</definedName>
    <definedName name="OPEC2">#REF!</definedName>
    <definedName name="OPOPOPOPO" localSheetId="86">#REF!</definedName>
    <definedName name="OPOPOPOPO" localSheetId="87">#REF!</definedName>
    <definedName name="OPOPOPOPO" localSheetId="88">#REF!</definedName>
    <definedName name="OPOPOPOPO" localSheetId="89">#REF!</definedName>
    <definedName name="OPOPOPOPO" localSheetId="91">#REF!</definedName>
    <definedName name="OPOPOPOPO" localSheetId="92">#REF!</definedName>
    <definedName name="OPOPOPOPO" localSheetId="93">#REF!</definedName>
    <definedName name="OPOPOPOPO" localSheetId="15">#REF!</definedName>
    <definedName name="OPOPOPOPO" localSheetId="16">#REF!</definedName>
    <definedName name="OPOPOPOPO" localSheetId="17">#REF!</definedName>
    <definedName name="OPOPOPOPO" localSheetId="25">#REF!</definedName>
    <definedName name="OPOPOPOPO" localSheetId="26">#REF!</definedName>
    <definedName name="OPOPOPOPO" localSheetId="28">#REF!</definedName>
    <definedName name="OPOPOPOPO" localSheetId="33">#REF!</definedName>
    <definedName name="OPOPOPOPO" localSheetId="37">#REF!</definedName>
    <definedName name="OPOPOPOPO" localSheetId="38">#REF!</definedName>
    <definedName name="OPOPOPOPO" localSheetId="47">#REF!</definedName>
    <definedName name="OPOPOPOPO" localSheetId="81">#REF!</definedName>
    <definedName name="OPOPOPOPO" localSheetId="36">#REF!</definedName>
    <definedName name="OPOPOPOPO" localSheetId="1">#REF!</definedName>
    <definedName name="OPOPOPOPO" localSheetId="27">#REF!</definedName>
    <definedName name="OPOPOPOPO" localSheetId="34">#REF!</definedName>
    <definedName name="OPOPOPOPO" localSheetId="39">#REF!</definedName>
    <definedName name="OPOPOPOPO" localSheetId="40">#REF!</definedName>
    <definedName name="OPOPOPOPO" localSheetId="44">#REF!</definedName>
    <definedName name="OPOPOPOPO" localSheetId="48">#REF!</definedName>
    <definedName name="OPOPOPOPO" localSheetId="49">#REF!</definedName>
    <definedName name="OPOPOPOPO" localSheetId="50">#REF!</definedName>
    <definedName name="OPOPOPOPO" localSheetId="62">#REF!</definedName>
    <definedName name="OPOPOPOPO" localSheetId="63">#REF!</definedName>
    <definedName name="OPOPOPOPO" localSheetId="69">#REF!</definedName>
    <definedName name="OPOPOPOPO" localSheetId="70">#REF!</definedName>
    <definedName name="OPOPOPOPO" localSheetId="82">#REF!</definedName>
    <definedName name="OPOPOPOPO" localSheetId="83">#REF!</definedName>
    <definedName name="OPOPOPOPO" localSheetId="84">#REF!</definedName>
    <definedName name="OPOPOPOPO" localSheetId="22">#REF!</definedName>
    <definedName name="OPOPOPOPO" localSheetId="23">#REF!</definedName>
    <definedName name="OPOPOPOPO">#REF!</definedName>
    <definedName name="opu" localSheetId="86" hidden="1">{"Riqfin97",#N/A,FALSE,"Tran";"Riqfinpro",#N/A,FALSE,"Tran"}</definedName>
    <definedName name="opu" localSheetId="87" hidden="1">{"Riqfin97",#N/A,FALSE,"Tran";"Riqfinpro",#N/A,FALSE,"Tran"}</definedName>
    <definedName name="opu" localSheetId="88" hidden="1">{"Riqfin97",#N/A,FALSE,"Tran";"Riqfinpro",#N/A,FALSE,"Tran"}</definedName>
    <definedName name="opu" localSheetId="89" hidden="1">{"Riqfin97",#N/A,FALSE,"Tran";"Riqfinpro",#N/A,FALSE,"Tran"}</definedName>
    <definedName name="opu" localSheetId="91" hidden="1">{"Riqfin97",#N/A,FALSE,"Tran";"Riqfinpro",#N/A,FALSE,"Tran"}</definedName>
    <definedName name="opu" localSheetId="92" hidden="1">{"Riqfin97",#N/A,FALSE,"Tran";"Riqfinpro",#N/A,FALSE,"Tran"}</definedName>
    <definedName name="opu" localSheetId="93" hidden="1">{"Riqfin97",#N/A,FALSE,"Tran";"Riqfinpro",#N/A,FALSE,"Tran"}</definedName>
    <definedName name="opu" localSheetId="15" hidden="1">{"Riqfin97",#N/A,FALSE,"Tran";"Riqfinpro",#N/A,FALSE,"Tran"}</definedName>
    <definedName name="opu" localSheetId="16" hidden="1">{"Riqfin97",#N/A,FALSE,"Tran";"Riqfinpro",#N/A,FALSE,"Tran"}</definedName>
    <definedName name="opu" localSheetId="17" hidden="1">{"Riqfin97",#N/A,FALSE,"Tran";"Riqfinpro",#N/A,FALSE,"Tran"}</definedName>
    <definedName name="opu" localSheetId="25" hidden="1">{"Riqfin97",#N/A,FALSE,"Tran";"Riqfinpro",#N/A,FALSE,"Tran"}</definedName>
    <definedName name="opu" localSheetId="26" hidden="1">{"Riqfin97",#N/A,FALSE,"Tran";"Riqfinpro",#N/A,FALSE,"Tran"}</definedName>
    <definedName name="opu" localSheetId="28" hidden="1">{"Riqfin97",#N/A,FALSE,"Tran";"Riqfinpro",#N/A,FALSE,"Tran"}</definedName>
    <definedName name="opu" localSheetId="33" hidden="1">{"Riqfin97",#N/A,FALSE,"Tran";"Riqfinpro",#N/A,FALSE,"Tran"}</definedName>
    <definedName name="opu" localSheetId="37" hidden="1">{"Riqfin97",#N/A,FALSE,"Tran";"Riqfinpro",#N/A,FALSE,"Tran"}</definedName>
    <definedName name="opu" localSheetId="8" hidden="1">{"Riqfin97",#N/A,FALSE,"Tran";"Riqfinpro",#N/A,FALSE,"Tran"}</definedName>
    <definedName name="opu" localSheetId="9" hidden="1">{"Riqfin97",#N/A,FALSE,"Tran";"Riqfinpro",#N/A,FALSE,"Tran"}</definedName>
    <definedName name="opu" localSheetId="10" hidden="1">{"Riqfin97",#N/A,FALSE,"Tran";"Riqfinpro",#N/A,FALSE,"Tran"}</definedName>
    <definedName name="opu" localSheetId="11" hidden="1">{"Riqfin97",#N/A,FALSE,"Tran";"Riqfinpro",#N/A,FALSE,"Tran"}</definedName>
    <definedName name="opu" localSheetId="38" hidden="1">{"Riqfin97",#N/A,FALSE,"Tran";"Riqfinpro",#N/A,FALSE,"Tran"}</definedName>
    <definedName name="opu" localSheetId="47" hidden="1">{"Riqfin97",#N/A,FALSE,"Tran";"Riqfinpro",#N/A,FALSE,"Tran"}</definedName>
    <definedName name="opu" localSheetId="81" hidden="1">{"Riqfin97",#N/A,FALSE,"Tran";"Riqfinpro",#N/A,FALSE,"Tran"}</definedName>
    <definedName name="opu" localSheetId="36" hidden="1">{"Riqfin97",#N/A,FALSE,"Tran";"Riqfinpro",#N/A,FALSE,"Tran"}</definedName>
    <definedName name="opu" localSheetId="1" hidden="1">{"Riqfin97",#N/A,FALSE,"Tran";"Riqfinpro",#N/A,FALSE,"Tran"}</definedName>
    <definedName name="opu" localSheetId="24" hidden="1">{"Riqfin97",#N/A,FALSE,"Tran";"Riqfinpro",#N/A,FALSE,"Tran"}</definedName>
    <definedName name="opu" localSheetId="27" hidden="1">{"Riqfin97",#N/A,FALSE,"Tran";"Riqfinpro",#N/A,FALSE,"Tran"}</definedName>
    <definedName name="opu" localSheetId="29" hidden="1">{"Riqfin97",#N/A,FALSE,"Tran";"Riqfinpro",#N/A,FALSE,"Tran"}</definedName>
    <definedName name="opu" localSheetId="34" hidden="1">{"Riqfin97",#N/A,FALSE,"Tran";"Riqfinpro",#N/A,FALSE,"Tran"}</definedName>
    <definedName name="opu" localSheetId="35" hidden="1">{"Riqfin97",#N/A,FALSE,"Tran";"Riqfinpro",#N/A,FALSE,"Tran"}</definedName>
    <definedName name="opu" localSheetId="39" hidden="1">{"Riqfin97",#N/A,FALSE,"Tran";"Riqfinpro",#N/A,FALSE,"Tran"}</definedName>
    <definedName name="opu" localSheetId="40" hidden="1">{"Riqfin97",#N/A,FALSE,"Tran";"Riqfinpro",#N/A,FALSE,"Tran"}</definedName>
    <definedName name="opu" localSheetId="3" hidden="1">{"Riqfin97",#N/A,FALSE,"Tran";"Riqfinpro",#N/A,FALSE,"Tran"}</definedName>
    <definedName name="opu" localSheetId="41" hidden="1">{"Riqfin97",#N/A,FALSE,"Tran";"Riqfinpro",#N/A,FALSE,"Tran"}</definedName>
    <definedName name="opu" localSheetId="42" hidden="1">{"Riqfin97",#N/A,FALSE,"Tran";"Riqfinpro",#N/A,FALSE,"Tran"}</definedName>
    <definedName name="opu" localSheetId="43" hidden="1">{"Riqfin97",#N/A,FALSE,"Tran";"Riqfinpro",#N/A,FALSE,"Tran"}</definedName>
    <definedName name="opu" localSheetId="44" hidden="1">{"Riqfin97",#N/A,FALSE,"Tran";"Riqfinpro",#N/A,FALSE,"Tran"}</definedName>
    <definedName name="opu" localSheetId="48" hidden="1">{"Riqfin97",#N/A,FALSE,"Tran";"Riqfinpro",#N/A,FALSE,"Tran"}</definedName>
    <definedName name="opu" localSheetId="49" hidden="1">{"Riqfin97",#N/A,FALSE,"Tran";"Riqfinpro",#N/A,FALSE,"Tran"}</definedName>
    <definedName name="opu" localSheetId="50" hidden="1">{"Riqfin97",#N/A,FALSE,"Tran";"Riqfinpro",#N/A,FALSE,"Tran"}</definedName>
    <definedName name="opu" localSheetId="62" hidden="1">{"Riqfin97",#N/A,FALSE,"Tran";"Riqfinpro",#N/A,FALSE,"Tran"}</definedName>
    <definedName name="opu" localSheetId="63" hidden="1">{"Riqfin97",#N/A,FALSE,"Tran";"Riqfinpro",#N/A,FALSE,"Tran"}</definedName>
    <definedName name="opu" localSheetId="64" hidden="1">{"Riqfin97",#N/A,FALSE,"Tran";"Riqfinpro",#N/A,FALSE,"Tran"}</definedName>
    <definedName name="opu" localSheetId="65" hidden="1">{"Riqfin97",#N/A,FALSE,"Tran";"Riqfinpro",#N/A,FALSE,"Tran"}</definedName>
    <definedName name="opu" localSheetId="66" hidden="1">{"Riqfin97",#N/A,FALSE,"Tran";"Riqfinpro",#N/A,FALSE,"Tran"}</definedName>
    <definedName name="opu" localSheetId="67" hidden="1">{"Riqfin97",#N/A,FALSE,"Tran";"Riqfinpro",#N/A,FALSE,"Tran"}</definedName>
    <definedName name="opu" localSheetId="69" hidden="1">{"Riqfin97",#N/A,FALSE,"Tran";"Riqfinpro",#N/A,FALSE,"Tran"}</definedName>
    <definedName name="opu" localSheetId="70" hidden="1">{"Riqfin97",#N/A,FALSE,"Tran";"Riqfinpro",#N/A,FALSE,"Tran"}</definedName>
    <definedName name="opu" localSheetId="82" hidden="1">{"Riqfin97",#N/A,FALSE,"Tran";"Riqfinpro",#N/A,FALSE,"Tran"}</definedName>
    <definedName name="opu" localSheetId="83" hidden="1">{"Riqfin97",#N/A,FALSE,"Tran";"Riqfinpro",#N/A,FALSE,"Tran"}</definedName>
    <definedName name="opu" localSheetId="84" hidden="1">{"Riqfin97",#N/A,FALSE,"Tran";"Riqfinpro",#N/A,FALSE,"Tran"}</definedName>
    <definedName name="opu" localSheetId="85" hidden="1">{"Riqfin97",#N/A,FALSE,"Tran";"Riqfinpro",#N/A,FALSE,"Tran"}</definedName>
    <definedName name="opu" localSheetId="22" hidden="1">{"Riqfin97",#N/A,FALSE,"Tran";"Riqfinpro",#N/A,FALSE,"Tran"}</definedName>
    <definedName name="opu" localSheetId="23" hidden="1">{"Riqfin97",#N/A,FALSE,"Tran";"Riqfinpro",#N/A,FALSE,"Tran"}</definedName>
    <definedName name="opu" hidden="1">{"Riqfin97",#N/A,FALSE,"Tran";"Riqfinpro",#N/A,FALSE,"Tran"}</definedName>
    <definedName name="ORGANISMOS_DE_VIALIDAD__LEY_N__23966_ART._19" localSheetId="15">#REF!</definedName>
    <definedName name="ORGANISMOS_DE_VIALIDAD__LEY_N__23966_ART._19" localSheetId="17">#REF!</definedName>
    <definedName name="ORGANISMOS_DE_VIALIDAD__LEY_N__23966_ART._19" localSheetId="47">#REF!</definedName>
    <definedName name="ORGANISMOS_DE_VIALIDAD__LEY_N__23966_ART._19" localSheetId="36">[4]C!$B$24:$N$24</definedName>
    <definedName name="ORGANISMOS_DE_VIALIDAD__LEY_N__23966_ART._19" localSheetId="1">[4]C!$B$24:$N$24</definedName>
    <definedName name="ORGANISMOS_DE_VIALIDAD__LEY_N__23966_ART._19" localSheetId="29">[4]C!$B$24:$N$24</definedName>
    <definedName name="ORGANISMOS_DE_VIALIDAD__LEY_N__23966_ART._19" localSheetId="48">#REF!</definedName>
    <definedName name="ORGANISMOS_DE_VIALIDAD__LEY_N__23966_ART._19" localSheetId="49">#REF!</definedName>
    <definedName name="ORGANISMOS_DE_VIALIDAD__LEY_N__23966_ART._19" localSheetId="50">#REF!</definedName>
    <definedName name="ORGANISMOS_DE_VIALIDAD__LEY_N__23966_ART._19" localSheetId="84">[4]C!$B$24:$N$24</definedName>
    <definedName name="ORGANISMOS_DE_VIALIDAD__LEY_N__23966_ART._19" localSheetId="22">#REF!</definedName>
    <definedName name="ORGANISMOS_DE_VIALIDAD__LEY_N__23966_ART._19" localSheetId="23">[4]C!$B$24:$N$24</definedName>
    <definedName name="ORGANISMOS_DE_VIALIDAD__LEY_N__23966_ART._19">#REF!</definedName>
    <definedName name="Otr_Inst_Banc_40G" localSheetId="86">#REF!</definedName>
    <definedName name="Otr_Inst_Banc_40G" localSheetId="87">#REF!</definedName>
    <definedName name="Otr_Inst_Banc_40G" localSheetId="88">#REF!</definedName>
    <definedName name="Otr_Inst_Banc_40G" localSheetId="89">#REF!</definedName>
    <definedName name="Otr_Inst_Banc_40G" localSheetId="91">#REF!</definedName>
    <definedName name="Otr_Inst_Banc_40G" localSheetId="92">#REF!</definedName>
    <definedName name="Otr_Inst_Banc_40G" localSheetId="93">#REF!</definedName>
    <definedName name="Otr_Inst_Banc_40G" localSheetId="15">#REF!</definedName>
    <definedName name="Otr_Inst_Banc_40G" localSheetId="16">#REF!</definedName>
    <definedName name="Otr_Inst_Banc_40G" localSheetId="17">#REF!</definedName>
    <definedName name="Otr_Inst_Banc_40G" localSheetId="28">#REF!</definedName>
    <definedName name="Otr_Inst_Banc_40G" localSheetId="33">#REF!</definedName>
    <definedName name="Otr_Inst_Banc_40G" localSheetId="37">#REF!</definedName>
    <definedName name="Otr_Inst_Banc_40G" localSheetId="38">#REF!</definedName>
    <definedName name="Otr_Inst_Banc_40G" localSheetId="47">#REF!</definedName>
    <definedName name="Otr_Inst_Banc_40G" localSheetId="81">#REF!</definedName>
    <definedName name="Otr_Inst_Banc_40G" localSheetId="36">#REF!</definedName>
    <definedName name="Otr_Inst_Banc_40G" localSheetId="1">#REF!</definedName>
    <definedName name="Otr_Inst_Banc_40G" localSheetId="27">#REF!</definedName>
    <definedName name="Otr_Inst_Banc_40G" localSheetId="34">#REF!</definedName>
    <definedName name="Otr_Inst_Banc_40G" localSheetId="39">#REF!</definedName>
    <definedName name="Otr_Inst_Banc_40G" localSheetId="40">#REF!</definedName>
    <definedName name="Otr_Inst_Banc_40G" localSheetId="48">#REF!</definedName>
    <definedName name="Otr_Inst_Banc_40G" localSheetId="49">#REF!</definedName>
    <definedName name="Otr_Inst_Banc_40G" localSheetId="50">#REF!</definedName>
    <definedName name="Otr_Inst_Banc_40G" localSheetId="69">#REF!</definedName>
    <definedName name="Otr_Inst_Banc_40G" localSheetId="82">#REF!</definedName>
    <definedName name="Otr_Inst_Banc_40G" localSheetId="83">#REF!</definedName>
    <definedName name="Otr_Inst_Banc_40G" localSheetId="84">#REF!</definedName>
    <definedName name="Otr_Inst_Banc_40G" localSheetId="22">#REF!</definedName>
    <definedName name="Otr_Inst_Banc_40G" localSheetId="23">#REF!</definedName>
    <definedName name="Otr_Inst_Banc_40G">#REF!</definedName>
    <definedName name="otra" localSheetId="86" hidden="1">#REF!</definedName>
    <definedName name="otra" localSheetId="87" hidden="1">#REF!</definedName>
    <definedName name="otra" localSheetId="88" hidden="1">#REF!</definedName>
    <definedName name="otra" localSheetId="89" hidden="1">#REF!</definedName>
    <definedName name="otra" localSheetId="91" hidden="1">#REF!</definedName>
    <definedName name="otra" localSheetId="92" hidden="1">#REF!</definedName>
    <definedName name="otra" localSheetId="93" hidden="1">#REF!</definedName>
    <definedName name="otra" localSheetId="15" hidden="1">#REF!</definedName>
    <definedName name="otra" localSheetId="16" hidden="1">#REF!</definedName>
    <definedName name="otra" localSheetId="17" hidden="1">#REF!</definedName>
    <definedName name="otra" localSheetId="25" hidden="1">#REF!</definedName>
    <definedName name="otra" localSheetId="26" hidden="1">#REF!</definedName>
    <definedName name="otra" localSheetId="28" hidden="1">#REF!</definedName>
    <definedName name="otra" localSheetId="47" hidden="1">#REF!</definedName>
    <definedName name="otra" localSheetId="81" hidden="1">#REF!</definedName>
    <definedName name="otra" localSheetId="36" hidden="1">#REF!</definedName>
    <definedName name="otra" localSheetId="1" hidden="1">#REF!</definedName>
    <definedName name="otra" localSheetId="27" hidden="1">#REF!</definedName>
    <definedName name="otra" localSheetId="34" hidden="1">#REF!</definedName>
    <definedName name="otra" localSheetId="39" hidden="1">#REF!</definedName>
    <definedName name="otra" localSheetId="40" hidden="1">#REF!</definedName>
    <definedName name="otra" localSheetId="48" hidden="1">#REF!</definedName>
    <definedName name="otra" localSheetId="49" hidden="1">#REF!</definedName>
    <definedName name="otra" localSheetId="50" hidden="1">#REF!</definedName>
    <definedName name="otra" localSheetId="62" hidden="1">#REF!</definedName>
    <definedName name="otra" localSheetId="63" hidden="1">#REF!</definedName>
    <definedName name="otra" localSheetId="69" hidden="1">#REF!</definedName>
    <definedName name="otra" localSheetId="70" hidden="1">#REF!</definedName>
    <definedName name="otra" localSheetId="82" hidden="1">#REF!</definedName>
    <definedName name="otra" localSheetId="83" hidden="1">#REF!</definedName>
    <definedName name="otra" localSheetId="22" hidden="1">#REF!</definedName>
    <definedName name="otra" localSheetId="23" hidden="1">#REF!</definedName>
    <definedName name="otra" hidden="1">#REF!</definedName>
    <definedName name="Otras_Residuales" localSheetId="86">#REF!</definedName>
    <definedName name="Otras_Residuales" localSheetId="87">#REF!</definedName>
    <definedName name="Otras_Residuales" localSheetId="88">#REF!</definedName>
    <definedName name="Otras_Residuales" localSheetId="89">#REF!</definedName>
    <definedName name="Otras_Residuales" localSheetId="91">#REF!</definedName>
    <definedName name="Otras_Residuales" localSheetId="92">#REF!</definedName>
    <definedName name="Otras_Residuales" localSheetId="93">#REF!</definedName>
    <definedName name="Otras_Residuales" localSheetId="15">#REF!</definedName>
    <definedName name="Otras_Residuales" localSheetId="16">#REF!</definedName>
    <definedName name="Otras_Residuales" localSheetId="17">#REF!</definedName>
    <definedName name="Otras_Residuales" localSheetId="47">#REF!</definedName>
    <definedName name="Otras_Residuales" localSheetId="81">#REF!</definedName>
    <definedName name="Otras_Residuales" localSheetId="36">#REF!</definedName>
    <definedName name="Otras_Residuales" localSheetId="1">#REF!</definedName>
    <definedName name="Otras_Residuales" localSheetId="34">#REF!</definedName>
    <definedName name="Otras_Residuales" localSheetId="48">#REF!</definedName>
    <definedName name="Otras_Residuales" localSheetId="49">#REF!</definedName>
    <definedName name="Otras_Residuales" localSheetId="50">#REF!</definedName>
    <definedName name="Otras_Residuales" localSheetId="82">#REF!</definedName>
    <definedName name="Otras_Residuales" localSheetId="83">#REF!</definedName>
    <definedName name="Otras_Residuales" localSheetId="22">#REF!</definedName>
    <definedName name="Otras_Residuales" localSheetId="23">#REF!</definedName>
    <definedName name="Otras_Residuales">#REF!</definedName>
    <definedName name="otras1" localSheetId="86">#REF!</definedName>
    <definedName name="otras1" localSheetId="87">#REF!</definedName>
    <definedName name="otras1" localSheetId="88">#REF!</definedName>
    <definedName name="otras1" localSheetId="89">#REF!</definedName>
    <definedName name="otras1" localSheetId="91">#REF!</definedName>
    <definedName name="otras1" localSheetId="92">#REF!</definedName>
    <definedName name="otras1" localSheetId="93">#REF!</definedName>
    <definedName name="otras1" localSheetId="15">#REF!</definedName>
    <definedName name="otras1" localSheetId="17">#REF!</definedName>
    <definedName name="otras1" localSheetId="47">#REF!</definedName>
    <definedName name="otras1" localSheetId="81">#REF!</definedName>
    <definedName name="otras1" localSheetId="36">#REF!</definedName>
    <definedName name="otras1" localSheetId="1">#REF!</definedName>
    <definedName name="otras1" localSheetId="34">#REF!</definedName>
    <definedName name="otras1" localSheetId="48">#REF!</definedName>
    <definedName name="otras1" localSheetId="49">#REF!</definedName>
    <definedName name="otras1" localSheetId="50">#REF!</definedName>
    <definedName name="otras1" localSheetId="82">#REF!</definedName>
    <definedName name="otras1" localSheetId="83">#REF!</definedName>
    <definedName name="otras1" localSheetId="22">#REF!</definedName>
    <definedName name="otras1" localSheetId="23">#REF!</definedName>
    <definedName name="otras1">#REF!</definedName>
    <definedName name="OTRAS96" localSheetId="86">#REF!</definedName>
    <definedName name="OTRAS96" localSheetId="87">#REF!</definedName>
    <definedName name="OTRAS96" localSheetId="88">#REF!</definedName>
    <definedName name="OTRAS96" localSheetId="89">#REF!</definedName>
    <definedName name="OTRAS96" localSheetId="91">#REF!</definedName>
    <definedName name="OTRAS96" localSheetId="92">#REF!</definedName>
    <definedName name="OTRAS96" localSheetId="93">#REF!</definedName>
    <definedName name="OTRAS96" localSheetId="15">#REF!</definedName>
    <definedName name="OTRAS96" localSheetId="17">#REF!</definedName>
    <definedName name="OTRAS96" localSheetId="47">#REF!</definedName>
    <definedName name="OTRAS96" localSheetId="81">#REF!</definedName>
    <definedName name="OTRAS96" localSheetId="36">#REF!</definedName>
    <definedName name="OTRAS96" localSheetId="1">#REF!</definedName>
    <definedName name="OTRAS96" localSheetId="34">#REF!</definedName>
    <definedName name="OTRAS96" localSheetId="48">#REF!</definedName>
    <definedName name="OTRAS96" localSheetId="49">#REF!</definedName>
    <definedName name="OTRAS96" localSheetId="50">#REF!</definedName>
    <definedName name="OTRAS96" localSheetId="82">#REF!</definedName>
    <definedName name="OTRAS96" localSheetId="83">#REF!</definedName>
    <definedName name="OTRAS96" localSheetId="22">#REF!</definedName>
    <definedName name="OTRAS96" localSheetId="23">#REF!</definedName>
    <definedName name="OTRAS96">#REF!</definedName>
    <definedName name="otro" localSheetId="86" hidden="1">{FALSE,FALSE,-1.25,-15.5,484.5,276.75,FALSE,FALSE,TRUE,TRUE,0,12,#N/A,46,#N/A,2.93460490463215,15.35,1,FALSE,FALSE,3,TRUE,1,FALSE,100,"Swvu.PLA1.","ACwvu.PLA1.",#N/A,FALSE,FALSE,0,0,0,0,2,"","",TRUE,TRUE,FALSE,FALSE,1,60,#N/A,#N/A,FALSE,FALSE,FALSE,FALSE,FALSE,FALSE,FALSE,9,65532,65532,FALSE,FALSE,TRUE,TRUE,TRUE}</definedName>
    <definedName name="otro" localSheetId="87" hidden="1">{FALSE,FALSE,-1.25,-15.5,484.5,276.75,FALSE,FALSE,TRUE,TRUE,0,12,#N/A,46,#N/A,2.93460490463215,15.35,1,FALSE,FALSE,3,TRUE,1,FALSE,100,"Swvu.PLA1.","ACwvu.PLA1.",#N/A,FALSE,FALSE,0,0,0,0,2,"","",TRUE,TRUE,FALSE,FALSE,1,60,#N/A,#N/A,FALSE,FALSE,FALSE,FALSE,FALSE,FALSE,FALSE,9,65532,65532,FALSE,FALSE,TRUE,TRUE,TRUE}</definedName>
    <definedName name="otro" localSheetId="88" hidden="1">{FALSE,FALSE,-1.25,-15.5,484.5,276.75,FALSE,FALSE,TRUE,TRUE,0,12,#N/A,46,#N/A,2.93460490463215,15.35,1,FALSE,FALSE,3,TRUE,1,FALSE,100,"Swvu.PLA1.","ACwvu.PLA1.",#N/A,FALSE,FALSE,0,0,0,0,2,"","",TRUE,TRUE,FALSE,FALSE,1,60,#N/A,#N/A,FALSE,FALSE,FALSE,FALSE,FALSE,FALSE,FALSE,9,65532,65532,FALSE,FALSE,TRUE,TRUE,TRUE}</definedName>
    <definedName name="otro" localSheetId="89" hidden="1">{FALSE,FALSE,-1.25,-15.5,484.5,276.75,FALSE,FALSE,TRUE,TRUE,0,12,#N/A,46,#N/A,2.93460490463215,15.35,1,FALSE,FALSE,3,TRUE,1,FALSE,100,"Swvu.PLA1.","ACwvu.PLA1.",#N/A,FALSE,FALSE,0,0,0,0,2,"","",TRUE,TRUE,FALSE,FALSE,1,60,#N/A,#N/A,FALSE,FALSE,FALSE,FALSE,FALSE,FALSE,FALSE,9,65532,65532,FALSE,FALSE,TRUE,TRUE,TRUE}</definedName>
    <definedName name="otro" localSheetId="91" hidden="1">{FALSE,FALSE,-1.25,-15.5,484.5,276.75,FALSE,FALSE,TRUE,TRUE,0,12,#N/A,46,#N/A,2.93460490463215,15.35,1,FALSE,FALSE,3,TRUE,1,FALSE,100,"Swvu.PLA1.","ACwvu.PLA1.",#N/A,FALSE,FALSE,0,0,0,0,2,"","",TRUE,TRUE,FALSE,FALSE,1,60,#N/A,#N/A,FALSE,FALSE,FALSE,FALSE,FALSE,FALSE,FALSE,9,65532,65532,FALSE,FALSE,TRUE,TRUE,TRUE}</definedName>
    <definedName name="otro" localSheetId="92" hidden="1">{FALSE,FALSE,-1.25,-15.5,484.5,276.75,FALSE,FALSE,TRUE,TRUE,0,12,#N/A,46,#N/A,2.93460490463215,15.35,1,FALSE,FALSE,3,TRUE,1,FALSE,100,"Swvu.PLA1.","ACwvu.PLA1.",#N/A,FALSE,FALSE,0,0,0,0,2,"","",TRUE,TRUE,FALSE,FALSE,1,60,#N/A,#N/A,FALSE,FALSE,FALSE,FALSE,FALSE,FALSE,FALSE,9,65532,65532,FALSE,FALSE,TRUE,TRUE,TRUE}</definedName>
    <definedName name="otro" localSheetId="93" hidden="1">{FALSE,FALSE,-1.25,-15.5,484.5,276.75,FALSE,FALSE,TRUE,TRUE,0,12,#N/A,46,#N/A,2.93460490463215,15.35,1,FALSE,FALSE,3,TRUE,1,FALSE,100,"Swvu.PLA1.","ACwvu.PLA1.",#N/A,FALSE,FALSE,0,0,0,0,2,"","",TRUE,TRUE,FALSE,FALSE,1,60,#N/A,#N/A,FALSE,FALSE,FALSE,FALSE,FALSE,FALSE,FALSE,9,65532,65532,FALSE,FALSE,TRUE,TRUE,TRUE}</definedName>
    <definedName name="otro" localSheetId="15" hidden="1">{FALSE,FALSE,-1.25,-15.5,484.5,276.75,FALSE,FALSE,TRUE,TRUE,0,12,#N/A,46,#N/A,2.93460490463215,15.35,1,FALSE,FALSE,3,TRUE,1,FALSE,100,"Swvu.PLA1.","ACwvu.PLA1.",#N/A,FALSE,FALSE,0,0,0,0,2,"","",TRUE,TRUE,FALSE,FALSE,1,60,#N/A,#N/A,FALSE,FALSE,FALSE,FALSE,FALSE,FALSE,FALSE,9,65532,65532,FALSE,FALSE,TRUE,TRUE,TRUE}</definedName>
    <definedName name="otro" localSheetId="16" hidden="1">{FALSE,FALSE,-1.25,-15.5,484.5,276.75,FALSE,FALSE,TRUE,TRUE,0,12,#N/A,46,#N/A,2.93460490463215,15.35,1,FALSE,FALSE,3,TRUE,1,FALSE,100,"Swvu.PLA1.","ACwvu.PLA1.",#N/A,FALSE,FALSE,0,0,0,0,2,"","",TRUE,TRUE,FALSE,FALSE,1,60,#N/A,#N/A,FALSE,FALSE,FALSE,FALSE,FALSE,FALSE,FALSE,9,65532,65532,FALSE,FALSE,TRUE,TRUE,TRUE}</definedName>
    <definedName name="otro" localSheetId="17" hidden="1">{FALSE,FALSE,-1.25,-15.5,484.5,276.75,FALSE,FALSE,TRUE,TRUE,0,12,#N/A,46,#N/A,2.93460490463215,15.35,1,FALSE,FALSE,3,TRUE,1,FALSE,100,"Swvu.PLA1.","ACwvu.PLA1.",#N/A,FALSE,FALSE,0,0,0,0,2,"","",TRUE,TRUE,FALSE,FALSE,1,60,#N/A,#N/A,FALSE,FALSE,FALSE,FALSE,FALSE,FALSE,FALSE,9,65532,65532,FALSE,FALSE,TRUE,TRUE,TRUE}</definedName>
    <definedName name="otro" localSheetId="25" hidden="1">{FALSE,FALSE,-1.25,-15.5,484.5,276.75,FALSE,FALSE,TRUE,TRUE,0,12,#N/A,46,#N/A,2.93460490463215,15.35,1,FALSE,FALSE,3,TRUE,1,FALSE,100,"Swvu.PLA1.","ACwvu.PLA1.",#N/A,FALSE,FALSE,0,0,0,0,2,"","",TRUE,TRUE,FALSE,FALSE,1,60,#N/A,#N/A,FALSE,FALSE,FALSE,FALSE,FALSE,FALSE,FALSE,9,65532,65532,FALSE,FALSE,TRUE,TRUE,TRUE}</definedName>
    <definedName name="otro" localSheetId="26" hidden="1">{FALSE,FALSE,-1.25,-15.5,484.5,276.75,FALSE,FALSE,TRUE,TRUE,0,12,#N/A,46,#N/A,2.93460490463215,15.35,1,FALSE,FALSE,3,TRUE,1,FALSE,100,"Swvu.PLA1.","ACwvu.PLA1.",#N/A,FALSE,FALSE,0,0,0,0,2,"","",TRUE,TRUE,FALSE,FALSE,1,60,#N/A,#N/A,FALSE,FALSE,FALSE,FALSE,FALSE,FALSE,FALSE,9,65532,65532,FALSE,FALSE,TRUE,TRUE,TRUE}</definedName>
    <definedName name="otro" localSheetId="28" hidden="1">{FALSE,FALSE,-1.25,-15.5,484.5,276.75,FALSE,FALSE,TRUE,TRUE,0,12,#N/A,46,#N/A,2.93460490463215,15.35,1,FALSE,FALSE,3,TRUE,1,FALSE,100,"Swvu.PLA1.","ACwvu.PLA1.",#N/A,FALSE,FALSE,0,0,0,0,2,"","",TRUE,TRUE,FALSE,FALSE,1,60,#N/A,#N/A,FALSE,FALSE,FALSE,FALSE,FALSE,FALSE,FALSE,9,65532,65532,FALSE,FALSE,TRUE,TRUE,TRUE}</definedName>
    <definedName name="otro" localSheetId="33" hidden="1">{FALSE,FALSE,-1.25,-15.5,484.5,276.75,FALSE,FALSE,TRUE,TRUE,0,12,#N/A,46,#N/A,2.93460490463215,15.35,1,FALSE,FALSE,3,TRUE,1,FALSE,100,"Swvu.PLA1.","ACwvu.PLA1.",#N/A,FALSE,FALSE,0,0,0,0,2,"","",TRUE,TRUE,FALSE,FALSE,1,60,#N/A,#N/A,FALSE,FALSE,FALSE,FALSE,FALSE,FALSE,FALSE,9,65532,65532,FALSE,FALSE,TRUE,TRUE,TRUE}</definedName>
    <definedName name="otro" localSheetId="37" hidden="1">{FALSE,FALSE,-1.25,-15.5,484.5,276.75,FALSE,FALSE,TRUE,TRUE,0,12,#N/A,46,#N/A,2.93460490463215,15.35,1,FALSE,FALSE,3,TRUE,1,FALSE,100,"Swvu.PLA1.","ACwvu.PLA1.",#N/A,FALSE,FALSE,0,0,0,0,2,"","",TRUE,TRUE,FALSE,FALSE,1,60,#N/A,#N/A,FALSE,FALSE,FALSE,FALSE,FALSE,FALSE,FALSE,9,65532,65532,FALSE,FALSE,TRUE,TRUE,TRUE}</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9" hidden="1">{FALSE,FALSE,-1.25,-15.5,484.5,276.75,FALSE,FALSE,TRUE,TRUE,0,12,#N/A,46,#N/A,2.93460490463215,15.35,1,FALSE,FALSE,3,TRUE,1,FALSE,100,"Swvu.PLA1.","ACwvu.PLA1.",#N/A,FALSE,FALSE,0,0,0,0,2,"","",TRUE,TRUE,FALSE,FALSE,1,60,#N/A,#N/A,FALSE,FALSE,FALSE,FALSE,FALSE,FALSE,FALSE,9,65532,65532,FALSE,FALSE,TRUE,TRUE,TRUE}</definedName>
    <definedName name="otro" localSheetId="10" hidden="1">{FALSE,FALSE,-1.25,-15.5,484.5,276.75,FALSE,FALSE,TRUE,TRUE,0,12,#N/A,46,#N/A,2.93460490463215,15.35,1,FALSE,FALSE,3,TRUE,1,FALSE,100,"Swvu.PLA1.","ACwvu.PLA1.",#N/A,FALSE,FALSE,0,0,0,0,2,"","",TRUE,TRUE,FALSE,FALSE,1,60,#N/A,#N/A,FALSE,FALSE,FALSE,FALSE,FALSE,FALSE,FALSE,9,65532,65532,FALSE,FALSE,TRUE,TRUE,TRUE}</definedName>
    <definedName name="otro" localSheetId="11" hidden="1">{FALSE,FALSE,-1.25,-15.5,484.5,276.75,FALSE,FALSE,TRUE,TRUE,0,12,#N/A,46,#N/A,2.93460490463215,15.35,1,FALSE,FALSE,3,TRUE,1,FALSE,100,"Swvu.PLA1.","ACwvu.PLA1.",#N/A,FALSE,FALSE,0,0,0,0,2,"","",TRUE,TRUE,FALSE,FALSE,1,60,#N/A,#N/A,FALSE,FALSE,FALSE,FALSE,FALSE,FALSE,FALSE,9,65532,65532,FALSE,FALSE,TRUE,TRUE,TRUE}</definedName>
    <definedName name="otro" localSheetId="38" hidden="1">{FALSE,FALSE,-1.25,-15.5,484.5,276.75,FALSE,FALSE,TRUE,TRUE,0,12,#N/A,46,#N/A,2.93460490463215,15.35,1,FALSE,FALSE,3,TRUE,1,FALSE,100,"Swvu.PLA1.","ACwvu.PLA1.",#N/A,FALSE,FALSE,0,0,0,0,2,"","",TRUE,TRUE,FALSE,FALSE,1,60,#N/A,#N/A,FALSE,FALSE,FALSE,FALSE,FALSE,FALSE,FALSE,9,65532,65532,FALSE,FALSE,TRUE,TRUE,TRUE}</definedName>
    <definedName name="otro" localSheetId="47" hidden="1">{FALSE,FALSE,-1.25,-15.5,484.5,276.75,FALSE,FALSE,TRUE,TRUE,0,12,#N/A,46,#N/A,2.93460490463215,15.35,1,FALSE,FALSE,3,TRUE,1,FALSE,100,"Swvu.PLA1.","ACwvu.PLA1.",#N/A,FALSE,FALSE,0,0,0,0,2,"","",TRUE,TRUE,FALSE,FALSE,1,60,#N/A,#N/A,FALSE,FALSE,FALSE,FALSE,FALSE,FALSE,FALSE,9,65532,65532,FALSE,FALSE,TRUE,TRUE,TRUE}</definedName>
    <definedName name="otro" localSheetId="81" hidden="1">{FALSE,FALSE,-1.25,-15.5,484.5,276.75,FALSE,FALSE,TRUE,TRUE,0,12,#N/A,46,#N/A,2.93460490463215,15.35,1,FALSE,FALSE,3,TRUE,1,FALSE,100,"Swvu.PLA1.","ACwvu.PLA1.",#N/A,FALSE,FALSE,0,0,0,0,2,"","",TRUE,TRUE,FALSE,FALSE,1,60,#N/A,#N/A,FALSE,FALSE,FALSE,FALSE,FALSE,FALSE,FALSE,9,65532,65532,FALSE,FALSE,TRUE,TRUE,TRUE}</definedName>
    <definedName name="otro" localSheetId="36" hidden="1">{FALSE,FALSE,-1.25,-15.5,484.5,276.75,FALSE,FALSE,TRUE,TRUE,0,12,#N/A,46,#N/A,2.93460490463215,15.35,1,FALSE,FALSE,3,TRUE,1,FALSE,100,"Swvu.PLA1.","ACwvu.PLA1.",#N/A,FALSE,FALSE,0,0,0,0,2,"","",TRUE,TRUE,FALSE,FALSE,1,60,#N/A,#N/A,FALSE,FALSE,FALSE,FALSE,FALSE,FALSE,FALSE,9,65532,65532,FALSE,FALSE,TRUE,TRUE,TRUE}</definedName>
    <definedName name="otro" localSheetId="1" hidden="1">{FALSE,FALSE,-1.25,-15.5,484.5,276.75,FALSE,FALSE,TRUE,TRUE,0,12,#N/A,46,#N/A,2.93460490463215,15.35,1,FALSE,FALSE,3,TRUE,1,FALSE,100,"Swvu.PLA1.","ACwvu.PLA1.",#N/A,FALSE,FALSE,0,0,0,0,2,"","",TRUE,TRUE,FALSE,FALSE,1,60,#N/A,#N/A,FALSE,FALSE,FALSE,FALSE,FALSE,FALSE,FALSE,9,65532,65532,FALSE,FALSE,TRUE,TRUE,TRUE}</definedName>
    <definedName name="otro" localSheetId="24" hidden="1">{FALSE,FALSE,-1.25,-15.5,484.5,276.75,FALSE,FALSE,TRUE,TRUE,0,12,#N/A,46,#N/A,2.93460490463215,15.35,1,FALSE,FALSE,3,TRUE,1,FALSE,100,"Swvu.PLA1.","ACwvu.PLA1.",#N/A,FALSE,FALSE,0,0,0,0,2,"","",TRUE,TRUE,FALSE,FALSE,1,60,#N/A,#N/A,FALSE,FALSE,FALSE,FALSE,FALSE,FALSE,FALSE,9,65532,65532,FALSE,FALSE,TRUE,TRUE,TRUE}</definedName>
    <definedName name="otro" localSheetId="27" hidden="1">{FALSE,FALSE,-1.25,-15.5,484.5,276.75,FALSE,FALSE,TRUE,TRUE,0,12,#N/A,46,#N/A,2.93460490463215,15.35,1,FALSE,FALSE,3,TRUE,1,FALSE,100,"Swvu.PLA1.","ACwvu.PLA1.",#N/A,FALSE,FALSE,0,0,0,0,2,"","",TRUE,TRUE,FALSE,FALSE,1,60,#N/A,#N/A,FALSE,FALSE,FALSE,FALSE,FALSE,FALSE,FALSE,9,65532,65532,FALSE,FALSE,TRUE,TRUE,TRUE}</definedName>
    <definedName name="otro" localSheetId="29" hidden="1">{FALSE,FALSE,-1.25,-15.5,484.5,276.75,FALSE,FALSE,TRUE,TRUE,0,12,#N/A,46,#N/A,2.93460490463215,15.35,1,FALSE,FALSE,3,TRUE,1,FALSE,100,"Swvu.PLA1.","ACwvu.PLA1.",#N/A,FALSE,FALSE,0,0,0,0,2,"","",TRUE,TRUE,FALSE,FALSE,1,60,#N/A,#N/A,FALSE,FALSE,FALSE,FALSE,FALSE,FALSE,FALSE,9,65532,65532,FALSE,FALSE,TRUE,TRUE,TRUE}</definedName>
    <definedName name="otro" localSheetId="34" hidden="1">{FALSE,FALSE,-1.25,-15.5,484.5,276.75,FALSE,FALSE,TRUE,TRUE,0,12,#N/A,46,#N/A,2.93460490463215,15.35,1,FALSE,FALSE,3,TRUE,1,FALSE,100,"Swvu.PLA1.","ACwvu.PLA1.",#N/A,FALSE,FALSE,0,0,0,0,2,"","",TRUE,TRUE,FALSE,FALSE,1,60,#N/A,#N/A,FALSE,FALSE,FALSE,FALSE,FALSE,FALSE,FALSE,9,65532,65532,FALSE,FALSE,TRUE,TRUE,TRUE}</definedName>
    <definedName name="otro" localSheetId="35" hidden="1">{FALSE,FALSE,-1.25,-15.5,484.5,276.75,FALSE,FALSE,TRUE,TRUE,0,12,#N/A,46,#N/A,2.93460490463215,15.35,1,FALSE,FALSE,3,TRUE,1,FALSE,100,"Swvu.PLA1.","ACwvu.PLA1.",#N/A,FALSE,FALSE,0,0,0,0,2,"","",TRUE,TRUE,FALSE,FALSE,1,60,#N/A,#N/A,FALSE,FALSE,FALSE,FALSE,FALSE,FALSE,FALSE,9,65532,65532,FALSE,FALSE,TRUE,TRUE,TRUE}</definedName>
    <definedName name="otro" localSheetId="39" hidden="1">{FALSE,FALSE,-1.25,-15.5,484.5,276.75,FALSE,FALSE,TRUE,TRUE,0,12,#N/A,46,#N/A,2.93460490463215,15.35,1,FALSE,FALSE,3,TRUE,1,FALSE,100,"Swvu.PLA1.","ACwvu.PLA1.",#N/A,FALSE,FALSE,0,0,0,0,2,"","",TRUE,TRUE,FALSE,FALSE,1,60,#N/A,#N/A,FALSE,FALSE,FALSE,FALSE,FALSE,FALSE,FALSE,9,65532,65532,FALSE,FALSE,TRUE,TRUE,TRUE}</definedName>
    <definedName name="otro" localSheetId="40" hidden="1">{FALSE,FALSE,-1.25,-15.5,484.5,276.75,FALSE,FALSE,TRUE,TRUE,0,12,#N/A,46,#N/A,2.93460490463215,15.35,1,FALSE,FALSE,3,TRUE,1,FALSE,100,"Swvu.PLA1.","ACwvu.PLA1.",#N/A,FALSE,FALSE,0,0,0,0,2,"","",TRUE,TRUE,FALSE,FALSE,1,60,#N/A,#N/A,FALSE,FALSE,FALSE,FALSE,FALSE,FALSE,FALSE,9,65532,65532,FALSE,FALSE,TRUE,TRUE,TRUE}</definedName>
    <definedName name="otro" localSheetId="3" hidden="1">{FALSE,FALSE,-1.25,-15.5,484.5,276.75,FALSE,FALSE,TRUE,TRUE,0,12,#N/A,46,#N/A,2.93460490463215,15.35,1,FALSE,FALSE,3,TRUE,1,FALSE,100,"Swvu.PLA1.","ACwvu.PLA1.",#N/A,FALSE,FALSE,0,0,0,0,2,"","",TRUE,TRUE,FALSE,FALSE,1,60,#N/A,#N/A,FALSE,FALSE,FALSE,FALSE,FALSE,FALSE,FALSE,9,65532,65532,FALSE,FALSE,TRUE,TRUE,TRUE}</definedName>
    <definedName name="otro" localSheetId="41" hidden="1">{FALSE,FALSE,-1.25,-15.5,484.5,276.75,FALSE,FALSE,TRUE,TRUE,0,12,#N/A,46,#N/A,2.93460490463215,15.35,1,FALSE,FALSE,3,TRUE,1,FALSE,100,"Swvu.PLA1.","ACwvu.PLA1.",#N/A,FALSE,FALSE,0,0,0,0,2,"","",TRUE,TRUE,FALSE,FALSE,1,60,#N/A,#N/A,FALSE,FALSE,FALSE,FALSE,FALSE,FALSE,FALSE,9,65532,65532,FALSE,FALSE,TRUE,TRUE,TRUE}</definedName>
    <definedName name="otro" localSheetId="42" hidden="1">{FALSE,FALSE,-1.25,-15.5,484.5,276.75,FALSE,FALSE,TRUE,TRUE,0,12,#N/A,46,#N/A,2.93460490463215,15.35,1,FALSE,FALSE,3,TRUE,1,FALSE,100,"Swvu.PLA1.","ACwvu.PLA1.",#N/A,FALSE,FALSE,0,0,0,0,2,"","",TRUE,TRUE,FALSE,FALSE,1,60,#N/A,#N/A,FALSE,FALSE,FALSE,FALSE,FALSE,FALSE,FALSE,9,65532,65532,FALSE,FALSE,TRUE,TRUE,TRUE}</definedName>
    <definedName name="otro" localSheetId="43" hidden="1">{FALSE,FALSE,-1.25,-15.5,484.5,276.75,FALSE,FALSE,TRUE,TRUE,0,12,#N/A,46,#N/A,2.93460490463215,15.35,1,FALSE,FALSE,3,TRUE,1,FALSE,100,"Swvu.PLA1.","ACwvu.PLA1.",#N/A,FALSE,FALSE,0,0,0,0,2,"","",TRUE,TRUE,FALSE,FALSE,1,60,#N/A,#N/A,FALSE,FALSE,FALSE,FALSE,FALSE,FALSE,FALSE,9,65532,65532,FALSE,FALSE,TRUE,TRUE,TRUE}</definedName>
    <definedName name="otro" localSheetId="44" hidden="1">{FALSE,FALSE,-1.25,-15.5,484.5,276.75,FALSE,FALSE,TRUE,TRUE,0,12,#N/A,46,#N/A,2.93460490463215,15.35,1,FALSE,FALSE,3,TRUE,1,FALSE,100,"Swvu.PLA1.","ACwvu.PLA1.",#N/A,FALSE,FALSE,0,0,0,0,2,"","",TRUE,TRUE,FALSE,FALSE,1,60,#N/A,#N/A,FALSE,FALSE,FALSE,FALSE,FALSE,FALSE,FALSE,9,65532,65532,FALSE,FALSE,TRUE,TRUE,TRUE}</definedName>
    <definedName name="otro" localSheetId="48" hidden="1">{FALSE,FALSE,-1.25,-15.5,484.5,276.75,FALSE,FALSE,TRUE,TRUE,0,12,#N/A,46,#N/A,2.93460490463215,15.35,1,FALSE,FALSE,3,TRUE,1,FALSE,100,"Swvu.PLA1.","ACwvu.PLA1.",#N/A,FALSE,FALSE,0,0,0,0,2,"","",TRUE,TRUE,FALSE,FALSE,1,60,#N/A,#N/A,FALSE,FALSE,FALSE,FALSE,FALSE,FALSE,FALSE,9,65532,65532,FALSE,FALSE,TRUE,TRUE,TRUE}</definedName>
    <definedName name="otro" localSheetId="49" hidden="1">{FALSE,FALSE,-1.25,-15.5,484.5,276.75,FALSE,FALSE,TRUE,TRUE,0,12,#N/A,46,#N/A,2.93460490463215,15.35,1,FALSE,FALSE,3,TRUE,1,FALSE,100,"Swvu.PLA1.","ACwvu.PLA1.",#N/A,FALSE,FALSE,0,0,0,0,2,"","",TRUE,TRUE,FALSE,FALSE,1,60,#N/A,#N/A,FALSE,FALSE,FALSE,FALSE,FALSE,FALSE,FALSE,9,65532,65532,FALSE,FALSE,TRUE,TRUE,TRUE}</definedName>
    <definedName name="otro" localSheetId="50" hidden="1">{FALSE,FALSE,-1.25,-15.5,484.5,276.75,FALSE,FALSE,TRUE,TRUE,0,12,#N/A,46,#N/A,2.93460490463215,15.35,1,FALSE,FALSE,3,TRUE,1,FALSE,100,"Swvu.PLA1.","ACwvu.PLA1.",#N/A,FALSE,FALSE,0,0,0,0,2,"","",TRUE,TRUE,FALSE,FALSE,1,60,#N/A,#N/A,FALSE,FALSE,FALSE,FALSE,FALSE,FALSE,FALSE,9,65532,65532,FALSE,FALSE,TRUE,TRUE,TRUE}</definedName>
    <definedName name="otro" localSheetId="62" hidden="1">{FALSE,FALSE,-1.25,-15.5,484.5,276.75,FALSE,FALSE,TRUE,TRUE,0,12,#N/A,46,#N/A,2.93460490463215,15.35,1,FALSE,FALSE,3,TRUE,1,FALSE,100,"Swvu.PLA1.","ACwvu.PLA1.",#N/A,FALSE,FALSE,0,0,0,0,2,"","",TRUE,TRUE,FALSE,FALSE,1,60,#N/A,#N/A,FALSE,FALSE,FALSE,FALSE,FALSE,FALSE,FALSE,9,65532,65532,FALSE,FALSE,TRUE,TRUE,TRUE}</definedName>
    <definedName name="otro" localSheetId="63" hidden="1">{FALSE,FALSE,-1.25,-15.5,484.5,276.75,FALSE,FALSE,TRUE,TRUE,0,12,#N/A,46,#N/A,2.93460490463215,15.35,1,FALSE,FALSE,3,TRUE,1,FALSE,100,"Swvu.PLA1.","ACwvu.PLA1.",#N/A,FALSE,FALSE,0,0,0,0,2,"","",TRUE,TRUE,FALSE,FALSE,1,60,#N/A,#N/A,FALSE,FALSE,FALSE,FALSE,FALSE,FALSE,FALSE,9,65532,65532,FALSE,FALSE,TRUE,TRUE,TRUE}</definedName>
    <definedName name="otro" localSheetId="64" hidden="1">{FALSE,FALSE,-1.25,-15.5,484.5,276.75,FALSE,FALSE,TRUE,TRUE,0,12,#N/A,46,#N/A,2.93460490463215,15.35,1,FALSE,FALSE,3,TRUE,1,FALSE,100,"Swvu.PLA1.","ACwvu.PLA1.",#N/A,FALSE,FALSE,0,0,0,0,2,"","",TRUE,TRUE,FALSE,FALSE,1,60,#N/A,#N/A,FALSE,FALSE,FALSE,FALSE,FALSE,FALSE,FALSE,9,65532,65532,FALSE,FALSE,TRUE,TRUE,TRUE}</definedName>
    <definedName name="otro" localSheetId="65" hidden="1">{FALSE,FALSE,-1.25,-15.5,484.5,276.75,FALSE,FALSE,TRUE,TRUE,0,12,#N/A,46,#N/A,2.93460490463215,15.35,1,FALSE,FALSE,3,TRUE,1,FALSE,100,"Swvu.PLA1.","ACwvu.PLA1.",#N/A,FALSE,FALSE,0,0,0,0,2,"","",TRUE,TRUE,FALSE,FALSE,1,60,#N/A,#N/A,FALSE,FALSE,FALSE,FALSE,FALSE,FALSE,FALSE,9,65532,65532,FALSE,FALSE,TRUE,TRUE,TRUE}</definedName>
    <definedName name="otro" localSheetId="66" hidden="1">{FALSE,FALSE,-1.25,-15.5,484.5,276.75,FALSE,FALSE,TRUE,TRUE,0,12,#N/A,46,#N/A,2.93460490463215,15.35,1,FALSE,FALSE,3,TRUE,1,FALSE,100,"Swvu.PLA1.","ACwvu.PLA1.",#N/A,FALSE,FALSE,0,0,0,0,2,"","",TRUE,TRUE,FALSE,FALSE,1,60,#N/A,#N/A,FALSE,FALSE,FALSE,FALSE,FALSE,FALSE,FALSE,9,65532,65532,FALSE,FALSE,TRUE,TRUE,TRUE}</definedName>
    <definedName name="otro" localSheetId="67" hidden="1">{FALSE,FALSE,-1.25,-15.5,484.5,276.75,FALSE,FALSE,TRUE,TRUE,0,12,#N/A,46,#N/A,2.93460490463215,15.35,1,FALSE,FALSE,3,TRUE,1,FALSE,100,"Swvu.PLA1.","ACwvu.PLA1.",#N/A,FALSE,FALSE,0,0,0,0,2,"","",TRUE,TRUE,FALSE,FALSE,1,60,#N/A,#N/A,FALSE,FALSE,FALSE,FALSE,FALSE,FALSE,FALSE,9,65532,65532,FALSE,FALSE,TRUE,TRUE,TRUE}</definedName>
    <definedName name="otro" localSheetId="69" hidden="1">{FALSE,FALSE,-1.25,-15.5,484.5,276.75,FALSE,FALSE,TRUE,TRUE,0,12,#N/A,46,#N/A,2.93460490463215,15.35,1,FALSE,FALSE,3,TRUE,1,FALSE,100,"Swvu.PLA1.","ACwvu.PLA1.",#N/A,FALSE,FALSE,0,0,0,0,2,"","",TRUE,TRUE,FALSE,FALSE,1,60,#N/A,#N/A,FALSE,FALSE,FALSE,FALSE,FALSE,FALSE,FALSE,9,65532,65532,FALSE,FALSE,TRUE,TRUE,TRUE}</definedName>
    <definedName name="otro" localSheetId="70" hidden="1">{FALSE,FALSE,-1.25,-15.5,484.5,276.75,FALSE,FALSE,TRUE,TRUE,0,12,#N/A,46,#N/A,2.93460490463215,15.35,1,FALSE,FALSE,3,TRUE,1,FALSE,100,"Swvu.PLA1.","ACwvu.PLA1.",#N/A,FALSE,FALSE,0,0,0,0,2,"","",TRUE,TRUE,FALSE,FALSE,1,60,#N/A,#N/A,FALSE,FALSE,FALSE,FALSE,FALSE,FALSE,FALSE,9,65532,65532,FALSE,FALSE,TRUE,TRUE,TRUE}</definedName>
    <definedName name="otro" localSheetId="82" hidden="1">{FALSE,FALSE,-1.25,-15.5,484.5,276.75,FALSE,FALSE,TRUE,TRUE,0,12,#N/A,46,#N/A,2.93460490463215,15.35,1,FALSE,FALSE,3,TRUE,1,FALSE,100,"Swvu.PLA1.","ACwvu.PLA1.",#N/A,FALSE,FALSE,0,0,0,0,2,"","",TRUE,TRUE,FALSE,FALSE,1,60,#N/A,#N/A,FALSE,FALSE,FALSE,FALSE,FALSE,FALSE,FALSE,9,65532,65532,FALSE,FALSE,TRUE,TRUE,TRUE}</definedName>
    <definedName name="otro" localSheetId="83" hidden="1">{FALSE,FALSE,-1.25,-15.5,484.5,276.75,FALSE,FALSE,TRUE,TRUE,0,12,#N/A,46,#N/A,2.93460490463215,15.35,1,FALSE,FALSE,3,TRUE,1,FALSE,100,"Swvu.PLA1.","ACwvu.PLA1.",#N/A,FALSE,FALSE,0,0,0,0,2,"","",TRUE,TRUE,FALSE,FALSE,1,60,#N/A,#N/A,FALSE,FALSE,FALSE,FALSE,FALSE,FALSE,FALSE,9,65532,65532,FALSE,FALSE,TRUE,TRUE,TRUE}</definedName>
    <definedName name="otro" localSheetId="84" hidden="1">{FALSE,FALSE,-1.25,-15.5,484.5,276.75,FALSE,FALSE,TRUE,TRUE,0,12,#N/A,46,#N/A,2.93460490463215,15.35,1,FALSE,FALSE,3,TRUE,1,FALSE,100,"Swvu.PLA1.","ACwvu.PLA1.",#N/A,FALSE,FALSE,0,0,0,0,2,"","",TRUE,TRUE,FALSE,FALSE,1,60,#N/A,#N/A,FALSE,FALSE,FALSE,FALSE,FALSE,FALSE,FALSE,9,65532,65532,FALSE,FALSE,TRUE,TRUE,TRUE}</definedName>
    <definedName name="otro" localSheetId="85" hidden="1">{FALSE,FALSE,-1.25,-15.5,484.5,276.75,FALSE,FALSE,TRUE,TRUE,0,12,#N/A,46,#N/A,2.93460490463215,15.35,1,FALSE,FALSE,3,TRUE,1,FALSE,100,"Swvu.PLA1.","ACwvu.PLA1.",#N/A,FALSE,FALSE,0,0,0,0,2,"","",TRUE,TRUE,FALSE,FALSE,1,60,#N/A,#N/A,FALSE,FALSE,FALSE,FALSE,FALSE,FALSE,FALSE,9,65532,65532,FALSE,FALSE,TRUE,TRUE,TRUE}</definedName>
    <definedName name="otro" localSheetId="22" hidden="1">{FALSE,FALSE,-1.25,-15.5,484.5,276.75,FALSE,FALSE,TRUE,TRUE,0,12,#N/A,46,#N/A,2.93460490463215,15.35,1,FALSE,FALSE,3,TRUE,1,FALSE,100,"Swvu.PLA1.","ACwvu.PLA1.",#N/A,FALSE,FALSE,0,0,0,0,2,"","",TRUE,TRUE,FALSE,FALSE,1,60,#N/A,#N/A,FALSE,FALSE,FALSE,FALSE,FALSE,FALSE,FALSE,9,65532,65532,FALSE,FALSE,TRUE,TRUE,TRUE}</definedName>
    <definedName name="otro" localSheetId="23"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6">#REF!</definedName>
    <definedName name="otros" localSheetId="87">#REF!</definedName>
    <definedName name="otros" localSheetId="88">#REF!</definedName>
    <definedName name="otros" localSheetId="89">#REF!</definedName>
    <definedName name="otros" localSheetId="91">#REF!</definedName>
    <definedName name="otros" localSheetId="92">#REF!</definedName>
    <definedName name="otros" localSheetId="93">#REF!</definedName>
    <definedName name="otros" localSheetId="15">#REF!</definedName>
    <definedName name="otros" localSheetId="17">#REF!</definedName>
    <definedName name="otros" localSheetId="33">#REF!</definedName>
    <definedName name="otros" localSheetId="37">#REF!</definedName>
    <definedName name="otros" localSheetId="38">#REF!</definedName>
    <definedName name="otros" localSheetId="47">#REF!</definedName>
    <definedName name="otros" localSheetId="81">#REF!</definedName>
    <definedName name="otros" localSheetId="36">#REF!</definedName>
    <definedName name="otros" localSheetId="1">#REF!</definedName>
    <definedName name="otros" localSheetId="29">#REF!</definedName>
    <definedName name="otros" localSheetId="34">#REF!</definedName>
    <definedName name="otros" localSheetId="48">#REF!</definedName>
    <definedName name="otros" localSheetId="49">#REF!</definedName>
    <definedName name="otros" localSheetId="50">#REF!</definedName>
    <definedName name="otros" localSheetId="82">#REF!</definedName>
    <definedName name="otros" localSheetId="83">#REF!</definedName>
    <definedName name="otros" localSheetId="84">#REF!</definedName>
    <definedName name="otros" localSheetId="22">#REF!</definedName>
    <definedName name="otros" localSheetId="23">#REF!</definedName>
    <definedName name="otros">#REF!</definedName>
    <definedName name="OTROS_ORGANISMOS" localSheetId="86">#REF!</definedName>
    <definedName name="OTROS_ORGANISMOS" localSheetId="87">#REF!</definedName>
    <definedName name="OTROS_ORGANISMOS" localSheetId="88">#REF!</definedName>
    <definedName name="OTROS_ORGANISMOS" localSheetId="89">#REF!</definedName>
    <definedName name="OTROS_ORGANISMOS" localSheetId="91">#REF!</definedName>
    <definedName name="OTROS_ORGANISMOS" localSheetId="92">#REF!</definedName>
    <definedName name="OTROS_ORGANISMOS" localSheetId="93">#REF!</definedName>
    <definedName name="OTROS_ORGANISMOS" localSheetId="15">#REF!</definedName>
    <definedName name="OTROS_ORGANISMOS" localSheetId="17">#REF!</definedName>
    <definedName name="OTROS_ORGANISMOS" localSheetId="47">#REF!</definedName>
    <definedName name="OTROS_ORGANISMOS" localSheetId="81">#REF!</definedName>
    <definedName name="OTROS_ORGANISMOS" localSheetId="36">#REF!</definedName>
    <definedName name="OTROS_ORGANISMOS" localSheetId="1">#REF!</definedName>
    <definedName name="OTROS_ORGANISMOS" localSheetId="29">#REF!</definedName>
    <definedName name="OTROS_ORGANISMOS" localSheetId="34">#REF!</definedName>
    <definedName name="OTROS_ORGANISMOS" localSheetId="48">#REF!</definedName>
    <definedName name="OTROS_ORGANISMOS" localSheetId="49">#REF!</definedName>
    <definedName name="OTROS_ORGANISMOS" localSheetId="50">#REF!</definedName>
    <definedName name="OTROS_ORGANISMOS" localSheetId="82">#REF!</definedName>
    <definedName name="OTROS_ORGANISMOS" localSheetId="83">#REF!</definedName>
    <definedName name="OTROS_ORGANISMOS" localSheetId="22">#REF!</definedName>
    <definedName name="OTROS_ORGANISMOS" localSheetId="23">#REF!</definedName>
    <definedName name="OTROS_ORGANISMOS">#REF!</definedName>
    <definedName name="OTROS_ORGANISMOS_AUTONOMOS" localSheetId="86">#REF!</definedName>
    <definedName name="OTROS_ORGANISMOS_AUTONOMOS" localSheetId="87">#REF!</definedName>
    <definedName name="OTROS_ORGANISMOS_AUTONOMOS" localSheetId="88">#REF!</definedName>
    <definedName name="OTROS_ORGANISMOS_AUTONOMOS" localSheetId="89">#REF!</definedName>
    <definedName name="OTROS_ORGANISMOS_AUTONOMOS" localSheetId="91">#REF!</definedName>
    <definedName name="OTROS_ORGANISMOS_AUTONOMOS" localSheetId="92">#REF!</definedName>
    <definedName name="OTROS_ORGANISMOS_AUTONOMOS" localSheetId="93">#REF!</definedName>
    <definedName name="OTROS_ORGANISMOS_AUTONOMOS" localSheetId="15">#REF!</definedName>
    <definedName name="OTROS_ORGANISMOS_AUTONOMOS" localSheetId="17">#REF!</definedName>
    <definedName name="OTROS_ORGANISMOS_AUTONOMOS" localSheetId="47">#REF!</definedName>
    <definedName name="OTROS_ORGANISMOS_AUTONOMOS" localSheetId="81">#REF!</definedName>
    <definedName name="OTROS_ORGANISMOS_AUTONOMOS" localSheetId="36">#REF!</definedName>
    <definedName name="OTROS_ORGANISMOS_AUTONOMOS" localSheetId="1">#REF!</definedName>
    <definedName name="OTROS_ORGANISMOS_AUTONOMOS" localSheetId="29">#REF!</definedName>
    <definedName name="OTROS_ORGANISMOS_AUTONOMOS" localSheetId="34">#REF!</definedName>
    <definedName name="OTROS_ORGANISMOS_AUTONOMOS" localSheetId="48">#REF!</definedName>
    <definedName name="OTROS_ORGANISMOS_AUTONOMOS" localSheetId="49">#REF!</definedName>
    <definedName name="OTROS_ORGANISMOS_AUTONOMOS" localSheetId="50">#REF!</definedName>
    <definedName name="OTROS_ORGANISMOS_AUTONOMOS" localSheetId="82">#REF!</definedName>
    <definedName name="OTROS_ORGANISMOS_AUTONOMOS" localSheetId="83">#REF!</definedName>
    <definedName name="OTROS_ORGANISMOS_AUTONOMOS" localSheetId="22">#REF!</definedName>
    <definedName name="OTROS_ORGANISMOS_AUTONOMOS" localSheetId="23">#REF!</definedName>
    <definedName name="OTROS_ORGANISMOS_AUTONOMOS">#REF!</definedName>
    <definedName name="otros2000" localSheetId="86">#REF!</definedName>
    <definedName name="otros2000" localSheetId="87">#REF!</definedName>
    <definedName name="otros2000" localSheetId="88">#REF!</definedName>
    <definedName name="otros2000" localSheetId="89">#REF!</definedName>
    <definedName name="otros2000" localSheetId="91">#REF!</definedName>
    <definedName name="otros2000" localSheetId="92">#REF!</definedName>
    <definedName name="otros2000" localSheetId="93">#REF!</definedName>
    <definedName name="otros2000" localSheetId="15">#REF!</definedName>
    <definedName name="otros2000" localSheetId="17">#REF!</definedName>
    <definedName name="otros2000" localSheetId="47">#REF!</definedName>
    <definedName name="otros2000" localSheetId="81">#REF!</definedName>
    <definedName name="otros2000" localSheetId="36">#REF!</definedName>
    <definedName name="otros2000" localSheetId="1">#REF!</definedName>
    <definedName name="otros2000" localSheetId="34">#REF!</definedName>
    <definedName name="otros2000" localSheetId="48">#REF!</definedName>
    <definedName name="otros2000" localSheetId="49">#REF!</definedName>
    <definedName name="otros2000" localSheetId="50">#REF!</definedName>
    <definedName name="otros2000" localSheetId="82">#REF!</definedName>
    <definedName name="otros2000" localSheetId="83">#REF!</definedName>
    <definedName name="otros2000" localSheetId="22">#REF!</definedName>
    <definedName name="otros2000" localSheetId="23">#REF!</definedName>
    <definedName name="otros2000">#REF!</definedName>
    <definedName name="otros2001" localSheetId="86">#REF!</definedName>
    <definedName name="otros2001" localSheetId="87">#REF!</definedName>
    <definedName name="otros2001" localSheetId="88">#REF!</definedName>
    <definedName name="otros2001" localSheetId="89">#REF!</definedName>
    <definedName name="otros2001" localSheetId="91">#REF!</definedName>
    <definedName name="otros2001" localSheetId="92">#REF!</definedName>
    <definedName name="otros2001" localSheetId="93">#REF!</definedName>
    <definedName name="otros2001" localSheetId="15">#REF!</definedName>
    <definedName name="otros2001" localSheetId="17">#REF!</definedName>
    <definedName name="otros2001" localSheetId="47">#REF!</definedName>
    <definedName name="otros2001" localSheetId="81">#REF!</definedName>
    <definedName name="otros2001" localSheetId="36">#REF!</definedName>
    <definedName name="otros2001" localSheetId="1">#REF!</definedName>
    <definedName name="otros2001" localSheetId="34">#REF!</definedName>
    <definedName name="otros2001" localSheetId="48">#REF!</definedName>
    <definedName name="otros2001" localSheetId="49">#REF!</definedName>
    <definedName name="otros2001" localSheetId="50">#REF!</definedName>
    <definedName name="otros2001" localSheetId="82">#REF!</definedName>
    <definedName name="otros2001" localSheetId="83">#REF!</definedName>
    <definedName name="otros2001" localSheetId="22">#REF!</definedName>
    <definedName name="otros2001" localSheetId="23">#REF!</definedName>
    <definedName name="otros2001">#REF!</definedName>
    <definedName name="otros2002" localSheetId="86">#REF!</definedName>
    <definedName name="otros2002" localSheetId="87">#REF!</definedName>
    <definedName name="otros2002" localSheetId="88">#REF!</definedName>
    <definedName name="otros2002" localSheetId="89">#REF!</definedName>
    <definedName name="otros2002" localSheetId="91">#REF!</definedName>
    <definedName name="otros2002" localSheetId="92">#REF!</definedName>
    <definedName name="otros2002" localSheetId="93">#REF!</definedName>
    <definedName name="otros2002" localSheetId="15">#REF!</definedName>
    <definedName name="otros2002" localSheetId="17">#REF!</definedName>
    <definedName name="otros2002" localSheetId="47">#REF!</definedName>
    <definedName name="otros2002" localSheetId="81">#REF!</definedName>
    <definedName name="otros2002" localSheetId="36">#REF!</definedName>
    <definedName name="otros2002" localSheetId="1">#REF!</definedName>
    <definedName name="otros2002" localSheetId="34">#REF!</definedName>
    <definedName name="otros2002" localSheetId="48">#REF!</definedName>
    <definedName name="otros2002" localSheetId="49">#REF!</definedName>
    <definedName name="otros2002" localSheetId="50">#REF!</definedName>
    <definedName name="otros2002" localSheetId="82">#REF!</definedName>
    <definedName name="otros2002" localSheetId="83">#REF!</definedName>
    <definedName name="otros2002" localSheetId="22">#REF!</definedName>
    <definedName name="otros2002" localSheetId="23">#REF!</definedName>
    <definedName name="otros2002">#REF!</definedName>
    <definedName name="otros2003" localSheetId="86">#REF!</definedName>
    <definedName name="otros2003" localSheetId="87">#REF!</definedName>
    <definedName name="otros2003" localSheetId="88">#REF!</definedName>
    <definedName name="otros2003" localSheetId="89">#REF!</definedName>
    <definedName name="otros2003" localSheetId="91">#REF!</definedName>
    <definedName name="otros2003" localSheetId="92">#REF!</definedName>
    <definedName name="otros2003" localSheetId="93">#REF!</definedName>
    <definedName name="otros2003" localSheetId="15">#REF!</definedName>
    <definedName name="otros2003" localSheetId="17">#REF!</definedName>
    <definedName name="otros2003" localSheetId="47">#REF!</definedName>
    <definedName name="otros2003" localSheetId="81">#REF!</definedName>
    <definedName name="otros2003" localSheetId="36">#REF!</definedName>
    <definedName name="otros2003" localSheetId="1">#REF!</definedName>
    <definedName name="otros2003" localSheetId="34">#REF!</definedName>
    <definedName name="otros2003" localSheetId="48">#REF!</definedName>
    <definedName name="otros2003" localSheetId="49">#REF!</definedName>
    <definedName name="otros2003" localSheetId="50">#REF!</definedName>
    <definedName name="otros2003" localSheetId="82">#REF!</definedName>
    <definedName name="otros2003" localSheetId="83">#REF!</definedName>
    <definedName name="otros2003" localSheetId="22">#REF!</definedName>
    <definedName name="otros2003" localSheetId="23">#REF!</definedName>
    <definedName name="otros2003">#REF!</definedName>
    <definedName name="otros98" localSheetId="86">[26]Programa!#REF!</definedName>
    <definedName name="otros98" localSheetId="87">[26]Programa!#REF!</definedName>
    <definedName name="otros98" localSheetId="88">[26]Programa!#REF!</definedName>
    <definedName name="otros98" localSheetId="89">[26]Programa!#REF!</definedName>
    <definedName name="otros98" localSheetId="91">[26]Programa!#REF!</definedName>
    <definedName name="otros98" localSheetId="92">[26]Programa!#REF!</definedName>
    <definedName name="otros98" localSheetId="93">[26]Programa!#REF!</definedName>
    <definedName name="otros98" localSheetId="15">#REF!</definedName>
    <definedName name="otros98" localSheetId="17">#REF!</definedName>
    <definedName name="otros98" localSheetId="10">[26]Programa!#REF!</definedName>
    <definedName name="otros98" localSheetId="11">[26]Programa!#REF!</definedName>
    <definedName name="otros98" localSheetId="47">#REF!</definedName>
    <definedName name="otros98" localSheetId="36">[26]Programa!#REF!</definedName>
    <definedName name="otros98" localSheetId="1">[26]Programa!#REF!</definedName>
    <definedName name="otros98" localSheetId="29">[26]Programa!#REF!</definedName>
    <definedName name="otros98" localSheetId="34">[26]Programa!#REF!</definedName>
    <definedName name="otros98" localSheetId="39">[26]Programa!#REF!</definedName>
    <definedName name="otros98" localSheetId="48">#REF!</definedName>
    <definedName name="otros98" localSheetId="49">[26]Programa!#REF!</definedName>
    <definedName name="otros98" localSheetId="50">[26]Programa!#REF!</definedName>
    <definedName name="otros98" localSheetId="70">[26]Programa!#REF!</definedName>
    <definedName name="otros98" localSheetId="83">[26]Programa!#REF!</definedName>
    <definedName name="otros98" localSheetId="84">[26]Programa!#REF!</definedName>
    <definedName name="otros98" localSheetId="22">#REF!</definedName>
    <definedName name="otros98" localSheetId="23">[26]Programa!#REF!</definedName>
    <definedName name="otros98">#REF!</definedName>
    <definedName name="otros98j" localSheetId="86">[26]Programa!#REF!</definedName>
    <definedName name="otros98j" localSheetId="87">[26]Programa!#REF!</definedName>
    <definedName name="otros98j" localSheetId="88">[26]Programa!#REF!</definedName>
    <definedName name="otros98j" localSheetId="89">[26]Programa!#REF!</definedName>
    <definedName name="otros98j" localSheetId="91">[26]Programa!#REF!</definedName>
    <definedName name="otros98j" localSheetId="92">[26]Programa!#REF!</definedName>
    <definedName name="otros98j" localSheetId="93">[26]Programa!#REF!</definedName>
    <definedName name="otros98j" localSheetId="15">#REF!</definedName>
    <definedName name="otros98j" localSheetId="17">#REF!</definedName>
    <definedName name="otros98j" localSheetId="10">[26]Programa!#REF!</definedName>
    <definedName name="otros98j" localSheetId="11">[26]Programa!#REF!</definedName>
    <definedName name="otros98j" localSheetId="47">#REF!</definedName>
    <definedName name="otros98j" localSheetId="36">[26]Programa!#REF!</definedName>
    <definedName name="otros98j" localSheetId="1">[26]Programa!#REF!</definedName>
    <definedName name="otros98j" localSheetId="29">[26]Programa!#REF!</definedName>
    <definedName name="otros98j" localSheetId="34">[26]Programa!#REF!</definedName>
    <definedName name="otros98j" localSheetId="39">[26]Programa!#REF!</definedName>
    <definedName name="otros98j" localSheetId="48">#REF!</definedName>
    <definedName name="otros98j" localSheetId="49">[26]Programa!#REF!</definedName>
    <definedName name="otros98j" localSheetId="50">[26]Programa!#REF!</definedName>
    <definedName name="otros98j" localSheetId="70">[26]Programa!#REF!</definedName>
    <definedName name="otros98j" localSheetId="83">[26]Programa!#REF!</definedName>
    <definedName name="otros98j" localSheetId="84">[26]Programa!#REF!</definedName>
    <definedName name="otros98j" localSheetId="22">#REF!</definedName>
    <definedName name="otros98j" localSheetId="23">[26]Programa!#REF!</definedName>
    <definedName name="otros98j">#REF!</definedName>
    <definedName name="otros98s" localSheetId="86">#REF!</definedName>
    <definedName name="otros98s" localSheetId="87">#REF!</definedName>
    <definedName name="otros98s" localSheetId="88">#REF!</definedName>
    <definedName name="otros98s" localSheetId="89">#REF!</definedName>
    <definedName name="otros98s" localSheetId="91">#REF!</definedName>
    <definedName name="otros98s" localSheetId="92">#REF!</definedName>
    <definedName name="otros98s" localSheetId="93">#REF!</definedName>
    <definedName name="otros98s" localSheetId="15">#REF!</definedName>
    <definedName name="otros98s" localSheetId="16">#REF!</definedName>
    <definedName name="otros98s" localSheetId="17">#REF!</definedName>
    <definedName name="otros98s" localSheetId="33">#REF!</definedName>
    <definedName name="otros98s" localSheetId="37">#REF!</definedName>
    <definedName name="otros98s" localSheetId="38">#REF!</definedName>
    <definedName name="otros98s" localSheetId="47">#REF!</definedName>
    <definedName name="otros98s" localSheetId="81">#REF!</definedName>
    <definedName name="otros98s" localSheetId="36">#REF!</definedName>
    <definedName name="otros98s" localSheetId="1">#REF!</definedName>
    <definedName name="otros98s" localSheetId="34">#REF!</definedName>
    <definedName name="otros98s" localSheetId="39">#REF!</definedName>
    <definedName name="otros98s" localSheetId="48">#REF!</definedName>
    <definedName name="otros98s" localSheetId="49">#REF!</definedName>
    <definedName name="otros98s" localSheetId="50">#REF!</definedName>
    <definedName name="otros98s" localSheetId="70">#REF!</definedName>
    <definedName name="otros98s" localSheetId="82">#REF!</definedName>
    <definedName name="otros98s" localSheetId="83">#REF!</definedName>
    <definedName name="otros98s" localSheetId="84">#REF!</definedName>
    <definedName name="otros98s" localSheetId="22">#REF!</definedName>
    <definedName name="otros98s" localSheetId="23">#REF!</definedName>
    <definedName name="otros98s">#REF!</definedName>
    <definedName name="otros99" localSheetId="86">#REF!</definedName>
    <definedName name="otros99" localSheetId="87">#REF!</definedName>
    <definedName name="otros99" localSheetId="88">#REF!</definedName>
    <definedName name="otros99" localSheetId="89">#REF!</definedName>
    <definedName name="otros99" localSheetId="91">#REF!</definedName>
    <definedName name="otros99" localSheetId="92">#REF!</definedName>
    <definedName name="otros99" localSheetId="93">#REF!</definedName>
    <definedName name="otros99" localSheetId="15">#REF!</definedName>
    <definedName name="otros99" localSheetId="16">#REF!</definedName>
    <definedName name="otros99" localSheetId="17">#REF!</definedName>
    <definedName name="otros99" localSheetId="47">#REF!</definedName>
    <definedName name="otros99" localSheetId="81">#REF!</definedName>
    <definedName name="otros99" localSheetId="36">#REF!</definedName>
    <definedName name="otros99" localSheetId="1">#REF!</definedName>
    <definedName name="otros99" localSheetId="34">#REF!</definedName>
    <definedName name="otros99" localSheetId="48">#REF!</definedName>
    <definedName name="otros99" localSheetId="49">#REF!</definedName>
    <definedName name="otros99" localSheetId="50">#REF!</definedName>
    <definedName name="otros99" localSheetId="70">#REF!</definedName>
    <definedName name="otros99" localSheetId="82">#REF!</definedName>
    <definedName name="otros99" localSheetId="83">#REF!</definedName>
    <definedName name="otros99" localSheetId="22">#REF!</definedName>
    <definedName name="otros99" localSheetId="23">#REF!</definedName>
    <definedName name="otros99">#REF!</definedName>
    <definedName name="out_red4" localSheetId="86">#REF!</definedName>
    <definedName name="out_red4" localSheetId="87">#REF!</definedName>
    <definedName name="out_red4" localSheetId="88">#REF!</definedName>
    <definedName name="out_red4" localSheetId="89">#REF!</definedName>
    <definedName name="out_red4" localSheetId="91">#REF!</definedName>
    <definedName name="out_red4" localSheetId="92">#REF!</definedName>
    <definedName name="out_red4" localSheetId="93">#REF!</definedName>
    <definedName name="out_red4" localSheetId="15">#REF!</definedName>
    <definedName name="out_red4" localSheetId="16">#REF!</definedName>
    <definedName name="out_red4" localSheetId="17">#REF!</definedName>
    <definedName name="out_red4" localSheetId="47">#REF!</definedName>
    <definedName name="out_red4" localSheetId="81">#REF!</definedName>
    <definedName name="out_red4" localSheetId="36">#REF!</definedName>
    <definedName name="out_red4" localSheetId="1">#REF!</definedName>
    <definedName name="out_red4" localSheetId="34">#REF!</definedName>
    <definedName name="out_red4" localSheetId="48">#REF!</definedName>
    <definedName name="out_red4" localSheetId="49">#REF!</definedName>
    <definedName name="out_red4" localSheetId="50">#REF!</definedName>
    <definedName name="out_red4" localSheetId="70">#REF!</definedName>
    <definedName name="out_red4" localSheetId="82">#REF!</definedName>
    <definedName name="out_red4" localSheetId="83">#REF!</definedName>
    <definedName name="out_red4" localSheetId="22">#REF!</definedName>
    <definedName name="out_red4" localSheetId="23">#REF!</definedName>
    <definedName name="out_red4">#REF!</definedName>
    <definedName name="out_sr3" localSheetId="86">#REF!</definedName>
    <definedName name="out_sr3" localSheetId="87">#REF!</definedName>
    <definedName name="out_sr3" localSheetId="88">#REF!</definedName>
    <definedName name="out_sr3" localSheetId="89">#REF!</definedName>
    <definedName name="out_sr3" localSheetId="91">#REF!</definedName>
    <definedName name="out_sr3" localSheetId="92">#REF!</definedName>
    <definedName name="out_sr3" localSheetId="93">#REF!</definedName>
    <definedName name="out_sr3" localSheetId="15">#REF!</definedName>
    <definedName name="out_sr3" localSheetId="17">#REF!</definedName>
    <definedName name="out_sr3" localSheetId="47">#REF!</definedName>
    <definedName name="out_sr3" localSheetId="81">#REF!</definedName>
    <definedName name="out_sr3" localSheetId="36">#REF!</definedName>
    <definedName name="out_sr3" localSheetId="1">#REF!</definedName>
    <definedName name="out_sr3" localSheetId="34">#REF!</definedName>
    <definedName name="out_sr3" localSheetId="48">#REF!</definedName>
    <definedName name="out_sr3" localSheetId="49">#REF!</definedName>
    <definedName name="out_sr3" localSheetId="50">#REF!</definedName>
    <definedName name="out_sr3" localSheetId="82">#REF!</definedName>
    <definedName name="out_sr3" localSheetId="83">#REF!</definedName>
    <definedName name="out_sr3" localSheetId="22">#REF!</definedName>
    <definedName name="out_sr3" localSheetId="23">#REF!</definedName>
    <definedName name="out_sr3">#REF!</definedName>
    <definedName name="OUTDS1" localSheetId="86">#REF!</definedName>
    <definedName name="OUTDS1" localSheetId="87">#REF!</definedName>
    <definedName name="OUTDS1" localSheetId="88">#REF!</definedName>
    <definedName name="OUTDS1" localSheetId="89">#REF!</definedName>
    <definedName name="OUTDS1" localSheetId="91">#REF!</definedName>
    <definedName name="OUTDS1" localSheetId="92">#REF!</definedName>
    <definedName name="OUTDS1" localSheetId="93">#REF!</definedName>
    <definedName name="OUTDS1" localSheetId="15">#REF!</definedName>
    <definedName name="OUTDS1" localSheetId="17">#REF!</definedName>
    <definedName name="OUTDS1" localSheetId="47">#REF!</definedName>
    <definedName name="OUTDS1" localSheetId="81">#REF!</definedName>
    <definedName name="OUTDS1" localSheetId="36">#REF!</definedName>
    <definedName name="OUTDS1" localSheetId="1">#REF!</definedName>
    <definedName name="OUTDS1" localSheetId="34">#REF!</definedName>
    <definedName name="OUTDS1" localSheetId="48">#REF!</definedName>
    <definedName name="OUTDS1" localSheetId="49">#REF!</definedName>
    <definedName name="OUTDS1" localSheetId="50">#REF!</definedName>
    <definedName name="OUTDS1" localSheetId="82">#REF!</definedName>
    <definedName name="OUTDS1" localSheetId="83">#REF!</definedName>
    <definedName name="OUTDS1" localSheetId="22">#REF!</definedName>
    <definedName name="OUTDS1" localSheetId="23">#REF!</definedName>
    <definedName name="OUTDS1">#REF!</definedName>
    <definedName name="OUTFISC" localSheetId="86">#REF!</definedName>
    <definedName name="OUTFISC" localSheetId="87">#REF!</definedName>
    <definedName name="OUTFISC" localSheetId="88">#REF!</definedName>
    <definedName name="OUTFISC" localSheetId="89">#REF!</definedName>
    <definedName name="OUTFISC" localSheetId="91">#REF!</definedName>
    <definedName name="OUTFISC" localSheetId="92">#REF!</definedName>
    <definedName name="OUTFISC" localSheetId="93">#REF!</definedName>
    <definedName name="OUTFISC" localSheetId="15">#REF!</definedName>
    <definedName name="OUTFISC" localSheetId="17">#REF!</definedName>
    <definedName name="OUTFISC" localSheetId="47">#REF!</definedName>
    <definedName name="OUTFISC" localSheetId="81">#REF!</definedName>
    <definedName name="OUTFISC" localSheetId="36">#REF!</definedName>
    <definedName name="OUTFISC" localSheetId="1">#REF!</definedName>
    <definedName name="OUTFISC" localSheetId="34">#REF!</definedName>
    <definedName name="OUTFISC" localSheetId="48">#REF!</definedName>
    <definedName name="OUTFISC" localSheetId="49">#REF!</definedName>
    <definedName name="OUTFISC" localSheetId="50">#REF!</definedName>
    <definedName name="OUTFISC" localSheetId="82">#REF!</definedName>
    <definedName name="OUTFISC" localSheetId="83">#REF!</definedName>
    <definedName name="OUTFISC" localSheetId="22">#REF!</definedName>
    <definedName name="OUTFISC" localSheetId="23">#REF!</definedName>
    <definedName name="OUTFISC">#REF!</definedName>
    <definedName name="OUTIMF" localSheetId="86">#REF!</definedName>
    <definedName name="OUTIMF" localSheetId="87">#REF!</definedName>
    <definedName name="OUTIMF" localSheetId="88">#REF!</definedName>
    <definedName name="OUTIMF" localSheetId="89">#REF!</definedName>
    <definedName name="OUTIMF" localSheetId="91">#REF!</definedName>
    <definedName name="OUTIMF" localSheetId="92">#REF!</definedName>
    <definedName name="OUTIMF" localSheetId="93">#REF!</definedName>
    <definedName name="OUTIMF" localSheetId="15">#REF!</definedName>
    <definedName name="OUTIMF" localSheetId="17">#REF!</definedName>
    <definedName name="OUTIMF" localSheetId="47">#REF!</definedName>
    <definedName name="OUTIMF" localSheetId="81">#REF!</definedName>
    <definedName name="OUTIMF" localSheetId="36">#REF!</definedName>
    <definedName name="OUTIMF" localSheetId="1">#REF!</definedName>
    <definedName name="OUTIMF" localSheetId="34">#REF!</definedName>
    <definedName name="OUTIMF" localSheetId="48">#REF!</definedName>
    <definedName name="OUTIMF" localSheetId="49">#REF!</definedName>
    <definedName name="OUTIMF" localSheetId="50">#REF!</definedName>
    <definedName name="OUTIMF" localSheetId="82">#REF!</definedName>
    <definedName name="OUTIMF" localSheetId="83">#REF!</definedName>
    <definedName name="OUTIMF" localSheetId="22">#REF!</definedName>
    <definedName name="OUTIMF" localSheetId="23">#REF!</definedName>
    <definedName name="OUTIMF">#REF!</definedName>
    <definedName name="OUTMN" localSheetId="86">#REF!</definedName>
    <definedName name="OUTMN" localSheetId="87">#REF!</definedName>
    <definedName name="OUTMN" localSheetId="88">#REF!</definedName>
    <definedName name="OUTMN" localSheetId="89">#REF!</definedName>
    <definedName name="OUTMN" localSheetId="91">#REF!</definedName>
    <definedName name="OUTMN" localSheetId="92">#REF!</definedName>
    <definedName name="OUTMN" localSheetId="93">#REF!</definedName>
    <definedName name="OUTMN" localSheetId="15">#REF!</definedName>
    <definedName name="OUTMN" localSheetId="17">#REF!</definedName>
    <definedName name="OUTMN" localSheetId="47">#REF!</definedName>
    <definedName name="OUTMN" localSheetId="81">#REF!</definedName>
    <definedName name="OUTMN" localSheetId="36">#REF!</definedName>
    <definedName name="OUTMN" localSheetId="1">#REF!</definedName>
    <definedName name="OUTMN" localSheetId="34">#REF!</definedName>
    <definedName name="OUTMN" localSheetId="48">#REF!</definedName>
    <definedName name="OUTMN" localSheetId="49">#REF!</definedName>
    <definedName name="OUTMN" localSheetId="50">#REF!</definedName>
    <definedName name="OUTMN" localSheetId="82">#REF!</definedName>
    <definedName name="OUTMN" localSheetId="83">#REF!</definedName>
    <definedName name="OUTMN" localSheetId="22">#REF!</definedName>
    <definedName name="OUTMN" localSheetId="23">#REF!</definedName>
    <definedName name="OUTMN">#REF!</definedName>
    <definedName name="p" localSheetId="86" hidden="1">{"Riqfin97",#N/A,FALSE,"Tran";"Riqfinpro",#N/A,FALSE,"Tran"}</definedName>
    <definedName name="p" localSheetId="87" hidden="1">{"Riqfin97",#N/A,FALSE,"Tran";"Riqfinpro",#N/A,FALSE,"Tran"}</definedName>
    <definedName name="p" localSheetId="88" hidden="1">{"Riqfin97",#N/A,FALSE,"Tran";"Riqfinpro",#N/A,FALSE,"Tran"}</definedName>
    <definedName name="p" localSheetId="89" hidden="1">{"Riqfin97",#N/A,FALSE,"Tran";"Riqfinpro",#N/A,FALSE,"Tran"}</definedName>
    <definedName name="p" localSheetId="91" hidden="1">{"Riqfin97",#N/A,FALSE,"Tran";"Riqfinpro",#N/A,FALSE,"Tran"}</definedName>
    <definedName name="p" localSheetId="92" hidden="1">{"Riqfin97",#N/A,FALSE,"Tran";"Riqfinpro",#N/A,FALSE,"Tran"}</definedName>
    <definedName name="p" localSheetId="93" hidden="1">{"Riqfin97",#N/A,FALSE,"Tran";"Riqfinpro",#N/A,FALSE,"Tran"}</definedName>
    <definedName name="p" localSheetId="15" hidden="1">{"Riqfin97",#N/A,FALSE,"Tran";"Riqfinpro",#N/A,FALSE,"Tran"}</definedName>
    <definedName name="p" localSheetId="16" hidden="1">{"Riqfin97",#N/A,FALSE,"Tran";"Riqfinpro",#N/A,FALSE,"Tran"}</definedName>
    <definedName name="p" localSheetId="17" hidden="1">{"Riqfin97",#N/A,FALSE,"Tran";"Riqfinpro",#N/A,FALSE,"Tran"}</definedName>
    <definedName name="P" localSheetId="25">#REF!</definedName>
    <definedName name="P" localSheetId="26">#REF!</definedName>
    <definedName name="P" localSheetId="28">#REF!</definedName>
    <definedName name="p" localSheetId="33" hidden="1">{"Riqfin97",#N/A,FALSE,"Tran";"Riqfinpro",#N/A,FALSE,"Tran"}</definedName>
    <definedName name="p" localSheetId="37" hidden="1">{"Riqfin97",#N/A,FALSE,"Tran";"Riqfinpro",#N/A,FALSE,"Tran"}</definedName>
    <definedName name="p" localSheetId="8" hidden="1">{"Riqfin97",#N/A,FALSE,"Tran";"Riqfinpro",#N/A,FALSE,"Tran"}</definedName>
    <definedName name="p" localSheetId="9" hidden="1">{"Riqfin97",#N/A,FALSE,"Tran";"Riqfinpro",#N/A,FALSE,"Tran"}</definedName>
    <definedName name="p" localSheetId="10" hidden="1">{"Riqfin97",#N/A,FALSE,"Tran";"Riqfinpro",#N/A,FALSE,"Tran"}</definedName>
    <definedName name="p" localSheetId="11" hidden="1">{"Riqfin97",#N/A,FALSE,"Tran";"Riqfinpro",#N/A,FALSE,"Tran"}</definedName>
    <definedName name="p" localSheetId="38" hidden="1">{"Riqfin97",#N/A,FALSE,"Tran";"Riqfinpro",#N/A,FALSE,"Tran"}</definedName>
    <definedName name="p" localSheetId="47" hidden="1">{"Riqfin97",#N/A,FALSE,"Tran";"Riqfinpro",#N/A,FALSE,"Tran"}</definedName>
    <definedName name="p" localSheetId="81" hidden="1">{"Riqfin97",#N/A,FALSE,"Tran";"Riqfinpro",#N/A,FALSE,"Tran"}</definedName>
    <definedName name="p" localSheetId="36" hidden="1">{"Riqfin97",#N/A,FALSE,"Tran";"Riqfinpro",#N/A,FALSE,"Tran"}</definedName>
    <definedName name="p" localSheetId="1" hidden="1">{"Riqfin97",#N/A,FALSE,"Tran";"Riqfinpro",#N/A,FALSE,"Tran"}</definedName>
    <definedName name="p" localSheetId="24" hidden="1">{"Riqfin97",#N/A,FALSE,"Tran";"Riqfinpro",#N/A,FALSE,"Tran"}</definedName>
    <definedName name="p" localSheetId="27" hidden="1">{"Riqfin97",#N/A,FALSE,"Tran";"Riqfinpro",#N/A,FALSE,"Tran"}</definedName>
    <definedName name="p" localSheetId="29" hidden="1">{"Riqfin97",#N/A,FALSE,"Tran";"Riqfinpro",#N/A,FALSE,"Tran"}</definedName>
    <definedName name="p" localSheetId="34" hidden="1">{"Riqfin97",#N/A,FALSE,"Tran";"Riqfinpro",#N/A,FALSE,"Tran"}</definedName>
    <definedName name="p" localSheetId="35" hidden="1">{"Riqfin97",#N/A,FALSE,"Tran";"Riqfinpro",#N/A,FALSE,"Tran"}</definedName>
    <definedName name="p" localSheetId="39" hidden="1">{"Riqfin97",#N/A,FALSE,"Tran";"Riqfinpro",#N/A,FALSE,"Tran"}</definedName>
    <definedName name="p" localSheetId="40" hidden="1">{"Riqfin97",#N/A,FALSE,"Tran";"Riqfinpro",#N/A,FALSE,"Tran"}</definedName>
    <definedName name="p" localSheetId="3" hidden="1">{"Riqfin97",#N/A,FALSE,"Tran";"Riqfinpro",#N/A,FALSE,"Tran"}</definedName>
    <definedName name="p" localSheetId="41" hidden="1">{"Riqfin97",#N/A,FALSE,"Tran";"Riqfinpro",#N/A,FALSE,"Tran"}</definedName>
    <definedName name="p" localSheetId="42" hidden="1">{"Riqfin97",#N/A,FALSE,"Tran";"Riqfinpro",#N/A,FALSE,"Tran"}</definedName>
    <definedName name="p" localSheetId="43" hidden="1">{"Riqfin97",#N/A,FALSE,"Tran";"Riqfinpro",#N/A,FALSE,"Tran"}</definedName>
    <definedName name="p" localSheetId="44" hidden="1">{"Riqfin97",#N/A,FALSE,"Tran";"Riqfinpro",#N/A,FALSE,"Tran"}</definedName>
    <definedName name="p" localSheetId="48" hidden="1">{"Riqfin97",#N/A,FALSE,"Tran";"Riqfinpro",#N/A,FALSE,"Tran"}</definedName>
    <definedName name="p" localSheetId="49" hidden="1">{"Riqfin97",#N/A,FALSE,"Tran";"Riqfinpro",#N/A,FALSE,"Tran"}</definedName>
    <definedName name="p" localSheetId="50" hidden="1">{"Riqfin97",#N/A,FALSE,"Tran";"Riqfinpro",#N/A,FALSE,"Tran"}</definedName>
    <definedName name="p" localSheetId="62" hidden="1">{"Riqfin97",#N/A,FALSE,"Tran";"Riqfinpro",#N/A,FALSE,"Tran"}</definedName>
    <definedName name="p" localSheetId="63" hidden="1">{"Riqfin97",#N/A,FALSE,"Tran";"Riqfinpro",#N/A,FALSE,"Tran"}</definedName>
    <definedName name="p" localSheetId="64" hidden="1">{"Riqfin97",#N/A,FALSE,"Tran";"Riqfinpro",#N/A,FALSE,"Tran"}</definedName>
    <definedName name="p" localSheetId="65" hidden="1">{"Riqfin97",#N/A,FALSE,"Tran";"Riqfinpro",#N/A,FALSE,"Tran"}</definedName>
    <definedName name="p" localSheetId="66" hidden="1">{"Riqfin97",#N/A,FALSE,"Tran";"Riqfinpro",#N/A,FALSE,"Tran"}</definedName>
    <definedName name="p" localSheetId="67" hidden="1">{"Riqfin97",#N/A,FALSE,"Tran";"Riqfinpro",#N/A,FALSE,"Tran"}</definedName>
    <definedName name="P" localSheetId="68">#REF!</definedName>
    <definedName name="p" localSheetId="69" hidden="1">{"Riqfin97",#N/A,FALSE,"Tran";"Riqfinpro",#N/A,FALSE,"Tran"}</definedName>
    <definedName name="P" localSheetId="70">#REF!</definedName>
    <definedName name="p" localSheetId="82" hidden="1">{"Riqfin97",#N/A,FALSE,"Tran";"Riqfinpro",#N/A,FALSE,"Tran"}</definedName>
    <definedName name="p" localSheetId="83" hidden="1">{"Riqfin97",#N/A,FALSE,"Tran";"Riqfinpro",#N/A,FALSE,"Tran"}</definedName>
    <definedName name="p" localSheetId="84" hidden="1">{"Riqfin97",#N/A,FALSE,"Tran";"Riqfinpro",#N/A,FALSE,"Tran"}</definedName>
    <definedName name="p" localSheetId="85" hidden="1">{"Riqfin97",#N/A,FALSE,"Tran";"Riqfinpro",#N/A,FALSE,"Tran"}</definedName>
    <definedName name="P" localSheetId="22">#REF!</definedName>
    <definedName name="p" localSheetId="23" hidden="1">{"Riqfin97",#N/A,FALSE,"Tran";"Riqfinpro",#N/A,FALSE,"Tran"}</definedName>
    <definedName name="p" hidden="1">{"Riqfin97",#N/A,FALSE,"Tran";"Riqfinpro",#N/A,FALSE,"Tran"}</definedName>
    <definedName name="P1_1" localSheetId="86">OFFSET(#REF!,0,0,COUNT(#REF!),1)</definedName>
    <definedName name="P1_1" localSheetId="87">OFFSET(#REF!,0,0,COUNT(#REF!),1)</definedName>
    <definedName name="P1_1" localSheetId="88">OFFSET(#REF!,0,0,COUNT(#REF!),1)</definedName>
    <definedName name="P1_1" localSheetId="89">OFFSET(#REF!,0,0,COUNT(#REF!),1)</definedName>
    <definedName name="P1_1" localSheetId="91">OFFSET(#REF!,0,0,COUNT(#REF!),1)</definedName>
    <definedName name="P1_1" localSheetId="92">OFFSET(#REF!,0,0,COUNT(#REF!),1)</definedName>
    <definedName name="P1_1" localSheetId="93">OFFSET(#REF!,0,0,COUNT(#REF!),1)</definedName>
    <definedName name="P1_1" localSheetId="15">OFFSET(#REF!,0,0,COUNT(#REF!),1)</definedName>
    <definedName name="P1_1" localSheetId="16">OFFSET(#REF!,0,0,COUNT(#REF!),1)</definedName>
    <definedName name="P1_1" localSheetId="17">OFFSET(#REF!,0,0,COUNT(#REF!),1)</definedName>
    <definedName name="P1_1" localSheetId="25">OFFSET(#REF!,0,0,COUNT(#REF!),1)</definedName>
    <definedName name="P1_1" localSheetId="26">OFFSET(#REF!,0,0,COUNT(#REF!),1)</definedName>
    <definedName name="P1_1" localSheetId="28">OFFSET(#REF!,0,0,COUNT(#REF!),1)</definedName>
    <definedName name="P1_1" localSheetId="47">OFFSET(#REF!,0,0,COUNT(#REF!),1)</definedName>
    <definedName name="P1_1" localSheetId="81">OFFSET(#REF!,0,0,COUNT(#REF!),1)</definedName>
    <definedName name="P1_1" localSheetId="36">OFFSET(#REF!,0,0,COUNT(#REF!),1)</definedName>
    <definedName name="P1_1" localSheetId="1">OFFSET(#REF!,0,0,COUNT(#REF!),1)</definedName>
    <definedName name="P1_1" localSheetId="27">OFFSET(#REF!,0,0,COUNT(#REF!),1)</definedName>
    <definedName name="P1_1" localSheetId="34">OFFSET(#REF!,0,0,COUNT(#REF!),1)</definedName>
    <definedName name="P1_1" localSheetId="39">OFFSET(#REF!,0,0,COUNT(#REF!),1)</definedName>
    <definedName name="P1_1" localSheetId="40">OFFSET(#REF!,0,0,COUNT(#REF!),1)</definedName>
    <definedName name="P1_1" localSheetId="48">OFFSET(#REF!,0,0,COUNT(#REF!),1)</definedName>
    <definedName name="P1_1" localSheetId="49">OFFSET(#REF!,0,0,COUNT(#REF!),1)</definedName>
    <definedName name="P1_1" localSheetId="50">OFFSET(#REF!,0,0,COUNT(#REF!),1)</definedName>
    <definedName name="P1_1" localSheetId="62">OFFSET(#REF!,0,0,COUNT(#REF!),1)</definedName>
    <definedName name="P1_1" localSheetId="63">OFFSET(#REF!,0,0,COUNT(#REF!),1)</definedName>
    <definedName name="P1_1" localSheetId="69">OFFSET(#REF!,0,0,COUNT(#REF!),1)</definedName>
    <definedName name="P1_1" localSheetId="70">OFFSET(#REF!,0,0,COUNT(#REF!),1)</definedName>
    <definedName name="P1_1" localSheetId="82">OFFSET(#REF!,0,0,COUNT(#REF!),1)</definedName>
    <definedName name="P1_1" localSheetId="83">OFFSET(#REF!,0,0,COUNT(#REF!),1)</definedName>
    <definedName name="P1_1" localSheetId="22">OFFSET(#REF!,0,0,COUNT(#REF!),1)</definedName>
    <definedName name="P1_1" localSheetId="23">OFFSET(#REF!,0,0,COUNT(#REF!),1)</definedName>
    <definedName name="P1_1">OFFSET(#REF!,0,0,COUNT(#REF!),1)</definedName>
    <definedName name="P1_2" localSheetId="86">OFFSET(#REF!,0,0,COUNT(#REF!),1)</definedName>
    <definedName name="P1_2" localSheetId="87">OFFSET(#REF!,0,0,COUNT(#REF!),1)</definedName>
    <definedName name="P1_2" localSheetId="88">OFFSET(#REF!,0,0,COUNT(#REF!),1)</definedName>
    <definedName name="P1_2" localSheetId="89">OFFSET(#REF!,0,0,COUNT(#REF!),1)</definedName>
    <definedName name="P1_2" localSheetId="91">OFFSET(#REF!,0,0,COUNT(#REF!),1)</definedName>
    <definedName name="P1_2" localSheetId="92">OFFSET(#REF!,0,0,COUNT(#REF!),1)</definedName>
    <definedName name="P1_2" localSheetId="93">OFFSET(#REF!,0,0,COUNT(#REF!),1)</definedName>
    <definedName name="P1_2" localSheetId="15">OFFSET(#REF!,0,0,COUNT(#REF!),1)</definedName>
    <definedName name="P1_2" localSheetId="17">OFFSET(#REF!,0,0,COUNT(#REF!),1)</definedName>
    <definedName name="P1_2" localSheetId="25">OFFSET(#REF!,0,0,COUNT(#REF!),1)</definedName>
    <definedName name="P1_2" localSheetId="47">OFFSET(#REF!,0,0,COUNT(#REF!),1)</definedName>
    <definedName name="P1_2" localSheetId="81">OFFSET(#REF!,0,0,COUNT(#REF!),1)</definedName>
    <definedName name="P1_2" localSheetId="36">OFFSET(#REF!,0,0,COUNT(#REF!),1)</definedName>
    <definedName name="P1_2" localSheetId="1">OFFSET(#REF!,0,0,COUNT(#REF!),1)</definedName>
    <definedName name="P1_2" localSheetId="34">OFFSET(#REF!,0,0,COUNT(#REF!),1)</definedName>
    <definedName name="P1_2" localSheetId="40">OFFSET(#REF!,0,0,COUNT(#REF!),1)</definedName>
    <definedName name="P1_2" localSheetId="48">OFFSET(#REF!,0,0,COUNT(#REF!),1)</definedName>
    <definedName name="P1_2" localSheetId="49">OFFSET(#REF!,0,0,COUNT(#REF!),1)</definedName>
    <definedName name="P1_2" localSheetId="50">OFFSET(#REF!,0,0,COUNT(#REF!),1)</definedName>
    <definedName name="P1_2" localSheetId="62">OFFSET(#REF!,0,0,COUNT(#REF!),1)</definedName>
    <definedName name="P1_2" localSheetId="63">OFFSET(#REF!,0,0,COUNT(#REF!),1)</definedName>
    <definedName name="P1_2" localSheetId="70">OFFSET(#REF!,0,0,COUNT(#REF!),1)</definedName>
    <definedName name="P1_2" localSheetId="82">OFFSET(#REF!,0,0,COUNT(#REF!),1)</definedName>
    <definedName name="P1_2" localSheetId="83">OFFSET(#REF!,0,0,COUNT(#REF!),1)</definedName>
    <definedName name="P1_2" localSheetId="22">OFFSET(#REF!,0,0,COUNT(#REF!),1)</definedName>
    <definedName name="P1_2" localSheetId="23">OFFSET(#REF!,0,0,COUNT(#REF!),1)</definedName>
    <definedName name="P1_2">OFFSET(#REF!,0,0,COUNT(#REF!),1)</definedName>
    <definedName name="P1avg" localSheetId="86">OFFSET(#REF!,0,0,COUNT(#REF!),1)</definedName>
    <definedName name="P1avg" localSheetId="87">OFFSET(#REF!,0,0,COUNT(#REF!),1)</definedName>
    <definedName name="P1avg" localSheetId="88">OFFSET(#REF!,0,0,COUNT(#REF!),1)</definedName>
    <definedName name="P1avg" localSheetId="89">OFFSET(#REF!,0,0,COUNT(#REF!),1)</definedName>
    <definedName name="P1avg" localSheetId="91">OFFSET(#REF!,0,0,COUNT(#REF!),1)</definedName>
    <definedName name="P1avg" localSheetId="92">OFFSET(#REF!,0,0,COUNT(#REF!),1)</definedName>
    <definedName name="P1avg" localSheetId="93">OFFSET(#REF!,0,0,COUNT(#REF!),1)</definedName>
    <definedName name="P1avg" localSheetId="15">OFFSET(#REF!,0,0,COUNT(#REF!),1)</definedName>
    <definedName name="P1avg" localSheetId="17">OFFSET(#REF!,0,0,COUNT(#REF!),1)</definedName>
    <definedName name="P1avg" localSheetId="25">OFFSET(#REF!,0,0,COUNT(#REF!),1)</definedName>
    <definedName name="P1avg" localSheetId="47">OFFSET(#REF!,0,0,COUNT(#REF!),1)</definedName>
    <definedName name="P1avg" localSheetId="81">OFFSET(#REF!,0,0,COUNT(#REF!),1)</definedName>
    <definedName name="P1avg" localSheetId="36">OFFSET(#REF!,0,0,COUNT(#REF!),1)</definedName>
    <definedName name="P1avg" localSheetId="1">OFFSET(#REF!,0,0,COUNT(#REF!),1)</definedName>
    <definedName name="P1avg" localSheetId="34">OFFSET(#REF!,0,0,COUNT(#REF!),1)</definedName>
    <definedName name="P1avg" localSheetId="40">OFFSET(#REF!,0,0,COUNT(#REF!),1)</definedName>
    <definedName name="P1avg" localSheetId="48">OFFSET(#REF!,0,0,COUNT(#REF!),1)</definedName>
    <definedName name="P1avg" localSheetId="49">OFFSET(#REF!,0,0,COUNT(#REF!),1)</definedName>
    <definedName name="P1avg" localSheetId="50">OFFSET(#REF!,0,0,COUNT(#REF!),1)</definedName>
    <definedName name="P1avg" localSheetId="62">OFFSET(#REF!,0,0,COUNT(#REF!),1)</definedName>
    <definedName name="P1avg" localSheetId="63">OFFSET(#REF!,0,0,COUNT(#REF!),1)</definedName>
    <definedName name="P1avg" localSheetId="70">OFFSET(#REF!,0,0,COUNT(#REF!),1)</definedName>
    <definedName name="P1avg" localSheetId="82">OFFSET(#REF!,0,0,COUNT(#REF!),1)</definedName>
    <definedName name="P1avg" localSheetId="83">OFFSET(#REF!,0,0,COUNT(#REF!),1)</definedName>
    <definedName name="P1avg" localSheetId="22">OFFSET(#REF!,0,0,COUNT(#REF!),1)</definedName>
    <definedName name="P1avg" localSheetId="23">OFFSET(#REF!,0,0,COUNT(#REF!),1)</definedName>
    <definedName name="P1avg">OFFSET(#REF!,0,0,COUNT(#REF!),1)</definedName>
    <definedName name="P1min" localSheetId="86">OFFSET(#REF!,0,0,COUNT(#REF!),1)</definedName>
    <definedName name="P1min" localSheetId="87">OFFSET(#REF!,0,0,COUNT(#REF!),1)</definedName>
    <definedName name="P1min" localSheetId="88">OFFSET(#REF!,0,0,COUNT(#REF!),1)</definedName>
    <definedName name="P1min" localSheetId="89">OFFSET(#REF!,0,0,COUNT(#REF!),1)</definedName>
    <definedName name="P1min" localSheetId="91">OFFSET(#REF!,0,0,COUNT(#REF!),1)</definedName>
    <definedName name="P1min" localSheetId="92">OFFSET(#REF!,0,0,COUNT(#REF!),1)</definedName>
    <definedName name="P1min" localSheetId="93">OFFSET(#REF!,0,0,COUNT(#REF!),1)</definedName>
    <definedName name="P1min" localSheetId="15">OFFSET(#REF!,0,0,COUNT(#REF!),1)</definedName>
    <definedName name="P1min" localSheetId="17">OFFSET(#REF!,0,0,COUNT(#REF!),1)</definedName>
    <definedName name="P1min" localSheetId="25">OFFSET(#REF!,0,0,COUNT(#REF!),1)</definedName>
    <definedName name="P1min" localSheetId="47">OFFSET(#REF!,0,0,COUNT(#REF!),1)</definedName>
    <definedName name="P1min" localSheetId="81">OFFSET(#REF!,0,0,COUNT(#REF!),1)</definedName>
    <definedName name="P1min" localSheetId="36">OFFSET(#REF!,0,0,COUNT(#REF!),1)</definedName>
    <definedName name="P1min" localSheetId="1">OFFSET(#REF!,0,0,COUNT(#REF!),1)</definedName>
    <definedName name="P1min" localSheetId="34">OFFSET(#REF!,0,0,COUNT(#REF!),1)</definedName>
    <definedName name="P1min" localSheetId="40">OFFSET(#REF!,0,0,COUNT(#REF!),1)</definedName>
    <definedName name="P1min" localSheetId="48">OFFSET(#REF!,0,0,COUNT(#REF!),1)</definedName>
    <definedName name="P1min" localSheetId="49">OFFSET(#REF!,0,0,COUNT(#REF!),1)</definedName>
    <definedName name="P1min" localSheetId="50">OFFSET(#REF!,0,0,COUNT(#REF!),1)</definedName>
    <definedName name="P1min" localSheetId="62">OFFSET(#REF!,0,0,COUNT(#REF!),1)</definedName>
    <definedName name="P1min" localSheetId="63">OFFSET(#REF!,0,0,COUNT(#REF!),1)</definedName>
    <definedName name="P1min" localSheetId="70">OFFSET(#REF!,0,0,COUNT(#REF!),1)</definedName>
    <definedName name="P1min" localSheetId="82">OFFSET(#REF!,0,0,COUNT(#REF!),1)</definedName>
    <definedName name="P1min" localSheetId="83">OFFSET(#REF!,0,0,COUNT(#REF!),1)</definedName>
    <definedName name="P1min" localSheetId="22">OFFSET(#REF!,0,0,COUNT(#REF!),1)</definedName>
    <definedName name="P1min" localSheetId="23">OFFSET(#REF!,0,0,COUNT(#REF!),1)</definedName>
    <definedName name="P1min">OFFSET(#REF!,0,0,COUNT(#REF!),1)</definedName>
    <definedName name="P1rng" localSheetId="86">OFFSET(#REF!,0,0,COUNT(#REF!),1)</definedName>
    <definedName name="P1rng" localSheetId="87">OFFSET(#REF!,0,0,COUNT(#REF!),1)</definedName>
    <definedName name="P1rng" localSheetId="88">OFFSET(#REF!,0,0,COUNT(#REF!),1)</definedName>
    <definedName name="P1rng" localSheetId="89">OFFSET(#REF!,0,0,COUNT(#REF!),1)</definedName>
    <definedName name="P1rng" localSheetId="91">OFFSET(#REF!,0,0,COUNT(#REF!),1)</definedName>
    <definedName name="P1rng" localSheetId="92">OFFSET(#REF!,0,0,COUNT(#REF!),1)</definedName>
    <definedName name="P1rng" localSheetId="93">OFFSET(#REF!,0,0,COUNT(#REF!),1)</definedName>
    <definedName name="P1rng" localSheetId="15">OFFSET(#REF!,0,0,COUNT(#REF!),1)</definedName>
    <definedName name="P1rng" localSheetId="17">OFFSET(#REF!,0,0,COUNT(#REF!),1)</definedName>
    <definedName name="P1rng" localSheetId="25">OFFSET(#REF!,0,0,COUNT(#REF!),1)</definedName>
    <definedName name="P1rng" localSheetId="47">OFFSET(#REF!,0,0,COUNT(#REF!),1)</definedName>
    <definedName name="P1rng" localSheetId="81">OFFSET(#REF!,0,0,COUNT(#REF!),1)</definedName>
    <definedName name="P1rng" localSheetId="36">OFFSET(#REF!,0,0,COUNT(#REF!),1)</definedName>
    <definedName name="P1rng" localSheetId="1">OFFSET(#REF!,0,0,COUNT(#REF!),1)</definedName>
    <definedName name="P1rng" localSheetId="34">OFFSET(#REF!,0,0,COUNT(#REF!),1)</definedName>
    <definedName name="P1rng" localSheetId="40">OFFSET(#REF!,0,0,COUNT(#REF!),1)</definedName>
    <definedName name="P1rng" localSheetId="48">OFFSET(#REF!,0,0,COUNT(#REF!),1)</definedName>
    <definedName name="P1rng" localSheetId="49">OFFSET(#REF!,0,0,COUNT(#REF!),1)</definedName>
    <definedName name="P1rng" localSheetId="50">OFFSET(#REF!,0,0,COUNT(#REF!),1)</definedName>
    <definedName name="P1rng" localSheetId="62">OFFSET(#REF!,0,0,COUNT(#REF!),1)</definedName>
    <definedName name="P1rng" localSheetId="63">OFFSET(#REF!,0,0,COUNT(#REF!),1)</definedName>
    <definedName name="P1rng" localSheetId="70">OFFSET(#REF!,0,0,COUNT(#REF!),1)</definedName>
    <definedName name="P1rng" localSheetId="82">OFFSET(#REF!,0,0,COUNT(#REF!),1)</definedName>
    <definedName name="P1rng" localSheetId="83">OFFSET(#REF!,0,0,COUNT(#REF!),1)</definedName>
    <definedName name="P1rng" localSheetId="22">OFFSET(#REF!,0,0,COUNT(#REF!),1)</definedName>
    <definedName name="P1rng" localSheetId="23">OFFSET(#REF!,0,0,COUNT(#REF!),1)</definedName>
    <definedName name="P1rng">OFFSET(#REF!,0,0,COUNT(#REF!),1)</definedName>
    <definedName name="P2_1" localSheetId="86">OFFSET(#REF!,0,0,COUNT(#REF!),1)</definedName>
    <definedName name="P2_1" localSheetId="87">OFFSET(#REF!,0,0,COUNT(#REF!),1)</definedName>
    <definedName name="P2_1" localSheetId="88">OFFSET(#REF!,0,0,COUNT(#REF!),1)</definedName>
    <definedName name="P2_1" localSheetId="89">OFFSET(#REF!,0,0,COUNT(#REF!),1)</definedName>
    <definedName name="P2_1" localSheetId="91">OFFSET(#REF!,0,0,COUNT(#REF!),1)</definedName>
    <definedName name="P2_1" localSheetId="92">OFFSET(#REF!,0,0,COUNT(#REF!),1)</definedName>
    <definedName name="P2_1" localSheetId="93">OFFSET(#REF!,0,0,COUNT(#REF!),1)</definedName>
    <definedName name="P2_1" localSheetId="15">OFFSET(#REF!,0,0,COUNT(#REF!),1)</definedName>
    <definedName name="P2_1" localSheetId="17">OFFSET(#REF!,0,0,COUNT(#REF!),1)</definedName>
    <definedName name="P2_1" localSheetId="25">OFFSET(#REF!,0,0,COUNT(#REF!),1)</definedName>
    <definedName name="P2_1" localSheetId="47">OFFSET(#REF!,0,0,COUNT(#REF!),1)</definedName>
    <definedName name="P2_1" localSheetId="81">OFFSET(#REF!,0,0,COUNT(#REF!),1)</definedName>
    <definedName name="P2_1" localSheetId="36">OFFSET(#REF!,0,0,COUNT(#REF!),1)</definedName>
    <definedName name="P2_1" localSheetId="1">OFFSET(#REF!,0,0,COUNT(#REF!),1)</definedName>
    <definedName name="P2_1" localSheetId="34">OFFSET(#REF!,0,0,COUNT(#REF!),1)</definedName>
    <definedName name="P2_1" localSheetId="40">OFFSET(#REF!,0,0,COUNT(#REF!),1)</definedName>
    <definedName name="P2_1" localSheetId="48">OFFSET(#REF!,0,0,COUNT(#REF!),1)</definedName>
    <definedName name="P2_1" localSheetId="49">OFFSET(#REF!,0,0,COUNT(#REF!),1)</definedName>
    <definedName name="P2_1" localSheetId="50">OFFSET(#REF!,0,0,COUNT(#REF!),1)</definedName>
    <definedName name="P2_1" localSheetId="62">OFFSET(#REF!,0,0,COUNT(#REF!),1)</definedName>
    <definedName name="P2_1" localSheetId="63">OFFSET(#REF!,0,0,COUNT(#REF!),1)</definedName>
    <definedName name="P2_1" localSheetId="70">OFFSET(#REF!,0,0,COUNT(#REF!),1)</definedName>
    <definedName name="P2_1" localSheetId="82">OFFSET(#REF!,0,0,COUNT(#REF!),1)</definedName>
    <definedName name="P2_1" localSheetId="83">OFFSET(#REF!,0,0,COUNT(#REF!),1)</definedName>
    <definedName name="P2_1" localSheetId="22">OFFSET(#REF!,0,0,COUNT(#REF!),1)</definedName>
    <definedName name="P2_1" localSheetId="23">OFFSET(#REF!,0,0,COUNT(#REF!),1)</definedName>
    <definedName name="P2_1">OFFSET(#REF!,0,0,COUNT(#REF!),1)</definedName>
    <definedName name="P2_2" localSheetId="86">OFFSET(#REF!,0,0,COUNT(#REF!),1)</definedName>
    <definedName name="P2_2" localSheetId="87">OFFSET(#REF!,0,0,COUNT(#REF!),1)</definedName>
    <definedName name="P2_2" localSheetId="88">OFFSET(#REF!,0,0,COUNT(#REF!),1)</definedName>
    <definedName name="P2_2" localSheetId="89">OFFSET(#REF!,0,0,COUNT(#REF!),1)</definedName>
    <definedName name="P2_2" localSheetId="91">OFFSET(#REF!,0,0,COUNT(#REF!),1)</definedName>
    <definedName name="P2_2" localSheetId="92">OFFSET(#REF!,0,0,COUNT(#REF!),1)</definedName>
    <definedName name="P2_2" localSheetId="93">OFFSET(#REF!,0,0,COUNT(#REF!),1)</definedName>
    <definedName name="P2_2" localSheetId="15">OFFSET(#REF!,0,0,COUNT(#REF!),1)</definedName>
    <definedName name="P2_2" localSheetId="17">OFFSET(#REF!,0,0,COUNT(#REF!),1)</definedName>
    <definedName name="P2_2" localSheetId="25">OFFSET(#REF!,0,0,COUNT(#REF!),1)</definedName>
    <definedName name="P2_2" localSheetId="47">OFFSET(#REF!,0,0,COUNT(#REF!),1)</definedName>
    <definedName name="P2_2" localSheetId="81">OFFSET(#REF!,0,0,COUNT(#REF!),1)</definedName>
    <definedName name="P2_2" localSheetId="36">OFFSET(#REF!,0,0,COUNT(#REF!),1)</definedName>
    <definedName name="P2_2" localSheetId="1">OFFSET(#REF!,0,0,COUNT(#REF!),1)</definedName>
    <definedName name="P2_2" localSheetId="34">OFFSET(#REF!,0,0,COUNT(#REF!),1)</definedName>
    <definedName name="P2_2" localSheetId="40">OFFSET(#REF!,0,0,COUNT(#REF!),1)</definedName>
    <definedName name="P2_2" localSheetId="48">OFFSET(#REF!,0,0,COUNT(#REF!),1)</definedName>
    <definedName name="P2_2" localSheetId="49">OFFSET(#REF!,0,0,COUNT(#REF!),1)</definedName>
    <definedName name="P2_2" localSheetId="50">OFFSET(#REF!,0,0,COUNT(#REF!),1)</definedName>
    <definedName name="P2_2" localSheetId="62">OFFSET(#REF!,0,0,COUNT(#REF!),1)</definedName>
    <definedName name="P2_2" localSheetId="63">OFFSET(#REF!,0,0,COUNT(#REF!),1)</definedName>
    <definedName name="P2_2" localSheetId="70">OFFSET(#REF!,0,0,COUNT(#REF!),1)</definedName>
    <definedName name="P2_2" localSheetId="82">OFFSET(#REF!,0,0,COUNT(#REF!),1)</definedName>
    <definedName name="P2_2" localSheetId="83">OFFSET(#REF!,0,0,COUNT(#REF!),1)</definedName>
    <definedName name="P2_2" localSheetId="22">OFFSET(#REF!,0,0,COUNT(#REF!),1)</definedName>
    <definedName name="P2_2" localSheetId="23">OFFSET(#REF!,0,0,COUNT(#REF!),1)</definedName>
    <definedName name="P2_2">OFFSET(#REF!,0,0,COUNT(#REF!),1)</definedName>
    <definedName name="P2avg" localSheetId="86">OFFSET(#REF!,0,0,COUNT(#REF!),1)</definedName>
    <definedName name="P2avg" localSheetId="87">OFFSET(#REF!,0,0,COUNT(#REF!),1)</definedName>
    <definedName name="P2avg" localSheetId="88">OFFSET(#REF!,0,0,COUNT(#REF!),1)</definedName>
    <definedName name="P2avg" localSheetId="89">OFFSET(#REF!,0,0,COUNT(#REF!),1)</definedName>
    <definedName name="P2avg" localSheetId="91">OFFSET(#REF!,0,0,COUNT(#REF!),1)</definedName>
    <definedName name="P2avg" localSheetId="92">OFFSET(#REF!,0,0,COUNT(#REF!),1)</definedName>
    <definedName name="P2avg" localSheetId="93">OFFSET(#REF!,0,0,COUNT(#REF!),1)</definedName>
    <definedName name="P2avg" localSheetId="15">OFFSET(#REF!,0,0,COUNT(#REF!),1)</definedName>
    <definedName name="P2avg" localSheetId="17">OFFSET(#REF!,0,0,COUNT(#REF!),1)</definedName>
    <definedName name="P2avg" localSheetId="25">OFFSET(#REF!,0,0,COUNT(#REF!),1)</definedName>
    <definedName name="P2avg" localSheetId="47">OFFSET(#REF!,0,0,COUNT(#REF!),1)</definedName>
    <definedName name="P2avg" localSheetId="81">OFFSET(#REF!,0,0,COUNT(#REF!),1)</definedName>
    <definedName name="P2avg" localSheetId="36">OFFSET(#REF!,0,0,COUNT(#REF!),1)</definedName>
    <definedName name="P2avg" localSheetId="1">OFFSET(#REF!,0,0,COUNT(#REF!),1)</definedName>
    <definedName name="P2avg" localSheetId="34">OFFSET(#REF!,0,0,COUNT(#REF!),1)</definedName>
    <definedName name="P2avg" localSheetId="40">OFFSET(#REF!,0,0,COUNT(#REF!),1)</definedName>
    <definedName name="P2avg" localSheetId="48">OFFSET(#REF!,0,0,COUNT(#REF!),1)</definedName>
    <definedName name="P2avg" localSheetId="49">OFFSET(#REF!,0,0,COUNT(#REF!),1)</definedName>
    <definedName name="P2avg" localSheetId="50">OFFSET(#REF!,0,0,COUNT(#REF!),1)</definedName>
    <definedName name="P2avg" localSheetId="62">OFFSET(#REF!,0,0,COUNT(#REF!),1)</definedName>
    <definedName name="P2avg" localSheetId="63">OFFSET(#REF!,0,0,COUNT(#REF!),1)</definedName>
    <definedName name="P2avg" localSheetId="70">OFFSET(#REF!,0,0,COUNT(#REF!),1)</definedName>
    <definedName name="P2avg" localSheetId="82">OFFSET(#REF!,0,0,COUNT(#REF!),1)</definedName>
    <definedName name="P2avg" localSheetId="83">OFFSET(#REF!,0,0,COUNT(#REF!),1)</definedName>
    <definedName name="P2avg" localSheetId="22">OFFSET(#REF!,0,0,COUNT(#REF!),1)</definedName>
    <definedName name="P2avg" localSheetId="23">OFFSET(#REF!,0,0,COUNT(#REF!),1)</definedName>
    <definedName name="P2avg">OFFSET(#REF!,0,0,COUNT(#REF!),1)</definedName>
    <definedName name="P2min" localSheetId="86">OFFSET(#REF!,0,0,COUNT(#REF!),1)</definedName>
    <definedName name="P2min" localSheetId="87">OFFSET(#REF!,0,0,COUNT(#REF!),1)</definedName>
    <definedName name="P2min" localSheetId="88">OFFSET(#REF!,0,0,COUNT(#REF!),1)</definedName>
    <definedName name="P2min" localSheetId="89">OFFSET(#REF!,0,0,COUNT(#REF!),1)</definedName>
    <definedName name="P2min" localSheetId="91">OFFSET(#REF!,0,0,COUNT(#REF!),1)</definedName>
    <definedName name="P2min" localSheetId="92">OFFSET(#REF!,0,0,COUNT(#REF!),1)</definedName>
    <definedName name="P2min" localSheetId="93">OFFSET(#REF!,0,0,COUNT(#REF!),1)</definedName>
    <definedName name="P2min" localSheetId="15">OFFSET(#REF!,0,0,COUNT(#REF!),1)</definedName>
    <definedName name="P2min" localSheetId="17">OFFSET(#REF!,0,0,COUNT(#REF!),1)</definedName>
    <definedName name="P2min" localSheetId="25">OFFSET(#REF!,0,0,COUNT(#REF!),1)</definedName>
    <definedName name="P2min" localSheetId="47">OFFSET(#REF!,0,0,COUNT(#REF!),1)</definedName>
    <definedName name="P2min" localSheetId="81">OFFSET(#REF!,0,0,COUNT(#REF!),1)</definedName>
    <definedName name="P2min" localSheetId="36">OFFSET(#REF!,0,0,COUNT(#REF!),1)</definedName>
    <definedName name="P2min" localSheetId="1">OFFSET(#REF!,0,0,COUNT(#REF!),1)</definedName>
    <definedName name="P2min" localSheetId="34">OFFSET(#REF!,0,0,COUNT(#REF!),1)</definedName>
    <definedName name="P2min" localSheetId="40">OFFSET(#REF!,0,0,COUNT(#REF!),1)</definedName>
    <definedName name="P2min" localSheetId="48">OFFSET(#REF!,0,0,COUNT(#REF!),1)</definedName>
    <definedName name="P2min" localSheetId="49">OFFSET(#REF!,0,0,COUNT(#REF!),1)</definedName>
    <definedName name="P2min" localSheetId="50">OFFSET(#REF!,0,0,COUNT(#REF!),1)</definedName>
    <definedName name="P2min" localSheetId="62">OFFSET(#REF!,0,0,COUNT(#REF!),1)</definedName>
    <definedName name="P2min" localSheetId="63">OFFSET(#REF!,0,0,COUNT(#REF!),1)</definedName>
    <definedName name="P2min" localSheetId="70">OFFSET(#REF!,0,0,COUNT(#REF!),1)</definedName>
    <definedName name="P2min" localSheetId="82">OFFSET(#REF!,0,0,COUNT(#REF!),1)</definedName>
    <definedName name="P2min" localSheetId="83">OFFSET(#REF!,0,0,COUNT(#REF!),1)</definedName>
    <definedName name="P2min" localSheetId="22">OFFSET(#REF!,0,0,COUNT(#REF!),1)</definedName>
    <definedName name="P2min" localSheetId="23">OFFSET(#REF!,0,0,COUNT(#REF!),1)</definedName>
    <definedName name="P2min">OFFSET(#REF!,0,0,COUNT(#REF!),1)</definedName>
    <definedName name="P2rng" localSheetId="86">OFFSET(#REF!,0,0,COUNT(#REF!),1)</definedName>
    <definedName name="P2rng" localSheetId="87">OFFSET(#REF!,0,0,COUNT(#REF!),1)</definedName>
    <definedName name="P2rng" localSheetId="88">OFFSET(#REF!,0,0,COUNT(#REF!),1)</definedName>
    <definedName name="P2rng" localSheetId="89">OFFSET(#REF!,0,0,COUNT(#REF!),1)</definedName>
    <definedName name="P2rng" localSheetId="91">OFFSET(#REF!,0,0,COUNT(#REF!),1)</definedName>
    <definedName name="P2rng" localSheetId="92">OFFSET(#REF!,0,0,COUNT(#REF!),1)</definedName>
    <definedName name="P2rng" localSheetId="93">OFFSET(#REF!,0,0,COUNT(#REF!),1)</definedName>
    <definedName name="P2rng" localSheetId="15">OFFSET(#REF!,0,0,COUNT(#REF!),1)</definedName>
    <definedName name="P2rng" localSheetId="17">OFFSET(#REF!,0,0,COUNT(#REF!),1)</definedName>
    <definedName name="P2rng" localSheetId="25">OFFSET(#REF!,0,0,COUNT(#REF!),1)</definedName>
    <definedName name="P2rng" localSheetId="47">OFFSET(#REF!,0,0,COUNT(#REF!),1)</definedName>
    <definedName name="P2rng" localSheetId="81">OFFSET(#REF!,0,0,COUNT(#REF!),1)</definedName>
    <definedName name="P2rng" localSheetId="36">OFFSET(#REF!,0,0,COUNT(#REF!),1)</definedName>
    <definedName name="P2rng" localSheetId="1">OFFSET(#REF!,0,0,COUNT(#REF!),1)</definedName>
    <definedName name="P2rng" localSheetId="34">OFFSET(#REF!,0,0,COUNT(#REF!),1)</definedName>
    <definedName name="P2rng" localSheetId="40">OFFSET(#REF!,0,0,COUNT(#REF!),1)</definedName>
    <definedName name="P2rng" localSheetId="48">OFFSET(#REF!,0,0,COUNT(#REF!),1)</definedName>
    <definedName name="P2rng" localSheetId="49">OFFSET(#REF!,0,0,COUNT(#REF!),1)</definedName>
    <definedName name="P2rng" localSheetId="50">OFFSET(#REF!,0,0,COUNT(#REF!),1)</definedName>
    <definedName name="P2rng" localSheetId="62">OFFSET(#REF!,0,0,COUNT(#REF!),1)</definedName>
    <definedName name="P2rng" localSheetId="63">OFFSET(#REF!,0,0,COUNT(#REF!),1)</definedName>
    <definedName name="P2rng" localSheetId="70">OFFSET(#REF!,0,0,COUNT(#REF!),1)</definedName>
    <definedName name="P2rng" localSheetId="82">OFFSET(#REF!,0,0,COUNT(#REF!),1)</definedName>
    <definedName name="P2rng" localSheetId="83">OFFSET(#REF!,0,0,COUNT(#REF!),1)</definedName>
    <definedName name="P2rng" localSheetId="22">OFFSET(#REF!,0,0,COUNT(#REF!),1)</definedName>
    <definedName name="P2rng" localSheetId="23">OFFSET(#REF!,0,0,COUNT(#REF!),1)</definedName>
    <definedName name="P2rng">OFFSET(#REF!,0,0,COUNT(#REF!),1)</definedName>
    <definedName name="p2std" localSheetId="86">#REF!</definedName>
    <definedName name="p2std" localSheetId="87">#REF!</definedName>
    <definedName name="p2std" localSheetId="88">#REF!</definedName>
    <definedName name="p2std" localSheetId="89">#REF!</definedName>
    <definedName name="p2std" localSheetId="91">#REF!</definedName>
    <definedName name="p2std" localSheetId="92">#REF!</definedName>
    <definedName name="p2std" localSheetId="93">#REF!</definedName>
    <definedName name="p2std" localSheetId="15">#REF!</definedName>
    <definedName name="p2std" localSheetId="17">#REF!</definedName>
    <definedName name="p2std" localSheetId="33">#REF!</definedName>
    <definedName name="p2std" localSheetId="37">#REF!</definedName>
    <definedName name="p2std" localSheetId="38">#REF!</definedName>
    <definedName name="p2std" localSheetId="47">#REF!</definedName>
    <definedName name="p2std" localSheetId="81">#REF!</definedName>
    <definedName name="p2std" localSheetId="36">#REF!</definedName>
    <definedName name="p2std" localSheetId="1">#REF!</definedName>
    <definedName name="p2std" localSheetId="29">#REF!</definedName>
    <definedName name="p2std" localSheetId="34">#REF!</definedName>
    <definedName name="p2std" localSheetId="48">#REF!</definedName>
    <definedName name="p2std" localSheetId="49">#REF!</definedName>
    <definedName name="p2std" localSheetId="50">#REF!</definedName>
    <definedName name="p2std" localSheetId="82">#REF!</definedName>
    <definedName name="p2std" localSheetId="83">#REF!</definedName>
    <definedName name="p2std" localSheetId="84">#REF!</definedName>
    <definedName name="p2std" localSheetId="22">#REF!</definedName>
    <definedName name="p2std" localSheetId="23">#REF!</definedName>
    <definedName name="p2std">#REF!</definedName>
    <definedName name="P3_1" localSheetId="86">OFFSET(#REF!,0,0,COUNT(#REF!),1)</definedName>
    <definedName name="P3_1" localSheetId="87">OFFSET(#REF!,0,0,COUNT(#REF!),1)</definedName>
    <definedName name="P3_1" localSheetId="88">OFFSET(#REF!,0,0,COUNT(#REF!),1)</definedName>
    <definedName name="P3_1" localSheetId="89">OFFSET(#REF!,0,0,COUNT(#REF!),1)</definedName>
    <definedName name="P3_1" localSheetId="91">OFFSET(#REF!,0,0,COUNT(#REF!),1)</definedName>
    <definedName name="P3_1" localSheetId="92">OFFSET(#REF!,0,0,COUNT(#REF!),1)</definedName>
    <definedName name="P3_1" localSheetId="93">OFFSET(#REF!,0,0,COUNT(#REF!),1)</definedName>
    <definedName name="P3_1" localSheetId="15">OFFSET(#REF!,0,0,COUNT(#REF!),1)</definedName>
    <definedName name="P3_1" localSheetId="16">OFFSET(#REF!,0,0,COUNT(#REF!),1)</definedName>
    <definedName name="P3_1" localSheetId="17">OFFSET(#REF!,0,0,COUNT(#REF!),1)</definedName>
    <definedName name="P3_1" localSheetId="25">OFFSET(#REF!,0,0,COUNT(#REF!),1)</definedName>
    <definedName name="P3_1" localSheetId="47">OFFSET(#REF!,0,0,COUNT(#REF!),1)</definedName>
    <definedName name="P3_1" localSheetId="81">OFFSET(#REF!,0,0,COUNT(#REF!),1)</definedName>
    <definedName name="P3_1" localSheetId="36">OFFSET(#REF!,0,0,COUNT(#REF!),1)</definedName>
    <definedName name="P3_1" localSheetId="1">OFFSET(#REF!,0,0,COUNT(#REF!),1)</definedName>
    <definedName name="P3_1" localSheetId="34">OFFSET(#REF!,0,0,COUNT(#REF!),1)</definedName>
    <definedName name="P3_1" localSheetId="40">OFFSET(#REF!,0,0,COUNT(#REF!),1)</definedName>
    <definedName name="P3_1" localSheetId="48">OFFSET(#REF!,0,0,COUNT(#REF!),1)</definedName>
    <definedName name="P3_1" localSheetId="49">OFFSET(#REF!,0,0,COUNT(#REF!),1)</definedName>
    <definedName name="P3_1" localSheetId="50">OFFSET(#REF!,0,0,COUNT(#REF!),1)</definedName>
    <definedName name="P3_1" localSheetId="62">OFFSET(#REF!,0,0,COUNT(#REF!),1)</definedName>
    <definedName name="P3_1" localSheetId="63">OFFSET(#REF!,0,0,COUNT(#REF!),1)</definedName>
    <definedName name="P3_1" localSheetId="70">OFFSET(#REF!,0,0,COUNT(#REF!),1)</definedName>
    <definedName name="P3_1" localSheetId="82">OFFSET(#REF!,0,0,COUNT(#REF!),1)</definedName>
    <definedName name="P3_1" localSheetId="83">OFFSET(#REF!,0,0,COUNT(#REF!),1)</definedName>
    <definedName name="P3_1" localSheetId="22">OFFSET(#REF!,0,0,COUNT(#REF!),1)</definedName>
    <definedName name="P3_1" localSheetId="23">OFFSET(#REF!,0,0,COUNT(#REF!),1)</definedName>
    <definedName name="P3_1">OFFSET(#REF!,0,0,COUNT(#REF!),1)</definedName>
    <definedName name="P3_2" localSheetId="86">OFFSET(#REF!,0,0,COUNT(#REF!),1)</definedName>
    <definedName name="P3_2" localSheetId="87">OFFSET(#REF!,0,0,COUNT(#REF!),1)</definedName>
    <definedName name="P3_2" localSheetId="88">OFFSET(#REF!,0,0,COUNT(#REF!),1)</definedName>
    <definedName name="P3_2" localSheetId="89">OFFSET(#REF!,0,0,COUNT(#REF!),1)</definedName>
    <definedName name="P3_2" localSheetId="91">OFFSET(#REF!,0,0,COUNT(#REF!),1)</definedName>
    <definedName name="P3_2" localSheetId="92">OFFSET(#REF!,0,0,COUNT(#REF!),1)</definedName>
    <definedName name="P3_2" localSheetId="93">OFFSET(#REF!,0,0,COUNT(#REF!),1)</definedName>
    <definedName name="P3_2" localSheetId="15">OFFSET(#REF!,0,0,COUNT(#REF!),1)</definedName>
    <definedName name="P3_2" localSheetId="17">OFFSET(#REF!,0,0,COUNT(#REF!),1)</definedName>
    <definedName name="P3_2" localSheetId="25">OFFSET(#REF!,0,0,COUNT(#REF!),1)</definedName>
    <definedName name="P3_2" localSheetId="47">OFFSET(#REF!,0,0,COUNT(#REF!),1)</definedName>
    <definedName name="P3_2" localSheetId="81">OFFSET(#REF!,0,0,COUNT(#REF!),1)</definedName>
    <definedName name="P3_2" localSheetId="36">OFFSET(#REF!,0,0,COUNT(#REF!),1)</definedName>
    <definedName name="P3_2" localSheetId="1">OFFSET(#REF!,0,0,COUNT(#REF!),1)</definedName>
    <definedName name="P3_2" localSheetId="34">OFFSET(#REF!,0,0,COUNT(#REF!),1)</definedName>
    <definedName name="P3_2" localSheetId="40">OFFSET(#REF!,0,0,COUNT(#REF!),1)</definedName>
    <definedName name="P3_2" localSheetId="48">OFFSET(#REF!,0,0,COUNT(#REF!),1)</definedName>
    <definedName name="P3_2" localSheetId="49">OFFSET(#REF!,0,0,COUNT(#REF!),1)</definedName>
    <definedName name="P3_2" localSheetId="50">OFFSET(#REF!,0,0,COUNT(#REF!),1)</definedName>
    <definedName name="P3_2" localSheetId="62">OFFSET(#REF!,0,0,COUNT(#REF!),1)</definedName>
    <definedName name="P3_2" localSheetId="63">OFFSET(#REF!,0,0,COUNT(#REF!),1)</definedName>
    <definedName name="P3_2" localSheetId="70">OFFSET(#REF!,0,0,COUNT(#REF!),1)</definedName>
    <definedName name="P3_2" localSheetId="82">OFFSET(#REF!,0,0,COUNT(#REF!),1)</definedName>
    <definedName name="P3_2" localSheetId="83">OFFSET(#REF!,0,0,COUNT(#REF!),1)</definedName>
    <definedName name="P3_2" localSheetId="22">OFFSET(#REF!,0,0,COUNT(#REF!),1)</definedName>
    <definedName name="P3_2" localSheetId="23">OFFSET(#REF!,0,0,COUNT(#REF!),1)</definedName>
    <definedName name="P3_2">OFFSET(#REF!,0,0,COUNT(#REF!),1)</definedName>
    <definedName name="P3avg" localSheetId="86">OFFSET(#REF!,0,0,COUNT(#REF!),1)</definedName>
    <definedName name="P3avg" localSheetId="87">OFFSET(#REF!,0,0,COUNT(#REF!),1)</definedName>
    <definedName name="P3avg" localSheetId="88">OFFSET(#REF!,0,0,COUNT(#REF!),1)</definedName>
    <definedName name="P3avg" localSheetId="89">OFFSET(#REF!,0,0,COUNT(#REF!),1)</definedName>
    <definedName name="P3avg" localSheetId="91">OFFSET(#REF!,0,0,COUNT(#REF!),1)</definedName>
    <definedName name="P3avg" localSheetId="92">OFFSET(#REF!,0,0,COUNT(#REF!),1)</definedName>
    <definedName name="P3avg" localSheetId="93">OFFSET(#REF!,0,0,COUNT(#REF!),1)</definedName>
    <definedName name="P3avg" localSheetId="15">OFFSET(#REF!,0,0,COUNT(#REF!),1)</definedName>
    <definedName name="P3avg" localSheetId="17">OFFSET(#REF!,0,0,COUNT(#REF!),1)</definedName>
    <definedName name="P3avg" localSheetId="25">OFFSET(#REF!,0,0,COUNT(#REF!),1)</definedName>
    <definedName name="P3avg" localSheetId="47">OFFSET(#REF!,0,0,COUNT(#REF!),1)</definedName>
    <definedName name="P3avg" localSheetId="81">OFFSET(#REF!,0,0,COUNT(#REF!),1)</definedName>
    <definedName name="P3avg" localSheetId="36">OFFSET(#REF!,0,0,COUNT(#REF!),1)</definedName>
    <definedName name="P3avg" localSheetId="1">OFFSET(#REF!,0,0,COUNT(#REF!),1)</definedName>
    <definedName name="P3avg" localSheetId="34">OFFSET(#REF!,0,0,COUNT(#REF!),1)</definedName>
    <definedName name="P3avg" localSheetId="40">OFFSET(#REF!,0,0,COUNT(#REF!),1)</definedName>
    <definedName name="P3avg" localSheetId="48">OFFSET(#REF!,0,0,COUNT(#REF!),1)</definedName>
    <definedName name="P3avg" localSheetId="49">OFFSET(#REF!,0,0,COUNT(#REF!),1)</definedName>
    <definedName name="P3avg" localSheetId="50">OFFSET(#REF!,0,0,COUNT(#REF!),1)</definedName>
    <definedName name="P3avg" localSheetId="62">OFFSET(#REF!,0,0,COUNT(#REF!),1)</definedName>
    <definedName name="P3avg" localSheetId="63">OFFSET(#REF!,0,0,COUNT(#REF!),1)</definedName>
    <definedName name="P3avg" localSheetId="70">OFFSET(#REF!,0,0,COUNT(#REF!),1)</definedName>
    <definedName name="P3avg" localSheetId="82">OFFSET(#REF!,0,0,COUNT(#REF!),1)</definedName>
    <definedName name="P3avg" localSheetId="83">OFFSET(#REF!,0,0,COUNT(#REF!),1)</definedName>
    <definedName name="P3avg" localSheetId="22">OFFSET(#REF!,0,0,COUNT(#REF!),1)</definedName>
    <definedName name="P3avg" localSheetId="23">OFFSET(#REF!,0,0,COUNT(#REF!),1)</definedName>
    <definedName name="P3avg">OFFSET(#REF!,0,0,COUNT(#REF!),1)</definedName>
    <definedName name="P3min" localSheetId="86">OFFSET(#REF!,0,0,COUNT(#REF!),1)</definedName>
    <definedName name="P3min" localSheetId="87">OFFSET(#REF!,0,0,COUNT(#REF!),1)</definedName>
    <definedName name="P3min" localSheetId="88">OFFSET(#REF!,0,0,COUNT(#REF!),1)</definedName>
    <definedName name="P3min" localSheetId="89">OFFSET(#REF!,0,0,COUNT(#REF!),1)</definedName>
    <definedName name="P3min" localSheetId="91">OFFSET(#REF!,0,0,COUNT(#REF!),1)</definedName>
    <definedName name="P3min" localSheetId="92">OFFSET(#REF!,0,0,COUNT(#REF!),1)</definedName>
    <definedName name="P3min" localSheetId="93">OFFSET(#REF!,0,0,COUNT(#REF!),1)</definedName>
    <definedName name="P3min" localSheetId="15">OFFSET(#REF!,0,0,COUNT(#REF!),1)</definedName>
    <definedName name="P3min" localSheetId="17">OFFSET(#REF!,0,0,COUNT(#REF!),1)</definedName>
    <definedName name="P3min" localSheetId="25">OFFSET(#REF!,0,0,COUNT(#REF!),1)</definedName>
    <definedName name="P3min" localSheetId="47">OFFSET(#REF!,0,0,COUNT(#REF!),1)</definedName>
    <definedName name="P3min" localSheetId="81">OFFSET(#REF!,0,0,COUNT(#REF!),1)</definedName>
    <definedName name="P3min" localSheetId="36">OFFSET(#REF!,0,0,COUNT(#REF!),1)</definedName>
    <definedName name="P3min" localSheetId="1">OFFSET(#REF!,0,0,COUNT(#REF!),1)</definedName>
    <definedName name="P3min" localSheetId="34">OFFSET(#REF!,0,0,COUNT(#REF!),1)</definedName>
    <definedName name="P3min" localSheetId="40">OFFSET(#REF!,0,0,COUNT(#REF!),1)</definedName>
    <definedName name="P3min" localSheetId="48">OFFSET(#REF!,0,0,COUNT(#REF!),1)</definedName>
    <definedName name="P3min" localSheetId="49">OFFSET(#REF!,0,0,COUNT(#REF!),1)</definedName>
    <definedName name="P3min" localSheetId="50">OFFSET(#REF!,0,0,COUNT(#REF!),1)</definedName>
    <definedName name="P3min" localSheetId="62">OFFSET(#REF!,0,0,COUNT(#REF!),1)</definedName>
    <definedName name="P3min" localSheetId="63">OFFSET(#REF!,0,0,COUNT(#REF!),1)</definedName>
    <definedName name="P3min" localSheetId="70">OFFSET(#REF!,0,0,COUNT(#REF!),1)</definedName>
    <definedName name="P3min" localSheetId="82">OFFSET(#REF!,0,0,COUNT(#REF!),1)</definedName>
    <definedName name="P3min" localSheetId="83">OFFSET(#REF!,0,0,COUNT(#REF!),1)</definedName>
    <definedName name="P3min" localSheetId="22">OFFSET(#REF!,0,0,COUNT(#REF!),1)</definedName>
    <definedName name="P3min" localSheetId="23">OFFSET(#REF!,0,0,COUNT(#REF!),1)</definedName>
    <definedName name="P3min">OFFSET(#REF!,0,0,COUNT(#REF!),1)</definedName>
    <definedName name="P3rng" localSheetId="86">OFFSET(#REF!,0,0,COUNT(#REF!),1)</definedName>
    <definedName name="P3rng" localSheetId="87">OFFSET(#REF!,0,0,COUNT(#REF!),1)</definedName>
    <definedName name="P3rng" localSheetId="88">OFFSET(#REF!,0,0,COUNT(#REF!),1)</definedName>
    <definedName name="P3rng" localSheetId="89">OFFSET(#REF!,0,0,COUNT(#REF!),1)</definedName>
    <definedName name="P3rng" localSheetId="91">OFFSET(#REF!,0,0,COUNT(#REF!),1)</definedName>
    <definedName name="P3rng" localSheetId="92">OFFSET(#REF!,0,0,COUNT(#REF!),1)</definedName>
    <definedName name="P3rng" localSheetId="93">OFFSET(#REF!,0,0,COUNT(#REF!),1)</definedName>
    <definedName name="P3rng" localSheetId="15">OFFSET(#REF!,0,0,COUNT(#REF!),1)</definedName>
    <definedName name="P3rng" localSheetId="17">OFFSET(#REF!,0,0,COUNT(#REF!),1)</definedName>
    <definedName name="P3rng" localSheetId="25">OFFSET(#REF!,0,0,COUNT(#REF!),1)</definedName>
    <definedName name="P3rng" localSheetId="47">OFFSET(#REF!,0,0,COUNT(#REF!),1)</definedName>
    <definedName name="P3rng" localSheetId="81">OFFSET(#REF!,0,0,COUNT(#REF!),1)</definedName>
    <definedName name="P3rng" localSheetId="36">OFFSET(#REF!,0,0,COUNT(#REF!),1)</definedName>
    <definedName name="P3rng" localSheetId="1">OFFSET(#REF!,0,0,COUNT(#REF!),1)</definedName>
    <definedName name="P3rng" localSheetId="34">OFFSET(#REF!,0,0,COUNT(#REF!),1)</definedName>
    <definedName name="P3rng" localSheetId="40">OFFSET(#REF!,0,0,COUNT(#REF!),1)</definedName>
    <definedName name="P3rng" localSheetId="48">OFFSET(#REF!,0,0,COUNT(#REF!),1)</definedName>
    <definedName name="P3rng" localSheetId="49">OFFSET(#REF!,0,0,COUNT(#REF!),1)</definedName>
    <definedName name="P3rng" localSheetId="50">OFFSET(#REF!,0,0,COUNT(#REF!),1)</definedName>
    <definedName name="P3rng" localSheetId="62">OFFSET(#REF!,0,0,COUNT(#REF!),1)</definedName>
    <definedName name="P3rng" localSheetId="63">OFFSET(#REF!,0,0,COUNT(#REF!),1)</definedName>
    <definedName name="P3rng" localSheetId="70">OFFSET(#REF!,0,0,COUNT(#REF!),1)</definedName>
    <definedName name="P3rng" localSheetId="82">OFFSET(#REF!,0,0,COUNT(#REF!),1)</definedName>
    <definedName name="P3rng" localSheetId="83">OFFSET(#REF!,0,0,COUNT(#REF!),1)</definedName>
    <definedName name="P3rng" localSheetId="22">OFFSET(#REF!,0,0,COUNT(#REF!),1)</definedName>
    <definedName name="P3rng" localSheetId="23">OFFSET(#REF!,0,0,COUNT(#REF!),1)</definedName>
    <definedName name="P3rng">OFFSET(#REF!,0,0,COUNT(#REF!),1)</definedName>
    <definedName name="P4_1" localSheetId="86">OFFSET(#REF!,0,0,COUNT(#REF!),1)</definedName>
    <definedName name="P4_1" localSheetId="87">OFFSET(#REF!,0,0,COUNT(#REF!),1)</definedName>
    <definedName name="P4_1" localSheetId="88">OFFSET(#REF!,0,0,COUNT(#REF!),1)</definedName>
    <definedName name="P4_1" localSheetId="89">OFFSET(#REF!,0,0,COUNT(#REF!),1)</definedName>
    <definedName name="P4_1" localSheetId="91">OFFSET(#REF!,0,0,COUNT(#REF!),1)</definedName>
    <definedName name="P4_1" localSheetId="92">OFFSET(#REF!,0,0,COUNT(#REF!),1)</definedName>
    <definedName name="P4_1" localSheetId="93">OFFSET(#REF!,0,0,COUNT(#REF!),1)</definedName>
    <definedName name="P4_1" localSheetId="15">OFFSET(#REF!,0,0,COUNT(#REF!),1)</definedName>
    <definedName name="P4_1" localSheetId="17">OFFSET(#REF!,0,0,COUNT(#REF!),1)</definedName>
    <definedName name="P4_1" localSheetId="25">OFFSET(#REF!,0,0,COUNT(#REF!),1)</definedName>
    <definedName name="P4_1" localSheetId="47">OFFSET(#REF!,0,0,COUNT(#REF!),1)</definedName>
    <definedName name="P4_1" localSheetId="81">OFFSET(#REF!,0,0,COUNT(#REF!),1)</definedName>
    <definedName name="P4_1" localSheetId="36">OFFSET(#REF!,0,0,COUNT(#REF!),1)</definedName>
    <definedName name="P4_1" localSheetId="1">OFFSET(#REF!,0,0,COUNT(#REF!),1)</definedName>
    <definedName name="P4_1" localSheetId="34">OFFSET(#REF!,0,0,COUNT(#REF!),1)</definedName>
    <definedName name="P4_1" localSheetId="40">OFFSET(#REF!,0,0,COUNT(#REF!),1)</definedName>
    <definedName name="P4_1" localSheetId="48">OFFSET(#REF!,0,0,COUNT(#REF!),1)</definedName>
    <definedName name="P4_1" localSheetId="49">OFFSET(#REF!,0,0,COUNT(#REF!),1)</definedName>
    <definedName name="P4_1" localSheetId="50">OFFSET(#REF!,0,0,COUNT(#REF!),1)</definedName>
    <definedName name="P4_1" localSheetId="62">OFFSET(#REF!,0,0,COUNT(#REF!),1)</definedName>
    <definedName name="P4_1" localSheetId="63">OFFSET(#REF!,0,0,COUNT(#REF!),1)</definedName>
    <definedName name="P4_1" localSheetId="70">OFFSET(#REF!,0,0,COUNT(#REF!),1)</definedName>
    <definedName name="P4_1" localSheetId="82">OFFSET(#REF!,0,0,COUNT(#REF!),1)</definedName>
    <definedName name="P4_1" localSheetId="83">OFFSET(#REF!,0,0,COUNT(#REF!),1)</definedName>
    <definedName name="P4_1" localSheetId="22">OFFSET(#REF!,0,0,COUNT(#REF!),1)</definedName>
    <definedName name="P4_1" localSheetId="23">OFFSET(#REF!,0,0,COUNT(#REF!),1)</definedName>
    <definedName name="P4_1">OFFSET(#REF!,0,0,COUNT(#REF!),1)</definedName>
    <definedName name="P4_2" localSheetId="86">OFFSET(#REF!,0,0,COUNT(#REF!),1)</definedName>
    <definedName name="P4_2" localSheetId="87">OFFSET(#REF!,0,0,COUNT(#REF!),1)</definedName>
    <definedName name="P4_2" localSheetId="88">OFFSET(#REF!,0,0,COUNT(#REF!),1)</definedName>
    <definedName name="P4_2" localSheetId="89">OFFSET(#REF!,0,0,COUNT(#REF!),1)</definedName>
    <definedName name="P4_2" localSheetId="91">OFFSET(#REF!,0,0,COUNT(#REF!),1)</definedName>
    <definedName name="P4_2" localSheetId="92">OFFSET(#REF!,0,0,COUNT(#REF!),1)</definedName>
    <definedName name="P4_2" localSheetId="93">OFFSET(#REF!,0,0,COUNT(#REF!),1)</definedName>
    <definedName name="P4_2" localSheetId="15">OFFSET(#REF!,0,0,COUNT(#REF!),1)</definedName>
    <definedName name="P4_2" localSheetId="17">OFFSET(#REF!,0,0,COUNT(#REF!),1)</definedName>
    <definedName name="P4_2" localSheetId="25">OFFSET(#REF!,0,0,COUNT(#REF!),1)</definedName>
    <definedName name="P4_2" localSheetId="47">OFFSET(#REF!,0,0,COUNT(#REF!),1)</definedName>
    <definedName name="P4_2" localSheetId="81">OFFSET(#REF!,0,0,COUNT(#REF!),1)</definedName>
    <definedName name="P4_2" localSheetId="36">OFFSET(#REF!,0,0,COUNT(#REF!),1)</definedName>
    <definedName name="P4_2" localSheetId="1">OFFSET(#REF!,0,0,COUNT(#REF!),1)</definedName>
    <definedName name="P4_2" localSheetId="34">OFFSET(#REF!,0,0,COUNT(#REF!),1)</definedName>
    <definedName name="P4_2" localSheetId="40">OFFSET(#REF!,0,0,COUNT(#REF!),1)</definedName>
    <definedName name="P4_2" localSheetId="48">OFFSET(#REF!,0,0,COUNT(#REF!),1)</definedName>
    <definedName name="P4_2" localSheetId="49">OFFSET(#REF!,0,0,COUNT(#REF!),1)</definedName>
    <definedName name="P4_2" localSheetId="50">OFFSET(#REF!,0,0,COUNT(#REF!),1)</definedName>
    <definedName name="P4_2" localSheetId="62">OFFSET(#REF!,0,0,COUNT(#REF!),1)</definedName>
    <definedName name="P4_2" localSheetId="63">OFFSET(#REF!,0,0,COUNT(#REF!),1)</definedName>
    <definedName name="P4_2" localSheetId="70">OFFSET(#REF!,0,0,COUNT(#REF!),1)</definedName>
    <definedName name="P4_2" localSheetId="82">OFFSET(#REF!,0,0,COUNT(#REF!),1)</definedName>
    <definedName name="P4_2" localSheetId="83">OFFSET(#REF!,0,0,COUNT(#REF!),1)</definedName>
    <definedName name="P4_2" localSheetId="22">OFFSET(#REF!,0,0,COUNT(#REF!),1)</definedName>
    <definedName name="P4_2" localSheetId="23">OFFSET(#REF!,0,0,COUNT(#REF!),1)</definedName>
    <definedName name="P4_2">OFFSET(#REF!,0,0,COUNT(#REF!),1)</definedName>
    <definedName name="P4avg" localSheetId="86">OFFSET(#REF!,0,0,COUNT(#REF!),1)</definedName>
    <definedName name="P4avg" localSheetId="87">OFFSET(#REF!,0,0,COUNT(#REF!),1)</definedName>
    <definedName name="P4avg" localSheetId="88">OFFSET(#REF!,0,0,COUNT(#REF!),1)</definedName>
    <definedName name="P4avg" localSheetId="89">OFFSET(#REF!,0,0,COUNT(#REF!),1)</definedName>
    <definedName name="P4avg" localSheetId="91">OFFSET(#REF!,0,0,COUNT(#REF!),1)</definedName>
    <definedName name="P4avg" localSheetId="92">OFFSET(#REF!,0,0,COUNT(#REF!),1)</definedName>
    <definedName name="P4avg" localSheetId="93">OFFSET(#REF!,0,0,COUNT(#REF!),1)</definedName>
    <definedName name="P4avg" localSheetId="15">OFFSET(#REF!,0,0,COUNT(#REF!),1)</definedName>
    <definedName name="P4avg" localSheetId="17">OFFSET(#REF!,0,0,COUNT(#REF!),1)</definedName>
    <definedName name="P4avg" localSheetId="25">OFFSET(#REF!,0,0,COUNT(#REF!),1)</definedName>
    <definedName name="P4avg" localSheetId="47">OFFSET(#REF!,0,0,COUNT(#REF!),1)</definedName>
    <definedName name="P4avg" localSheetId="81">OFFSET(#REF!,0,0,COUNT(#REF!),1)</definedName>
    <definedName name="P4avg" localSheetId="36">OFFSET(#REF!,0,0,COUNT(#REF!),1)</definedName>
    <definedName name="P4avg" localSheetId="1">OFFSET(#REF!,0,0,COUNT(#REF!),1)</definedName>
    <definedName name="P4avg" localSheetId="34">OFFSET(#REF!,0,0,COUNT(#REF!),1)</definedName>
    <definedName name="P4avg" localSheetId="40">OFFSET(#REF!,0,0,COUNT(#REF!),1)</definedName>
    <definedName name="P4avg" localSheetId="48">OFFSET(#REF!,0,0,COUNT(#REF!),1)</definedName>
    <definedName name="P4avg" localSheetId="49">OFFSET(#REF!,0,0,COUNT(#REF!),1)</definedName>
    <definedName name="P4avg" localSheetId="50">OFFSET(#REF!,0,0,COUNT(#REF!),1)</definedName>
    <definedName name="P4avg" localSheetId="62">OFFSET(#REF!,0,0,COUNT(#REF!),1)</definedName>
    <definedName name="P4avg" localSheetId="63">OFFSET(#REF!,0,0,COUNT(#REF!),1)</definedName>
    <definedName name="P4avg" localSheetId="70">OFFSET(#REF!,0,0,COUNT(#REF!),1)</definedName>
    <definedName name="P4avg" localSheetId="82">OFFSET(#REF!,0,0,COUNT(#REF!),1)</definedName>
    <definedName name="P4avg" localSheetId="83">OFFSET(#REF!,0,0,COUNT(#REF!),1)</definedName>
    <definedName name="P4avg" localSheetId="22">OFFSET(#REF!,0,0,COUNT(#REF!),1)</definedName>
    <definedName name="P4avg" localSheetId="23">OFFSET(#REF!,0,0,COUNT(#REF!),1)</definedName>
    <definedName name="P4avg">OFFSET(#REF!,0,0,COUNT(#REF!),1)</definedName>
    <definedName name="P4min" localSheetId="86">OFFSET(#REF!,0,0,COUNT(#REF!),1)</definedName>
    <definedName name="P4min" localSheetId="87">OFFSET(#REF!,0,0,COUNT(#REF!),1)</definedName>
    <definedName name="P4min" localSheetId="88">OFFSET(#REF!,0,0,COUNT(#REF!),1)</definedName>
    <definedName name="P4min" localSheetId="89">OFFSET(#REF!,0,0,COUNT(#REF!),1)</definedName>
    <definedName name="P4min" localSheetId="91">OFFSET(#REF!,0,0,COUNT(#REF!),1)</definedName>
    <definedName name="P4min" localSheetId="92">OFFSET(#REF!,0,0,COUNT(#REF!),1)</definedName>
    <definedName name="P4min" localSheetId="93">OFFSET(#REF!,0,0,COUNT(#REF!),1)</definedName>
    <definedName name="P4min" localSheetId="15">OFFSET(#REF!,0,0,COUNT(#REF!),1)</definedName>
    <definedName name="P4min" localSheetId="17">OFFSET(#REF!,0,0,COUNT(#REF!),1)</definedName>
    <definedName name="P4min" localSheetId="25">OFFSET(#REF!,0,0,COUNT(#REF!),1)</definedName>
    <definedName name="P4min" localSheetId="47">OFFSET(#REF!,0,0,COUNT(#REF!),1)</definedName>
    <definedName name="P4min" localSheetId="81">OFFSET(#REF!,0,0,COUNT(#REF!),1)</definedName>
    <definedName name="P4min" localSheetId="36">OFFSET(#REF!,0,0,COUNT(#REF!),1)</definedName>
    <definedName name="P4min" localSheetId="1">OFFSET(#REF!,0,0,COUNT(#REF!),1)</definedName>
    <definedName name="P4min" localSheetId="34">OFFSET(#REF!,0,0,COUNT(#REF!),1)</definedName>
    <definedName name="P4min" localSheetId="40">OFFSET(#REF!,0,0,COUNT(#REF!),1)</definedName>
    <definedName name="P4min" localSheetId="48">OFFSET(#REF!,0,0,COUNT(#REF!),1)</definedName>
    <definedName name="P4min" localSheetId="49">OFFSET(#REF!,0,0,COUNT(#REF!),1)</definedName>
    <definedName name="P4min" localSheetId="50">OFFSET(#REF!,0,0,COUNT(#REF!),1)</definedName>
    <definedName name="P4min" localSheetId="62">OFFSET(#REF!,0,0,COUNT(#REF!),1)</definedName>
    <definedName name="P4min" localSheetId="63">OFFSET(#REF!,0,0,COUNT(#REF!),1)</definedName>
    <definedName name="P4min" localSheetId="70">OFFSET(#REF!,0,0,COUNT(#REF!),1)</definedName>
    <definedName name="P4min" localSheetId="82">OFFSET(#REF!,0,0,COUNT(#REF!),1)</definedName>
    <definedName name="P4min" localSheetId="83">OFFSET(#REF!,0,0,COUNT(#REF!),1)</definedName>
    <definedName name="P4min" localSheetId="22">OFFSET(#REF!,0,0,COUNT(#REF!),1)</definedName>
    <definedName name="P4min" localSheetId="23">OFFSET(#REF!,0,0,COUNT(#REF!),1)</definedName>
    <definedName name="P4min">OFFSET(#REF!,0,0,COUNT(#REF!),1)</definedName>
    <definedName name="P4rng" localSheetId="86">OFFSET(#REF!,0,0,COUNT(#REF!),1)</definedName>
    <definedName name="P4rng" localSheetId="87">OFFSET(#REF!,0,0,COUNT(#REF!),1)</definedName>
    <definedName name="P4rng" localSheetId="88">OFFSET(#REF!,0,0,COUNT(#REF!),1)</definedName>
    <definedName name="P4rng" localSheetId="89">OFFSET(#REF!,0,0,COUNT(#REF!),1)</definedName>
    <definedName name="P4rng" localSheetId="91">OFFSET(#REF!,0,0,COUNT(#REF!),1)</definedName>
    <definedName name="P4rng" localSheetId="92">OFFSET(#REF!,0,0,COUNT(#REF!),1)</definedName>
    <definedName name="P4rng" localSheetId="93">OFFSET(#REF!,0,0,COUNT(#REF!),1)</definedName>
    <definedName name="P4rng" localSheetId="15">OFFSET(#REF!,0,0,COUNT(#REF!),1)</definedName>
    <definedName name="P4rng" localSheetId="17">OFFSET(#REF!,0,0,COUNT(#REF!),1)</definedName>
    <definedName name="P4rng" localSheetId="25">OFFSET(#REF!,0,0,COUNT(#REF!),1)</definedName>
    <definedName name="P4rng" localSheetId="47">OFFSET(#REF!,0,0,COUNT(#REF!),1)</definedName>
    <definedName name="P4rng" localSheetId="81">OFFSET(#REF!,0,0,COUNT(#REF!),1)</definedName>
    <definedName name="P4rng" localSheetId="36">OFFSET(#REF!,0,0,COUNT(#REF!),1)</definedName>
    <definedName name="P4rng" localSheetId="1">OFFSET(#REF!,0,0,COUNT(#REF!),1)</definedName>
    <definedName name="P4rng" localSheetId="34">OFFSET(#REF!,0,0,COUNT(#REF!),1)</definedName>
    <definedName name="P4rng" localSheetId="40">OFFSET(#REF!,0,0,COUNT(#REF!),1)</definedName>
    <definedName name="P4rng" localSheetId="48">OFFSET(#REF!,0,0,COUNT(#REF!),1)</definedName>
    <definedName name="P4rng" localSheetId="49">OFFSET(#REF!,0,0,COUNT(#REF!),1)</definedName>
    <definedName name="P4rng" localSheetId="50">OFFSET(#REF!,0,0,COUNT(#REF!),1)</definedName>
    <definedName name="P4rng" localSheetId="62">OFFSET(#REF!,0,0,COUNT(#REF!),1)</definedName>
    <definedName name="P4rng" localSheetId="63">OFFSET(#REF!,0,0,COUNT(#REF!),1)</definedName>
    <definedName name="P4rng" localSheetId="70">OFFSET(#REF!,0,0,COUNT(#REF!),1)</definedName>
    <definedName name="P4rng" localSheetId="82">OFFSET(#REF!,0,0,COUNT(#REF!),1)</definedName>
    <definedName name="P4rng" localSheetId="83">OFFSET(#REF!,0,0,COUNT(#REF!),1)</definedName>
    <definedName name="P4rng" localSheetId="22">OFFSET(#REF!,0,0,COUNT(#REF!),1)</definedName>
    <definedName name="P4rng" localSheetId="23">OFFSET(#REF!,0,0,COUNT(#REF!),1)</definedName>
    <definedName name="P4rng">OFFSET(#REF!,0,0,COUNT(#REF!),1)</definedName>
    <definedName name="P5_1" localSheetId="86">OFFSET(#REF!,0,0,COUNT(#REF!),1)</definedName>
    <definedName name="P5_1" localSheetId="87">OFFSET(#REF!,0,0,COUNT(#REF!),1)</definedName>
    <definedName name="P5_1" localSheetId="88">OFFSET(#REF!,0,0,COUNT(#REF!),1)</definedName>
    <definedName name="P5_1" localSheetId="89">OFFSET(#REF!,0,0,COUNT(#REF!),1)</definedName>
    <definedName name="P5_1" localSheetId="91">OFFSET(#REF!,0,0,COUNT(#REF!),1)</definedName>
    <definedName name="P5_1" localSheetId="92">OFFSET(#REF!,0,0,COUNT(#REF!),1)</definedName>
    <definedName name="P5_1" localSheetId="93">OFFSET(#REF!,0,0,COUNT(#REF!),1)</definedName>
    <definedName name="P5_1" localSheetId="15">OFFSET(#REF!,0,0,COUNT(#REF!),1)</definedName>
    <definedName name="P5_1" localSheetId="17">OFFSET(#REF!,0,0,COUNT(#REF!),1)</definedName>
    <definedName name="P5_1" localSheetId="25">OFFSET(#REF!,0,0,COUNT(#REF!),1)</definedName>
    <definedName name="P5_1" localSheetId="47">OFFSET(#REF!,0,0,COUNT(#REF!),1)</definedName>
    <definedName name="P5_1" localSheetId="81">OFFSET(#REF!,0,0,COUNT(#REF!),1)</definedName>
    <definedName name="P5_1" localSheetId="36">OFFSET(#REF!,0,0,COUNT(#REF!),1)</definedName>
    <definedName name="P5_1" localSheetId="1">OFFSET(#REF!,0,0,COUNT(#REF!),1)</definedName>
    <definedName name="P5_1" localSheetId="34">OFFSET(#REF!,0,0,COUNT(#REF!),1)</definedName>
    <definedName name="P5_1" localSheetId="40">OFFSET(#REF!,0,0,COUNT(#REF!),1)</definedName>
    <definedName name="P5_1" localSheetId="48">OFFSET(#REF!,0,0,COUNT(#REF!),1)</definedName>
    <definedName name="P5_1" localSheetId="49">OFFSET(#REF!,0,0,COUNT(#REF!),1)</definedName>
    <definedName name="P5_1" localSheetId="50">OFFSET(#REF!,0,0,COUNT(#REF!),1)</definedName>
    <definedName name="P5_1" localSheetId="62">OFFSET(#REF!,0,0,COUNT(#REF!),1)</definedName>
    <definedName name="P5_1" localSheetId="63">OFFSET(#REF!,0,0,COUNT(#REF!),1)</definedName>
    <definedName name="P5_1" localSheetId="70">OFFSET(#REF!,0,0,COUNT(#REF!),1)</definedName>
    <definedName name="P5_1" localSheetId="82">OFFSET(#REF!,0,0,COUNT(#REF!),1)</definedName>
    <definedName name="P5_1" localSheetId="83">OFFSET(#REF!,0,0,COUNT(#REF!),1)</definedName>
    <definedName name="P5_1" localSheetId="22">OFFSET(#REF!,0,0,COUNT(#REF!),1)</definedName>
    <definedName name="P5_1" localSheetId="23">OFFSET(#REF!,0,0,COUNT(#REF!),1)</definedName>
    <definedName name="P5_1">OFFSET(#REF!,0,0,COUNT(#REF!),1)</definedName>
    <definedName name="P5_2" localSheetId="86">OFFSET(#REF!,0,0,COUNT(#REF!),1)</definedName>
    <definedName name="P5_2" localSheetId="87">OFFSET(#REF!,0,0,COUNT(#REF!),1)</definedName>
    <definedName name="P5_2" localSheetId="88">OFFSET(#REF!,0,0,COUNT(#REF!),1)</definedName>
    <definedName name="P5_2" localSheetId="89">OFFSET(#REF!,0,0,COUNT(#REF!),1)</definedName>
    <definedName name="P5_2" localSheetId="91">OFFSET(#REF!,0,0,COUNT(#REF!),1)</definedName>
    <definedName name="P5_2" localSheetId="92">OFFSET(#REF!,0,0,COUNT(#REF!),1)</definedName>
    <definedName name="P5_2" localSheetId="93">OFFSET(#REF!,0,0,COUNT(#REF!),1)</definedName>
    <definedName name="P5_2" localSheetId="15">OFFSET(#REF!,0,0,COUNT(#REF!),1)</definedName>
    <definedName name="P5_2" localSheetId="17">OFFSET(#REF!,0,0,COUNT(#REF!),1)</definedName>
    <definedName name="P5_2" localSheetId="25">OFFSET(#REF!,0,0,COUNT(#REF!),1)</definedName>
    <definedName name="P5_2" localSheetId="47">OFFSET(#REF!,0,0,COUNT(#REF!),1)</definedName>
    <definedName name="P5_2" localSheetId="81">OFFSET(#REF!,0,0,COUNT(#REF!),1)</definedName>
    <definedName name="P5_2" localSheetId="36">OFFSET(#REF!,0,0,COUNT(#REF!),1)</definedName>
    <definedName name="P5_2" localSheetId="1">OFFSET(#REF!,0,0,COUNT(#REF!),1)</definedName>
    <definedName name="P5_2" localSheetId="34">OFFSET(#REF!,0,0,COUNT(#REF!),1)</definedName>
    <definedName name="P5_2" localSheetId="40">OFFSET(#REF!,0,0,COUNT(#REF!),1)</definedName>
    <definedName name="P5_2" localSheetId="48">OFFSET(#REF!,0,0,COUNT(#REF!),1)</definedName>
    <definedName name="P5_2" localSheetId="49">OFFSET(#REF!,0,0,COUNT(#REF!),1)</definedName>
    <definedName name="P5_2" localSheetId="50">OFFSET(#REF!,0,0,COUNT(#REF!),1)</definedName>
    <definedName name="P5_2" localSheetId="62">OFFSET(#REF!,0,0,COUNT(#REF!),1)</definedName>
    <definedName name="P5_2" localSheetId="63">OFFSET(#REF!,0,0,COUNT(#REF!),1)</definedName>
    <definedName name="P5_2" localSheetId="70">OFFSET(#REF!,0,0,COUNT(#REF!),1)</definedName>
    <definedName name="P5_2" localSheetId="82">OFFSET(#REF!,0,0,COUNT(#REF!),1)</definedName>
    <definedName name="P5_2" localSheetId="83">OFFSET(#REF!,0,0,COUNT(#REF!),1)</definedName>
    <definedName name="P5_2" localSheetId="22">OFFSET(#REF!,0,0,COUNT(#REF!),1)</definedName>
    <definedName name="P5_2" localSheetId="23">OFFSET(#REF!,0,0,COUNT(#REF!),1)</definedName>
    <definedName name="P5_2">OFFSET(#REF!,0,0,COUNT(#REF!),1)</definedName>
    <definedName name="P5avg" localSheetId="86">OFFSET(#REF!,0,0,COUNT(#REF!),1)</definedName>
    <definedName name="P5avg" localSheetId="87">OFFSET(#REF!,0,0,COUNT(#REF!),1)</definedName>
    <definedName name="P5avg" localSheetId="88">OFFSET(#REF!,0,0,COUNT(#REF!),1)</definedName>
    <definedName name="P5avg" localSheetId="89">OFFSET(#REF!,0,0,COUNT(#REF!),1)</definedName>
    <definedName name="P5avg" localSheetId="91">OFFSET(#REF!,0,0,COUNT(#REF!),1)</definedName>
    <definedName name="P5avg" localSheetId="92">OFFSET(#REF!,0,0,COUNT(#REF!),1)</definedName>
    <definedName name="P5avg" localSheetId="93">OFFSET(#REF!,0,0,COUNT(#REF!),1)</definedName>
    <definedName name="P5avg" localSheetId="15">OFFSET(#REF!,0,0,COUNT(#REF!),1)</definedName>
    <definedName name="P5avg" localSheetId="17">OFFSET(#REF!,0,0,COUNT(#REF!),1)</definedName>
    <definedName name="P5avg" localSheetId="25">OFFSET(#REF!,0,0,COUNT(#REF!),1)</definedName>
    <definedName name="P5avg" localSheetId="47">OFFSET(#REF!,0,0,COUNT(#REF!),1)</definedName>
    <definedName name="P5avg" localSheetId="81">OFFSET(#REF!,0,0,COUNT(#REF!),1)</definedName>
    <definedName name="P5avg" localSheetId="36">OFFSET(#REF!,0,0,COUNT(#REF!),1)</definedName>
    <definedName name="P5avg" localSheetId="1">OFFSET(#REF!,0,0,COUNT(#REF!),1)</definedName>
    <definedName name="P5avg" localSheetId="34">OFFSET(#REF!,0,0,COUNT(#REF!),1)</definedName>
    <definedName name="P5avg" localSheetId="40">OFFSET(#REF!,0,0,COUNT(#REF!),1)</definedName>
    <definedName name="P5avg" localSheetId="48">OFFSET(#REF!,0,0,COUNT(#REF!),1)</definedName>
    <definedName name="P5avg" localSheetId="49">OFFSET(#REF!,0,0,COUNT(#REF!),1)</definedName>
    <definedName name="P5avg" localSheetId="50">OFFSET(#REF!,0,0,COUNT(#REF!),1)</definedName>
    <definedName name="P5avg" localSheetId="62">OFFSET(#REF!,0,0,COUNT(#REF!),1)</definedName>
    <definedName name="P5avg" localSheetId="63">OFFSET(#REF!,0,0,COUNT(#REF!),1)</definedName>
    <definedName name="P5avg" localSheetId="70">OFFSET(#REF!,0,0,COUNT(#REF!),1)</definedName>
    <definedName name="P5avg" localSheetId="82">OFFSET(#REF!,0,0,COUNT(#REF!),1)</definedName>
    <definedName name="P5avg" localSheetId="83">OFFSET(#REF!,0,0,COUNT(#REF!),1)</definedName>
    <definedName name="P5avg" localSheetId="22">OFFSET(#REF!,0,0,COUNT(#REF!),1)</definedName>
    <definedName name="P5avg" localSheetId="23">OFFSET(#REF!,0,0,COUNT(#REF!),1)</definedName>
    <definedName name="P5avg">OFFSET(#REF!,0,0,COUNT(#REF!),1)</definedName>
    <definedName name="P5min" localSheetId="86">OFFSET(#REF!,0,0,COUNT(#REF!),1)</definedName>
    <definedName name="P5min" localSheetId="87">OFFSET(#REF!,0,0,COUNT(#REF!),1)</definedName>
    <definedName name="P5min" localSheetId="88">OFFSET(#REF!,0,0,COUNT(#REF!),1)</definedName>
    <definedName name="P5min" localSheetId="89">OFFSET(#REF!,0,0,COUNT(#REF!),1)</definedName>
    <definedName name="P5min" localSheetId="91">OFFSET(#REF!,0,0,COUNT(#REF!),1)</definedName>
    <definedName name="P5min" localSheetId="92">OFFSET(#REF!,0,0,COUNT(#REF!),1)</definedName>
    <definedName name="P5min" localSheetId="93">OFFSET(#REF!,0,0,COUNT(#REF!),1)</definedName>
    <definedName name="P5min" localSheetId="15">OFFSET(#REF!,0,0,COUNT(#REF!),1)</definedName>
    <definedName name="P5min" localSheetId="17">OFFSET(#REF!,0,0,COUNT(#REF!),1)</definedName>
    <definedName name="P5min" localSheetId="25">OFFSET(#REF!,0,0,COUNT(#REF!),1)</definedName>
    <definedName name="P5min" localSheetId="47">OFFSET(#REF!,0,0,COUNT(#REF!),1)</definedName>
    <definedName name="P5min" localSheetId="81">OFFSET(#REF!,0,0,COUNT(#REF!),1)</definedName>
    <definedName name="P5min" localSheetId="36">OFFSET(#REF!,0,0,COUNT(#REF!),1)</definedName>
    <definedName name="P5min" localSheetId="1">OFFSET(#REF!,0,0,COUNT(#REF!),1)</definedName>
    <definedName name="P5min" localSheetId="34">OFFSET(#REF!,0,0,COUNT(#REF!),1)</definedName>
    <definedName name="P5min" localSheetId="40">OFFSET(#REF!,0,0,COUNT(#REF!),1)</definedName>
    <definedName name="P5min" localSheetId="48">OFFSET(#REF!,0,0,COUNT(#REF!),1)</definedName>
    <definedName name="P5min" localSheetId="49">OFFSET(#REF!,0,0,COUNT(#REF!),1)</definedName>
    <definedName name="P5min" localSheetId="50">OFFSET(#REF!,0,0,COUNT(#REF!),1)</definedName>
    <definedName name="P5min" localSheetId="62">OFFSET(#REF!,0,0,COUNT(#REF!),1)</definedName>
    <definedName name="P5min" localSheetId="63">OFFSET(#REF!,0,0,COUNT(#REF!),1)</definedName>
    <definedName name="P5min" localSheetId="70">OFFSET(#REF!,0,0,COUNT(#REF!),1)</definedName>
    <definedName name="P5min" localSheetId="82">OFFSET(#REF!,0,0,COUNT(#REF!),1)</definedName>
    <definedName name="P5min" localSheetId="83">OFFSET(#REF!,0,0,COUNT(#REF!),1)</definedName>
    <definedName name="P5min" localSheetId="22">OFFSET(#REF!,0,0,COUNT(#REF!),1)</definedName>
    <definedName name="P5min" localSheetId="23">OFFSET(#REF!,0,0,COUNT(#REF!),1)</definedName>
    <definedName name="P5min">OFFSET(#REF!,0,0,COUNT(#REF!),1)</definedName>
    <definedName name="P5rng" localSheetId="86">OFFSET(#REF!,0,0,COUNT(#REF!),1)</definedName>
    <definedName name="P5rng" localSheetId="87">OFFSET(#REF!,0,0,COUNT(#REF!),1)</definedName>
    <definedName name="P5rng" localSheetId="88">OFFSET(#REF!,0,0,COUNT(#REF!),1)</definedName>
    <definedName name="P5rng" localSheetId="89">OFFSET(#REF!,0,0,COUNT(#REF!),1)</definedName>
    <definedName name="P5rng" localSheetId="91">OFFSET(#REF!,0,0,COUNT(#REF!),1)</definedName>
    <definedName name="P5rng" localSheetId="92">OFFSET(#REF!,0,0,COUNT(#REF!),1)</definedName>
    <definedName name="P5rng" localSheetId="93">OFFSET(#REF!,0,0,COUNT(#REF!),1)</definedName>
    <definedName name="P5rng" localSheetId="15">OFFSET(#REF!,0,0,COUNT(#REF!),1)</definedName>
    <definedName name="P5rng" localSheetId="17">OFFSET(#REF!,0,0,COUNT(#REF!),1)</definedName>
    <definedName name="P5rng" localSheetId="25">OFFSET(#REF!,0,0,COUNT(#REF!),1)</definedName>
    <definedName name="P5rng" localSheetId="47">OFFSET(#REF!,0,0,COUNT(#REF!),1)</definedName>
    <definedName name="P5rng" localSheetId="81">OFFSET(#REF!,0,0,COUNT(#REF!),1)</definedName>
    <definedName name="P5rng" localSheetId="36">OFFSET(#REF!,0,0,COUNT(#REF!),1)</definedName>
    <definedName name="P5rng" localSheetId="1">OFFSET(#REF!,0,0,COUNT(#REF!),1)</definedName>
    <definedName name="P5rng" localSheetId="34">OFFSET(#REF!,0,0,COUNT(#REF!),1)</definedName>
    <definedName name="P5rng" localSheetId="40">OFFSET(#REF!,0,0,COUNT(#REF!),1)</definedName>
    <definedName name="P5rng" localSheetId="48">OFFSET(#REF!,0,0,COUNT(#REF!),1)</definedName>
    <definedName name="P5rng" localSheetId="49">OFFSET(#REF!,0,0,COUNT(#REF!),1)</definedName>
    <definedName name="P5rng" localSheetId="50">OFFSET(#REF!,0,0,COUNT(#REF!),1)</definedName>
    <definedName name="P5rng" localSheetId="62">OFFSET(#REF!,0,0,COUNT(#REF!),1)</definedName>
    <definedName name="P5rng" localSheetId="63">OFFSET(#REF!,0,0,COUNT(#REF!),1)</definedName>
    <definedName name="P5rng" localSheetId="70">OFFSET(#REF!,0,0,COUNT(#REF!),1)</definedName>
    <definedName name="P5rng" localSheetId="82">OFFSET(#REF!,0,0,COUNT(#REF!),1)</definedName>
    <definedName name="P5rng" localSheetId="83">OFFSET(#REF!,0,0,COUNT(#REF!),1)</definedName>
    <definedName name="P5rng" localSheetId="22">OFFSET(#REF!,0,0,COUNT(#REF!),1)</definedName>
    <definedName name="P5rng" localSheetId="23">OFFSET(#REF!,0,0,COUNT(#REF!),1)</definedName>
    <definedName name="P5rng">OFFSET(#REF!,0,0,COUNT(#REF!),1)</definedName>
    <definedName name="PAGINA_01" localSheetId="86">#REF!</definedName>
    <definedName name="PAGINA_01" localSheetId="87">#REF!</definedName>
    <definedName name="PAGINA_01" localSheetId="88">#REF!</definedName>
    <definedName name="PAGINA_01" localSheetId="89">#REF!</definedName>
    <definedName name="PAGINA_01" localSheetId="91">#REF!</definedName>
    <definedName name="PAGINA_01" localSheetId="92">#REF!</definedName>
    <definedName name="PAGINA_01" localSheetId="93">#REF!</definedName>
    <definedName name="PAGINA_01" localSheetId="15">#REF!</definedName>
    <definedName name="PAGINA_01" localSheetId="17">#REF!</definedName>
    <definedName name="PAGINA_01" localSheetId="33">#REF!</definedName>
    <definedName name="PAGINA_01" localSheetId="37">#REF!</definedName>
    <definedName name="PAGINA_01" localSheetId="38">#REF!</definedName>
    <definedName name="PAGINA_01" localSheetId="47">#REF!</definedName>
    <definedName name="PAGINA_01" localSheetId="81">#REF!</definedName>
    <definedName name="PAGINA_01" localSheetId="36">#REF!</definedName>
    <definedName name="PAGINA_01" localSheetId="1">#REF!</definedName>
    <definedName name="PAGINA_01" localSheetId="29">#REF!</definedName>
    <definedName name="PAGINA_01" localSheetId="34">#REF!</definedName>
    <definedName name="PAGINA_01" localSheetId="48">#REF!</definedName>
    <definedName name="PAGINA_01" localSheetId="49">#REF!</definedName>
    <definedName name="PAGINA_01" localSheetId="50">#REF!</definedName>
    <definedName name="PAGINA_01" localSheetId="82">#REF!</definedName>
    <definedName name="PAGINA_01" localSheetId="83">#REF!</definedName>
    <definedName name="PAGINA_01" localSheetId="84">#REF!</definedName>
    <definedName name="PAGINA_01" localSheetId="22">#REF!</definedName>
    <definedName name="PAGINA_01" localSheetId="23">#REF!</definedName>
    <definedName name="PAGINA_01">#REF!</definedName>
    <definedName name="PAGINA_01_CONT." localSheetId="86">#REF!</definedName>
    <definedName name="PAGINA_01_CONT." localSheetId="87">#REF!</definedName>
    <definedName name="PAGINA_01_CONT." localSheetId="88">#REF!</definedName>
    <definedName name="PAGINA_01_CONT." localSheetId="89">#REF!</definedName>
    <definedName name="PAGINA_01_CONT." localSheetId="91">#REF!</definedName>
    <definedName name="PAGINA_01_CONT." localSheetId="92">#REF!</definedName>
    <definedName name="PAGINA_01_CONT." localSheetId="93">#REF!</definedName>
    <definedName name="PAGINA_01_CONT." localSheetId="15">#REF!</definedName>
    <definedName name="PAGINA_01_CONT." localSheetId="17">#REF!</definedName>
    <definedName name="PAGINA_01_CONT." localSheetId="47">#REF!</definedName>
    <definedName name="PAGINA_01_CONT." localSheetId="81">#REF!</definedName>
    <definedName name="PAGINA_01_CONT." localSheetId="36">#REF!</definedName>
    <definedName name="PAGINA_01_CONT." localSheetId="1">#REF!</definedName>
    <definedName name="PAGINA_01_CONT." localSheetId="29">#REF!</definedName>
    <definedName name="PAGINA_01_CONT." localSheetId="34">#REF!</definedName>
    <definedName name="PAGINA_01_CONT." localSheetId="48">#REF!</definedName>
    <definedName name="PAGINA_01_CONT." localSheetId="49">#REF!</definedName>
    <definedName name="PAGINA_01_CONT." localSheetId="50">#REF!</definedName>
    <definedName name="PAGINA_01_CONT." localSheetId="82">#REF!</definedName>
    <definedName name="PAGINA_01_CONT." localSheetId="83">#REF!</definedName>
    <definedName name="PAGINA_01_CONT." localSheetId="22">#REF!</definedName>
    <definedName name="PAGINA_01_CONT." localSheetId="23">#REF!</definedName>
    <definedName name="PAGINA_01_CONT.">#REF!</definedName>
    <definedName name="PAGINA_02" localSheetId="86">#REF!</definedName>
    <definedName name="PAGINA_02" localSheetId="87">#REF!</definedName>
    <definedName name="PAGINA_02" localSheetId="88">#REF!</definedName>
    <definedName name="PAGINA_02" localSheetId="89">#REF!</definedName>
    <definedName name="PAGINA_02" localSheetId="91">#REF!</definedName>
    <definedName name="PAGINA_02" localSheetId="92">#REF!</definedName>
    <definedName name="PAGINA_02" localSheetId="93">#REF!</definedName>
    <definedName name="PAGINA_02" localSheetId="15">#REF!</definedName>
    <definedName name="PAGINA_02" localSheetId="17">#REF!</definedName>
    <definedName name="PAGINA_02" localSheetId="47">#REF!</definedName>
    <definedName name="PAGINA_02" localSheetId="81">#REF!</definedName>
    <definedName name="PAGINA_02" localSheetId="36">#REF!</definedName>
    <definedName name="PAGINA_02" localSheetId="1">#REF!</definedName>
    <definedName name="PAGINA_02" localSheetId="29">#REF!</definedName>
    <definedName name="PAGINA_02" localSheetId="34">#REF!</definedName>
    <definedName name="PAGINA_02" localSheetId="48">#REF!</definedName>
    <definedName name="PAGINA_02" localSheetId="49">#REF!</definedName>
    <definedName name="PAGINA_02" localSheetId="50">#REF!</definedName>
    <definedName name="PAGINA_02" localSheetId="82">#REF!</definedName>
    <definedName name="PAGINA_02" localSheetId="83">#REF!</definedName>
    <definedName name="PAGINA_02" localSheetId="22">#REF!</definedName>
    <definedName name="PAGINA_02" localSheetId="23">#REF!</definedName>
    <definedName name="PAGINA_02">#REF!</definedName>
    <definedName name="PAGINA_03" localSheetId="86">#REF!</definedName>
    <definedName name="PAGINA_03" localSheetId="87">#REF!</definedName>
    <definedName name="PAGINA_03" localSheetId="88">#REF!</definedName>
    <definedName name="PAGINA_03" localSheetId="89">#REF!</definedName>
    <definedName name="PAGINA_03" localSheetId="91">#REF!</definedName>
    <definedName name="PAGINA_03" localSheetId="92">#REF!</definedName>
    <definedName name="PAGINA_03" localSheetId="93">#REF!</definedName>
    <definedName name="PAGINA_03" localSheetId="15">#REF!</definedName>
    <definedName name="PAGINA_03" localSheetId="17">#REF!</definedName>
    <definedName name="PAGINA_03" localSheetId="47">#REF!</definedName>
    <definedName name="PAGINA_03" localSheetId="81">#REF!</definedName>
    <definedName name="PAGINA_03" localSheetId="36">#REF!</definedName>
    <definedName name="PAGINA_03" localSheetId="1">#REF!</definedName>
    <definedName name="PAGINA_03" localSheetId="34">#REF!</definedName>
    <definedName name="PAGINA_03" localSheetId="48">#REF!</definedName>
    <definedName name="PAGINA_03" localSheetId="49">#REF!</definedName>
    <definedName name="PAGINA_03" localSheetId="50">#REF!</definedName>
    <definedName name="PAGINA_03" localSheetId="82">#REF!</definedName>
    <definedName name="PAGINA_03" localSheetId="83">#REF!</definedName>
    <definedName name="PAGINA_03" localSheetId="22">#REF!</definedName>
    <definedName name="PAGINA_03" localSheetId="23">#REF!</definedName>
    <definedName name="PAGINA_03">#REF!</definedName>
    <definedName name="PAGINA_04" localSheetId="86">#REF!</definedName>
    <definedName name="PAGINA_04" localSheetId="87">#REF!</definedName>
    <definedName name="PAGINA_04" localSheetId="88">#REF!</definedName>
    <definedName name="PAGINA_04" localSheetId="89">#REF!</definedName>
    <definedName name="PAGINA_04" localSheetId="91">#REF!</definedName>
    <definedName name="PAGINA_04" localSheetId="92">#REF!</definedName>
    <definedName name="PAGINA_04" localSheetId="93">#REF!</definedName>
    <definedName name="PAGINA_04" localSheetId="15">#REF!</definedName>
    <definedName name="PAGINA_04" localSheetId="17">#REF!</definedName>
    <definedName name="PAGINA_04" localSheetId="47">#REF!</definedName>
    <definedName name="PAGINA_04" localSheetId="81">#REF!</definedName>
    <definedName name="PAGINA_04" localSheetId="36">#REF!</definedName>
    <definedName name="PAGINA_04" localSheetId="1">#REF!</definedName>
    <definedName name="PAGINA_04" localSheetId="34">#REF!</definedName>
    <definedName name="PAGINA_04" localSheetId="48">#REF!</definedName>
    <definedName name="PAGINA_04" localSheetId="49">#REF!</definedName>
    <definedName name="PAGINA_04" localSheetId="50">#REF!</definedName>
    <definedName name="PAGINA_04" localSheetId="82">#REF!</definedName>
    <definedName name="PAGINA_04" localSheetId="83">#REF!</definedName>
    <definedName name="PAGINA_04" localSheetId="22">#REF!</definedName>
    <definedName name="PAGINA_04" localSheetId="23">#REF!</definedName>
    <definedName name="PAGINA_04">#REF!</definedName>
    <definedName name="PAGINA_05" localSheetId="86">#REF!</definedName>
    <definedName name="PAGINA_05" localSheetId="87">#REF!</definedName>
    <definedName name="PAGINA_05" localSheetId="88">#REF!</definedName>
    <definedName name="PAGINA_05" localSheetId="89">#REF!</definedName>
    <definedName name="PAGINA_05" localSheetId="91">#REF!</definedName>
    <definedName name="PAGINA_05" localSheetId="92">#REF!</definedName>
    <definedName name="PAGINA_05" localSheetId="93">#REF!</definedName>
    <definedName name="PAGINA_05" localSheetId="15">#REF!</definedName>
    <definedName name="PAGINA_05" localSheetId="17">#REF!</definedName>
    <definedName name="PAGINA_05" localSheetId="47">#REF!</definedName>
    <definedName name="PAGINA_05" localSheetId="81">#REF!</definedName>
    <definedName name="PAGINA_05" localSheetId="36">#REF!</definedName>
    <definedName name="PAGINA_05" localSheetId="1">#REF!</definedName>
    <definedName name="PAGINA_05" localSheetId="34">#REF!</definedName>
    <definedName name="PAGINA_05" localSheetId="48">#REF!</definedName>
    <definedName name="PAGINA_05" localSheetId="49">#REF!</definedName>
    <definedName name="PAGINA_05" localSheetId="50">#REF!</definedName>
    <definedName name="PAGINA_05" localSheetId="82">#REF!</definedName>
    <definedName name="PAGINA_05" localSheetId="83">#REF!</definedName>
    <definedName name="PAGINA_05" localSheetId="22">#REF!</definedName>
    <definedName name="PAGINA_05" localSheetId="23">#REF!</definedName>
    <definedName name="PAGINA_05">#REF!</definedName>
    <definedName name="PAGINA_06" localSheetId="86">#REF!</definedName>
    <definedName name="PAGINA_06" localSheetId="87">#REF!</definedName>
    <definedName name="PAGINA_06" localSheetId="88">#REF!</definedName>
    <definedName name="PAGINA_06" localSheetId="89">#REF!</definedName>
    <definedName name="PAGINA_06" localSheetId="91">#REF!</definedName>
    <definedName name="PAGINA_06" localSheetId="92">#REF!</definedName>
    <definedName name="PAGINA_06" localSheetId="93">#REF!</definedName>
    <definedName name="PAGINA_06" localSheetId="15">#REF!</definedName>
    <definedName name="PAGINA_06" localSheetId="17">#REF!</definedName>
    <definedName name="PAGINA_06" localSheetId="47">#REF!</definedName>
    <definedName name="PAGINA_06" localSheetId="81">#REF!</definedName>
    <definedName name="PAGINA_06" localSheetId="36">#REF!</definedName>
    <definedName name="PAGINA_06" localSheetId="1">#REF!</definedName>
    <definedName name="PAGINA_06" localSheetId="34">#REF!</definedName>
    <definedName name="PAGINA_06" localSheetId="48">#REF!</definedName>
    <definedName name="PAGINA_06" localSheetId="49">#REF!</definedName>
    <definedName name="PAGINA_06" localSheetId="50">#REF!</definedName>
    <definedName name="PAGINA_06" localSheetId="82">#REF!</definedName>
    <definedName name="PAGINA_06" localSheetId="83">#REF!</definedName>
    <definedName name="PAGINA_06" localSheetId="22">#REF!</definedName>
    <definedName name="PAGINA_06" localSheetId="23">#REF!</definedName>
    <definedName name="PAGINA_06">#REF!</definedName>
    <definedName name="PAGINA_06_CONT." localSheetId="86">#REF!</definedName>
    <definedName name="PAGINA_06_CONT." localSheetId="87">#REF!</definedName>
    <definedName name="PAGINA_06_CONT." localSheetId="88">#REF!</definedName>
    <definedName name="PAGINA_06_CONT." localSheetId="89">#REF!</definedName>
    <definedName name="PAGINA_06_CONT." localSheetId="91">#REF!</definedName>
    <definedName name="PAGINA_06_CONT." localSheetId="92">#REF!</definedName>
    <definedName name="PAGINA_06_CONT." localSheetId="93">#REF!</definedName>
    <definedName name="PAGINA_06_CONT." localSheetId="15">#REF!</definedName>
    <definedName name="PAGINA_06_CONT." localSheetId="17">#REF!</definedName>
    <definedName name="PAGINA_06_CONT." localSheetId="47">#REF!</definedName>
    <definedName name="PAGINA_06_CONT." localSheetId="81">#REF!</definedName>
    <definedName name="PAGINA_06_CONT." localSheetId="36">#REF!</definedName>
    <definedName name="PAGINA_06_CONT." localSheetId="1">#REF!</definedName>
    <definedName name="PAGINA_06_CONT." localSheetId="34">#REF!</definedName>
    <definedName name="PAGINA_06_CONT." localSheetId="48">#REF!</definedName>
    <definedName name="PAGINA_06_CONT." localSheetId="49">#REF!</definedName>
    <definedName name="PAGINA_06_CONT." localSheetId="50">#REF!</definedName>
    <definedName name="PAGINA_06_CONT." localSheetId="82">#REF!</definedName>
    <definedName name="PAGINA_06_CONT." localSheetId="83">#REF!</definedName>
    <definedName name="PAGINA_06_CONT." localSheetId="22">#REF!</definedName>
    <definedName name="PAGINA_06_CONT." localSheetId="23">#REF!</definedName>
    <definedName name="PAGINA_06_CONT.">#REF!</definedName>
    <definedName name="PAGINA_07" localSheetId="86">#REF!</definedName>
    <definedName name="PAGINA_07" localSheetId="87">#REF!</definedName>
    <definedName name="PAGINA_07" localSheetId="88">#REF!</definedName>
    <definedName name="PAGINA_07" localSheetId="89">#REF!</definedName>
    <definedName name="PAGINA_07" localSheetId="91">#REF!</definedName>
    <definedName name="PAGINA_07" localSheetId="92">#REF!</definedName>
    <definedName name="PAGINA_07" localSheetId="93">#REF!</definedName>
    <definedName name="PAGINA_07" localSheetId="15">#REF!</definedName>
    <definedName name="PAGINA_07" localSheetId="17">#REF!</definedName>
    <definedName name="PAGINA_07" localSheetId="47">#REF!</definedName>
    <definedName name="PAGINA_07" localSheetId="81">#REF!</definedName>
    <definedName name="PAGINA_07" localSheetId="36">#REF!</definedName>
    <definedName name="PAGINA_07" localSheetId="1">#REF!</definedName>
    <definedName name="PAGINA_07" localSheetId="34">#REF!</definedName>
    <definedName name="PAGINA_07" localSheetId="48">#REF!</definedName>
    <definedName name="PAGINA_07" localSheetId="49">#REF!</definedName>
    <definedName name="PAGINA_07" localSheetId="50">#REF!</definedName>
    <definedName name="PAGINA_07" localSheetId="82">#REF!</definedName>
    <definedName name="PAGINA_07" localSheetId="83">#REF!</definedName>
    <definedName name="PAGINA_07" localSheetId="22">#REF!</definedName>
    <definedName name="PAGINA_07" localSheetId="23">#REF!</definedName>
    <definedName name="PAGINA_07">#REF!</definedName>
    <definedName name="PAGINA_08" localSheetId="86">#REF!</definedName>
    <definedName name="PAGINA_08" localSheetId="87">#REF!</definedName>
    <definedName name="PAGINA_08" localSheetId="88">#REF!</definedName>
    <definedName name="PAGINA_08" localSheetId="89">#REF!</definedName>
    <definedName name="PAGINA_08" localSheetId="91">#REF!</definedName>
    <definedName name="PAGINA_08" localSheetId="92">#REF!</definedName>
    <definedName name="PAGINA_08" localSheetId="93">#REF!</definedName>
    <definedName name="PAGINA_08" localSheetId="15">#REF!</definedName>
    <definedName name="PAGINA_08" localSheetId="17">#REF!</definedName>
    <definedName name="PAGINA_08" localSheetId="47">#REF!</definedName>
    <definedName name="PAGINA_08" localSheetId="81">#REF!</definedName>
    <definedName name="PAGINA_08" localSheetId="36">#REF!</definedName>
    <definedName name="PAGINA_08" localSheetId="1">#REF!</definedName>
    <definedName name="PAGINA_08" localSheetId="34">#REF!</definedName>
    <definedName name="PAGINA_08" localSheetId="48">#REF!</definedName>
    <definedName name="PAGINA_08" localSheetId="49">#REF!</definedName>
    <definedName name="PAGINA_08" localSheetId="50">#REF!</definedName>
    <definedName name="PAGINA_08" localSheetId="82">#REF!</definedName>
    <definedName name="PAGINA_08" localSheetId="83">#REF!</definedName>
    <definedName name="PAGINA_08" localSheetId="22">#REF!</definedName>
    <definedName name="PAGINA_08" localSheetId="23">#REF!</definedName>
    <definedName name="PAGINA_08">#REF!</definedName>
    <definedName name="PAGINA_09" localSheetId="86">#REF!</definedName>
    <definedName name="PAGINA_09" localSheetId="87">#REF!</definedName>
    <definedName name="PAGINA_09" localSheetId="88">#REF!</definedName>
    <definedName name="PAGINA_09" localSheetId="89">#REF!</definedName>
    <definedName name="PAGINA_09" localSheetId="91">#REF!</definedName>
    <definedName name="PAGINA_09" localSheetId="92">#REF!</definedName>
    <definedName name="PAGINA_09" localSheetId="93">#REF!</definedName>
    <definedName name="PAGINA_09" localSheetId="15">#REF!</definedName>
    <definedName name="PAGINA_09" localSheetId="17">#REF!</definedName>
    <definedName name="PAGINA_09" localSheetId="47">#REF!</definedName>
    <definedName name="PAGINA_09" localSheetId="81">#REF!</definedName>
    <definedName name="PAGINA_09" localSheetId="36">#REF!</definedName>
    <definedName name="PAGINA_09" localSheetId="1">#REF!</definedName>
    <definedName name="PAGINA_09" localSheetId="34">#REF!</definedName>
    <definedName name="PAGINA_09" localSheetId="48">#REF!</definedName>
    <definedName name="PAGINA_09" localSheetId="49">#REF!</definedName>
    <definedName name="PAGINA_09" localSheetId="50">#REF!</definedName>
    <definedName name="PAGINA_09" localSheetId="82">#REF!</definedName>
    <definedName name="PAGINA_09" localSheetId="83">#REF!</definedName>
    <definedName name="PAGINA_09" localSheetId="22">#REF!</definedName>
    <definedName name="PAGINA_09" localSheetId="23">#REF!</definedName>
    <definedName name="PAGINA_09">#REF!</definedName>
    <definedName name="PAGINA_10" localSheetId="86">#REF!</definedName>
    <definedName name="PAGINA_10" localSheetId="87">#REF!</definedName>
    <definedName name="PAGINA_10" localSheetId="88">#REF!</definedName>
    <definedName name="PAGINA_10" localSheetId="89">#REF!</definedName>
    <definedName name="PAGINA_10" localSheetId="91">#REF!</definedName>
    <definedName name="PAGINA_10" localSheetId="92">#REF!</definedName>
    <definedName name="PAGINA_10" localSheetId="93">#REF!</definedName>
    <definedName name="PAGINA_10" localSheetId="15">#REF!</definedName>
    <definedName name="PAGINA_10" localSheetId="17">#REF!</definedName>
    <definedName name="PAGINA_10" localSheetId="47">#REF!</definedName>
    <definedName name="PAGINA_10" localSheetId="81">#REF!</definedName>
    <definedName name="PAGINA_10" localSheetId="36">#REF!</definedName>
    <definedName name="PAGINA_10" localSheetId="1">#REF!</definedName>
    <definedName name="PAGINA_10" localSheetId="34">#REF!</definedName>
    <definedName name="PAGINA_10" localSheetId="48">#REF!</definedName>
    <definedName name="PAGINA_10" localSheetId="49">#REF!</definedName>
    <definedName name="PAGINA_10" localSheetId="50">#REF!</definedName>
    <definedName name="PAGINA_10" localSheetId="82">#REF!</definedName>
    <definedName name="PAGINA_10" localSheetId="83">#REF!</definedName>
    <definedName name="PAGINA_10" localSheetId="22">#REF!</definedName>
    <definedName name="PAGINA_10" localSheetId="23">#REF!</definedName>
    <definedName name="PAGINA_10">#REF!</definedName>
    <definedName name="PAGINA_11" localSheetId="86">#REF!</definedName>
    <definedName name="PAGINA_11" localSheetId="87">#REF!</definedName>
    <definedName name="PAGINA_11" localSheetId="88">#REF!</definedName>
    <definedName name="PAGINA_11" localSheetId="89">#REF!</definedName>
    <definedName name="PAGINA_11" localSheetId="91">#REF!</definedName>
    <definedName name="PAGINA_11" localSheetId="92">#REF!</definedName>
    <definedName name="PAGINA_11" localSheetId="93">#REF!</definedName>
    <definedName name="PAGINA_11" localSheetId="15">#REF!</definedName>
    <definedName name="PAGINA_11" localSheetId="17">#REF!</definedName>
    <definedName name="PAGINA_11" localSheetId="47">#REF!</definedName>
    <definedName name="PAGINA_11" localSheetId="81">#REF!</definedName>
    <definedName name="PAGINA_11" localSheetId="36">#REF!</definedName>
    <definedName name="PAGINA_11" localSheetId="1">#REF!</definedName>
    <definedName name="PAGINA_11" localSheetId="34">#REF!</definedName>
    <definedName name="PAGINA_11" localSheetId="48">#REF!</definedName>
    <definedName name="PAGINA_11" localSheetId="49">#REF!</definedName>
    <definedName name="PAGINA_11" localSheetId="50">#REF!</definedName>
    <definedName name="PAGINA_11" localSheetId="82">#REF!</definedName>
    <definedName name="PAGINA_11" localSheetId="83">#REF!</definedName>
    <definedName name="PAGINA_11" localSheetId="22">#REF!</definedName>
    <definedName name="PAGINA_11" localSheetId="23">#REF!</definedName>
    <definedName name="PAGINA_11">#REF!</definedName>
    <definedName name="PAGINA_12" localSheetId="86">#REF!</definedName>
    <definedName name="PAGINA_12" localSheetId="87">#REF!</definedName>
    <definedName name="PAGINA_12" localSheetId="88">#REF!</definedName>
    <definedName name="PAGINA_12" localSheetId="89">#REF!</definedName>
    <definedName name="PAGINA_12" localSheetId="91">#REF!</definedName>
    <definedName name="PAGINA_12" localSheetId="92">#REF!</definedName>
    <definedName name="PAGINA_12" localSheetId="93">#REF!</definedName>
    <definedName name="PAGINA_12" localSheetId="15">#REF!</definedName>
    <definedName name="PAGINA_12" localSheetId="17">#REF!</definedName>
    <definedName name="PAGINA_12" localSheetId="47">#REF!</definedName>
    <definedName name="PAGINA_12" localSheetId="81">#REF!</definedName>
    <definedName name="PAGINA_12" localSheetId="36">#REF!</definedName>
    <definedName name="PAGINA_12" localSheetId="1">#REF!</definedName>
    <definedName name="PAGINA_12" localSheetId="34">#REF!</definedName>
    <definedName name="PAGINA_12" localSheetId="48">#REF!</definedName>
    <definedName name="PAGINA_12" localSheetId="49">#REF!</definedName>
    <definedName name="PAGINA_12" localSheetId="50">#REF!</definedName>
    <definedName name="PAGINA_12" localSheetId="82">#REF!</definedName>
    <definedName name="PAGINA_12" localSheetId="83">#REF!</definedName>
    <definedName name="PAGINA_12" localSheetId="22">#REF!</definedName>
    <definedName name="PAGINA_12" localSheetId="23">#REF!</definedName>
    <definedName name="PAGINA_12">#REF!</definedName>
    <definedName name="Pan_Bancario_50G" localSheetId="86">#REF!</definedName>
    <definedName name="Pan_Bancario_50G" localSheetId="87">#REF!</definedName>
    <definedName name="Pan_Bancario_50G" localSheetId="88">#REF!</definedName>
    <definedName name="Pan_Bancario_50G" localSheetId="89">#REF!</definedName>
    <definedName name="Pan_Bancario_50G" localSheetId="91">#REF!</definedName>
    <definedName name="Pan_Bancario_50G" localSheetId="92">#REF!</definedName>
    <definedName name="Pan_Bancario_50G" localSheetId="93">#REF!</definedName>
    <definedName name="Pan_Bancario_50G" localSheetId="15">#REF!</definedName>
    <definedName name="Pan_Bancario_50G" localSheetId="17">#REF!</definedName>
    <definedName name="Pan_Bancario_50G" localSheetId="25">#REF!</definedName>
    <definedName name="Pan_Bancario_50G" localSheetId="26">#REF!</definedName>
    <definedName name="Pan_Bancario_50G" localSheetId="28">#REF!</definedName>
    <definedName name="Pan_Bancario_50G" localSheetId="47">#REF!</definedName>
    <definedName name="Pan_Bancario_50G" localSheetId="81">#REF!</definedName>
    <definedName name="Pan_Bancario_50G" localSheetId="36">#REF!</definedName>
    <definedName name="Pan_Bancario_50G" localSheetId="1">#REF!</definedName>
    <definedName name="Pan_Bancario_50G" localSheetId="27">#REF!</definedName>
    <definedName name="Pan_Bancario_50G" localSheetId="34">#REF!</definedName>
    <definedName name="Pan_Bancario_50G" localSheetId="39">#REF!</definedName>
    <definedName name="Pan_Bancario_50G" localSheetId="40">#REF!</definedName>
    <definedName name="Pan_Bancario_50G" localSheetId="44">#REF!</definedName>
    <definedName name="Pan_Bancario_50G" localSheetId="48">#REF!</definedName>
    <definedName name="Pan_Bancario_50G" localSheetId="49">#REF!</definedName>
    <definedName name="Pan_Bancario_50G" localSheetId="50">#REF!</definedName>
    <definedName name="Pan_Bancario_50G" localSheetId="69">#REF!</definedName>
    <definedName name="Pan_Bancario_50G" localSheetId="70">#REF!</definedName>
    <definedName name="Pan_Bancario_50G" localSheetId="82">#REF!</definedName>
    <definedName name="Pan_Bancario_50G" localSheetId="83">#REF!</definedName>
    <definedName name="Pan_Bancario_50G" localSheetId="22">#REF!</definedName>
    <definedName name="Pan_Bancario_50G" localSheetId="23">#REF!</definedName>
    <definedName name="Pan_Bancario_50G">#REF!</definedName>
    <definedName name="Pan_Monet_30G" localSheetId="86">#REF!</definedName>
    <definedName name="Pan_Monet_30G" localSheetId="87">#REF!</definedName>
    <definedName name="Pan_Monet_30G" localSheetId="88">#REF!</definedName>
    <definedName name="Pan_Monet_30G" localSheetId="89">#REF!</definedName>
    <definedName name="Pan_Monet_30G" localSheetId="91">#REF!</definedName>
    <definedName name="Pan_Monet_30G" localSheetId="92">#REF!</definedName>
    <definedName name="Pan_Monet_30G" localSheetId="93">#REF!</definedName>
    <definedName name="Pan_Monet_30G" localSheetId="15">#REF!</definedName>
    <definedName name="Pan_Monet_30G" localSheetId="17">#REF!</definedName>
    <definedName name="Pan_Monet_30G" localSheetId="25">#REF!</definedName>
    <definedName name="Pan_Monet_30G" localSheetId="26">#REF!</definedName>
    <definedName name="Pan_Monet_30G" localSheetId="28">#REF!</definedName>
    <definedName name="Pan_Monet_30G" localSheetId="47">#REF!</definedName>
    <definedName name="Pan_Monet_30G" localSheetId="81">#REF!</definedName>
    <definedName name="Pan_Monet_30G" localSheetId="36">#REF!</definedName>
    <definedName name="Pan_Monet_30G" localSheetId="1">#REF!</definedName>
    <definedName name="Pan_Monet_30G" localSheetId="27">#REF!</definedName>
    <definedName name="Pan_Monet_30G" localSheetId="34">#REF!</definedName>
    <definedName name="Pan_Monet_30G" localSheetId="39">#REF!</definedName>
    <definedName name="Pan_Monet_30G" localSheetId="40">#REF!</definedName>
    <definedName name="Pan_Monet_30G" localSheetId="48">#REF!</definedName>
    <definedName name="Pan_Monet_30G" localSheetId="49">#REF!</definedName>
    <definedName name="Pan_Monet_30G" localSheetId="50">#REF!</definedName>
    <definedName name="Pan_Monet_30G" localSheetId="69">#REF!</definedName>
    <definedName name="Pan_Monet_30G" localSheetId="70">#REF!</definedName>
    <definedName name="Pan_Monet_30G" localSheetId="82">#REF!</definedName>
    <definedName name="Pan_Monet_30G" localSheetId="83">#REF!</definedName>
    <definedName name="Pan_Monet_30G" localSheetId="22">#REF!</definedName>
    <definedName name="Pan_Monet_30G" localSheetId="23">#REF!</definedName>
    <definedName name="Pan_Monet_30G">#REF!</definedName>
    <definedName name="PARAMETROS" localSheetId="86">#REF!</definedName>
    <definedName name="PARAMETROS" localSheetId="87">#REF!</definedName>
    <definedName name="PARAMETROS" localSheetId="88">#REF!</definedName>
    <definedName name="PARAMETROS" localSheetId="89">#REF!</definedName>
    <definedName name="PARAMETROS" localSheetId="91">#REF!</definedName>
    <definedName name="PARAMETROS" localSheetId="92">#REF!</definedName>
    <definedName name="PARAMETROS" localSheetId="93">#REF!</definedName>
    <definedName name="PARAMETROS" localSheetId="15">#REF!</definedName>
    <definedName name="PARAMETROS" localSheetId="17">#REF!</definedName>
    <definedName name="PARAMETROS" localSheetId="47">#REF!</definedName>
    <definedName name="PARAMETROS" localSheetId="81">#REF!</definedName>
    <definedName name="PARAMETROS" localSheetId="36">#REF!</definedName>
    <definedName name="PARAMETROS" localSheetId="1">#REF!</definedName>
    <definedName name="PARAMETROS" localSheetId="34">#REF!</definedName>
    <definedName name="PARAMETROS" localSheetId="48">#REF!</definedName>
    <definedName name="PARAMETROS" localSheetId="49">#REF!</definedName>
    <definedName name="PARAMETROS" localSheetId="50">#REF!</definedName>
    <definedName name="PARAMETROS" localSheetId="82">#REF!</definedName>
    <definedName name="PARAMETROS" localSheetId="83">#REF!</definedName>
    <definedName name="PARAMETROS" localSheetId="22">#REF!</definedName>
    <definedName name="PARAMETROS" localSheetId="23">#REF!</definedName>
    <definedName name="PARAMETROS">#REF!</definedName>
    <definedName name="Parmeshwar" localSheetId="86">[91]E!$AJ$98:$AX$115</definedName>
    <definedName name="Parmeshwar" localSheetId="87">[91]E!$AJ$98:$AX$115</definedName>
    <definedName name="Parmeshwar" localSheetId="88">[91]E!$AJ$98:$AX$115</definedName>
    <definedName name="Parmeshwar" localSheetId="89">[91]E!$AJ$98:$AX$115</definedName>
    <definedName name="Parmeshwar" localSheetId="91">[91]E!$AJ$98:$AX$115</definedName>
    <definedName name="Parmeshwar" localSheetId="92">[91]E!$AJ$98:$AX$115</definedName>
    <definedName name="Parmeshwar" localSheetId="93">[91]E!$AJ$98:$AX$115</definedName>
    <definedName name="Parmeshwar" localSheetId="15">#REF!</definedName>
    <definedName name="Parmeshwar" localSheetId="17">#REF!</definedName>
    <definedName name="Parmeshwar" localSheetId="10">[91]E!$AJ$98:$AX$115</definedName>
    <definedName name="Parmeshwar" localSheetId="11">[91]E!$AJ$98:$AX$115</definedName>
    <definedName name="Parmeshwar" localSheetId="47">#REF!</definedName>
    <definedName name="Parmeshwar" localSheetId="36">[91]E!$AJ$98:$AX$115</definedName>
    <definedName name="Parmeshwar" localSheetId="1">[91]E!$AJ$98:$AX$115</definedName>
    <definedName name="Parmeshwar" localSheetId="29">[91]E!$AJ$98:$AX$115</definedName>
    <definedName name="Parmeshwar" localSheetId="34">[91]E!$AJ$98:$AX$115</definedName>
    <definedName name="Parmeshwar" localSheetId="39">[91]E!$AJ$98:$AX$115</definedName>
    <definedName name="Parmeshwar" localSheetId="48">#REF!</definedName>
    <definedName name="Parmeshwar" localSheetId="49">[91]E!$AJ$98:$AX$115</definedName>
    <definedName name="Parmeshwar" localSheetId="50">[91]E!$AJ$98:$AX$115</definedName>
    <definedName name="Parmeshwar" localSheetId="70">[91]E!$AJ$98:$AX$115</definedName>
    <definedName name="Parmeshwar" localSheetId="83">[91]E!$AJ$98:$AX$115</definedName>
    <definedName name="Parmeshwar" localSheetId="84">[91]E!$AJ$98:$AX$115</definedName>
    <definedName name="Parmeshwar" localSheetId="22">#REF!</definedName>
    <definedName name="Parmeshwar" localSheetId="23">[91]E!$AJ$98:$AX$115</definedName>
    <definedName name="Parmeshwar">#REF!</definedName>
    <definedName name="PARTIDA" localSheetId="86">[148]SPNF!#REF!</definedName>
    <definedName name="PARTIDA" localSheetId="87">[148]SPNF!#REF!</definedName>
    <definedName name="PARTIDA" localSheetId="88">[148]SPNF!#REF!</definedName>
    <definedName name="PARTIDA" localSheetId="89">[148]SPNF!#REF!</definedName>
    <definedName name="PARTIDA" localSheetId="91">[148]SPNF!#REF!</definedName>
    <definedName name="PARTIDA" localSheetId="92">[148]SPNF!#REF!</definedName>
    <definedName name="PARTIDA" localSheetId="93">[148]SPNF!#REF!</definedName>
    <definedName name="PARTIDA" localSheetId="15">#REF!</definedName>
    <definedName name="PARTIDA" localSheetId="17">#REF!</definedName>
    <definedName name="PARTIDA" localSheetId="33">[148]SPNF!#REF!</definedName>
    <definedName name="PARTIDA" localSheetId="37">[148]SPNF!#REF!</definedName>
    <definedName name="PARTIDA" localSheetId="10">[148]SPNF!#REF!</definedName>
    <definedName name="PARTIDA" localSheetId="11">[148]SPNF!#REF!</definedName>
    <definedName name="PARTIDA" localSheetId="38">[148]SPNF!#REF!</definedName>
    <definedName name="PARTIDA" localSheetId="47">#REF!</definedName>
    <definedName name="PARTIDA" localSheetId="36">[148]SPNF!#REF!</definedName>
    <definedName name="PARTIDA" localSheetId="1">[148]SPNF!#REF!</definedName>
    <definedName name="PARTIDA" localSheetId="29">[148]SPNF!#REF!</definedName>
    <definedName name="PARTIDA" localSheetId="34">[148]SPNF!#REF!</definedName>
    <definedName name="PARTIDA" localSheetId="39">[148]SPNF!#REF!</definedName>
    <definedName name="PARTIDA" localSheetId="48">#REF!</definedName>
    <definedName name="PARTIDA" localSheetId="49">[148]SPNF!#REF!</definedName>
    <definedName name="PARTIDA" localSheetId="50">[148]SPNF!#REF!</definedName>
    <definedName name="PARTIDA" localSheetId="70">[148]SPNF!#REF!</definedName>
    <definedName name="PARTIDA" localSheetId="83">[148]SPNF!#REF!</definedName>
    <definedName name="PARTIDA" localSheetId="84">[148]SPNF!#REF!</definedName>
    <definedName name="PARTIDA" localSheetId="22">#REF!</definedName>
    <definedName name="PARTIDA" localSheetId="23">[148]SPNF!#REF!</definedName>
    <definedName name="PARTIDA">#REF!</definedName>
    <definedName name="PAS" localSheetId="86">#REF!</definedName>
    <definedName name="PAS" localSheetId="87">#REF!</definedName>
    <definedName name="PAS" localSheetId="88">#REF!</definedName>
    <definedName name="PAS" localSheetId="89">#REF!</definedName>
    <definedName name="PAS" localSheetId="91">#REF!</definedName>
    <definedName name="PAS" localSheetId="92">#REF!</definedName>
    <definedName name="PAS" localSheetId="93">#REF!</definedName>
    <definedName name="PAS" localSheetId="15">#REF!</definedName>
    <definedName name="PAS" localSheetId="16">#REF!</definedName>
    <definedName name="PAS" localSheetId="17">#REF!</definedName>
    <definedName name="PAS" localSheetId="33">#REF!</definedName>
    <definedName name="PAS" localSheetId="37">#REF!</definedName>
    <definedName name="PAS" localSheetId="38">#REF!</definedName>
    <definedName name="PAS" localSheetId="47">#REF!</definedName>
    <definedName name="PAS" localSheetId="81">#REF!</definedName>
    <definedName name="PAS" localSheetId="36">#REF!</definedName>
    <definedName name="PAS" localSheetId="1">#REF!</definedName>
    <definedName name="PAS" localSheetId="34">#REF!</definedName>
    <definedName name="PAS" localSheetId="39">#REF!</definedName>
    <definedName name="PAS" localSheetId="48">#REF!</definedName>
    <definedName name="PAS" localSheetId="49">#REF!</definedName>
    <definedName name="PAS" localSheetId="50">#REF!</definedName>
    <definedName name="PAS" localSheetId="70">#REF!</definedName>
    <definedName name="PAS" localSheetId="82">#REF!</definedName>
    <definedName name="PAS" localSheetId="83">#REF!</definedName>
    <definedName name="PAS" localSheetId="84">#REF!</definedName>
    <definedName name="PAS" localSheetId="22">#REF!</definedName>
    <definedName name="PAS" localSheetId="23">#REF!</definedName>
    <definedName name="PAS">#REF!</definedName>
    <definedName name="pastel">#N/A</definedName>
    <definedName name="Path_Data" localSheetId="15">#REF!</definedName>
    <definedName name="Path_Data" localSheetId="16">#REF!</definedName>
    <definedName name="Path_Data" localSheetId="17">#REF!</definedName>
    <definedName name="Path_Data" localSheetId="28">#REF!</definedName>
    <definedName name="Path_Data" localSheetId="47">#REF!</definedName>
    <definedName name="Path_Data" localSheetId="36">'[41]shared data'!$B$8</definedName>
    <definedName name="Path_Data" localSheetId="1">'[41]shared data'!$B$8</definedName>
    <definedName name="Path_Data" localSheetId="27">#REF!</definedName>
    <definedName name="Path_Data" localSheetId="29">'[41]shared data'!$B$8</definedName>
    <definedName name="Path_Data" localSheetId="30">'[41]shared data'!$B$8</definedName>
    <definedName name="Path_Data" localSheetId="31">'[41]shared data'!$B$8</definedName>
    <definedName name="Path_Data" localSheetId="32">'[41]shared data'!$B$8</definedName>
    <definedName name="Path_Data" localSheetId="48">#REF!</definedName>
    <definedName name="Path_Data" localSheetId="49">#REF!</definedName>
    <definedName name="Path_Data" localSheetId="50">#REF!</definedName>
    <definedName name="Path_Data" localSheetId="68">[106]Sheet2!$B$8</definedName>
    <definedName name="Path_Data" localSheetId="69">#REF!</definedName>
    <definedName name="Path_Data" localSheetId="84">'[41]shared data'!$B$8</definedName>
    <definedName name="Path_Data" localSheetId="22">#REF!</definedName>
    <definedName name="Path_Data" localSheetId="23">'[41]shared data'!$B$8</definedName>
    <definedName name="Path_Data">#REF!</definedName>
    <definedName name="Path_System" localSheetId="15">#REF!</definedName>
    <definedName name="Path_System" localSheetId="16">#REF!</definedName>
    <definedName name="Path_System" localSheetId="17">#REF!</definedName>
    <definedName name="Path_System" localSheetId="28">#REF!</definedName>
    <definedName name="Path_System" localSheetId="47">#REF!</definedName>
    <definedName name="Path_System" localSheetId="36">'[41]shared data'!$B$7</definedName>
    <definedName name="Path_System" localSheetId="1">'[41]shared data'!$B$7</definedName>
    <definedName name="Path_System" localSheetId="27">#REF!</definedName>
    <definedName name="Path_System" localSheetId="29">'[41]shared data'!$B$7</definedName>
    <definedName name="Path_System" localSheetId="30">'[41]shared data'!$B$7</definedName>
    <definedName name="Path_System" localSheetId="31">'[41]shared data'!$B$7</definedName>
    <definedName name="Path_System" localSheetId="32">'[41]shared data'!$B$7</definedName>
    <definedName name="Path_System" localSheetId="48">#REF!</definedName>
    <definedName name="Path_System" localSheetId="49">#REF!</definedName>
    <definedName name="Path_System" localSheetId="50">#REF!</definedName>
    <definedName name="Path_System" localSheetId="68">[106]Sheet2!$B$7</definedName>
    <definedName name="Path_System" localSheetId="69">#REF!</definedName>
    <definedName name="Path_System" localSheetId="84">'[41]shared data'!$B$7</definedName>
    <definedName name="Path_System" localSheetId="22">#REF!</definedName>
    <definedName name="Path_System" localSheetId="23">'[41]shared data'!$B$7</definedName>
    <definedName name="Path_System">#REF!</definedName>
    <definedName name="Pave" localSheetId="86">#REF!</definedName>
    <definedName name="Pave" localSheetId="87">#REF!</definedName>
    <definedName name="Pave" localSheetId="88">#REF!</definedName>
    <definedName name="Pave" localSheetId="89">#REF!</definedName>
    <definedName name="Pave" localSheetId="91">#REF!</definedName>
    <definedName name="Pave" localSheetId="92">#REF!</definedName>
    <definedName name="Pave" localSheetId="93">#REF!</definedName>
    <definedName name="Pave" localSheetId="15">#REF!</definedName>
    <definedName name="Pave" localSheetId="16">#REF!</definedName>
    <definedName name="Pave" localSheetId="17">#REF!</definedName>
    <definedName name="Pave" localSheetId="33">#REF!</definedName>
    <definedName name="Pave" localSheetId="37">#REF!</definedName>
    <definedName name="Pave" localSheetId="38">#REF!</definedName>
    <definedName name="Pave" localSheetId="47">#REF!</definedName>
    <definedName name="Pave" localSheetId="81">#REF!</definedName>
    <definedName name="Pave" localSheetId="36">#REF!</definedName>
    <definedName name="Pave" localSheetId="1">#REF!</definedName>
    <definedName name="Pave" localSheetId="34">#REF!</definedName>
    <definedName name="Pave" localSheetId="39">#REF!</definedName>
    <definedName name="Pave" localSheetId="48">#REF!</definedName>
    <definedName name="Pave" localSheetId="49">#REF!</definedName>
    <definedName name="Pave" localSheetId="50">#REF!</definedName>
    <definedName name="Pave" localSheetId="70">#REF!</definedName>
    <definedName name="Pave" localSheetId="82">#REF!</definedName>
    <definedName name="Pave" localSheetId="83">#REF!</definedName>
    <definedName name="Pave" localSheetId="84">#REF!</definedName>
    <definedName name="Pave" localSheetId="22">#REF!</definedName>
    <definedName name="Pave" localSheetId="23">#REF!</definedName>
    <definedName name="Pave">#REF!</definedName>
    <definedName name="PAYCAP" localSheetId="86">#REF!</definedName>
    <definedName name="PAYCAP" localSheetId="87">#REF!</definedName>
    <definedName name="PAYCAP" localSheetId="88">#REF!</definedName>
    <definedName name="PAYCAP" localSheetId="89">#REF!</definedName>
    <definedName name="PAYCAP" localSheetId="91">#REF!</definedName>
    <definedName name="PAYCAP" localSheetId="92">#REF!</definedName>
    <definedName name="PAYCAP" localSheetId="93">#REF!</definedName>
    <definedName name="PAYCAP" localSheetId="15">#REF!</definedName>
    <definedName name="PAYCAP" localSheetId="16">#REF!</definedName>
    <definedName name="PAYCAP" localSheetId="17">#REF!</definedName>
    <definedName name="PAYCAP" localSheetId="47">#REF!</definedName>
    <definedName name="PAYCAP" localSheetId="81">#REF!</definedName>
    <definedName name="PAYCAP" localSheetId="36">#REF!</definedName>
    <definedName name="PAYCAP" localSheetId="1">#REF!</definedName>
    <definedName name="PAYCAP" localSheetId="34">#REF!</definedName>
    <definedName name="PAYCAP" localSheetId="48">#REF!</definedName>
    <definedName name="PAYCAP" localSheetId="49">#REF!</definedName>
    <definedName name="PAYCAP" localSheetId="50">#REF!</definedName>
    <definedName name="PAYCAP" localSheetId="70">#REF!</definedName>
    <definedName name="PAYCAP" localSheetId="82">#REF!</definedName>
    <definedName name="PAYCAP" localSheetId="83">#REF!</definedName>
    <definedName name="PAYCAP" localSheetId="22">#REF!</definedName>
    <definedName name="PAYCAP" localSheetId="23">#REF!</definedName>
    <definedName name="PAYCAP">#REF!</definedName>
    <definedName name="Paym_Cap" localSheetId="86">#REF!</definedName>
    <definedName name="Paym_Cap" localSheetId="87">#REF!</definedName>
    <definedName name="Paym_Cap" localSheetId="88">#REF!</definedName>
    <definedName name="Paym_Cap" localSheetId="89">#REF!</definedName>
    <definedName name="Paym_Cap" localSheetId="91">#REF!</definedName>
    <definedName name="Paym_Cap" localSheetId="92">#REF!</definedName>
    <definedName name="Paym_Cap" localSheetId="93">#REF!</definedName>
    <definedName name="Paym_Cap" localSheetId="15">#REF!</definedName>
    <definedName name="Paym_Cap" localSheetId="16">#REF!</definedName>
    <definedName name="Paym_Cap" localSheetId="17">#REF!</definedName>
    <definedName name="Paym_Cap" localSheetId="25">#REF!</definedName>
    <definedName name="Paym_Cap" localSheetId="26">#REF!</definedName>
    <definedName name="Paym_Cap" localSheetId="28">#REF!</definedName>
    <definedName name="Paym_Cap" localSheetId="47">#REF!</definedName>
    <definedName name="Paym_Cap" localSheetId="81">#REF!</definedName>
    <definedName name="Paym_Cap" localSheetId="36">#REF!</definedName>
    <definedName name="Paym_Cap" localSheetId="1">#REF!</definedName>
    <definedName name="Paym_Cap" localSheetId="27">#REF!</definedName>
    <definedName name="Paym_Cap" localSheetId="34">#REF!</definedName>
    <definedName name="Paym_Cap" localSheetId="39">#REF!</definedName>
    <definedName name="Paym_Cap" localSheetId="40">#REF!</definedName>
    <definedName name="Paym_Cap" localSheetId="44">#REF!</definedName>
    <definedName name="Paym_Cap" localSheetId="48">#REF!</definedName>
    <definedName name="Paym_Cap" localSheetId="49">#REF!</definedName>
    <definedName name="Paym_Cap" localSheetId="50">#REF!</definedName>
    <definedName name="Paym_Cap" localSheetId="69">#REF!</definedName>
    <definedName name="Paym_Cap" localSheetId="70">#REF!</definedName>
    <definedName name="Paym_Cap" localSheetId="82">#REF!</definedName>
    <definedName name="Paym_Cap" localSheetId="83">#REF!</definedName>
    <definedName name="Paym_Cap" localSheetId="22">#REF!</definedName>
    <definedName name="Paym_Cap" localSheetId="23">#REF!</definedName>
    <definedName name="Paym_Cap">#REF!</definedName>
    <definedName name="pchBM" localSheetId="86">#REF!</definedName>
    <definedName name="pchBM" localSheetId="87">#REF!</definedName>
    <definedName name="pchBM" localSheetId="88">#REF!</definedName>
    <definedName name="pchBM" localSheetId="89">#REF!</definedName>
    <definedName name="pchBM" localSheetId="91">#REF!</definedName>
    <definedName name="pchBM" localSheetId="92">#REF!</definedName>
    <definedName name="pchBM" localSheetId="93">#REF!</definedName>
    <definedName name="pchBM" localSheetId="15">#REF!</definedName>
    <definedName name="pchBM" localSheetId="17">#REF!</definedName>
    <definedName name="pchBM" localSheetId="25">#REF!</definedName>
    <definedName name="pchBM" localSheetId="26">#REF!</definedName>
    <definedName name="pchBM" localSheetId="28">#REF!</definedName>
    <definedName name="pchBM" localSheetId="47">#REF!</definedName>
    <definedName name="pchBM" localSheetId="81">#REF!</definedName>
    <definedName name="pchBM" localSheetId="36">#REF!</definedName>
    <definedName name="pchBM" localSheetId="1">#REF!</definedName>
    <definedName name="pchBM" localSheetId="27">#REF!</definedName>
    <definedName name="pchBM" localSheetId="34">#REF!</definedName>
    <definedName name="pchBM" localSheetId="39">#REF!</definedName>
    <definedName name="pchBM" localSheetId="40">#REF!</definedName>
    <definedName name="pchBM" localSheetId="48">#REF!</definedName>
    <definedName name="pchBM" localSheetId="49">#REF!</definedName>
    <definedName name="pchBM" localSheetId="50">#REF!</definedName>
    <definedName name="pchBM" localSheetId="69">#REF!</definedName>
    <definedName name="pchBM" localSheetId="70">#REF!</definedName>
    <definedName name="pchBM" localSheetId="82">#REF!</definedName>
    <definedName name="pchBM" localSheetId="83">#REF!</definedName>
    <definedName name="pchBM" localSheetId="22">#REF!</definedName>
    <definedName name="pchBM" localSheetId="23">#REF!</definedName>
    <definedName name="pchBM">#REF!</definedName>
    <definedName name="pchBMG" localSheetId="86">#REF!</definedName>
    <definedName name="pchBMG" localSheetId="87">#REF!</definedName>
    <definedName name="pchBMG" localSheetId="88">#REF!</definedName>
    <definedName name="pchBMG" localSheetId="89">#REF!</definedName>
    <definedName name="pchBMG" localSheetId="91">#REF!</definedName>
    <definedName name="pchBMG" localSheetId="92">#REF!</definedName>
    <definedName name="pchBMG" localSheetId="93">#REF!</definedName>
    <definedName name="pchBMG" localSheetId="15">#REF!</definedName>
    <definedName name="pchBMG" localSheetId="16">#REF!</definedName>
    <definedName name="pchBMG" localSheetId="17">#REF!</definedName>
    <definedName name="pchBMG" localSheetId="25">#REF!</definedName>
    <definedName name="pchBMG" localSheetId="26">#REF!</definedName>
    <definedName name="pchBMG" localSheetId="28">#REF!</definedName>
    <definedName name="pchBMG" localSheetId="47">#REF!</definedName>
    <definedName name="pchBMG" localSheetId="81">#REF!</definedName>
    <definedName name="pchBMG" localSheetId="36">#REF!</definedName>
    <definedName name="pchBMG" localSheetId="1">#REF!</definedName>
    <definedName name="pchBMG" localSheetId="27">#REF!</definedName>
    <definedName name="pchBMG" localSheetId="29">#REF!</definedName>
    <definedName name="pchBMG" localSheetId="34">#REF!</definedName>
    <definedName name="pchBMG" localSheetId="39">#REF!</definedName>
    <definedName name="pchBMG" localSheetId="40">#REF!</definedName>
    <definedName name="pchBMG" localSheetId="48">#REF!</definedName>
    <definedName name="pchBMG" localSheetId="49">#REF!</definedName>
    <definedName name="pchBMG" localSheetId="50">#REF!</definedName>
    <definedName name="pchBMG" localSheetId="69">#REF!</definedName>
    <definedName name="pchBMG" localSheetId="70">#REF!</definedName>
    <definedName name="pchBMG" localSheetId="82">#REF!</definedName>
    <definedName name="pchBMG" localSheetId="83">#REF!</definedName>
    <definedName name="pchBMG" localSheetId="22">#REF!</definedName>
    <definedName name="pchBMG" localSheetId="23">#REF!</definedName>
    <definedName name="pchBMG">#REF!</definedName>
    <definedName name="pchBX" localSheetId="86">#REF!</definedName>
    <definedName name="pchBX" localSheetId="87">#REF!</definedName>
    <definedName name="pchBX" localSheetId="88">#REF!</definedName>
    <definedName name="pchBX" localSheetId="89">#REF!</definedName>
    <definedName name="pchBX" localSheetId="91">#REF!</definedName>
    <definedName name="pchBX" localSheetId="92">#REF!</definedName>
    <definedName name="pchBX" localSheetId="93">#REF!</definedName>
    <definedName name="pchBX" localSheetId="15">#REF!</definedName>
    <definedName name="pchBX" localSheetId="16">#REF!</definedName>
    <definedName name="pchBX" localSheetId="17">#REF!</definedName>
    <definedName name="pchBX" localSheetId="25">#REF!</definedName>
    <definedName name="pchBX" localSheetId="47">#REF!</definedName>
    <definedName name="pchBX" localSheetId="81">#REF!</definedName>
    <definedName name="pchBX" localSheetId="36">#REF!</definedName>
    <definedName name="pchBX" localSheetId="1">#REF!</definedName>
    <definedName name="pchBX" localSheetId="34">#REF!</definedName>
    <definedName name="pchBX" localSheetId="40">#REF!</definedName>
    <definedName name="pchBX" localSheetId="48">#REF!</definedName>
    <definedName name="pchBX" localSheetId="49">#REF!</definedName>
    <definedName name="pchBX" localSheetId="50">#REF!</definedName>
    <definedName name="pchBX" localSheetId="70">#REF!</definedName>
    <definedName name="pchBX" localSheetId="82">#REF!</definedName>
    <definedName name="pchBX" localSheetId="83">#REF!</definedName>
    <definedName name="pchBX" localSheetId="22">#REF!</definedName>
    <definedName name="pchBX" localSheetId="23">#REF!</definedName>
    <definedName name="pchBX">#REF!</definedName>
    <definedName name="pchBXG" localSheetId="86">#REF!</definedName>
    <definedName name="pchBXG" localSheetId="87">#REF!</definedName>
    <definedName name="pchBXG" localSheetId="88">#REF!</definedName>
    <definedName name="pchBXG" localSheetId="89">#REF!</definedName>
    <definedName name="pchBXG" localSheetId="91">#REF!</definedName>
    <definedName name="pchBXG" localSheetId="92">#REF!</definedName>
    <definedName name="pchBXG" localSheetId="93">#REF!</definedName>
    <definedName name="pchBXG" localSheetId="15">#REF!</definedName>
    <definedName name="pchBXG" localSheetId="16">#REF!</definedName>
    <definedName name="pchBXG" localSheetId="17">#REF!</definedName>
    <definedName name="pchBXG" localSheetId="25">#REF!</definedName>
    <definedName name="pchBXG" localSheetId="28">#REF!</definedName>
    <definedName name="pchBXG" localSheetId="47">#REF!</definedName>
    <definedName name="pchBXG" localSheetId="81">#REF!</definedName>
    <definedName name="pchBXG" localSheetId="36">#REF!</definedName>
    <definedName name="pchBXG" localSheetId="1">#REF!</definedName>
    <definedName name="pchBXG" localSheetId="27">#REF!</definedName>
    <definedName name="pchBXG" localSheetId="29">#REF!</definedName>
    <definedName name="pchBXG" localSheetId="34">#REF!</definedName>
    <definedName name="pchBXG" localSheetId="40">#REF!</definedName>
    <definedName name="pchBXG" localSheetId="48">#REF!</definedName>
    <definedName name="pchBXG" localSheetId="49">#REF!</definedName>
    <definedName name="pchBXG" localSheetId="50">#REF!</definedName>
    <definedName name="pchBXG" localSheetId="69">#REF!</definedName>
    <definedName name="pchBXG" localSheetId="70">#REF!</definedName>
    <definedName name="pchBXG" localSheetId="82">#REF!</definedName>
    <definedName name="pchBXG" localSheetId="83">#REF!</definedName>
    <definedName name="pchBXG" localSheetId="22">#REF!</definedName>
    <definedName name="pchBXG" localSheetId="23">#REF!</definedName>
    <definedName name="pchBXG">#REF!</definedName>
    <definedName name="pchNM_R" localSheetId="86">[64]Q1!#REF!</definedName>
    <definedName name="pchNM_R" localSheetId="87">[64]Q1!#REF!</definedName>
    <definedName name="pchNM_R" localSheetId="88">[64]Q1!#REF!</definedName>
    <definedName name="pchNM_R" localSheetId="89">[64]Q1!#REF!</definedName>
    <definedName name="pchNM_R" localSheetId="91">[64]Q1!#REF!</definedName>
    <definedName name="pchNM_R" localSheetId="92">[64]Q1!#REF!</definedName>
    <definedName name="pchNM_R" localSheetId="93">[64]Q1!#REF!</definedName>
    <definedName name="pchNM_R" localSheetId="15">#REF!</definedName>
    <definedName name="pchNM_R" localSheetId="16">#REF!</definedName>
    <definedName name="pchNM_R" localSheetId="17">#REF!</definedName>
    <definedName name="pchNM_R" localSheetId="10">[64]Q1!#REF!</definedName>
    <definedName name="pchNM_R" localSheetId="11">[64]Q1!#REF!</definedName>
    <definedName name="pchNM_R" localSheetId="47">#REF!</definedName>
    <definedName name="pchNM_R" localSheetId="36">[64]Q1!#REF!</definedName>
    <definedName name="pchNM_R" localSheetId="1">[64]Q1!#REF!</definedName>
    <definedName name="pchNM_R" localSheetId="29">[64]Q1!#REF!</definedName>
    <definedName name="pchNM_R" localSheetId="34">[64]Q1!#REF!</definedName>
    <definedName name="pchNM_R" localSheetId="39">[64]Q1!#REF!</definedName>
    <definedName name="pchNM_R" localSheetId="48">#REF!</definedName>
    <definedName name="pchNM_R" localSheetId="49">[64]Q1!#REF!</definedName>
    <definedName name="pchNM_R" localSheetId="50">[64]Q1!#REF!</definedName>
    <definedName name="pchNM_R" localSheetId="70">[64]Q1!#REF!</definedName>
    <definedName name="pchNM_R" localSheetId="83">[64]Q1!#REF!</definedName>
    <definedName name="pchNM_R" localSheetId="84">[64]Q1!#REF!</definedName>
    <definedName name="pchNM_R" localSheetId="22">#REF!</definedName>
    <definedName name="pchNM_R" localSheetId="23">[64]Q1!#REF!</definedName>
    <definedName name="pchNM_R">#REF!</definedName>
    <definedName name="pchNMG_R" localSheetId="86">[64]Q1!#REF!</definedName>
    <definedName name="pchNMG_R" localSheetId="87">[64]Q1!#REF!</definedName>
    <definedName name="pchNMG_R" localSheetId="88">[64]Q1!#REF!</definedName>
    <definedName name="pchNMG_R" localSheetId="89">[64]Q1!#REF!</definedName>
    <definedName name="pchNMG_R" localSheetId="91">[64]Q1!#REF!</definedName>
    <definedName name="pchNMG_R" localSheetId="92">[64]Q1!#REF!</definedName>
    <definedName name="pchNMG_R" localSheetId="93">[64]Q1!#REF!</definedName>
    <definedName name="pchNMG_R" localSheetId="15">#REF!</definedName>
    <definedName name="pchNMG_R" localSheetId="16">#REF!</definedName>
    <definedName name="pchNMG_R" localSheetId="17">#REF!</definedName>
    <definedName name="pchNMG_R" localSheetId="10">[64]Q1!#REF!</definedName>
    <definedName name="pchNMG_R" localSheetId="11">[64]Q1!#REF!</definedName>
    <definedName name="pchNMG_R" localSheetId="47">#REF!</definedName>
    <definedName name="pchNMG_R" localSheetId="36">[64]Q1!#REF!</definedName>
    <definedName name="pchNMG_R" localSheetId="1">[64]Q1!#REF!</definedName>
    <definedName name="pchNMG_R" localSheetId="29">[64]Q1!#REF!</definedName>
    <definedName name="pchNMG_R" localSheetId="34">[64]Q1!#REF!</definedName>
    <definedName name="pchNMG_R" localSheetId="39">[64]Q1!#REF!</definedName>
    <definedName name="pchNMG_R" localSheetId="48">#REF!</definedName>
    <definedName name="pchNMG_R" localSheetId="49">[64]Q1!#REF!</definedName>
    <definedName name="pchNMG_R" localSheetId="50">[64]Q1!#REF!</definedName>
    <definedName name="pchNMG_R" localSheetId="70">[64]Q1!#REF!</definedName>
    <definedName name="pchNMG_R" localSheetId="83">[64]Q1!#REF!</definedName>
    <definedName name="pchNMG_R" localSheetId="84">[64]Q1!#REF!</definedName>
    <definedName name="pchNMG_R" localSheetId="22">#REF!</definedName>
    <definedName name="pchNMG_R" localSheetId="23">[64]Q1!#REF!</definedName>
    <definedName name="pchNMG_R">#REF!</definedName>
    <definedName name="pchNX_R" localSheetId="86">[64]Q1!#REF!</definedName>
    <definedName name="pchNX_R" localSheetId="87">[64]Q1!#REF!</definedName>
    <definedName name="pchNX_R" localSheetId="88">[64]Q1!#REF!</definedName>
    <definedName name="pchNX_R" localSheetId="89">[64]Q1!#REF!</definedName>
    <definedName name="pchNX_R" localSheetId="91">[64]Q1!#REF!</definedName>
    <definedName name="pchNX_R" localSheetId="92">[64]Q1!#REF!</definedName>
    <definedName name="pchNX_R" localSheetId="93">[64]Q1!#REF!</definedName>
    <definedName name="pchNX_R" localSheetId="15">#REF!</definedName>
    <definedName name="pchNX_R" localSheetId="16">#REF!</definedName>
    <definedName name="pchNX_R" localSheetId="17">#REF!</definedName>
    <definedName name="pchNX_R" localSheetId="10">[64]Q1!#REF!</definedName>
    <definedName name="pchNX_R" localSheetId="11">[64]Q1!#REF!</definedName>
    <definedName name="pchNX_R" localSheetId="47">#REF!</definedName>
    <definedName name="pchNX_R" localSheetId="36">[64]Q1!#REF!</definedName>
    <definedName name="pchNX_R" localSheetId="1">[64]Q1!#REF!</definedName>
    <definedName name="pchNX_R" localSheetId="29">[64]Q1!#REF!</definedName>
    <definedName name="pchNX_R" localSheetId="34">[64]Q1!#REF!</definedName>
    <definedName name="pchNX_R" localSheetId="39">[64]Q1!#REF!</definedName>
    <definedName name="pchNX_R" localSheetId="48">#REF!</definedName>
    <definedName name="pchNX_R" localSheetId="49">[64]Q1!#REF!</definedName>
    <definedName name="pchNX_R" localSheetId="50">[64]Q1!#REF!</definedName>
    <definedName name="pchNX_R" localSheetId="70">[64]Q1!#REF!</definedName>
    <definedName name="pchNX_R" localSheetId="83">[64]Q1!#REF!</definedName>
    <definedName name="pchNX_R" localSheetId="84">[64]Q1!#REF!</definedName>
    <definedName name="pchNX_R" localSheetId="22">#REF!</definedName>
    <definedName name="pchNX_R" localSheetId="23">[64]Q1!#REF!</definedName>
    <definedName name="pchNX_R">#REF!</definedName>
    <definedName name="pchNXG_R" localSheetId="86">[64]Q1!#REF!</definedName>
    <definedName name="pchNXG_R" localSheetId="87">[64]Q1!#REF!</definedName>
    <definedName name="pchNXG_R" localSheetId="88">[64]Q1!#REF!</definedName>
    <definedName name="pchNXG_R" localSheetId="89">[64]Q1!#REF!</definedName>
    <definedName name="pchNXG_R" localSheetId="91">[64]Q1!#REF!</definedName>
    <definedName name="pchNXG_R" localSheetId="92">[64]Q1!#REF!</definedName>
    <definedName name="pchNXG_R" localSheetId="93">[64]Q1!#REF!</definedName>
    <definedName name="pchNXG_R" localSheetId="15">#REF!</definedName>
    <definedName name="pchNXG_R" localSheetId="17">#REF!</definedName>
    <definedName name="pchNXG_R" localSheetId="10">[64]Q1!#REF!</definedName>
    <definedName name="pchNXG_R" localSheetId="11">[64]Q1!#REF!</definedName>
    <definedName name="pchNXG_R" localSheetId="47">#REF!</definedName>
    <definedName name="pchNXG_R" localSheetId="36">[64]Q1!#REF!</definedName>
    <definedName name="pchNXG_R" localSheetId="1">[64]Q1!#REF!</definedName>
    <definedName name="pchNXG_R" localSheetId="29">[64]Q1!#REF!</definedName>
    <definedName name="pchNXG_R" localSheetId="34">[64]Q1!#REF!</definedName>
    <definedName name="pchNXG_R" localSheetId="39">[64]Q1!#REF!</definedName>
    <definedName name="pchNXG_R" localSheetId="48">#REF!</definedName>
    <definedName name="pchNXG_R" localSheetId="49">[64]Q1!#REF!</definedName>
    <definedName name="pchNXG_R" localSheetId="50">[64]Q1!#REF!</definedName>
    <definedName name="pchNXG_R" localSheetId="70">[64]Q1!#REF!</definedName>
    <definedName name="pchNXG_R" localSheetId="83">[64]Q1!#REF!</definedName>
    <definedName name="pchNXG_R" localSheetId="84">[64]Q1!#REF!</definedName>
    <definedName name="pchNXG_R" localSheetId="22">#REF!</definedName>
    <definedName name="pchNXG_R" localSheetId="23">[64]Q1!#REF!</definedName>
    <definedName name="pchNXG_R">#REF!</definedName>
    <definedName name="PCNTLGT" localSheetId="86">[75]nonopec!#REF!</definedName>
    <definedName name="PCNTLGT" localSheetId="87">[75]nonopec!#REF!</definedName>
    <definedName name="PCNTLGT" localSheetId="88">[75]nonopec!#REF!</definedName>
    <definedName name="PCNTLGT" localSheetId="89">[75]nonopec!#REF!</definedName>
    <definedName name="PCNTLGT" localSheetId="91">[75]nonopec!#REF!</definedName>
    <definedName name="PCNTLGT" localSheetId="92">[75]nonopec!#REF!</definedName>
    <definedName name="PCNTLGT" localSheetId="93">[75]nonopec!#REF!</definedName>
    <definedName name="PCNTLGT" localSheetId="15">#REF!</definedName>
    <definedName name="PCNTLGT" localSheetId="17">#REF!</definedName>
    <definedName name="PCNTLGT" localSheetId="25">[75]nonopec!#REF!</definedName>
    <definedName name="PCNTLGT" localSheetId="28">#REF!</definedName>
    <definedName name="PCNTLGT" localSheetId="47">#REF!</definedName>
    <definedName name="PCNTLGT" localSheetId="36">[75]nonopec!#REF!</definedName>
    <definedName name="PCNTLGT" localSheetId="1">[75]nonopec!#REF!</definedName>
    <definedName name="PCNTLGT" localSheetId="27">#REF!</definedName>
    <definedName name="PCNTLGT" localSheetId="29">[75]nonopec!#REF!</definedName>
    <definedName name="PCNTLGT" localSheetId="39">[75]nonopec!#REF!</definedName>
    <definedName name="PCNTLGT" localSheetId="48">#REF!</definedName>
    <definedName name="PCNTLGT" localSheetId="49">#REF!</definedName>
    <definedName name="PCNTLGT" localSheetId="50">#REF!</definedName>
    <definedName name="PCNTLGT" localSheetId="62">#REF!</definedName>
    <definedName name="PCNTLGT" localSheetId="63">#REF!</definedName>
    <definedName name="PCNTLGT" localSheetId="69">#REF!</definedName>
    <definedName name="PCNTLGT" localSheetId="70">[75]nonopec!#REF!</definedName>
    <definedName name="PCNTLGT" localSheetId="83">[75]nonopec!#REF!</definedName>
    <definedName name="PCNTLGT" localSheetId="84">[75]nonopec!#REF!</definedName>
    <definedName name="PCNTLGT" localSheetId="22">#REF!</definedName>
    <definedName name="PCNTLGT" localSheetId="23">[75]nonopec!#REF!</definedName>
    <definedName name="PCNTLGT">#REF!</definedName>
    <definedName name="PCPI" localSheetId="86">#REF!</definedName>
    <definedName name="PCPI" localSheetId="87">#REF!</definedName>
    <definedName name="PCPI" localSheetId="88">#REF!</definedName>
    <definedName name="PCPI" localSheetId="89">#REF!</definedName>
    <definedName name="PCPI" localSheetId="91">#REF!</definedName>
    <definedName name="PCPI" localSheetId="92">#REF!</definedName>
    <definedName name="PCPI" localSheetId="93">#REF!</definedName>
    <definedName name="PCPI" localSheetId="15">#REF!</definedName>
    <definedName name="PCPI" localSheetId="16">#REF!</definedName>
    <definedName name="PCPI" localSheetId="17">#REF!</definedName>
    <definedName name="PCPI" localSheetId="25">#REF!</definedName>
    <definedName name="PCPI" localSheetId="26">#REF!</definedName>
    <definedName name="PCPI" localSheetId="28">#REF!</definedName>
    <definedName name="PCPI" localSheetId="33">#REF!</definedName>
    <definedName name="PCPI" localSheetId="37">#REF!</definedName>
    <definedName name="PCPI" localSheetId="38">#REF!</definedName>
    <definedName name="PCPI" localSheetId="47">#REF!</definedName>
    <definedName name="PCPI" localSheetId="81">#REF!</definedName>
    <definedName name="PCPI" localSheetId="36">#REF!</definedName>
    <definedName name="PCPI" localSheetId="1">#REF!</definedName>
    <definedName name="PCPI" localSheetId="27">#REF!</definedName>
    <definedName name="PCPI" localSheetId="34">#REF!</definedName>
    <definedName name="PCPI" localSheetId="39">#REF!</definedName>
    <definedName name="PCPI" localSheetId="40">#REF!</definedName>
    <definedName name="PCPI" localSheetId="44">#REF!</definedName>
    <definedName name="PCPI" localSheetId="48">#REF!</definedName>
    <definedName name="PCPI" localSheetId="49">#REF!</definedName>
    <definedName name="PCPI" localSheetId="50">#REF!</definedName>
    <definedName name="PCPI" localSheetId="69">#REF!</definedName>
    <definedName name="PCPI" localSheetId="70">#REF!</definedName>
    <definedName name="PCPI" localSheetId="82">#REF!</definedName>
    <definedName name="PCPI" localSheetId="83">#REF!</definedName>
    <definedName name="PCPI" localSheetId="84">#REF!</definedName>
    <definedName name="PCPI" localSheetId="22">#REF!</definedName>
    <definedName name="PCPI" localSheetId="23">#REF!</definedName>
    <definedName name="PCPI">#REF!</definedName>
    <definedName name="PCPIE" localSheetId="86">#REF!</definedName>
    <definedName name="PCPIE" localSheetId="87">#REF!</definedName>
    <definedName name="PCPIE" localSheetId="88">#REF!</definedName>
    <definedName name="PCPIE" localSheetId="89">#REF!</definedName>
    <definedName name="PCPIE" localSheetId="91">#REF!</definedName>
    <definedName name="PCPIE" localSheetId="92">#REF!</definedName>
    <definedName name="PCPIE" localSheetId="93">#REF!</definedName>
    <definedName name="PCPIE" localSheetId="15">#REF!</definedName>
    <definedName name="PCPIE" localSheetId="16">#REF!</definedName>
    <definedName name="PCPIE" localSheetId="17">#REF!</definedName>
    <definedName name="PCPIE" localSheetId="47">#REF!</definedName>
    <definedName name="PCPIE" localSheetId="81">#REF!</definedName>
    <definedName name="PCPIE" localSheetId="36">#REF!</definedName>
    <definedName name="PCPIE" localSheetId="1">#REF!</definedName>
    <definedName name="PCPIE" localSheetId="34">#REF!</definedName>
    <definedName name="PCPIE" localSheetId="48">#REF!</definedName>
    <definedName name="PCPIE" localSheetId="49">#REF!</definedName>
    <definedName name="PCPIE" localSheetId="50">#REF!</definedName>
    <definedName name="PCPIE" localSheetId="82">#REF!</definedName>
    <definedName name="PCPIE" localSheetId="83">#REF!</definedName>
    <definedName name="PCPIE" localSheetId="22">#REF!</definedName>
    <definedName name="PCPIE" localSheetId="23">#REF!</definedName>
    <definedName name="PCPIE">#REF!</definedName>
    <definedName name="PCPIG" localSheetId="16">#REF!</definedName>
    <definedName name="PCPIG">#N/A</definedName>
    <definedName name="PEACEAGR" localSheetId="86">#REF!</definedName>
    <definedName name="PEACEAGR" localSheetId="87">#REF!</definedName>
    <definedName name="PEACEAGR" localSheetId="88">#REF!</definedName>
    <definedName name="PEACEAGR" localSheetId="89">#REF!</definedName>
    <definedName name="PEACEAGR" localSheetId="91">#REF!</definedName>
    <definedName name="PEACEAGR" localSheetId="92">#REF!</definedName>
    <definedName name="PEACEAGR" localSheetId="93">#REF!</definedName>
    <definedName name="PEACEAGR" localSheetId="15">#REF!</definedName>
    <definedName name="PEACEAGR" localSheetId="16">#REF!</definedName>
    <definedName name="PEACEAGR" localSheetId="17">#REF!</definedName>
    <definedName name="PEACEAGR" localSheetId="33">#REF!</definedName>
    <definedName name="PEACEAGR" localSheetId="37">#REF!</definedName>
    <definedName name="PEACEAGR" localSheetId="38">#REF!</definedName>
    <definedName name="PEACEAGR" localSheetId="47">#REF!</definedName>
    <definedName name="PEACEAGR" localSheetId="81">#REF!</definedName>
    <definedName name="PEACEAGR" localSheetId="36">#REF!</definedName>
    <definedName name="PEACEAGR" localSheetId="1">#REF!</definedName>
    <definedName name="PEACEAGR" localSheetId="29">#REF!</definedName>
    <definedName name="PEACEAGR" localSheetId="34">#REF!</definedName>
    <definedName name="PEACEAGR" localSheetId="48">#REF!</definedName>
    <definedName name="PEACEAGR" localSheetId="49">#REF!</definedName>
    <definedName name="PEACEAGR" localSheetId="50">#REF!</definedName>
    <definedName name="PEACEAGR" localSheetId="82">#REF!</definedName>
    <definedName name="PEACEAGR" localSheetId="83">#REF!</definedName>
    <definedName name="PEACEAGR" localSheetId="84">#REF!</definedName>
    <definedName name="PEACEAGR" localSheetId="22">#REF!</definedName>
    <definedName name="PEACEAGR" localSheetId="23">#REF!</definedName>
    <definedName name="PEACEAGR">#REF!</definedName>
    <definedName name="PERE96" localSheetId="86">#REF!</definedName>
    <definedName name="PERE96" localSheetId="87">#REF!</definedName>
    <definedName name="PERE96" localSheetId="88">#REF!</definedName>
    <definedName name="PERE96" localSheetId="89">#REF!</definedName>
    <definedName name="PERE96" localSheetId="91">#REF!</definedName>
    <definedName name="PERE96" localSheetId="92">#REF!</definedName>
    <definedName name="PERE96" localSheetId="93">#REF!</definedName>
    <definedName name="PERE96" localSheetId="15">#REF!</definedName>
    <definedName name="PERE96" localSheetId="17">#REF!</definedName>
    <definedName name="PERE96" localSheetId="47">#REF!</definedName>
    <definedName name="PERE96" localSheetId="81">#REF!</definedName>
    <definedName name="PERE96" localSheetId="36">#REF!</definedName>
    <definedName name="PERE96" localSheetId="1">#REF!</definedName>
    <definedName name="PERE96" localSheetId="29">#REF!</definedName>
    <definedName name="PERE96" localSheetId="34">#REF!</definedName>
    <definedName name="PERE96" localSheetId="48">#REF!</definedName>
    <definedName name="PERE96" localSheetId="49">#REF!</definedName>
    <definedName name="PERE96" localSheetId="50">#REF!</definedName>
    <definedName name="PERE96" localSheetId="82">#REF!</definedName>
    <definedName name="PERE96" localSheetId="83">#REF!</definedName>
    <definedName name="PERE96" localSheetId="22">#REF!</definedName>
    <definedName name="PERE96" localSheetId="23">#REF!</definedName>
    <definedName name="PERE96">#REF!</definedName>
    <definedName name="Petroecuador" localSheetId="86">#REF!</definedName>
    <definedName name="Petroecuador" localSheetId="87">#REF!</definedName>
    <definedName name="Petroecuador" localSheetId="88">#REF!</definedName>
    <definedName name="Petroecuador" localSheetId="89">#REF!</definedName>
    <definedName name="Petroecuador" localSheetId="91">#REF!</definedName>
    <definedName name="Petroecuador" localSheetId="92">#REF!</definedName>
    <definedName name="Petroecuador" localSheetId="93">#REF!</definedName>
    <definedName name="Petroecuador" localSheetId="15">#REF!</definedName>
    <definedName name="Petroecuador" localSheetId="17">#REF!</definedName>
    <definedName name="Petroecuador" localSheetId="47">#REF!</definedName>
    <definedName name="Petroecuador" localSheetId="81">#REF!</definedName>
    <definedName name="Petroecuador" localSheetId="36">#REF!</definedName>
    <definedName name="Petroecuador" localSheetId="1">#REF!</definedName>
    <definedName name="Petroecuador" localSheetId="29">#REF!</definedName>
    <definedName name="Petroecuador" localSheetId="34">#REF!</definedName>
    <definedName name="Petroecuador" localSheetId="48">#REF!</definedName>
    <definedName name="Petroecuador" localSheetId="49">#REF!</definedName>
    <definedName name="Petroecuador" localSheetId="50">#REF!</definedName>
    <definedName name="Petroecuador" localSheetId="82">#REF!</definedName>
    <definedName name="Petroecuador" localSheetId="83">#REF!</definedName>
    <definedName name="Petroecuador" localSheetId="22">#REF!</definedName>
    <definedName name="Petroecuador" localSheetId="23">#REF!</definedName>
    <definedName name="Petroecuador">#REF!</definedName>
    <definedName name="PEX" localSheetId="15">#REF!</definedName>
    <definedName name="PEX" localSheetId="17">#REF!</definedName>
    <definedName name="PEX" localSheetId="47">#REF!</definedName>
    <definedName name="PEX" localSheetId="36">[95]SUPUESTOS!A$14</definedName>
    <definedName name="PEX" localSheetId="1">[95]SUPUESTOS!A$14</definedName>
    <definedName name="PEX" localSheetId="29">[95]SUPUESTOS!A$14</definedName>
    <definedName name="PEX" localSheetId="48">#REF!</definedName>
    <definedName name="PEX" localSheetId="49">#REF!</definedName>
    <definedName name="PEX" localSheetId="50">#REF!</definedName>
    <definedName name="PEX" localSheetId="84">[95]SUPUESTOS!A$14</definedName>
    <definedName name="PEX" localSheetId="22">#REF!</definedName>
    <definedName name="PEX" localSheetId="23">[95]SUPUESTOS!A$14</definedName>
    <definedName name="PEX">#REF!</definedName>
    <definedName name="PF" localSheetId="86">#REF!</definedName>
    <definedName name="PF" localSheetId="87">#REF!</definedName>
    <definedName name="PF" localSheetId="88">#REF!</definedName>
    <definedName name="PF" localSheetId="89">#REF!</definedName>
    <definedName name="PF" localSheetId="91">#REF!</definedName>
    <definedName name="PF" localSheetId="92">#REF!</definedName>
    <definedName name="PF" localSheetId="93">#REF!</definedName>
    <definedName name="PF" localSheetId="15">#REF!</definedName>
    <definedName name="PF" localSheetId="16">#REF!</definedName>
    <definedName name="PF" localSheetId="17">#REF!</definedName>
    <definedName name="PF" localSheetId="25">#REF!</definedName>
    <definedName name="PF" localSheetId="26">#REF!</definedName>
    <definedName name="PF" localSheetId="28">#REF!</definedName>
    <definedName name="PF" localSheetId="33">#REF!</definedName>
    <definedName name="PF" localSheetId="37">#REF!</definedName>
    <definedName name="PF" localSheetId="38">#REF!</definedName>
    <definedName name="PF" localSheetId="47">#REF!</definedName>
    <definedName name="PF" localSheetId="81">#REF!</definedName>
    <definedName name="PF" localSheetId="36">#REF!</definedName>
    <definedName name="PF" localSheetId="1">#REF!</definedName>
    <definedName name="PF" localSheetId="27">#REF!</definedName>
    <definedName name="PF" localSheetId="34">#REF!</definedName>
    <definedName name="PF" localSheetId="39">#REF!</definedName>
    <definedName name="PF" localSheetId="40">#REF!</definedName>
    <definedName name="PF" localSheetId="44">#REF!</definedName>
    <definedName name="PF" localSheetId="48">#REF!</definedName>
    <definedName name="PF" localSheetId="49">#REF!</definedName>
    <definedName name="PF" localSheetId="50">#REF!</definedName>
    <definedName name="PF" localSheetId="69">#REF!</definedName>
    <definedName name="PF" localSheetId="70">#REF!</definedName>
    <definedName name="PF" localSheetId="82">#REF!</definedName>
    <definedName name="PF" localSheetId="83">#REF!</definedName>
    <definedName name="PF" localSheetId="84">#REF!</definedName>
    <definedName name="PF" localSheetId="22">#REF!</definedName>
    <definedName name="PF" localSheetId="23">#REF!</definedName>
    <definedName name="PF">#REF!</definedName>
    <definedName name="PFP" localSheetId="86">#REF!</definedName>
    <definedName name="PFP" localSheetId="87">#REF!</definedName>
    <definedName name="PFP" localSheetId="88">#REF!</definedName>
    <definedName name="PFP" localSheetId="89">#REF!</definedName>
    <definedName name="PFP" localSheetId="91">#REF!</definedName>
    <definedName name="PFP" localSheetId="92">#REF!</definedName>
    <definedName name="PFP" localSheetId="93">#REF!</definedName>
    <definedName name="PFP" localSheetId="15">#REF!</definedName>
    <definedName name="PFP" localSheetId="16">#REF!</definedName>
    <definedName name="PFP" localSheetId="17">#REF!</definedName>
    <definedName name="PFP" localSheetId="25">#REF!</definedName>
    <definedName name="PFP" localSheetId="26">#REF!</definedName>
    <definedName name="PFP" localSheetId="28">#REF!</definedName>
    <definedName name="PFP" localSheetId="47">#REF!</definedName>
    <definedName name="PFP" localSheetId="81">#REF!</definedName>
    <definedName name="PFP" localSheetId="36">#REF!</definedName>
    <definedName name="PFP" localSheetId="1">#REF!</definedName>
    <definedName name="PFP" localSheetId="27">#REF!</definedName>
    <definedName name="PFP" localSheetId="34">#REF!</definedName>
    <definedName name="PFP" localSheetId="39">#REF!</definedName>
    <definedName name="PFP" localSheetId="40">#REF!</definedName>
    <definedName name="PFP" localSheetId="48">#REF!</definedName>
    <definedName name="PFP" localSheetId="49">#REF!</definedName>
    <definedName name="PFP" localSheetId="50">#REF!</definedName>
    <definedName name="PFP" localSheetId="69">#REF!</definedName>
    <definedName name="PFP" localSheetId="70">#REF!</definedName>
    <definedName name="PFP" localSheetId="82">#REF!</definedName>
    <definedName name="PFP" localSheetId="83">#REF!</definedName>
    <definedName name="PFP" localSheetId="22">#REF!</definedName>
    <definedName name="PFP" localSheetId="23">#REF!</definedName>
    <definedName name="PFP">#REF!</definedName>
    <definedName name="pfp_table1" localSheetId="86">#REF!</definedName>
    <definedName name="pfp_table1" localSheetId="87">#REF!</definedName>
    <definedName name="pfp_table1" localSheetId="88">#REF!</definedName>
    <definedName name="pfp_table1" localSheetId="89">#REF!</definedName>
    <definedName name="pfp_table1" localSheetId="91">#REF!</definedName>
    <definedName name="pfp_table1" localSheetId="92">#REF!</definedName>
    <definedName name="pfp_table1" localSheetId="93">#REF!</definedName>
    <definedName name="pfp_table1" localSheetId="15">#REF!</definedName>
    <definedName name="pfp_table1" localSheetId="16">#REF!</definedName>
    <definedName name="pfp_table1" localSheetId="17">#REF!</definedName>
    <definedName name="pfp_table1" localSheetId="25">#REF!</definedName>
    <definedName name="pfp_table1" localSheetId="26">#REF!</definedName>
    <definedName name="pfp_table1" localSheetId="28">#REF!</definedName>
    <definedName name="pfp_table1" localSheetId="47">#REF!</definedName>
    <definedName name="pfp_table1" localSheetId="81">#REF!</definedName>
    <definedName name="pfp_table1" localSheetId="36">#REF!</definedName>
    <definedName name="pfp_table1" localSheetId="1">#REF!</definedName>
    <definedName name="pfp_table1" localSheetId="27">#REF!</definedName>
    <definedName name="pfp_table1" localSheetId="34">#REF!</definedName>
    <definedName name="pfp_table1" localSheetId="39">#REF!</definedName>
    <definedName name="pfp_table1" localSheetId="40">#REF!</definedName>
    <definedName name="pfp_table1" localSheetId="48">#REF!</definedName>
    <definedName name="pfp_table1" localSheetId="49">#REF!</definedName>
    <definedName name="pfp_table1" localSheetId="50">#REF!</definedName>
    <definedName name="pfp_table1" localSheetId="69">#REF!</definedName>
    <definedName name="pfp_table1" localSheetId="70">#REF!</definedName>
    <definedName name="pfp_table1" localSheetId="82">#REF!</definedName>
    <definedName name="pfp_table1" localSheetId="83">#REF!</definedName>
    <definedName name="pfp_table1" localSheetId="22">#REF!</definedName>
    <definedName name="pfp_table1" localSheetId="23">#REF!</definedName>
    <definedName name="pfp_table1">#REF!</definedName>
    <definedName name="pib" localSheetId="86">#REF!</definedName>
    <definedName name="pib" localSheetId="87">#REF!</definedName>
    <definedName name="pib" localSheetId="88">#REF!</definedName>
    <definedName name="pib" localSheetId="89">#REF!</definedName>
    <definedName name="pib" localSheetId="91">#REF!</definedName>
    <definedName name="pib" localSheetId="92">#REF!</definedName>
    <definedName name="pib" localSheetId="93">#REF!</definedName>
    <definedName name="pib" localSheetId="15">#REF!</definedName>
    <definedName name="pib" localSheetId="17">#REF!</definedName>
    <definedName name="pib" localSheetId="47">#REF!</definedName>
    <definedName name="pib" localSheetId="81">#REF!</definedName>
    <definedName name="pib" localSheetId="36">#REF!</definedName>
    <definedName name="pib" localSheetId="1">#REF!</definedName>
    <definedName name="pib" localSheetId="34">#REF!</definedName>
    <definedName name="pib" localSheetId="48">#REF!</definedName>
    <definedName name="pib" localSheetId="49">#REF!</definedName>
    <definedName name="pib" localSheetId="50">#REF!</definedName>
    <definedName name="pib" localSheetId="82">#REF!</definedName>
    <definedName name="pib" localSheetId="83">#REF!</definedName>
    <definedName name="pib" localSheetId="22">#REF!</definedName>
    <definedName name="pib" localSheetId="23">#REF!</definedName>
    <definedName name="pib">#REF!</definedName>
    <definedName name="pib_int" localSheetId="86">#REF!</definedName>
    <definedName name="pib_int" localSheetId="87">#REF!</definedName>
    <definedName name="pib_int" localSheetId="88">#REF!</definedName>
    <definedName name="pib_int" localSheetId="89">#REF!</definedName>
    <definedName name="pib_int" localSheetId="91">#REF!</definedName>
    <definedName name="pib_int" localSheetId="92">#REF!</definedName>
    <definedName name="pib_int" localSheetId="93">#REF!</definedName>
    <definedName name="pib_int" localSheetId="15">#REF!</definedName>
    <definedName name="pib_int" localSheetId="17">#REF!</definedName>
    <definedName name="pib_int" localSheetId="47">#REF!</definedName>
    <definedName name="pib_int" localSheetId="81">#REF!</definedName>
    <definedName name="pib_int" localSheetId="36">#REF!</definedName>
    <definedName name="pib_int" localSheetId="1">#REF!</definedName>
    <definedName name="pib_int" localSheetId="34">#REF!</definedName>
    <definedName name="pib_int" localSheetId="48">#REF!</definedName>
    <definedName name="pib_int" localSheetId="49">#REF!</definedName>
    <definedName name="pib_int" localSheetId="50">#REF!</definedName>
    <definedName name="pib_int" localSheetId="82">#REF!</definedName>
    <definedName name="pib_int" localSheetId="83">#REF!</definedName>
    <definedName name="pib_int" localSheetId="22">#REF!</definedName>
    <definedName name="pib_int" localSheetId="23">#REF!</definedName>
    <definedName name="pib_int">#REF!</definedName>
    <definedName name="pib98j" localSheetId="86">[26]Programa!#REF!</definedName>
    <definedName name="pib98j" localSheetId="87">[26]Programa!#REF!</definedName>
    <definedName name="pib98j" localSheetId="88">[26]Programa!#REF!</definedName>
    <definedName name="pib98j" localSheetId="89">[26]Programa!#REF!</definedName>
    <definedName name="pib98j" localSheetId="91">[26]Programa!#REF!</definedName>
    <definedName name="pib98j" localSheetId="92">[26]Programa!#REF!</definedName>
    <definedName name="pib98j" localSheetId="93">[26]Programa!#REF!</definedName>
    <definedName name="pib98j" localSheetId="15">#REF!</definedName>
    <definedName name="pib98j" localSheetId="17">#REF!</definedName>
    <definedName name="pib98j" localSheetId="33">[26]Programa!#REF!</definedName>
    <definedName name="pib98j" localSheetId="37">[26]Programa!#REF!</definedName>
    <definedName name="pib98j" localSheetId="10">[26]Programa!#REF!</definedName>
    <definedName name="pib98j" localSheetId="11">[26]Programa!#REF!</definedName>
    <definedName name="pib98j" localSheetId="38">[26]Programa!#REF!</definedName>
    <definedName name="pib98j" localSheetId="47">#REF!</definedName>
    <definedName name="pib98j" localSheetId="36">[26]Programa!#REF!</definedName>
    <definedName name="pib98j" localSheetId="1">[26]Programa!#REF!</definedName>
    <definedName name="pib98j" localSheetId="29">[26]Programa!#REF!</definedName>
    <definedName name="pib98j" localSheetId="34">[26]Programa!#REF!</definedName>
    <definedName name="pib98j" localSheetId="39">[26]Programa!#REF!</definedName>
    <definedName name="pib98j" localSheetId="48">#REF!</definedName>
    <definedName name="pib98j" localSheetId="49">[26]Programa!#REF!</definedName>
    <definedName name="pib98j" localSheetId="50">[26]Programa!#REF!</definedName>
    <definedName name="pib98j" localSheetId="70">[26]Programa!#REF!</definedName>
    <definedName name="pib98j" localSheetId="83">[26]Programa!#REF!</definedName>
    <definedName name="pib98j" localSheetId="84">[26]Programa!#REF!</definedName>
    <definedName name="pib98j" localSheetId="22">#REF!</definedName>
    <definedName name="pib98j" localSheetId="23">[26]Programa!#REF!</definedName>
    <definedName name="pib98j">#REF!</definedName>
    <definedName name="pib98s" localSheetId="86">[26]Programa!#REF!</definedName>
    <definedName name="pib98s" localSheetId="87">[26]Programa!#REF!</definedName>
    <definedName name="pib98s" localSheetId="88">[26]Programa!#REF!</definedName>
    <definedName name="pib98s" localSheetId="89">[26]Programa!#REF!</definedName>
    <definedName name="pib98s" localSheetId="91">[26]Programa!#REF!</definedName>
    <definedName name="pib98s" localSheetId="92">[26]Programa!#REF!</definedName>
    <definedName name="pib98s" localSheetId="93">[26]Programa!#REF!</definedName>
    <definedName name="pib98s" localSheetId="15">#REF!</definedName>
    <definedName name="pib98s" localSheetId="17">#REF!</definedName>
    <definedName name="pib98s" localSheetId="33">[26]Programa!#REF!</definedName>
    <definedName name="pib98s" localSheetId="37">[26]Programa!#REF!</definedName>
    <definedName name="pib98s" localSheetId="10">[26]Programa!#REF!</definedName>
    <definedName name="pib98s" localSheetId="11">[26]Programa!#REF!</definedName>
    <definedName name="pib98s" localSheetId="38">[26]Programa!#REF!</definedName>
    <definedName name="pib98s" localSheetId="47">#REF!</definedName>
    <definedName name="pib98s" localSheetId="36">[26]Programa!#REF!</definedName>
    <definedName name="pib98s" localSheetId="1">[26]Programa!#REF!</definedName>
    <definedName name="pib98s" localSheetId="29">[26]Programa!#REF!</definedName>
    <definedName name="pib98s" localSheetId="34">[26]Programa!#REF!</definedName>
    <definedName name="pib98s" localSheetId="39">[26]Programa!#REF!</definedName>
    <definedName name="pib98s" localSheetId="48">#REF!</definedName>
    <definedName name="pib98s" localSheetId="49">[26]Programa!#REF!</definedName>
    <definedName name="pib98s" localSheetId="50">[26]Programa!#REF!</definedName>
    <definedName name="pib98s" localSheetId="70">[26]Programa!#REF!</definedName>
    <definedName name="pib98s" localSheetId="83">[26]Programa!#REF!</definedName>
    <definedName name="pib98s" localSheetId="84">[26]Programa!#REF!</definedName>
    <definedName name="pib98s" localSheetId="22">#REF!</definedName>
    <definedName name="pib98s" localSheetId="23">[26]Programa!#REF!</definedName>
    <definedName name="pib98s">#REF!</definedName>
    <definedName name="PIBMENSAL" localSheetId="86">#REF!</definedName>
    <definedName name="PIBMENSAL" localSheetId="87">#REF!</definedName>
    <definedName name="PIBMENSAL" localSheetId="88">#REF!</definedName>
    <definedName name="PIBMENSAL" localSheetId="89">#REF!</definedName>
    <definedName name="PIBMENSAL" localSheetId="91">#REF!</definedName>
    <definedName name="PIBMENSAL" localSheetId="92">#REF!</definedName>
    <definedName name="PIBMENSAL" localSheetId="93">#REF!</definedName>
    <definedName name="PIBMENSAL" localSheetId="15">#REF!</definedName>
    <definedName name="PIBMENSAL" localSheetId="16">#REF!</definedName>
    <definedName name="PIBMENSAL" localSheetId="17">#REF!</definedName>
    <definedName name="PIBMENSAL" localSheetId="33">#REF!</definedName>
    <definedName name="PIBMENSAL" localSheetId="37">#REF!</definedName>
    <definedName name="PIBMENSAL" localSheetId="38">#REF!</definedName>
    <definedName name="PIBMENSAL" localSheetId="47">#REF!</definedName>
    <definedName name="PIBMENSAL" localSheetId="81">#REF!</definedName>
    <definedName name="PIBMENSAL" localSheetId="36">#REF!</definedName>
    <definedName name="PIBMENSAL" localSheetId="1">#REF!</definedName>
    <definedName name="PIBMENSAL" localSheetId="34">#REF!</definedName>
    <definedName name="PIBMENSAL" localSheetId="39">#REF!</definedName>
    <definedName name="PIBMENSAL" localSheetId="48">#REF!</definedName>
    <definedName name="PIBMENSAL" localSheetId="49">#REF!</definedName>
    <definedName name="PIBMENSAL" localSheetId="50">#REF!</definedName>
    <definedName name="PIBMENSAL" localSheetId="70">#REF!</definedName>
    <definedName name="PIBMENSAL" localSheetId="82">#REF!</definedName>
    <definedName name="PIBMENSAL" localSheetId="83">#REF!</definedName>
    <definedName name="PIBMENSAL" localSheetId="84">#REF!</definedName>
    <definedName name="PIBMENSAL" localSheetId="22">#REF!</definedName>
    <definedName name="PIBMENSAL" localSheetId="23">#REF!</definedName>
    <definedName name="PIBMENSAL">#REF!</definedName>
    <definedName name="PIBporSECT" localSheetId="86">#REF!</definedName>
    <definedName name="PIBporSECT" localSheetId="87">#REF!</definedName>
    <definedName name="PIBporSECT" localSheetId="88">#REF!</definedName>
    <definedName name="PIBporSECT" localSheetId="89">#REF!</definedName>
    <definedName name="PIBporSECT" localSheetId="91">#REF!</definedName>
    <definedName name="PIBporSECT" localSheetId="92">#REF!</definedName>
    <definedName name="PIBporSECT" localSheetId="93">#REF!</definedName>
    <definedName name="PIBporSECT" localSheetId="15">#REF!</definedName>
    <definedName name="PIBporSECT" localSheetId="16">#REF!</definedName>
    <definedName name="PIBporSECT" localSheetId="17">#REF!</definedName>
    <definedName name="PIBporSECT" localSheetId="47">#REF!</definedName>
    <definedName name="PIBporSECT" localSheetId="81">#REF!</definedName>
    <definedName name="PIBporSECT" localSheetId="36">#REF!</definedName>
    <definedName name="PIBporSECT" localSheetId="1">#REF!</definedName>
    <definedName name="PIBporSECT" localSheetId="34">#REF!</definedName>
    <definedName name="PIBporSECT" localSheetId="48">#REF!</definedName>
    <definedName name="PIBporSECT" localSheetId="49">#REF!</definedName>
    <definedName name="PIBporSECT" localSheetId="50">#REF!</definedName>
    <definedName name="PIBporSECT" localSheetId="70">#REF!</definedName>
    <definedName name="PIBporSECT" localSheetId="82">#REF!</definedName>
    <definedName name="PIBporSECT" localSheetId="83">#REF!</definedName>
    <definedName name="PIBporSECT" localSheetId="22">#REF!</definedName>
    <definedName name="PIBporSECT" localSheetId="23">#REF!</definedName>
    <definedName name="PIBporSECT">#REF!</definedName>
    <definedName name="PII" localSheetId="86" hidden="1">{"Main Economic Indicators",#N/A,FALSE,"C"}</definedName>
    <definedName name="PII" localSheetId="87" hidden="1">{"Main Economic Indicators",#N/A,FALSE,"C"}</definedName>
    <definedName name="PII" localSheetId="88" hidden="1">{"Main Economic Indicators",#N/A,FALSE,"C"}</definedName>
    <definedName name="PII" localSheetId="89" hidden="1">{"Main Economic Indicators",#N/A,FALSE,"C"}</definedName>
    <definedName name="PII" localSheetId="91" hidden="1">{"Main Economic Indicators",#N/A,FALSE,"C"}</definedName>
    <definedName name="PII" localSheetId="92" hidden="1">{"Main Economic Indicators",#N/A,FALSE,"C"}</definedName>
    <definedName name="PII" localSheetId="93" hidden="1">{"Main Economic Indicators",#N/A,FALSE,"C"}</definedName>
    <definedName name="PII" localSheetId="15" hidden="1">{"Main Economic Indicators",#N/A,FALSE,"C"}</definedName>
    <definedName name="PII" localSheetId="16" hidden="1">{"Main Economic Indicators",#N/A,FALSE,"C"}</definedName>
    <definedName name="PII" localSheetId="17" hidden="1">{"Main Economic Indicators",#N/A,FALSE,"C"}</definedName>
    <definedName name="PII" localSheetId="25" hidden="1">{"Main Economic Indicators",#N/A,FALSE,"C"}</definedName>
    <definedName name="PII" localSheetId="26" hidden="1">{"Main Economic Indicators",#N/A,FALSE,"C"}</definedName>
    <definedName name="PII" localSheetId="28" hidden="1">{"Main Economic Indicators",#N/A,FALSE,"C"}</definedName>
    <definedName name="PII" localSheetId="33" hidden="1">{"Main Economic Indicators",#N/A,FALSE,"C"}</definedName>
    <definedName name="PII" localSheetId="37" hidden="1">{"Main Economic Indicators",#N/A,FALSE,"C"}</definedName>
    <definedName name="PII" localSheetId="8" hidden="1">{"Main Economic Indicators",#N/A,FALSE,"C"}</definedName>
    <definedName name="PII" localSheetId="9" hidden="1">{"Main Economic Indicators",#N/A,FALSE,"C"}</definedName>
    <definedName name="PII" localSheetId="10" hidden="1">{"Main Economic Indicators",#N/A,FALSE,"C"}</definedName>
    <definedName name="PII" localSheetId="11" hidden="1">{"Main Economic Indicators",#N/A,FALSE,"C"}</definedName>
    <definedName name="PII" localSheetId="38" hidden="1">{"Main Economic Indicators",#N/A,FALSE,"C"}</definedName>
    <definedName name="PII" localSheetId="47" hidden="1">{"Main Economic Indicators",#N/A,FALSE,"C"}</definedName>
    <definedName name="PII" localSheetId="81" hidden="1">{"Main Economic Indicators",#N/A,FALSE,"C"}</definedName>
    <definedName name="PII" localSheetId="36" hidden="1">{"Main Economic Indicators",#N/A,FALSE,"C"}</definedName>
    <definedName name="PII" localSheetId="1" hidden="1">{"Main Economic Indicators",#N/A,FALSE,"C"}</definedName>
    <definedName name="PII" localSheetId="24" hidden="1">{"Main Economic Indicators",#N/A,FALSE,"C"}</definedName>
    <definedName name="PII" localSheetId="27" hidden="1">{"Main Economic Indicators",#N/A,FALSE,"C"}</definedName>
    <definedName name="PII" localSheetId="29" hidden="1">{"Main Economic Indicators",#N/A,FALSE,"C"}</definedName>
    <definedName name="PII" localSheetId="34" hidden="1">{"Main Economic Indicators",#N/A,FALSE,"C"}</definedName>
    <definedName name="PII" localSheetId="35" hidden="1">{"Main Economic Indicators",#N/A,FALSE,"C"}</definedName>
    <definedName name="PII" localSheetId="39" hidden="1">{"Main Economic Indicators",#N/A,FALSE,"C"}</definedName>
    <definedName name="PII" localSheetId="40" hidden="1">{"Main Economic Indicators",#N/A,FALSE,"C"}</definedName>
    <definedName name="PII" localSheetId="3" hidden="1">{"Main Economic Indicators",#N/A,FALSE,"C"}</definedName>
    <definedName name="PII" localSheetId="41" hidden="1">{"Main Economic Indicators",#N/A,FALSE,"C"}</definedName>
    <definedName name="PII" localSheetId="42" hidden="1">{"Main Economic Indicators",#N/A,FALSE,"C"}</definedName>
    <definedName name="PII" localSheetId="43" hidden="1">{"Main Economic Indicators",#N/A,FALSE,"C"}</definedName>
    <definedName name="PII" localSheetId="44" hidden="1">{"Main Economic Indicators",#N/A,FALSE,"C"}</definedName>
    <definedName name="PII" localSheetId="48" hidden="1">{"Main Economic Indicators",#N/A,FALSE,"C"}</definedName>
    <definedName name="PII" localSheetId="49" hidden="1">{"Main Economic Indicators",#N/A,FALSE,"C"}</definedName>
    <definedName name="PII" localSheetId="50" hidden="1">{"Main Economic Indicators",#N/A,FALSE,"C"}</definedName>
    <definedName name="PII" localSheetId="62" hidden="1">{"Main Economic Indicators",#N/A,FALSE,"C"}</definedName>
    <definedName name="PII" localSheetId="63" hidden="1">{"Main Economic Indicators",#N/A,FALSE,"C"}</definedName>
    <definedName name="PII" localSheetId="64" hidden="1">{"Main Economic Indicators",#N/A,FALSE,"C"}</definedName>
    <definedName name="PII" localSheetId="65" hidden="1">{"Main Economic Indicators",#N/A,FALSE,"C"}</definedName>
    <definedName name="PII" localSheetId="66" hidden="1">{"Main Economic Indicators",#N/A,FALSE,"C"}</definedName>
    <definedName name="PII" localSheetId="67" hidden="1">{"Main Economic Indicators",#N/A,FALSE,"C"}</definedName>
    <definedName name="PII" localSheetId="69" hidden="1">{"Main Economic Indicators",#N/A,FALSE,"C"}</definedName>
    <definedName name="PII" localSheetId="70" hidden="1">{"Main Economic Indicators",#N/A,FALSE,"C"}</definedName>
    <definedName name="PII" localSheetId="82" hidden="1">{"Main Economic Indicators",#N/A,FALSE,"C"}</definedName>
    <definedName name="PII" localSheetId="83" hidden="1">{"Main Economic Indicators",#N/A,FALSE,"C"}</definedName>
    <definedName name="PII" localSheetId="84" hidden="1">{"Main Economic Indicators",#N/A,FALSE,"C"}</definedName>
    <definedName name="PII" localSheetId="85" hidden="1">{"Main Economic Indicators",#N/A,FALSE,"C"}</definedName>
    <definedName name="PII" localSheetId="22" hidden="1">{"Main Economic Indicators",#N/A,FALSE,"C"}</definedName>
    <definedName name="PII" localSheetId="23" hidden="1">{"Main Economic Indicators",#N/A,FALSE,"C"}</definedName>
    <definedName name="PII" hidden="1">{"Main Economic Indicators",#N/A,FALSE,"C"}</definedName>
    <definedName name="PIJIS" localSheetId="86">#REF!</definedName>
    <definedName name="PIJIS" localSheetId="87">#REF!</definedName>
    <definedName name="PIJIS" localSheetId="88">#REF!</definedName>
    <definedName name="PIJIS" localSheetId="89">#REF!</definedName>
    <definedName name="PIJIS" localSheetId="91">#REF!</definedName>
    <definedName name="PIJIS" localSheetId="92">#REF!</definedName>
    <definedName name="PIJIS" localSheetId="93">#REF!</definedName>
    <definedName name="PIJIS" localSheetId="15">#REF!</definedName>
    <definedName name="PIJIS" localSheetId="17">#REF!</definedName>
    <definedName name="PIJIS" localSheetId="33">#REF!</definedName>
    <definedName name="PIJIS" localSheetId="37">#REF!</definedName>
    <definedName name="PIJIS" localSheetId="38">#REF!</definedName>
    <definedName name="PIJIS" localSheetId="47">#REF!</definedName>
    <definedName name="PIJIS" localSheetId="81">#REF!</definedName>
    <definedName name="PIJIS" localSheetId="36">#REF!</definedName>
    <definedName name="PIJIS" localSheetId="1">#REF!</definedName>
    <definedName name="PIJIS" localSheetId="29">#REF!</definedName>
    <definedName name="PIJIS" localSheetId="34">#REF!</definedName>
    <definedName name="PIJIS" localSheetId="48">#REF!</definedName>
    <definedName name="PIJIS" localSheetId="49">#REF!</definedName>
    <definedName name="PIJIS" localSheetId="50">#REF!</definedName>
    <definedName name="PIJIS" localSheetId="82">#REF!</definedName>
    <definedName name="PIJIS" localSheetId="83">#REF!</definedName>
    <definedName name="PIJIS" localSheetId="84">#REF!</definedName>
    <definedName name="PIJIS" localSheetId="22">#REF!</definedName>
    <definedName name="PIJIS" localSheetId="23">#REF!</definedName>
    <definedName name="PIJIS">#REF!</definedName>
    <definedName name="pit" localSheetId="86" hidden="1">{"Riqfin97",#N/A,FALSE,"Tran";"Riqfinpro",#N/A,FALSE,"Tran"}</definedName>
    <definedName name="pit" localSheetId="87" hidden="1">{"Riqfin97",#N/A,FALSE,"Tran";"Riqfinpro",#N/A,FALSE,"Tran"}</definedName>
    <definedName name="pit" localSheetId="88" hidden="1">{"Riqfin97",#N/A,FALSE,"Tran";"Riqfinpro",#N/A,FALSE,"Tran"}</definedName>
    <definedName name="pit" localSheetId="89" hidden="1">{"Riqfin97",#N/A,FALSE,"Tran";"Riqfinpro",#N/A,FALSE,"Tran"}</definedName>
    <definedName name="pit" localSheetId="91" hidden="1">{"Riqfin97",#N/A,FALSE,"Tran";"Riqfinpro",#N/A,FALSE,"Tran"}</definedName>
    <definedName name="pit" localSheetId="92" hidden="1">{"Riqfin97",#N/A,FALSE,"Tran";"Riqfinpro",#N/A,FALSE,"Tran"}</definedName>
    <definedName name="pit" localSheetId="93" hidden="1">{"Riqfin97",#N/A,FALSE,"Tran";"Riqfinpro",#N/A,FALSE,"Tran"}</definedName>
    <definedName name="pit" localSheetId="15" hidden="1">{"Riqfin97",#N/A,FALSE,"Tran";"Riqfinpro",#N/A,FALSE,"Tran"}</definedName>
    <definedName name="pit" localSheetId="16" hidden="1">{"Riqfin97",#N/A,FALSE,"Tran";"Riqfinpro",#N/A,FALSE,"Tran"}</definedName>
    <definedName name="pit" localSheetId="17" hidden="1">{"Riqfin97",#N/A,FALSE,"Tran";"Riqfinpro",#N/A,FALSE,"Tran"}</definedName>
    <definedName name="pit" localSheetId="25" hidden="1">{"Riqfin97",#N/A,FALSE,"Tran";"Riqfinpro",#N/A,FALSE,"Tran"}</definedName>
    <definedName name="pit" localSheetId="26" hidden="1">{"Riqfin97",#N/A,FALSE,"Tran";"Riqfinpro",#N/A,FALSE,"Tran"}</definedName>
    <definedName name="pit" localSheetId="28" hidden="1">{"Riqfin97",#N/A,FALSE,"Tran";"Riqfinpro",#N/A,FALSE,"Tran"}</definedName>
    <definedName name="pit" localSheetId="33" hidden="1">{"Riqfin97",#N/A,FALSE,"Tran";"Riqfinpro",#N/A,FALSE,"Tran"}</definedName>
    <definedName name="pit" localSheetId="37" hidden="1">{"Riqfin97",#N/A,FALSE,"Tran";"Riqfinpro",#N/A,FALSE,"Tran"}</definedName>
    <definedName name="pit" localSheetId="8" hidden="1">{"Riqfin97",#N/A,FALSE,"Tran";"Riqfinpro",#N/A,FALSE,"Tran"}</definedName>
    <definedName name="pit" localSheetId="9" hidden="1">{"Riqfin97",#N/A,FALSE,"Tran";"Riqfinpro",#N/A,FALSE,"Tran"}</definedName>
    <definedName name="pit" localSheetId="10" hidden="1">{"Riqfin97",#N/A,FALSE,"Tran";"Riqfinpro",#N/A,FALSE,"Tran"}</definedName>
    <definedName name="pit" localSheetId="11" hidden="1">{"Riqfin97",#N/A,FALSE,"Tran";"Riqfinpro",#N/A,FALSE,"Tran"}</definedName>
    <definedName name="pit" localSheetId="38" hidden="1">{"Riqfin97",#N/A,FALSE,"Tran";"Riqfinpro",#N/A,FALSE,"Tran"}</definedName>
    <definedName name="pit" localSheetId="47" hidden="1">{"Riqfin97",#N/A,FALSE,"Tran";"Riqfinpro",#N/A,FALSE,"Tran"}</definedName>
    <definedName name="pit" localSheetId="81" hidden="1">{"Riqfin97",#N/A,FALSE,"Tran";"Riqfinpro",#N/A,FALSE,"Tran"}</definedName>
    <definedName name="pit" localSheetId="36" hidden="1">{"Riqfin97",#N/A,FALSE,"Tran";"Riqfinpro",#N/A,FALSE,"Tran"}</definedName>
    <definedName name="pit" localSheetId="1" hidden="1">{"Riqfin97",#N/A,FALSE,"Tran";"Riqfinpro",#N/A,FALSE,"Tran"}</definedName>
    <definedName name="pit" localSheetId="24" hidden="1">{"Riqfin97",#N/A,FALSE,"Tran";"Riqfinpro",#N/A,FALSE,"Tran"}</definedName>
    <definedName name="pit" localSheetId="27" hidden="1">{"Riqfin97",#N/A,FALSE,"Tran";"Riqfinpro",#N/A,FALSE,"Tran"}</definedName>
    <definedName name="pit" localSheetId="29" hidden="1">{"Riqfin97",#N/A,FALSE,"Tran";"Riqfinpro",#N/A,FALSE,"Tran"}</definedName>
    <definedName name="pit" localSheetId="34" hidden="1">{"Riqfin97",#N/A,FALSE,"Tran";"Riqfinpro",#N/A,FALSE,"Tran"}</definedName>
    <definedName name="pit" localSheetId="35" hidden="1">{"Riqfin97",#N/A,FALSE,"Tran";"Riqfinpro",#N/A,FALSE,"Tran"}</definedName>
    <definedName name="pit" localSheetId="39" hidden="1">{"Riqfin97",#N/A,FALSE,"Tran";"Riqfinpro",#N/A,FALSE,"Tran"}</definedName>
    <definedName name="pit" localSheetId="40" hidden="1">{"Riqfin97",#N/A,FALSE,"Tran";"Riqfinpro",#N/A,FALSE,"Tran"}</definedName>
    <definedName name="pit" localSheetId="3" hidden="1">{"Riqfin97",#N/A,FALSE,"Tran";"Riqfinpro",#N/A,FALSE,"Tran"}</definedName>
    <definedName name="pit" localSheetId="41" hidden="1">{"Riqfin97",#N/A,FALSE,"Tran";"Riqfinpro",#N/A,FALSE,"Tran"}</definedName>
    <definedName name="pit" localSheetId="42" hidden="1">{"Riqfin97",#N/A,FALSE,"Tran";"Riqfinpro",#N/A,FALSE,"Tran"}</definedName>
    <definedName name="pit" localSheetId="43" hidden="1">{"Riqfin97",#N/A,FALSE,"Tran";"Riqfinpro",#N/A,FALSE,"Tran"}</definedName>
    <definedName name="pit" localSheetId="44" hidden="1">{"Riqfin97",#N/A,FALSE,"Tran";"Riqfinpro",#N/A,FALSE,"Tran"}</definedName>
    <definedName name="pit" localSheetId="48" hidden="1">{"Riqfin97",#N/A,FALSE,"Tran";"Riqfinpro",#N/A,FALSE,"Tran"}</definedName>
    <definedName name="pit" localSheetId="49" hidden="1">{"Riqfin97",#N/A,FALSE,"Tran";"Riqfinpro",#N/A,FALSE,"Tran"}</definedName>
    <definedName name="pit" localSheetId="50" hidden="1">{"Riqfin97",#N/A,FALSE,"Tran";"Riqfinpro",#N/A,FALSE,"Tran"}</definedName>
    <definedName name="pit" localSheetId="62" hidden="1">{"Riqfin97",#N/A,FALSE,"Tran";"Riqfinpro",#N/A,FALSE,"Tran"}</definedName>
    <definedName name="pit" localSheetId="63" hidden="1">{"Riqfin97",#N/A,FALSE,"Tran";"Riqfinpro",#N/A,FALSE,"Tran"}</definedName>
    <definedName name="pit" localSheetId="64" hidden="1">{"Riqfin97",#N/A,FALSE,"Tran";"Riqfinpro",#N/A,FALSE,"Tran"}</definedName>
    <definedName name="pit" localSheetId="65" hidden="1">{"Riqfin97",#N/A,FALSE,"Tran";"Riqfinpro",#N/A,FALSE,"Tran"}</definedName>
    <definedName name="pit" localSheetId="66" hidden="1">{"Riqfin97",#N/A,FALSE,"Tran";"Riqfinpro",#N/A,FALSE,"Tran"}</definedName>
    <definedName name="pit" localSheetId="67" hidden="1">{"Riqfin97",#N/A,FALSE,"Tran";"Riqfinpro",#N/A,FALSE,"Tran"}</definedName>
    <definedName name="pit" localSheetId="69" hidden="1">{"Riqfin97",#N/A,FALSE,"Tran";"Riqfinpro",#N/A,FALSE,"Tran"}</definedName>
    <definedName name="pit" localSheetId="70" hidden="1">{"Riqfin97",#N/A,FALSE,"Tran";"Riqfinpro",#N/A,FALSE,"Tran"}</definedName>
    <definedName name="pit" localSheetId="82" hidden="1">{"Riqfin97",#N/A,FALSE,"Tran";"Riqfinpro",#N/A,FALSE,"Tran"}</definedName>
    <definedName name="pit" localSheetId="83" hidden="1">{"Riqfin97",#N/A,FALSE,"Tran";"Riqfinpro",#N/A,FALSE,"Tran"}</definedName>
    <definedName name="pit" localSheetId="84" hidden="1">{"Riqfin97",#N/A,FALSE,"Tran";"Riqfinpro",#N/A,FALSE,"Tran"}</definedName>
    <definedName name="pit" localSheetId="85" hidden="1">{"Riqfin97",#N/A,FALSE,"Tran";"Riqfinpro",#N/A,FALSE,"Tran"}</definedName>
    <definedName name="pit" localSheetId="22" hidden="1">{"Riqfin97",#N/A,FALSE,"Tran";"Riqfinpro",#N/A,FALSE,"Tran"}</definedName>
    <definedName name="pit" localSheetId="23" hidden="1">{"Riqfin97",#N/A,FALSE,"Tran";"Riqfinpro",#N/A,FALSE,"Tran"}</definedName>
    <definedName name="pit" hidden="1">{"Riqfin97",#N/A,FALSE,"Tran";"Riqfinpro",#N/A,FALSE,"Tran"}</definedName>
    <definedName name="PK" localSheetId="86">#REF!</definedName>
    <definedName name="PK" localSheetId="87">#REF!</definedName>
    <definedName name="PK" localSheetId="88">#REF!</definedName>
    <definedName name="PK" localSheetId="89">#REF!</definedName>
    <definedName name="PK" localSheetId="91">#REF!</definedName>
    <definedName name="PK" localSheetId="92">#REF!</definedName>
    <definedName name="PK" localSheetId="93">#REF!</definedName>
    <definedName name="PK" localSheetId="15">#REF!</definedName>
    <definedName name="PK" localSheetId="16">#REF!</definedName>
    <definedName name="PK" localSheetId="17">#REF!</definedName>
    <definedName name="PK" localSheetId="28">#REF!</definedName>
    <definedName name="PK" localSheetId="33">#REF!</definedName>
    <definedName name="PK" localSheetId="37">#REF!</definedName>
    <definedName name="PK" localSheetId="38">#REF!</definedName>
    <definedName name="PK" localSheetId="47">#REF!</definedName>
    <definedName name="PK" localSheetId="81">#REF!</definedName>
    <definedName name="PK" localSheetId="36">#REF!</definedName>
    <definedName name="PK" localSheetId="1">#REF!</definedName>
    <definedName name="PK" localSheetId="27">#REF!</definedName>
    <definedName name="PK" localSheetId="34">#REF!</definedName>
    <definedName name="PK" localSheetId="39">#REF!</definedName>
    <definedName name="PK" localSheetId="40">#REF!</definedName>
    <definedName name="PK" localSheetId="48">#REF!</definedName>
    <definedName name="PK" localSheetId="49">#REF!</definedName>
    <definedName name="PK" localSheetId="50">#REF!</definedName>
    <definedName name="PK" localSheetId="69">#REF!</definedName>
    <definedName name="PK" localSheetId="82">#REF!</definedName>
    <definedName name="PK" localSheetId="83">#REF!</definedName>
    <definedName name="PK" localSheetId="84">#REF!</definedName>
    <definedName name="PK" localSheetId="22">#REF!</definedName>
    <definedName name="PK" localSheetId="23">#REF!</definedName>
    <definedName name="PK">#REF!</definedName>
    <definedName name="plame" localSheetId="86">#REF!</definedName>
    <definedName name="plame" localSheetId="87">#REF!</definedName>
    <definedName name="plame" localSheetId="88">#REF!</definedName>
    <definedName name="plame" localSheetId="89">#REF!</definedName>
    <definedName name="plame" localSheetId="91">#REF!</definedName>
    <definedName name="plame" localSheetId="92">#REF!</definedName>
    <definedName name="plame" localSheetId="93">#REF!</definedName>
    <definedName name="plame" localSheetId="15">#REF!</definedName>
    <definedName name="plame" localSheetId="16">#REF!</definedName>
    <definedName name="plame" localSheetId="17">#REF!</definedName>
    <definedName name="plame" localSheetId="47">#REF!</definedName>
    <definedName name="plame" localSheetId="81">#REF!</definedName>
    <definedName name="plame" localSheetId="36">#REF!</definedName>
    <definedName name="plame" localSheetId="1">#REF!</definedName>
    <definedName name="plame" localSheetId="34">#REF!</definedName>
    <definedName name="plame" localSheetId="48">#REF!</definedName>
    <definedName name="plame" localSheetId="49">#REF!</definedName>
    <definedName name="plame" localSheetId="50">#REF!</definedName>
    <definedName name="plame" localSheetId="82">#REF!</definedName>
    <definedName name="plame" localSheetId="83">#REF!</definedName>
    <definedName name="plame" localSheetId="22">#REF!</definedName>
    <definedName name="plame" localSheetId="23">#REF!</definedName>
    <definedName name="plame">#REF!</definedName>
    <definedName name="plame2000" localSheetId="86">#REF!</definedName>
    <definedName name="plame2000" localSheetId="87">#REF!</definedName>
    <definedName name="plame2000" localSheetId="88">#REF!</definedName>
    <definedName name="plame2000" localSheetId="89">#REF!</definedName>
    <definedName name="plame2000" localSheetId="91">#REF!</definedName>
    <definedName name="plame2000" localSheetId="92">#REF!</definedName>
    <definedName name="plame2000" localSheetId="93">#REF!</definedName>
    <definedName name="plame2000" localSheetId="15">#REF!</definedName>
    <definedName name="plame2000" localSheetId="16">#REF!</definedName>
    <definedName name="plame2000" localSheetId="17">#REF!</definedName>
    <definedName name="plame2000" localSheetId="47">#REF!</definedName>
    <definedName name="plame2000" localSheetId="81">#REF!</definedName>
    <definedName name="plame2000" localSheetId="36">#REF!</definedName>
    <definedName name="plame2000" localSheetId="1">#REF!</definedName>
    <definedName name="plame2000" localSheetId="34">#REF!</definedName>
    <definedName name="plame2000" localSheetId="48">#REF!</definedName>
    <definedName name="plame2000" localSheetId="49">#REF!</definedName>
    <definedName name="plame2000" localSheetId="50">#REF!</definedName>
    <definedName name="plame2000" localSheetId="82">#REF!</definedName>
    <definedName name="plame2000" localSheetId="83">#REF!</definedName>
    <definedName name="plame2000" localSheetId="22">#REF!</definedName>
    <definedName name="plame2000" localSheetId="23">#REF!</definedName>
    <definedName name="plame2000">#REF!</definedName>
    <definedName name="plame2001" localSheetId="86">#REF!</definedName>
    <definedName name="plame2001" localSheetId="87">#REF!</definedName>
    <definedName name="plame2001" localSheetId="88">#REF!</definedName>
    <definedName name="plame2001" localSheetId="89">#REF!</definedName>
    <definedName name="plame2001" localSheetId="91">#REF!</definedName>
    <definedName name="plame2001" localSheetId="92">#REF!</definedName>
    <definedName name="plame2001" localSheetId="93">#REF!</definedName>
    <definedName name="plame2001" localSheetId="15">#REF!</definedName>
    <definedName name="plame2001" localSheetId="17">#REF!</definedName>
    <definedName name="plame2001" localSheetId="47">#REF!</definedName>
    <definedName name="plame2001" localSheetId="81">#REF!</definedName>
    <definedName name="plame2001" localSheetId="36">#REF!</definedName>
    <definedName name="plame2001" localSheetId="1">#REF!</definedName>
    <definedName name="plame2001" localSheetId="34">#REF!</definedName>
    <definedName name="plame2001" localSheetId="48">#REF!</definedName>
    <definedName name="plame2001" localSheetId="49">#REF!</definedName>
    <definedName name="plame2001" localSheetId="50">#REF!</definedName>
    <definedName name="plame2001" localSheetId="82">#REF!</definedName>
    <definedName name="plame2001" localSheetId="83">#REF!</definedName>
    <definedName name="plame2001" localSheetId="22">#REF!</definedName>
    <definedName name="plame2001" localSheetId="23">#REF!</definedName>
    <definedName name="plame2001">#REF!</definedName>
    <definedName name="plame2002" localSheetId="86">#REF!</definedName>
    <definedName name="plame2002" localSheetId="87">#REF!</definedName>
    <definedName name="plame2002" localSheetId="88">#REF!</definedName>
    <definedName name="plame2002" localSheetId="89">#REF!</definedName>
    <definedName name="plame2002" localSheetId="91">#REF!</definedName>
    <definedName name="plame2002" localSheetId="92">#REF!</definedName>
    <definedName name="plame2002" localSheetId="93">#REF!</definedName>
    <definedName name="plame2002" localSheetId="15">#REF!</definedName>
    <definedName name="plame2002" localSheetId="17">#REF!</definedName>
    <definedName name="plame2002" localSheetId="47">#REF!</definedName>
    <definedName name="plame2002" localSheetId="81">#REF!</definedName>
    <definedName name="plame2002" localSheetId="36">#REF!</definedName>
    <definedName name="plame2002" localSheetId="1">#REF!</definedName>
    <definedName name="plame2002" localSheetId="34">#REF!</definedName>
    <definedName name="plame2002" localSheetId="48">#REF!</definedName>
    <definedName name="plame2002" localSheetId="49">#REF!</definedName>
    <definedName name="plame2002" localSheetId="50">#REF!</definedName>
    <definedName name="plame2002" localSheetId="82">#REF!</definedName>
    <definedName name="plame2002" localSheetId="83">#REF!</definedName>
    <definedName name="plame2002" localSheetId="22">#REF!</definedName>
    <definedName name="plame2002" localSheetId="23">#REF!</definedName>
    <definedName name="plame2002">#REF!</definedName>
    <definedName name="plame2003" localSheetId="86">#REF!</definedName>
    <definedName name="plame2003" localSheetId="87">#REF!</definedName>
    <definedName name="plame2003" localSheetId="88">#REF!</definedName>
    <definedName name="plame2003" localSheetId="89">#REF!</definedName>
    <definedName name="plame2003" localSheetId="91">#REF!</definedName>
    <definedName name="plame2003" localSheetId="92">#REF!</definedName>
    <definedName name="plame2003" localSheetId="93">#REF!</definedName>
    <definedName name="plame2003" localSheetId="15">#REF!</definedName>
    <definedName name="plame2003" localSheetId="17">#REF!</definedName>
    <definedName name="plame2003" localSheetId="47">#REF!</definedName>
    <definedName name="plame2003" localSheetId="81">#REF!</definedName>
    <definedName name="plame2003" localSheetId="36">#REF!</definedName>
    <definedName name="plame2003" localSheetId="1">#REF!</definedName>
    <definedName name="plame2003" localSheetId="34">#REF!</definedName>
    <definedName name="plame2003" localSheetId="48">#REF!</definedName>
    <definedName name="plame2003" localSheetId="49">#REF!</definedName>
    <definedName name="plame2003" localSheetId="50">#REF!</definedName>
    <definedName name="plame2003" localSheetId="82">#REF!</definedName>
    <definedName name="plame2003" localSheetId="83">#REF!</definedName>
    <definedName name="plame2003" localSheetId="22">#REF!</definedName>
    <definedName name="plame2003" localSheetId="23">#REF!</definedName>
    <definedName name="plame2003">#REF!</definedName>
    <definedName name="plame98" localSheetId="86">[26]Programa!#REF!</definedName>
    <definedName name="plame98" localSheetId="87">[26]Programa!#REF!</definedName>
    <definedName name="plame98" localSheetId="88">[26]Programa!#REF!</definedName>
    <definedName name="plame98" localSheetId="89">[26]Programa!#REF!</definedName>
    <definedName name="plame98" localSheetId="91">[26]Programa!#REF!</definedName>
    <definedName name="plame98" localSheetId="92">[26]Programa!#REF!</definedName>
    <definedName name="plame98" localSheetId="93">[26]Programa!#REF!</definedName>
    <definedName name="plame98" localSheetId="15">#REF!</definedName>
    <definedName name="plame98" localSheetId="17">#REF!</definedName>
    <definedName name="plame98" localSheetId="10">[26]Programa!#REF!</definedName>
    <definedName name="plame98" localSheetId="11">[26]Programa!#REF!</definedName>
    <definedName name="plame98" localSheetId="47">#REF!</definedName>
    <definedName name="plame98" localSheetId="36">[26]Programa!#REF!</definedName>
    <definedName name="plame98" localSheetId="1">[26]Programa!#REF!</definedName>
    <definedName name="plame98" localSheetId="29">[26]Programa!#REF!</definedName>
    <definedName name="plame98" localSheetId="34">[26]Programa!#REF!</definedName>
    <definedName name="plame98" localSheetId="39">[26]Programa!#REF!</definedName>
    <definedName name="plame98" localSheetId="48">#REF!</definedName>
    <definedName name="plame98" localSheetId="49">[26]Programa!#REF!</definedName>
    <definedName name="plame98" localSheetId="50">[26]Programa!#REF!</definedName>
    <definedName name="plame98" localSheetId="70">[26]Programa!#REF!</definedName>
    <definedName name="plame98" localSheetId="83">[26]Programa!#REF!</definedName>
    <definedName name="plame98" localSheetId="84">[26]Programa!#REF!</definedName>
    <definedName name="plame98" localSheetId="22">#REF!</definedName>
    <definedName name="plame98" localSheetId="23">[26]Programa!#REF!</definedName>
    <definedName name="plame98">#REF!</definedName>
    <definedName name="plame98j" localSheetId="86">[26]Programa!#REF!</definedName>
    <definedName name="plame98j" localSheetId="87">[26]Programa!#REF!</definedName>
    <definedName name="plame98j" localSheetId="88">[26]Programa!#REF!</definedName>
    <definedName name="plame98j" localSheetId="89">[26]Programa!#REF!</definedName>
    <definedName name="plame98j" localSheetId="91">[26]Programa!#REF!</definedName>
    <definedName name="plame98j" localSheetId="92">[26]Programa!#REF!</definedName>
    <definedName name="plame98j" localSheetId="93">[26]Programa!#REF!</definedName>
    <definedName name="plame98j" localSheetId="15">#REF!</definedName>
    <definedName name="plame98j" localSheetId="17">#REF!</definedName>
    <definedName name="plame98j" localSheetId="10">[26]Programa!#REF!</definedName>
    <definedName name="plame98j" localSheetId="11">[26]Programa!#REF!</definedName>
    <definedName name="plame98j" localSheetId="47">#REF!</definedName>
    <definedName name="plame98j" localSheetId="36">[26]Programa!#REF!</definedName>
    <definedName name="plame98j" localSheetId="1">[26]Programa!#REF!</definedName>
    <definedName name="plame98j" localSheetId="29">[26]Programa!#REF!</definedName>
    <definedName name="plame98j" localSheetId="34">[26]Programa!#REF!</definedName>
    <definedName name="plame98j" localSheetId="39">[26]Programa!#REF!</definedName>
    <definedName name="plame98j" localSheetId="48">#REF!</definedName>
    <definedName name="plame98j" localSheetId="49">[26]Programa!#REF!</definedName>
    <definedName name="plame98j" localSheetId="50">[26]Programa!#REF!</definedName>
    <definedName name="plame98j" localSheetId="70">[26]Programa!#REF!</definedName>
    <definedName name="plame98j" localSheetId="83">[26]Programa!#REF!</definedName>
    <definedName name="plame98j" localSheetId="84">[26]Programa!#REF!</definedName>
    <definedName name="plame98j" localSheetId="22">#REF!</definedName>
    <definedName name="plame98j" localSheetId="23">[26]Programa!#REF!</definedName>
    <definedName name="plame98j">#REF!</definedName>
    <definedName name="plame98s" localSheetId="86">#REF!</definedName>
    <definedName name="plame98s" localSheetId="87">#REF!</definedName>
    <definedName name="plame98s" localSheetId="88">#REF!</definedName>
    <definedName name="plame98s" localSheetId="89">#REF!</definedName>
    <definedName name="plame98s" localSheetId="91">#REF!</definedName>
    <definedName name="plame98s" localSheetId="92">#REF!</definedName>
    <definedName name="plame98s" localSheetId="93">#REF!</definedName>
    <definedName name="plame98s" localSheetId="15">#REF!</definedName>
    <definedName name="plame98s" localSheetId="16">#REF!</definedName>
    <definedName name="plame98s" localSheetId="17">#REF!</definedName>
    <definedName name="plame98s" localSheetId="33">#REF!</definedName>
    <definedName name="plame98s" localSheetId="37">#REF!</definedName>
    <definedName name="plame98s" localSheetId="38">#REF!</definedName>
    <definedName name="plame98s" localSheetId="47">#REF!</definedName>
    <definedName name="plame98s" localSheetId="81">#REF!</definedName>
    <definedName name="plame98s" localSheetId="36">#REF!</definedName>
    <definedName name="plame98s" localSheetId="1">#REF!</definedName>
    <definedName name="plame98s" localSheetId="34">#REF!</definedName>
    <definedName name="plame98s" localSheetId="39">#REF!</definedName>
    <definedName name="plame98s" localSheetId="48">#REF!</definedName>
    <definedName name="plame98s" localSheetId="49">#REF!</definedName>
    <definedName name="plame98s" localSheetId="50">#REF!</definedName>
    <definedName name="plame98s" localSheetId="70">#REF!</definedName>
    <definedName name="plame98s" localSheetId="82">#REF!</definedName>
    <definedName name="plame98s" localSheetId="83">#REF!</definedName>
    <definedName name="plame98s" localSheetId="84">#REF!</definedName>
    <definedName name="plame98s" localSheetId="22">#REF!</definedName>
    <definedName name="plame98s" localSheetId="23">#REF!</definedName>
    <definedName name="plame98s">#REF!</definedName>
    <definedName name="plame99" localSheetId="86">#REF!</definedName>
    <definedName name="plame99" localSheetId="87">#REF!</definedName>
    <definedName name="plame99" localSheetId="88">#REF!</definedName>
    <definedName name="plame99" localSheetId="89">#REF!</definedName>
    <definedName name="plame99" localSheetId="91">#REF!</definedName>
    <definedName name="plame99" localSheetId="92">#REF!</definedName>
    <definedName name="plame99" localSheetId="93">#REF!</definedName>
    <definedName name="plame99" localSheetId="15">#REF!</definedName>
    <definedName name="plame99" localSheetId="16">#REF!</definedName>
    <definedName name="plame99" localSheetId="17">#REF!</definedName>
    <definedName name="plame99" localSheetId="47">#REF!</definedName>
    <definedName name="plame99" localSheetId="81">#REF!</definedName>
    <definedName name="plame99" localSheetId="36">#REF!</definedName>
    <definedName name="plame99" localSheetId="1">#REF!</definedName>
    <definedName name="plame99" localSheetId="34">#REF!</definedName>
    <definedName name="plame99" localSheetId="48">#REF!</definedName>
    <definedName name="plame99" localSheetId="49">#REF!</definedName>
    <definedName name="plame99" localSheetId="50">#REF!</definedName>
    <definedName name="plame99" localSheetId="70">#REF!</definedName>
    <definedName name="plame99" localSheetId="82">#REF!</definedName>
    <definedName name="plame99" localSheetId="83">#REF!</definedName>
    <definedName name="plame99" localSheetId="22">#REF!</definedName>
    <definedName name="plame99" localSheetId="23">#REF!</definedName>
    <definedName name="plame99">#REF!</definedName>
    <definedName name="PLATA" localSheetId="86">#REF!</definedName>
    <definedName name="PLATA" localSheetId="87">#REF!</definedName>
    <definedName name="PLATA" localSheetId="88">#REF!</definedName>
    <definedName name="PLATA" localSheetId="89">#REF!</definedName>
    <definedName name="PLATA" localSheetId="91">#REF!</definedName>
    <definedName name="PLATA" localSheetId="92">#REF!</definedName>
    <definedName name="PLATA" localSheetId="93">#REF!</definedName>
    <definedName name="PLATA" localSheetId="15">#REF!</definedName>
    <definedName name="PLATA" localSheetId="16">#REF!</definedName>
    <definedName name="PLATA" localSheetId="17">#REF!</definedName>
    <definedName name="PLATA" localSheetId="25">#REF!</definedName>
    <definedName name="PLATA" localSheetId="26">#REF!</definedName>
    <definedName name="PLATA" localSheetId="28">#REF!</definedName>
    <definedName name="PLATA" localSheetId="47">#REF!</definedName>
    <definedName name="PLATA" localSheetId="81">#REF!</definedName>
    <definedName name="PLATA" localSheetId="36">#REF!</definedName>
    <definedName name="PLATA" localSheetId="1">#REF!</definedName>
    <definedName name="PLATA" localSheetId="27">#REF!</definedName>
    <definedName name="PLATA" localSheetId="34">#REF!</definedName>
    <definedName name="PLATA" localSheetId="39">#REF!</definedName>
    <definedName name="PLATA" localSheetId="40">#REF!</definedName>
    <definedName name="PLATA" localSheetId="48">#REF!</definedName>
    <definedName name="PLATA" localSheetId="49">#REF!</definedName>
    <definedName name="PLATA" localSheetId="50">#REF!</definedName>
    <definedName name="PLATA" localSheetId="69">#REF!</definedName>
    <definedName name="PLATA" localSheetId="70">#REF!</definedName>
    <definedName name="PLATA" localSheetId="82">#REF!</definedName>
    <definedName name="PLATA" localSheetId="83">#REF!</definedName>
    <definedName name="PLATA" localSheetId="22">#REF!</definedName>
    <definedName name="PLATA" localSheetId="23">#REF!</definedName>
    <definedName name="PLATA">#REF!</definedName>
    <definedName name="plazo" localSheetId="86">#REF!</definedName>
    <definedName name="plazo" localSheetId="87">#REF!</definedName>
    <definedName name="plazo" localSheetId="88">#REF!</definedName>
    <definedName name="plazo" localSheetId="89">#REF!</definedName>
    <definedName name="plazo" localSheetId="91">#REF!</definedName>
    <definedName name="plazo" localSheetId="92">#REF!</definedName>
    <definedName name="plazo" localSheetId="93">#REF!</definedName>
    <definedName name="plazo" localSheetId="15">#REF!</definedName>
    <definedName name="plazo" localSheetId="17">#REF!</definedName>
    <definedName name="plazo" localSheetId="47">#REF!</definedName>
    <definedName name="plazo" localSheetId="81">#REF!</definedName>
    <definedName name="plazo" localSheetId="36">#REF!</definedName>
    <definedName name="plazo" localSheetId="1">#REF!</definedName>
    <definedName name="plazo" localSheetId="34">#REF!</definedName>
    <definedName name="plazo" localSheetId="48">#REF!</definedName>
    <definedName name="plazo" localSheetId="49">#REF!</definedName>
    <definedName name="plazo" localSheetId="50">#REF!</definedName>
    <definedName name="plazo" localSheetId="82">#REF!</definedName>
    <definedName name="plazo" localSheetId="83">#REF!</definedName>
    <definedName name="plazo" localSheetId="22">#REF!</definedName>
    <definedName name="plazo" localSheetId="23">#REF!</definedName>
    <definedName name="plazo">#REF!</definedName>
    <definedName name="plazo2000" localSheetId="86">#REF!</definedName>
    <definedName name="plazo2000" localSheetId="87">#REF!</definedName>
    <definedName name="plazo2000" localSheetId="88">#REF!</definedName>
    <definedName name="plazo2000" localSheetId="89">#REF!</definedName>
    <definedName name="plazo2000" localSheetId="91">#REF!</definedName>
    <definedName name="plazo2000" localSheetId="92">#REF!</definedName>
    <definedName name="plazo2000" localSheetId="93">#REF!</definedName>
    <definedName name="plazo2000" localSheetId="15">#REF!</definedName>
    <definedName name="plazo2000" localSheetId="17">#REF!</definedName>
    <definedName name="plazo2000" localSheetId="47">#REF!</definedName>
    <definedName name="plazo2000" localSheetId="81">#REF!</definedName>
    <definedName name="plazo2000" localSheetId="36">#REF!</definedName>
    <definedName name="plazo2000" localSheetId="1">#REF!</definedName>
    <definedName name="plazo2000" localSheetId="34">#REF!</definedName>
    <definedName name="plazo2000" localSheetId="48">#REF!</definedName>
    <definedName name="plazo2000" localSheetId="49">#REF!</definedName>
    <definedName name="plazo2000" localSheetId="50">#REF!</definedName>
    <definedName name="plazo2000" localSheetId="82">#REF!</definedName>
    <definedName name="plazo2000" localSheetId="83">#REF!</definedName>
    <definedName name="plazo2000" localSheetId="22">#REF!</definedName>
    <definedName name="plazo2000" localSheetId="23">#REF!</definedName>
    <definedName name="plazo2000">#REF!</definedName>
    <definedName name="plazo2001" localSheetId="86">#REF!</definedName>
    <definedName name="plazo2001" localSheetId="87">#REF!</definedName>
    <definedName name="plazo2001" localSheetId="88">#REF!</definedName>
    <definedName name="plazo2001" localSheetId="89">#REF!</definedName>
    <definedName name="plazo2001" localSheetId="91">#REF!</definedName>
    <definedName name="plazo2001" localSheetId="92">#REF!</definedName>
    <definedName name="plazo2001" localSheetId="93">#REF!</definedName>
    <definedName name="plazo2001" localSheetId="15">#REF!</definedName>
    <definedName name="plazo2001" localSheetId="17">#REF!</definedName>
    <definedName name="plazo2001" localSheetId="47">#REF!</definedName>
    <definedName name="plazo2001" localSheetId="81">#REF!</definedName>
    <definedName name="plazo2001" localSheetId="36">#REF!</definedName>
    <definedName name="plazo2001" localSheetId="1">#REF!</definedName>
    <definedName name="plazo2001" localSheetId="34">#REF!</definedName>
    <definedName name="plazo2001" localSheetId="48">#REF!</definedName>
    <definedName name="plazo2001" localSheetId="49">#REF!</definedName>
    <definedName name="plazo2001" localSheetId="50">#REF!</definedName>
    <definedName name="plazo2001" localSheetId="82">#REF!</definedName>
    <definedName name="plazo2001" localSheetId="83">#REF!</definedName>
    <definedName name="plazo2001" localSheetId="22">#REF!</definedName>
    <definedName name="plazo2001" localSheetId="23">#REF!</definedName>
    <definedName name="plazo2001">#REF!</definedName>
    <definedName name="plazo2002" localSheetId="86">#REF!</definedName>
    <definedName name="plazo2002" localSheetId="87">#REF!</definedName>
    <definedName name="plazo2002" localSheetId="88">#REF!</definedName>
    <definedName name="plazo2002" localSheetId="89">#REF!</definedName>
    <definedName name="plazo2002" localSheetId="91">#REF!</definedName>
    <definedName name="plazo2002" localSheetId="92">#REF!</definedName>
    <definedName name="plazo2002" localSheetId="93">#REF!</definedName>
    <definedName name="plazo2002" localSheetId="15">#REF!</definedName>
    <definedName name="plazo2002" localSheetId="17">#REF!</definedName>
    <definedName name="plazo2002" localSheetId="47">#REF!</definedName>
    <definedName name="plazo2002" localSheetId="81">#REF!</definedName>
    <definedName name="plazo2002" localSheetId="36">#REF!</definedName>
    <definedName name="plazo2002" localSheetId="1">#REF!</definedName>
    <definedName name="plazo2002" localSheetId="34">#REF!</definedName>
    <definedName name="plazo2002" localSheetId="48">#REF!</definedName>
    <definedName name="plazo2002" localSheetId="49">#REF!</definedName>
    <definedName name="plazo2002" localSheetId="50">#REF!</definedName>
    <definedName name="plazo2002" localSheetId="82">#REF!</definedName>
    <definedName name="plazo2002" localSheetId="83">#REF!</definedName>
    <definedName name="plazo2002" localSheetId="22">#REF!</definedName>
    <definedName name="plazo2002" localSheetId="23">#REF!</definedName>
    <definedName name="plazo2002">#REF!</definedName>
    <definedName name="plazo2003" localSheetId="86">#REF!</definedName>
    <definedName name="plazo2003" localSheetId="87">#REF!</definedName>
    <definedName name="plazo2003" localSheetId="88">#REF!</definedName>
    <definedName name="plazo2003" localSheetId="89">#REF!</definedName>
    <definedName name="plazo2003" localSheetId="91">#REF!</definedName>
    <definedName name="plazo2003" localSheetId="92">#REF!</definedName>
    <definedName name="plazo2003" localSheetId="93">#REF!</definedName>
    <definedName name="plazo2003" localSheetId="15">#REF!</definedName>
    <definedName name="plazo2003" localSheetId="17">#REF!</definedName>
    <definedName name="plazo2003" localSheetId="47">#REF!</definedName>
    <definedName name="plazo2003" localSheetId="81">#REF!</definedName>
    <definedName name="plazo2003" localSheetId="36">#REF!</definedName>
    <definedName name="plazo2003" localSheetId="1">#REF!</definedName>
    <definedName name="plazo2003" localSheetId="34">#REF!</definedName>
    <definedName name="plazo2003" localSheetId="48">#REF!</definedName>
    <definedName name="plazo2003" localSheetId="49">#REF!</definedName>
    <definedName name="plazo2003" localSheetId="50">#REF!</definedName>
    <definedName name="plazo2003" localSheetId="82">#REF!</definedName>
    <definedName name="plazo2003" localSheetId="83">#REF!</definedName>
    <definedName name="plazo2003" localSheetId="22">#REF!</definedName>
    <definedName name="plazo2003" localSheetId="23">#REF!</definedName>
    <definedName name="plazo2003">#REF!</definedName>
    <definedName name="plazo98" localSheetId="86">[26]Programa!#REF!</definedName>
    <definedName name="plazo98" localSheetId="87">[26]Programa!#REF!</definedName>
    <definedName name="plazo98" localSheetId="88">[26]Programa!#REF!</definedName>
    <definedName name="plazo98" localSheetId="89">[26]Programa!#REF!</definedName>
    <definedName name="plazo98" localSheetId="91">[26]Programa!#REF!</definedName>
    <definedName name="plazo98" localSheetId="92">[26]Programa!#REF!</definedName>
    <definedName name="plazo98" localSheetId="93">[26]Programa!#REF!</definedName>
    <definedName name="plazo98" localSheetId="15">#REF!</definedName>
    <definedName name="plazo98" localSheetId="17">#REF!</definedName>
    <definedName name="plazo98" localSheetId="10">[26]Programa!#REF!</definedName>
    <definedName name="plazo98" localSheetId="11">[26]Programa!#REF!</definedName>
    <definedName name="plazo98" localSheetId="47">#REF!</definedName>
    <definedName name="plazo98" localSheetId="36">[26]Programa!#REF!</definedName>
    <definedName name="plazo98" localSheetId="1">[26]Programa!#REF!</definedName>
    <definedName name="plazo98" localSheetId="29">[26]Programa!#REF!</definedName>
    <definedName name="plazo98" localSheetId="34">[26]Programa!#REF!</definedName>
    <definedName name="plazo98" localSheetId="39">[26]Programa!#REF!</definedName>
    <definedName name="plazo98" localSheetId="48">#REF!</definedName>
    <definedName name="plazo98" localSheetId="49">[26]Programa!#REF!</definedName>
    <definedName name="plazo98" localSheetId="50">[26]Programa!#REF!</definedName>
    <definedName name="plazo98" localSheetId="70">[26]Programa!#REF!</definedName>
    <definedName name="plazo98" localSheetId="83">[26]Programa!#REF!</definedName>
    <definedName name="plazo98" localSheetId="84">[26]Programa!#REF!</definedName>
    <definedName name="plazo98" localSheetId="22">#REF!</definedName>
    <definedName name="plazo98" localSheetId="23">[26]Programa!#REF!</definedName>
    <definedName name="plazo98">#REF!</definedName>
    <definedName name="plazo98j" localSheetId="86">[26]Programa!#REF!</definedName>
    <definedName name="plazo98j" localSheetId="87">[26]Programa!#REF!</definedName>
    <definedName name="plazo98j" localSheetId="88">[26]Programa!#REF!</definedName>
    <definedName name="plazo98j" localSheetId="89">[26]Programa!#REF!</definedName>
    <definedName name="plazo98j" localSheetId="91">[26]Programa!#REF!</definedName>
    <definedName name="plazo98j" localSheetId="92">[26]Programa!#REF!</definedName>
    <definedName name="plazo98j" localSheetId="93">[26]Programa!#REF!</definedName>
    <definedName name="plazo98j" localSheetId="15">#REF!</definedName>
    <definedName name="plazo98j" localSheetId="17">#REF!</definedName>
    <definedName name="plazo98j" localSheetId="10">[26]Programa!#REF!</definedName>
    <definedName name="plazo98j" localSheetId="11">[26]Programa!#REF!</definedName>
    <definedName name="plazo98j" localSheetId="47">#REF!</definedName>
    <definedName name="plazo98j" localSheetId="36">[26]Programa!#REF!</definedName>
    <definedName name="plazo98j" localSheetId="1">[26]Programa!#REF!</definedName>
    <definedName name="plazo98j" localSheetId="29">[26]Programa!#REF!</definedName>
    <definedName name="plazo98j" localSheetId="34">[26]Programa!#REF!</definedName>
    <definedName name="plazo98j" localSheetId="39">[26]Programa!#REF!</definedName>
    <definedName name="plazo98j" localSheetId="48">#REF!</definedName>
    <definedName name="plazo98j" localSheetId="49">[26]Programa!#REF!</definedName>
    <definedName name="plazo98j" localSheetId="50">[26]Programa!#REF!</definedName>
    <definedName name="plazo98j" localSheetId="70">[26]Programa!#REF!</definedName>
    <definedName name="plazo98j" localSheetId="83">[26]Programa!#REF!</definedName>
    <definedName name="plazo98j" localSheetId="84">[26]Programa!#REF!</definedName>
    <definedName name="plazo98j" localSheetId="22">#REF!</definedName>
    <definedName name="plazo98j" localSheetId="23">[26]Programa!#REF!</definedName>
    <definedName name="plazo98j">#REF!</definedName>
    <definedName name="plazo98s" localSheetId="86">#REF!</definedName>
    <definedName name="plazo98s" localSheetId="87">#REF!</definedName>
    <definedName name="plazo98s" localSheetId="88">#REF!</definedName>
    <definedName name="plazo98s" localSheetId="89">#REF!</definedName>
    <definedName name="plazo98s" localSheetId="91">#REF!</definedName>
    <definedName name="plazo98s" localSheetId="92">#REF!</definedName>
    <definedName name="plazo98s" localSheetId="93">#REF!</definedName>
    <definedName name="plazo98s" localSheetId="15">#REF!</definedName>
    <definedName name="plazo98s" localSheetId="16">#REF!</definedName>
    <definedName name="plazo98s" localSheetId="17">#REF!</definedName>
    <definedName name="plazo98s" localSheetId="33">#REF!</definedName>
    <definedName name="plazo98s" localSheetId="37">#REF!</definedName>
    <definedName name="plazo98s" localSheetId="38">#REF!</definedName>
    <definedName name="plazo98s" localSheetId="47">#REF!</definedName>
    <definedName name="plazo98s" localSheetId="81">#REF!</definedName>
    <definedName name="plazo98s" localSheetId="36">#REF!</definedName>
    <definedName name="plazo98s" localSheetId="1">#REF!</definedName>
    <definedName name="plazo98s" localSheetId="34">#REF!</definedName>
    <definedName name="plazo98s" localSheetId="39">#REF!</definedName>
    <definedName name="plazo98s" localSheetId="48">#REF!</definedName>
    <definedName name="plazo98s" localSheetId="49">#REF!</definedName>
    <definedName name="plazo98s" localSheetId="50">#REF!</definedName>
    <definedName name="plazo98s" localSheetId="70">#REF!</definedName>
    <definedName name="plazo98s" localSheetId="82">#REF!</definedName>
    <definedName name="plazo98s" localSheetId="83">#REF!</definedName>
    <definedName name="plazo98s" localSheetId="84">#REF!</definedName>
    <definedName name="plazo98s" localSheetId="22">#REF!</definedName>
    <definedName name="plazo98s" localSheetId="23">#REF!</definedName>
    <definedName name="plazo98s">#REF!</definedName>
    <definedName name="plazo99" localSheetId="86">#REF!</definedName>
    <definedName name="plazo99" localSheetId="87">#REF!</definedName>
    <definedName name="plazo99" localSheetId="88">#REF!</definedName>
    <definedName name="plazo99" localSheetId="89">#REF!</definedName>
    <definedName name="plazo99" localSheetId="91">#REF!</definedName>
    <definedName name="plazo99" localSheetId="92">#REF!</definedName>
    <definedName name="plazo99" localSheetId="93">#REF!</definedName>
    <definedName name="plazo99" localSheetId="15">#REF!</definedName>
    <definedName name="plazo99" localSheetId="16">#REF!</definedName>
    <definedName name="plazo99" localSheetId="17">#REF!</definedName>
    <definedName name="plazo99" localSheetId="47">#REF!</definedName>
    <definedName name="plazo99" localSheetId="81">#REF!</definedName>
    <definedName name="plazo99" localSheetId="36">#REF!</definedName>
    <definedName name="plazo99" localSheetId="1">#REF!</definedName>
    <definedName name="plazo99" localSheetId="34">#REF!</definedName>
    <definedName name="plazo99" localSheetId="48">#REF!</definedName>
    <definedName name="plazo99" localSheetId="49">#REF!</definedName>
    <definedName name="plazo99" localSheetId="50">#REF!</definedName>
    <definedName name="plazo99" localSheetId="70">#REF!</definedName>
    <definedName name="plazo99" localSheetId="82">#REF!</definedName>
    <definedName name="plazo99" localSheetId="83">#REF!</definedName>
    <definedName name="plazo99" localSheetId="22">#REF!</definedName>
    <definedName name="plazo99" localSheetId="23">#REF!</definedName>
    <definedName name="plazo99">#REF!</definedName>
    <definedName name="POLLO" localSheetId="86">#REF!</definedName>
    <definedName name="POLLO" localSheetId="87">#REF!</definedName>
    <definedName name="POLLO" localSheetId="88">#REF!</definedName>
    <definedName name="POLLO" localSheetId="89">#REF!</definedName>
    <definedName name="POLLO" localSheetId="91">#REF!</definedName>
    <definedName name="POLLO" localSheetId="92">#REF!</definedName>
    <definedName name="POLLO" localSheetId="93">#REF!</definedName>
    <definedName name="POLLO" localSheetId="15">#REF!</definedName>
    <definedName name="POLLO" localSheetId="16">#REF!</definedName>
    <definedName name="POLLO" localSheetId="17">#REF!</definedName>
    <definedName name="POLLO" localSheetId="25">#REF!</definedName>
    <definedName name="POLLO" localSheetId="26">#REF!</definedName>
    <definedName name="POLLO" localSheetId="28">#REF!</definedName>
    <definedName name="POLLO" localSheetId="47">#REF!</definedName>
    <definedName name="POLLO" localSheetId="81">#REF!</definedName>
    <definedName name="POLLO" localSheetId="36">#REF!</definedName>
    <definedName name="POLLO" localSheetId="1">#REF!</definedName>
    <definedName name="POLLO" localSheetId="27">#REF!</definedName>
    <definedName name="POLLO" localSheetId="34">#REF!</definedName>
    <definedName name="POLLO" localSheetId="39">#REF!</definedName>
    <definedName name="POLLO" localSheetId="40">#REF!</definedName>
    <definedName name="POLLO" localSheetId="48">#REF!</definedName>
    <definedName name="POLLO" localSheetId="49">#REF!</definedName>
    <definedName name="POLLO" localSheetId="50">#REF!</definedName>
    <definedName name="POLLO" localSheetId="69">#REF!</definedName>
    <definedName name="POLLO" localSheetId="70">#REF!</definedName>
    <definedName name="POLLO" localSheetId="82">#REF!</definedName>
    <definedName name="POLLO" localSheetId="83">#REF!</definedName>
    <definedName name="POLLO" localSheetId="22">#REF!</definedName>
    <definedName name="POLLO" localSheetId="23">#REF!</definedName>
    <definedName name="POLLO">#REF!</definedName>
    <definedName name="poooooooooo" localSheetId="86" hidden="1">'[102]Fax a enviar'!#REF!</definedName>
    <definedName name="poooooooooo" localSheetId="87" hidden="1">'[102]Fax a enviar'!#REF!</definedName>
    <definedName name="poooooooooo" localSheetId="88" hidden="1">'[102]Fax a enviar'!#REF!</definedName>
    <definedName name="poooooooooo" localSheetId="89" hidden="1">'[102]Fax a enviar'!#REF!</definedName>
    <definedName name="poooooooooo" localSheetId="91" hidden="1">'[102]Fax a enviar'!#REF!</definedName>
    <definedName name="poooooooooo" localSheetId="92" hidden="1">'[102]Fax a enviar'!#REF!</definedName>
    <definedName name="poooooooooo" localSheetId="93" hidden="1">'[102]Fax a enviar'!#REF!</definedName>
    <definedName name="poooooooooo" localSheetId="15" hidden="1">#REF!</definedName>
    <definedName name="poooooooooo" localSheetId="16" hidden="1">#REF!</definedName>
    <definedName name="poooooooooo" localSheetId="17" hidden="1">#REF!</definedName>
    <definedName name="poooooooooo" localSheetId="25" hidden="1">'[102]Fax a enviar'!#REF!</definedName>
    <definedName name="poooooooooo" localSheetId="26" hidden="1">'[102]Fax a enviar'!#REF!</definedName>
    <definedName name="poooooooooo" localSheetId="28" hidden="1">#REF!</definedName>
    <definedName name="poooooooooo" localSheetId="47" hidden="1">#REF!</definedName>
    <definedName name="poooooooooo" localSheetId="81" hidden="1">'[102]Fax a enviar'!#REF!</definedName>
    <definedName name="poooooooooo" localSheetId="36" hidden="1">'[102]Fax a enviar'!#REF!</definedName>
    <definedName name="poooooooooo" localSheetId="1" hidden="1">'[102]Fax a enviar'!#REF!</definedName>
    <definedName name="poooooooooo" localSheetId="27" hidden="1">#REF!</definedName>
    <definedName name="poooooooooo" localSheetId="29" hidden="1">'[102]Fax a enviar'!#REF!</definedName>
    <definedName name="poooooooooo" localSheetId="34" hidden="1">'[102]Fax a enviar'!#REF!</definedName>
    <definedName name="poooooooooo" localSheetId="39" hidden="1">'[102]Fax a enviar'!#REF!</definedName>
    <definedName name="poooooooooo" localSheetId="40" hidden="1">#REF!</definedName>
    <definedName name="poooooooooo" localSheetId="48" hidden="1">#REF!</definedName>
    <definedName name="poooooooooo" localSheetId="49" hidden="1">'[102]Fax a enviar'!#REF!</definedName>
    <definedName name="poooooooooo" localSheetId="50" hidden="1">'[102]Fax a enviar'!#REF!</definedName>
    <definedName name="poooooooooo" localSheetId="69" hidden="1">#REF!</definedName>
    <definedName name="poooooooooo" localSheetId="70" hidden="1">'[102]Fax a enviar'!#REF!</definedName>
    <definedName name="poooooooooo" localSheetId="82" hidden="1">'[102]Fax a enviar'!#REF!</definedName>
    <definedName name="poooooooooo" localSheetId="83" hidden="1">'[102]Fax a enviar'!#REF!</definedName>
    <definedName name="poooooooooo" localSheetId="84" hidden="1">'[102]Fax a enviar'!#REF!</definedName>
    <definedName name="poooooooooo" localSheetId="22" hidden="1">#REF!</definedName>
    <definedName name="poooooooooo" localSheetId="23" hidden="1">'[102]Fax a enviar'!#REF!</definedName>
    <definedName name="poooooooooo" hidden="1">#REF!</definedName>
    <definedName name="POPO" localSheetId="86">#REF!</definedName>
    <definedName name="POPO" localSheetId="87">#REF!</definedName>
    <definedName name="POPO" localSheetId="88">#REF!</definedName>
    <definedName name="POPO" localSheetId="89">#REF!</definedName>
    <definedName name="POPO" localSheetId="91">#REF!</definedName>
    <definedName name="POPO" localSheetId="92">#REF!</definedName>
    <definedName name="POPO" localSheetId="93">#REF!</definedName>
    <definedName name="POPO" localSheetId="15">#REF!</definedName>
    <definedName name="POPO" localSheetId="16">#REF!</definedName>
    <definedName name="POPO" localSheetId="17">#REF!</definedName>
    <definedName name="POPO" localSheetId="33">#REF!</definedName>
    <definedName name="POPO" localSheetId="37">#REF!</definedName>
    <definedName name="POPO" localSheetId="38">#REF!</definedName>
    <definedName name="POPO" localSheetId="47">#REF!</definedName>
    <definedName name="POPO" localSheetId="81">#REF!</definedName>
    <definedName name="POPO" localSheetId="36">#REF!</definedName>
    <definedName name="POPO" localSheetId="1">#REF!</definedName>
    <definedName name="POPO" localSheetId="34">#REF!</definedName>
    <definedName name="POPO" localSheetId="39">#REF!</definedName>
    <definedName name="POPO" localSheetId="48">#REF!</definedName>
    <definedName name="POPO" localSheetId="49">#REF!</definedName>
    <definedName name="POPO" localSheetId="50">#REF!</definedName>
    <definedName name="POPO" localSheetId="70">#REF!</definedName>
    <definedName name="POPO" localSheetId="82">#REF!</definedName>
    <definedName name="POPO" localSheetId="83">#REF!</definedName>
    <definedName name="POPO" localSheetId="84">#REF!</definedName>
    <definedName name="POPO" localSheetId="22">#REF!</definedName>
    <definedName name="POPO" localSheetId="23">#REF!</definedName>
    <definedName name="POPO">#REF!</definedName>
    <definedName name="PORT" localSheetId="86">#REF!</definedName>
    <definedName name="PORT" localSheetId="87">#REF!</definedName>
    <definedName name="PORT" localSheetId="88">#REF!</definedName>
    <definedName name="PORT" localSheetId="89">#REF!</definedName>
    <definedName name="PORT" localSheetId="91">#REF!</definedName>
    <definedName name="PORT" localSheetId="92">#REF!</definedName>
    <definedName name="PORT" localSheetId="93">#REF!</definedName>
    <definedName name="PORT" localSheetId="15">#REF!</definedName>
    <definedName name="PORT" localSheetId="16">#REF!</definedName>
    <definedName name="PORT" localSheetId="17">#REF!</definedName>
    <definedName name="PORT" localSheetId="47">#REF!</definedName>
    <definedName name="PORT" localSheetId="81">#REF!</definedName>
    <definedName name="PORT" localSheetId="36">#REF!</definedName>
    <definedName name="PORT" localSheetId="1">#REF!</definedName>
    <definedName name="PORT" localSheetId="34">#REF!</definedName>
    <definedName name="PORT" localSheetId="48">#REF!</definedName>
    <definedName name="PORT" localSheetId="49">#REF!</definedName>
    <definedName name="PORT" localSheetId="50">#REF!</definedName>
    <definedName name="PORT" localSheetId="70">#REF!</definedName>
    <definedName name="PORT" localSheetId="82">#REF!</definedName>
    <definedName name="PORT" localSheetId="83">#REF!</definedName>
    <definedName name="PORT" localSheetId="22">#REF!</definedName>
    <definedName name="PORT" localSheetId="23">#REF!</definedName>
    <definedName name="PORT">#REF!</definedName>
    <definedName name="Ports" localSheetId="86">#REF!</definedName>
    <definedName name="Ports" localSheetId="87">#REF!</definedName>
    <definedName name="Ports" localSheetId="88">#REF!</definedName>
    <definedName name="Ports" localSheetId="89">#REF!</definedName>
    <definedName name="Ports" localSheetId="91">#REF!</definedName>
    <definedName name="Ports" localSheetId="92">#REF!</definedName>
    <definedName name="Ports" localSheetId="93">#REF!</definedName>
    <definedName name="Ports" localSheetId="15">#REF!</definedName>
    <definedName name="Ports" localSheetId="16">#REF!</definedName>
    <definedName name="Ports" localSheetId="17">#REF!</definedName>
    <definedName name="Ports" localSheetId="47">#REF!</definedName>
    <definedName name="Ports" localSheetId="81">#REF!</definedName>
    <definedName name="Ports" localSheetId="36">#REF!</definedName>
    <definedName name="Ports" localSheetId="1">#REF!</definedName>
    <definedName name="Ports" localSheetId="34">#REF!</definedName>
    <definedName name="Ports" localSheetId="48">#REF!</definedName>
    <definedName name="Ports" localSheetId="49">#REF!</definedName>
    <definedName name="Ports" localSheetId="50">#REF!</definedName>
    <definedName name="Ports" localSheetId="70">#REF!</definedName>
    <definedName name="Ports" localSheetId="82">#REF!</definedName>
    <definedName name="Ports" localSheetId="83">#REF!</definedName>
    <definedName name="Ports" localSheetId="22">#REF!</definedName>
    <definedName name="Ports" localSheetId="23">#REF!</definedName>
    <definedName name="Ports">#REF!</definedName>
    <definedName name="Portugal_wt" localSheetId="15">#REF!</definedName>
    <definedName name="Portugal_wt" localSheetId="17">#REF!</definedName>
    <definedName name="Portugal_wt" localSheetId="47">#REF!</definedName>
    <definedName name="Portugal_wt" localSheetId="36">'[76]OECD wgt'!$B$30</definedName>
    <definedName name="Portugal_wt" localSheetId="1">'[76]OECD wgt'!$B$30</definedName>
    <definedName name="Portugal_wt" localSheetId="29">'[76]OECD wgt'!$B$30</definedName>
    <definedName name="Portugal_wt" localSheetId="48">#REF!</definedName>
    <definedName name="Portugal_wt" localSheetId="49">#REF!</definedName>
    <definedName name="Portugal_wt" localSheetId="50">#REF!</definedName>
    <definedName name="Portugal_wt" localSheetId="84">'[76]OECD wgt'!$B$30</definedName>
    <definedName name="Portugal_wt" localSheetId="22">#REF!</definedName>
    <definedName name="Portugal_wt" localSheetId="23">'[76]OECD wgt'!$B$30</definedName>
    <definedName name="Portugal_wt">#REF!</definedName>
    <definedName name="posnet2" localSheetId="86">#REF!</definedName>
    <definedName name="posnet2" localSheetId="87">#REF!</definedName>
    <definedName name="posnet2" localSheetId="88">#REF!</definedName>
    <definedName name="posnet2" localSheetId="89">#REF!</definedName>
    <definedName name="posnet2" localSheetId="91">#REF!</definedName>
    <definedName name="posnet2" localSheetId="92">#REF!</definedName>
    <definedName name="posnet2" localSheetId="93">#REF!</definedName>
    <definedName name="posnet2" localSheetId="15">#REF!</definedName>
    <definedName name="posnet2" localSheetId="16">#REF!</definedName>
    <definedName name="posnet2" localSheetId="17">#REF!</definedName>
    <definedName name="posnet2" localSheetId="33">#REF!</definedName>
    <definedName name="posnet2" localSheetId="37">#REF!</definedName>
    <definedName name="posnet2" localSheetId="38">#REF!</definedName>
    <definedName name="posnet2" localSheetId="47">#REF!</definedName>
    <definedName name="posnet2" localSheetId="81">#REF!</definedName>
    <definedName name="posnet2" localSheetId="36">#REF!</definedName>
    <definedName name="posnet2" localSheetId="1">#REF!</definedName>
    <definedName name="posnet2" localSheetId="34">#REF!</definedName>
    <definedName name="posnet2" localSheetId="39">#REF!</definedName>
    <definedName name="posnet2" localSheetId="48">#REF!</definedName>
    <definedName name="posnet2" localSheetId="49">#REF!</definedName>
    <definedName name="posnet2" localSheetId="50">#REF!</definedName>
    <definedName name="posnet2" localSheetId="70">#REF!</definedName>
    <definedName name="posnet2" localSheetId="82">#REF!</definedName>
    <definedName name="posnet2" localSheetId="83">#REF!</definedName>
    <definedName name="posnet2" localSheetId="84">#REF!</definedName>
    <definedName name="posnet2" localSheetId="22">#REF!</definedName>
    <definedName name="posnet2" localSheetId="23">#REF!</definedName>
    <definedName name="posnet2">#REF!</definedName>
    <definedName name="POTENCIAL" localSheetId="86">#REF!</definedName>
    <definedName name="POTENCIAL" localSheetId="87">#REF!</definedName>
    <definedName name="POTENCIAL" localSheetId="88">#REF!</definedName>
    <definedName name="POTENCIAL" localSheetId="89">#REF!</definedName>
    <definedName name="POTENCIAL" localSheetId="91">#REF!</definedName>
    <definedName name="POTENCIAL" localSheetId="92">#REF!</definedName>
    <definedName name="POTENCIAL" localSheetId="93">#REF!</definedName>
    <definedName name="POTENCIAL" localSheetId="15">#REF!</definedName>
    <definedName name="POTENCIAL" localSheetId="16">#REF!</definedName>
    <definedName name="POTENCIAL" localSheetId="17">#REF!</definedName>
    <definedName name="POTENCIAL" localSheetId="25">#REF!</definedName>
    <definedName name="POTENCIAL" localSheetId="26">#REF!</definedName>
    <definedName name="POTENCIAL" localSheetId="28">#REF!</definedName>
    <definedName name="POTENCIAL" localSheetId="47">#REF!</definedName>
    <definedName name="POTENCIAL" localSheetId="81">#REF!</definedName>
    <definedName name="POTENCIAL" localSheetId="36">#REF!</definedName>
    <definedName name="POTENCIAL" localSheetId="1">#REF!</definedName>
    <definedName name="POTENCIAL" localSheetId="27">#REF!</definedName>
    <definedName name="POTENCIAL" localSheetId="30">#N/A</definedName>
    <definedName name="POTENCIAL" localSheetId="31">#N/A</definedName>
    <definedName name="POTENCIAL" localSheetId="32">#N/A</definedName>
    <definedName name="POTENCIAL" localSheetId="34">#REF!</definedName>
    <definedName name="POTENCIAL" localSheetId="39">#REF!</definedName>
    <definedName name="POTENCIAL" localSheetId="40">#REF!</definedName>
    <definedName name="POTENCIAL" localSheetId="44">#REF!</definedName>
    <definedName name="POTENCIAL" localSheetId="48">#REF!</definedName>
    <definedName name="POTENCIAL" localSheetId="49">#REF!</definedName>
    <definedName name="POTENCIAL" localSheetId="50">#REF!</definedName>
    <definedName name="POTENCIAL" localSheetId="62">#REF!</definedName>
    <definedName name="POTENCIAL" localSheetId="63">#REF!</definedName>
    <definedName name="POTENCIAL" localSheetId="69">#REF!</definedName>
    <definedName name="POTENCIAL" localSheetId="70">#REF!</definedName>
    <definedName name="POTENCIAL" localSheetId="82">#REF!</definedName>
    <definedName name="POTENCIAL" localSheetId="83">#REF!</definedName>
    <definedName name="POTENCIAL" localSheetId="22">#REF!</definedName>
    <definedName name="POTENCIAL" localSheetId="23">#REF!</definedName>
    <definedName name="POTENCIAL">#REF!</definedName>
    <definedName name="PP" localSheetId="86">#REF!</definedName>
    <definedName name="PP" localSheetId="87">#REF!</definedName>
    <definedName name="PP" localSheetId="88">#REF!</definedName>
    <definedName name="PP" localSheetId="89">#REF!</definedName>
    <definedName name="PP" localSheetId="91">#REF!</definedName>
    <definedName name="PP" localSheetId="92">#REF!</definedName>
    <definedName name="PP" localSheetId="93">#REF!</definedName>
    <definedName name="PP" localSheetId="15">#REF!</definedName>
    <definedName name="pp" localSheetId="16" hidden="1">{"Riqfin97",#N/A,FALSE,"Tran";"Riqfinpro",#N/A,FALSE,"Tran"}</definedName>
    <definedName name="PP" localSheetId="17">#REF!</definedName>
    <definedName name="PP" localSheetId="25">#REF!</definedName>
    <definedName name="PP" localSheetId="28">#REF!</definedName>
    <definedName name="PP" localSheetId="47">#REF!</definedName>
    <definedName name="PP" localSheetId="81">#REF!</definedName>
    <definedName name="PP" localSheetId="36">#REF!</definedName>
    <definedName name="PP" localSheetId="1">#REF!</definedName>
    <definedName name="PP" localSheetId="27">#REF!</definedName>
    <definedName name="PP" localSheetId="29">#REF!</definedName>
    <definedName name="PP" localSheetId="30">#N/A</definedName>
    <definedName name="PP" localSheetId="31">#N/A</definedName>
    <definedName name="PP" localSheetId="32">#N/A</definedName>
    <definedName name="PP" localSheetId="34">#REF!</definedName>
    <definedName name="PP" localSheetId="39">#REF!</definedName>
    <definedName name="PP" localSheetId="40">#REF!</definedName>
    <definedName name="PP" localSheetId="48">#REF!</definedName>
    <definedName name="PP" localSheetId="49">#REF!</definedName>
    <definedName name="PP" localSheetId="50">#REF!</definedName>
    <definedName name="PP" localSheetId="62">#REF!</definedName>
    <definedName name="PP" localSheetId="63">#REF!</definedName>
    <definedName name="PP" localSheetId="69">#REF!</definedName>
    <definedName name="PP" localSheetId="70">#REF!</definedName>
    <definedName name="PP" localSheetId="82">#REF!</definedName>
    <definedName name="PP" localSheetId="83">#REF!</definedName>
    <definedName name="PP" localSheetId="22">#REF!</definedName>
    <definedName name="PP" localSheetId="23">#REF!</definedName>
    <definedName name="PP">#REF!</definedName>
    <definedName name="ppoooooooooo" localSheetId="86" hidden="1">#REF!</definedName>
    <definedName name="ppoooooooooo" localSheetId="87" hidden="1">#REF!</definedName>
    <definedName name="ppoooooooooo" localSheetId="88" hidden="1">#REF!</definedName>
    <definedName name="ppoooooooooo" localSheetId="89" hidden="1">#REF!</definedName>
    <definedName name="ppoooooooooo" localSheetId="91" hidden="1">#REF!</definedName>
    <definedName name="ppoooooooooo" localSheetId="92" hidden="1">#REF!</definedName>
    <definedName name="ppoooooooooo" localSheetId="93" hidden="1">#REF!</definedName>
    <definedName name="ppoooooooooo" localSheetId="15" hidden="1">#REF!</definedName>
    <definedName name="ppoooooooooo" localSheetId="16" hidden="1">#REF!</definedName>
    <definedName name="ppoooooooooo" localSheetId="17" hidden="1">#REF!</definedName>
    <definedName name="ppoooooooooo" localSheetId="25" hidden="1">#REF!</definedName>
    <definedName name="ppoooooooooo" localSheetId="28" hidden="1">#REF!</definedName>
    <definedName name="ppoooooooooo" localSheetId="47" hidden="1">#REF!</definedName>
    <definedName name="ppoooooooooo" localSheetId="81" hidden="1">#REF!</definedName>
    <definedName name="ppoooooooooo" localSheetId="36" hidden="1">#REF!</definedName>
    <definedName name="ppoooooooooo" localSheetId="1" hidden="1">#REF!</definedName>
    <definedName name="ppoooooooooo" localSheetId="27" hidden="1">#REF!</definedName>
    <definedName name="ppoooooooooo" localSheetId="34" hidden="1">#REF!</definedName>
    <definedName name="ppoooooooooo" localSheetId="39" hidden="1">#REF!</definedName>
    <definedName name="ppoooooooooo" localSheetId="40" hidden="1">#REF!</definedName>
    <definedName name="ppoooooooooo" localSheetId="48" hidden="1">#REF!</definedName>
    <definedName name="ppoooooooooo" localSheetId="49" hidden="1">#REF!</definedName>
    <definedName name="ppoooooooooo" localSheetId="50" hidden="1">#REF!</definedName>
    <definedName name="ppoooooooooo" localSheetId="62" hidden="1">#REF!</definedName>
    <definedName name="ppoooooooooo" localSheetId="63" hidden="1">#REF!</definedName>
    <definedName name="ppoooooooooo" localSheetId="69" hidden="1">#REF!</definedName>
    <definedName name="ppoooooooooo" localSheetId="70" hidden="1">#REF!</definedName>
    <definedName name="ppoooooooooo" localSheetId="82" hidden="1">#REF!</definedName>
    <definedName name="ppoooooooooo" localSheetId="83" hidden="1">#REF!</definedName>
    <definedName name="ppoooooooooo" localSheetId="22" hidden="1">#REF!</definedName>
    <definedName name="ppoooooooooo" localSheetId="23" hidden="1">#REF!</definedName>
    <definedName name="ppoooooooooo" hidden="1">#REF!</definedName>
    <definedName name="ppp" localSheetId="86" hidden="1">{"Riqfin97",#N/A,FALSE,"Tran";"Riqfinpro",#N/A,FALSE,"Tran"}</definedName>
    <definedName name="ppp" localSheetId="87" hidden="1">{"Riqfin97",#N/A,FALSE,"Tran";"Riqfinpro",#N/A,FALSE,"Tran"}</definedName>
    <definedName name="ppp" localSheetId="88" hidden="1">{"Riqfin97",#N/A,FALSE,"Tran";"Riqfinpro",#N/A,FALSE,"Tran"}</definedName>
    <definedName name="ppp" localSheetId="89" hidden="1">{"Riqfin97",#N/A,FALSE,"Tran";"Riqfinpro",#N/A,FALSE,"Tran"}</definedName>
    <definedName name="ppp" localSheetId="91" hidden="1">{"Riqfin97",#N/A,FALSE,"Tran";"Riqfinpro",#N/A,FALSE,"Tran"}</definedName>
    <definedName name="ppp" localSheetId="92" hidden="1">{"Riqfin97",#N/A,FALSE,"Tran";"Riqfinpro",#N/A,FALSE,"Tran"}</definedName>
    <definedName name="ppp" localSheetId="93" hidden="1">{"Riqfin97",#N/A,FALSE,"Tran";"Riqfinpro",#N/A,FALSE,"Tran"}</definedName>
    <definedName name="ppp" localSheetId="15" hidden="1">{"Riqfin97",#N/A,FALSE,"Tran";"Riqfinpro",#N/A,FALSE,"Tran"}</definedName>
    <definedName name="ppp" localSheetId="16" hidden="1">{"Riqfin97",#N/A,FALSE,"Tran";"Riqfinpro",#N/A,FALSE,"Tran"}</definedName>
    <definedName name="ppp" localSheetId="17" hidden="1">{"Riqfin97",#N/A,FALSE,"Tran";"Riqfinpro",#N/A,FALSE,"Tran"}</definedName>
    <definedName name="ppp" localSheetId="25" hidden="1">{"Riqfin97",#N/A,FALSE,"Tran";"Riqfinpro",#N/A,FALSE,"Tran"}</definedName>
    <definedName name="ppp" localSheetId="26" hidden="1">{"Riqfin97",#N/A,FALSE,"Tran";"Riqfinpro",#N/A,FALSE,"Tran"}</definedName>
    <definedName name="ppp" localSheetId="28" hidden="1">{"Riqfin97",#N/A,FALSE,"Tran";"Riqfinpro",#N/A,FALSE,"Tran"}</definedName>
    <definedName name="ppp" localSheetId="33" hidden="1">{"Riqfin97",#N/A,FALSE,"Tran";"Riqfinpro",#N/A,FALSE,"Tran"}</definedName>
    <definedName name="ppp" localSheetId="37" hidden="1">{"Riqfin97",#N/A,FALSE,"Tran";"Riqfinpro",#N/A,FALSE,"Tran"}</definedName>
    <definedName name="ppp" localSheetId="8" hidden="1">{"Riqfin97",#N/A,FALSE,"Tran";"Riqfinpro",#N/A,FALSE,"Tran"}</definedName>
    <definedName name="ppp" localSheetId="9" hidden="1">{"Riqfin97",#N/A,FALSE,"Tran";"Riqfinpro",#N/A,FALSE,"Tran"}</definedName>
    <definedName name="ppp" localSheetId="10" hidden="1">{"Riqfin97",#N/A,FALSE,"Tran";"Riqfinpro",#N/A,FALSE,"Tran"}</definedName>
    <definedName name="ppp" localSheetId="11" hidden="1">{"Riqfin97",#N/A,FALSE,"Tran";"Riqfinpro",#N/A,FALSE,"Tran"}</definedName>
    <definedName name="ppp" localSheetId="38" hidden="1">{"Riqfin97",#N/A,FALSE,"Tran";"Riqfinpro",#N/A,FALSE,"Tran"}</definedName>
    <definedName name="ppp" localSheetId="47" hidden="1">{"Riqfin97",#N/A,FALSE,"Tran";"Riqfinpro",#N/A,FALSE,"Tran"}</definedName>
    <definedName name="ppp" localSheetId="81" hidden="1">{"Riqfin97",#N/A,FALSE,"Tran";"Riqfinpro",#N/A,FALSE,"Tran"}</definedName>
    <definedName name="ppp" localSheetId="36" hidden="1">{"Riqfin97",#N/A,FALSE,"Tran";"Riqfinpro",#N/A,FALSE,"Tran"}</definedName>
    <definedName name="ppp" localSheetId="1" hidden="1">{"Riqfin97",#N/A,FALSE,"Tran";"Riqfinpro",#N/A,FALSE,"Tran"}</definedName>
    <definedName name="ppp" localSheetId="24" hidden="1">{"Riqfin97",#N/A,FALSE,"Tran";"Riqfinpro",#N/A,FALSE,"Tran"}</definedName>
    <definedName name="ppp" localSheetId="27" hidden="1">{"Riqfin97",#N/A,FALSE,"Tran";"Riqfinpro",#N/A,FALSE,"Tran"}</definedName>
    <definedName name="ppp" localSheetId="29" hidden="1">{"Riqfin97",#N/A,FALSE,"Tran";"Riqfinpro",#N/A,FALSE,"Tran"}</definedName>
    <definedName name="ppp" localSheetId="34" hidden="1">{"Riqfin97",#N/A,FALSE,"Tran";"Riqfinpro",#N/A,FALSE,"Tran"}</definedName>
    <definedName name="ppp" localSheetId="35" hidden="1">{"Riqfin97",#N/A,FALSE,"Tran";"Riqfinpro",#N/A,FALSE,"Tran"}</definedName>
    <definedName name="ppp" localSheetId="39" hidden="1">{"Riqfin97",#N/A,FALSE,"Tran";"Riqfinpro",#N/A,FALSE,"Tran"}</definedName>
    <definedName name="ppp" localSheetId="40" hidden="1">{"Riqfin97",#N/A,FALSE,"Tran";"Riqfinpro",#N/A,FALSE,"Tran"}</definedName>
    <definedName name="ppp" localSheetId="3" hidden="1">{"Riqfin97",#N/A,FALSE,"Tran";"Riqfinpro",#N/A,FALSE,"Tran"}</definedName>
    <definedName name="ppp" localSheetId="41" hidden="1">{"Riqfin97",#N/A,FALSE,"Tran";"Riqfinpro",#N/A,FALSE,"Tran"}</definedName>
    <definedName name="ppp" localSheetId="42" hidden="1">{"Riqfin97",#N/A,FALSE,"Tran";"Riqfinpro",#N/A,FALSE,"Tran"}</definedName>
    <definedName name="ppp" localSheetId="43" hidden="1">{"Riqfin97",#N/A,FALSE,"Tran";"Riqfinpro",#N/A,FALSE,"Tran"}</definedName>
    <definedName name="ppp" localSheetId="44" hidden="1">{"Riqfin97",#N/A,FALSE,"Tran";"Riqfinpro",#N/A,FALSE,"Tran"}</definedName>
    <definedName name="ppp" localSheetId="48" hidden="1">{"Riqfin97",#N/A,FALSE,"Tran";"Riqfinpro",#N/A,FALSE,"Tran"}</definedName>
    <definedName name="ppp" localSheetId="49" hidden="1">{"Riqfin97",#N/A,FALSE,"Tran";"Riqfinpro",#N/A,FALSE,"Tran"}</definedName>
    <definedName name="ppp" localSheetId="50" hidden="1">{"Riqfin97",#N/A,FALSE,"Tran";"Riqfinpro",#N/A,FALSE,"Tran"}</definedName>
    <definedName name="ppp" localSheetId="62" hidden="1">{"Riqfin97",#N/A,FALSE,"Tran";"Riqfinpro",#N/A,FALSE,"Tran"}</definedName>
    <definedName name="ppp" localSheetId="63" hidden="1">{"Riqfin97",#N/A,FALSE,"Tran";"Riqfinpro",#N/A,FALSE,"Tran"}</definedName>
    <definedName name="ppp" localSheetId="64" hidden="1">{"Riqfin97",#N/A,FALSE,"Tran";"Riqfinpro",#N/A,FALSE,"Tran"}</definedName>
    <definedName name="ppp" localSheetId="65" hidden="1">{"Riqfin97",#N/A,FALSE,"Tran";"Riqfinpro",#N/A,FALSE,"Tran"}</definedName>
    <definedName name="ppp" localSheetId="66" hidden="1">{"Riqfin97",#N/A,FALSE,"Tran";"Riqfinpro",#N/A,FALSE,"Tran"}</definedName>
    <definedName name="ppp" localSheetId="67" hidden="1">{"Riqfin97",#N/A,FALSE,"Tran";"Riqfinpro",#N/A,FALSE,"Tran"}</definedName>
    <definedName name="ppp" localSheetId="69" hidden="1">{"Riqfin97",#N/A,FALSE,"Tran";"Riqfinpro",#N/A,FALSE,"Tran"}</definedName>
    <definedName name="ppp" localSheetId="70" hidden="1">{"Riqfin97",#N/A,FALSE,"Tran";"Riqfinpro",#N/A,FALSE,"Tran"}</definedName>
    <definedName name="ppp" localSheetId="82" hidden="1">{"Riqfin97",#N/A,FALSE,"Tran";"Riqfinpro",#N/A,FALSE,"Tran"}</definedName>
    <definedName name="ppp" localSheetId="83" hidden="1">{"Riqfin97",#N/A,FALSE,"Tran";"Riqfinpro",#N/A,FALSE,"Tran"}</definedName>
    <definedName name="ppp" localSheetId="84" hidden="1">{"Riqfin97",#N/A,FALSE,"Tran";"Riqfinpro",#N/A,FALSE,"Tran"}</definedName>
    <definedName name="ppp" localSheetId="85" hidden="1">{"Riqfin97",#N/A,FALSE,"Tran";"Riqfinpro",#N/A,FALSE,"Tran"}</definedName>
    <definedName name="ppp" localSheetId="22" hidden="1">{"Riqfin97",#N/A,FALSE,"Tran";"Riqfinpro",#N/A,FALSE,"Tran"}</definedName>
    <definedName name="ppp" localSheetId="23" hidden="1">{"Riqfin97",#N/A,FALSE,"Tran";"Riqfinpro",#N/A,FALSE,"Tran"}</definedName>
    <definedName name="ppp" hidden="1">{"Riqfin97",#N/A,FALSE,"Tran";"Riqfinpro",#N/A,FALSE,"Tran"}</definedName>
    <definedName name="pppppp" localSheetId="86" hidden="1">{"Riqfin97",#N/A,FALSE,"Tran";"Riqfinpro",#N/A,FALSE,"Tran"}</definedName>
    <definedName name="pppppp" localSheetId="87" hidden="1">{"Riqfin97",#N/A,FALSE,"Tran";"Riqfinpro",#N/A,FALSE,"Tran"}</definedName>
    <definedName name="pppppp" localSheetId="88" hidden="1">{"Riqfin97",#N/A,FALSE,"Tran";"Riqfinpro",#N/A,FALSE,"Tran"}</definedName>
    <definedName name="pppppp" localSheetId="89" hidden="1">{"Riqfin97",#N/A,FALSE,"Tran";"Riqfinpro",#N/A,FALSE,"Tran"}</definedName>
    <definedName name="pppppp" localSheetId="91" hidden="1">{"Riqfin97",#N/A,FALSE,"Tran";"Riqfinpro",#N/A,FALSE,"Tran"}</definedName>
    <definedName name="pppppp" localSheetId="92" hidden="1">{"Riqfin97",#N/A,FALSE,"Tran";"Riqfinpro",#N/A,FALSE,"Tran"}</definedName>
    <definedName name="pppppp" localSheetId="93" hidden="1">{"Riqfin97",#N/A,FALSE,"Tran";"Riqfinpro",#N/A,FALSE,"Tran"}</definedName>
    <definedName name="pppppp" localSheetId="15" hidden="1">{"Riqfin97",#N/A,FALSE,"Tran";"Riqfinpro",#N/A,FALSE,"Tran"}</definedName>
    <definedName name="pppppp" localSheetId="16" hidden="1">{"Riqfin97",#N/A,FALSE,"Tran";"Riqfinpro",#N/A,FALSE,"Tran"}</definedName>
    <definedName name="pppppp" localSheetId="17" hidden="1">{"Riqfin97",#N/A,FALSE,"Tran";"Riqfinpro",#N/A,FALSE,"Tran"}</definedName>
    <definedName name="pppppp" localSheetId="25" hidden="1">{"Riqfin97",#N/A,FALSE,"Tran";"Riqfinpro",#N/A,FALSE,"Tran"}</definedName>
    <definedName name="pppppp" localSheetId="26" hidden="1">{"Riqfin97",#N/A,FALSE,"Tran";"Riqfinpro",#N/A,FALSE,"Tran"}</definedName>
    <definedName name="pppppp" localSheetId="28" hidden="1">{"Riqfin97",#N/A,FALSE,"Tran";"Riqfinpro",#N/A,FALSE,"Tran"}</definedName>
    <definedName name="pppppp" localSheetId="33" hidden="1">{"Riqfin97",#N/A,FALSE,"Tran";"Riqfinpro",#N/A,FALSE,"Tran"}</definedName>
    <definedName name="pppppp" localSheetId="37" hidden="1">{"Riqfin97",#N/A,FALSE,"Tran";"Riqfinpro",#N/A,FALSE,"Tran"}</definedName>
    <definedName name="pppppp" localSheetId="8" hidden="1">{"Riqfin97",#N/A,FALSE,"Tran";"Riqfinpro",#N/A,FALSE,"Tran"}</definedName>
    <definedName name="pppppp" localSheetId="9" hidden="1">{"Riqfin97",#N/A,FALSE,"Tran";"Riqfinpro",#N/A,FALSE,"Tran"}</definedName>
    <definedName name="pppppp" localSheetId="10" hidden="1">{"Riqfin97",#N/A,FALSE,"Tran";"Riqfinpro",#N/A,FALSE,"Tran"}</definedName>
    <definedName name="pppppp" localSheetId="11" hidden="1">{"Riqfin97",#N/A,FALSE,"Tran";"Riqfinpro",#N/A,FALSE,"Tran"}</definedName>
    <definedName name="pppppp" localSheetId="38" hidden="1">{"Riqfin97",#N/A,FALSE,"Tran";"Riqfinpro",#N/A,FALSE,"Tran"}</definedName>
    <definedName name="pppppp" localSheetId="47" hidden="1">{"Riqfin97",#N/A,FALSE,"Tran";"Riqfinpro",#N/A,FALSE,"Tran"}</definedName>
    <definedName name="pppppp" localSheetId="81" hidden="1">{"Riqfin97",#N/A,FALSE,"Tran";"Riqfinpro",#N/A,FALSE,"Tran"}</definedName>
    <definedName name="pppppp" localSheetId="36" hidden="1">{"Riqfin97",#N/A,FALSE,"Tran";"Riqfinpro",#N/A,FALSE,"Tran"}</definedName>
    <definedName name="pppppp" localSheetId="1" hidden="1">{"Riqfin97",#N/A,FALSE,"Tran";"Riqfinpro",#N/A,FALSE,"Tran"}</definedName>
    <definedName name="pppppp" localSheetId="24" hidden="1">{"Riqfin97",#N/A,FALSE,"Tran";"Riqfinpro",#N/A,FALSE,"Tran"}</definedName>
    <definedName name="pppppp" localSheetId="27" hidden="1">{"Riqfin97",#N/A,FALSE,"Tran";"Riqfinpro",#N/A,FALSE,"Tran"}</definedName>
    <definedName name="pppppp" localSheetId="29" hidden="1">{"Riqfin97",#N/A,FALSE,"Tran";"Riqfinpro",#N/A,FALSE,"Tran"}</definedName>
    <definedName name="pppppp" localSheetId="34" hidden="1">{"Riqfin97",#N/A,FALSE,"Tran";"Riqfinpro",#N/A,FALSE,"Tran"}</definedName>
    <definedName name="pppppp" localSheetId="35" hidden="1">{"Riqfin97",#N/A,FALSE,"Tran";"Riqfinpro",#N/A,FALSE,"Tran"}</definedName>
    <definedName name="pppppp" localSheetId="39" hidden="1">{"Riqfin97",#N/A,FALSE,"Tran";"Riqfinpro",#N/A,FALSE,"Tran"}</definedName>
    <definedName name="pppppp" localSheetId="40" hidden="1">{"Riqfin97",#N/A,FALSE,"Tran";"Riqfinpro",#N/A,FALSE,"Tran"}</definedName>
    <definedName name="pppppp" localSheetId="3" hidden="1">{"Riqfin97",#N/A,FALSE,"Tran";"Riqfinpro",#N/A,FALSE,"Tran"}</definedName>
    <definedName name="pppppp" localSheetId="41" hidden="1">{"Riqfin97",#N/A,FALSE,"Tran";"Riqfinpro",#N/A,FALSE,"Tran"}</definedName>
    <definedName name="pppppp" localSheetId="42" hidden="1">{"Riqfin97",#N/A,FALSE,"Tran";"Riqfinpro",#N/A,FALSE,"Tran"}</definedName>
    <definedName name="pppppp" localSheetId="43" hidden="1">{"Riqfin97",#N/A,FALSE,"Tran";"Riqfinpro",#N/A,FALSE,"Tran"}</definedName>
    <definedName name="pppppp" localSheetId="44" hidden="1">{"Riqfin97",#N/A,FALSE,"Tran";"Riqfinpro",#N/A,FALSE,"Tran"}</definedName>
    <definedName name="pppppp" localSheetId="48" hidden="1">{"Riqfin97",#N/A,FALSE,"Tran";"Riqfinpro",#N/A,FALSE,"Tran"}</definedName>
    <definedName name="pppppp" localSheetId="49" hidden="1">{"Riqfin97",#N/A,FALSE,"Tran";"Riqfinpro",#N/A,FALSE,"Tran"}</definedName>
    <definedName name="pppppp" localSheetId="50" hidden="1">{"Riqfin97",#N/A,FALSE,"Tran";"Riqfinpro",#N/A,FALSE,"Tran"}</definedName>
    <definedName name="pppppp" localSheetId="62" hidden="1">{"Riqfin97",#N/A,FALSE,"Tran";"Riqfinpro",#N/A,FALSE,"Tran"}</definedName>
    <definedName name="pppppp" localSheetId="63" hidden="1">{"Riqfin97",#N/A,FALSE,"Tran";"Riqfinpro",#N/A,FALSE,"Tran"}</definedName>
    <definedName name="pppppp" localSheetId="64" hidden="1">{"Riqfin97",#N/A,FALSE,"Tran";"Riqfinpro",#N/A,FALSE,"Tran"}</definedName>
    <definedName name="pppppp" localSheetId="65" hidden="1">{"Riqfin97",#N/A,FALSE,"Tran";"Riqfinpro",#N/A,FALSE,"Tran"}</definedName>
    <definedName name="pppppp" localSheetId="66" hidden="1">{"Riqfin97",#N/A,FALSE,"Tran";"Riqfinpro",#N/A,FALSE,"Tran"}</definedName>
    <definedName name="pppppp" localSheetId="67" hidden="1">{"Riqfin97",#N/A,FALSE,"Tran";"Riqfinpro",#N/A,FALSE,"Tran"}</definedName>
    <definedName name="pppppp" localSheetId="69" hidden="1">{"Riqfin97",#N/A,FALSE,"Tran";"Riqfinpro",#N/A,FALSE,"Tran"}</definedName>
    <definedName name="pppppp" localSheetId="70" hidden="1">{"Riqfin97",#N/A,FALSE,"Tran";"Riqfinpro",#N/A,FALSE,"Tran"}</definedName>
    <definedName name="pppppp" localSheetId="82" hidden="1">{"Riqfin97",#N/A,FALSE,"Tran";"Riqfinpro",#N/A,FALSE,"Tran"}</definedName>
    <definedName name="pppppp" localSheetId="83" hidden="1">{"Riqfin97",#N/A,FALSE,"Tran";"Riqfinpro",#N/A,FALSE,"Tran"}</definedName>
    <definedName name="pppppp" localSheetId="84" hidden="1">{"Riqfin97",#N/A,FALSE,"Tran";"Riqfinpro",#N/A,FALSE,"Tran"}</definedName>
    <definedName name="pppppp" localSheetId="85" hidden="1">{"Riqfin97",#N/A,FALSE,"Tran";"Riqfinpro",#N/A,FALSE,"Tran"}</definedName>
    <definedName name="pppppp" localSheetId="22" hidden="1">{"Riqfin97",#N/A,FALSE,"Tran";"Riqfinpro",#N/A,FALSE,"Tran"}</definedName>
    <definedName name="pppppp" localSheetId="23" hidden="1">{"Riqfin97",#N/A,FALSE,"Tran";"Riqfinpro",#N/A,FALSE,"Tran"}</definedName>
    <definedName name="pppppp" hidden="1">{"Riqfin97",#N/A,FALSE,"Tran";"Riqfinpro",#N/A,FALSE,"Tran"}</definedName>
    <definedName name="pppppppppp" localSheetId="86" hidden="1">#REF!</definedName>
    <definedName name="pppppppppp" localSheetId="87" hidden="1">#REF!</definedName>
    <definedName name="pppppppppp" localSheetId="88" hidden="1">#REF!</definedName>
    <definedName name="pppppppppp" localSheetId="89" hidden="1">#REF!</definedName>
    <definedName name="pppppppppp" localSheetId="91" hidden="1">#REF!</definedName>
    <definedName name="pppppppppp" localSheetId="92" hidden="1">#REF!</definedName>
    <definedName name="pppppppppp" localSheetId="93" hidden="1">#REF!</definedName>
    <definedName name="pppppppppp" localSheetId="15" hidden="1">#REF!</definedName>
    <definedName name="pppppppppp" localSheetId="16" hidden="1">#REF!</definedName>
    <definedName name="pppppppppp" localSheetId="17" hidden="1">#REF!</definedName>
    <definedName name="pppppppppp" localSheetId="25" hidden="1">#REF!</definedName>
    <definedName name="pppppppppp" localSheetId="26" hidden="1">#REF!</definedName>
    <definedName name="pppppppppp" localSheetId="28" hidden="1">#REF!</definedName>
    <definedName name="pppppppppp" localSheetId="33" hidden="1">#REF!</definedName>
    <definedName name="pppppppppp" localSheetId="37" hidden="1">#REF!</definedName>
    <definedName name="pppppppppp" localSheetId="38" hidden="1">#REF!</definedName>
    <definedName name="pppppppppp" localSheetId="47" hidden="1">#REF!</definedName>
    <definedName name="pppppppppp" localSheetId="81" hidden="1">#REF!</definedName>
    <definedName name="pppppppppp" localSheetId="36" hidden="1">#REF!</definedName>
    <definedName name="pppppppppp" localSheetId="1" hidden="1">#REF!</definedName>
    <definedName name="pppppppppp" localSheetId="27" hidden="1">#REF!</definedName>
    <definedName name="pppppppppp" localSheetId="34" hidden="1">#REF!</definedName>
    <definedName name="pppppppppp" localSheetId="39" hidden="1">#REF!</definedName>
    <definedName name="pppppppppp" localSheetId="40" hidden="1">#REF!</definedName>
    <definedName name="pppppppppp" localSheetId="44" hidden="1">#REF!</definedName>
    <definedName name="pppppppppp" localSheetId="48" hidden="1">#REF!</definedName>
    <definedName name="pppppppppp" localSheetId="49" hidden="1">#REF!</definedName>
    <definedName name="pppppppppp" localSheetId="50" hidden="1">#REF!</definedName>
    <definedName name="pppppppppp" localSheetId="62" hidden="1">#REF!</definedName>
    <definedName name="pppppppppp" localSheetId="63" hidden="1">#REF!</definedName>
    <definedName name="pppppppppp" localSheetId="69" hidden="1">#REF!</definedName>
    <definedName name="pppppppppp" localSheetId="70" hidden="1">#REF!</definedName>
    <definedName name="pppppppppp" localSheetId="82" hidden="1">#REF!</definedName>
    <definedName name="pppppppppp" localSheetId="83" hidden="1">#REF!</definedName>
    <definedName name="pppppppppp" localSheetId="84" hidden="1">#REF!</definedName>
    <definedName name="pppppppppp" localSheetId="22" hidden="1">#REF!</definedName>
    <definedName name="pppppppppp" localSheetId="23" hidden="1">#REF!</definedName>
    <definedName name="pppppppppp" hidden="1">#REF!</definedName>
    <definedName name="ppppppppppppp" localSheetId="86" hidden="1">#REF!</definedName>
    <definedName name="ppppppppppppp" localSheetId="87" hidden="1">#REF!</definedName>
    <definedName name="ppppppppppppp" localSheetId="88" hidden="1">#REF!</definedName>
    <definedName name="ppppppppppppp" localSheetId="89" hidden="1">#REF!</definedName>
    <definedName name="ppppppppppppp" localSheetId="91" hidden="1">#REF!</definedName>
    <definedName name="ppppppppppppp" localSheetId="92" hidden="1">#REF!</definedName>
    <definedName name="ppppppppppppp" localSheetId="93" hidden="1">#REF!</definedName>
    <definedName name="ppppppppppppp" localSheetId="15" hidden="1">#REF!</definedName>
    <definedName name="ppppppppppppp" localSheetId="16" hidden="1">#REF!</definedName>
    <definedName name="ppppppppppppp" localSheetId="17" hidden="1">#REF!</definedName>
    <definedName name="ppppppppppppp" localSheetId="25" hidden="1">#REF!</definedName>
    <definedName name="ppppppppppppp" localSheetId="28" hidden="1">#REF!</definedName>
    <definedName name="ppppppppppppp" localSheetId="47" hidden="1">#REF!</definedName>
    <definedName name="ppppppppppppp" localSheetId="81" hidden="1">#REF!</definedName>
    <definedName name="ppppppppppppp" localSheetId="36" hidden="1">#REF!</definedName>
    <definedName name="ppppppppppppp" localSheetId="1" hidden="1">#REF!</definedName>
    <definedName name="ppppppppppppp" localSheetId="27" hidden="1">#REF!</definedName>
    <definedName name="ppppppppppppp" localSheetId="34" hidden="1">#REF!</definedName>
    <definedName name="ppppppppppppp" localSheetId="39" hidden="1">#REF!</definedName>
    <definedName name="ppppppppppppp" localSheetId="40" hidden="1">#REF!</definedName>
    <definedName name="ppppppppppppp" localSheetId="48" hidden="1">#REF!</definedName>
    <definedName name="ppppppppppppp" localSheetId="49" hidden="1">#REF!</definedName>
    <definedName name="ppppppppppppp" localSheetId="50" hidden="1">#REF!</definedName>
    <definedName name="ppppppppppppp" localSheetId="62" hidden="1">#REF!</definedName>
    <definedName name="ppppppppppppp" localSheetId="63" hidden="1">#REF!</definedName>
    <definedName name="ppppppppppppp" localSheetId="69" hidden="1">#REF!</definedName>
    <definedName name="ppppppppppppp" localSheetId="70" hidden="1">#REF!</definedName>
    <definedName name="ppppppppppppp" localSheetId="82" hidden="1">#REF!</definedName>
    <definedName name="ppppppppppppp" localSheetId="83" hidden="1">#REF!</definedName>
    <definedName name="ppppppppppppp" localSheetId="22" hidden="1">#REF!</definedName>
    <definedName name="ppppppppppppp" localSheetId="23" hidden="1">#REF!</definedName>
    <definedName name="ppppppppppppp" hidden="1">#REF!</definedName>
    <definedName name="PPPWGT">#N/A</definedName>
    <definedName name="PRECIOCIFBANANO" localSheetId="86">#REF!</definedName>
    <definedName name="PRECIOCIFBANANO" localSheetId="87">#REF!</definedName>
    <definedName name="PRECIOCIFBANANO" localSheetId="88">#REF!</definedName>
    <definedName name="PRECIOCIFBANANO" localSheetId="89">#REF!</definedName>
    <definedName name="PRECIOCIFBANANO" localSheetId="91">#REF!</definedName>
    <definedName name="PRECIOCIFBANANO" localSheetId="92">#REF!</definedName>
    <definedName name="PRECIOCIFBANANO" localSheetId="93">#REF!</definedName>
    <definedName name="PRECIOCIFBANANO" localSheetId="15">#REF!</definedName>
    <definedName name="PRECIOCIFBANANO" localSheetId="16">#REF!</definedName>
    <definedName name="PRECIOCIFBANANO" localSheetId="17">#REF!</definedName>
    <definedName name="PRECIOCIFBANANO" localSheetId="25">#REF!</definedName>
    <definedName name="PRECIOCIFBANANO" localSheetId="26">#REF!</definedName>
    <definedName name="PRECIOCIFBANANO" localSheetId="28">#REF!</definedName>
    <definedName name="PRECIOCIFBANANO" localSheetId="33">#REF!</definedName>
    <definedName name="PRECIOCIFBANANO" localSheetId="37">#REF!</definedName>
    <definedName name="PRECIOCIFBANANO" localSheetId="38">#REF!</definedName>
    <definedName name="PRECIOCIFBANANO" localSheetId="47">#REF!</definedName>
    <definedName name="PRECIOCIFBANANO" localSheetId="81">#REF!</definedName>
    <definedName name="PRECIOCIFBANANO" localSheetId="36">#REF!</definedName>
    <definedName name="PRECIOCIFBANANO" localSheetId="1">#REF!</definedName>
    <definedName name="PRECIOCIFBANANO" localSheetId="27">#REF!</definedName>
    <definedName name="PRECIOCIFBANANO" localSheetId="34">#REF!</definedName>
    <definedName name="PRECIOCIFBANANO" localSheetId="39">#REF!</definedName>
    <definedName name="PRECIOCIFBANANO" localSheetId="40">#REF!</definedName>
    <definedName name="PRECIOCIFBANANO" localSheetId="44">#REF!</definedName>
    <definedName name="PRECIOCIFBANANO" localSheetId="48">#REF!</definedName>
    <definedName name="PRECIOCIFBANANO" localSheetId="49">#REF!</definedName>
    <definedName name="PRECIOCIFBANANO" localSheetId="50">#REF!</definedName>
    <definedName name="PRECIOCIFBANANO" localSheetId="69">#REF!</definedName>
    <definedName name="PRECIOCIFBANANO" localSheetId="70">#REF!</definedName>
    <definedName name="PRECIOCIFBANANO" localSheetId="82">#REF!</definedName>
    <definedName name="PRECIOCIFBANANO" localSheetId="83">#REF!</definedName>
    <definedName name="PRECIOCIFBANANO" localSheetId="84">#REF!</definedName>
    <definedName name="PRECIOCIFBANANO" localSheetId="22">#REF!</definedName>
    <definedName name="PRECIOCIFBANANO" localSheetId="23">#REF!</definedName>
    <definedName name="PRECIOCIFBANANO">#REF!</definedName>
    <definedName name="Preparar_Reporte" localSheetId="86">#REF!</definedName>
    <definedName name="Preparar_Reporte" localSheetId="87">#REF!</definedName>
    <definedName name="Preparar_Reporte" localSheetId="88">#REF!</definedName>
    <definedName name="Preparar_Reporte" localSheetId="89">#REF!</definedName>
    <definedName name="Preparar_Reporte" localSheetId="91">#REF!</definedName>
    <definedName name="Preparar_Reporte" localSheetId="92">#REF!</definedName>
    <definedName name="Preparar_Reporte" localSheetId="93">#REF!</definedName>
    <definedName name="Preparar_Reporte" localSheetId="15">#REF!</definedName>
    <definedName name="Preparar_Reporte" localSheetId="16">#REF!</definedName>
    <definedName name="Preparar_Reporte" localSheetId="17">#REF!</definedName>
    <definedName name="Preparar_Reporte" localSheetId="47">#REF!</definedName>
    <definedName name="Preparar_Reporte" localSheetId="81">#REF!</definedName>
    <definedName name="Preparar_Reporte" localSheetId="36">#REF!</definedName>
    <definedName name="Preparar_Reporte" localSheetId="1">#REF!</definedName>
    <definedName name="Preparar_Reporte" localSheetId="34">#REF!</definedName>
    <definedName name="Preparar_Reporte" localSheetId="48">#REF!</definedName>
    <definedName name="Preparar_Reporte" localSheetId="49">#REF!</definedName>
    <definedName name="Preparar_Reporte" localSheetId="50">#REF!</definedName>
    <definedName name="Preparar_Reporte" localSheetId="82">#REF!</definedName>
    <definedName name="Preparar_Reporte" localSheetId="83">#REF!</definedName>
    <definedName name="Preparar_Reporte" localSheetId="22">#REF!</definedName>
    <definedName name="Preparar_Reporte" localSheetId="23">#REF!</definedName>
    <definedName name="Preparar_Reporte">#REF!</definedName>
    <definedName name="PRES1" localSheetId="86">[75]nonopec!#REF!</definedName>
    <definedName name="PRES1" localSheetId="87">[75]nonopec!#REF!</definedName>
    <definedName name="PRES1" localSheetId="88">[75]nonopec!#REF!</definedName>
    <definedName name="PRES1" localSheetId="89">[75]nonopec!#REF!</definedName>
    <definedName name="PRES1" localSheetId="91">[75]nonopec!#REF!</definedName>
    <definedName name="PRES1" localSheetId="92">[75]nonopec!#REF!</definedName>
    <definedName name="PRES1" localSheetId="93">[75]nonopec!#REF!</definedName>
    <definedName name="PRES1" localSheetId="15">#REF!</definedName>
    <definedName name="PRES1" localSheetId="16">#REF!</definedName>
    <definedName name="PRES1" localSheetId="17">#REF!</definedName>
    <definedName name="PRES1" localSheetId="25">[75]nonopec!#REF!</definedName>
    <definedName name="PRES1" localSheetId="28">#REF!</definedName>
    <definedName name="PRES1" localSheetId="47">#REF!</definedName>
    <definedName name="PRES1" localSheetId="81">[75]nonopec!#REF!</definedName>
    <definedName name="PRES1" localSheetId="36">[75]nonopec!#REF!</definedName>
    <definedName name="PRES1" localSheetId="1">[75]nonopec!#REF!</definedName>
    <definedName name="PRES1" localSheetId="27">#REF!</definedName>
    <definedName name="PRES1" localSheetId="29">[75]nonopec!#REF!</definedName>
    <definedName name="PRES1" localSheetId="34">[75]nonopec!#REF!</definedName>
    <definedName name="PRES1" localSheetId="39">[75]nonopec!#REF!</definedName>
    <definedName name="PRES1" localSheetId="40">#REF!</definedName>
    <definedName name="PRES1" localSheetId="44">#REF!</definedName>
    <definedName name="PRES1" localSheetId="48">#REF!</definedName>
    <definedName name="PRES1" localSheetId="49">[75]nonopec!#REF!</definedName>
    <definedName name="PRES1" localSheetId="50">[75]nonopec!#REF!</definedName>
    <definedName name="PRES1" localSheetId="62">#REF!</definedName>
    <definedName name="PRES1" localSheetId="63">#REF!</definedName>
    <definedName name="PRES1" localSheetId="69">#REF!</definedName>
    <definedName name="PRES1" localSheetId="82">[75]nonopec!#REF!</definedName>
    <definedName name="PRES1" localSheetId="83">[75]nonopec!#REF!</definedName>
    <definedName name="PRES1" localSheetId="84">[75]nonopec!#REF!</definedName>
    <definedName name="PRES1" localSheetId="22">#REF!</definedName>
    <definedName name="PRES1" localSheetId="23">[75]nonopec!#REF!</definedName>
    <definedName name="PRES1">#REF!</definedName>
    <definedName name="PRES2" localSheetId="86">[75]nonopec!#REF!</definedName>
    <definedName name="PRES2" localSheetId="87">[75]nonopec!#REF!</definedName>
    <definedName name="PRES2" localSheetId="88">[75]nonopec!#REF!</definedName>
    <definedName name="PRES2" localSheetId="89">[75]nonopec!#REF!</definedName>
    <definedName name="PRES2" localSheetId="91">[75]nonopec!#REF!</definedName>
    <definedName name="PRES2" localSheetId="92">[75]nonopec!#REF!</definedName>
    <definedName name="PRES2" localSheetId="93">[75]nonopec!#REF!</definedName>
    <definedName name="PRES2" localSheetId="15">#REF!</definedName>
    <definedName name="PRES2" localSheetId="16">#REF!</definedName>
    <definedName name="PRES2" localSheetId="17">#REF!</definedName>
    <definedName name="PRES2" localSheetId="25">[75]nonopec!#REF!</definedName>
    <definedName name="PRES2" localSheetId="28">#REF!</definedName>
    <definedName name="PRES2" localSheetId="47">#REF!</definedName>
    <definedName name="PRES2" localSheetId="81">[75]nonopec!#REF!</definedName>
    <definedName name="PRES2" localSheetId="36">[75]nonopec!#REF!</definedName>
    <definedName name="PRES2" localSheetId="1">[75]nonopec!#REF!</definedName>
    <definedName name="PRES2" localSheetId="27">#REF!</definedName>
    <definedName name="PRES2" localSheetId="29">[75]nonopec!#REF!</definedName>
    <definedName name="PRES2" localSheetId="34">[75]nonopec!#REF!</definedName>
    <definedName name="PRES2" localSheetId="39">[75]nonopec!#REF!</definedName>
    <definedName name="PRES2" localSheetId="40">#REF!</definedName>
    <definedName name="PRES2" localSheetId="48">#REF!</definedName>
    <definedName name="PRES2" localSheetId="49">[75]nonopec!#REF!</definedName>
    <definedName name="PRES2" localSheetId="50">[75]nonopec!#REF!</definedName>
    <definedName name="PRES2" localSheetId="62">#REF!</definedName>
    <definedName name="PRES2" localSheetId="63">#REF!</definedName>
    <definedName name="PRES2" localSheetId="69">#REF!</definedName>
    <definedName name="PRES2" localSheetId="70">[75]nonopec!#REF!</definedName>
    <definedName name="PRES2" localSheetId="82">[75]nonopec!#REF!</definedName>
    <definedName name="PRES2" localSheetId="83">[75]nonopec!#REF!</definedName>
    <definedName name="PRES2" localSheetId="84">[75]nonopec!#REF!</definedName>
    <definedName name="PRES2" localSheetId="22">#REF!</definedName>
    <definedName name="PRES2" localSheetId="23">[75]nonopec!#REF!</definedName>
    <definedName name="PRES2">#REF!</definedName>
    <definedName name="PRES3" localSheetId="86">[75]nonopec!#REF!</definedName>
    <definedName name="PRES3" localSheetId="87">[75]nonopec!#REF!</definedName>
    <definedName name="PRES3" localSheetId="88">[75]nonopec!#REF!</definedName>
    <definedName name="PRES3" localSheetId="89">[75]nonopec!#REF!</definedName>
    <definedName name="PRES3" localSheetId="91">[75]nonopec!#REF!</definedName>
    <definedName name="PRES3" localSheetId="92">[75]nonopec!#REF!</definedName>
    <definedName name="PRES3" localSheetId="93">[75]nonopec!#REF!</definedName>
    <definedName name="PRES3" localSheetId="15">#REF!</definedName>
    <definedName name="PRES3" localSheetId="17">#REF!</definedName>
    <definedName name="PRES3" localSheetId="25">[75]nonopec!#REF!</definedName>
    <definedName name="PRES3" localSheetId="28">#REF!</definedName>
    <definedName name="PRES3" localSheetId="47">#REF!</definedName>
    <definedName name="PRES3" localSheetId="81">[75]nonopec!#REF!</definedName>
    <definedName name="PRES3" localSheetId="36">[75]nonopec!#REF!</definedName>
    <definedName name="PRES3" localSheetId="1">[75]nonopec!#REF!</definedName>
    <definedName name="PRES3" localSheetId="27">#REF!</definedName>
    <definedName name="PRES3" localSheetId="29">[75]nonopec!#REF!</definedName>
    <definedName name="PRES3" localSheetId="34">[75]nonopec!#REF!</definedName>
    <definedName name="PRES3" localSheetId="39">[75]nonopec!#REF!</definedName>
    <definedName name="PRES3" localSheetId="40">#REF!</definedName>
    <definedName name="PRES3" localSheetId="48">#REF!</definedName>
    <definedName name="PRES3" localSheetId="49">#REF!</definedName>
    <definedName name="PRES3" localSheetId="50">[75]nonopec!#REF!</definedName>
    <definedName name="PRES3" localSheetId="62">#REF!</definedName>
    <definedName name="PRES3" localSheetId="63">#REF!</definedName>
    <definedName name="PRES3" localSheetId="69">#REF!</definedName>
    <definedName name="PRES3" localSheetId="70">[75]nonopec!#REF!</definedName>
    <definedName name="PRES3" localSheetId="82">[75]nonopec!#REF!</definedName>
    <definedName name="PRES3" localSheetId="83">[75]nonopec!#REF!</definedName>
    <definedName name="PRES3" localSheetId="84">[75]nonopec!#REF!</definedName>
    <definedName name="PRES3" localSheetId="22">#REF!</definedName>
    <definedName name="PRES3" localSheetId="23">[75]nonopec!#REF!</definedName>
    <definedName name="PRES3">#REF!</definedName>
    <definedName name="presion" localSheetId="86">#REF!</definedName>
    <definedName name="presion" localSheetId="87">#REF!</definedName>
    <definedName name="presion" localSheetId="88">#REF!</definedName>
    <definedName name="presion" localSheetId="89">#REF!</definedName>
    <definedName name="presion" localSheetId="91">#REF!</definedName>
    <definedName name="presion" localSheetId="92">#REF!</definedName>
    <definedName name="presion" localSheetId="93">#REF!</definedName>
    <definedName name="presion" localSheetId="15">#REF!</definedName>
    <definedName name="presion" localSheetId="16">#REF!</definedName>
    <definedName name="presion" localSheetId="17">#REF!</definedName>
    <definedName name="presion" localSheetId="33">#REF!</definedName>
    <definedName name="presion" localSheetId="37">#REF!</definedName>
    <definedName name="presion" localSheetId="38">#REF!</definedName>
    <definedName name="presion" localSheetId="47">#REF!</definedName>
    <definedName name="presion" localSheetId="81">#REF!</definedName>
    <definedName name="presion" localSheetId="36">#REF!</definedName>
    <definedName name="presion" localSheetId="1">#REF!</definedName>
    <definedName name="presion" localSheetId="34">#REF!</definedName>
    <definedName name="presion" localSheetId="39">#REF!</definedName>
    <definedName name="presion" localSheetId="48">#REF!</definedName>
    <definedName name="presion" localSheetId="49">#REF!</definedName>
    <definedName name="presion" localSheetId="50">#REF!</definedName>
    <definedName name="presion" localSheetId="70">#REF!</definedName>
    <definedName name="presion" localSheetId="82">#REF!</definedName>
    <definedName name="presion" localSheetId="83">#REF!</definedName>
    <definedName name="presion" localSheetId="84">#REF!</definedName>
    <definedName name="presion" localSheetId="22">#REF!</definedName>
    <definedName name="presion" localSheetId="23">#REF!</definedName>
    <definedName name="presion">#REF!</definedName>
    <definedName name="PRICE" localSheetId="86">#REF!</definedName>
    <definedName name="PRICE" localSheetId="87">#REF!</definedName>
    <definedName name="PRICE" localSheetId="88">#REF!</definedName>
    <definedName name="PRICE" localSheetId="89">#REF!</definedName>
    <definedName name="PRICE" localSheetId="91">#REF!</definedName>
    <definedName name="PRICE" localSheetId="92">#REF!</definedName>
    <definedName name="PRICE" localSheetId="93">#REF!</definedName>
    <definedName name="PRICE" localSheetId="15">#REF!</definedName>
    <definedName name="PRICE" localSheetId="16">#REF!</definedName>
    <definedName name="PRICE" localSheetId="17">#REF!</definedName>
    <definedName name="PRICE" localSheetId="25">#REF!</definedName>
    <definedName name="PRICE" localSheetId="26">#REF!</definedName>
    <definedName name="PRICE" localSheetId="28">#REF!</definedName>
    <definedName name="PRICE" localSheetId="47">#REF!</definedName>
    <definedName name="PRICE" localSheetId="81">#REF!</definedName>
    <definedName name="PRICE" localSheetId="36">#REF!</definedName>
    <definedName name="PRICE" localSheetId="1">#REF!</definedName>
    <definedName name="PRICE" localSheetId="27">#REF!</definedName>
    <definedName name="PRICE" localSheetId="34">#REF!</definedName>
    <definedName name="PRICE" localSheetId="39">#REF!</definedName>
    <definedName name="PRICE" localSheetId="40">#REF!</definedName>
    <definedName name="PRICE" localSheetId="44">#REF!</definedName>
    <definedName name="PRICE" localSheetId="48">#REF!</definedName>
    <definedName name="PRICE" localSheetId="49">#REF!</definedName>
    <definedName name="PRICE" localSheetId="50">#REF!</definedName>
    <definedName name="PRICE" localSheetId="69">#REF!</definedName>
    <definedName name="PRICE" localSheetId="70">#REF!</definedName>
    <definedName name="PRICE" localSheetId="82">#REF!</definedName>
    <definedName name="PRICE" localSheetId="83">#REF!</definedName>
    <definedName name="PRICE" localSheetId="22">#REF!</definedName>
    <definedName name="PRICE" localSheetId="23">#REF!</definedName>
    <definedName name="PRICE">#REF!</definedName>
    <definedName name="PRICETAB" localSheetId="86">#REF!</definedName>
    <definedName name="PRICETAB" localSheetId="87">#REF!</definedName>
    <definedName name="PRICETAB" localSheetId="88">#REF!</definedName>
    <definedName name="PRICETAB" localSheetId="89">#REF!</definedName>
    <definedName name="PRICETAB" localSheetId="91">#REF!</definedName>
    <definedName name="PRICETAB" localSheetId="92">#REF!</definedName>
    <definedName name="PRICETAB" localSheetId="93">#REF!</definedName>
    <definedName name="PRICETAB" localSheetId="15">#REF!</definedName>
    <definedName name="PRICETAB" localSheetId="16">#REF!</definedName>
    <definedName name="PRICETAB" localSheetId="17">#REF!</definedName>
    <definedName name="PRICETAB" localSheetId="25">#REF!</definedName>
    <definedName name="PRICETAB" localSheetId="26">#REF!</definedName>
    <definedName name="PRICETAB" localSheetId="28">#REF!</definedName>
    <definedName name="PRICETAB" localSheetId="47">#REF!</definedName>
    <definedName name="PRICETAB" localSheetId="81">#REF!</definedName>
    <definedName name="PRICETAB" localSheetId="36">#REF!</definedName>
    <definedName name="PRICETAB" localSheetId="1">#REF!</definedName>
    <definedName name="PRICETAB" localSheetId="27">#REF!</definedName>
    <definedName name="PRICETAB" localSheetId="34">#REF!</definedName>
    <definedName name="PRICETAB" localSheetId="39">#REF!</definedName>
    <definedName name="PRICETAB" localSheetId="40">#REF!</definedName>
    <definedName name="PRICETAB" localSheetId="48">#REF!</definedName>
    <definedName name="PRICETAB" localSheetId="49">#REF!</definedName>
    <definedName name="PRICETAB" localSheetId="50">#REF!</definedName>
    <definedName name="PRICETAB" localSheetId="69">#REF!</definedName>
    <definedName name="PRICETAB" localSheetId="70">#REF!</definedName>
    <definedName name="PRICETAB" localSheetId="82">#REF!</definedName>
    <definedName name="PRICETAB" localSheetId="83">#REF!</definedName>
    <definedName name="PRICETAB" localSheetId="22">#REF!</definedName>
    <definedName name="PRICETAB" localSheetId="23">#REF!</definedName>
    <definedName name="PRICETAB">#REF!</definedName>
    <definedName name="print" localSheetId="86">#REF!</definedName>
    <definedName name="print" localSheetId="87">#REF!</definedName>
    <definedName name="print" localSheetId="88">#REF!</definedName>
    <definedName name="print" localSheetId="89">#REF!</definedName>
    <definedName name="print" localSheetId="91">#REF!</definedName>
    <definedName name="print" localSheetId="92">#REF!</definedName>
    <definedName name="print" localSheetId="93">#REF!</definedName>
    <definedName name="print" localSheetId="15">#REF!</definedName>
    <definedName name="print" localSheetId="17">#REF!</definedName>
    <definedName name="print" localSheetId="47">#REF!</definedName>
    <definedName name="print" localSheetId="81">#REF!</definedName>
    <definedName name="print" localSheetId="36">#REF!</definedName>
    <definedName name="print" localSheetId="1">#REF!</definedName>
    <definedName name="print" localSheetId="34">#REF!</definedName>
    <definedName name="print" localSheetId="48">#REF!</definedName>
    <definedName name="print" localSheetId="49">#REF!</definedName>
    <definedName name="print" localSheetId="50">#REF!</definedName>
    <definedName name="print" localSheetId="82">#REF!</definedName>
    <definedName name="print" localSheetId="83">#REF!</definedName>
    <definedName name="print" localSheetId="22">#REF!</definedName>
    <definedName name="print" localSheetId="23">#REF!</definedName>
    <definedName name="print">#REF!</definedName>
    <definedName name="Print_Area_MI" localSheetId="86">#REF!</definedName>
    <definedName name="Print_Area_MI" localSheetId="87">#REF!</definedName>
    <definedName name="Print_Area_MI" localSheetId="88">#REF!</definedName>
    <definedName name="Print_Area_MI" localSheetId="89">#REF!</definedName>
    <definedName name="Print_Area_MI" localSheetId="91">#REF!</definedName>
    <definedName name="Print_Area_MI" localSheetId="92">#REF!</definedName>
    <definedName name="Print_Area_MI" localSheetId="93">#REF!</definedName>
    <definedName name="Print_Area_MI" localSheetId="15">#REF!</definedName>
    <definedName name="Print_Area_MI" localSheetId="16">#REF!</definedName>
    <definedName name="Print_Area_MI" localSheetId="17">#REF!</definedName>
    <definedName name="Print_Area_MI" localSheetId="25">#REF!</definedName>
    <definedName name="Print_Area_MI" localSheetId="28">#REF!</definedName>
    <definedName name="Print_Area_MI" localSheetId="33">#REF!</definedName>
    <definedName name="Print_Area_MI" localSheetId="37">#REF!</definedName>
    <definedName name="Print_Area_MI" localSheetId="38">#REF!</definedName>
    <definedName name="Print_Area_MI" localSheetId="47">#REF!</definedName>
    <definedName name="Print_Area_MI" localSheetId="81">#REF!</definedName>
    <definedName name="Print_Area_MI" localSheetId="36">#REF!</definedName>
    <definedName name="Print_Area_MI" localSheetId="1">#REF!</definedName>
    <definedName name="Print_Area_MI" localSheetId="27">#REF!</definedName>
    <definedName name="Print_Area_MI" localSheetId="29">#REF!</definedName>
    <definedName name="Print_Area_MI" localSheetId="30">#N/A</definedName>
    <definedName name="Print_Area_MI" localSheetId="31">#N/A</definedName>
    <definedName name="Print_Area_MI" localSheetId="32">#N/A</definedName>
    <definedName name="Print_Area_MI" localSheetId="34">#REF!</definedName>
    <definedName name="Print_Area_MI" localSheetId="39">#REF!</definedName>
    <definedName name="Print_Area_MI" localSheetId="40">#REF!</definedName>
    <definedName name="Print_Area_MI" localSheetId="48">#REF!</definedName>
    <definedName name="Print_Area_MI" localSheetId="49">#REF!</definedName>
    <definedName name="Print_Area_MI" localSheetId="50">#REF!</definedName>
    <definedName name="Print_Area_MI" localSheetId="62">#REF!</definedName>
    <definedName name="Print_Area_MI" localSheetId="63">#REF!</definedName>
    <definedName name="Print_Area_MI" localSheetId="69">#REF!</definedName>
    <definedName name="Print_Area_MI" localSheetId="70">#REF!</definedName>
    <definedName name="Print_Area_MI" localSheetId="82">#REF!</definedName>
    <definedName name="Print_Area_MI" localSheetId="83">#REF!</definedName>
    <definedName name="Print_Area_MI" localSheetId="84">#REF!</definedName>
    <definedName name="Print_Area_MI" localSheetId="22">#REF!</definedName>
    <definedName name="Print_Area_MI" localSheetId="23">#REF!</definedName>
    <definedName name="Print_Area_MI">#REF!</definedName>
    <definedName name="Print_Titles_MI" localSheetId="86">#REF!</definedName>
    <definedName name="Print_Titles_MI" localSheetId="87">#REF!</definedName>
    <definedName name="Print_Titles_MI" localSheetId="88">#REF!</definedName>
    <definedName name="Print_Titles_MI" localSheetId="89">#REF!</definedName>
    <definedName name="Print_Titles_MI" localSheetId="91">#REF!</definedName>
    <definedName name="Print_Titles_MI" localSheetId="92">#REF!</definedName>
    <definedName name="Print_Titles_MI" localSheetId="93">#REF!</definedName>
    <definedName name="Print_Titles_MI" localSheetId="15">#REF!</definedName>
    <definedName name="Print_Titles_MI" localSheetId="16">#REF!</definedName>
    <definedName name="Print_Titles_MI" localSheetId="17">#REF!</definedName>
    <definedName name="Print_Titles_MI" localSheetId="47">#REF!</definedName>
    <definedName name="Print_Titles_MI" localSheetId="81">#REF!</definedName>
    <definedName name="Print_Titles_MI" localSheetId="36">#REF!</definedName>
    <definedName name="Print_Titles_MI" localSheetId="1">#REF!</definedName>
    <definedName name="Print_Titles_MI" localSheetId="34">#REF!</definedName>
    <definedName name="Print_Titles_MI" localSheetId="48">#REF!</definedName>
    <definedName name="Print_Titles_MI" localSheetId="49">#REF!</definedName>
    <definedName name="Print_Titles_MI" localSheetId="50">#REF!</definedName>
    <definedName name="Print_Titles_MI" localSheetId="82">#REF!</definedName>
    <definedName name="Print_Titles_MI" localSheetId="83">#REF!</definedName>
    <definedName name="Print_Titles_MI" localSheetId="22">#REF!</definedName>
    <definedName name="Print_Titles_MI" localSheetId="23">#REF!</definedName>
    <definedName name="Print_Titles_MI">#REF!</definedName>
    <definedName name="Print1" localSheetId="86">#REF!</definedName>
    <definedName name="Print1" localSheetId="87">#REF!</definedName>
    <definedName name="Print1" localSheetId="88">#REF!</definedName>
    <definedName name="Print1" localSheetId="89">#REF!</definedName>
    <definedName name="Print1" localSheetId="91">#REF!</definedName>
    <definedName name="Print1" localSheetId="92">#REF!</definedName>
    <definedName name="Print1" localSheetId="93">#REF!</definedName>
    <definedName name="Print1" localSheetId="15">#REF!</definedName>
    <definedName name="Print1" localSheetId="16">#REF!</definedName>
    <definedName name="Print1" localSheetId="17">#REF!</definedName>
    <definedName name="Print1" localSheetId="25">#REF!</definedName>
    <definedName name="Print1" localSheetId="47">#REF!</definedName>
    <definedName name="Print1" localSheetId="81">#REF!</definedName>
    <definedName name="Print1" localSheetId="36">#REF!</definedName>
    <definedName name="Print1" localSheetId="1">#REF!</definedName>
    <definedName name="Print1" localSheetId="27">#REF!</definedName>
    <definedName name="Print1" localSheetId="34">#REF!</definedName>
    <definedName name="Print1" localSheetId="40">#REF!</definedName>
    <definedName name="Print1" localSheetId="48">#REF!</definedName>
    <definedName name="Print1" localSheetId="49">#REF!</definedName>
    <definedName name="Print1" localSheetId="50">#REF!</definedName>
    <definedName name="Print1" localSheetId="62">#REF!</definedName>
    <definedName name="Print1" localSheetId="63">#REF!</definedName>
    <definedName name="Print1" localSheetId="69">#REF!</definedName>
    <definedName name="Print1" localSheetId="70">#REF!</definedName>
    <definedName name="Print1" localSheetId="82">#REF!</definedName>
    <definedName name="Print1" localSheetId="83">#REF!</definedName>
    <definedName name="Print1" localSheetId="22">#REF!</definedName>
    <definedName name="Print1" localSheetId="23">#REF!</definedName>
    <definedName name="Print1">#REF!</definedName>
    <definedName name="PRINTMACRO" localSheetId="86">#REF!</definedName>
    <definedName name="PRINTMACRO" localSheetId="87">#REF!</definedName>
    <definedName name="PRINTMACRO" localSheetId="88">#REF!</definedName>
    <definedName name="PRINTMACRO" localSheetId="89">#REF!</definedName>
    <definedName name="PRINTMACRO" localSheetId="91">#REF!</definedName>
    <definedName name="PRINTMACRO" localSheetId="92">#REF!</definedName>
    <definedName name="PRINTMACRO" localSheetId="93">#REF!</definedName>
    <definedName name="PRINTMACRO" localSheetId="15">#REF!</definedName>
    <definedName name="PRINTMACRO" localSheetId="17">#REF!</definedName>
    <definedName name="PRINTMACRO" localSheetId="25">#REF!</definedName>
    <definedName name="PRINTMACRO" localSheetId="47">#REF!</definedName>
    <definedName name="PRINTMACRO" localSheetId="81">#REF!</definedName>
    <definedName name="PRINTMACRO" localSheetId="36">#REF!</definedName>
    <definedName name="PRINTMACRO" localSheetId="1">#REF!</definedName>
    <definedName name="PRINTMACRO" localSheetId="34">#REF!</definedName>
    <definedName name="PRINTMACRO" localSheetId="40">#REF!</definedName>
    <definedName name="PRINTMACRO" localSheetId="48">#REF!</definedName>
    <definedName name="PRINTMACRO" localSheetId="49">#REF!</definedName>
    <definedName name="PRINTMACRO" localSheetId="50">#REF!</definedName>
    <definedName name="PRINTMACRO" localSheetId="70">#REF!</definedName>
    <definedName name="PRINTMACRO" localSheetId="82">#REF!</definedName>
    <definedName name="PRINTMACRO" localSheetId="83">#REF!</definedName>
    <definedName name="PRINTMACRO" localSheetId="22">#REF!</definedName>
    <definedName name="PRINTMACRO" localSheetId="23">#REF!</definedName>
    <definedName name="PRINTMACRO">#REF!</definedName>
    <definedName name="PrintThis_Links" localSheetId="15">#REF!</definedName>
    <definedName name="PrintThis_Links" localSheetId="16">#REF!</definedName>
    <definedName name="PrintThis_Links" localSheetId="17">#REF!</definedName>
    <definedName name="PrintThis_Links" localSheetId="28">#REF!</definedName>
    <definedName name="PrintThis_Links" localSheetId="47">#REF!</definedName>
    <definedName name="PrintThis_Links" localSheetId="36">[119]Links!$A$1:$F$33</definedName>
    <definedName name="PrintThis_Links" localSheetId="1">[119]Links!$A$1:$F$33</definedName>
    <definedName name="PrintThis_Links" localSheetId="27">#REF!</definedName>
    <definedName name="PrintThis_Links" localSheetId="29">[119]Links!$A$1:$F$33</definedName>
    <definedName name="PrintThis_Links" localSheetId="30">[119]Links!$A$1:$F$33</definedName>
    <definedName name="PrintThis_Links" localSheetId="31">[119]Links!$A$1:$F$33</definedName>
    <definedName name="PrintThis_Links" localSheetId="32">[119]Links!$A$1:$F$33</definedName>
    <definedName name="PrintThis_Links" localSheetId="48">#REF!</definedName>
    <definedName name="PrintThis_Links" localSheetId="49">#REF!</definedName>
    <definedName name="PrintThis_Links" localSheetId="50">#REF!</definedName>
    <definedName name="PrintThis_Links" localSheetId="69">#REF!</definedName>
    <definedName name="PrintThis_Links" localSheetId="84">[119]Links!$A$1:$F$33</definedName>
    <definedName name="PrintThis_Links" localSheetId="22">#REF!</definedName>
    <definedName name="PrintThis_Links" localSheetId="23">[119]Links!$A$1:$F$33</definedName>
    <definedName name="PrintThis_Links">#REF!</definedName>
    <definedName name="PRIV0" localSheetId="86">#REF!</definedName>
    <definedName name="PRIV0" localSheetId="87">#REF!</definedName>
    <definedName name="PRIV0" localSheetId="88">#REF!</definedName>
    <definedName name="PRIV0" localSheetId="89">#REF!</definedName>
    <definedName name="PRIV0" localSheetId="91">#REF!</definedName>
    <definedName name="PRIV0" localSheetId="92">#REF!</definedName>
    <definedName name="PRIV0" localSheetId="93">#REF!</definedName>
    <definedName name="PRIV0" localSheetId="15">#REF!</definedName>
    <definedName name="PRIV0" localSheetId="16">#REF!</definedName>
    <definedName name="PRIV0" localSheetId="17">#REF!</definedName>
    <definedName name="PRIV0" localSheetId="25">#REF!</definedName>
    <definedName name="PRIV0" localSheetId="26">#REF!</definedName>
    <definedName name="PRIV0" localSheetId="28">#REF!</definedName>
    <definedName name="PRIV0" localSheetId="33">#REF!</definedName>
    <definedName name="PRIV0" localSheetId="37">#REF!</definedName>
    <definedName name="PRIV0" localSheetId="38">#REF!</definedName>
    <definedName name="PRIV0" localSheetId="47">#REF!</definedName>
    <definedName name="PRIV0" localSheetId="81">#REF!</definedName>
    <definedName name="PRIV0" localSheetId="36">#REF!</definedName>
    <definedName name="PRIV0" localSheetId="1">#REF!</definedName>
    <definedName name="PRIV0" localSheetId="27">#REF!</definedName>
    <definedName name="PRIV0" localSheetId="34">#REF!</definedName>
    <definedName name="PRIV0" localSheetId="39">#REF!</definedName>
    <definedName name="PRIV0" localSheetId="40">#REF!</definedName>
    <definedName name="PRIV0" localSheetId="44">#REF!</definedName>
    <definedName name="PRIV0" localSheetId="48">#REF!</definedName>
    <definedName name="PRIV0" localSheetId="49">#REF!</definedName>
    <definedName name="PRIV0" localSheetId="50">#REF!</definedName>
    <definedName name="PRIV0" localSheetId="69">#REF!</definedName>
    <definedName name="PRIV0" localSheetId="70">#REF!</definedName>
    <definedName name="PRIV0" localSheetId="82">#REF!</definedName>
    <definedName name="PRIV0" localSheetId="83">#REF!</definedName>
    <definedName name="PRIV0" localSheetId="84">#REF!</definedName>
    <definedName name="PRIV0" localSheetId="22">#REF!</definedName>
    <definedName name="PRIV0" localSheetId="23">#REF!</definedName>
    <definedName name="PRIV0">#REF!</definedName>
    <definedName name="PRIV00" localSheetId="86">#REF!</definedName>
    <definedName name="PRIV00" localSheetId="87">#REF!</definedName>
    <definedName name="PRIV00" localSheetId="88">#REF!</definedName>
    <definedName name="PRIV00" localSheetId="89">#REF!</definedName>
    <definedName name="PRIV00" localSheetId="91">#REF!</definedName>
    <definedName name="PRIV00" localSheetId="92">#REF!</definedName>
    <definedName name="PRIV00" localSheetId="93">#REF!</definedName>
    <definedName name="PRIV00" localSheetId="15">#REF!</definedName>
    <definedName name="PRIV00" localSheetId="16">#REF!</definedName>
    <definedName name="PRIV00" localSheetId="17">#REF!</definedName>
    <definedName name="PRIV00" localSheetId="25">#REF!</definedName>
    <definedName name="PRIV00" localSheetId="26">#REF!</definedName>
    <definedName name="PRIV00" localSheetId="28">#REF!</definedName>
    <definedName name="PRIV00" localSheetId="47">#REF!</definedName>
    <definedName name="PRIV00" localSheetId="81">#REF!</definedName>
    <definedName name="PRIV00" localSheetId="36">#REF!</definedName>
    <definedName name="PRIV00" localSheetId="1">#REF!</definedName>
    <definedName name="PRIV00" localSheetId="27">#REF!</definedName>
    <definedName name="PRIV00" localSheetId="34">#REF!</definedName>
    <definedName name="PRIV00" localSheetId="39">#REF!</definedName>
    <definedName name="PRIV00" localSheetId="40">#REF!</definedName>
    <definedName name="PRIV00" localSheetId="48">#REF!</definedName>
    <definedName name="PRIV00" localSheetId="49">#REF!</definedName>
    <definedName name="PRIV00" localSheetId="50">#REF!</definedName>
    <definedName name="PRIV00" localSheetId="69">#REF!</definedName>
    <definedName name="PRIV00" localSheetId="70">#REF!</definedName>
    <definedName name="PRIV00" localSheetId="82">#REF!</definedName>
    <definedName name="PRIV00" localSheetId="83">#REF!</definedName>
    <definedName name="PRIV00" localSheetId="22">#REF!</definedName>
    <definedName name="PRIV00" localSheetId="23">#REF!</definedName>
    <definedName name="PRIV00">#REF!</definedName>
    <definedName name="PRIV1" localSheetId="86">#REF!</definedName>
    <definedName name="PRIV1" localSheetId="87">#REF!</definedName>
    <definedName name="PRIV1" localSheetId="88">#REF!</definedName>
    <definedName name="PRIV1" localSheetId="89">#REF!</definedName>
    <definedName name="PRIV1" localSheetId="91">#REF!</definedName>
    <definedName name="PRIV1" localSheetId="92">#REF!</definedName>
    <definedName name="PRIV1" localSheetId="93">#REF!</definedName>
    <definedName name="PRIV1" localSheetId="15">#REF!</definedName>
    <definedName name="PRIV1" localSheetId="16">#REF!</definedName>
    <definedName name="PRIV1" localSheetId="17">#REF!</definedName>
    <definedName name="PRIV1" localSheetId="25">#REF!</definedName>
    <definedName name="PRIV1" localSheetId="26">#REF!</definedName>
    <definedName name="PRIV1" localSheetId="28">#REF!</definedName>
    <definedName name="PRIV1" localSheetId="47">#REF!</definedName>
    <definedName name="PRIV1" localSheetId="81">#REF!</definedName>
    <definedName name="PRIV1" localSheetId="36">#REF!</definedName>
    <definedName name="PRIV1" localSheetId="1">#REF!</definedName>
    <definedName name="PRIV1" localSheetId="27">#REF!</definedName>
    <definedName name="PRIV1" localSheetId="34">#REF!</definedName>
    <definedName name="PRIV1" localSheetId="39">#REF!</definedName>
    <definedName name="PRIV1" localSheetId="40">#REF!</definedName>
    <definedName name="PRIV1" localSheetId="48">#REF!</definedName>
    <definedName name="PRIV1" localSheetId="49">#REF!</definedName>
    <definedName name="PRIV1" localSheetId="50">#REF!</definedName>
    <definedName name="PRIV1" localSheetId="69">#REF!</definedName>
    <definedName name="PRIV1" localSheetId="70">#REF!</definedName>
    <definedName name="PRIV1" localSheetId="82">#REF!</definedName>
    <definedName name="PRIV1" localSheetId="83">#REF!</definedName>
    <definedName name="PRIV1" localSheetId="22">#REF!</definedName>
    <definedName name="PRIV1" localSheetId="23">#REF!</definedName>
    <definedName name="PRIV1">#REF!</definedName>
    <definedName name="PRIV11" localSheetId="86">#REF!</definedName>
    <definedName name="PRIV11" localSheetId="87">#REF!</definedName>
    <definedName name="PRIV11" localSheetId="88">#REF!</definedName>
    <definedName name="PRIV11" localSheetId="89">#REF!</definedName>
    <definedName name="PRIV11" localSheetId="91">#REF!</definedName>
    <definedName name="PRIV11" localSheetId="92">#REF!</definedName>
    <definedName name="PRIV11" localSheetId="93">#REF!</definedName>
    <definedName name="PRIV11" localSheetId="15">#REF!</definedName>
    <definedName name="PRIV11" localSheetId="17">#REF!</definedName>
    <definedName name="PRIV11" localSheetId="25">#REF!</definedName>
    <definedName name="PRIV11" localSheetId="47">#REF!</definedName>
    <definedName name="PRIV11" localSheetId="81">#REF!</definedName>
    <definedName name="PRIV11" localSheetId="36">#REF!</definedName>
    <definedName name="PRIV11" localSheetId="1">#REF!</definedName>
    <definedName name="PRIV11" localSheetId="34">#REF!</definedName>
    <definedName name="PRIV11" localSheetId="40">#REF!</definedName>
    <definedName name="PRIV11" localSheetId="48">#REF!</definedName>
    <definedName name="PRIV11" localSheetId="49">#REF!</definedName>
    <definedName name="PRIV11" localSheetId="50">#REF!</definedName>
    <definedName name="PRIV11" localSheetId="70">#REF!</definedName>
    <definedName name="PRIV11" localSheetId="82">#REF!</definedName>
    <definedName name="PRIV11" localSheetId="83">#REF!</definedName>
    <definedName name="PRIV11" localSheetId="22">#REF!</definedName>
    <definedName name="PRIV11" localSheetId="23">#REF!</definedName>
    <definedName name="PRIV11">#REF!</definedName>
    <definedName name="PRIV2" localSheetId="86">#REF!</definedName>
    <definedName name="PRIV2" localSheetId="87">#REF!</definedName>
    <definedName name="PRIV2" localSheetId="88">#REF!</definedName>
    <definedName name="PRIV2" localSheetId="89">#REF!</definedName>
    <definedName name="PRIV2" localSheetId="91">#REF!</definedName>
    <definedName name="PRIV2" localSheetId="92">#REF!</definedName>
    <definedName name="PRIV2" localSheetId="93">#REF!</definedName>
    <definedName name="PRIV2" localSheetId="15">#REF!</definedName>
    <definedName name="PRIV2" localSheetId="17">#REF!</definedName>
    <definedName name="PRIV2" localSheetId="25">#REF!</definedName>
    <definedName name="PRIV2" localSheetId="47">#REF!</definedName>
    <definedName name="PRIV2" localSheetId="81">#REF!</definedName>
    <definedName name="PRIV2" localSheetId="36">#REF!</definedName>
    <definedName name="PRIV2" localSheetId="1">#REF!</definedName>
    <definedName name="PRIV2" localSheetId="34">#REF!</definedName>
    <definedName name="PRIV2" localSheetId="40">#REF!</definedName>
    <definedName name="PRIV2" localSheetId="48">#REF!</definedName>
    <definedName name="PRIV2" localSheetId="49">#REF!</definedName>
    <definedName name="PRIV2" localSheetId="50">#REF!</definedName>
    <definedName name="PRIV2" localSheetId="70">#REF!</definedName>
    <definedName name="PRIV2" localSheetId="82">#REF!</definedName>
    <definedName name="PRIV2" localSheetId="83">#REF!</definedName>
    <definedName name="PRIV2" localSheetId="22">#REF!</definedName>
    <definedName name="PRIV2" localSheetId="23">#REF!</definedName>
    <definedName name="PRIV2">#REF!</definedName>
    <definedName name="PRIV22" localSheetId="86">#REF!</definedName>
    <definedName name="PRIV22" localSheetId="87">#REF!</definedName>
    <definedName name="PRIV22" localSheetId="88">#REF!</definedName>
    <definedName name="PRIV22" localSheetId="89">#REF!</definedName>
    <definedName name="PRIV22" localSheetId="91">#REF!</definedName>
    <definedName name="PRIV22" localSheetId="92">#REF!</definedName>
    <definedName name="PRIV22" localSheetId="93">#REF!</definedName>
    <definedName name="PRIV22" localSheetId="15">#REF!</definedName>
    <definedName name="PRIV22" localSheetId="17">#REF!</definedName>
    <definedName name="PRIV22" localSheetId="25">#REF!</definedName>
    <definedName name="PRIV22" localSheetId="47">#REF!</definedName>
    <definedName name="PRIV22" localSheetId="81">#REF!</definedName>
    <definedName name="PRIV22" localSheetId="36">#REF!</definedName>
    <definedName name="PRIV22" localSheetId="1">#REF!</definedName>
    <definedName name="PRIV22" localSheetId="34">#REF!</definedName>
    <definedName name="PRIV22" localSheetId="40">#REF!</definedName>
    <definedName name="PRIV22" localSheetId="48">#REF!</definedName>
    <definedName name="PRIV22" localSheetId="49">#REF!</definedName>
    <definedName name="PRIV22" localSheetId="50">#REF!</definedName>
    <definedName name="PRIV22" localSheetId="70">#REF!</definedName>
    <definedName name="PRIV22" localSheetId="82">#REF!</definedName>
    <definedName name="PRIV22" localSheetId="83">#REF!</definedName>
    <definedName name="PRIV22" localSheetId="22">#REF!</definedName>
    <definedName name="PRIV22" localSheetId="23">#REF!</definedName>
    <definedName name="PRIV22">#REF!</definedName>
    <definedName name="priv2ycredito" localSheetId="86">#REF!</definedName>
    <definedName name="priv2ycredito" localSheetId="87">#REF!</definedName>
    <definedName name="priv2ycredito" localSheetId="88">#REF!</definedName>
    <definedName name="priv2ycredito" localSheetId="89">#REF!</definedName>
    <definedName name="priv2ycredito" localSheetId="91">#REF!</definedName>
    <definedName name="priv2ycredito" localSheetId="92">#REF!</definedName>
    <definedName name="priv2ycredito" localSheetId="93">#REF!</definedName>
    <definedName name="priv2ycredito" localSheetId="15">#REF!</definedName>
    <definedName name="priv2ycredito" localSheetId="17">#REF!</definedName>
    <definedName name="priv2ycredito" localSheetId="47">#REF!</definedName>
    <definedName name="priv2ycredito" localSheetId="81">#REF!</definedName>
    <definedName name="priv2ycredito" localSheetId="36">#REF!</definedName>
    <definedName name="priv2ycredito" localSheetId="1">#REF!</definedName>
    <definedName name="priv2ycredito" localSheetId="34">#REF!</definedName>
    <definedName name="priv2ycredito" localSheetId="48">#REF!</definedName>
    <definedName name="priv2ycredito" localSheetId="49">#REF!</definedName>
    <definedName name="priv2ycredito" localSheetId="50">#REF!</definedName>
    <definedName name="priv2ycredito" localSheetId="82">#REF!</definedName>
    <definedName name="priv2ycredito" localSheetId="83">#REF!</definedName>
    <definedName name="priv2ycredito" localSheetId="22">#REF!</definedName>
    <definedName name="priv2ycredito" localSheetId="23">#REF!</definedName>
    <definedName name="priv2ycredito">#REF!</definedName>
    <definedName name="priv2yposnet2ycredito" localSheetId="86">#REF!</definedName>
    <definedName name="priv2yposnet2ycredito" localSheetId="87">#REF!</definedName>
    <definedName name="priv2yposnet2ycredito" localSheetId="88">#REF!</definedName>
    <definedName name="priv2yposnet2ycredito" localSheetId="89">#REF!</definedName>
    <definedName name="priv2yposnet2ycredito" localSheetId="91">#REF!</definedName>
    <definedName name="priv2yposnet2ycredito" localSheetId="92">#REF!</definedName>
    <definedName name="priv2yposnet2ycredito" localSheetId="93">#REF!</definedName>
    <definedName name="priv2yposnet2ycredito" localSheetId="15">#REF!</definedName>
    <definedName name="priv2yposnet2ycredito" localSheetId="17">#REF!</definedName>
    <definedName name="priv2yposnet2ycredito" localSheetId="47">#REF!</definedName>
    <definedName name="priv2yposnet2ycredito" localSheetId="81">#REF!</definedName>
    <definedName name="priv2yposnet2ycredito" localSheetId="36">#REF!</definedName>
    <definedName name="priv2yposnet2ycredito" localSheetId="1">#REF!</definedName>
    <definedName name="priv2yposnet2ycredito" localSheetId="34">#REF!</definedName>
    <definedName name="priv2yposnet2ycredito" localSheetId="48">#REF!</definedName>
    <definedName name="priv2yposnet2ycredito" localSheetId="49">#REF!</definedName>
    <definedName name="priv2yposnet2ycredito" localSheetId="50">#REF!</definedName>
    <definedName name="priv2yposnet2ycredito" localSheetId="82">#REF!</definedName>
    <definedName name="priv2yposnet2ycredito" localSheetId="83">#REF!</definedName>
    <definedName name="priv2yposnet2ycredito" localSheetId="22">#REF!</definedName>
    <definedName name="priv2yposnet2ycredito" localSheetId="23">#REF!</definedName>
    <definedName name="priv2yposnet2ycredito">#REF!</definedName>
    <definedName name="PRIV3" localSheetId="86">#REF!</definedName>
    <definedName name="PRIV3" localSheetId="87">#REF!</definedName>
    <definedName name="PRIV3" localSheetId="88">#REF!</definedName>
    <definedName name="PRIV3" localSheetId="89">#REF!</definedName>
    <definedName name="PRIV3" localSheetId="91">#REF!</definedName>
    <definedName name="PRIV3" localSheetId="92">#REF!</definedName>
    <definedName name="PRIV3" localSheetId="93">#REF!</definedName>
    <definedName name="PRIV3" localSheetId="15">#REF!</definedName>
    <definedName name="PRIV3" localSheetId="17">#REF!</definedName>
    <definedName name="PRIV3" localSheetId="25">#REF!</definedName>
    <definedName name="PRIV3" localSheetId="47">#REF!</definedName>
    <definedName name="PRIV3" localSheetId="81">#REF!</definedName>
    <definedName name="PRIV3" localSheetId="36">#REF!</definedName>
    <definedName name="PRIV3" localSheetId="1">#REF!</definedName>
    <definedName name="PRIV3" localSheetId="34">#REF!</definedName>
    <definedName name="PRIV3" localSheetId="40">#REF!</definedName>
    <definedName name="PRIV3" localSheetId="48">#REF!</definedName>
    <definedName name="PRIV3" localSheetId="49">#REF!</definedName>
    <definedName name="PRIV3" localSheetId="50">#REF!</definedName>
    <definedName name="PRIV3" localSheetId="70">#REF!</definedName>
    <definedName name="PRIV3" localSheetId="82">#REF!</definedName>
    <definedName name="PRIV3" localSheetId="83">#REF!</definedName>
    <definedName name="PRIV3" localSheetId="22">#REF!</definedName>
    <definedName name="PRIV3" localSheetId="23">#REF!</definedName>
    <definedName name="PRIV3">#REF!</definedName>
    <definedName name="PRIV33" localSheetId="86">#REF!</definedName>
    <definedName name="PRIV33" localSheetId="87">#REF!</definedName>
    <definedName name="PRIV33" localSheetId="88">#REF!</definedName>
    <definedName name="PRIV33" localSheetId="89">#REF!</definedName>
    <definedName name="PRIV33" localSheetId="91">#REF!</definedName>
    <definedName name="PRIV33" localSheetId="92">#REF!</definedName>
    <definedName name="PRIV33" localSheetId="93">#REF!</definedName>
    <definedName name="PRIV33" localSheetId="15">#REF!</definedName>
    <definedName name="PRIV33" localSheetId="17">#REF!</definedName>
    <definedName name="PRIV33" localSheetId="25">#REF!</definedName>
    <definedName name="PRIV33" localSheetId="47">#REF!</definedName>
    <definedName name="PRIV33" localSheetId="81">#REF!</definedName>
    <definedName name="PRIV33" localSheetId="36">#REF!</definedName>
    <definedName name="PRIV33" localSheetId="1">#REF!</definedName>
    <definedName name="PRIV33" localSheetId="34">#REF!</definedName>
    <definedName name="PRIV33" localSheetId="40">#REF!</definedName>
    <definedName name="PRIV33" localSheetId="48">#REF!</definedName>
    <definedName name="PRIV33" localSheetId="49">#REF!</definedName>
    <definedName name="PRIV33" localSheetId="50">#REF!</definedName>
    <definedName name="PRIV33" localSheetId="70">#REF!</definedName>
    <definedName name="PRIV33" localSheetId="82">#REF!</definedName>
    <definedName name="PRIV33" localSheetId="83">#REF!</definedName>
    <definedName name="PRIV33" localSheetId="22">#REF!</definedName>
    <definedName name="PRIV33" localSheetId="23">#REF!</definedName>
    <definedName name="PRIV33">#REF!</definedName>
    <definedName name="PRMONTH" localSheetId="86">#REF!</definedName>
    <definedName name="PRMONTH" localSheetId="87">#REF!</definedName>
    <definedName name="PRMONTH" localSheetId="88">#REF!</definedName>
    <definedName name="PRMONTH" localSheetId="89">#REF!</definedName>
    <definedName name="PRMONTH" localSheetId="91">#REF!</definedName>
    <definedName name="PRMONTH" localSheetId="92">#REF!</definedName>
    <definedName name="PRMONTH" localSheetId="93">#REF!</definedName>
    <definedName name="PRMONTH" localSheetId="15">#REF!</definedName>
    <definedName name="PRMONTH" localSheetId="17">#REF!</definedName>
    <definedName name="PRMONTH" localSheetId="25">#REF!</definedName>
    <definedName name="PRMONTH" localSheetId="47">#REF!</definedName>
    <definedName name="PRMONTH" localSheetId="81">#REF!</definedName>
    <definedName name="PRMONTH" localSheetId="36">#REF!</definedName>
    <definedName name="PRMONTH" localSheetId="1">#REF!</definedName>
    <definedName name="PRMONTH" localSheetId="34">#REF!</definedName>
    <definedName name="PRMONTH" localSheetId="40">#REF!</definedName>
    <definedName name="PRMONTH" localSheetId="48">#REF!</definedName>
    <definedName name="PRMONTH" localSheetId="49">#REF!</definedName>
    <definedName name="PRMONTH" localSheetId="50">#REF!</definedName>
    <definedName name="PRMONTH" localSheetId="70">#REF!</definedName>
    <definedName name="PRMONTH" localSheetId="82">#REF!</definedName>
    <definedName name="PRMONTH" localSheetId="83">#REF!</definedName>
    <definedName name="PRMONTH" localSheetId="22">#REF!</definedName>
    <definedName name="PRMONTH" localSheetId="23">#REF!</definedName>
    <definedName name="PRMONTH">#REF!</definedName>
    <definedName name="prn" localSheetId="15">#REF!</definedName>
    <definedName name="prn" localSheetId="17">#REF!</definedName>
    <definedName name="prn" localSheetId="28">#REF!</definedName>
    <definedName name="prn" localSheetId="47">#REF!</definedName>
    <definedName name="prn" localSheetId="36">[112]FSUOUT!$B$2:$V$32</definedName>
    <definedName name="prn" localSheetId="1">[112]FSUOUT!$B$2:$V$32</definedName>
    <definedName name="prn" localSheetId="27">#REF!</definedName>
    <definedName name="prn" localSheetId="29">[112]FSUOUT!$B$2:$V$32</definedName>
    <definedName name="prn" localSheetId="30">[112]FSUOUT!$B$2:$V$32</definedName>
    <definedName name="prn" localSheetId="31">[112]FSUOUT!$B$2:$V$32</definedName>
    <definedName name="prn" localSheetId="32">[112]FSUOUT!$B$2:$V$32</definedName>
    <definedName name="prn" localSheetId="48">#REF!</definedName>
    <definedName name="prn" localSheetId="49">#REF!</definedName>
    <definedName name="prn" localSheetId="50">#REF!</definedName>
    <definedName name="prn" localSheetId="69">#REF!</definedName>
    <definedName name="prn" localSheetId="84">[112]FSUOUT!$B$2:$V$32</definedName>
    <definedName name="prn" localSheetId="22">#REF!</definedName>
    <definedName name="prn" localSheetId="23">[112]FSUOUT!$B$2:$V$32</definedName>
    <definedName name="prn">#REF!</definedName>
    <definedName name="Product" localSheetId="86">#REF!</definedName>
    <definedName name="Product" localSheetId="87">#REF!</definedName>
    <definedName name="Product" localSheetId="88">#REF!</definedName>
    <definedName name="Product" localSheetId="89">#REF!</definedName>
    <definedName name="Product" localSheetId="91">#REF!</definedName>
    <definedName name="Product" localSheetId="92">#REF!</definedName>
    <definedName name="Product" localSheetId="93">#REF!</definedName>
    <definedName name="Product" localSheetId="15">#REF!</definedName>
    <definedName name="Product" localSheetId="16">#REF!</definedName>
    <definedName name="Product" localSheetId="17">#REF!</definedName>
    <definedName name="Product" localSheetId="25">#REF!</definedName>
    <definedName name="Product" localSheetId="26">#REF!</definedName>
    <definedName name="Product" localSheetId="28">#REF!</definedName>
    <definedName name="Product" localSheetId="33">#REF!</definedName>
    <definedName name="Product" localSheetId="37">#REF!</definedName>
    <definedName name="Product" localSheetId="38">#REF!</definedName>
    <definedName name="Product" localSheetId="47">#REF!</definedName>
    <definedName name="Product" localSheetId="81">#REF!</definedName>
    <definedName name="Product" localSheetId="36">#REF!</definedName>
    <definedName name="Product" localSheetId="1">#REF!</definedName>
    <definedName name="Product" localSheetId="27">#REF!</definedName>
    <definedName name="Product" localSheetId="34">#REF!</definedName>
    <definedName name="Product" localSheetId="39">#REF!</definedName>
    <definedName name="Product" localSheetId="40">#REF!</definedName>
    <definedName name="Product" localSheetId="44">#REF!</definedName>
    <definedName name="Product" localSheetId="48">#REF!</definedName>
    <definedName name="Product" localSheetId="49">#REF!</definedName>
    <definedName name="Product" localSheetId="50">#REF!</definedName>
    <definedName name="Product" localSheetId="62">#REF!</definedName>
    <definedName name="Product" localSheetId="63">#REF!</definedName>
    <definedName name="Product" localSheetId="69">#REF!</definedName>
    <definedName name="Product" localSheetId="70">#REF!</definedName>
    <definedName name="Product" localSheetId="82">#REF!</definedName>
    <definedName name="Product" localSheetId="83">#REF!</definedName>
    <definedName name="Product" localSheetId="84">#REF!</definedName>
    <definedName name="Product" localSheetId="22">#REF!</definedName>
    <definedName name="Product" localSheetId="23">#REF!</definedName>
    <definedName name="Product">#REF!</definedName>
    <definedName name="PROG" localSheetId="86">#REF!</definedName>
    <definedName name="PROG" localSheetId="87">#REF!</definedName>
    <definedName name="PROG" localSheetId="88">#REF!</definedName>
    <definedName name="PROG" localSheetId="89">#REF!</definedName>
    <definedName name="PROG" localSheetId="91">#REF!</definedName>
    <definedName name="PROG" localSheetId="92">#REF!</definedName>
    <definedName name="PROG" localSheetId="93">#REF!</definedName>
    <definedName name="PROG" localSheetId="15">#REF!</definedName>
    <definedName name="PROG" localSheetId="16">#REF!</definedName>
    <definedName name="PROG" localSheetId="17">#REF!</definedName>
    <definedName name="PROG" localSheetId="47">#REF!</definedName>
    <definedName name="PROG" localSheetId="81">#REF!</definedName>
    <definedName name="PROG" localSheetId="36">#REF!</definedName>
    <definedName name="PROG" localSheetId="1">#REF!</definedName>
    <definedName name="PROG" localSheetId="34">#REF!</definedName>
    <definedName name="PROG" localSheetId="48">#REF!</definedName>
    <definedName name="PROG" localSheetId="49">#REF!</definedName>
    <definedName name="PROG" localSheetId="50">#REF!</definedName>
    <definedName name="PROG" localSheetId="82">#REF!</definedName>
    <definedName name="PROG" localSheetId="83">#REF!</definedName>
    <definedName name="PROG" localSheetId="22">#REF!</definedName>
    <definedName name="PROG" localSheetId="23">#REF!</definedName>
    <definedName name="PROG">#REF!</definedName>
    <definedName name="Prog1998" localSheetId="86">'[149]2003'!#REF!</definedName>
    <definedName name="Prog1998" localSheetId="87">'[149]2003'!#REF!</definedName>
    <definedName name="Prog1998" localSheetId="88">'[149]2003'!#REF!</definedName>
    <definedName name="Prog1998" localSheetId="89">'[149]2003'!#REF!</definedName>
    <definedName name="Prog1998" localSheetId="91">'[149]2003'!#REF!</definedName>
    <definedName name="Prog1998" localSheetId="92">'[149]2003'!#REF!</definedName>
    <definedName name="Prog1998" localSheetId="93">'[149]2003'!#REF!</definedName>
    <definedName name="Prog1998" localSheetId="15">#REF!</definedName>
    <definedName name="Prog1998" localSheetId="16">#REF!</definedName>
    <definedName name="Prog1998" localSheetId="17">#REF!</definedName>
    <definedName name="Prog1998" localSheetId="25">'[149]2003'!#REF!</definedName>
    <definedName name="Prog1998" localSheetId="26">'[149]2003'!#REF!</definedName>
    <definedName name="Prog1998" localSheetId="28">#REF!</definedName>
    <definedName name="Prog1998" localSheetId="47">#REF!</definedName>
    <definedName name="Prog1998" localSheetId="81">'[149]2003'!#REF!</definedName>
    <definedName name="Prog1998" localSheetId="36">'[149]2003'!#REF!</definedName>
    <definedName name="Prog1998" localSheetId="1">'[149]2003'!#REF!</definedName>
    <definedName name="Prog1998" localSheetId="27">#REF!</definedName>
    <definedName name="Prog1998" localSheetId="29">'[149]2003'!#REF!</definedName>
    <definedName name="Prog1998" localSheetId="30">'[149]2003'!#REF!</definedName>
    <definedName name="Prog1998" localSheetId="31">'[149]2003'!#REF!</definedName>
    <definedName name="Prog1998" localSheetId="32">'[149]2003'!#REF!</definedName>
    <definedName name="Prog1998" localSheetId="34">'[149]2003'!#REF!</definedName>
    <definedName name="Prog1998" localSheetId="39">'[149]2003'!#REF!</definedName>
    <definedName name="Prog1998" localSheetId="40">#REF!</definedName>
    <definedName name="Prog1998" localSheetId="44">#REF!</definedName>
    <definedName name="Prog1998" localSheetId="48">#REF!</definedName>
    <definedName name="Prog1998" localSheetId="49">'[149]2003'!#REF!</definedName>
    <definedName name="Prog1998" localSheetId="50">'[149]2003'!#REF!</definedName>
    <definedName name="Prog1998" localSheetId="69">#REF!</definedName>
    <definedName name="Prog1998" localSheetId="70">'[149]2003'!#REF!</definedName>
    <definedName name="Prog1998" localSheetId="82">'[149]2003'!#REF!</definedName>
    <definedName name="Prog1998" localSheetId="83">'[149]2003'!#REF!</definedName>
    <definedName name="Prog1998" localSheetId="84">'[149]2003'!#REF!</definedName>
    <definedName name="Prog1998" localSheetId="22">#REF!</definedName>
    <definedName name="Prog1998" localSheetId="23">'[149]2003'!#REF!</definedName>
    <definedName name="Prog1998">#REF!</definedName>
    <definedName name="progra" localSheetId="86">#REF!</definedName>
    <definedName name="progra" localSheetId="87">#REF!</definedName>
    <definedName name="progra" localSheetId="88">#REF!</definedName>
    <definedName name="progra" localSheetId="89">#REF!</definedName>
    <definedName name="progra" localSheetId="91">#REF!</definedName>
    <definedName name="progra" localSheetId="92">#REF!</definedName>
    <definedName name="progra" localSheetId="93">#REF!</definedName>
    <definedName name="progra" localSheetId="15">#REF!</definedName>
    <definedName name="progra" localSheetId="16">#REF!</definedName>
    <definedName name="progra" localSheetId="17">#REF!</definedName>
    <definedName name="progra" localSheetId="33">#REF!</definedName>
    <definedName name="progra" localSheetId="37">#REF!</definedName>
    <definedName name="progra" localSheetId="38">#REF!</definedName>
    <definedName name="progra" localSheetId="47">#REF!</definedName>
    <definedName name="progra" localSheetId="81">#REF!</definedName>
    <definedName name="progra" localSheetId="36">#REF!</definedName>
    <definedName name="progra" localSheetId="1">#REF!</definedName>
    <definedName name="progra" localSheetId="34">#REF!</definedName>
    <definedName name="progra" localSheetId="39">#REF!</definedName>
    <definedName name="progra" localSheetId="48">#REF!</definedName>
    <definedName name="progra" localSheetId="49">#REF!</definedName>
    <definedName name="progra" localSheetId="50">#REF!</definedName>
    <definedName name="progra" localSheetId="70">#REF!</definedName>
    <definedName name="progra" localSheetId="82">#REF!</definedName>
    <definedName name="progra" localSheetId="83">#REF!</definedName>
    <definedName name="progra" localSheetId="84">#REF!</definedName>
    <definedName name="progra" localSheetId="22">#REF!</definedName>
    <definedName name="progra" localSheetId="23">#REF!</definedName>
    <definedName name="progra">#REF!</definedName>
    <definedName name="proj00" localSheetId="86">[150]sources!#REF!</definedName>
    <definedName name="proj00" localSheetId="87">[150]sources!#REF!</definedName>
    <definedName name="proj00" localSheetId="88">[150]sources!#REF!</definedName>
    <definedName name="proj00" localSheetId="89">[150]sources!#REF!</definedName>
    <definedName name="proj00" localSheetId="91">[150]sources!#REF!</definedName>
    <definedName name="proj00" localSheetId="92">[150]sources!#REF!</definedName>
    <definedName name="proj00" localSheetId="93">[150]sources!#REF!</definedName>
    <definedName name="proj00" localSheetId="15">#REF!</definedName>
    <definedName name="proj00" localSheetId="16">#REF!</definedName>
    <definedName name="proj00" localSheetId="17">#REF!</definedName>
    <definedName name="proj00" localSheetId="33">[150]sources!#REF!</definedName>
    <definedName name="proj00" localSheetId="37">[150]sources!#REF!</definedName>
    <definedName name="proj00" localSheetId="38">[150]sources!#REF!</definedName>
    <definedName name="proj00" localSheetId="47">#REF!</definedName>
    <definedName name="proj00" localSheetId="81">[150]sources!#REF!</definedName>
    <definedName name="proj00" localSheetId="36">[150]sources!#REF!</definedName>
    <definedName name="proj00" localSheetId="1">[150]sources!#REF!</definedName>
    <definedName name="proj00" localSheetId="29">[150]sources!#REF!</definedName>
    <definedName name="proj00" localSheetId="34">[150]sources!#REF!</definedName>
    <definedName name="proj00" localSheetId="39">[150]sources!#REF!</definedName>
    <definedName name="proj00" localSheetId="48">#REF!</definedName>
    <definedName name="proj00" localSheetId="49">[150]sources!#REF!</definedName>
    <definedName name="proj00" localSheetId="50">[150]sources!#REF!</definedName>
    <definedName name="proj00" localSheetId="70">[150]sources!#REF!</definedName>
    <definedName name="proj00" localSheetId="82">[150]sources!#REF!</definedName>
    <definedName name="proj00" localSheetId="83">[150]sources!#REF!</definedName>
    <definedName name="proj00" localSheetId="84">[150]sources!#REF!</definedName>
    <definedName name="proj00" localSheetId="22">#REF!</definedName>
    <definedName name="proj00" localSheetId="23">[150]sources!#REF!</definedName>
    <definedName name="proj00">#REF!</definedName>
    <definedName name="PROJ98" localSheetId="86">#REF!</definedName>
    <definedName name="PROJ98" localSheetId="87">#REF!</definedName>
    <definedName name="PROJ98" localSheetId="88">#REF!</definedName>
    <definedName name="PROJ98" localSheetId="89">#REF!</definedName>
    <definedName name="PROJ98" localSheetId="91">#REF!</definedName>
    <definedName name="PROJ98" localSheetId="92">#REF!</definedName>
    <definedName name="PROJ98" localSheetId="93">#REF!</definedName>
    <definedName name="PROJ98" localSheetId="15">#REF!</definedName>
    <definedName name="PROJ98" localSheetId="16">#REF!</definedName>
    <definedName name="PROJ98" localSheetId="17">#REF!</definedName>
    <definedName name="PROJ98" localSheetId="33">#REF!</definedName>
    <definedName name="PROJ98" localSheetId="37">#REF!</definedName>
    <definedName name="PROJ98" localSheetId="38">#REF!</definedName>
    <definedName name="PROJ98" localSheetId="47">#REF!</definedName>
    <definedName name="PROJ98" localSheetId="81">#REF!</definedName>
    <definedName name="PROJ98" localSheetId="36">#REF!</definedName>
    <definedName name="PROJ98" localSheetId="1">#REF!</definedName>
    <definedName name="PROJ98" localSheetId="34">#REF!</definedName>
    <definedName name="PROJ98" localSheetId="39">#REF!</definedName>
    <definedName name="PROJ98" localSheetId="48">#REF!</definedName>
    <definedName name="PROJ98" localSheetId="49">#REF!</definedName>
    <definedName name="PROJ98" localSheetId="50">#REF!</definedName>
    <definedName name="PROJ98" localSheetId="70">#REF!</definedName>
    <definedName name="PROJ98" localSheetId="82">#REF!</definedName>
    <definedName name="PROJ98" localSheetId="83">#REF!</definedName>
    <definedName name="PROJ98" localSheetId="84">#REF!</definedName>
    <definedName name="PROJ98" localSheetId="22">#REF!</definedName>
    <definedName name="PROJ98" localSheetId="23">#REF!</definedName>
    <definedName name="PROJ98">#REF!</definedName>
    <definedName name="prom" localSheetId="15">#REF!</definedName>
    <definedName name="prom" localSheetId="17">#REF!</definedName>
    <definedName name="prom" localSheetId="47">#REF!</definedName>
    <definedName name="prom" localSheetId="36">[69]Promedio!$CD$90</definedName>
    <definedName name="prom" localSheetId="1">[69]Promedio!$CD$90</definedName>
    <definedName name="prom" localSheetId="29">[69]Promedio!$CD$90</definedName>
    <definedName name="prom" localSheetId="48">#REF!</definedName>
    <definedName name="prom" localSheetId="49">#REF!</definedName>
    <definedName name="prom" localSheetId="50">#REF!</definedName>
    <definedName name="prom" localSheetId="84">[69]Promedio!$CD$90</definedName>
    <definedName name="prom" localSheetId="22">#REF!</definedName>
    <definedName name="prom" localSheetId="23">[69]Promedio!$CD$90</definedName>
    <definedName name="prom">#REF!</definedName>
    <definedName name="promgraf" localSheetId="86">[151]GRAFPROM!#REF!</definedName>
    <definedName name="promgraf" localSheetId="87">[151]GRAFPROM!#REF!</definedName>
    <definedName name="promgraf" localSheetId="88">[151]GRAFPROM!#REF!</definedName>
    <definedName name="promgraf" localSheetId="89">[151]GRAFPROM!#REF!</definedName>
    <definedName name="promgraf" localSheetId="91">[151]GRAFPROM!#REF!</definedName>
    <definedName name="promgraf" localSheetId="92">[151]GRAFPROM!#REF!</definedName>
    <definedName name="promgraf" localSheetId="93">[151]GRAFPROM!#REF!</definedName>
    <definedName name="promgraf" localSheetId="15">#REF!</definedName>
    <definedName name="promgraf" localSheetId="17">#REF!</definedName>
    <definedName name="promgraf" localSheetId="33">[151]GRAFPROM!#REF!</definedName>
    <definedName name="promgraf" localSheetId="37">[151]GRAFPROM!#REF!</definedName>
    <definedName name="promgraf" localSheetId="38">[151]GRAFPROM!#REF!</definedName>
    <definedName name="promgraf" localSheetId="47">#REF!</definedName>
    <definedName name="promgraf" localSheetId="36">[151]GRAFPROM!#REF!</definedName>
    <definedName name="promgraf" localSheetId="1">[151]GRAFPROM!#REF!</definedName>
    <definedName name="promgraf" localSheetId="29">[151]GRAFPROM!#REF!</definedName>
    <definedName name="promgraf" localSheetId="34">[151]GRAFPROM!#REF!</definedName>
    <definedName name="promgraf" localSheetId="39">[151]GRAFPROM!#REF!</definedName>
    <definedName name="promgraf" localSheetId="48">#REF!</definedName>
    <definedName name="promgraf" localSheetId="49">[151]GRAFPROM!#REF!</definedName>
    <definedName name="promgraf" localSheetId="50">[151]GRAFPROM!#REF!</definedName>
    <definedName name="promgraf" localSheetId="83">[151]GRAFPROM!#REF!</definedName>
    <definedName name="promgraf" localSheetId="84">[151]GRAFPROM!#REF!</definedName>
    <definedName name="promgraf" localSheetId="22">#REF!</definedName>
    <definedName name="promgraf" localSheetId="23">[151]GRAFPROM!#REF!</definedName>
    <definedName name="promgraf">#REF!</definedName>
    <definedName name="Prop.Demanda" localSheetId="15">#REF!</definedName>
    <definedName name="Prop.Demanda" localSheetId="17">#REF!</definedName>
    <definedName name="Prop.Demanda" localSheetId="47">#REF!</definedName>
    <definedName name="Prop.Demanda" localSheetId="36">'[57]Ranking Bancario'!$AH$4:$AL$54</definedName>
    <definedName name="Prop.Demanda" localSheetId="1">'[57]Ranking Bancario'!$AH$4:$AL$54</definedName>
    <definedName name="Prop.Demanda" localSheetId="29">'[57]Ranking Bancario'!$AH$4:$AL$54</definedName>
    <definedName name="Prop.Demanda" localSheetId="48">#REF!</definedName>
    <definedName name="Prop.Demanda" localSheetId="49">#REF!</definedName>
    <definedName name="Prop.Demanda" localSheetId="50">#REF!</definedName>
    <definedName name="Prop.Demanda" localSheetId="84">'[57]Ranking Bancario'!$AH$4:$AL$54</definedName>
    <definedName name="Prop.Demanda" localSheetId="22">#REF!</definedName>
    <definedName name="Prop.Demanda" localSheetId="23">'[57]Ranking Bancario'!$AH$4:$AL$54</definedName>
    <definedName name="Prop.Demanda">#REF!</definedName>
    <definedName name="Province" localSheetId="86">#REF!</definedName>
    <definedName name="Province" localSheetId="87">#REF!</definedName>
    <definedName name="Province" localSheetId="88">#REF!</definedName>
    <definedName name="Province" localSheetId="89">#REF!</definedName>
    <definedName name="Province" localSheetId="91">#REF!</definedName>
    <definedName name="Province" localSheetId="92">#REF!</definedName>
    <definedName name="Province" localSheetId="93">#REF!</definedName>
    <definedName name="Province" localSheetId="33">#REF!</definedName>
    <definedName name="Province" localSheetId="37">#REF!</definedName>
    <definedName name="Province" localSheetId="38">#REF!</definedName>
    <definedName name="Province" localSheetId="47">#REF!</definedName>
    <definedName name="Province" localSheetId="81">#REF!</definedName>
    <definedName name="Province" localSheetId="36">#REF!</definedName>
    <definedName name="Province" localSheetId="1">#REF!</definedName>
    <definedName name="Province" localSheetId="29">#REF!</definedName>
    <definedName name="Province" localSheetId="34">#REF!</definedName>
    <definedName name="Province" localSheetId="39">#REF!</definedName>
    <definedName name="Province" localSheetId="48">#REF!</definedName>
    <definedName name="Province" localSheetId="49">#REF!</definedName>
    <definedName name="Province" localSheetId="50">#REF!</definedName>
    <definedName name="Province" localSheetId="70">#REF!</definedName>
    <definedName name="Province" localSheetId="82">#REF!</definedName>
    <definedName name="Province" localSheetId="83">#REF!</definedName>
    <definedName name="Province" localSheetId="84">#REF!</definedName>
    <definedName name="Province" localSheetId="22">#REF!</definedName>
    <definedName name="Province" localSheetId="23">#REF!</definedName>
    <definedName name="Province">#REF!</definedName>
    <definedName name="Province_Details" localSheetId="86">#REF!</definedName>
    <definedName name="Province_Details" localSheetId="87">#REF!</definedName>
    <definedName name="Province_Details" localSheetId="88">#REF!</definedName>
    <definedName name="Province_Details" localSheetId="89">#REF!</definedName>
    <definedName name="Province_Details" localSheetId="91">#REF!</definedName>
    <definedName name="Province_Details" localSheetId="92">#REF!</definedName>
    <definedName name="Province_Details" localSheetId="93">#REF!</definedName>
    <definedName name="Province_Details" localSheetId="47">#REF!</definedName>
    <definedName name="Province_Details" localSheetId="81">#REF!</definedName>
    <definedName name="Province_Details" localSheetId="36">#REF!</definedName>
    <definedName name="Province_Details" localSheetId="1">#REF!</definedName>
    <definedName name="Province_Details" localSheetId="29">#REF!</definedName>
    <definedName name="Province_Details" localSheetId="34">#REF!</definedName>
    <definedName name="Province_Details" localSheetId="48">#REF!</definedName>
    <definedName name="Province_Details" localSheetId="49">#REF!</definedName>
    <definedName name="Province_Details" localSheetId="50">#REF!</definedName>
    <definedName name="Province_Details" localSheetId="70">#REF!</definedName>
    <definedName name="Province_Details" localSheetId="82">#REF!</definedName>
    <definedName name="Province_Details" localSheetId="83">#REF!</definedName>
    <definedName name="Province_Details" localSheetId="22">#REF!</definedName>
    <definedName name="Province_Details" localSheetId="23">#REF!</definedName>
    <definedName name="Province_Details">#REF!</definedName>
    <definedName name="prphalf" localSheetId="15">#REF!</definedName>
    <definedName name="prphalf" localSheetId="17">#REF!</definedName>
    <definedName name="prphalf" localSheetId="47">#REF!</definedName>
    <definedName name="prphalf" localSheetId="36">[135]Sheet4!$C$3:$G$57</definedName>
    <definedName name="prphalf" localSheetId="1">[135]Sheet4!$C$3:$G$57</definedName>
    <definedName name="prphalf" localSheetId="29">[135]Sheet4!$C$3:$G$57</definedName>
    <definedName name="prphalf" localSheetId="48">#REF!</definedName>
    <definedName name="prphalf" localSheetId="49">#REF!</definedName>
    <definedName name="prphalf" localSheetId="50">#REF!</definedName>
    <definedName name="prphalf" localSheetId="84">[135]Sheet4!$C$3:$G$57</definedName>
    <definedName name="prphalf" localSheetId="22">#REF!</definedName>
    <definedName name="prphalf" localSheetId="23">[135]Sheet4!$C$3:$G$57</definedName>
    <definedName name="prphalf">#REF!</definedName>
    <definedName name="PRPINTSEPT" localSheetId="15">#REF!</definedName>
    <definedName name="PRPINTSEPT" localSheetId="17">#REF!</definedName>
    <definedName name="PRPINTSEPT" localSheetId="47">#REF!</definedName>
    <definedName name="PRPINTSEPT" localSheetId="36">[152]STOCK!$D$4:$W$102</definedName>
    <definedName name="PRPINTSEPT" localSheetId="1">[152]STOCK!$D$4:$W$102</definedName>
    <definedName name="PRPINTSEPT" localSheetId="29">[152]STOCK!$D$4:$W$102</definedName>
    <definedName name="PRPINTSEPT" localSheetId="48">#REF!</definedName>
    <definedName name="PRPINTSEPT" localSheetId="49">#REF!</definedName>
    <definedName name="PRPINTSEPT" localSheetId="50">#REF!</definedName>
    <definedName name="PRPINTSEPT" localSheetId="84">[152]STOCK!$D$4:$W$102</definedName>
    <definedName name="PRPINTSEPT" localSheetId="22">#REF!</definedName>
    <definedName name="PRPINTSEPT" localSheetId="23">[152]STOCK!$D$4:$W$102</definedName>
    <definedName name="PRPINTSEPT">#REF!</definedName>
    <definedName name="prueba" localSheetId="86">[5]!prueba</definedName>
    <definedName name="prueba" localSheetId="87">[5]!prueba</definedName>
    <definedName name="prueba" localSheetId="88">[5]!prueba</definedName>
    <definedName name="prueba" localSheetId="89">[5]!prueba</definedName>
    <definedName name="prueba" localSheetId="91">[5]!prueba</definedName>
    <definedName name="prueba" localSheetId="92">[5]!prueba</definedName>
    <definedName name="prueba" localSheetId="93">[5]!prueba</definedName>
    <definedName name="prueba" localSheetId="15">#REF!</definedName>
    <definedName name="prueba" localSheetId="17">#REF!</definedName>
    <definedName name="prueba" localSheetId="10">[5]!prueba</definedName>
    <definedName name="prueba" localSheetId="11">[5]!prueba</definedName>
    <definedName name="prueba" localSheetId="47">#REF!</definedName>
    <definedName name="prueba" localSheetId="36">[5]!prueba</definedName>
    <definedName name="prueba" localSheetId="1">[5]!prueba</definedName>
    <definedName name="prueba" localSheetId="29">[5]!prueba</definedName>
    <definedName name="prueba" localSheetId="34">[5]!prueba</definedName>
    <definedName name="prueba" localSheetId="39">[5]!prueba</definedName>
    <definedName name="prueba" localSheetId="48">#REF!</definedName>
    <definedName name="prueba" localSheetId="49">[5]!prueba</definedName>
    <definedName name="prueba" localSheetId="50">[5]!prueba</definedName>
    <definedName name="prueba" localSheetId="70">[5]!prueba</definedName>
    <definedName name="prueba" localSheetId="83">[5]!prueba</definedName>
    <definedName name="prueba" localSheetId="84">[5]!prueba</definedName>
    <definedName name="prueba" localSheetId="22">#REF!</definedName>
    <definedName name="prueba" localSheetId="23">[5]!prueba</definedName>
    <definedName name="prueba">#REF!</definedName>
    <definedName name="PRYEAR" localSheetId="86">#REF!</definedName>
    <definedName name="PRYEAR" localSheetId="87">#REF!</definedName>
    <definedName name="PRYEAR" localSheetId="88">#REF!</definedName>
    <definedName name="PRYEAR" localSheetId="89">#REF!</definedName>
    <definedName name="PRYEAR" localSheetId="91">#REF!</definedName>
    <definedName name="PRYEAR" localSheetId="92">#REF!</definedName>
    <definedName name="PRYEAR" localSheetId="93">#REF!</definedName>
    <definedName name="PRYEAR" localSheetId="15">#REF!</definedName>
    <definedName name="PRYEAR" localSheetId="16">#REF!</definedName>
    <definedName name="PRYEAR" localSheetId="17">#REF!</definedName>
    <definedName name="PRYEAR" localSheetId="25">#REF!</definedName>
    <definedName name="PRYEAR" localSheetId="26">#REF!</definedName>
    <definedName name="PRYEAR" localSheetId="28">#REF!</definedName>
    <definedName name="PRYEAR" localSheetId="33">#REF!</definedName>
    <definedName name="PRYEAR" localSheetId="37">#REF!</definedName>
    <definedName name="PRYEAR" localSheetId="38">#REF!</definedName>
    <definedName name="PRYEAR" localSheetId="47">#REF!</definedName>
    <definedName name="PRYEAR" localSheetId="81">#REF!</definedName>
    <definedName name="PRYEAR" localSheetId="36">#REF!</definedName>
    <definedName name="PRYEAR" localSheetId="1">#REF!</definedName>
    <definedName name="PRYEAR" localSheetId="27">#REF!</definedName>
    <definedName name="PRYEAR" localSheetId="34">#REF!</definedName>
    <definedName name="PRYEAR" localSheetId="39">#REF!</definedName>
    <definedName name="PRYEAR" localSheetId="40">#REF!</definedName>
    <definedName name="PRYEAR" localSheetId="44">#REF!</definedName>
    <definedName name="PRYEAR" localSheetId="48">#REF!</definedName>
    <definedName name="PRYEAR" localSheetId="49">#REF!</definedName>
    <definedName name="PRYEAR" localSheetId="50">#REF!</definedName>
    <definedName name="PRYEAR" localSheetId="69">#REF!</definedName>
    <definedName name="PRYEAR" localSheetId="70">#REF!</definedName>
    <definedName name="PRYEAR" localSheetId="82">#REF!</definedName>
    <definedName name="PRYEAR" localSheetId="83">#REF!</definedName>
    <definedName name="PRYEAR" localSheetId="84">#REF!</definedName>
    <definedName name="PRYEAR" localSheetId="22">#REF!</definedName>
    <definedName name="PRYEAR" localSheetId="23">#REF!</definedName>
    <definedName name="PRYEAR">#REF!</definedName>
    <definedName name="PS" localSheetId="86">#REF!</definedName>
    <definedName name="PS" localSheetId="87">#REF!</definedName>
    <definedName name="PS" localSheetId="88">#REF!</definedName>
    <definedName name="PS" localSheetId="89">#REF!</definedName>
    <definedName name="PS" localSheetId="91">#REF!</definedName>
    <definedName name="PS" localSheetId="92">#REF!</definedName>
    <definedName name="PS" localSheetId="93">#REF!</definedName>
    <definedName name="PS" localSheetId="15">#REF!</definedName>
    <definedName name="PS" localSheetId="16">#REF!</definedName>
    <definedName name="PS" localSheetId="17">#REF!</definedName>
    <definedName name="PS" localSheetId="47">#REF!</definedName>
    <definedName name="PS" localSheetId="81">#REF!</definedName>
    <definedName name="PS" localSheetId="36">#REF!</definedName>
    <definedName name="PS" localSheetId="1">#REF!</definedName>
    <definedName name="PS" localSheetId="34">#REF!</definedName>
    <definedName name="PS" localSheetId="48">#REF!</definedName>
    <definedName name="PS" localSheetId="49">#REF!</definedName>
    <definedName name="PS" localSheetId="50">#REF!</definedName>
    <definedName name="PS" localSheetId="82">#REF!</definedName>
    <definedName name="PS" localSheetId="83">#REF!</definedName>
    <definedName name="PS" localSheetId="22">#REF!</definedName>
    <definedName name="PS" localSheetId="23">#REF!</definedName>
    <definedName name="PS">#REF!</definedName>
    <definedName name="psbr" localSheetId="86">'[153]Input PSBR;Q-F'!#REF!</definedName>
    <definedName name="psbr" localSheetId="87">'[153]Input PSBR;Q-F'!#REF!</definedName>
    <definedName name="psbr" localSheetId="88">'[153]Input PSBR;Q-F'!#REF!</definedName>
    <definedName name="psbr" localSheetId="89">'[153]Input PSBR;Q-F'!#REF!</definedName>
    <definedName name="psbr" localSheetId="91">'[153]Input PSBR;Q-F'!#REF!</definedName>
    <definedName name="psbr" localSheetId="92">'[153]Input PSBR;Q-F'!#REF!</definedName>
    <definedName name="psbr" localSheetId="93">'[153]Input PSBR;Q-F'!#REF!</definedName>
    <definedName name="psbr" localSheetId="15">#REF!</definedName>
    <definedName name="psbr" localSheetId="16">#REF!</definedName>
    <definedName name="psbr" localSheetId="17">#REF!</definedName>
    <definedName name="psbr" localSheetId="47">#REF!</definedName>
    <definedName name="psbr" localSheetId="81">'[153]Input PSBR;Q-F'!#REF!</definedName>
    <definedName name="psbr" localSheetId="36">'[153]Input PSBR;Q-F'!#REF!</definedName>
    <definedName name="psbr" localSheetId="1">'[153]Input PSBR;Q-F'!#REF!</definedName>
    <definedName name="psbr" localSheetId="29">'[153]Input PSBR;Q-F'!#REF!</definedName>
    <definedName name="psbr" localSheetId="34">'[153]Input PSBR;Q-F'!#REF!</definedName>
    <definedName name="psbr" localSheetId="39">'[153]Input PSBR;Q-F'!#REF!</definedName>
    <definedName name="psbr" localSheetId="48">#REF!</definedName>
    <definedName name="psbr" localSheetId="49">'[153]Input PSBR;Q-F'!#REF!</definedName>
    <definedName name="psbr" localSheetId="50">'[153]Input PSBR;Q-F'!#REF!</definedName>
    <definedName name="psbr" localSheetId="82">'[153]Input PSBR;Q-F'!#REF!</definedName>
    <definedName name="psbr" localSheetId="83">'[153]Input PSBR;Q-F'!#REF!</definedName>
    <definedName name="psbr" localSheetId="84">'[153]Input PSBR;Q-F'!#REF!</definedName>
    <definedName name="psbr" localSheetId="22">#REF!</definedName>
    <definedName name="psbr" localSheetId="23">'[153]Input PSBR;Q-F'!#REF!</definedName>
    <definedName name="psbr">#REF!</definedName>
    <definedName name="PSBR_TRIM" localSheetId="86">'[154]Resultado BC'!#REF!</definedName>
    <definedName name="PSBR_TRIM" localSheetId="87">'[154]Resultado BC'!#REF!</definedName>
    <definedName name="PSBR_TRIM" localSheetId="88">'[154]Resultado BC'!#REF!</definedName>
    <definedName name="PSBR_TRIM" localSheetId="89">'[154]Resultado BC'!#REF!</definedName>
    <definedName name="PSBR_TRIM" localSheetId="91">'[154]Resultado BC'!#REF!</definedName>
    <definedName name="PSBR_TRIM" localSheetId="92">'[154]Resultado BC'!#REF!</definedName>
    <definedName name="PSBR_TRIM" localSheetId="93">'[154]Resultado BC'!#REF!</definedName>
    <definedName name="PSBR_TRIM" localSheetId="15">#REF!</definedName>
    <definedName name="PSBR_TRIM" localSheetId="16">#REF!</definedName>
    <definedName name="PSBR_TRIM" localSheetId="17">#REF!</definedName>
    <definedName name="PSBR_TRIM" localSheetId="47">#REF!</definedName>
    <definedName name="PSBR_TRIM" localSheetId="81">'[154]Resultado BC'!#REF!</definedName>
    <definedName name="PSBR_TRIM" localSheetId="36">'[154]Resultado BC'!#REF!</definedName>
    <definedName name="PSBR_TRIM" localSheetId="1">'[154]Resultado BC'!#REF!</definedName>
    <definedName name="PSBR_TRIM" localSheetId="29">'[154]Resultado BC'!#REF!</definedName>
    <definedName name="PSBR_TRIM" localSheetId="34">'[154]Resultado BC'!#REF!</definedName>
    <definedName name="PSBR_TRIM" localSheetId="39">'[154]Resultado BC'!#REF!</definedName>
    <definedName name="PSBR_TRIM" localSheetId="48">#REF!</definedName>
    <definedName name="PSBR_TRIM" localSheetId="49">'[154]Resultado BC'!#REF!</definedName>
    <definedName name="PSBR_TRIM" localSheetId="50">'[154]Resultado BC'!#REF!</definedName>
    <definedName name="PSBR_TRIM" localSheetId="82">'[154]Resultado BC'!#REF!</definedName>
    <definedName name="PSBR_TRIM" localSheetId="83">'[154]Resultado BC'!#REF!</definedName>
    <definedName name="PSBR_TRIM" localSheetId="84">'[154]Resultado BC'!#REF!</definedName>
    <definedName name="PSBR_TRIM" localSheetId="22">#REF!</definedName>
    <definedName name="PSBR_TRIM" localSheetId="23">'[154]Resultado BC'!#REF!</definedName>
    <definedName name="PSBR_TRIM">#REF!</definedName>
    <definedName name="pshocked" localSheetId="86">#REF!</definedName>
    <definedName name="pshocked" localSheetId="87">#REF!</definedName>
    <definedName name="pshocked" localSheetId="88">#REF!</definedName>
    <definedName name="pshocked" localSheetId="89">#REF!</definedName>
    <definedName name="pshocked" localSheetId="91">#REF!</definedName>
    <definedName name="pshocked" localSheetId="92">#REF!</definedName>
    <definedName name="pshocked" localSheetId="93">#REF!</definedName>
    <definedName name="pshocked" localSheetId="15">#REF!</definedName>
    <definedName name="pshocked" localSheetId="16">#REF!</definedName>
    <definedName name="pshocked" localSheetId="17">#REF!</definedName>
    <definedName name="pshocked" localSheetId="33">#REF!</definedName>
    <definedName name="pshocked" localSheetId="37">#REF!</definedName>
    <definedName name="pshocked" localSheetId="38">#REF!</definedName>
    <definedName name="pshocked" localSheetId="47">#REF!</definedName>
    <definedName name="pshocked" localSheetId="81">#REF!</definedName>
    <definedName name="pshocked" localSheetId="36">#REF!</definedName>
    <definedName name="pshocked" localSheetId="1">#REF!</definedName>
    <definedName name="pshocked" localSheetId="34">#REF!</definedName>
    <definedName name="pshocked" localSheetId="39">#REF!</definedName>
    <definedName name="pshocked" localSheetId="48">#REF!</definedName>
    <definedName name="pshocked" localSheetId="49">#REF!</definedName>
    <definedName name="pshocked" localSheetId="50">#REF!</definedName>
    <definedName name="pshocked" localSheetId="70">#REF!</definedName>
    <definedName name="pshocked" localSheetId="82">#REF!</definedName>
    <definedName name="pshocked" localSheetId="83">#REF!</definedName>
    <definedName name="pshocked" localSheetId="84">#REF!</definedName>
    <definedName name="pshocked" localSheetId="22">#REF!</definedName>
    <definedName name="pshocked" localSheetId="23">#REF!</definedName>
    <definedName name="pshocked">#REF!</definedName>
    <definedName name="PSperc" localSheetId="86">#REF!</definedName>
    <definedName name="PSperc" localSheetId="87">#REF!</definedName>
    <definedName name="PSperc" localSheetId="88">#REF!</definedName>
    <definedName name="PSperc" localSheetId="89">#REF!</definedName>
    <definedName name="PSperc" localSheetId="91">#REF!</definedName>
    <definedName name="PSperc" localSheetId="92">#REF!</definedName>
    <definedName name="PSperc" localSheetId="93">#REF!</definedName>
    <definedName name="PSperc" localSheetId="15">#REF!</definedName>
    <definedName name="PSperc" localSheetId="16">#REF!</definedName>
    <definedName name="PSperc" localSheetId="17">#REF!</definedName>
    <definedName name="PSperc" localSheetId="47">#REF!</definedName>
    <definedName name="PSperc" localSheetId="81">#REF!</definedName>
    <definedName name="PSperc" localSheetId="36">#REF!</definedName>
    <definedName name="PSperc" localSheetId="1">#REF!</definedName>
    <definedName name="PSperc" localSheetId="34">#REF!</definedName>
    <definedName name="PSperc" localSheetId="48">#REF!</definedName>
    <definedName name="PSperc" localSheetId="49">#REF!</definedName>
    <definedName name="PSperc" localSheetId="50">#REF!</definedName>
    <definedName name="PSperc" localSheetId="70">#REF!</definedName>
    <definedName name="PSperc" localSheetId="82">#REF!</definedName>
    <definedName name="PSperc" localSheetId="83">#REF!</definedName>
    <definedName name="PSperc" localSheetId="22">#REF!</definedName>
    <definedName name="PSperc" localSheetId="23">#REF!</definedName>
    <definedName name="PSperc">#REF!</definedName>
    <definedName name="Pstd" localSheetId="86">#REF!</definedName>
    <definedName name="Pstd" localSheetId="87">#REF!</definedName>
    <definedName name="Pstd" localSheetId="88">#REF!</definedName>
    <definedName name="Pstd" localSheetId="89">#REF!</definedName>
    <definedName name="Pstd" localSheetId="91">#REF!</definedName>
    <definedName name="Pstd" localSheetId="92">#REF!</definedName>
    <definedName name="Pstd" localSheetId="93">#REF!</definedName>
    <definedName name="Pstd" localSheetId="15">#REF!</definedName>
    <definedName name="Pstd" localSheetId="16">#REF!</definedName>
    <definedName name="Pstd" localSheetId="17">#REF!</definedName>
    <definedName name="Pstd" localSheetId="47">#REF!</definedName>
    <definedName name="Pstd" localSheetId="81">#REF!</definedName>
    <definedName name="Pstd" localSheetId="36">#REF!</definedName>
    <definedName name="Pstd" localSheetId="1">#REF!</definedName>
    <definedName name="Pstd" localSheetId="34">#REF!</definedName>
    <definedName name="Pstd" localSheetId="48">#REF!</definedName>
    <definedName name="Pstd" localSheetId="49">#REF!</definedName>
    <definedName name="Pstd" localSheetId="50">#REF!</definedName>
    <definedName name="Pstd" localSheetId="70">#REF!</definedName>
    <definedName name="Pstd" localSheetId="82">#REF!</definedName>
    <definedName name="Pstd" localSheetId="83">#REF!</definedName>
    <definedName name="Pstd" localSheetId="22">#REF!</definedName>
    <definedName name="Pstd" localSheetId="23">#REF!</definedName>
    <definedName name="Pstd">#REF!</definedName>
    <definedName name="PTA" localSheetId="86">#REF!</definedName>
    <definedName name="PTA" localSheetId="87">#REF!</definedName>
    <definedName name="PTA" localSheetId="88">#REF!</definedName>
    <definedName name="PTA" localSheetId="89">#REF!</definedName>
    <definedName name="PTA" localSheetId="91">#REF!</definedName>
    <definedName name="PTA" localSheetId="92">#REF!</definedName>
    <definedName name="PTA" localSheetId="93">#REF!</definedName>
    <definedName name="PTA" localSheetId="15">#REF!</definedName>
    <definedName name="PTA" localSheetId="16">#REF!</definedName>
    <definedName name="PTA" localSheetId="17">#REF!</definedName>
    <definedName name="PTA" localSheetId="25">#REF!</definedName>
    <definedName name="PTA" localSheetId="26">#REF!</definedName>
    <definedName name="PTA" localSheetId="28">#REF!</definedName>
    <definedName name="PTA" localSheetId="47">#REF!</definedName>
    <definedName name="PTA" localSheetId="81">#REF!</definedName>
    <definedName name="PTA" localSheetId="36">#REF!</definedName>
    <definedName name="PTA" localSheetId="1">#REF!</definedName>
    <definedName name="PTA" localSheetId="27">#REF!</definedName>
    <definedName name="PTA" localSheetId="30">#N/A</definedName>
    <definedName name="PTA" localSheetId="31">#N/A</definedName>
    <definedName name="PTA" localSheetId="32">#N/A</definedName>
    <definedName name="PTA" localSheetId="34">#REF!</definedName>
    <definedName name="PTA" localSheetId="39">#REF!</definedName>
    <definedName name="PTA" localSheetId="40">#REF!</definedName>
    <definedName name="PTA" localSheetId="48">#REF!</definedName>
    <definedName name="PTA" localSheetId="49">#REF!</definedName>
    <definedName name="PTA" localSheetId="50">#REF!</definedName>
    <definedName name="PTA" localSheetId="62">#REF!</definedName>
    <definedName name="PTA" localSheetId="63">#REF!</definedName>
    <definedName name="PTA" localSheetId="69">#REF!</definedName>
    <definedName name="PTA" localSheetId="70">#REF!</definedName>
    <definedName name="PTA" localSheetId="82">#REF!</definedName>
    <definedName name="PTA" localSheetId="83">#REF!</definedName>
    <definedName name="PTA" localSheetId="22">#REF!</definedName>
    <definedName name="PTA" localSheetId="23">#REF!</definedName>
    <definedName name="PTA">#REF!</definedName>
    <definedName name="PTAEURO" localSheetId="86">#REF!</definedName>
    <definedName name="PTAEURO" localSheetId="87">#REF!</definedName>
    <definedName name="PTAEURO" localSheetId="88">#REF!</definedName>
    <definedName name="PTAEURO" localSheetId="89">#REF!</definedName>
    <definedName name="PTAEURO" localSheetId="91">#REF!</definedName>
    <definedName name="PTAEURO" localSheetId="92">#REF!</definedName>
    <definedName name="PTAEURO" localSheetId="93">#REF!</definedName>
    <definedName name="PTAEURO" localSheetId="15">#REF!</definedName>
    <definedName name="PTAEURO" localSheetId="16">#REF!</definedName>
    <definedName name="PTAEURO" localSheetId="17">#REF!</definedName>
    <definedName name="PTAEURO" localSheetId="25">#REF!</definedName>
    <definedName name="PTAEURO" localSheetId="28">#REF!</definedName>
    <definedName name="PTAEURO" localSheetId="47">#REF!</definedName>
    <definedName name="PTAEURO" localSheetId="81">#REF!</definedName>
    <definedName name="PTAEURO" localSheetId="36">#REF!</definedName>
    <definedName name="PTAEURO" localSheetId="1">#REF!</definedName>
    <definedName name="PTAEURO" localSheetId="27">#REF!</definedName>
    <definedName name="PTAEURO" localSheetId="30">#N/A</definedName>
    <definedName name="PTAEURO" localSheetId="31">#N/A</definedName>
    <definedName name="PTAEURO" localSheetId="32">#N/A</definedName>
    <definedName name="PTAEURO" localSheetId="34">#REF!</definedName>
    <definedName name="PTAEURO" localSheetId="39">#REF!</definedName>
    <definedName name="PTAEURO" localSheetId="40">#REF!</definedName>
    <definedName name="PTAEURO" localSheetId="48">#REF!</definedName>
    <definedName name="PTAEURO" localSheetId="49">#REF!</definedName>
    <definedName name="PTAEURO" localSheetId="50">#REF!</definedName>
    <definedName name="PTAEURO" localSheetId="62">#REF!</definedName>
    <definedName name="PTAEURO" localSheetId="63">#REF!</definedName>
    <definedName name="PTAEURO" localSheetId="69">#REF!</definedName>
    <definedName name="PTAEURO" localSheetId="70">#REF!</definedName>
    <definedName name="PTAEURO" localSheetId="82">#REF!</definedName>
    <definedName name="PTAEURO" localSheetId="83">#REF!</definedName>
    <definedName name="PTAEURO" localSheetId="22">#REF!</definedName>
    <definedName name="PTAEURO" localSheetId="23">#REF!</definedName>
    <definedName name="PTAEURO">#REF!</definedName>
    <definedName name="PTAS" localSheetId="86">#REF!</definedName>
    <definedName name="PTAS" localSheetId="87">#REF!</definedName>
    <definedName name="PTAS" localSheetId="88">#REF!</definedName>
    <definedName name="PTAS" localSheetId="89">#REF!</definedName>
    <definedName name="PTAS" localSheetId="91">#REF!</definedName>
    <definedName name="PTAS" localSheetId="92">#REF!</definedName>
    <definedName name="PTAS" localSheetId="93">#REF!</definedName>
    <definedName name="PTAS" localSheetId="15">#REF!</definedName>
    <definedName name="PTAS" localSheetId="17">#REF!</definedName>
    <definedName name="PTAS" localSheetId="47">#REF!</definedName>
    <definedName name="PTAS" localSheetId="81">#REF!</definedName>
    <definedName name="PTAS" localSheetId="36">#REF!</definedName>
    <definedName name="PTAS" localSheetId="1">#REF!</definedName>
    <definedName name="PTAS" localSheetId="34">#REF!</definedName>
    <definedName name="PTAS" localSheetId="48">#REF!</definedName>
    <definedName name="PTAS" localSheetId="49">#REF!</definedName>
    <definedName name="PTAS" localSheetId="50">#REF!</definedName>
    <definedName name="PTAS" localSheetId="82">#REF!</definedName>
    <definedName name="PTAS" localSheetId="83">#REF!</definedName>
    <definedName name="PTAS" localSheetId="22">#REF!</definedName>
    <definedName name="PTAS" localSheetId="23">#REF!</definedName>
    <definedName name="PTAS">#REF!</definedName>
    <definedName name="PTE" localSheetId="86">#REF!</definedName>
    <definedName name="PTE" localSheetId="87">#REF!</definedName>
    <definedName name="PTE" localSheetId="88">#REF!</definedName>
    <definedName name="PTE" localSheetId="89">#REF!</definedName>
    <definedName name="PTE" localSheetId="91">#REF!</definedName>
    <definedName name="PTE" localSheetId="92">#REF!</definedName>
    <definedName name="PTE" localSheetId="93">#REF!</definedName>
    <definedName name="PTE" localSheetId="15">#REF!</definedName>
    <definedName name="PTE" localSheetId="17">#REF!</definedName>
    <definedName name="PTE" localSheetId="47">#REF!</definedName>
    <definedName name="PTE" localSheetId="81">#REF!</definedName>
    <definedName name="PTE" localSheetId="36">#REF!</definedName>
    <definedName name="PTE" localSheetId="1">#REF!</definedName>
    <definedName name="PTE" localSheetId="34">#REF!</definedName>
    <definedName name="PTE" localSheetId="48">#REF!</definedName>
    <definedName name="PTE" localSheetId="49">#REF!</definedName>
    <definedName name="PTE" localSheetId="50">#REF!</definedName>
    <definedName name="PTE" localSheetId="82">#REF!</definedName>
    <definedName name="PTE" localSheetId="83">#REF!</definedName>
    <definedName name="PTE" localSheetId="22">#REF!</definedName>
    <definedName name="PTE" localSheetId="23">#REF!</definedName>
    <definedName name="PTE">#REF!</definedName>
    <definedName name="PUBL00" localSheetId="86">#REF!</definedName>
    <definedName name="PUBL00" localSheetId="87">#REF!</definedName>
    <definedName name="PUBL00" localSheetId="88">#REF!</definedName>
    <definedName name="PUBL00" localSheetId="89">#REF!</definedName>
    <definedName name="PUBL00" localSheetId="91">#REF!</definedName>
    <definedName name="PUBL00" localSheetId="92">#REF!</definedName>
    <definedName name="PUBL00" localSheetId="93">#REF!</definedName>
    <definedName name="PUBL00" localSheetId="15">#REF!</definedName>
    <definedName name="PUBL00" localSheetId="17">#REF!</definedName>
    <definedName name="PUBL00" localSheetId="25">#REF!</definedName>
    <definedName name="PUBL00" localSheetId="47">#REF!</definedName>
    <definedName name="PUBL00" localSheetId="81">#REF!</definedName>
    <definedName name="PUBL00" localSheetId="36">#REF!</definedName>
    <definedName name="PUBL00" localSheetId="1">#REF!</definedName>
    <definedName name="PUBL00" localSheetId="34">#REF!</definedName>
    <definedName name="PUBL00" localSheetId="40">#REF!</definedName>
    <definedName name="PUBL00" localSheetId="48">#REF!</definedName>
    <definedName name="PUBL00" localSheetId="49">#REF!</definedName>
    <definedName name="PUBL00" localSheetId="50">#REF!</definedName>
    <definedName name="PUBL00" localSheetId="70">#REF!</definedName>
    <definedName name="PUBL00" localSheetId="82">#REF!</definedName>
    <definedName name="PUBL00" localSheetId="83">#REF!</definedName>
    <definedName name="PUBL00" localSheetId="22">#REF!</definedName>
    <definedName name="PUBL00" localSheetId="23">#REF!</definedName>
    <definedName name="PUBL00">#REF!</definedName>
    <definedName name="PUBL11" localSheetId="86">#REF!</definedName>
    <definedName name="PUBL11" localSheetId="87">#REF!</definedName>
    <definedName name="PUBL11" localSheetId="88">#REF!</definedName>
    <definedName name="PUBL11" localSheetId="89">#REF!</definedName>
    <definedName name="PUBL11" localSheetId="91">#REF!</definedName>
    <definedName name="PUBL11" localSheetId="92">#REF!</definedName>
    <definedName name="PUBL11" localSheetId="93">#REF!</definedName>
    <definedName name="PUBL11" localSheetId="15">#REF!</definedName>
    <definedName name="PUBL11" localSheetId="17">#REF!</definedName>
    <definedName name="PUBL11" localSheetId="25">#REF!</definedName>
    <definedName name="PUBL11" localSheetId="47">#REF!</definedName>
    <definedName name="PUBL11" localSheetId="81">#REF!</definedName>
    <definedName name="PUBL11" localSheetId="36">#REF!</definedName>
    <definedName name="PUBL11" localSheetId="1">#REF!</definedName>
    <definedName name="PUBL11" localSheetId="34">#REF!</definedName>
    <definedName name="PUBL11" localSheetId="40">#REF!</definedName>
    <definedName name="PUBL11" localSheetId="48">#REF!</definedName>
    <definedName name="PUBL11" localSheetId="49">#REF!</definedName>
    <definedName name="PUBL11" localSheetId="50">#REF!</definedName>
    <definedName name="PUBL11" localSheetId="70">#REF!</definedName>
    <definedName name="PUBL11" localSheetId="82">#REF!</definedName>
    <definedName name="PUBL11" localSheetId="83">#REF!</definedName>
    <definedName name="PUBL11" localSheetId="22">#REF!</definedName>
    <definedName name="PUBL11" localSheetId="23">#REF!</definedName>
    <definedName name="PUBL11">#REF!</definedName>
    <definedName name="PUBL2" localSheetId="86">#REF!</definedName>
    <definedName name="PUBL2" localSheetId="87">#REF!</definedName>
    <definedName name="PUBL2" localSheetId="88">#REF!</definedName>
    <definedName name="PUBL2" localSheetId="89">#REF!</definedName>
    <definedName name="PUBL2" localSheetId="91">#REF!</definedName>
    <definedName name="PUBL2" localSheetId="92">#REF!</definedName>
    <definedName name="PUBL2" localSheetId="93">#REF!</definedName>
    <definedName name="PUBL2" localSheetId="15">#REF!</definedName>
    <definedName name="PUBL2" localSheetId="17">#REF!</definedName>
    <definedName name="PUBL2" localSheetId="25">#REF!</definedName>
    <definedName name="PUBL2" localSheetId="47">#REF!</definedName>
    <definedName name="PUBL2" localSheetId="81">#REF!</definedName>
    <definedName name="PUBL2" localSheetId="36">#REF!</definedName>
    <definedName name="PUBL2" localSheetId="1">#REF!</definedName>
    <definedName name="PUBL2" localSheetId="34">#REF!</definedName>
    <definedName name="PUBL2" localSheetId="40">#REF!</definedName>
    <definedName name="PUBL2" localSheetId="48">#REF!</definedName>
    <definedName name="PUBL2" localSheetId="49">#REF!</definedName>
    <definedName name="PUBL2" localSheetId="50">#REF!</definedName>
    <definedName name="PUBL2" localSheetId="70">#REF!</definedName>
    <definedName name="PUBL2" localSheetId="82">#REF!</definedName>
    <definedName name="PUBL2" localSheetId="83">#REF!</definedName>
    <definedName name="PUBL2" localSheetId="22">#REF!</definedName>
    <definedName name="PUBL2" localSheetId="23">#REF!</definedName>
    <definedName name="PUBL2">#REF!</definedName>
    <definedName name="PUBL22" localSheetId="86">#REF!</definedName>
    <definedName name="PUBL22" localSheetId="87">#REF!</definedName>
    <definedName name="PUBL22" localSheetId="88">#REF!</definedName>
    <definedName name="PUBL22" localSheetId="89">#REF!</definedName>
    <definedName name="PUBL22" localSheetId="91">#REF!</definedName>
    <definedName name="PUBL22" localSheetId="92">#REF!</definedName>
    <definedName name="PUBL22" localSheetId="93">#REF!</definedName>
    <definedName name="PUBL22" localSheetId="15">#REF!</definedName>
    <definedName name="PUBL22" localSheetId="17">#REF!</definedName>
    <definedName name="PUBL22" localSheetId="25">#REF!</definedName>
    <definedName name="PUBL22" localSheetId="47">#REF!</definedName>
    <definedName name="PUBL22" localSheetId="81">#REF!</definedName>
    <definedName name="PUBL22" localSheetId="36">#REF!</definedName>
    <definedName name="PUBL22" localSheetId="1">#REF!</definedName>
    <definedName name="PUBL22" localSheetId="34">#REF!</definedName>
    <definedName name="PUBL22" localSheetId="40">#REF!</definedName>
    <definedName name="PUBL22" localSheetId="48">#REF!</definedName>
    <definedName name="PUBL22" localSheetId="49">#REF!</definedName>
    <definedName name="PUBL22" localSheetId="50">#REF!</definedName>
    <definedName name="PUBL22" localSheetId="70">#REF!</definedName>
    <definedName name="PUBL22" localSheetId="82">#REF!</definedName>
    <definedName name="PUBL22" localSheetId="83">#REF!</definedName>
    <definedName name="PUBL22" localSheetId="22">#REF!</definedName>
    <definedName name="PUBL22" localSheetId="23">#REF!</definedName>
    <definedName name="PUBL22">#REF!</definedName>
    <definedName name="PUBL33" localSheetId="86">#REF!</definedName>
    <definedName name="PUBL33" localSheetId="87">#REF!</definedName>
    <definedName name="PUBL33" localSheetId="88">#REF!</definedName>
    <definedName name="PUBL33" localSheetId="89">#REF!</definedName>
    <definedName name="PUBL33" localSheetId="91">#REF!</definedName>
    <definedName name="PUBL33" localSheetId="92">#REF!</definedName>
    <definedName name="PUBL33" localSheetId="93">#REF!</definedName>
    <definedName name="PUBL33" localSheetId="15">#REF!</definedName>
    <definedName name="PUBL33" localSheetId="17">#REF!</definedName>
    <definedName name="PUBL33" localSheetId="25">#REF!</definedName>
    <definedName name="PUBL33" localSheetId="47">#REF!</definedName>
    <definedName name="PUBL33" localSheetId="81">#REF!</definedName>
    <definedName name="PUBL33" localSheetId="36">#REF!</definedName>
    <definedName name="PUBL33" localSheetId="1">#REF!</definedName>
    <definedName name="PUBL33" localSheetId="34">#REF!</definedName>
    <definedName name="PUBL33" localSheetId="40">#REF!</definedName>
    <definedName name="PUBL33" localSheetId="48">#REF!</definedName>
    <definedName name="PUBL33" localSheetId="49">#REF!</definedName>
    <definedName name="PUBL33" localSheetId="50">#REF!</definedName>
    <definedName name="PUBL33" localSheetId="70">#REF!</definedName>
    <definedName name="PUBL33" localSheetId="82">#REF!</definedName>
    <definedName name="PUBL33" localSheetId="83">#REF!</definedName>
    <definedName name="PUBL33" localSheetId="22">#REF!</definedName>
    <definedName name="PUBL33" localSheetId="23">#REF!</definedName>
    <definedName name="PUBL33">#REF!</definedName>
    <definedName name="PUBL5" localSheetId="86">#REF!</definedName>
    <definedName name="PUBL5" localSheetId="87">#REF!</definedName>
    <definedName name="PUBL5" localSheetId="88">#REF!</definedName>
    <definedName name="PUBL5" localSheetId="89">#REF!</definedName>
    <definedName name="PUBL5" localSheetId="91">#REF!</definedName>
    <definedName name="PUBL5" localSheetId="92">#REF!</definedName>
    <definedName name="PUBL5" localSheetId="93">#REF!</definedName>
    <definedName name="PUBL5" localSheetId="15">#REF!</definedName>
    <definedName name="PUBL5" localSheetId="17">#REF!</definedName>
    <definedName name="PUBL5" localSheetId="25">#REF!</definedName>
    <definedName name="PUBL5" localSheetId="47">#REF!</definedName>
    <definedName name="PUBL5" localSheetId="81">#REF!</definedName>
    <definedName name="PUBL5" localSheetId="36">#REF!</definedName>
    <definedName name="PUBL5" localSheetId="1">#REF!</definedName>
    <definedName name="PUBL5" localSheetId="34">#REF!</definedName>
    <definedName name="PUBL5" localSheetId="40">#REF!</definedName>
    <definedName name="PUBL5" localSheetId="48">#REF!</definedName>
    <definedName name="PUBL5" localSheetId="49">#REF!</definedName>
    <definedName name="PUBL5" localSheetId="50">#REF!</definedName>
    <definedName name="PUBL5" localSheetId="70">#REF!</definedName>
    <definedName name="PUBL5" localSheetId="82">#REF!</definedName>
    <definedName name="PUBL5" localSheetId="83">#REF!</definedName>
    <definedName name="PUBL5" localSheetId="22">#REF!</definedName>
    <definedName name="PUBL5" localSheetId="23">#REF!</definedName>
    <definedName name="PUBL5">#REF!</definedName>
    <definedName name="PUBL55" localSheetId="86">#REF!</definedName>
    <definedName name="PUBL55" localSheetId="87">#REF!</definedName>
    <definedName name="PUBL55" localSheetId="88">#REF!</definedName>
    <definedName name="PUBL55" localSheetId="89">#REF!</definedName>
    <definedName name="PUBL55" localSheetId="91">#REF!</definedName>
    <definedName name="PUBL55" localSheetId="92">#REF!</definedName>
    <definedName name="PUBL55" localSheetId="93">#REF!</definedName>
    <definedName name="PUBL55" localSheetId="15">#REF!</definedName>
    <definedName name="PUBL55" localSheetId="17">#REF!</definedName>
    <definedName name="PUBL55" localSheetId="25">#REF!</definedName>
    <definedName name="PUBL55" localSheetId="47">#REF!</definedName>
    <definedName name="PUBL55" localSheetId="81">#REF!</definedName>
    <definedName name="PUBL55" localSheetId="36">#REF!</definedName>
    <definedName name="PUBL55" localSheetId="1">#REF!</definedName>
    <definedName name="PUBL55" localSheetId="34">#REF!</definedName>
    <definedName name="PUBL55" localSheetId="40">#REF!</definedName>
    <definedName name="PUBL55" localSheetId="48">#REF!</definedName>
    <definedName name="PUBL55" localSheetId="49">#REF!</definedName>
    <definedName name="PUBL55" localSheetId="50">#REF!</definedName>
    <definedName name="PUBL55" localSheetId="70">#REF!</definedName>
    <definedName name="PUBL55" localSheetId="82">#REF!</definedName>
    <definedName name="PUBL55" localSheetId="83">#REF!</definedName>
    <definedName name="PUBL55" localSheetId="22">#REF!</definedName>
    <definedName name="PUBL55" localSheetId="23">#REF!</definedName>
    <definedName name="PUBL55">#REF!</definedName>
    <definedName name="PUBL6" localSheetId="86">#REF!</definedName>
    <definedName name="PUBL6" localSheetId="87">#REF!</definedName>
    <definedName name="PUBL6" localSheetId="88">#REF!</definedName>
    <definedName name="PUBL6" localSheetId="89">#REF!</definedName>
    <definedName name="PUBL6" localSheetId="91">#REF!</definedName>
    <definedName name="PUBL6" localSheetId="92">#REF!</definedName>
    <definedName name="PUBL6" localSheetId="93">#REF!</definedName>
    <definedName name="PUBL6" localSheetId="15">#REF!</definedName>
    <definedName name="PUBL6" localSheetId="17">#REF!</definedName>
    <definedName name="PUBL6" localSheetId="25">#REF!</definedName>
    <definedName name="PUBL6" localSheetId="47">#REF!</definedName>
    <definedName name="PUBL6" localSheetId="81">#REF!</definedName>
    <definedName name="PUBL6" localSheetId="36">#REF!</definedName>
    <definedName name="PUBL6" localSheetId="1">#REF!</definedName>
    <definedName name="PUBL6" localSheetId="34">#REF!</definedName>
    <definedName name="PUBL6" localSheetId="40">#REF!</definedName>
    <definedName name="PUBL6" localSheetId="48">#REF!</definedName>
    <definedName name="PUBL6" localSheetId="49">#REF!</definedName>
    <definedName name="PUBL6" localSheetId="50">#REF!</definedName>
    <definedName name="PUBL6" localSheetId="70">#REF!</definedName>
    <definedName name="PUBL6" localSheetId="82">#REF!</definedName>
    <definedName name="PUBL6" localSheetId="83">#REF!</definedName>
    <definedName name="PUBL6" localSheetId="22">#REF!</definedName>
    <definedName name="PUBL6" localSheetId="23">#REF!</definedName>
    <definedName name="PUBL6">#REF!</definedName>
    <definedName name="PUBL66" localSheetId="86">#REF!</definedName>
    <definedName name="PUBL66" localSheetId="87">#REF!</definedName>
    <definedName name="PUBL66" localSheetId="88">#REF!</definedName>
    <definedName name="PUBL66" localSheetId="89">#REF!</definedName>
    <definedName name="PUBL66" localSheetId="91">#REF!</definedName>
    <definedName name="PUBL66" localSheetId="92">#REF!</definedName>
    <definedName name="PUBL66" localSheetId="93">#REF!</definedName>
    <definedName name="PUBL66" localSheetId="15">#REF!</definedName>
    <definedName name="PUBL66" localSheetId="17">#REF!</definedName>
    <definedName name="PUBL66" localSheetId="25">#REF!</definedName>
    <definedName name="PUBL66" localSheetId="47">#REF!</definedName>
    <definedName name="PUBL66" localSheetId="81">#REF!</definedName>
    <definedName name="PUBL66" localSheetId="36">#REF!</definedName>
    <definedName name="PUBL66" localSheetId="1">#REF!</definedName>
    <definedName name="PUBL66" localSheetId="34">#REF!</definedName>
    <definedName name="PUBL66" localSheetId="40">#REF!</definedName>
    <definedName name="PUBL66" localSheetId="48">#REF!</definedName>
    <definedName name="PUBL66" localSheetId="49">#REF!</definedName>
    <definedName name="PUBL66" localSheetId="50">#REF!</definedName>
    <definedName name="PUBL66" localSheetId="70">#REF!</definedName>
    <definedName name="PUBL66" localSheetId="82">#REF!</definedName>
    <definedName name="PUBL66" localSheetId="83">#REF!</definedName>
    <definedName name="PUBL66" localSheetId="22">#REF!</definedName>
    <definedName name="PUBL66" localSheetId="23">#REF!</definedName>
    <definedName name="PUBL66">#REF!</definedName>
    <definedName name="Public_Sector" localSheetId="86">#REF!</definedName>
    <definedName name="Public_Sector" localSheetId="87">#REF!</definedName>
    <definedName name="Public_Sector" localSheetId="88">#REF!</definedName>
    <definedName name="Public_Sector" localSheetId="89">#REF!</definedName>
    <definedName name="Public_Sector" localSheetId="91">#REF!</definedName>
    <definedName name="Public_Sector" localSheetId="92">#REF!</definedName>
    <definedName name="Public_Sector" localSheetId="93">#REF!</definedName>
    <definedName name="Public_Sector" localSheetId="15">#REF!</definedName>
    <definedName name="Public_Sector" localSheetId="17">#REF!</definedName>
    <definedName name="Public_Sector" localSheetId="47">#REF!</definedName>
    <definedName name="Public_Sector" localSheetId="81">#REF!</definedName>
    <definedName name="Public_Sector" localSheetId="36">#REF!</definedName>
    <definedName name="Public_Sector" localSheetId="1">#REF!</definedName>
    <definedName name="Public_Sector" localSheetId="34">#REF!</definedName>
    <definedName name="Public_Sector" localSheetId="48">#REF!</definedName>
    <definedName name="Public_Sector" localSheetId="49">#REF!</definedName>
    <definedName name="Public_Sector" localSheetId="50">#REF!</definedName>
    <definedName name="Public_Sector" localSheetId="82">#REF!</definedName>
    <definedName name="Public_Sector" localSheetId="83">#REF!</definedName>
    <definedName name="Public_Sector" localSheetId="22">#REF!</definedName>
    <definedName name="Public_Sector" localSheetId="23">#REF!</definedName>
    <definedName name="Public_Sector">#REF!</definedName>
    <definedName name="pyg" localSheetId="86">#REF!</definedName>
    <definedName name="pyg" localSheetId="87">#REF!</definedName>
    <definedName name="pyg" localSheetId="88">#REF!</definedName>
    <definedName name="pyg" localSheetId="89">#REF!</definedName>
    <definedName name="pyg" localSheetId="91">#REF!</definedName>
    <definedName name="pyg" localSheetId="92">#REF!</definedName>
    <definedName name="pyg" localSheetId="93">#REF!</definedName>
    <definedName name="pyg" localSheetId="15">#REF!</definedName>
    <definedName name="pyg" localSheetId="17">#REF!</definedName>
    <definedName name="pyg" localSheetId="47">#REF!</definedName>
    <definedName name="pyg" localSheetId="81">#REF!</definedName>
    <definedName name="pyg" localSheetId="36">#REF!</definedName>
    <definedName name="pyg" localSheetId="1">#REF!</definedName>
    <definedName name="pyg" localSheetId="34">#REF!</definedName>
    <definedName name="pyg" localSheetId="48">#REF!</definedName>
    <definedName name="pyg" localSheetId="49">#REF!</definedName>
    <definedName name="pyg" localSheetId="50">#REF!</definedName>
    <definedName name="pyg" localSheetId="82">#REF!</definedName>
    <definedName name="pyg" localSheetId="83">#REF!</definedName>
    <definedName name="pyg" localSheetId="22">#REF!</definedName>
    <definedName name="pyg" localSheetId="23">#REF!</definedName>
    <definedName name="pyg">#REF!</definedName>
    <definedName name="PYGCAJA" localSheetId="86">#REF!</definedName>
    <definedName name="PYGCAJA" localSheetId="87">#REF!</definedName>
    <definedName name="PYGCAJA" localSheetId="88">#REF!</definedName>
    <definedName name="PYGCAJA" localSheetId="89">#REF!</definedName>
    <definedName name="PYGCAJA" localSheetId="91">#REF!</definedName>
    <definedName name="PYGCAJA" localSheetId="92">#REF!</definedName>
    <definedName name="PYGCAJA" localSheetId="93">#REF!</definedName>
    <definedName name="PYGCAJA" localSheetId="15">#REF!</definedName>
    <definedName name="PYGCAJA" localSheetId="17">#REF!</definedName>
    <definedName name="PYGCAJA" localSheetId="47">#REF!</definedName>
    <definedName name="PYGCAJA" localSheetId="81">#REF!</definedName>
    <definedName name="PYGCAJA" localSheetId="36">#REF!</definedName>
    <definedName name="PYGCAJA" localSheetId="1">#REF!</definedName>
    <definedName name="PYGCAJA" localSheetId="34">#REF!</definedName>
    <definedName name="PYGCAJA" localSheetId="48">#REF!</definedName>
    <definedName name="PYGCAJA" localSheetId="49">#REF!</definedName>
    <definedName name="PYGCAJA" localSheetId="50">#REF!</definedName>
    <definedName name="PYGCAJA" localSheetId="82">#REF!</definedName>
    <definedName name="PYGCAJA" localSheetId="83">#REF!</definedName>
    <definedName name="PYGCAJA" localSheetId="22">#REF!</definedName>
    <definedName name="PYGCAJA" localSheetId="23">#REF!</definedName>
    <definedName name="PYGCAJA">#REF!</definedName>
    <definedName name="PYGE" localSheetId="86">#REF!</definedName>
    <definedName name="PYGE" localSheetId="87">#REF!</definedName>
    <definedName name="PYGE" localSheetId="88">#REF!</definedName>
    <definedName name="PYGE" localSheetId="89">#REF!</definedName>
    <definedName name="PYGE" localSheetId="91">#REF!</definedName>
    <definedName name="PYGE" localSheetId="92">#REF!</definedName>
    <definedName name="PYGE" localSheetId="93">#REF!</definedName>
    <definedName name="PYGE" localSheetId="15">#REF!</definedName>
    <definedName name="PYGE" localSheetId="17">#REF!</definedName>
    <definedName name="PYGE" localSheetId="47">#REF!</definedName>
    <definedName name="PYGE" localSheetId="81">#REF!</definedName>
    <definedName name="PYGE" localSheetId="36">#REF!</definedName>
    <definedName name="PYGE" localSheetId="1">#REF!</definedName>
    <definedName name="PYGE" localSheetId="34">#REF!</definedName>
    <definedName name="PYGE" localSheetId="48">#REF!</definedName>
    <definedName name="PYGE" localSheetId="49">#REF!</definedName>
    <definedName name="PYGE" localSheetId="50">#REF!</definedName>
    <definedName name="PYGE" localSheetId="82">#REF!</definedName>
    <definedName name="PYGE" localSheetId="83">#REF!</definedName>
    <definedName name="PYGE" localSheetId="22">#REF!</definedName>
    <definedName name="PYGE" localSheetId="23">#REF!</definedName>
    <definedName name="PYGE">#REF!</definedName>
    <definedName name="PYGI" localSheetId="86">#REF!</definedName>
    <definedName name="PYGI" localSheetId="87">#REF!</definedName>
    <definedName name="PYGI" localSheetId="88">#REF!</definedName>
    <definedName name="PYGI" localSheetId="89">#REF!</definedName>
    <definedName name="PYGI" localSheetId="91">#REF!</definedName>
    <definedName name="PYGI" localSheetId="92">#REF!</definedName>
    <definedName name="PYGI" localSheetId="93">#REF!</definedName>
    <definedName name="PYGI" localSheetId="15">#REF!</definedName>
    <definedName name="PYGI" localSheetId="17">#REF!</definedName>
    <definedName name="PYGI" localSheetId="47">#REF!</definedName>
    <definedName name="PYGI" localSheetId="81">#REF!</definedName>
    <definedName name="PYGI" localSheetId="36">#REF!</definedName>
    <definedName name="PYGI" localSheetId="1">#REF!</definedName>
    <definedName name="PYGI" localSheetId="34">#REF!</definedName>
    <definedName name="PYGI" localSheetId="48">#REF!</definedName>
    <definedName name="PYGI" localSheetId="49">#REF!</definedName>
    <definedName name="PYGI" localSheetId="50">#REF!</definedName>
    <definedName name="PYGI" localSheetId="82">#REF!</definedName>
    <definedName name="PYGI" localSheetId="83">#REF!</definedName>
    <definedName name="PYGI" localSheetId="22">#REF!</definedName>
    <definedName name="PYGI" localSheetId="23">#REF!</definedName>
    <definedName name="PYGI">#REF!</definedName>
    <definedName name="q" localSheetId="86">[49]raw!$A$1:$N$232</definedName>
    <definedName name="q" localSheetId="87">[49]raw!$A$1:$N$232</definedName>
    <definedName name="q" localSheetId="88">[49]raw!$A$1:$N$232</definedName>
    <definedName name="q" localSheetId="89">[49]raw!$A$1:$N$232</definedName>
    <definedName name="q" localSheetId="91">[49]raw!$A$1:$N$232</definedName>
    <definedName name="q" localSheetId="92">[49]raw!$A$1:$N$232</definedName>
    <definedName name="q" localSheetId="93">[49]raw!$A$1:$N$232</definedName>
    <definedName name="q" localSheetId="15">#REF!</definedName>
    <definedName name="q" localSheetId="17">#REF!</definedName>
    <definedName name="q" localSheetId="10">[49]raw!$A$1:$N$232</definedName>
    <definedName name="q" localSheetId="11">[49]raw!$A$1:$N$232</definedName>
    <definedName name="q" localSheetId="47">#REF!</definedName>
    <definedName name="q" localSheetId="36">[49]raw!$A$1:$N$232</definedName>
    <definedName name="q" localSheetId="1">[49]raw!$A$1:$N$232</definedName>
    <definedName name="q" localSheetId="29">[49]raw!$A$1:$N$232</definedName>
    <definedName name="q" localSheetId="34">[49]raw!$A$1:$N$232</definedName>
    <definedName name="q" localSheetId="39">[49]raw!$A$1:$N$232</definedName>
    <definedName name="q" localSheetId="48">#REF!</definedName>
    <definedName name="q" localSheetId="49">[49]raw!$A$1:$N$232</definedName>
    <definedName name="q" localSheetId="50">[49]raw!$A$1:$N$232</definedName>
    <definedName name="q" localSheetId="70">[49]raw!$A$1:$N$232</definedName>
    <definedName name="q" localSheetId="83">[49]raw!$A$1:$N$232</definedName>
    <definedName name="q" localSheetId="84">[49]raw!$A$1:$N$232</definedName>
    <definedName name="q" localSheetId="22">#REF!</definedName>
    <definedName name="q" localSheetId="23">[49]raw!$A$1:$N$232</definedName>
    <definedName name="q">#REF!</definedName>
    <definedName name="Q_5" localSheetId="86">#REF!</definedName>
    <definedName name="Q_5" localSheetId="87">#REF!</definedName>
    <definedName name="Q_5" localSheetId="88">#REF!</definedName>
    <definedName name="Q_5" localSheetId="89">#REF!</definedName>
    <definedName name="Q_5" localSheetId="91">#REF!</definedName>
    <definedName name="Q_5" localSheetId="92">#REF!</definedName>
    <definedName name="Q_5" localSheetId="93">#REF!</definedName>
    <definedName name="Q_5" localSheetId="15">#REF!</definedName>
    <definedName name="Q_5" localSheetId="16">#REF!</definedName>
    <definedName name="Q_5" localSheetId="17">#REF!</definedName>
    <definedName name="Q_5" localSheetId="25">#REF!</definedName>
    <definedName name="Q_5" localSheetId="33">#REF!</definedName>
    <definedName name="Q_5" localSheetId="37">#REF!</definedName>
    <definedName name="Q_5" localSheetId="38">#REF!</definedName>
    <definedName name="Q_5" localSheetId="47">#REF!</definedName>
    <definedName name="Q_5" localSheetId="81">#REF!</definedName>
    <definedName name="Q_5" localSheetId="36">#REF!</definedName>
    <definedName name="Q_5" localSheetId="1">#REF!</definedName>
    <definedName name="Q_5" localSheetId="34">#REF!</definedName>
    <definedName name="Q_5" localSheetId="40">#REF!</definedName>
    <definedName name="Q_5" localSheetId="48">#REF!</definedName>
    <definedName name="Q_5" localSheetId="49">#REF!</definedName>
    <definedName name="Q_5" localSheetId="50">#REF!</definedName>
    <definedName name="Q_5" localSheetId="69">#REF!</definedName>
    <definedName name="Q_5" localSheetId="70">#REF!</definedName>
    <definedName name="Q_5" localSheetId="82">#REF!</definedName>
    <definedName name="Q_5" localSheetId="83">#REF!</definedName>
    <definedName name="Q_5" localSheetId="84">#REF!</definedName>
    <definedName name="Q_5" localSheetId="22">#REF!</definedName>
    <definedName name="Q_5" localSheetId="23">#REF!</definedName>
    <definedName name="Q_5">#REF!</definedName>
    <definedName name="Q_6" localSheetId="86">#REF!</definedName>
    <definedName name="Q_6" localSheetId="87">#REF!</definedName>
    <definedName name="Q_6" localSheetId="88">#REF!</definedName>
    <definedName name="Q_6" localSheetId="89">#REF!</definedName>
    <definedName name="Q_6" localSheetId="91">#REF!</definedName>
    <definedName name="Q_6" localSheetId="92">#REF!</definedName>
    <definedName name="Q_6" localSheetId="93">#REF!</definedName>
    <definedName name="Q_6" localSheetId="15">#REF!</definedName>
    <definedName name="Q_6" localSheetId="16">#REF!</definedName>
    <definedName name="Q_6" localSheetId="17">#REF!</definedName>
    <definedName name="Q_6" localSheetId="25">#REF!</definedName>
    <definedName name="Q_6" localSheetId="47">#REF!</definedName>
    <definedName name="Q_6" localSheetId="81">#REF!</definedName>
    <definedName name="Q_6" localSheetId="36">#REF!</definedName>
    <definedName name="Q_6" localSheetId="1">#REF!</definedName>
    <definedName name="Q_6" localSheetId="34">#REF!</definedName>
    <definedName name="Q_6" localSheetId="40">#REF!</definedName>
    <definedName name="Q_6" localSheetId="48">#REF!</definedName>
    <definedName name="Q_6" localSheetId="49">#REF!</definedName>
    <definedName name="Q_6" localSheetId="50">#REF!</definedName>
    <definedName name="Q_6" localSheetId="70">#REF!</definedName>
    <definedName name="Q_6" localSheetId="82">#REF!</definedName>
    <definedName name="Q_6" localSheetId="83">#REF!</definedName>
    <definedName name="Q_6" localSheetId="22">#REF!</definedName>
    <definedName name="Q_6" localSheetId="23">#REF!</definedName>
    <definedName name="Q_6">#REF!</definedName>
    <definedName name="Q_7" localSheetId="86">#REF!</definedName>
    <definedName name="Q_7" localSheetId="87">#REF!</definedName>
    <definedName name="Q_7" localSheetId="88">#REF!</definedName>
    <definedName name="Q_7" localSheetId="89">#REF!</definedName>
    <definedName name="Q_7" localSheetId="91">#REF!</definedName>
    <definedName name="Q_7" localSheetId="92">#REF!</definedName>
    <definedName name="Q_7" localSheetId="93">#REF!</definedName>
    <definedName name="Q_7" localSheetId="15">#REF!</definedName>
    <definedName name="Q_7" localSheetId="16">#REF!</definedName>
    <definedName name="Q_7" localSheetId="17">#REF!</definedName>
    <definedName name="Q_7" localSheetId="25">#REF!</definedName>
    <definedName name="Q_7" localSheetId="47">#REF!</definedName>
    <definedName name="Q_7" localSheetId="81">#REF!</definedName>
    <definedName name="Q_7" localSheetId="36">#REF!</definedName>
    <definedName name="Q_7" localSheetId="1">#REF!</definedName>
    <definedName name="Q_7" localSheetId="34">#REF!</definedName>
    <definedName name="Q_7" localSheetId="40">#REF!</definedName>
    <definedName name="Q_7" localSheetId="48">#REF!</definedName>
    <definedName name="Q_7" localSheetId="49">#REF!</definedName>
    <definedName name="Q_7" localSheetId="50">#REF!</definedName>
    <definedName name="Q_7" localSheetId="70">#REF!</definedName>
    <definedName name="Q_7" localSheetId="82">#REF!</definedName>
    <definedName name="Q_7" localSheetId="83">#REF!</definedName>
    <definedName name="Q_7" localSheetId="22">#REF!</definedName>
    <definedName name="Q_7" localSheetId="23">#REF!</definedName>
    <definedName name="Q_7">#REF!</definedName>
    <definedName name="Q6_" localSheetId="86">#REF!</definedName>
    <definedName name="Q6_" localSheetId="87">#REF!</definedName>
    <definedName name="Q6_" localSheetId="88">#REF!</definedName>
    <definedName name="Q6_" localSheetId="89">#REF!</definedName>
    <definedName name="Q6_" localSheetId="91">#REF!</definedName>
    <definedName name="Q6_" localSheetId="92">#REF!</definedName>
    <definedName name="Q6_" localSheetId="93">#REF!</definedName>
    <definedName name="Q6_" localSheetId="15">#REF!</definedName>
    <definedName name="Q6_" localSheetId="17">#REF!</definedName>
    <definedName name="Q6_" localSheetId="47">#REF!</definedName>
    <definedName name="Q6_" localSheetId="81">#REF!</definedName>
    <definedName name="Q6_" localSheetId="36">#REF!</definedName>
    <definedName name="Q6_" localSheetId="1">#REF!</definedName>
    <definedName name="Q6_" localSheetId="34">#REF!</definedName>
    <definedName name="Q6_" localSheetId="48">#REF!</definedName>
    <definedName name="Q6_" localSheetId="49">#REF!</definedName>
    <definedName name="Q6_" localSheetId="50">#REF!</definedName>
    <definedName name="Q6_" localSheetId="82">#REF!</definedName>
    <definedName name="Q6_" localSheetId="83">#REF!</definedName>
    <definedName name="Q6_" localSheetId="22">#REF!</definedName>
    <definedName name="Q6_" localSheetId="23">#REF!</definedName>
    <definedName name="Q6_">#REF!</definedName>
    <definedName name="qawde" localSheetId="86">#REF!</definedName>
    <definedName name="qawde" localSheetId="87">#REF!</definedName>
    <definedName name="qawde" localSheetId="88">#REF!</definedName>
    <definedName name="qawde" localSheetId="89">#REF!</definedName>
    <definedName name="qawde" localSheetId="91">#REF!</definedName>
    <definedName name="qawde" localSheetId="92">#REF!</definedName>
    <definedName name="qawde" localSheetId="93">#REF!</definedName>
    <definedName name="qawde" localSheetId="15">#REF!</definedName>
    <definedName name="qawde" localSheetId="17">#REF!</definedName>
    <definedName name="qawde" localSheetId="25">#REF!</definedName>
    <definedName name="qawde" localSheetId="47">#REF!</definedName>
    <definedName name="qawde" localSheetId="81">#REF!</definedName>
    <definedName name="qawde" localSheetId="36">#REF!</definedName>
    <definedName name="qawde" localSheetId="1">#REF!</definedName>
    <definedName name="qawde" localSheetId="27">#REF!</definedName>
    <definedName name="qawde" localSheetId="34">#REF!</definedName>
    <definedName name="qawde" localSheetId="40">#REF!</definedName>
    <definedName name="qawde" localSheetId="48">#REF!</definedName>
    <definedName name="qawde" localSheetId="49">#REF!</definedName>
    <definedName name="qawde" localSheetId="50">#REF!</definedName>
    <definedName name="qawde" localSheetId="62">#REF!</definedName>
    <definedName name="qawde" localSheetId="63">#REF!</definedName>
    <definedName name="qawde" localSheetId="69">#REF!</definedName>
    <definedName name="qawde" localSheetId="70">#REF!</definedName>
    <definedName name="qawde" localSheetId="82">#REF!</definedName>
    <definedName name="qawde" localSheetId="83">#REF!</definedName>
    <definedName name="qawde" localSheetId="22">#REF!</definedName>
    <definedName name="qawde" localSheetId="23">#REF!</definedName>
    <definedName name="qawde">#REF!</definedName>
    <definedName name="qaz" localSheetId="86" hidden="1">{"Tab1",#N/A,FALSE,"P";"Tab2",#N/A,FALSE,"P"}</definedName>
    <definedName name="qaz" localSheetId="87" hidden="1">{"Tab1",#N/A,FALSE,"P";"Tab2",#N/A,FALSE,"P"}</definedName>
    <definedName name="qaz" localSheetId="88" hidden="1">{"Tab1",#N/A,FALSE,"P";"Tab2",#N/A,FALSE,"P"}</definedName>
    <definedName name="qaz" localSheetId="89" hidden="1">{"Tab1",#N/A,FALSE,"P";"Tab2",#N/A,FALSE,"P"}</definedName>
    <definedName name="qaz" localSheetId="91" hidden="1">{"Tab1",#N/A,FALSE,"P";"Tab2",#N/A,FALSE,"P"}</definedName>
    <definedName name="qaz" localSheetId="92" hidden="1">{"Tab1",#N/A,FALSE,"P";"Tab2",#N/A,FALSE,"P"}</definedName>
    <definedName name="qaz" localSheetId="93" hidden="1">{"Tab1",#N/A,FALSE,"P";"Tab2",#N/A,FALSE,"P"}</definedName>
    <definedName name="qaz" localSheetId="15" hidden="1">{"Tab1",#N/A,FALSE,"P";"Tab2",#N/A,FALSE,"P"}</definedName>
    <definedName name="qaz" localSheetId="16" hidden="1">{"Tab1",#N/A,FALSE,"P";"Tab2",#N/A,FALSE,"P"}</definedName>
    <definedName name="qaz" localSheetId="17" hidden="1">{"Tab1",#N/A,FALSE,"P";"Tab2",#N/A,FALSE,"P"}</definedName>
    <definedName name="qaz" localSheetId="25" hidden="1">{"Tab1",#N/A,FALSE,"P";"Tab2",#N/A,FALSE,"P"}</definedName>
    <definedName name="qaz" localSheetId="26" hidden="1">{"Tab1",#N/A,FALSE,"P";"Tab2",#N/A,FALSE,"P"}</definedName>
    <definedName name="qaz" localSheetId="28" hidden="1">{"Tab1",#N/A,FALSE,"P";"Tab2",#N/A,FALSE,"P"}</definedName>
    <definedName name="qaz" localSheetId="33" hidden="1">{"Tab1",#N/A,FALSE,"P";"Tab2",#N/A,FALSE,"P"}</definedName>
    <definedName name="qaz" localSheetId="37" hidden="1">{"Tab1",#N/A,FALSE,"P";"Tab2",#N/A,FALSE,"P"}</definedName>
    <definedName name="qaz" localSheetId="8" hidden="1">{"Tab1",#N/A,FALSE,"P";"Tab2",#N/A,FALSE,"P"}</definedName>
    <definedName name="qaz" localSheetId="9" hidden="1">{"Tab1",#N/A,FALSE,"P";"Tab2",#N/A,FALSE,"P"}</definedName>
    <definedName name="qaz" localSheetId="10" hidden="1">{"Tab1",#N/A,FALSE,"P";"Tab2",#N/A,FALSE,"P"}</definedName>
    <definedName name="qaz" localSheetId="11" hidden="1">{"Tab1",#N/A,FALSE,"P";"Tab2",#N/A,FALSE,"P"}</definedName>
    <definedName name="qaz" localSheetId="38" hidden="1">{"Tab1",#N/A,FALSE,"P";"Tab2",#N/A,FALSE,"P"}</definedName>
    <definedName name="qaz" localSheetId="47" hidden="1">{"Tab1",#N/A,FALSE,"P";"Tab2",#N/A,FALSE,"P"}</definedName>
    <definedName name="qaz" localSheetId="81" hidden="1">{"Tab1",#N/A,FALSE,"P";"Tab2",#N/A,FALSE,"P"}</definedName>
    <definedName name="qaz" localSheetId="36" hidden="1">{"Tab1",#N/A,FALSE,"P";"Tab2",#N/A,FALSE,"P"}</definedName>
    <definedName name="qaz" localSheetId="1" hidden="1">{"Tab1",#N/A,FALSE,"P";"Tab2",#N/A,FALSE,"P"}</definedName>
    <definedName name="qaz" localSheetId="24" hidden="1">{"Tab1",#N/A,FALSE,"P";"Tab2",#N/A,FALSE,"P"}</definedName>
    <definedName name="qaz" localSheetId="27" hidden="1">{"Tab1",#N/A,FALSE,"P";"Tab2",#N/A,FALSE,"P"}</definedName>
    <definedName name="qaz" localSheetId="29" hidden="1">{"Tab1",#N/A,FALSE,"P";"Tab2",#N/A,FALSE,"P"}</definedName>
    <definedName name="qaz" localSheetId="34" hidden="1">{"Tab1",#N/A,FALSE,"P";"Tab2",#N/A,FALSE,"P"}</definedName>
    <definedName name="qaz" localSheetId="35" hidden="1">{"Tab1",#N/A,FALSE,"P";"Tab2",#N/A,FALSE,"P"}</definedName>
    <definedName name="qaz" localSheetId="39" hidden="1">{"Tab1",#N/A,FALSE,"P";"Tab2",#N/A,FALSE,"P"}</definedName>
    <definedName name="qaz" localSheetId="40" hidden="1">{"Tab1",#N/A,FALSE,"P";"Tab2",#N/A,FALSE,"P"}</definedName>
    <definedName name="qaz" localSheetId="3" hidden="1">{"Tab1",#N/A,FALSE,"P";"Tab2",#N/A,FALSE,"P"}</definedName>
    <definedName name="qaz" localSheetId="41" hidden="1">{"Tab1",#N/A,FALSE,"P";"Tab2",#N/A,FALSE,"P"}</definedName>
    <definedName name="qaz" localSheetId="42" hidden="1">{"Tab1",#N/A,FALSE,"P";"Tab2",#N/A,FALSE,"P"}</definedName>
    <definedName name="qaz" localSheetId="43" hidden="1">{"Tab1",#N/A,FALSE,"P";"Tab2",#N/A,FALSE,"P"}</definedName>
    <definedName name="qaz" localSheetId="44" hidden="1">{"Tab1",#N/A,FALSE,"P";"Tab2",#N/A,FALSE,"P"}</definedName>
    <definedName name="qaz" localSheetId="48" hidden="1">{"Tab1",#N/A,FALSE,"P";"Tab2",#N/A,FALSE,"P"}</definedName>
    <definedName name="qaz" localSheetId="49" hidden="1">{"Tab1",#N/A,FALSE,"P";"Tab2",#N/A,FALSE,"P"}</definedName>
    <definedName name="qaz" localSheetId="50" hidden="1">{"Tab1",#N/A,FALSE,"P";"Tab2",#N/A,FALSE,"P"}</definedName>
    <definedName name="qaz" localSheetId="62" hidden="1">{"Tab1",#N/A,FALSE,"P";"Tab2",#N/A,FALSE,"P"}</definedName>
    <definedName name="qaz" localSheetId="63" hidden="1">{"Tab1",#N/A,FALSE,"P";"Tab2",#N/A,FALSE,"P"}</definedName>
    <definedName name="qaz" localSheetId="64" hidden="1">{"Tab1",#N/A,FALSE,"P";"Tab2",#N/A,FALSE,"P"}</definedName>
    <definedName name="qaz" localSheetId="65" hidden="1">{"Tab1",#N/A,FALSE,"P";"Tab2",#N/A,FALSE,"P"}</definedName>
    <definedName name="qaz" localSheetId="66" hidden="1">{"Tab1",#N/A,FALSE,"P";"Tab2",#N/A,FALSE,"P"}</definedName>
    <definedName name="qaz" localSheetId="67" hidden="1">{"Tab1",#N/A,FALSE,"P";"Tab2",#N/A,FALSE,"P"}</definedName>
    <definedName name="qaz" localSheetId="69" hidden="1">{"Tab1",#N/A,FALSE,"P";"Tab2",#N/A,FALSE,"P"}</definedName>
    <definedName name="qaz" localSheetId="70" hidden="1">{"Tab1",#N/A,FALSE,"P";"Tab2",#N/A,FALSE,"P"}</definedName>
    <definedName name="qaz" localSheetId="82" hidden="1">{"Tab1",#N/A,FALSE,"P";"Tab2",#N/A,FALSE,"P"}</definedName>
    <definedName name="qaz" localSheetId="83" hidden="1">{"Tab1",#N/A,FALSE,"P";"Tab2",#N/A,FALSE,"P"}</definedName>
    <definedName name="qaz" localSheetId="84" hidden="1">{"Tab1",#N/A,FALSE,"P";"Tab2",#N/A,FALSE,"P"}</definedName>
    <definedName name="qaz" localSheetId="85" hidden="1">{"Tab1",#N/A,FALSE,"P";"Tab2",#N/A,FALSE,"P"}</definedName>
    <definedName name="qaz" localSheetId="22" hidden="1">{"Tab1",#N/A,FALSE,"P";"Tab2",#N/A,FALSE,"P"}</definedName>
    <definedName name="qaz" localSheetId="23" hidden="1">{"Tab1",#N/A,FALSE,"P";"Tab2",#N/A,FALSE,"P"}</definedName>
    <definedName name="qaz" hidden="1">{"Tab1",#N/A,FALSE,"P";"Tab2",#N/A,FALSE,"P"}</definedName>
    <definedName name="qer" localSheetId="86" hidden="1">{"Tab1",#N/A,FALSE,"P";"Tab2",#N/A,FALSE,"P"}</definedName>
    <definedName name="qer" localSheetId="87" hidden="1">{"Tab1",#N/A,FALSE,"P";"Tab2",#N/A,FALSE,"P"}</definedName>
    <definedName name="qer" localSheetId="88" hidden="1">{"Tab1",#N/A,FALSE,"P";"Tab2",#N/A,FALSE,"P"}</definedName>
    <definedName name="qer" localSheetId="89" hidden="1">{"Tab1",#N/A,FALSE,"P";"Tab2",#N/A,FALSE,"P"}</definedName>
    <definedName name="qer" localSheetId="91" hidden="1">{"Tab1",#N/A,FALSE,"P";"Tab2",#N/A,FALSE,"P"}</definedName>
    <definedName name="qer" localSheetId="92" hidden="1">{"Tab1",#N/A,FALSE,"P";"Tab2",#N/A,FALSE,"P"}</definedName>
    <definedName name="qer" localSheetId="93" hidden="1">{"Tab1",#N/A,FALSE,"P";"Tab2",#N/A,FALSE,"P"}</definedName>
    <definedName name="qer" localSheetId="15" hidden="1">{"Tab1",#N/A,FALSE,"P";"Tab2",#N/A,FALSE,"P"}</definedName>
    <definedName name="qer" localSheetId="16" hidden="1">{"Tab1",#N/A,FALSE,"P";"Tab2",#N/A,FALSE,"P"}</definedName>
    <definedName name="qer" localSheetId="17" hidden="1">{"Tab1",#N/A,FALSE,"P";"Tab2",#N/A,FALSE,"P"}</definedName>
    <definedName name="qer" localSheetId="25" hidden="1">{"Tab1",#N/A,FALSE,"P";"Tab2",#N/A,FALSE,"P"}</definedName>
    <definedName name="qer" localSheetId="26" hidden="1">{"Tab1",#N/A,FALSE,"P";"Tab2",#N/A,FALSE,"P"}</definedName>
    <definedName name="qer" localSheetId="28" hidden="1">{"Tab1",#N/A,FALSE,"P";"Tab2",#N/A,FALSE,"P"}</definedName>
    <definedName name="qer" localSheetId="33" hidden="1">{"Tab1",#N/A,FALSE,"P";"Tab2",#N/A,FALSE,"P"}</definedName>
    <definedName name="qer" localSheetId="37" hidden="1">{"Tab1",#N/A,FALSE,"P";"Tab2",#N/A,FALSE,"P"}</definedName>
    <definedName name="qer" localSheetId="8" hidden="1">{"Tab1",#N/A,FALSE,"P";"Tab2",#N/A,FALSE,"P"}</definedName>
    <definedName name="qer" localSheetId="9" hidden="1">{"Tab1",#N/A,FALSE,"P";"Tab2",#N/A,FALSE,"P"}</definedName>
    <definedName name="qer" localSheetId="10" hidden="1">{"Tab1",#N/A,FALSE,"P";"Tab2",#N/A,FALSE,"P"}</definedName>
    <definedName name="qer" localSheetId="11" hidden="1">{"Tab1",#N/A,FALSE,"P";"Tab2",#N/A,FALSE,"P"}</definedName>
    <definedName name="qer" localSheetId="38" hidden="1">{"Tab1",#N/A,FALSE,"P";"Tab2",#N/A,FALSE,"P"}</definedName>
    <definedName name="qer" localSheetId="47" hidden="1">{"Tab1",#N/A,FALSE,"P";"Tab2",#N/A,FALSE,"P"}</definedName>
    <definedName name="qer" localSheetId="81" hidden="1">{"Tab1",#N/A,FALSE,"P";"Tab2",#N/A,FALSE,"P"}</definedName>
    <definedName name="qer" localSheetId="36" hidden="1">{"Tab1",#N/A,FALSE,"P";"Tab2",#N/A,FALSE,"P"}</definedName>
    <definedName name="qer" localSheetId="1" hidden="1">{"Tab1",#N/A,FALSE,"P";"Tab2",#N/A,FALSE,"P"}</definedName>
    <definedName name="qer" localSheetId="24" hidden="1">{"Tab1",#N/A,FALSE,"P";"Tab2",#N/A,FALSE,"P"}</definedName>
    <definedName name="qer" localSheetId="27" hidden="1">{"Tab1",#N/A,FALSE,"P";"Tab2",#N/A,FALSE,"P"}</definedName>
    <definedName name="qer" localSheetId="29" hidden="1">{"Tab1",#N/A,FALSE,"P";"Tab2",#N/A,FALSE,"P"}</definedName>
    <definedName name="qer" localSheetId="34" hidden="1">{"Tab1",#N/A,FALSE,"P";"Tab2",#N/A,FALSE,"P"}</definedName>
    <definedName name="qer" localSheetId="35" hidden="1">{"Tab1",#N/A,FALSE,"P";"Tab2",#N/A,FALSE,"P"}</definedName>
    <definedName name="qer" localSheetId="39" hidden="1">{"Tab1",#N/A,FALSE,"P";"Tab2",#N/A,FALSE,"P"}</definedName>
    <definedName name="qer" localSheetId="40" hidden="1">{"Tab1",#N/A,FALSE,"P";"Tab2",#N/A,FALSE,"P"}</definedName>
    <definedName name="qer" localSheetId="3" hidden="1">{"Tab1",#N/A,FALSE,"P";"Tab2",#N/A,FALSE,"P"}</definedName>
    <definedName name="qer" localSheetId="41" hidden="1">{"Tab1",#N/A,FALSE,"P";"Tab2",#N/A,FALSE,"P"}</definedName>
    <definedName name="qer" localSheetId="42" hidden="1">{"Tab1",#N/A,FALSE,"P";"Tab2",#N/A,FALSE,"P"}</definedName>
    <definedName name="qer" localSheetId="43" hidden="1">{"Tab1",#N/A,FALSE,"P";"Tab2",#N/A,FALSE,"P"}</definedName>
    <definedName name="qer" localSheetId="44" hidden="1">{"Tab1",#N/A,FALSE,"P";"Tab2",#N/A,FALSE,"P"}</definedName>
    <definedName name="qer" localSheetId="48" hidden="1">{"Tab1",#N/A,FALSE,"P";"Tab2",#N/A,FALSE,"P"}</definedName>
    <definedName name="qer" localSheetId="49" hidden="1">{"Tab1",#N/A,FALSE,"P";"Tab2",#N/A,FALSE,"P"}</definedName>
    <definedName name="qer" localSheetId="50" hidden="1">{"Tab1",#N/A,FALSE,"P";"Tab2",#N/A,FALSE,"P"}</definedName>
    <definedName name="qer" localSheetId="62" hidden="1">{"Tab1",#N/A,FALSE,"P";"Tab2",#N/A,FALSE,"P"}</definedName>
    <definedName name="qer" localSheetId="63" hidden="1">{"Tab1",#N/A,FALSE,"P";"Tab2",#N/A,FALSE,"P"}</definedName>
    <definedName name="qer" localSheetId="64" hidden="1">{"Tab1",#N/A,FALSE,"P";"Tab2",#N/A,FALSE,"P"}</definedName>
    <definedName name="qer" localSheetId="65" hidden="1">{"Tab1",#N/A,FALSE,"P";"Tab2",#N/A,FALSE,"P"}</definedName>
    <definedName name="qer" localSheetId="66" hidden="1">{"Tab1",#N/A,FALSE,"P";"Tab2",#N/A,FALSE,"P"}</definedName>
    <definedName name="qer" localSheetId="67" hidden="1">{"Tab1",#N/A,FALSE,"P";"Tab2",#N/A,FALSE,"P"}</definedName>
    <definedName name="qer" localSheetId="69" hidden="1">{"Tab1",#N/A,FALSE,"P";"Tab2",#N/A,FALSE,"P"}</definedName>
    <definedName name="qer" localSheetId="70" hidden="1">{"Tab1",#N/A,FALSE,"P";"Tab2",#N/A,FALSE,"P"}</definedName>
    <definedName name="qer" localSheetId="82" hidden="1">{"Tab1",#N/A,FALSE,"P";"Tab2",#N/A,FALSE,"P"}</definedName>
    <definedName name="qer" localSheetId="83" hidden="1">{"Tab1",#N/A,FALSE,"P";"Tab2",#N/A,FALSE,"P"}</definedName>
    <definedName name="qer" localSheetId="84" hidden="1">{"Tab1",#N/A,FALSE,"P";"Tab2",#N/A,FALSE,"P"}</definedName>
    <definedName name="qer" localSheetId="85" hidden="1">{"Tab1",#N/A,FALSE,"P";"Tab2",#N/A,FALSE,"P"}</definedName>
    <definedName name="qer" localSheetId="22" hidden="1">{"Tab1",#N/A,FALSE,"P";"Tab2",#N/A,FALSE,"P"}</definedName>
    <definedName name="qer" localSheetId="23" hidden="1">{"Tab1",#N/A,FALSE,"P";"Tab2",#N/A,FALSE,"P"}</definedName>
    <definedName name="qer" hidden="1">{"Tab1",#N/A,FALSE,"P";"Tab2",#N/A,FALSE,"P"}</definedName>
    <definedName name="QFISCAL" localSheetId="86">'[155]Quarterly Raw Data'!#REF!</definedName>
    <definedName name="QFISCAL" localSheetId="87">'[155]Quarterly Raw Data'!#REF!</definedName>
    <definedName name="QFISCAL" localSheetId="88">'[155]Quarterly Raw Data'!#REF!</definedName>
    <definedName name="QFISCAL" localSheetId="89">'[155]Quarterly Raw Data'!#REF!</definedName>
    <definedName name="QFISCAL" localSheetId="91">'[155]Quarterly Raw Data'!#REF!</definedName>
    <definedName name="QFISCAL" localSheetId="92">'[155]Quarterly Raw Data'!#REF!</definedName>
    <definedName name="QFISCAL" localSheetId="93">'[155]Quarterly Raw Data'!#REF!</definedName>
    <definedName name="QFISCAL" localSheetId="15">#REF!</definedName>
    <definedName name="QFISCAL" localSheetId="16">#REF!</definedName>
    <definedName name="QFISCAL" localSheetId="17">#REF!</definedName>
    <definedName name="QFISCAL" localSheetId="28">#REF!</definedName>
    <definedName name="QFISCAL" localSheetId="47">#REF!</definedName>
    <definedName name="QFISCAL" localSheetId="36">'[155]Quarterly Raw Data'!#REF!</definedName>
    <definedName name="QFISCAL" localSheetId="1">'[155]Quarterly Raw Data'!#REF!</definedName>
    <definedName name="QFISCAL" localSheetId="27">#REF!</definedName>
    <definedName name="QFISCAL" localSheetId="29">'[155]Quarterly Raw Data'!#REF!</definedName>
    <definedName name="QFISCAL" localSheetId="30">'[155]Quarterly Raw Data'!#REF!</definedName>
    <definedName name="QFISCAL" localSheetId="31">'[155]Quarterly Raw Data'!#REF!</definedName>
    <definedName name="QFISCAL" localSheetId="32">'[155]Quarterly Raw Data'!#REF!</definedName>
    <definedName name="QFISCAL" localSheetId="39">'[155]Quarterly Raw Data'!#REF!</definedName>
    <definedName name="QFISCAL" localSheetId="48">#REF!</definedName>
    <definedName name="QFISCAL" localSheetId="49">#REF!</definedName>
    <definedName name="QFISCAL" localSheetId="50">#REF!</definedName>
    <definedName name="QFISCAL" localSheetId="69">#REF!</definedName>
    <definedName name="QFISCAL" localSheetId="83">'[155]Quarterly Raw Data'!#REF!</definedName>
    <definedName name="QFISCAL" localSheetId="84">'[155]Quarterly Raw Data'!#REF!</definedName>
    <definedName name="QFISCAL" localSheetId="22">#REF!</definedName>
    <definedName name="QFISCAL" localSheetId="23">'[155]Quarterly Raw Data'!#REF!</definedName>
    <definedName name="QFISCAL">#REF!</definedName>
    <definedName name="qq" localSheetId="86" hidden="1">'[130]J(Priv.Cap)'!#REF!</definedName>
    <definedName name="qq" localSheetId="87" hidden="1">'[130]J(Priv.Cap)'!#REF!</definedName>
    <definedName name="qq" localSheetId="88" hidden="1">'[130]J(Priv.Cap)'!#REF!</definedName>
    <definedName name="qq" localSheetId="89" hidden="1">'[130]J(Priv.Cap)'!#REF!</definedName>
    <definedName name="qq" localSheetId="91" hidden="1">'[130]J(Priv.Cap)'!#REF!</definedName>
    <definedName name="qq" localSheetId="92" hidden="1">'[130]J(Priv.Cap)'!#REF!</definedName>
    <definedName name="qq" localSheetId="93" hidden="1">'[130]J(Priv.Cap)'!#REF!</definedName>
    <definedName name="qq" localSheetId="15" hidden="1">#REF!</definedName>
    <definedName name="qq" localSheetId="16">#N/A</definedName>
    <definedName name="qq" localSheetId="17" hidden="1">#REF!</definedName>
    <definedName name="qq" localSheetId="28" hidden="1">#REF!</definedName>
    <definedName name="qq" localSheetId="47" hidden="1">#REF!</definedName>
    <definedName name="qq" localSheetId="36" hidden="1">'[130]J(Priv.Cap)'!#REF!</definedName>
    <definedName name="qq" localSheetId="1" hidden="1">'[130]J(Priv.Cap)'!#REF!</definedName>
    <definedName name="qq" localSheetId="27" hidden="1">#REF!</definedName>
    <definedName name="qq" localSheetId="29" hidden="1">'[130]J(Priv.Cap)'!#REF!</definedName>
    <definedName name="qq" localSheetId="39" hidden="1">'[130]J(Priv.Cap)'!#REF!</definedName>
    <definedName name="qq" localSheetId="48" hidden="1">#REF!</definedName>
    <definedName name="qq" localSheetId="49" hidden="1">#REF!</definedName>
    <definedName name="qq" localSheetId="50" hidden="1">#REF!</definedName>
    <definedName name="qq" localSheetId="69" hidden="1">#REF!</definedName>
    <definedName name="qq" localSheetId="83" hidden="1">'[130]J(Priv.Cap)'!#REF!</definedName>
    <definedName name="qq" localSheetId="84" hidden="1">'[130]J(Priv.Cap)'!#REF!</definedName>
    <definedName name="qq" localSheetId="22" hidden="1">#REF!</definedName>
    <definedName name="qq" localSheetId="23" hidden="1">'[130]J(Priv.Cap)'!#REF!</definedName>
    <definedName name="qq" hidden="1">#REF!</definedName>
    <definedName name="qqq" localSheetId="86" hidden="1">{#N/A,#N/A,FALSE,"EXTRABUDGT"}</definedName>
    <definedName name="qqq" localSheetId="87" hidden="1">{#N/A,#N/A,FALSE,"EXTRABUDGT"}</definedName>
    <definedName name="qqq" localSheetId="88" hidden="1">{#N/A,#N/A,FALSE,"EXTRABUDGT"}</definedName>
    <definedName name="qqq" localSheetId="89" hidden="1">{#N/A,#N/A,FALSE,"EXTRABUDGT"}</definedName>
    <definedName name="qqq" localSheetId="91" hidden="1">{#N/A,#N/A,FALSE,"EXTRABUDGT"}</definedName>
    <definedName name="qqq" localSheetId="92" hidden="1">{#N/A,#N/A,FALSE,"EXTRABUDGT"}</definedName>
    <definedName name="qqq" localSheetId="93" hidden="1">{#N/A,#N/A,FALSE,"EXTRABUDGT"}</definedName>
    <definedName name="qqq" localSheetId="15" hidden="1">{#N/A,#N/A,FALSE,"EXTRABUDGT"}</definedName>
    <definedName name="qqq" localSheetId="16" hidden="1">{#N/A,#N/A,FALSE,"EXTRABUDGT"}</definedName>
    <definedName name="qqq" localSheetId="17" hidden="1">{#N/A,#N/A,FALSE,"EXTRABUDGT"}</definedName>
    <definedName name="qqq" localSheetId="25" hidden="1">{#N/A,#N/A,FALSE,"EXTRABUDGT"}</definedName>
    <definedName name="qqq" localSheetId="26" hidden="1">{#N/A,#N/A,FALSE,"EXTRABUDGT"}</definedName>
    <definedName name="qqq" localSheetId="28" hidden="1">{#N/A,#N/A,FALSE,"EXTRABUDGT"}</definedName>
    <definedName name="qqq" localSheetId="33" hidden="1">{#N/A,#N/A,FALSE,"EXTRABUDGT"}</definedName>
    <definedName name="qqq" localSheetId="37" hidden="1">{#N/A,#N/A,FALSE,"EXTRABUDGT"}</definedName>
    <definedName name="qqq" localSheetId="8" hidden="1">{#N/A,#N/A,FALSE,"EXTRABUDGT"}</definedName>
    <definedName name="qqq" localSheetId="9" hidden="1">{#N/A,#N/A,FALSE,"EXTRABUDGT"}</definedName>
    <definedName name="qqq" localSheetId="10" hidden="1">{#N/A,#N/A,FALSE,"EXTRABUDGT"}</definedName>
    <definedName name="qqq" localSheetId="11" hidden="1">{#N/A,#N/A,FALSE,"EXTRABUDGT"}</definedName>
    <definedName name="qqq" localSheetId="38" hidden="1">{#N/A,#N/A,FALSE,"EXTRABUDGT"}</definedName>
    <definedName name="qqq" localSheetId="47" hidden="1">{#N/A,#N/A,FALSE,"EXTRABUDGT"}</definedName>
    <definedName name="qqq" localSheetId="81" hidden="1">{#N/A,#N/A,FALSE,"EXTRABUDGT"}</definedName>
    <definedName name="qqq" localSheetId="36" hidden="1">{#N/A,#N/A,FALSE,"EXTRABUDGT"}</definedName>
    <definedName name="qqq" localSheetId="1" hidden="1">{#N/A,#N/A,FALSE,"EXTRABUDGT"}</definedName>
    <definedName name="qqq" localSheetId="24" hidden="1">{#N/A,#N/A,FALSE,"EXTRABUDGT"}</definedName>
    <definedName name="qqq" localSheetId="27" hidden="1">{#N/A,#N/A,FALSE,"EXTRABUDGT"}</definedName>
    <definedName name="qqq" localSheetId="29" hidden="1">{#N/A,#N/A,FALSE,"EXTRABUDGT"}</definedName>
    <definedName name="qqq" localSheetId="30" hidden="1">{#N/A,#N/A,FALSE,"EXTRABUDGT"}</definedName>
    <definedName name="qqq" localSheetId="31" hidden="1">{#N/A,#N/A,FALSE,"EXTRABUDGT"}</definedName>
    <definedName name="qqq" localSheetId="32" hidden="1">{#N/A,#N/A,FALSE,"EXTRABUDGT"}</definedName>
    <definedName name="qqq" localSheetId="34" hidden="1">{#N/A,#N/A,FALSE,"EXTRABUDGT"}</definedName>
    <definedName name="qqq" localSheetId="35" hidden="1">{#N/A,#N/A,FALSE,"EXTRABUDGT"}</definedName>
    <definedName name="qqq" localSheetId="39" hidden="1">{#N/A,#N/A,FALSE,"EXTRABUDGT"}</definedName>
    <definedName name="qqq" localSheetId="40" hidden="1">{#N/A,#N/A,FALSE,"EXTRABUDGT"}</definedName>
    <definedName name="qqq" localSheetId="3" hidden="1">{#N/A,#N/A,FALSE,"EXTRABUDGT"}</definedName>
    <definedName name="qqq" localSheetId="41" hidden="1">{#N/A,#N/A,FALSE,"EXTRABUDGT"}</definedName>
    <definedName name="qqq" localSheetId="42" hidden="1">{#N/A,#N/A,FALSE,"EXTRABUDGT"}</definedName>
    <definedName name="qqq" localSheetId="43" hidden="1">{#N/A,#N/A,FALSE,"EXTRABUDGT"}</definedName>
    <definedName name="qqq" localSheetId="44" hidden="1">{#N/A,#N/A,FALSE,"EXTRABUDGT"}</definedName>
    <definedName name="qqq" localSheetId="48" hidden="1">{#N/A,#N/A,FALSE,"EXTRABUDGT"}</definedName>
    <definedName name="qqq" localSheetId="49" hidden="1">{#N/A,#N/A,FALSE,"EXTRABUDGT"}</definedName>
    <definedName name="qqq" localSheetId="50" hidden="1">{#N/A,#N/A,FALSE,"EXTRABUDGT"}</definedName>
    <definedName name="qqq" localSheetId="69" hidden="1">{#N/A,#N/A,FALSE,"EXTRABUDGT"}</definedName>
    <definedName name="qqq" localSheetId="70" hidden="1">{#N/A,#N/A,FALSE,"EXTRABUDGT"}</definedName>
    <definedName name="qqq" localSheetId="82" hidden="1">{#N/A,#N/A,FALSE,"EXTRABUDGT"}</definedName>
    <definedName name="qqq" localSheetId="83" hidden="1">{#N/A,#N/A,FALSE,"EXTRABUDGT"}</definedName>
    <definedName name="qqq" localSheetId="84" hidden="1">{#N/A,#N/A,FALSE,"EXTRABUDGT"}</definedName>
    <definedName name="qqq" localSheetId="85" hidden="1">{#N/A,#N/A,FALSE,"EXTRABUDGT"}</definedName>
    <definedName name="qqq" localSheetId="22" hidden="1">{#N/A,#N/A,FALSE,"EXTRABUDGT"}</definedName>
    <definedName name="qqq" localSheetId="23" hidden="1">{#N/A,#N/A,FALSE,"EXTRABUDGT"}</definedName>
    <definedName name="qqq" hidden="1">{#N/A,#N/A,FALSE,"EXTRABUDGT"}</definedName>
    <definedName name="qqqqq" localSheetId="86" hidden="1">{"Minpmon",#N/A,FALSE,"Monthinput"}</definedName>
    <definedName name="qqqqq" localSheetId="87" hidden="1">{"Minpmon",#N/A,FALSE,"Monthinput"}</definedName>
    <definedName name="qqqqq" localSheetId="88" hidden="1">{"Minpmon",#N/A,FALSE,"Monthinput"}</definedName>
    <definedName name="qqqqq" localSheetId="89" hidden="1">{"Minpmon",#N/A,FALSE,"Monthinput"}</definedName>
    <definedName name="qqqqq" localSheetId="91" hidden="1">{"Minpmon",#N/A,FALSE,"Monthinput"}</definedName>
    <definedName name="qqqqq" localSheetId="92" hidden="1">{"Minpmon",#N/A,FALSE,"Monthinput"}</definedName>
    <definedName name="qqqqq" localSheetId="93" hidden="1">{"Minpmon",#N/A,FALSE,"Monthinput"}</definedName>
    <definedName name="qqqqq" localSheetId="15" hidden="1">{"Minpmon",#N/A,FALSE,"Monthinput"}</definedName>
    <definedName name="qqqqq" localSheetId="16" hidden="1">{"Minpmon",#N/A,FALSE,"Monthinput"}</definedName>
    <definedName name="qqqqq" localSheetId="17" hidden="1">{"Minpmon",#N/A,FALSE,"Monthinput"}</definedName>
    <definedName name="qqqqq" localSheetId="25" hidden="1">{"Minpmon",#N/A,FALSE,"Monthinput"}</definedName>
    <definedName name="qqqqq" localSheetId="26" hidden="1">{"Minpmon",#N/A,FALSE,"Monthinput"}</definedName>
    <definedName name="qqqqq" localSheetId="28" hidden="1">{"Minpmon",#N/A,FALSE,"Monthinput"}</definedName>
    <definedName name="qqqqq" localSheetId="33" hidden="1">{"Minpmon",#N/A,FALSE,"Monthinput"}</definedName>
    <definedName name="qqqqq" localSheetId="37" hidden="1">{"Minpmon",#N/A,FALSE,"Monthinput"}</definedName>
    <definedName name="qqqqq" localSheetId="8" hidden="1">{"Minpmon",#N/A,FALSE,"Monthinput"}</definedName>
    <definedName name="qqqqq" localSheetId="9" hidden="1">{"Minpmon",#N/A,FALSE,"Monthinput"}</definedName>
    <definedName name="qqqqq" localSheetId="10" hidden="1">{"Minpmon",#N/A,FALSE,"Monthinput"}</definedName>
    <definedName name="qqqqq" localSheetId="11" hidden="1">{"Minpmon",#N/A,FALSE,"Monthinput"}</definedName>
    <definedName name="qqqqq" localSheetId="38" hidden="1">{"Minpmon",#N/A,FALSE,"Monthinput"}</definedName>
    <definedName name="qqqqq" localSheetId="47" hidden="1">{"Minpmon",#N/A,FALSE,"Monthinput"}</definedName>
    <definedName name="qqqqq" localSheetId="81" hidden="1">{"Minpmon",#N/A,FALSE,"Monthinput"}</definedName>
    <definedName name="qqqqq" localSheetId="36" hidden="1">{"Minpmon",#N/A,FALSE,"Monthinput"}</definedName>
    <definedName name="qqqqq" localSheetId="1" hidden="1">{"Minpmon",#N/A,FALSE,"Monthinput"}</definedName>
    <definedName name="qqqqq" localSheetId="24" hidden="1">{"Minpmon",#N/A,FALSE,"Monthinput"}</definedName>
    <definedName name="qqqqq" localSheetId="27" hidden="1">{"Minpmon",#N/A,FALSE,"Monthinput"}</definedName>
    <definedName name="qqqqq" localSheetId="29" hidden="1">{"Minpmon",#N/A,FALSE,"Monthinput"}</definedName>
    <definedName name="qqqqq" localSheetId="34" hidden="1">{"Minpmon",#N/A,FALSE,"Monthinput"}</definedName>
    <definedName name="qqqqq" localSheetId="35" hidden="1">{"Minpmon",#N/A,FALSE,"Monthinput"}</definedName>
    <definedName name="qqqqq" localSheetId="39" hidden="1">{"Minpmon",#N/A,FALSE,"Monthinput"}</definedName>
    <definedName name="qqqqq" localSheetId="40" hidden="1">{"Minpmon",#N/A,FALSE,"Monthinput"}</definedName>
    <definedName name="qqqqq" localSheetId="3" hidden="1">{"Minpmon",#N/A,FALSE,"Monthinput"}</definedName>
    <definedName name="qqqqq" localSheetId="41" hidden="1">{"Minpmon",#N/A,FALSE,"Monthinput"}</definedName>
    <definedName name="qqqqq" localSheetId="42" hidden="1">{"Minpmon",#N/A,FALSE,"Monthinput"}</definedName>
    <definedName name="qqqqq" localSheetId="43" hidden="1">{"Minpmon",#N/A,FALSE,"Monthinput"}</definedName>
    <definedName name="qqqqq" localSheetId="44" hidden="1">{"Minpmon",#N/A,FALSE,"Monthinput"}</definedName>
    <definedName name="qqqqq" localSheetId="48" hidden="1">{"Minpmon",#N/A,FALSE,"Monthinput"}</definedName>
    <definedName name="qqqqq" localSheetId="49" hidden="1">{"Minpmon",#N/A,FALSE,"Monthinput"}</definedName>
    <definedName name="qqqqq" localSheetId="50" hidden="1">{"Minpmon",#N/A,FALSE,"Monthinput"}</definedName>
    <definedName name="qqqqq" localSheetId="62" hidden="1">{"Minpmon",#N/A,FALSE,"Monthinput"}</definedName>
    <definedName name="qqqqq" localSheetId="63" hidden="1">{"Minpmon",#N/A,FALSE,"Monthinput"}</definedName>
    <definedName name="qqqqq" localSheetId="64" hidden="1">{"Minpmon",#N/A,FALSE,"Monthinput"}</definedName>
    <definedName name="qqqqq" localSheetId="65" hidden="1">{"Minpmon",#N/A,FALSE,"Monthinput"}</definedName>
    <definedName name="qqqqq" localSheetId="66" hidden="1">{"Minpmon",#N/A,FALSE,"Monthinput"}</definedName>
    <definedName name="qqqqq" localSheetId="67" hidden="1">{"Minpmon",#N/A,FALSE,"Monthinput"}</definedName>
    <definedName name="qqqqq" localSheetId="69" hidden="1">{"Minpmon",#N/A,FALSE,"Monthinput"}</definedName>
    <definedName name="qqqqq" localSheetId="70" hidden="1">{"Minpmon",#N/A,FALSE,"Monthinput"}</definedName>
    <definedName name="qqqqq" localSheetId="82" hidden="1">{"Minpmon",#N/A,FALSE,"Monthinput"}</definedName>
    <definedName name="qqqqq" localSheetId="83" hidden="1">{"Minpmon",#N/A,FALSE,"Monthinput"}</definedName>
    <definedName name="qqqqq" localSheetId="84" hidden="1">{"Minpmon",#N/A,FALSE,"Monthinput"}</definedName>
    <definedName name="qqqqq" localSheetId="85" hidden="1">{"Minpmon",#N/A,FALSE,"Monthinput"}</definedName>
    <definedName name="qqqqq" localSheetId="22" hidden="1">{"Minpmon",#N/A,FALSE,"Monthinput"}</definedName>
    <definedName name="qqqqq" localSheetId="23" hidden="1">{"Minpmon",#N/A,FALSE,"Monthinput"}</definedName>
    <definedName name="qqqqq" hidden="1">{"Minpmon",#N/A,FALSE,"Monthinput"}</definedName>
    <definedName name="qqqqqqqqqqqqq" localSheetId="86" hidden="1">{"Tab1",#N/A,FALSE,"P";"Tab2",#N/A,FALSE,"P"}</definedName>
    <definedName name="qqqqqqqqqqqqq" localSheetId="87" hidden="1">{"Tab1",#N/A,FALSE,"P";"Tab2",#N/A,FALSE,"P"}</definedName>
    <definedName name="qqqqqqqqqqqqq" localSheetId="88" hidden="1">{"Tab1",#N/A,FALSE,"P";"Tab2",#N/A,FALSE,"P"}</definedName>
    <definedName name="qqqqqqqqqqqqq" localSheetId="89" hidden="1">{"Tab1",#N/A,FALSE,"P";"Tab2",#N/A,FALSE,"P"}</definedName>
    <definedName name="qqqqqqqqqqqqq" localSheetId="91" hidden="1">{"Tab1",#N/A,FALSE,"P";"Tab2",#N/A,FALSE,"P"}</definedName>
    <definedName name="qqqqqqqqqqqqq" localSheetId="92" hidden="1">{"Tab1",#N/A,FALSE,"P";"Tab2",#N/A,FALSE,"P"}</definedName>
    <definedName name="qqqqqqqqqqqqq" localSheetId="93" hidden="1">{"Tab1",#N/A,FALSE,"P";"Tab2",#N/A,FALSE,"P"}</definedName>
    <definedName name="qqqqqqqqqqqqq" localSheetId="15" hidden="1">{"Tab1",#N/A,FALSE,"P";"Tab2",#N/A,FALSE,"P"}</definedName>
    <definedName name="qqqqqqqqqqqqq" localSheetId="16" hidden="1">{"Tab1",#N/A,FALSE,"P";"Tab2",#N/A,FALSE,"P"}</definedName>
    <definedName name="qqqqqqqqqqqqq" localSheetId="17" hidden="1">{"Tab1",#N/A,FALSE,"P";"Tab2",#N/A,FALSE,"P"}</definedName>
    <definedName name="qqqqqqqqqqqqq" localSheetId="25" hidden="1">{"Tab1",#N/A,FALSE,"P";"Tab2",#N/A,FALSE,"P"}</definedName>
    <definedName name="qqqqqqqqqqqqq" localSheetId="26" hidden="1">{"Tab1",#N/A,FALSE,"P";"Tab2",#N/A,FALSE,"P"}</definedName>
    <definedName name="qqqqqqqqqqqqq" localSheetId="28" hidden="1">{"Tab1",#N/A,FALSE,"P";"Tab2",#N/A,FALSE,"P"}</definedName>
    <definedName name="qqqqqqqqqqqqq" localSheetId="33" hidden="1">{"Tab1",#N/A,FALSE,"P";"Tab2",#N/A,FALSE,"P"}</definedName>
    <definedName name="qqqqqqqqqqqqq" localSheetId="37" hidden="1">{"Tab1",#N/A,FALSE,"P";"Tab2",#N/A,FALSE,"P"}</definedName>
    <definedName name="qqqqqqqqqqqqq" localSheetId="8" hidden="1">{"Tab1",#N/A,FALSE,"P";"Tab2",#N/A,FALSE,"P"}</definedName>
    <definedName name="qqqqqqqqqqqqq" localSheetId="9" hidden="1">{"Tab1",#N/A,FALSE,"P";"Tab2",#N/A,FALSE,"P"}</definedName>
    <definedName name="qqqqqqqqqqqqq" localSheetId="10" hidden="1">{"Tab1",#N/A,FALSE,"P";"Tab2",#N/A,FALSE,"P"}</definedName>
    <definedName name="qqqqqqqqqqqqq" localSheetId="11" hidden="1">{"Tab1",#N/A,FALSE,"P";"Tab2",#N/A,FALSE,"P"}</definedName>
    <definedName name="qqqqqqqqqqqqq" localSheetId="38" hidden="1">{"Tab1",#N/A,FALSE,"P";"Tab2",#N/A,FALSE,"P"}</definedName>
    <definedName name="qqqqqqqqqqqqq" localSheetId="47" hidden="1">{"Tab1",#N/A,FALSE,"P";"Tab2",#N/A,FALSE,"P"}</definedName>
    <definedName name="qqqqqqqqqqqqq" localSheetId="81" hidden="1">{"Tab1",#N/A,FALSE,"P";"Tab2",#N/A,FALSE,"P"}</definedName>
    <definedName name="qqqqqqqqqqqqq" localSheetId="36" hidden="1">{"Tab1",#N/A,FALSE,"P";"Tab2",#N/A,FALSE,"P"}</definedName>
    <definedName name="qqqqqqqqqqqqq" localSheetId="1" hidden="1">{"Tab1",#N/A,FALSE,"P";"Tab2",#N/A,FALSE,"P"}</definedName>
    <definedName name="qqqqqqqqqqqqq" localSheetId="24" hidden="1">{"Tab1",#N/A,FALSE,"P";"Tab2",#N/A,FALSE,"P"}</definedName>
    <definedName name="qqqqqqqqqqqqq" localSheetId="27" hidden="1">{"Tab1",#N/A,FALSE,"P";"Tab2",#N/A,FALSE,"P"}</definedName>
    <definedName name="qqqqqqqqqqqqq" localSheetId="29" hidden="1">{"Tab1",#N/A,FALSE,"P";"Tab2",#N/A,FALSE,"P"}</definedName>
    <definedName name="qqqqqqqqqqqqq" localSheetId="34" hidden="1">{"Tab1",#N/A,FALSE,"P";"Tab2",#N/A,FALSE,"P"}</definedName>
    <definedName name="qqqqqqqqqqqqq" localSheetId="35" hidden="1">{"Tab1",#N/A,FALSE,"P";"Tab2",#N/A,FALSE,"P"}</definedName>
    <definedName name="qqqqqqqqqqqqq" localSheetId="39" hidden="1">{"Tab1",#N/A,FALSE,"P";"Tab2",#N/A,FALSE,"P"}</definedName>
    <definedName name="qqqqqqqqqqqqq" localSheetId="40" hidden="1">{"Tab1",#N/A,FALSE,"P";"Tab2",#N/A,FALSE,"P"}</definedName>
    <definedName name="qqqqqqqqqqqqq" localSheetId="3" hidden="1">{"Tab1",#N/A,FALSE,"P";"Tab2",#N/A,FALSE,"P"}</definedName>
    <definedName name="qqqqqqqqqqqqq" localSheetId="41" hidden="1">{"Tab1",#N/A,FALSE,"P";"Tab2",#N/A,FALSE,"P"}</definedName>
    <definedName name="qqqqqqqqqqqqq" localSheetId="42" hidden="1">{"Tab1",#N/A,FALSE,"P";"Tab2",#N/A,FALSE,"P"}</definedName>
    <definedName name="qqqqqqqqqqqqq" localSheetId="43" hidden="1">{"Tab1",#N/A,FALSE,"P";"Tab2",#N/A,FALSE,"P"}</definedName>
    <definedName name="qqqqqqqqqqqqq" localSheetId="44" hidden="1">{"Tab1",#N/A,FALSE,"P";"Tab2",#N/A,FALSE,"P"}</definedName>
    <definedName name="qqqqqqqqqqqqq" localSheetId="48" hidden="1">{"Tab1",#N/A,FALSE,"P";"Tab2",#N/A,FALSE,"P"}</definedName>
    <definedName name="qqqqqqqqqqqqq" localSheetId="49" hidden="1">{"Tab1",#N/A,FALSE,"P";"Tab2",#N/A,FALSE,"P"}</definedName>
    <definedName name="qqqqqqqqqqqqq" localSheetId="50" hidden="1">{"Tab1",#N/A,FALSE,"P";"Tab2",#N/A,FALSE,"P"}</definedName>
    <definedName name="qqqqqqqqqqqqq" localSheetId="62" hidden="1">{"Tab1",#N/A,FALSE,"P";"Tab2",#N/A,FALSE,"P"}</definedName>
    <definedName name="qqqqqqqqqqqqq" localSheetId="63" hidden="1">{"Tab1",#N/A,FALSE,"P";"Tab2",#N/A,FALSE,"P"}</definedName>
    <definedName name="qqqqqqqqqqqqq" localSheetId="64" hidden="1">{"Tab1",#N/A,FALSE,"P";"Tab2",#N/A,FALSE,"P"}</definedName>
    <definedName name="qqqqqqqqqqqqq" localSheetId="65" hidden="1">{"Tab1",#N/A,FALSE,"P";"Tab2",#N/A,FALSE,"P"}</definedName>
    <definedName name="qqqqqqqqqqqqq" localSheetId="66" hidden="1">{"Tab1",#N/A,FALSE,"P";"Tab2",#N/A,FALSE,"P"}</definedName>
    <definedName name="qqqqqqqqqqqqq" localSheetId="67" hidden="1">{"Tab1",#N/A,FALSE,"P";"Tab2",#N/A,FALSE,"P"}</definedName>
    <definedName name="qqqqqqqqqqqqq" localSheetId="69" hidden="1">{"Tab1",#N/A,FALSE,"P";"Tab2",#N/A,FALSE,"P"}</definedName>
    <definedName name="qqqqqqqqqqqqq" localSheetId="70" hidden="1">{"Tab1",#N/A,FALSE,"P";"Tab2",#N/A,FALSE,"P"}</definedName>
    <definedName name="qqqqqqqqqqqqq" localSheetId="82" hidden="1">{"Tab1",#N/A,FALSE,"P";"Tab2",#N/A,FALSE,"P"}</definedName>
    <definedName name="qqqqqqqqqqqqq" localSheetId="83" hidden="1">{"Tab1",#N/A,FALSE,"P";"Tab2",#N/A,FALSE,"P"}</definedName>
    <definedName name="qqqqqqqqqqqqq" localSheetId="84" hidden="1">{"Tab1",#N/A,FALSE,"P";"Tab2",#N/A,FALSE,"P"}</definedName>
    <definedName name="qqqqqqqqqqqqq" localSheetId="85" hidden="1">{"Tab1",#N/A,FALSE,"P";"Tab2",#N/A,FALSE,"P"}</definedName>
    <definedName name="qqqqqqqqqqqqq" localSheetId="22" hidden="1">{"Tab1",#N/A,FALSE,"P";"Tab2",#N/A,FALSE,"P"}</definedName>
    <definedName name="qqqqqqqqqqqqq" localSheetId="23" hidden="1">{"Tab1",#N/A,FALSE,"P";"Tab2",#N/A,FALSE,"P"}</definedName>
    <definedName name="qqqqqqqqqqqqq" hidden="1">{"Tab1",#N/A,FALSE,"P";"Tab2",#N/A,FALSE,"P"}</definedName>
    <definedName name="qrtdata2" localSheetId="86">'[156]Authnot Prelim'!#REF!</definedName>
    <definedName name="qrtdata2" localSheetId="87">'[156]Authnot Prelim'!#REF!</definedName>
    <definedName name="qrtdata2" localSheetId="88">'[156]Authnot Prelim'!#REF!</definedName>
    <definedName name="qrtdata2" localSheetId="89">'[156]Authnot Prelim'!#REF!</definedName>
    <definedName name="qrtdata2" localSheetId="91">'[156]Authnot Prelim'!#REF!</definedName>
    <definedName name="qrtdata2" localSheetId="92">'[156]Authnot Prelim'!#REF!</definedName>
    <definedName name="qrtdata2" localSheetId="93">'[156]Authnot Prelim'!#REF!</definedName>
    <definedName name="qrtdata2" localSheetId="15">#REF!</definedName>
    <definedName name="qrtdata2" localSheetId="17">#REF!</definedName>
    <definedName name="qrtdata2" localSheetId="28">#REF!</definedName>
    <definedName name="qrtdata2" localSheetId="47">#REF!</definedName>
    <definedName name="qrtdata2" localSheetId="36">'[156]Authnot Prelim'!#REF!</definedName>
    <definedName name="qrtdata2" localSheetId="1">'[156]Authnot Prelim'!#REF!</definedName>
    <definedName name="qrtdata2" localSheetId="27">#REF!</definedName>
    <definedName name="qrtdata2" localSheetId="29">'[156]Authnot Prelim'!#REF!</definedName>
    <definedName name="qrtdata2" localSheetId="39">'[156]Authnot Prelim'!#REF!</definedName>
    <definedName name="qrtdata2" localSheetId="48">#REF!</definedName>
    <definedName name="qrtdata2" localSheetId="49">#REF!</definedName>
    <definedName name="qrtdata2" localSheetId="50">#REF!</definedName>
    <definedName name="qrtdata2" localSheetId="69">#REF!</definedName>
    <definedName name="qrtdata2" localSheetId="83">'[156]Authnot Prelim'!#REF!</definedName>
    <definedName name="qrtdata2" localSheetId="84">'[156]Authnot Prelim'!#REF!</definedName>
    <definedName name="qrtdata2" localSheetId="22">#REF!</definedName>
    <definedName name="qrtdata2" localSheetId="23">'[156]Authnot Prelim'!#REF!</definedName>
    <definedName name="qrtdata2">#REF!</definedName>
    <definedName name="QTAB7" localSheetId="86">'[155]Quarterly MacroFlow'!#REF!</definedName>
    <definedName name="QTAB7" localSheetId="87">'[155]Quarterly MacroFlow'!#REF!</definedName>
    <definedName name="QTAB7" localSheetId="88">'[155]Quarterly MacroFlow'!#REF!</definedName>
    <definedName name="QTAB7" localSheetId="89">'[155]Quarterly MacroFlow'!#REF!</definedName>
    <definedName name="QTAB7" localSheetId="91">'[155]Quarterly MacroFlow'!#REF!</definedName>
    <definedName name="QTAB7" localSheetId="92">'[155]Quarterly MacroFlow'!#REF!</definedName>
    <definedName name="QTAB7" localSheetId="93">'[155]Quarterly MacroFlow'!#REF!</definedName>
    <definedName name="QTAB7" localSheetId="15">#REF!</definedName>
    <definedName name="QTAB7" localSheetId="16">#REF!</definedName>
    <definedName name="QTAB7" localSheetId="17">#REF!</definedName>
    <definedName name="QTAB7" localSheetId="28">#REF!</definedName>
    <definedName name="QTAB7" localSheetId="47">#REF!</definedName>
    <definedName name="QTAB7" localSheetId="36">'[155]Quarterly MacroFlow'!#REF!</definedName>
    <definedName name="QTAB7" localSheetId="1">'[155]Quarterly MacroFlow'!#REF!</definedName>
    <definedName name="QTAB7" localSheetId="27">#REF!</definedName>
    <definedName name="QTAB7" localSheetId="29">'[155]Quarterly MacroFlow'!#REF!</definedName>
    <definedName name="QTAB7" localSheetId="30">'[155]Quarterly MacroFlow'!#REF!</definedName>
    <definedName name="QTAB7" localSheetId="31">'[155]Quarterly MacroFlow'!#REF!</definedName>
    <definedName name="QTAB7" localSheetId="32">'[155]Quarterly MacroFlow'!#REF!</definedName>
    <definedName name="QTAB7" localSheetId="39">'[155]Quarterly MacroFlow'!#REF!</definedName>
    <definedName name="QTAB7" localSheetId="48">#REF!</definedName>
    <definedName name="QTAB7" localSheetId="49">#REF!</definedName>
    <definedName name="QTAB7" localSheetId="50">#REF!</definedName>
    <definedName name="QTAB7" localSheetId="69">#REF!</definedName>
    <definedName name="QTAB7" localSheetId="83">'[155]Quarterly MacroFlow'!#REF!</definedName>
    <definedName name="QTAB7" localSheetId="84">'[155]Quarterly MacroFlow'!#REF!</definedName>
    <definedName name="QTAB7" localSheetId="22">#REF!</definedName>
    <definedName name="QTAB7" localSheetId="23">'[155]Quarterly MacroFlow'!#REF!</definedName>
    <definedName name="QTAB7">#REF!</definedName>
    <definedName name="QTAB7A" localSheetId="86">'[155]Quarterly MacroFlow'!#REF!</definedName>
    <definedName name="QTAB7A" localSheetId="87">'[155]Quarterly MacroFlow'!#REF!</definedName>
    <definedName name="QTAB7A" localSheetId="88">'[155]Quarterly MacroFlow'!#REF!</definedName>
    <definedName name="QTAB7A" localSheetId="89">'[155]Quarterly MacroFlow'!#REF!</definedName>
    <definedName name="QTAB7A" localSheetId="91">'[155]Quarterly MacroFlow'!#REF!</definedName>
    <definedName name="QTAB7A" localSheetId="92">'[155]Quarterly MacroFlow'!#REF!</definedName>
    <definedName name="QTAB7A" localSheetId="93">'[155]Quarterly MacroFlow'!#REF!</definedName>
    <definedName name="QTAB7A" localSheetId="15">#REF!</definedName>
    <definedName name="QTAB7A" localSheetId="16">#REF!</definedName>
    <definedName name="QTAB7A" localSheetId="17">#REF!</definedName>
    <definedName name="QTAB7A" localSheetId="28">#REF!</definedName>
    <definedName name="QTAB7A" localSheetId="47">#REF!</definedName>
    <definedName name="QTAB7A" localSheetId="36">'[155]Quarterly MacroFlow'!#REF!</definedName>
    <definedName name="QTAB7A" localSheetId="1">'[155]Quarterly MacroFlow'!#REF!</definedName>
    <definedName name="QTAB7A" localSheetId="27">#REF!</definedName>
    <definedName name="QTAB7A" localSheetId="29">'[155]Quarterly MacroFlow'!#REF!</definedName>
    <definedName name="QTAB7A" localSheetId="30">'[155]Quarterly MacroFlow'!#REF!</definedName>
    <definedName name="QTAB7A" localSheetId="31">'[155]Quarterly MacroFlow'!#REF!</definedName>
    <definedName name="QTAB7A" localSheetId="32">'[155]Quarterly MacroFlow'!#REF!</definedName>
    <definedName name="QTAB7A" localSheetId="39">'[155]Quarterly MacroFlow'!#REF!</definedName>
    <definedName name="QTAB7A" localSheetId="48">#REF!</definedName>
    <definedName name="QTAB7A" localSheetId="49">#REF!</definedName>
    <definedName name="QTAB7A" localSheetId="50">#REF!</definedName>
    <definedName name="QTAB7A" localSheetId="69">#REF!</definedName>
    <definedName name="QTAB7A" localSheetId="83">'[155]Quarterly MacroFlow'!#REF!</definedName>
    <definedName name="QTAB7A" localSheetId="84">'[155]Quarterly MacroFlow'!#REF!</definedName>
    <definedName name="QTAB7A" localSheetId="22">#REF!</definedName>
    <definedName name="QTAB7A" localSheetId="23">'[155]Quarterly MacroFlow'!#REF!</definedName>
    <definedName name="QTAB7A">#REF!</definedName>
    <definedName name="QtrData" localSheetId="86">'[156]Authnot Prelim'!#REF!</definedName>
    <definedName name="QtrData" localSheetId="87">'[156]Authnot Prelim'!#REF!</definedName>
    <definedName name="QtrData" localSheetId="88">'[156]Authnot Prelim'!#REF!</definedName>
    <definedName name="QtrData" localSheetId="89">'[156]Authnot Prelim'!#REF!</definedName>
    <definedName name="QtrData" localSheetId="91">'[156]Authnot Prelim'!#REF!</definedName>
    <definedName name="QtrData" localSheetId="92">'[156]Authnot Prelim'!#REF!</definedName>
    <definedName name="QtrData" localSheetId="93">'[156]Authnot Prelim'!#REF!</definedName>
    <definedName name="QtrData" localSheetId="15">#REF!</definedName>
    <definedName name="QtrData" localSheetId="17">#REF!</definedName>
    <definedName name="QtrData" localSheetId="28">#REF!</definedName>
    <definedName name="QtrData" localSheetId="47">#REF!</definedName>
    <definedName name="QtrData" localSheetId="36">'[156]Authnot Prelim'!#REF!</definedName>
    <definedName name="QtrData" localSheetId="1">'[156]Authnot Prelim'!#REF!</definedName>
    <definedName name="QtrData" localSheetId="27">#REF!</definedName>
    <definedName name="QtrData" localSheetId="29">'[156]Authnot Prelim'!#REF!</definedName>
    <definedName name="QtrData" localSheetId="39">'[156]Authnot Prelim'!#REF!</definedName>
    <definedName name="QtrData" localSheetId="48">#REF!</definedName>
    <definedName name="QtrData" localSheetId="49">#REF!</definedName>
    <definedName name="QtrData" localSheetId="50">#REF!</definedName>
    <definedName name="QtrData" localSheetId="69">#REF!</definedName>
    <definedName name="QtrData" localSheetId="83">'[156]Authnot Prelim'!#REF!</definedName>
    <definedName name="QtrData" localSheetId="84">'[156]Authnot Prelim'!#REF!</definedName>
    <definedName name="QtrData" localSheetId="22">#REF!</definedName>
    <definedName name="QtrData" localSheetId="23">'[156]Authnot Prelim'!#REF!</definedName>
    <definedName name="QtrData">#REF!</definedName>
    <definedName name="quality" localSheetId="15">#REF!</definedName>
    <definedName name="quality" localSheetId="17">#REF!</definedName>
    <definedName name="quality" localSheetId="28">#REF!</definedName>
    <definedName name="quality" localSheetId="47">#REF!</definedName>
    <definedName name="quality" localSheetId="36">[75]nonopec!$D$400:$AD$423</definedName>
    <definedName name="quality" localSheetId="1">[75]nonopec!$D$400:$AD$423</definedName>
    <definedName name="quality" localSheetId="27">#REF!</definedName>
    <definedName name="quality" localSheetId="29">[75]nonopec!$D$400:$AD$423</definedName>
    <definedName name="quality" localSheetId="48">#REF!</definedName>
    <definedName name="quality" localSheetId="49">#REF!</definedName>
    <definedName name="quality" localSheetId="50">#REF!</definedName>
    <definedName name="quality" localSheetId="69">#REF!</definedName>
    <definedName name="quality" localSheetId="84">[75]nonopec!$D$400:$AD$423</definedName>
    <definedName name="quality" localSheetId="22">#REF!</definedName>
    <definedName name="quality" localSheetId="23">[75]nonopec!$D$400:$AD$423</definedName>
    <definedName name="quality">#REF!</definedName>
    <definedName name="qw" localSheetId="86" hidden="1">{"Riqfin97",#N/A,FALSE,"Tran";"Riqfinpro",#N/A,FALSE,"Tran"}</definedName>
    <definedName name="qw" localSheetId="87" hidden="1">{"Riqfin97",#N/A,FALSE,"Tran";"Riqfinpro",#N/A,FALSE,"Tran"}</definedName>
    <definedName name="qw" localSheetId="88" hidden="1">{"Riqfin97",#N/A,FALSE,"Tran";"Riqfinpro",#N/A,FALSE,"Tran"}</definedName>
    <definedName name="qw" localSheetId="89" hidden="1">{"Riqfin97",#N/A,FALSE,"Tran";"Riqfinpro",#N/A,FALSE,"Tran"}</definedName>
    <definedName name="qw" localSheetId="91" hidden="1">{"Riqfin97",#N/A,FALSE,"Tran";"Riqfinpro",#N/A,FALSE,"Tran"}</definedName>
    <definedName name="qw" localSheetId="92" hidden="1">{"Riqfin97",#N/A,FALSE,"Tran";"Riqfinpro",#N/A,FALSE,"Tran"}</definedName>
    <definedName name="qw" localSheetId="93" hidden="1">{"Riqfin97",#N/A,FALSE,"Tran";"Riqfinpro",#N/A,FALSE,"Tran"}</definedName>
    <definedName name="qw" localSheetId="15" hidden="1">{"Riqfin97",#N/A,FALSE,"Tran";"Riqfinpro",#N/A,FALSE,"Tran"}</definedName>
    <definedName name="qw" localSheetId="16" hidden="1">{"Riqfin97",#N/A,FALSE,"Tran";"Riqfinpro",#N/A,FALSE,"Tran"}</definedName>
    <definedName name="qw" localSheetId="17" hidden="1">{"Riqfin97",#N/A,FALSE,"Tran";"Riqfinpro",#N/A,FALSE,"Tran"}</definedName>
    <definedName name="qw" localSheetId="25" hidden="1">{"Riqfin97",#N/A,FALSE,"Tran";"Riqfinpro",#N/A,FALSE,"Tran"}</definedName>
    <definedName name="qw" localSheetId="26" hidden="1">{"Riqfin97",#N/A,FALSE,"Tran";"Riqfinpro",#N/A,FALSE,"Tran"}</definedName>
    <definedName name="qw" localSheetId="28" hidden="1">{"Riqfin97",#N/A,FALSE,"Tran";"Riqfinpro",#N/A,FALSE,"Tran"}</definedName>
    <definedName name="qw" localSheetId="33" hidden="1">{"Riqfin97",#N/A,FALSE,"Tran";"Riqfinpro",#N/A,FALSE,"Tran"}</definedName>
    <definedName name="qw" localSheetId="37" hidden="1">{"Riqfin97",#N/A,FALSE,"Tran";"Riqfinpro",#N/A,FALSE,"Tran"}</definedName>
    <definedName name="qw" localSheetId="8" hidden="1">{"Riqfin97",#N/A,FALSE,"Tran";"Riqfinpro",#N/A,FALSE,"Tran"}</definedName>
    <definedName name="qw" localSheetId="9" hidden="1">{"Riqfin97",#N/A,FALSE,"Tran";"Riqfinpro",#N/A,FALSE,"Tran"}</definedName>
    <definedName name="qw" localSheetId="10" hidden="1">{"Riqfin97",#N/A,FALSE,"Tran";"Riqfinpro",#N/A,FALSE,"Tran"}</definedName>
    <definedName name="qw" localSheetId="11" hidden="1">{"Riqfin97",#N/A,FALSE,"Tran";"Riqfinpro",#N/A,FALSE,"Tran"}</definedName>
    <definedName name="qw" localSheetId="38" hidden="1">{"Riqfin97",#N/A,FALSE,"Tran";"Riqfinpro",#N/A,FALSE,"Tran"}</definedName>
    <definedName name="qw" localSheetId="47" hidden="1">{"Riqfin97",#N/A,FALSE,"Tran";"Riqfinpro",#N/A,FALSE,"Tran"}</definedName>
    <definedName name="qw" localSheetId="81" hidden="1">{"Riqfin97",#N/A,FALSE,"Tran";"Riqfinpro",#N/A,FALSE,"Tran"}</definedName>
    <definedName name="qw" localSheetId="36" hidden="1">{"Riqfin97",#N/A,FALSE,"Tran";"Riqfinpro",#N/A,FALSE,"Tran"}</definedName>
    <definedName name="qw" localSheetId="1" hidden="1">{"Riqfin97",#N/A,FALSE,"Tran";"Riqfinpro",#N/A,FALSE,"Tran"}</definedName>
    <definedName name="qw" localSheetId="24" hidden="1">{"Riqfin97",#N/A,FALSE,"Tran";"Riqfinpro",#N/A,FALSE,"Tran"}</definedName>
    <definedName name="qw" localSheetId="27" hidden="1">{"Riqfin97",#N/A,FALSE,"Tran";"Riqfinpro",#N/A,FALSE,"Tran"}</definedName>
    <definedName name="qw" localSheetId="29" hidden="1">{"Riqfin97",#N/A,FALSE,"Tran";"Riqfinpro",#N/A,FALSE,"Tran"}</definedName>
    <definedName name="qw" localSheetId="34" hidden="1">{"Riqfin97",#N/A,FALSE,"Tran";"Riqfinpro",#N/A,FALSE,"Tran"}</definedName>
    <definedName name="qw" localSheetId="35" hidden="1">{"Riqfin97",#N/A,FALSE,"Tran";"Riqfinpro",#N/A,FALSE,"Tran"}</definedName>
    <definedName name="qw" localSheetId="39" hidden="1">{"Riqfin97",#N/A,FALSE,"Tran";"Riqfinpro",#N/A,FALSE,"Tran"}</definedName>
    <definedName name="qw" localSheetId="40" hidden="1">{"Riqfin97",#N/A,FALSE,"Tran";"Riqfinpro",#N/A,FALSE,"Tran"}</definedName>
    <definedName name="qw" localSheetId="3" hidden="1">{"Riqfin97",#N/A,FALSE,"Tran";"Riqfinpro",#N/A,FALSE,"Tran"}</definedName>
    <definedName name="qw" localSheetId="41" hidden="1">{"Riqfin97",#N/A,FALSE,"Tran";"Riqfinpro",#N/A,FALSE,"Tran"}</definedName>
    <definedName name="qw" localSheetId="42" hidden="1">{"Riqfin97",#N/A,FALSE,"Tran";"Riqfinpro",#N/A,FALSE,"Tran"}</definedName>
    <definedName name="qw" localSheetId="43" hidden="1">{"Riqfin97",#N/A,FALSE,"Tran";"Riqfinpro",#N/A,FALSE,"Tran"}</definedName>
    <definedName name="qw" localSheetId="44" hidden="1">{"Riqfin97",#N/A,FALSE,"Tran";"Riqfinpro",#N/A,FALSE,"Tran"}</definedName>
    <definedName name="qw" localSheetId="48" hidden="1">{"Riqfin97",#N/A,FALSE,"Tran";"Riqfinpro",#N/A,FALSE,"Tran"}</definedName>
    <definedName name="qw" localSheetId="49" hidden="1">{"Riqfin97",#N/A,FALSE,"Tran";"Riqfinpro",#N/A,FALSE,"Tran"}</definedName>
    <definedName name="qw" localSheetId="50" hidden="1">{"Riqfin97",#N/A,FALSE,"Tran";"Riqfinpro",#N/A,FALSE,"Tran"}</definedName>
    <definedName name="qw" localSheetId="62" hidden="1">{"Riqfin97",#N/A,FALSE,"Tran";"Riqfinpro",#N/A,FALSE,"Tran"}</definedName>
    <definedName name="qw" localSheetId="63" hidden="1">{"Riqfin97",#N/A,FALSE,"Tran";"Riqfinpro",#N/A,FALSE,"Tran"}</definedName>
    <definedName name="qw" localSheetId="64" hidden="1">{"Riqfin97",#N/A,FALSE,"Tran";"Riqfinpro",#N/A,FALSE,"Tran"}</definedName>
    <definedName name="qw" localSheetId="65" hidden="1">{"Riqfin97",#N/A,FALSE,"Tran";"Riqfinpro",#N/A,FALSE,"Tran"}</definedName>
    <definedName name="qw" localSheetId="66" hidden="1">{"Riqfin97",#N/A,FALSE,"Tran";"Riqfinpro",#N/A,FALSE,"Tran"}</definedName>
    <definedName name="qw" localSheetId="67" hidden="1">{"Riqfin97",#N/A,FALSE,"Tran";"Riqfinpro",#N/A,FALSE,"Tran"}</definedName>
    <definedName name="qw" localSheetId="69" hidden="1">{"Riqfin97",#N/A,FALSE,"Tran";"Riqfinpro",#N/A,FALSE,"Tran"}</definedName>
    <definedName name="qw" localSheetId="70" hidden="1">{"Riqfin97",#N/A,FALSE,"Tran";"Riqfinpro",#N/A,FALSE,"Tran"}</definedName>
    <definedName name="qw" localSheetId="82" hidden="1">{"Riqfin97",#N/A,FALSE,"Tran";"Riqfinpro",#N/A,FALSE,"Tran"}</definedName>
    <definedName name="qw" localSheetId="83" hidden="1">{"Riqfin97",#N/A,FALSE,"Tran";"Riqfinpro",#N/A,FALSE,"Tran"}</definedName>
    <definedName name="qw" localSheetId="84" hidden="1">{"Riqfin97",#N/A,FALSE,"Tran";"Riqfinpro",#N/A,FALSE,"Tran"}</definedName>
    <definedName name="qw" localSheetId="85" hidden="1">{"Riqfin97",#N/A,FALSE,"Tran";"Riqfinpro",#N/A,FALSE,"Tran"}</definedName>
    <definedName name="qw" localSheetId="22" hidden="1">{"Riqfin97",#N/A,FALSE,"Tran";"Riqfinpro",#N/A,FALSE,"Tran"}</definedName>
    <definedName name="qw" localSheetId="23" hidden="1">{"Riqfin97",#N/A,FALSE,"Tran";"Riqfinpro",#N/A,FALSE,"Tran"}</definedName>
    <definedName name="qw" hidden="1">{"Riqfin97",#N/A,FALSE,"Tran";"Riqfinpro",#N/A,FALSE,"Tran"}</definedName>
    <definedName name="R_" localSheetId="86">#REF!</definedName>
    <definedName name="R_" localSheetId="87">#REF!</definedName>
    <definedName name="R_" localSheetId="88">#REF!</definedName>
    <definedName name="R_" localSheetId="89">#REF!</definedName>
    <definedName name="R_" localSheetId="91">#REF!</definedName>
    <definedName name="R_" localSheetId="92">#REF!</definedName>
    <definedName name="R_" localSheetId="93">#REF!</definedName>
    <definedName name="R_" localSheetId="15">#REF!</definedName>
    <definedName name="R_" localSheetId="16">#REF!</definedName>
    <definedName name="R_" localSheetId="17">#REF!</definedName>
    <definedName name="R_" localSheetId="25">#REF!</definedName>
    <definedName name="R_" localSheetId="26">#REF!</definedName>
    <definedName name="R_" localSheetId="28">#REF!</definedName>
    <definedName name="R_" localSheetId="33">#REF!</definedName>
    <definedName name="R_" localSheetId="37">#REF!</definedName>
    <definedName name="R_" localSheetId="38">#REF!</definedName>
    <definedName name="R_" localSheetId="47">#REF!</definedName>
    <definedName name="R_" localSheetId="81">#REF!</definedName>
    <definedName name="R_" localSheetId="36">#REF!</definedName>
    <definedName name="R_" localSheetId="1">#REF!</definedName>
    <definedName name="R_" localSheetId="27">#REF!</definedName>
    <definedName name="R_" localSheetId="30">#N/A</definedName>
    <definedName name="R_" localSheetId="31">#N/A</definedName>
    <definedName name="R_" localSheetId="32">#N/A</definedName>
    <definedName name="R_" localSheetId="34">#REF!</definedName>
    <definedName name="R_" localSheetId="39">#REF!</definedName>
    <definedName name="R_" localSheetId="40">#REF!</definedName>
    <definedName name="R_" localSheetId="44">#REF!</definedName>
    <definedName name="R_" localSheetId="48">#REF!</definedName>
    <definedName name="R_" localSheetId="49">#REF!</definedName>
    <definedName name="R_" localSheetId="50">#REF!</definedName>
    <definedName name="R_" localSheetId="62">#REF!</definedName>
    <definedName name="R_" localSheetId="63">#REF!</definedName>
    <definedName name="R_" localSheetId="69">#REF!</definedName>
    <definedName name="R_" localSheetId="70">#REF!</definedName>
    <definedName name="R_" localSheetId="82">#REF!</definedName>
    <definedName name="R_" localSheetId="83">#REF!</definedName>
    <definedName name="R_" localSheetId="84">#REF!</definedName>
    <definedName name="R_" localSheetId="22">#REF!</definedName>
    <definedName name="R_" localSheetId="23">#REF!</definedName>
    <definedName name="R_">#REF!</definedName>
    <definedName name="RA" localSheetId="86">#REF!</definedName>
    <definedName name="RA" localSheetId="87">#REF!</definedName>
    <definedName name="RA" localSheetId="88">#REF!</definedName>
    <definedName name="RA" localSheetId="89">#REF!</definedName>
    <definedName name="RA" localSheetId="91">#REF!</definedName>
    <definedName name="RA" localSheetId="92">#REF!</definedName>
    <definedName name="RA" localSheetId="93">#REF!</definedName>
    <definedName name="RA" localSheetId="15">#REF!</definedName>
    <definedName name="RA" localSheetId="16">#REF!</definedName>
    <definedName name="RA" localSheetId="17">#REF!</definedName>
    <definedName name="RA" localSheetId="25">#REF!</definedName>
    <definedName name="RA" localSheetId="28">#REF!</definedName>
    <definedName name="RA" localSheetId="47">#REF!</definedName>
    <definedName name="RA" localSheetId="81">#REF!</definedName>
    <definedName name="RA" localSheetId="36">#REF!</definedName>
    <definedName name="RA" localSheetId="1">#REF!</definedName>
    <definedName name="RA" localSheetId="27">#REF!</definedName>
    <definedName name="RA" localSheetId="30">#N/A</definedName>
    <definedName name="RA" localSheetId="31">#N/A</definedName>
    <definedName name="RA" localSheetId="32">#N/A</definedName>
    <definedName name="RA" localSheetId="34">#REF!</definedName>
    <definedName name="RA" localSheetId="39">#REF!</definedName>
    <definedName name="RA" localSheetId="40">#REF!</definedName>
    <definedName name="RA" localSheetId="48">#REF!</definedName>
    <definedName name="RA" localSheetId="49">#REF!</definedName>
    <definedName name="RA" localSheetId="50">#REF!</definedName>
    <definedName name="RA" localSheetId="62">#REF!</definedName>
    <definedName name="RA" localSheetId="63">#REF!</definedName>
    <definedName name="RA" localSheetId="69">#REF!</definedName>
    <definedName name="RA" localSheetId="70">#REF!</definedName>
    <definedName name="RA" localSheetId="82">#REF!</definedName>
    <definedName name="RA" localSheetId="83">#REF!</definedName>
    <definedName name="RA" localSheetId="22">#REF!</definedName>
    <definedName name="RA" localSheetId="23">#REF!</definedName>
    <definedName name="RA">#REF!</definedName>
    <definedName name="RAA" localSheetId="86">#REF!</definedName>
    <definedName name="RAA" localSheetId="87">#REF!</definedName>
    <definedName name="RAA" localSheetId="88">#REF!</definedName>
    <definedName name="RAA" localSheetId="89">#REF!</definedName>
    <definedName name="RAA" localSheetId="91">#REF!</definedName>
    <definedName name="RAA" localSheetId="92">#REF!</definedName>
    <definedName name="RAA" localSheetId="93">#REF!</definedName>
    <definedName name="RAA" localSheetId="15">#REF!</definedName>
    <definedName name="RAA" localSheetId="16">#REF!</definedName>
    <definedName name="RAA" localSheetId="17">#REF!</definedName>
    <definedName name="RAA" localSheetId="47">#REF!</definedName>
    <definedName name="RAA" localSheetId="81">#REF!</definedName>
    <definedName name="RAA" localSheetId="36">#REF!</definedName>
    <definedName name="RAA" localSheetId="1">#REF!</definedName>
    <definedName name="RAA" localSheetId="34">#REF!</definedName>
    <definedName name="RAA" localSheetId="48">#REF!</definedName>
    <definedName name="RAA" localSheetId="49">#REF!</definedName>
    <definedName name="RAA" localSheetId="50">#REF!</definedName>
    <definedName name="RAA" localSheetId="82">#REF!</definedName>
    <definedName name="RAA" localSheetId="83">#REF!</definedName>
    <definedName name="RAA" localSheetId="22">#REF!</definedName>
    <definedName name="RAA" localSheetId="23">#REF!</definedName>
    <definedName name="RAA">#REF!</definedName>
    <definedName name="raaesrr" localSheetId="86">#REF!</definedName>
    <definedName name="raaesrr" localSheetId="87">#REF!</definedName>
    <definedName name="raaesrr" localSheetId="88">#REF!</definedName>
    <definedName name="raaesrr" localSheetId="89">#REF!</definedName>
    <definedName name="raaesrr" localSheetId="91">#REF!</definedName>
    <definedName name="raaesrr" localSheetId="92">#REF!</definedName>
    <definedName name="raaesrr" localSheetId="93">#REF!</definedName>
    <definedName name="raaesrr" localSheetId="15">#REF!</definedName>
    <definedName name="raaesrr" localSheetId="17">#REF!</definedName>
    <definedName name="raaesrr" localSheetId="25">#REF!</definedName>
    <definedName name="raaesrr" localSheetId="28">#REF!</definedName>
    <definedName name="raaesrr" localSheetId="47">#REF!</definedName>
    <definedName name="raaesrr" localSheetId="81">#REF!</definedName>
    <definedName name="raaesrr" localSheetId="36">#REF!</definedName>
    <definedName name="raaesrr" localSheetId="1">#REF!</definedName>
    <definedName name="raaesrr" localSheetId="27">#REF!</definedName>
    <definedName name="raaesrr" localSheetId="34">#REF!</definedName>
    <definedName name="raaesrr" localSheetId="39">#REF!</definedName>
    <definedName name="raaesrr" localSheetId="40">#REF!</definedName>
    <definedName name="raaesrr" localSheetId="48">#REF!</definedName>
    <definedName name="raaesrr" localSheetId="49">#REF!</definedName>
    <definedName name="raaesrr" localSheetId="50">#REF!</definedName>
    <definedName name="raaesrr" localSheetId="62">#REF!</definedName>
    <definedName name="raaesrr" localSheetId="63">#REF!</definedName>
    <definedName name="raaesrr" localSheetId="69">#REF!</definedName>
    <definedName name="raaesrr" localSheetId="70">#REF!</definedName>
    <definedName name="raaesrr" localSheetId="82">#REF!</definedName>
    <definedName name="raaesrr" localSheetId="83">#REF!</definedName>
    <definedName name="raaesrr" localSheetId="22">#REF!</definedName>
    <definedName name="raaesrr" localSheetId="23">#REF!</definedName>
    <definedName name="raaesrr">#REF!</definedName>
    <definedName name="raas" localSheetId="86">#REF!</definedName>
    <definedName name="raas" localSheetId="87">#REF!</definedName>
    <definedName name="raas" localSheetId="88">#REF!</definedName>
    <definedName name="raas" localSheetId="89">#REF!</definedName>
    <definedName name="raas" localSheetId="91">#REF!</definedName>
    <definedName name="raas" localSheetId="92">#REF!</definedName>
    <definedName name="raas" localSheetId="93">#REF!</definedName>
    <definedName name="raas" localSheetId="15">#REF!</definedName>
    <definedName name="raas" localSheetId="17">#REF!</definedName>
    <definedName name="raas" localSheetId="25">#REF!</definedName>
    <definedName name="raas" localSheetId="47">#REF!</definedName>
    <definedName name="raas" localSheetId="81">#REF!</definedName>
    <definedName name="raas" localSheetId="36">#REF!</definedName>
    <definedName name="raas" localSheetId="1">#REF!</definedName>
    <definedName name="raas" localSheetId="27">#REF!</definedName>
    <definedName name="raas" localSheetId="34">#REF!</definedName>
    <definedName name="raas" localSheetId="40">#REF!</definedName>
    <definedName name="raas" localSheetId="48">#REF!</definedName>
    <definedName name="raas" localSheetId="49">#REF!</definedName>
    <definedName name="raas" localSheetId="50">#REF!</definedName>
    <definedName name="raas" localSheetId="62">#REF!</definedName>
    <definedName name="raas" localSheetId="63">#REF!</definedName>
    <definedName name="raas" localSheetId="69">#REF!</definedName>
    <definedName name="raas" localSheetId="70">#REF!</definedName>
    <definedName name="raas" localSheetId="82">#REF!</definedName>
    <definedName name="raas" localSheetId="83">#REF!</definedName>
    <definedName name="raas" localSheetId="22">#REF!</definedName>
    <definedName name="raas" localSheetId="23">#REF!</definedName>
    <definedName name="raas">#REF!</definedName>
    <definedName name="RANGLIST" localSheetId="86">'[46]CGvt Rev'!#REF!</definedName>
    <definedName name="RANGLIST" localSheetId="87">'[46]CGvt Rev'!#REF!</definedName>
    <definedName name="RANGLIST" localSheetId="88">'[46]CGvt Rev'!#REF!</definedName>
    <definedName name="RANGLIST" localSheetId="89">'[46]CGvt Rev'!#REF!</definedName>
    <definedName name="RANGLIST" localSheetId="91">'[46]CGvt Rev'!#REF!</definedName>
    <definedName name="RANGLIST" localSheetId="92">'[46]CGvt Rev'!#REF!</definedName>
    <definedName name="RANGLIST" localSheetId="93">'[46]CGvt Rev'!#REF!</definedName>
    <definedName name="RANGLIST" localSheetId="15">#REF!</definedName>
    <definedName name="RANGLIST" localSheetId="17">#REF!</definedName>
    <definedName name="RANGLIST" localSheetId="10">'[46]CGvt Rev'!#REF!</definedName>
    <definedName name="RANGLIST" localSheetId="11">'[46]CGvt Rev'!#REF!</definedName>
    <definedName name="RANGLIST" localSheetId="47">#REF!</definedName>
    <definedName name="RANGLIST" localSheetId="36">'[46]CGvt Rev'!#REF!</definedName>
    <definedName name="RANGLIST" localSheetId="1">'[46]CGvt Rev'!#REF!</definedName>
    <definedName name="RANGLIST" localSheetId="29">'[46]CGvt Rev'!#REF!</definedName>
    <definedName name="RANGLIST" localSheetId="34">'[46]CGvt Rev'!#REF!</definedName>
    <definedName name="RANGLIST" localSheetId="39">'[46]CGvt Rev'!#REF!</definedName>
    <definedName name="RANGLIST" localSheetId="48">#REF!</definedName>
    <definedName name="RANGLIST" localSheetId="49">'[46]CGvt Rev'!#REF!</definedName>
    <definedName name="RANGLIST" localSheetId="50">'[46]CGvt Rev'!#REF!</definedName>
    <definedName name="RANGLIST" localSheetId="70">'[46]CGvt Rev'!#REF!</definedName>
    <definedName name="RANGLIST" localSheetId="83">'[46]CGvt Rev'!#REF!</definedName>
    <definedName name="RANGLIST" localSheetId="84">'[46]CGvt Rev'!#REF!</definedName>
    <definedName name="RANGLIST" localSheetId="22">#REF!</definedName>
    <definedName name="RANGLIST" localSheetId="23">'[46]CGvt Rev'!#REF!</definedName>
    <definedName name="RANGLIST">#REF!</definedName>
    <definedName name="rave" localSheetId="86">#REF!</definedName>
    <definedName name="rave" localSheetId="87">#REF!</definedName>
    <definedName name="rave" localSheetId="88">#REF!</definedName>
    <definedName name="rave" localSheetId="89">#REF!</definedName>
    <definedName name="rave" localSheetId="91">#REF!</definedName>
    <definedName name="rave" localSheetId="92">#REF!</definedName>
    <definedName name="rave" localSheetId="93">#REF!</definedName>
    <definedName name="rave" localSheetId="15">#REF!</definedName>
    <definedName name="rave" localSheetId="16">#REF!</definedName>
    <definedName name="rave" localSheetId="17">#REF!</definedName>
    <definedName name="rave" localSheetId="33">#REF!</definedName>
    <definedName name="rave" localSheetId="37">#REF!</definedName>
    <definedName name="rave" localSheetId="38">#REF!</definedName>
    <definedName name="rave" localSheetId="47">#REF!</definedName>
    <definedName name="rave" localSheetId="81">#REF!</definedName>
    <definedName name="rave" localSheetId="36">#REF!</definedName>
    <definedName name="rave" localSheetId="1">#REF!</definedName>
    <definedName name="rave" localSheetId="34">#REF!</definedName>
    <definedName name="rave" localSheetId="39">#REF!</definedName>
    <definedName name="rave" localSheetId="48">#REF!</definedName>
    <definedName name="rave" localSheetId="49">#REF!</definedName>
    <definedName name="rave" localSheetId="50">#REF!</definedName>
    <definedName name="rave" localSheetId="70">#REF!</definedName>
    <definedName name="rave" localSheetId="82">#REF!</definedName>
    <definedName name="rave" localSheetId="83">#REF!</definedName>
    <definedName name="rave" localSheetId="84">#REF!</definedName>
    <definedName name="rave" localSheetId="22">#REF!</definedName>
    <definedName name="rave" localSheetId="23">#REF!</definedName>
    <definedName name="rave">#REF!</definedName>
    <definedName name="RD" localSheetId="86">#REF!</definedName>
    <definedName name="RD" localSheetId="87">#REF!</definedName>
    <definedName name="RD" localSheetId="88">#REF!</definedName>
    <definedName name="RD" localSheetId="89">#REF!</definedName>
    <definedName name="RD" localSheetId="91">#REF!</definedName>
    <definedName name="RD" localSheetId="92">#REF!</definedName>
    <definedName name="RD" localSheetId="93">#REF!</definedName>
    <definedName name="RD" localSheetId="15">#REF!</definedName>
    <definedName name="RD" localSheetId="16">#REF!</definedName>
    <definedName name="RD" localSheetId="17">#REF!</definedName>
    <definedName name="RD" localSheetId="25">#REF!</definedName>
    <definedName name="RD" localSheetId="47">#REF!</definedName>
    <definedName name="RD" localSheetId="81">#REF!</definedName>
    <definedName name="RD" localSheetId="36">#REF!</definedName>
    <definedName name="RD" localSheetId="1">#REF!</definedName>
    <definedName name="RD" localSheetId="27">#REF!</definedName>
    <definedName name="RD" localSheetId="30">#N/A</definedName>
    <definedName name="RD" localSheetId="31">#N/A</definedName>
    <definedName name="RD" localSheetId="32">#N/A</definedName>
    <definedName name="RD" localSheetId="34">#REF!</definedName>
    <definedName name="RD" localSheetId="40">#REF!</definedName>
    <definedName name="RD" localSheetId="48">#REF!</definedName>
    <definedName name="RD" localSheetId="49">#REF!</definedName>
    <definedName name="RD" localSheetId="50">#REF!</definedName>
    <definedName name="RD" localSheetId="62">#REF!</definedName>
    <definedName name="RD" localSheetId="63">#REF!</definedName>
    <definedName name="RD" localSheetId="69">#REF!</definedName>
    <definedName name="RD" localSheetId="70">#REF!</definedName>
    <definedName name="RD" localSheetId="82">#REF!</definedName>
    <definedName name="RD" localSheetId="83">#REF!</definedName>
    <definedName name="RD" localSheetId="22">#REF!</definedName>
    <definedName name="RD" localSheetId="23">#REF!</definedName>
    <definedName name="RD">#REF!</definedName>
    <definedName name="RD1A" localSheetId="86">#REF!</definedName>
    <definedName name="RD1A" localSheetId="87">#REF!</definedName>
    <definedName name="RD1A" localSheetId="88">#REF!</definedName>
    <definedName name="RD1A" localSheetId="89">#REF!</definedName>
    <definedName name="RD1A" localSheetId="91">#REF!</definedName>
    <definedName name="RD1A" localSheetId="92">#REF!</definedName>
    <definedName name="RD1A" localSheetId="93">#REF!</definedName>
    <definedName name="RD1A" localSheetId="15">#REF!</definedName>
    <definedName name="RD1A" localSheetId="16">#REF!</definedName>
    <definedName name="RD1A" localSheetId="17">#REF!</definedName>
    <definedName name="RD1A" localSheetId="25">#REF!</definedName>
    <definedName name="RD1A" localSheetId="47">#REF!</definedName>
    <definedName name="RD1A" localSheetId="81">#REF!</definedName>
    <definedName name="RD1A" localSheetId="36">#REF!</definedName>
    <definedName name="RD1A" localSheetId="1">#REF!</definedName>
    <definedName name="RD1A" localSheetId="27">#REF!</definedName>
    <definedName name="RD1A" localSheetId="30">#N/A</definedName>
    <definedName name="RD1A" localSheetId="31">#N/A</definedName>
    <definedName name="RD1A" localSheetId="32">#N/A</definedName>
    <definedName name="RD1A" localSheetId="34">#REF!</definedName>
    <definedName name="RD1A" localSheetId="40">#REF!</definedName>
    <definedName name="RD1A" localSheetId="48">#REF!</definedName>
    <definedName name="RD1A" localSheetId="49">#REF!</definedName>
    <definedName name="RD1A" localSheetId="50">#REF!</definedName>
    <definedName name="RD1A" localSheetId="62">#REF!</definedName>
    <definedName name="RD1A" localSheetId="63">#REF!</definedName>
    <definedName name="RD1A" localSheetId="69">#REF!</definedName>
    <definedName name="RD1A" localSheetId="70">#REF!</definedName>
    <definedName name="RD1A" localSheetId="82">#REF!</definedName>
    <definedName name="RD1A" localSheetId="83">#REF!</definedName>
    <definedName name="RD1A" localSheetId="22">#REF!</definedName>
    <definedName name="RD1A" localSheetId="23">#REF!</definedName>
    <definedName name="RD1A">#REF!</definedName>
    <definedName name="RDDic03" localSheetId="15">#REF!</definedName>
    <definedName name="RDDic03" localSheetId="17">#REF!</definedName>
    <definedName name="RDDic03" localSheetId="47">#REF!</definedName>
    <definedName name="RDDic03" localSheetId="36">[107]ROE!$B$136</definedName>
    <definedName name="RDDic03" localSheetId="1">[107]ROE!$B$136</definedName>
    <definedName name="RDDic03" localSheetId="29">[107]ROE!$B$136</definedName>
    <definedName name="RDDic03" localSheetId="48">#REF!</definedName>
    <definedName name="RDDic03" localSheetId="49">#REF!</definedName>
    <definedName name="RDDic03" localSheetId="50">#REF!</definedName>
    <definedName name="RDDic03" localSheetId="84">[107]ROE!$B$136</definedName>
    <definedName name="RDDic03" localSheetId="22">#REF!</definedName>
    <definedName name="RDDic03" localSheetId="23">[107]ROE!$B$136</definedName>
    <definedName name="RDDic03">#REF!</definedName>
    <definedName name="RDDic03_2" localSheetId="86">[108]ROE!$B$136</definedName>
    <definedName name="RDDic03_2" localSheetId="87">[108]ROE!$B$136</definedName>
    <definedName name="RDDic03_2" localSheetId="88">[108]ROE!$B$136</definedName>
    <definedName name="RDDic03_2" localSheetId="89">[108]ROE!$B$136</definedName>
    <definedName name="RDDic03_2" localSheetId="91">[108]ROE!$B$136</definedName>
    <definedName name="RDDic03_2" localSheetId="92">[108]ROE!$B$136</definedName>
    <definedName name="RDDic03_2" localSheetId="93">[108]ROE!$B$136</definedName>
    <definedName name="RDDic03_2" localSheetId="15">#REF!</definedName>
    <definedName name="RDDic03_2" localSheetId="17">#REF!</definedName>
    <definedName name="RDDic03_2" localSheetId="10">[108]ROE!$B$136</definedName>
    <definedName name="RDDic03_2" localSheetId="11">[108]ROE!$B$136</definedName>
    <definedName name="RDDic03_2" localSheetId="47">#REF!</definedName>
    <definedName name="RDDic03_2" localSheetId="36">[108]ROE!$B$136</definedName>
    <definedName name="RDDic03_2" localSheetId="1">[108]ROE!$B$136</definedName>
    <definedName name="RDDic03_2" localSheetId="29">[108]ROE!$B$136</definedName>
    <definedName name="RDDic03_2" localSheetId="34">[108]ROE!$B$136</definedName>
    <definedName name="RDDic03_2" localSheetId="39">[108]ROE!$B$136</definedName>
    <definedName name="RDDic03_2" localSheetId="48">#REF!</definedName>
    <definedName name="RDDic03_2" localSheetId="49">[108]ROE!$B$136</definedName>
    <definedName name="RDDic03_2" localSheetId="50">[108]ROE!$B$136</definedName>
    <definedName name="RDDic03_2" localSheetId="70">[108]ROE!$B$136</definedName>
    <definedName name="RDDic03_2" localSheetId="83">[108]ROE!$B$136</definedName>
    <definedName name="RDDic03_2" localSheetId="84">[108]ROE!$B$136</definedName>
    <definedName name="RDDic03_2" localSheetId="22">#REF!</definedName>
    <definedName name="RDDic03_2" localSheetId="23">[108]ROE!$B$136</definedName>
    <definedName name="RDDic03_2">#REF!</definedName>
    <definedName name="RDPESO" localSheetId="86">#REF!</definedName>
    <definedName name="RDPESO" localSheetId="87">#REF!</definedName>
    <definedName name="RDPESO" localSheetId="88">#REF!</definedName>
    <definedName name="RDPESO" localSheetId="89">#REF!</definedName>
    <definedName name="RDPESO" localSheetId="91">#REF!</definedName>
    <definedName name="RDPESO" localSheetId="92">#REF!</definedName>
    <definedName name="RDPESO" localSheetId="93">#REF!</definedName>
    <definedName name="RDPESO" localSheetId="15">#REF!</definedName>
    <definedName name="RDPESO" localSheetId="16">#REF!</definedName>
    <definedName name="RDPESO" localSheetId="17">#REF!</definedName>
    <definedName name="RDPESO" localSheetId="33">#REF!</definedName>
    <definedName name="RDPESO" localSheetId="37">#REF!</definedName>
    <definedName name="RDPESO" localSheetId="38">#REF!</definedName>
    <definedName name="RDPESO" localSheetId="47">#REF!</definedName>
    <definedName name="RDPESO" localSheetId="81">#REF!</definedName>
    <definedName name="RDPESO" localSheetId="36">#REF!</definedName>
    <definedName name="RDPESO" localSheetId="1">#REF!</definedName>
    <definedName name="RDPESO" localSheetId="34">#REF!</definedName>
    <definedName name="RDPESO" localSheetId="39">#REF!</definedName>
    <definedName name="RDPESO" localSheetId="48">#REF!</definedName>
    <definedName name="RDPESO" localSheetId="49">#REF!</definedName>
    <definedName name="RDPESO" localSheetId="50">#REF!</definedName>
    <definedName name="RDPESO" localSheetId="70">#REF!</definedName>
    <definedName name="RDPESO" localSheetId="82">#REF!</definedName>
    <definedName name="RDPESO" localSheetId="83">#REF!</definedName>
    <definedName name="RDPESO" localSheetId="84">#REF!</definedName>
    <definedName name="RDPESO" localSheetId="22">#REF!</definedName>
    <definedName name="RDPESO" localSheetId="23">#REF!</definedName>
    <definedName name="RDPESO">#REF!</definedName>
    <definedName name="RDPESO1" localSheetId="86">#REF!</definedName>
    <definedName name="RDPESO1" localSheetId="87">#REF!</definedName>
    <definedName name="RDPESO1" localSheetId="88">#REF!</definedName>
    <definedName name="RDPESO1" localSheetId="89">#REF!</definedName>
    <definedName name="RDPESO1" localSheetId="91">#REF!</definedName>
    <definedName name="RDPESO1" localSheetId="92">#REF!</definedName>
    <definedName name="RDPESO1" localSheetId="93">#REF!</definedName>
    <definedName name="RDPESO1" localSheetId="15">#REF!</definedName>
    <definedName name="RDPESO1" localSheetId="16">#REF!</definedName>
    <definedName name="RDPESO1" localSheetId="17">#REF!</definedName>
    <definedName name="RDPESO1" localSheetId="47">#REF!</definedName>
    <definedName name="RDPESO1" localSheetId="81">#REF!</definedName>
    <definedName name="RDPESO1" localSheetId="36">#REF!</definedName>
    <definedName name="RDPESO1" localSheetId="1">#REF!</definedName>
    <definedName name="RDPESO1" localSheetId="34">#REF!</definedName>
    <definedName name="RDPESO1" localSheetId="48">#REF!</definedName>
    <definedName name="RDPESO1" localSheetId="49">#REF!</definedName>
    <definedName name="RDPESO1" localSheetId="50">#REF!</definedName>
    <definedName name="RDPESO1" localSheetId="70">#REF!</definedName>
    <definedName name="RDPESO1" localSheetId="82">#REF!</definedName>
    <definedName name="RDPESO1" localSheetId="83">#REF!</definedName>
    <definedName name="RDPESO1" localSheetId="22">#REF!</definedName>
    <definedName name="RDPESO1" localSheetId="23">#REF!</definedName>
    <definedName name="RDPESO1">#REF!</definedName>
    <definedName name="RDPESO2" localSheetId="86">#REF!</definedName>
    <definedName name="RDPESO2" localSheetId="87">#REF!</definedName>
    <definedName name="RDPESO2" localSheetId="88">#REF!</definedName>
    <definedName name="RDPESO2" localSheetId="89">#REF!</definedName>
    <definedName name="RDPESO2" localSheetId="91">#REF!</definedName>
    <definedName name="RDPESO2" localSheetId="92">#REF!</definedName>
    <definedName name="RDPESO2" localSheetId="93">#REF!</definedName>
    <definedName name="RDPESO2" localSheetId="15">#REF!</definedName>
    <definedName name="RDPESO2" localSheetId="16">#REF!</definedName>
    <definedName name="RDPESO2" localSheetId="17">#REF!</definedName>
    <definedName name="RDPESO2" localSheetId="47">#REF!</definedName>
    <definedName name="RDPESO2" localSheetId="81">#REF!</definedName>
    <definedName name="RDPESO2" localSheetId="36">#REF!</definedName>
    <definedName name="RDPESO2" localSheetId="1">#REF!</definedName>
    <definedName name="RDPESO2" localSheetId="34">#REF!</definedName>
    <definedName name="RDPESO2" localSheetId="48">#REF!</definedName>
    <definedName name="RDPESO2" localSheetId="49">#REF!</definedName>
    <definedName name="RDPESO2" localSheetId="50">#REF!</definedName>
    <definedName name="RDPESO2" localSheetId="70">#REF!</definedName>
    <definedName name="RDPESO2" localSheetId="82">#REF!</definedName>
    <definedName name="RDPESO2" localSheetId="83">#REF!</definedName>
    <definedName name="RDPESO2" localSheetId="22">#REF!</definedName>
    <definedName name="RDPESO2" localSheetId="23">#REF!</definedName>
    <definedName name="RDPESO2">#REF!</definedName>
    <definedName name="RDPESO3" localSheetId="86">#REF!</definedName>
    <definedName name="RDPESO3" localSheetId="87">#REF!</definedName>
    <definedName name="RDPESO3" localSheetId="88">#REF!</definedName>
    <definedName name="RDPESO3" localSheetId="89">#REF!</definedName>
    <definedName name="RDPESO3" localSheetId="91">#REF!</definedName>
    <definedName name="RDPESO3" localSheetId="92">#REF!</definedName>
    <definedName name="RDPESO3" localSheetId="93">#REF!</definedName>
    <definedName name="RDPESO3" localSheetId="15">#REF!</definedName>
    <definedName name="RDPESO3" localSheetId="17">#REF!</definedName>
    <definedName name="RDPESO3" localSheetId="47">#REF!</definedName>
    <definedName name="RDPESO3" localSheetId="81">#REF!</definedName>
    <definedName name="RDPESO3" localSheetId="36">#REF!</definedName>
    <definedName name="RDPESO3" localSheetId="1">#REF!</definedName>
    <definedName name="RDPESO3" localSheetId="34">#REF!</definedName>
    <definedName name="RDPESO3" localSheetId="48">#REF!</definedName>
    <definedName name="RDPESO3" localSheetId="49">#REF!</definedName>
    <definedName name="RDPESO3" localSheetId="50">#REF!</definedName>
    <definedName name="RDPESO3" localSheetId="82">#REF!</definedName>
    <definedName name="RDPESO3" localSheetId="83">#REF!</definedName>
    <definedName name="RDPESO3" localSheetId="22">#REF!</definedName>
    <definedName name="RDPESO3" localSheetId="23">#REF!</definedName>
    <definedName name="RDPESO3">#REF!</definedName>
    <definedName name="RE" localSheetId="86">#REF!</definedName>
    <definedName name="RE" localSheetId="87">#REF!</definedName>
    <definedName name="RE" localSheetId="88">#REF!</definedName>
    <definedName name="RE" localSheetId="89">#REF!</definedName>
    <definedName name="RE" localSheetId="91">#REF!</definedName>
    <definedName name="RE" localSheetId="92">#REF!</definedName>
    <definedName name="RE" localSheetId="93">#REF!</definedName>
    <definedName name="RE" localSheetId="15">#REF!</definedName>
    <definedName name="RE" localSheetId="17">#REF!</definedName>
    <definedName name="RE" localSheetId="25">#REF!</definedName>
    <definedName name="RE" localSheetId="47">#REF!</definedName>
    <definedName name="RE" localSheetId="81">#REF!</definedName>
    <definedName name="RE" localSheetId="36">#REF!</definedName>
    <definedName name="RE" localSheetId="1">#REF!</definedName>
    <definedName name="RE" localSheetId="27">#REF!</definedName>
    <definedName name="RE" localSheetId="30">#N/A</definedName>
    <definedName name="RE" localSheetId="31">#N/A</definedName>
    <definedName name="RE" localSheetId="32">#N/A</definedName>
    <definedName name="RE" localSheetId="34">#REF!</definedName>
    <definedName name="RE" localSheetId="40">#REF!</definedName>
    <definedName name="RE" localSheetId="48">#REF!</definedName>
    <definedName name="RE" localSheetId="49">#REF!</definedName>
    <definedName name="RE" localSheetId="50">#REF!</definedName>
    <definedName name="RE" localSheetId="62">#REF!</definedName>
    <definedName name="RE" localSheetId="63">#REF!</definedName>
    <definedName name="RE" localSheetId="69">#REF!</definedName>
    <definedName name="RE" localSheetId="70">#REF!</definedName>
    <definedName name="RE" localSheetId="82">#REF!</definedName>
    <definedName name="RE" localSheetId="83">#REF!</definedName>
    <definedName name="RE" localSheetId="22">#REF!</definedName>
    <definedName name="RE" localSheetId="23">#REF!</definedName>
    <definedName name="RE">#REF!</definedName>
    <definedName name="Realprint" localSheetId="86">#REF!</definedName>
    <definedName name="Realprint" localSheetId="87">#REF!</definedName>
    <definedName name="Realprint" localSheetId="88">#REF!</definedName>
    <definedName name="Realprint" localSheetId="89">#REF!</definedName>
    <definedName name="Realprint" localSheetId="91">#REF!</definedName>
    <definedName name="Realprint" localSheetId="92">#REF!</definedName>
    <definedName name="Realprint" localSheetId="93">#REF!</definedName>
    <definedName name="Realprint" localSheetId="15">#REF!</definedName>
    <definedName name="Realprint" localSheetId="17">#REF!</definedName>
    <definedName name="Realprint" localSheetId="47">#REF!</definedName>
    <definedName name="Realprint" localSheetId="81">#REF!</definedName>
    <definedName name="Realprint" localSheetId="36">#REF!</definedName>
    <definedName name="Realprint" localSheetId="1">#REF!</definedName>
    <definedName name="Realprint" localSheetId="34">#REF!</definedName>
    <definedName name="Realprint" localSheetId="48">#REF!</definedName>
    <definedName name="Realprint" localSheetId="49">#REF!</definedName>
    <definedName name="Realprint" localSheetId="50">#REF!</definedName>
    <definedName name="Realprint" localSheetId="82">#REF!</definedName>
    <definedName name="Realprint" localSheetId="83">#REF!</definedName>
    <definedName name="Realprint" localSheetId="22">#REF!</definedName>
    <definedName name="Realprint" localSheetId="23">#REF!</definedName>
    <definedName name="Realprint">#REF!</definedName>
    <definedName name="realtab" localSheetId="86">#REF!</definedName>
    <definedName name="realtab" localSheetId="87">#REF!</definedName>
    <definedName name="realtab" localSheetId="88">#REF!</definedName>
    <definedName name="realtab" localSheetId="89">#REF!</definedName>
    <definedName name="realtab" localSheetId="91">#REF!</definedName>
    <definedName name="realtab" localSheetId="92">#REF!</definedName>
    <definedName name="realtab" localSheetId="93">#REF!</definedName>
    <definedName name="realtab" localSheetId="15">#REF!</definedName>
    <definedName name="realtab" localSheetId="17">#REF!</definedName>
    <definedName name="realtab" localSheetId="47">#REF!</definedName>
    <definedName name="realtab" localSheetId="81">#REF!</definedName>
    <definedName name="realtab" localSheetId="36">#REF!</definedName>
    <definedName name="realtab" localSheetId="1">#REF!</definedName>
    <definedName name="realtab" localSheetId="34">#REF!</definedName>
    <definedName name="realtab" localSheetId="48">#REF!</definedName>
    <definedName name="realtab" localSheetId="49">#REF!</definedName>
    <definedName name="realtab" localSheetId="50">#REF!</definedName>
    <definedName name="realtab" localSheetId="82">#REF!</definedName>
    <definedName name="realtab" localSheetId="83">#REF!</definedName>
    <definedName name="realtab" localSheetId="22">#REF!</definedName>
    <definedName name="realtab" localSheetId="23">#REF!</definedName>
    <definedName name="realtab">#REF!</definedName>
    <definedName name="Recap_CO">#REF!</definedName>
    <definedName name="Recap_PI">#REF!</definedName>
    <definedName name="red" localSheetId="86">#REF!</definedName>
    <definedName name="red" localSheetId="87">#REF!</definedName>
    <definedName name="red" localSheetId="88">#REF!</definedName>
    <definedName name="red" localSheetId="89">#REF!</definedName>
    <definedName name="red" localSheetId="91">#REF!</definedName>
    <definedName name="red" localSheetId="92">#REF!</definedName>
    <definedName name="red" localSheetId="93">#REF!</definedName>
    <definedName name="red" localSheetId="15">#REF!</definedName>
    <definedName name="red" localSheetId="17">#REF!</definedName>
    <definedName name="red" localSheetId="47">#REF!</definedName>
    <definedName name="red" localSheetId="81">#REF!</definedName>
    <definedName name="red" localSheetId="36">#REF!</definedName>
    <definedName name="red" localSheetId="1">#REF!</definedName>
    <definedName name="red" localSheetId="34">#REF!</definedName>
    <definedName name="red" localSheetId="48">#REF!</definedName>
    <definedName name="red" localSheetId="49">#REF!</definedName>
    <definedName name="red" localSheetId="50">#REF!</definedName>
    <definedName name="red" localSheetId="82">#REF!</definedName>
    <definedName name="red" localSheetId="83">#REF!</definedName>
    <definedName name="red" localSheetId="22">#REF!</definedName>
    <definedName name="red" localSheetId="23">#REF!</definedName>
    <definedName name="red">#REF!</definedName>
    <definedName name="RED_BOP" localSheetId="86">#REF!</definedName>
    <definedName name="RED_BOP" localSheetId="87">#REF!</definedName>
    <definedName name="RED_BOP" localSheetId="88">#REF!</definedName>
    <definedName name="RED_BOP" localSheetId="89">#REF!</definedName>
    <definedName name="RED_BOP" localSheetId="91">#REF!</definedName>
    <definedName name="RED_BOP" localSheetId="92">#REF!</definedName>
    <definedName name="RED_BOP" localSheetId="93">#REF!</definedName>
    <definedName name="RED_BOP" localSheetId="15">#REF!</definedName>
    <definedName name="RED_BOP" localSheetId="17">#REF!</definedName>
    <definedName name="RED_BOP" localSheetId="25">#REF!</definedName>
    <definedName name="RED_BOP" localSheetId="47">#REF!</definedName>
    <definedName name="RED_BOP" localSheetId="81">#REF!</definedName>
    <definedName name="RED_BOP" localSheetId="36">#REF!</definedName>
    <definedName name="RED_BOP" localSheetId="1">#REF!</definedName>
    <definedName name="RED_BOP" localSheetId="34">#REF!</definedName>
    <definedName name="RED_BOP" localSheetId="40">#REF!</definedName>
    <definedName name="RED_BOP" localSheetId="48">#REF!</definedName>
    <definedName name="RED_BOP" localSheetId="49">#REF!</definedName>
    <definedName name="RED_BOP" localSheetId="50">#REF!</definedName>
    <definedName name="RED_BOP" localSheetId="70">#REF!</definedName>
    <definedName name="RED_BOP" localSheetId="82">#REF!</definedName>
    <definedName name="RED_BOP" localSheetId="83">#REF!</definedName>
    <definedName name="RED_BOP" localSheetId="22">#REF!</definedName>
    <definedName name="RED_BOP" localSheetId="23">#REF!</definedName>
    <definedName name="RED_BOP">#REF!</definedName>
    <definedName name="red_cpi" localSheetId="86">#REF!</definedName>
    <definedName name="red_cpi" localSheetId="87">#REF!</definedName>
    <definedName name="red_cpi" localSheetId="88">#REF!</definedName>
    <definedName name="red_cpi" localSheetId="89">#REF!</definedName>
    <definedName name="red_cpi" localSheetId="91">#REF!</definedName>
    <definedName name="red_cpi" localSheetId="92">#REF!</definedName>
    <definedName name="red_cpi" localSheetId="93">#REF!</definedName>
    <definedName name="red_cpi" localSheetId="15">#REF!</definedName>
    <definedName name="red_cpi" localSheetId="17">#REF!</definedName>
    <definedName name="red_cpi" localSheetId="25">#REF!</definedName>
    <definedName name="red_cpi" localSheetId="47">#REF!</definedName>
    <definedName name="red_cpi" localSheetId="81">#REF!</definedName>
    <definedName name="red_cpi" localSheetId="36">#REF!</definedName>
    <definedName name="red_cpi" localSheetId="1">#REF!</definedName>
    <definedName name="red_cpi" localSheetId="34">#REF!</definedName>
    <definedName name="red_cpi" localSheetId="40">#REF!</definedName>
    <definedName name="red_cpi" localSheetId="48">#REF!</definedName>
    <definedName name="red_cpi" localSheetId="49">#REF!</definedName>
    <definedName name="red_cpi" localSheetId="50">#REF!</definedName>
    <definedName name="red_cpi" localSheetId="70">#REF!</definedName>
    <definedName name="red_cpi" localSheetId="82">#REF!</definedName>
    <definedName name="red_cpi" localSheetId="83">#REF!</definedName>
    <definedName name="red_cpi" localSheetId="22">#REF!</definedName>
    <definedName name="red_cpi" localSheetId="23">#REF!</definedName>
    <definedName name="red_cpi">#REF!</definedName>
    <definedName name="RED_D" localSheetId="86">#REF!</definedName>
    <definedName name="RED_D" localSheetId="87">#REF!</definedName>
    <definedName name="RED_D" localSheetId="88">#REF!</definedName>
    <definedName name="RED_D" localSheetId="89">#REF!</definedName>
    <definedName name="RED_D" localSheetId="91">#REF!</definedName>
    <definedName name="RED_D" localSheetId="92">#REF!</definedName>
    <definedName name="RED_D" localSheetId="93">#REF!</definedName>
    <definedName name="RED_D" localSheetId="15">#REF!</definedName>
    <definedName name="RED_D" localSheetId="17">#REF!</definedName>
    <definedName name="RED_D" localSheetId="25">#REF!</definedName>
    <definedName name="RED_D" localSheetId="47">#REF!</definedName>
    <definedName name="RED_D" localSheetId="81">#REF!</definedName>
    <definedName name="RED_D" localSheetId="36">#REF!</definedName>
    <definedName name="RED_D" localSheetId="1">#REF!</definedName>
    <definedName name="RED_D" localSheetId="34">#REF!</definedName>
    <definedName name="RED_D" localSheetId="40">#REF!</definedName>
    <definedName name="RED_D" localSheetId="48">#REF!</definedName>
    <definedName name="RED_D" localSheetId="49">#REF!</definedName>
    <definedName name="RED_D" localSheetId="50">#REF!</definedName>
    <definedName name="RED_D" localSheetId="70">#REF!</definedName>
    <definedName name="RED_D" localSheetId="82">#REF!</definedName>
    <definedName name="RED_D" localSheetId="83">#REF!</definedName>
    <definedName name="RED_D" localSheetId="22">#REF!</definedName>
    <definedName name="RED_D" localSheetId="23">#REF!</definedName>
    <definedName name="RED_D">#REF!</definedName>
    <definedName name="RED_DS" localSheetId="86">#REF!</definedName>
    <definedName name="RED_DS" localSheetId="87">#REF!</definedName>
    <definedName name="RED_DS" localSheetId="88">#REF!</definedName>
    <definedName name="RED_DS" localSheetId="89">#REF!</definedName>
    <definedName name="RED_DS" localSheetId="91">#REF!</definedName>
    <definedName name="RED_DS" localSheetId="92">#REF!</definedName>
    <definedName name="RED_DS" localSheetId="93">#REF!</definedName>
    <definedName name="RED_DS" localSheetId="15">#REF!</definedName>
    <definedName name="RED_DS" localSheetId="17">#REF!</definedName>
    <definedName name="RED_DS" localSheetId="25">#REF!</definedName>
    <definedName name="RED_DS" localSheetId="47">#REF!</definedName>
    <definedName name="RED_DS" localSheetId="81">#REF!</definedName>
    <definedName name="RED_DS" localSheetId="36">#REF!</definedName>
    <definedName name="RED_DS" localSheetId="1">#REF!</definedName>
    <definedName name="RED_DS" localSheetId="34">#REF!</definedName>
    <definedName name="RED_DS" localSheetId="40">#REF!</definedName>
    <definedName name="RED_DS" localSheetId="48">#REF!</definedName>
    <definedName name="RED_DS" localSheetId="49">#REF!</definedName>
    <definedName name="RED_DS" localSheetId="50">#REF!</definedName>
    <definedName name="RED_DS" localSheetId="70">#REF!</definedName>
    <definedName name="RED_DS" localSheetId="82">#REF!</definedName>
    <definedName name="RED_DS" localSheetId="83">#REF!</definedName>
    <definedName name="RED_DS" localSheetId="22">#REF!</definedName>
    <definedName name="RED_DS" localSheetId="23">#REF!</definedName>
    <definedName name="RED_DS">#REF!</definedName>
    <definedName name="red_gdp_exp" localSheetId="86">#REF!</definedName>
    <definedName name="red_gdp_exp" localSheetId="87">#REF!</definedName>
    <definedName name="red_gdp_exp" localSheetId="88">#REF!</definedName>
    <definedName name="red_gdp_exp" localSheetId="89">#REF!</definedName>
    <definedName name="red_gdp_exp" localSheetId="91">#REF!</definedName>
    <definedName name="red_gdp_exp" localSheetId="92">#REF!</definedName>
    <definedName name="red_gdp_exp" localSheetId="93">#REF!</definedName>
    <definedName name="red_gdp_exp" localSheetId="15">#REF!</definedName>
    <definedName name="red_gdp_exp" localSheetId="17">#REF!</definedName>
    <definedName name="red_gdp_exp" localSheetId="25">#REF!</definedName>
    <definedName name="red_gdp_exp" localSheetId="47">#REF!</definedName>
    <definedName name="red_gdp_exp" localSheetId="81">#REF!</definedName>
    <definedName name="red_gdp_exp" localSheetId="36">#REF!</definedName>
    <definedName name="red_gdp_exp" localSheetId="1">#REF!</definedName>
    <definedName name="red_gdp_exp" localSheetId="34">#REF!</definedName>
    <definedName name="red_gdp_exp" localSheetId="40">#REF!</definedName>
    <definedName name="red_gdp_exp" localSheetId="48">#REF!</definedName>
    <definedName name="red_gdp_exp" localSheetId="49">#REF!</definedName>
    <definedName name="red_gdp_exp" localSheetId="50">#REF!</definedName>
    <definedName name="red_gdp_exp" localSheetId="70">#REF!</definedName>
    <definedName name="red_gdp_exp" localSheetId="82">#REF!</definedName>
    <definedName name="red_gdp_exp" localSheetId="83">#REF!</definedName>
    <definedName name="red_gdp_exp" localSheetId="22">#REF!</definedName>
    <definedName name="red_gdp_exp" localSheetId="23">#REF!</definedName>
    <definedName name="red_gdp_exp">#REF!</definedName>
    <definedName name="red_govt_empl" localSheetId="86">#REF!</definedName>
    <definedName name="red_govt_empl" localSheetId="87">#REF!</definedName>
    <definedName name="red_govt_empl" localSheetId="88">#REF!</definedName>
    <definedName name="red_govt_empl" localSheetId="89">#REF!</definedName>
    <definedName name="red_govt_empl" localSheetId="91">#REF!</definedName>
    <definedName name="red_govt_empl" localSheetId="92">#REF!</definedName>
    <definedName name="red_govt_empl" localSheetId="93">#REF!</definedName>
    <definedName name="red_govt_empl" localSheetId="15">#REF!</definedName>
    <definedName name="red_govt_empl" localSheetId="17">#REF!</definedName>
    <definedName name="red_govt_empl" localSheetId="25">#REF!</definedName>
    <definedName name="red_govt_empl" localSheetId="47">#REF!</definedName>
    <definedName name="red_govt_empl" localSheetId="81">#REF!</definedName>
    <definedName name="red_govt_empl" localSheetId="36">#REF!</definedName>
    <definedName name="red_govt_empl" localSheetId="1">#REF!</definedName>
    <definedName name="red_govt_empl" localSheetId="34">#REF!</definedName>
    <definedName name="red_govt_empl" localSheetId="40">#REF!</definedName>
    <definedName name="red_govt_empl" localSheetId="48">#REF!</definedName>
    <definedName name="red_govt_empl" localSheetId="49">#REF!</definedName>
    <definedName name="red_govt_empl" localSheetId="50">#REF!</definedName>
    <definedName name="red_govt_empl" localSheetId="70">#REF!</definedName>
    <definedName name="red_govt_empl" localSheetId="82">#REF!</definedName>
    <definedName name="red_govt_empl" localSheetId="83">#REF!</definedName>
    <definedName name="red_govt_empl" localSheetId="22">#REF!</definedName>
    <definedName name="red_govt_empl" localSheetId="23">#REF!</definedName>
    <definedName name="red_govt_empl">#REF!</definedName>
    <definedName name="RED_NATCPI" localSheetId="86">#REF!</definedName>
    <definedName name="RED_NATCPI" localSheetId="87">#REF!</definedName>
    <definedName name="RED_NATCPI" localSheetId="88">#REF!</definedName>
    <definedName name="RED_NATCPI" localSheetId="89">#REF!</definedName>
    <definedName name="RED_NATCPI" localSheetId="91">#REF!</definedName>
    <definedName name="RED_NATCPI" localSheetId="92">#REF!</definedName>
    <definedName name="RED_NATCPI" localSheetId="93">#REF!</definedName>
    <definedName name="RED_NATCPI" localSheetId="15">#REF!</definedName>
    <definedName name="RED_NATCPI" localSheetId="17">#REF!</definedName>
    <definedName name="RED_NATCPI" localSheetId="25">#REF!</definedName>
    <definedName name="RED_NATCPI" localSheetId="47">#REF!</definedName>
    <definedName name="RED_NATCPI" localSheetId="81">#REF!</definedName>
    <definedName name="RED_NATCPI" localSheetId="36">#REF!</definedName>
    <definedName name="RED_NATCPI" localSheetId="1">#REF!</definedName>
    <definedName name="RED_NATCPI" localSheetId="34">#REF!</definedName>
    <definedName name="RED_NATCPI" localSheetId="40">#REF!</definedName>
    <definedName name="RED_NATCPI" localSheetId="48">#REF!</definedName>
    <definedName name="RED_NATCPI" localSheetId="49">#REF!</definedName>
    <definedName name="RED_NATCPI" localSheetId="50">#REF!</definedName>
    <definedName name="RED_NATCPI" localSheetId="70">#REF!</definedName>
    <definedName name="RED_NATCPI" localSheetId="82">#REF!</definedName>
    <definedName name="RED_NATCPI" localSheetId="83">#REF!</definedName>
    <definedName name="RED_NATCPI" localSheetId="22">#REF!</definedName>
    <definedName name="RED_NATCPI" localSheetId="23">#REF!</definedName>
    <definedName name="RED_NATCPI">#REF!</definedName>
    <definedName name="RED_TBCPI" localSheetId="86">#REF!</definedName>
    <definedName name="RED_TBCPI" localSheetId="87">#REF!</definedName>
    <definedName name="RED_TBCPI" localSheetId="88">#REF!</definedName>
    <definedName name="RED_TBCPI" localSheetId="89">#REF!</definedName>
    <definedName name="RED_TBCPI" localSheetId="91">#REF!</definedName>
    <definedName name="RED_TBCPI" localSheetId="92">#REF!</definedName>
    <definedName name="RED_TBCPI" localSheetId="93">#REF!</definedName>
    <definedName name="RED_TBCPI" localSheetId="15">#REF!</definedName>
    <definedName name="RED_TBCPI" localSheetId="17">#REF!</definedName>
    <definedName name="RED_TBCPI" localSheetId="25">#REF!</definedName>
    <definedName name="RED_TBCPI" localSheetId="47">#REF!</definedName>
    <definedName name="RED_TBCPI" localSheetId="81">#REF!</definedName>
    <definedName name="RED_TBCPI" localSheetId="36">#REF!</definedName>
    <definedName name="RED_TBCPI" localSheetId="1">#REF!</definedName>
    <definedName name="RED_TBCPI" localSheetId="34">#REF!</definedName>
    <definedName name="RED_TBCPI" localSheetId="40">#REF!</definedName>
    <definedName name="RED_TBCPI" localSheetId="48">#REF!</definedName>
    <definedName name="RED_TBCPI" localSheetId="49">#REF!</definedName>
    <definedName name="RED_TBCPI" localSheetId="50">#REF!</definedName>
    <definedName name="RED_TBCPI" localSheetId="70">#REF!</definedName>
    <definedName name="RED_TBCPI" localSheetId="82">#REF!</definedName>
    <definedName name="RED_TBCPI" localSheetId="83">#REF!</definedName>
    <definedName name="RED_TBCPI" localSheetId="22">#REF!</definedName>
    <definedName name="RED_TBCPI" localSheetId="23">#REF!</definedName>
    <definedName name="RED_TBCPI">#REF!</definedName>
    <definedName name="RED_TRD" localSheetId="86">#REF!</definedName>
    <definedName name="RED_TRD" localSheetId="87">#REF!</definedName>
    <definedName name="RED_TRD" localSheetId="88">#REF!</definedName>
    <definedName name="RED_TRD" localSheetId="89">#REF!</definedName>
    <definedName name="RED_TRD" localSheetId="91">#REF!</definedName>
    <definedName name="RED_TRD" localSheetId="92">#REF!</definedName>
    <definedName name="RED_TRD" localSheetId="93">#REF!</definedName>
    <definedName name="RED_TRD" localSheetId="15">#REF!</definedName>
    <definedName name="RED_TRD" localSheetId="17">#REF!</definedName>
    <definedName name="RED_TRD" localSheetId="25">#REF!</definedName>
    <definedName name="RED_TRD" localSheetId="47">#REF!</definedName>
    <definedName name="RED_TRD" localSheetId="81">#REF!</definedName>
    <definedName name="RED_TRD" localSheetId="36">#REF!</definedName>
    <definedName name="RED_TRD" localSheetId="1">#REF!</definedName>
    <definedName name="RED_TRD" localSheetId="34">#REF!</definedName>
    <definedName name="RED_TRD" localSheetId="40">#REF!</definedName>
    <definedName name="RED_TRD" localSheetId="48">#REF!</definedName>
    <definedName name="RED_TRD" localSheetId="49">#REF!</definedName>
    <definedName name="RED_TRD" localSheetId="50">#REF!</definedName>
    <definedName name="RED_TRD" localSheetId="70">#REF!</definedName>
    <definedName name="RED_TRD" localSheetId="82">#REF!</definedName>
    <definedName name="RED_TRD" localSheetId="83">#REF!</definedName>
    <definedName name="RED_TRD" localSheetId="22">#REF!</definedName>
    <definedName name="RED_TRD" localSheetId="23">#REF!</definedName>
    <definedName name="RED_TRD">#REF!</definedName>
    <definedName name="red42b" localSheetId="86">'[50]RED Table 41'!$A$7:$I$114</definedName>
    <definedName name="red42b" localSheetId="87">'[50]RED Table 41'!$A$7:$I$114</definedName>
    <definedName name="red42b" localSheetId="88">'[50]RED Table 41'!$A$7:$I$114</definedName>
    <definedName name="red42b" localSheetId="89">'[50]RED Table 41'!$A$7:$I$114</definedName>
    <definedName name="red42b" localSheetId="91">'[50]RED Table 41'!$A$7:$I$114</definedName>
    <definedName name="red42b" localSheetId="92">'[50]RED Table 41'!$A$7:$I$114</definedName>
    <definedName name="red42b" localSheetId="93">'[50]RED Table 41'!$A$7:$I$114</definedName>
    <definedName name="red42b" localSheetId="15">#REF!</definedName>
    <definedName name="red42b" localSheetId="17">#REF!</definedName>
    <definedName name="red42b" localSheetId="10">'[50]RED Table 41'!$A$7:$I$114</definedName>
    <definedName name="red42b" localSheetId="11">'[50]RED Table 41'!$A$7:$I$114</definedName>
    <definedName name="red42b" localSheetId="47">#REF!</definedName>
    <definedName name="red42b" localSheetId="36">'[50]RED Table 41'!$A$7:$I$114</definedName>
    <definedName name="red42b" localSheetId="1">'[50]RED Table 41'!$A$7:$I$114</definedName>
    <definedName name="red42b" localSheetId="29">'[50]RED Table 41'!$A$7:$I$114</definedName>
    <definedName name="red42b" localSheetId="34">'[50]RED Table 41'!$A$7:$I$114</definedName>
    <definedName name="red42b" localSheetId="39">'[50]RED Table 41'!$A$7:$I$114</definedName>
    <definedName name="red42b" localSheetId="48">#REF!</definedName>
    <definedName name="red42b" localSheetId="49">'[50]RED Table 41'!$A$7:$I$114</definedName>
    <definedName name="red42b" localSheetId="50">'[50]RED Table 41'!$A$7:$I$114</definedName>
    <definedName name="red42b" localSheetId="70">'[50]RED Table 41'!$A$7:$I$114</definedName>
    <definedName name="red42b" localSheetId="83">'[50]RED Table 41'!$A$7:$I$114</definedName>
    <definedName name="red42b" localSheetId="84">'[50]RED Table 41'!$A$7:$I$114</definedName>
    <definedName name="red42b" localSheetId="22">#REF!</definedName>
    <definedName name="red42b" localSheetId="23">'[50]RED Table 41'!$A$7:$I$114</definedName>
    <definedName name="red42b">#REF!</definedName>
    <definedName name="REDTbl3" localSheetId="86">#REF!</definedName>
    <definedName name="REDTbl3" localSheetId="87">#REF!</definedName>
    <definedName name="REDTbl3" localSheetId="88">#REF!</definedName>
    <definedName name="REDTbl3" localSheetId="89">#REF!</definedName>
    <definedName name="REDTbl3" localSheetId="91">#REF!</definedName>
    <definedName name="REDTbl3" localSheetId="92">#REF!</definedName>
    <definedName name="REDTbl3" localSheetId="93">#REF!</definedName>
    <definedName name="REDTbl3" localSheetId="15">#REF!</definedName>
    <definedName name="REDTbl3" localSheetId="16">#REF!</definedName>
    <definedName name="REDTbl3" localSheetId="17">#REF!</definedName>
    <definedName name="REDTbl3" localSheetId="33">#REF!</definedName>
    <definedName name="REDTbl3" localSheetId="37">#REF!</definedName>
    <definedName name="REDTbl3" localSheetId="38">#REF!</definedName>
    <definedName name="REDTbl3" localSheetId="47">#REF!</definedName>
    <definedName name="REDTbl3" localSheetId="81">#REF!</definedName>
    <definedName name="REDTbl3" localSheetId="36">#REF!</definedName>
    <definedName name="REDTbl3" localSheetId="1">#REF!</definedName>
    <definedName name="REDTbl3" localSheetId="34">#REF!</definedName>
    <definedName name="REDTbl3" localSheetId="39">#REF!</definedName>
    <definedName name="REDTbl3" localSheetId="48">#REF!</definedName>
    <definedName name="REDTbl3" localSheetId="49">#REF!</definedName>
    <definedName name="REDTbl3" localSheetId="50">#REF!</definedName>
    <definedName name="REDTbl3" localSheetId="70">#REF!</definedName>
    <definedName name="REDTbl3" localSheetId="82">#REF!</definedName>
    <definedName name="REDTbl3" localSheetId="83">#REF!</definedName>
    <definedName name="REDTbl3" localSheetId="84">#REF!</definedName>
    <definedName name="REDTbl3" localSheetId="22">#REF!</definedName>
    <definedName name="REDTbl3" localSheetId="23">#REF!</definedName>
    <definedName name="REDTbl3">#REF!</definedName>
    <definedName name="REDTbl4" localSheetId="86">#REF!</definedName>
    <definedName name="REDTbl4" localSheetId="87">#REF!</definedName>
    <definedName name="REDTbl4" localSheetId="88">#REF!</definedName>
    <definedName name="REDTbl4" localSheetId="89">#REF!</definedName>
    <definedName name="REDTbl4" localSheetId="91">#REF!</definedName>
    <definedName name="REDTbl4" localSheetId="92">#REF!</definedName>
    <definedName name="REDTbl4" localSheetId="93">#REF!</definedName>
    <definedName name="REDTbl4" localSheetId="15">#REF!</definedName>
    <definedName name="REDTbl4" localSheetId="16">#REF!</definedName>
    <definedName name="REDTbl4" localSheetId="17">#REF!</definedName>
    <definedName name="REDTbl4" localSheetId="47">#REF!</definedName>
    <definedName name="REDTbl4" localSheetId="81">#REF!</definedName>
    <definedName name="REDTbl4" localSheetId="36">#REF!</definedName>
    <definedName name="REDTbl4" localSheetId="1">#REF!</definedName>
    <definedName name="REDTbl4" localSheetId="34">#REF!</definedName>
    <definedName name="REDTbl4" localSheetId="48">#REF!</definedName>
    <definedName name="REDTbl4" localSheetId="49">#REF!</definedName>
    <definedName name="REDTbl4" localSheetId="50">#REF!</definedName>
    <definedName name="REDTbl4" localSheetId="70">#REF!</definedName>
    <definedName name="REDTbl4" localSheetId="82">#REF!</definedName>
    <definedName name="REDTbl4" localSheetId="83">#REF!</definedName>
    <definedName name="REDTbl4" localSheetId="22">#REF!</definedName>
    <definedName name="REDTbl4" localSheetId="23">#REF!</definedName>
    <definedName name="REDTbl4">#REF!</definedName>
    <definedName name="REDTbl5" localSheetId="86">#REF!</definedName>
    <definedName name="REDTbl5" localSheetId="87">#REF!</definedName>
    <definedName name="REDTbl5" localSheetId="88">#REF!</definedName>
    <definedName name="REDTbl5" localSheetId="89">#REF!</definedName>
    <definedName name="REDTbl5" localSheetId="91">#REF!</definedName>
    <definedName name="REDTbl5" localSheetId="92">#REF!</definedName>
    <definedName name="REDTbl5" localSheetId="93">#REF!</definedName>
    <definedName name="REDTbl5" localSheetId="15">#REF!</definedName>
    <definedName name="REDTbl5" localSheetId="16">#REF!</definedName>
    <definedName name="REDTbl5" localSheetId="17">#REF!</definedName>
    <definedName name="REDTbl5" localSheetId="47">#REF!</definedName>
    <definedName name="REDTbl5" localSheetId="81">#REF!</definedName>
    <definedName name="REDTbl5" localSheetId="36">#REF!</definedName>
    <definedName name="REDTbl5" localSheetId="1">#REF!</definedName>
    <definedName name="REDTbl5" localSheetId="34">#REF!</definedName>
    <definedName name="REDTbl5" localSheetId="48">#REF!</definedName>
    <definedName name="REDTbl5" localSheetId="49">#REF!</definedName>
    <definedName name="REDTbl5" localSheetId="50">#REF!</definedName>
    <definedName name="REDTbl5" localSheetId="70">#REF!</definedName>
    <definedName name="REDTbl5" localSheetId="82">#REF!</definedName>
    <definedName name="REDTbl5" localSheetId="83">#REF!</definedName>
    <definedName name="REDTbl5" localSheetId="22">#REF!</definedName>
    <definedName name="REDTbl5" localSheetId="23">#REF!</definedName>
    <definedName name="REDTbl5">#REF!</definedName>
    <definedName name="REDTbl6" localSheetId="86">#REF!</definedName>
    <definedName name="REDTbl6" localSheetId="87">#REF!</definedName>
    <definedName name="REDTbl6" localSheetId="88">#REF!</definedName>
    <definedName name="REDTbl6" localSheetId="89">#REF!</definedName>
    <definedName name="REDTbl6" localSheetId="91">#REF!</definedName>
    <definedName name="REDTbl6" localSheetId="92">#REF!</definedName>
    <definedName name="REDTbl6" localSheetId="93">#REF!</definedName>
    <definedName name="REDTbl6" localSheetId="15">#REF!</definedName>
    <definedName name="REDTbl6" localSheetId="17">#REF!</definedName>
    <definedName name="REDTbl6" localSheetId="47">#REF!</definedName>
    <definedName name="REDTbl6" localSheetId="81">#REF!</definedName>
    <definedName name="REDTbl6" localSheetId="36">#REF!</definedName>
    <definedName name="REDTbl6" localSheetId="1">#REF!</definedName>
    <definedName name="REDTbl6" localSheetId="34">#REF!</definedName>
    <definedName name="REDTbl6" localSheetId="48">#REF!</definedName>
    <definedName name="REDTbl6" localSheetId="49">#REF!</definedName>
    <definedName name="REDTbl6" localSheetId="50">#REF!</definedName>
    <definedName name="REDTbl6" localSheetId="82">#REF!</definedName>
    <definedName name="REDTbl6" localSheetId="83">#REF!</definedName>
    <definedName name="REDTbl6" localSheetId="22">#REF!</definedName>
    <definedName name="REDTbl6" localSheetId="23">#REF!</definedName>
    <definedName name="REDTbl6">#REF!</definedName>
    <definedName name="REDTbl7" localSheetId="86">#REF!</definedName>
    <definedName name="REDTbl7" localSheetId="87">#REF!</definedName>
    <definedName name="REDTbl7" localSheetId="88">#REF!</definedName>
    <definedName name="REDTbl7" localSheetId="89">#REF!</definedName>
    <definedName name="REDTbl7" localSheetId="91">#REF!</definedName>
    <definedName name="REDTbl7" localSheetId="92">#REF!</definedName>
    <definedName name="REDTbl7" localSheetId="93">#REF!</definedName>
    <definedName name="REDTbl7" localSheetId="15">#REF!</definedName>
    <definedName name="REDTbl7" localSheetId="17">#REF!</definedName>
    <definedName name="REDTbl7" localSheetId="47">#REF!</definedName>
    <definedName name="REDTbl7" localSheetId="81">#REF!</definedName>
    <definedName name="REDTbl7" localSheetId="36">#REF!</definedName>
    <definedName name="REDTbl7" localSheetId="1">#REF!</definedName>
    <definedName name="REDTbl7" localSheetId="34">#REF!</definedName>
    <definedName name="REDTbl7" localSheetId="48">#REF!</definedName>
    <definedName name="REDTbl7" localSheetId="49">#REF!</definedName>
    <definedName name="REDTbl7" localSheetId="50">#REF!</definedName>
    <definedName name="REDTbl7" localSheetId="82">#REF!</definedName>
    <definedName name="REDTbl7" localSheetId="83">#REF!</definedName>
    <definedName name="REDTbl7" localSheetId="22">#REF!</definedName>
    <definedName name="REDTbl7" localSheetId="23">#REF!</definedName>
    <definedName name="REDTbl7">#REF!</definedName>
    <definedName name="REDUC" localSheetId="15">#REF!</definedName>
    <definedName name="REDUC" localSheetId="17">#REF!</definedName>
    <definedName name="REDUC" localSheetId="47">#REF!</definedName>
    <definedName name="REDUC" localSheetId="36">[74]Sheet1!$I$1</definedName>
    <definedName name="REDUC" localSheetId="1">[74]Sheet1!$I$1</definedName>
    <definedName name="REDUC" localSheetId="29">[74]Sheet1!$I$1</definedName>
    <definedName name="REDUC" localSheetId="48">#REF!</definedName>
    <definedName name="REDUC" localSheetId="49">#REF!</definedName>
    <definedName name="REDUC" localSheetId="50">#REF!</definedName>
    <definedName name="REDUC" localSheetId="84">[74]Sheet1!$I$1</definedName>
    <definedName name="REDUC" localSheetId="22">#REF!</definedName>
    <definedName name="REDUC" localSheetId="23">[74]Sheet1!$I$1</definedName>
    <definedName name="REDUC">#REF!</definedName>
    <definedName name="reducido">#N/A</definedName>
    <definedName name="REF" localSheetId="86">#REF!</definedName>
    <definedName name="REF" localSheetId="87">#REF!</definedName>
    <definedName name="REF" localSheetId="88">#REF!</definedName>
    <definedName name="REF" localSheetId="89">#REF!</definedName>
    <definedName name="REF" localSheetId="91">#REF!</definedName>
    <definedName name="REF" localSheetId="92">#REF!</definedName>
    <definedName name="REF" localSheetId="93">#REF!</definedName>
    <definedName name="REF" localSheetId="15">#REF!</definedName>
    <definedName name="REF" localSheetId="16">#REF!</definedName>
    <definedName name="REF" localSheetId="17">#REF!</definedName>
    <definedName name="REF" localSheetId="25">#REF!</definedName>
    <definedName name="REF" localSheetId="33">#REF!</definedName>
    <definedName name="REF" localSheetId="37">#REF!</definedName>
    <definedName name="REF" localSheetId="38">#REF!</definedName>
    <definedName name="REF" localSheetId="47">#REF!</definedName>
    <definedName name="REF" localSheetId="81">#REF!</definedName>
    <definedName name="REF" localSheetId="36">#REF!</definedName>
    <definedName name="REF" localSheetId="1">#REF!</definedName>
    <definedName name="REF" localSheetId="27">#REF!</definedName>
    <definedName name="REF" localSheetId="29">#REF!</definedName>
    <definedName name="REF" localSheetId="34">#REF!</definedName>
    <definedName name="REF" localSheetId="40">#REF!</definedName>
    <definedName name="REF" localSheetId="48">#REF!</definedName>
    <definedName name="REF" localSheetId="49">#REF!</definedName>
    <definedName name="REF" localSheetId="50">#REF!</definedName>
    <definedName name="REF" localSheetId="62">#REF!</definedName>
    <definedName name="REF" localSheetId="63">#REF!</definedName>
    <definedName name="REF" localSheetId="69">#REF!</definedName>
    <definedName name="REF" localSheetId="70">#REF!</definedName>
    <definedName name="REF" localSheetId="82">#REF!</definedName>
    <definedName name="REF" localSheetId="83">#REF!</definedName>
    <definedName name="REF" localSheetId="84">#REF!</definedName>
    <definedName name="REF" localSheetId="22">#REF!</definedName>
    <definedName name="REF" localSheetId="23">#REF!</definedName>
    <definedName name="REF">#REF!</definedName>
    <definedName name="REFERENCIA1" localSheetId="15">#REF!</definedName>
    <definedName name="REFERENCIA1" localSheetId="17">#REF!</definedName>
    <definedName name="REFERENCIA1" localSheetId="47">#REF!</definedName>
    <definedName name="REFERENCIA1" localSheetId="36">[69]ARBOL!$E$10:$BK$10</definedName>
    <definedName name="REFERENCIA1" localSheetId="1">[69]ARBOL!$E$10:$BK$10</definedName>
    <definedName name="REFERENCIA1" localSheetId="29">[69]ARBOL!$E$10:$BK$10</definedName>
    <definedName name="REFERENCIA1" localSheetId="48">#REF!</definedName>
    <definedName name="REFERENCIA1" localSheetId="49">#REF!</definedName>
    <definedName name="REFERENCIA1" localSheetId="50">#REF!</definedName>
    <definedName name="REFERENCIA1" localSheetId="84">[69]ARBOL!$E$10:$BK$10</definedName>
    <definedName name="REFERENCIA1" localSheetId="22">#REF!</definedName>
    <definedName name="REFERENCIA1" localSheetId="23">[69]ARBOL!$E$10:$BK$10</definedName>
    <definedName name="REFERENCIA1">#REF!</definedName>
    <definedName name="Region" localSheetId="86">#REF!</definedName>
    <definedName name="Region" localSheetId="87">#REF!</definedName>
    <definedName name="Region" localSheetId="88">#REF!</definedName>
    <definedName name="Region" localSheetId="89">#REF!</definedName>
    <definedName name="Region" localSheetId="91">#REF!</definedName>
    <definedName name="Region" localSheetId="92">#REF!</definedName>
    <definedName name="Region" localSheetId="93">#REF!</definedName>
    <definedName name="Region" localSheetId="33">#REF!</definedName>
    <definedName name="Region" localSheetId="37">#REF!</definedName>
    <definedName name="Region" localSheetId="38">#REF!</definedName>
    <definedName name="Region" localSheetId="47">#REF!</definedName>
    <definedName name="Region" localSheetId="81">#REF!</definedName>
    <definedName name="Region" localSheetId="36">#REF!</definedName>
    <definedName name="Region" localSheetId="1">#REF!</definedName>
    <definedName name="Region" localSheetId="29">#REF!</definedName>
    <definedName name="Region" localSheetId="34">#REF!</definedName>
    <definedName name="Region" localSheetId="39">#REF!</definedName>
    <definedName name="Region" localSheetId="48">#REF!</definedName>
    <definedName name="Region" localSheetId="49">#REF!</definedName>
    <definedName name="Region" localSheetId="50">#REF!</definedName>
    <definedName name="Region" localSheetId="70">#REF!</definedName>
    <definedName name="Region" localSheetId="82">#REF!</definedName>
    <definedName name="Region" localSheetId="83">#REF!</definedName>
    <definedName name="Region" localSheetId="84">#REF!</definedName>
    <definedName name="Region" localSheetId="22">#REF!</definedName>
    <definedName name="Region" localSheetId="23">#REF!</definedName>
    <definedName name="Region">#REF!</definedName>
    <definedName name="Region_Province_Details" localSheetId="86">#REF!</definedName>
    <definedName name="Region_Province_Details" localSheetId="87">#REF!</definedName>
    <definedName name="Region_Province_Details" localSheetId="88">#REF!</definedName>
    <definedName name="Region_Province_Details" localSheetId="89">#REF!</definedName>
    <definedName name="Region_Province_Details" localSheetId="91">#REF!</definedName>
    <definedName name="Region_Province_Details" localSheetId="92">#REF!</definedName>
    <definedName name="Region_Province_Details" localSheetId="93">#REF!</definedName>
    <definedName name="Region_Province_Details" localSheetId="47">#REF!</definedName>
    <definedName name="Region_Province_Details" localSheetId="81">#REF!</definedName>
    <definedName name="Region_Province_Details" localSheetId="36">#REF!</definedName>
    <definedName name="Region_Province_Details" localSheetId="1">#REF!</definedName>
    <definedName name="Region_Province_Details" localSheetId="29">#REF!</definedName>
    <definedName name="Region_Province_Details" localSheetId="34">#REF!</definedName>
    <definedName name="Region_Province_Details" localSheetId="48">#REF!</definedName>
    <definedName name="Region_Province_Details" localSheetId="49">#REF!</definedName>
    <definedName name="Region_Province_Details" localSheetId="50">#REF!</definedName>
    <definedName name="Region_Province_Details" localSheetId="70">#REF!</definedName>
    <definedName name="Region_Province_Details" localSheetId="82">#REF!</definedName>
    <definedName name="Region_Province_Details" localSheetId="83">#REF!</definedName>
    <definedName name="Region_Province_Details" localSheetId="22">#REF!</definedName>
    <definedName name="Region_Province_Details" localSheetId="23">#REF!</definedName>
    <definedName name="Region_Province_Details">#REF!</definedName>
    <definedName name="registro" localSheetId="86">#REF!</definedName>
    <definedName name="registro" localSheetId="87">#REF!</definedName>
    <definedName name="registro" localSheetId="88">#REF!</definedName>
    <definedName name="registro" localSheetId="89">#REF!</definedName>
    <definedName name="registro" localSheetId="91">#REF!</definedName>
    <definedName name="registro" localSheetId="92">#REF!</definedName>
    <definedName name="registro" localSheetId="93">#REF!</definedName>
    <definedName name="registro" localSheetId="15">#REF!</definedName>
    <definedName name="registro" localSheetId="17">#REF!</definedName>
    <definedName name="registro" localSheetId="47">#REF!</definedName>
    <definedName name="registro" localSheetId="81">#REF!</definedName>
    <definedName name="registro" localSheetId="36">#REF!</definedName>
    <definedName name="registro" localSheetId="1">#REF!</definedName>
    <definedName name="registro" localSheetId="34">#REF!</definedName>
    <definedName name="registro" localSheetId="48">#REF!</definedName>
    <definedName name="registro" localSheetId="49">#REF!</definedName>
    <definedName name="registro" localSheetId="50">#REF!</definedName>
    <definedName name="registro" localSheetId="70">#REF!</definedName>
    <definedName name="registro" localSheetId="82">#REF!</definedName>
    <definedName name="registro" localSheetId="83">#REF!</definedName>
    <definedName name="registro" localSheetId="22">#REF!</definedName>
    <definedName name="registro" localSheetId="23">#REF!</definedName>
    <definedName name="registro">#REF!</definedName>
    <definedName name="REGREOUT" localSheetId="86" hidden="1">#REF!</definedName>
    <definedName name="REGREOUT" localSheetId="87" hidden="1">#REF!</definedName>
    <definedName name="REGREOUT" localSheetId="88" hidden="1">#REF!</definedName>
    <definedName name="REGREOUT" localSheetId="89" hidden="1">#REF!</definedName>
    <definedName name="REGREOUT" localSheetId="91" hidden="1">#REF!</definedName>
    <definedName name="REGREOUT" localSheetId="92" hidden="1">#REF!</definedName>
    <definedName name="REGREOUT" localSheetId="93" hidden="1">#REF!</definedName>
    <definedName name="REGREOUT" localSheetId="15" hidden="1">#REF!</definedName>
    <definedName name="REGREOUT" localSheetId="16" hidden="1">#REF!</definedName>
    <definedName name="REGREOUT" localSheetId="17" hidden="1">#REF!</definedName>
    <definedName name="REGREOUT" localSheetId="25" hidden="1">#REF!</definedName>
    <definedName name="REGREOUT" localSheetId="47" hidden="1">#REF!</definedName>
    <definedName name="REGREOUT" localSheetId="81" hidden="1">#REF!</definedName>
    <definedName name="REGREOUT" localSheetId="36" hidden="1">#REF!</definedName>
    <definedName name="REGREOUT" localSheetId="1" hidden="1">#REF!</definedName>
    <definedName name="REGREOUT" localSheetId="27" hidden="1">#REF!</definedName>
    <definedName name="REGREOUT" localSheetId="34" hidden="1">#REF!</definedName>
    <definedName name="REGREOUT" localSheetId="40" hidden="1">#REF!</definedName>
    <definedName name="REGREOUT" localSheetId="48" hidden="1">#REF!</definedName>
    <definedName name="REGREOUT" localSheetId="49" hidden="1">#REF!</definedName>
    <definedName name="REGREOUT" localSheetId="50" hidden="1">#REF!</definedName>
    <definedName name="REGREOUT" localSheetId="62" hidden="1">#REF!</definedName>
    <definedName name="REGREOUT" localSheetId="63" hidden="1">#REF!</definedName>
    <definedName name="REGREOUT" localSheetId="69" hidden="1">#REF!</definedName>
    <definedName name="REGREOUT" localSheetId="70" hidden="1">#REF!</definedName>
    <definedName name="REGREOUT" localSheetId="82" hidden="1">#REF!</definedName>
    <definedName name="REGREOUT" localSheetId="83" hidden="1">#REF!</definedName>
    <definedName name="REGREOUT" localSheetId="22" hidden="1">#REF!</definedName>
    <definedName name="REGREOUT" localSheetId="23" hidden="1">#REF!</definedName>
    <definedName name="REGREOUT" hidden="1">#REF!</definedName>
    <definedName name="REGREX" localSheetId="86" hidden="1">#REF!</definedName>
    <definedName name="REGREX" localSheetId="87" hidden="1">#REF!</definedName>
    <definedName name="REGREX" localSheetId="88" hidden="1">#REF!</definedName>
    <definedName name="REGREX" localSheetId="89" hidden="1">#REF!</definedName>
    <definedName name="REGREX" localSheetId="91" hidden="1">#REF!</definedName>
    <definedName name="REGREX" localSheetId="92" hidden="1">#REF!</definedName>
    <definedName name="REGREX" localSheetId="93" hidden="1">#REF!</definedName>
    <definedName name="REGREX" localSheetId="15" hidden="1">#REF!</definedName>
    <definedName name="REGREX" localSheetId="16" hidden="1">#REF!</definedName>
    <definedName name="REGREX" localSheetId="17" hidden="1">#REF!</definedName>
    <definedName name="REGREX" localSheetId="25" hidden="1">#REF!</definedName>
    <definedName name="REGREX" localSheetId="47" hidden="1">#REF!</definedName>
    <definedName name="REGREX" localSheetId="81" hidden="1">#REF!</definedName>
    <definedName name="REGREX" localSheetId="36" hidden="1">#REF!</definedName>
    <definedName name="REGREX" localSheetId="1" hidden="1">#REF!</definedName>
    <definedName name="REGREX" localSheetId="27" hidden="1">#REF!</definedName>
    <definedName name="REGREX" localSheetId="34" hidden="1">#REF!</definedName>
    <definedName name="REGREX" localSheetId="40" hidden="1">#REF!</definedName>
    <definedName name="REGREX" localSheetId="48" hidden="1">#REF!</definedName>
    <definedName name="REGREX" localSheetId="49" hidden="1">#REF!</definedName>
    <definedName name="REGREX" localSheetId="50" hidden="1">#REF!</definedName>
    <definedName name="REGREX" localSheetId="62" hidden="1">#REF!</definedName>
    <definedName name="REGREX" localSheetId="63" hidden="1">#REF!</definedName>
    <definedName name="REGREX" localSheetId="69" hidden="1">#REF!</definedName>
    <definedName name="REGREX" localSheetId="70" hidden="1">#REF!</definedName>
    <definedName name="REGREX" localSheetId="82" hidden="1">#REF!</definedName>
    <definedName name="REGREX" localSheetId="83" hidden="1">#REF!</definedName>
    <definedName name="REGREX" localSheetId="22" hidden="1">#REF!</definedName>
    <definedName name="REGREX" localSheetId="23" hidden="1">#REF!</definedName>
    <definedName name="REGREX" hidden="1">#REF!</definedName>
    <definedName name="REGREY" localSheetId="86" hidden="1">#REF!</definedName>
    <definedName name="REGREY" localSheetId="87" hidden="1">#REF!</definedName>
    <definedName name="REGREY" localSheetId="88" hidden="1">#REF!</definedName>
    <definedName name="REGREY" localSheetId="89" hidden="1">#REF!</definedName>
    <definedName name="REGREY" localSheetId="91" hidden="1">#REF!</definedName>
    <definedName name="REGREY" localSheetId="92" hidden="1">#REF!</definedName>
    <definedName name="REGREY" localSheetId="93" hidden="1">#REF!</definedName>
    <definedName name="REGREY" localSheetId="15" hidden="1">#REF!</definedName>
    <definedName name="REGREY" localSheetId="16" hidden="1">#REF!</definedName>
    <definedName name="REGREY" localSheetId="17" hidden="1">#REF!</definedName>
    <definedName name="REGREY" localSheetId="25" hidden="1">#REF!</definedName>
    <definedName name="REGREY" localSheetId="47" hidden="1">#REF!</definedName>
    <definedName name="REGREY" localSheetId="81" hidden="1">#REF!</definedName>
    <definedName name="REGREY" localSheetId="36" hidden="1">#REF!</definedName>
    <definedName name="REGREY" localSheetId="1" hidden="1">#REF!</definedName>
    <definedName name="REGREY" localSheetId="27" hidden="1">#REF!</definedName>
    <definedName name="REGREY" localSheetId="34" hidden="1">#REF!</definedName>
    <definedName name="REGREY" localSheetId="40" hidden="1">#REF!</definedName>
    <definedName name="REGREY" localSheetId="48" hidden="1">#REF!</definedName>
    <definedName name="REGREY" localSheetId="49" hidden="1">#REF!</definedName>
    <definedName name="REGREY" localSheetId="50" hidden="1">#REF!</definedName>
    <definedName name="REGREY" localSheetId="62" hidden="1">#REF!</definedName>
    <definedName name="REGREY" localSheetId="63" hidden="1">#REF!</definedName>
    <definedName name="REGREY" localSheetId="69" hidden="1">#REF!</definedName>
    <definedName name="REGREY" localSheetId="70" hidden="1">#REF!</definedName>
    <definedName name="REGREY" localSheetId="82" hidden="1">#REF!</definedName>
    <definedName name="REGREY" localSheetId="83" hidden="1">#REF!</definedName>
    <definedName name="REGREY" localSheetId="22" hidden="1">#REF!</definedName>
    <definedName name="REGREY" localSheetId="23" hidden="1">#REF!</definedName>
    <definedName name="REGREY" hidden="1">#REF!</definedName>
    <definedName name="renegocia" localSheetId="86">[26]Programa!#REF!</definedName>
    <definedName name="renegocia" localSheetId="87">[26]Programa!#REF!</definedName>
    <definedName name="renegocia" localSheetId="88">[26]Programa!#REF!</definedName>
    <definedName name="renegocia" localSheetId="89">[26]Programa!#REF!</definedName>
    <definedName name="renegocia" localSheetId="91">[26]Programa!#REF!</definedName>
    <definedName name="renegocia" localSheetId="92">[26]Programa!#REF!</definedName>
    <definedName name="renegocia" localSheetId="93">[26]Programa!#REF!</definedName>
    <definedName name="renegocia" localSheetId="15">#REF!</definedName>
    <definedName name="renegocia" localSheetId="16">#REF!</definedName>
    <definedName name="renegocia" localSheetId="17">#REF!</definedName>
    <definedName name="renegocia" localSheetId="10">[26]Programa!#REF!</definedName>
    <definedName name="renegocia" localSheetId="11">[26]Programa!#REF!</definedName>
    <definedName name="renegocia" localSheetId="47">#REF!</definedName>
    <definedName name="renegocia" localSheetId="36">[26]Programa!#REF!</definedName>
    <definedName name="renegocia" localSheetId="1">[26]Programa!#REF!</definedName>
    <definedName name="renegocia" localSheetId="29">[26]Programa!#REF!</definedName>
    <definedName name="renegocia" localSheetId="34">[26]Programa!#REF!</definedName>
    <definedName name="renegocia" localSheetId="39">[26]Programa!#REF!</definedName>
    <definedName name="renegocia" localSheetId="48">#REF!</definedName>
    <definedName name="renegocia" localSheetId="49">[26]Programa!#REF!</definedName>
    <definedName name="renegocia" localSheetId="50">[26]Programa!#REF!</definedName>
    <definedName name="renegocia" localSheetId="70">[26]Programa!#REF!</definedName>
    <definedName name="renegocia" localSheetId="83">[26]Programa!#REF!</definedName>
    <definedName name="renegocia" localSheetId="84">[26]Programa!#REF!</definedName>
    <definedName name="renegocia" localSheetId="22">#REF!</definedName>
    <definedName name="renegocia" localSheetId="23">[26]Programa!#REF!</definedName>
    <definedName name="renegocia">#REF!</definedName>
    <definedName name="Rentabilidad" localSheetId="15">#REF!</definedName>
    <definedName name="Rentabilidad" localSheetId="17">#REF!</definedName>
    <definedName name="Rentabilidad" localSheetId="47">#REF!</definedName>
    <definedName name="Rentabilidad" localSheetId="36">[87]Hoja1!$A$1:$L$77</definedName>
    <definedName name="Rentabilidad" localSheetId="1">[87]Hoja1!$A$1:$L$77</definedName>
    <definedName name="Rentabilidad" localSheetId="29">[87]Hoja1!$A$1:$L$77</definedName>
    <definedName name="Rentabilidad" localSheetId="48">#REF!</definedName>
    <definedName name="Rentabilidad" localSheetId="49">#REF!</definedName>
    <definedName name="Rentabilidad" localSheetId="50">#REF!</definedName>
    <definedName name="Rentabilidad" localSheetId="84">[87]Hoja1!$A$1:$L$77</definedName>
    <definedName name="Rentabilidad" localSheetId="22">#REF!</definedName>
    <definedName name="Rentabilidad" localSheetId="23">[87]Hoja1!$A$1:$L$77</definedName>
    <definedName name="Rentabilidad">#REF!</definedName>
    <definedName name="REPORT" localSheetId="86">#REF!</definedName>
    <definedName name="REPORT" localSheetId="87">#REF!</definedName>
    <definedName name="REPORT" localSheetId="88">#REF!</definedName>
    <definedName name="REPORT" localSheetId="89">#REF!</definedName>
    <definedName name="REPORT" localSheetId="91">#REF!</definedName>
    <definedName name="REPORT" localSheetId="92">#REF!</definedName>
    <definedName name="REPORT" localSheetId="93">#REF!</definedName>
    <definedName name="REPORT" localSheetId="15">#REF!</definedName>
    <definedName name="REPORT" localSheetId="16">#REF!</definedName>
    <definedName name="REPORT" localSheetId="17">#REF!</definedName>
    <definedName name="REPORT" localSheetId="33">#REF!</definedName>
    <definedName name="REPORT" localSheetId="37">#REF!</definedName>
    <definedName name="REPORT" localSheetId="38">#REF!</definedName>
    <definedName name="REPORT" localSheetId="47">#REF!</definedName>
    <definedName name="REPORT" localSheetId="81">#REF!</definedName>
    <definedName name="REPORT" localSheetId="36">#REF!</definedName>
    <definedName name="REPORT" localSheetId="1">#REF!</definedName>
    <definedName name="REPORT" localSheetId="34">#REF!</definedName>
    <definedName name="REPORT" localSheetId="39">#REF!</definedName>
    <definedName name="REPORT" localSheetId="48">#REF!</definedName>
    <definedName name="REPORT" localSheetId="49">#REF!</definedName>
    <definedName name="REPORT" localSheetId="50">#REF!</definedName>
    <definedName name="REPORT" localSheetId="70">#REF!</definedName>
    <definedName name="REPORT" localSheetId="82">#REF!</definedName>
    <definedName name="REPORT" localSheetId="83">#REF!</definedName>
    <definedName name="REPORT" localSheetId="84">#REF!</definedName>
    <definedName name="REPORT" localSheetId="22">#REF!</definedName>
    <definedName name="REPORT" localSheetId="23">#REF!</definedName>
    <definedName name="REPORT">#REF!</definedName>
    <definedName name="REPORT1" localSheetId="86">#REF!</definedName>
    <definedName name="REPORT1" localSheetId="87">#REF!</definedName>
    <definedName name="REPORT1" localSheetId="88">#REF!</definedName>
    <definedName name="REPORT1" localSheetId="89">#REF!</definedName>
    <definedName name="REPORT1" localSheetId="91">#REF!</definedName>
    <definedName name="REPORT1" localSheetId="92">#REF!</definedName>
    <definedName name="REPORT1" localSheetId="93">#REF!</definedName>
    <definedName name="REPORT1" localSheetId="15">#REF!</definedName>
    <definedName name="REPORT1" localSheetId="16">#REF!</definedName>
    <definedName name="REPORT1" localSheetId="17">#REF!</definedName>
    <definedName name="REPORT1" localSheetId="47">#REF!</definedName>
    <definedName name="REPORT1" localSheetId="81">#REF!</definedName>
    <definedName name="REPORT1" localSheetId="36">#REF!</definedName>
    <definedName name="REPORT1" localSheetId="1">#REF!</definedName>
    <definedName name="REPORT1" localSheetId="34">#REF!</definedName>
    <definedName name="REPORT1" localSheetId="48">#REF!</definedName>
    <definedName name="REPORT1" localSheetId="49">#REF!</definedName>
    <definedName name="REPORT1" localSheetId="50">#REF!</definedName>
    <definedName name="REPORT1" localSheetId="70">#REF!</definedName>
    <definedName name="REPORT1" localSheetId="82">#REF!</definedName>
    <definedName name="REPORT1" localSheetId="83">#REF!</definedName>
    <definedName name="REPORT1" localSheetId="22">#REF!</definedName>
    <definedName name="REPORT1" localSheetId="23">#REF!</definedName>
    <definedName name="REPORT1">#REF!</definedName>
    <definedName name="rerer" localSheetId="86" hidden="1">#REF!</definedName>
    <definedName name="rerer" localSheetId="87" hidden="1">#REF!</definedName>
    <definedName name="rerer" localSheetId="88" hidden="1">#REF!</definedName>
    <definedName name="rerer" localSheetId="89" hidden="1">#REF!</definedName>
    <definedName name="rerer" localSheetId="91" hidden="1">#REF!</definedName>
    <definedName name="rerer" localSheetId="92" hidden="1">#REF!</definedName>
    <definedName name="rerer" localSheetId="93" hidden="1">#REF!</definedName>
    <definedName name="rerer" localSheetId="15" hidden="1">#REF!</definedName>
    <definedName name="rerer" localSheetId="16" hidden="1">#REF!</definedName>
    <definedName name="rerer" localSheetId="17" hidden="1">#REF!</definedName>
    <definedName name="rerer" localSheetId="25" hidden="1">#REF!</definedName>
    <definedName name="rerer" localSheetId="47" hidden="1">#REF!</definedName>
    <definedName name="rerer" localSheetId="81" hidden="1">#REF!</definedName>
    <definedName name="rerer" localSheetId="36" hidden="1">#REF!</definedName>
    <definedName name="rerer" localSheetId="1" hidden="1">#REF!</definedName>
    <definedName name="rerer" localSheetId="27" hidden="1">#REF!</definedName>
    <definedName name="rerer" localSheetId="34" hidden="1">#REF!</definedName>
    <definedName name="rerer" localSheetId="40" hidden="1">#REF!</definedName>
    <definedName name="rerer" localSheetId="48" hidden="1">#REF!</definedName>
    <definedName name="rerer" localSheetId="49" hidden="1">#REF!</definedName>
    <definedName name="rerer" localSheetId="50" hidden="1">#REF!</definedName>
    <definedName name="rerer" localSheetId="62" hidden="1">#REF!</definedName>
    <definedName name="rerer" localSheetId="63" hidden="1">#REF!</definedName>
    <definedName name="rerer" localSheetId="69" hidden="1">#REF!</definedName>
    <definedName name="rerer" localSheetId="70" hidden="1">#REF!</definedName>
    <definedName name="rerer" localSheetId="82" hidden="1">#REF!</definedName>
    <definedName name="rerer" localSheetId="83" hidden="1">#REF!</definedName>
    <definedName name="rerer" localSheetId="22" hidden="1">#REF!</definedName>
    <definedName name="rerer" localSheetId="23" hidden="1">#REF!</definedName>
    <definedName name="rerer" hidden="1">#REF!</definedName>
    <definedName name="RES" localSheetId="15">#REF!</definedName>
    <definedName name="RES" localSheetId="17">#REF!</definedName>
    <definedName name="RES" localSheetId="47">#REF!</definedName>
    <definedName name="RES" localSheetId="36">[69]RESUMEN!$C$5</definedName>
    <definedName name="RES" localSheetId="1">[69]RESUMEN!$C$5</definedName>
    <definedName name="RES" localSheetId="29">[69]RESUMEN!$C$5</definedName>
    <definedName name="RES" localSheetId="48">#REF!</definedName>
    <definedName name="RES" localSheetId="49">#REF!</definedName>
    <definedName name="RES" localSheetId="50">#REF!</definedName>
    <definedName name="RES" localSheetId="84">[69]RESUMEN!$C$5</definedName>
    <definedName name="RES" localSheetId="22">#REF!</definedName>
    <definedName name="RES" localSheetId="23">[69]RESUMEN!$C$5</definedName>
    <definedName name="RES">#REF!</definedName>
    <definedName name="RESERVA" localSheetId="86">#REF!</definedName>
    <definedName name="RESERVA" localSheetId="87">#REF!</definedName>
    <definedName name="RESERVA" localSheetId="88">#REF!</definedName>
    <definedName name="RESERVA" localSheetId="89">#REF!</definedName>
    <definedName name="RESERVA" localSheetId="91">#REF!</definedName>
    <definedName name="RESERVA" localSheetId="92">#REF!</definedName>
    <definedName name="RESERVA" localSheetId="93">#REF!</definedName>
    <definedName name="RESERVA" localSheetId="15">#REF!</definedName>
    <definedName name="RESERVA" localSheetId="16">#REF!</definedName>
    <definedName name="RESERVA" localSheetId="17">#REF!</definedName>
    <definedName name="RESERVA" localSheetId="33">#REF!</definedName>
    <definedName name="RESERVA" localSheetId="37">#REF!</definedName>
    <definedName name="RESERVA" localSheetId="38">#REF!</definedName>
    <definedName name="RESERVA" localSheetId="47">#REF!</definedName>
    <definedName name="RESERVA" localSheetId="81">#REF!</definedName>
    <definedName name="RESERVA" localSheetId="36">#REF!</definedName>
    <definedName name="RESERVA" localSheetId="1">#REF!</definedName>
    <definedName name="RESERVA" localSheetId="34">#REF!</definedName>
    <definedName name="RESERVA" localSheetId="39">#REF!</definedName>
    <definedName name="RESERVA" localSheetId="48">#REF!</definedName>
    <definedName name="RESERVA" localSheetId="49">#REF!</definedName>
    <definedName name="RESERVA" localSheetId="50">#REF!</definedName>
    <definedName name="RESERVA" localSheetId="70">#REF!</definedName>
    <definedName name="RESERVA" localSheetId="82">#REF!</definedName>
    <definedName name="RESERVA" localSheetId="83">#REF!</definedName>
    <definedName name="RESERVA" localSheetId="84">#REF!</definedName>
    <definedName name="RESERVA" localSheetId="22">#REF!</definedName>
    <definedName name="RESERVA" localSheetId="23">#REF!</definedName>
    <definedName name="RESERVA">#REF!</definedName>
    <definedName name="RESERVAS" localSheetId="86">#REF!</definedName>
    <definedName name="RESERVAS" localSheetId="87">#REF!</definedName>
    <definedName name="RESERVAS" localSheetId="88">#REF!</definedName>
    <definedName name="RESERVAS" localSheetId="89">#REF!</definedName>
    <definedName name="RESERVAS" localSheetId="91">#REF!</definedName>
    <definedName name="RESERVAS" localSheetId="92">#REF!</definedName>
    <definedName name="RESERVAS" localSheetId="93">#REF!</definedName>
    <definedName name="RESERVAS" localSheetId="15">#REF!</definedName>
    <definedName name="RESERVAS" localSheetId="16">#REF!</definedName>
    <definedName name="RESERVAS" localSheetId="17">#REF!</definedName>
    <definedName name="RESERVAS" localSheetId="25">#REF!</definedName>
    <definedName name="RESERVAS" localSheetId="47">#REF!</definedName>
    <definedName name="RESERVAS" localSheetId="81">#REF!</definedName>
    <definedName name="RESERVAS" localSheetId="36">#REF!</definedName>
    <definedName name="RESERVAS" localSheetId="1">#REF!</definedName>
    <definedName name="RESERVAS" localSheetId="34">#REF!</definedName>
    <definedName name="RESERVAS" localSheetId="40">#REF!</definedName>
    <definedName name="RESERVAS" localSheetId="48">#REF!</definedName>
    <definedName name="RESERVAS" localSheetId="49">#REF!</definedName>
    <definedName name="RESERVAS" localSheetId="50">#REF!</definedName>
    <definedName name="RESERVAS" localSheetId="69">#REF!</definedName>
    <definedName name="RESERVAS" localSheetId="70">#REF!</definedName>
    <definedName name="RESERVAS" localSheetId="82">#REF!</definedName>
    <definedName name="RESERVAS" localSheetId="83">#REF!</definedName>
    <definedName name="RESERVAS" localSheetId="22">#REF!</definedName>
    <definedName name="RESERVAS" localSheetId="23">#REF!</definedName>
    <definedName name="RESERVAS">#REF!</definedName>
    <definedName name="RESTFINSYS" localSheetId="86">#REF!</definedName>
    <definedName name="RESTFINSYS" localSheetId="87">#REF!</definedName>
    <definedName name="RESTFINSYS" localSheetId="88">#REF!</definedName>
    <definedName name="RESTFINSYS" localSheetId="89">#REF!</definedName>
    <definedName name="RESTFINSYS" localSheetId="91">#REF!</definedName>
    <definedName name="RESTFINSYS" localSheetId="92">#REF!</definedName>
    <definedName name="RESTFINSYS" localSheetId="93">#REF!</definedName>
    <definedName name="RESTFINSYS" localSheetId="15">#REF!</definedName>
    <definedName name="RESTFINSYS" localSheetId="16">#REF!</definedName>
    <definedName name="RESTFINSYS" localSheetId="17">#REF!</definedName>
    <definedName name="RESTFINSYS" localSheetId="47">#REF!</definedName>
    <definedName name="RESTFINSYS" localSheetId="81">#REF!</definedName>
    <definedName name="RESTFINSYS" localSheetId="36">#REF!</definedName>
    <definedName name="RESTFINSYS" localSheetId="1">#REF!</definedName>
    <definedName name="RESTFINSYS" localSheetId="34">#REF!</definedName>
    <definedName name="RESTFINSYS" localSheetId="48">#REF!</definedName>
    <definedName name="RESTFINSYS" localSheetId="49">#REF!</definedName>
    <definedName name="RESTFINSYS" localSheetId="50">#REF!</definedName>
    <definedName name="RESTFINSYS" localSheetId="82">#REF!</definedName>
    <definedName name="RESTFINSYS" localSheetId="83">#REF!</definedName>
    <definedName name="RESTFINSYS" localSheetId="22">#REF!</definedName>
    <definedName name="RESTFINSYS" localSheetId="23">#REF!</definedName>
    <definedName name="RESTFINSYS">#REF!</definedName>
    <definedName name="RESTNFPS" localSheetId="86">#REF!</definedName>
    <definedName name="RESTNFPS" localSheetId="87">#REF!</definedName>
    <definedName name="RESTNFPS" localSheetId="88">#REF!</definedName>
    <definedName name="RESTNFPS" localSheetId="89">#REF!</definedName>
    <definedName name="RESTNFPS" localSheetId="91">#REF!</definedName>
    <definedName name="RESTNFPS" localSheetId="92">#REF!</definedName>
    <definedName name="RESTNFPS" localSheetId="93">#REF!</definedName>
    <definedName name="RESTNFPS" localSheetId="15">#REF!</definedName>
    <definedName name="RESTNFPS" localSheetId="17">#REF!</definedName>
    <definedName name="RESTNFPS" localSheetId="47">#REF!</definedName>
    <definedName name="RESTNFPS" localSheetId="81">#REF!</definedName>
    <definedName name="RESTNFPS" localSheetId="36">#REF!</definedName>
    <definedName name="RESTNFPS" localSheetId="1">#REF!</definedName>
    <definedName name="RESTNFPS" localSheetId="34">#REF!</definedName>
    <definedName name="RESTNFPS" localSheetId="48">#REF!</definedName>
    <definedName name="RESTNFPS" localSheetId="49">#REF!</definedName>
    <definedName name="RESTNFPS" localSheetId="50">#REF!</definedName>
    <definedName name="RESTNFPS" localSheetId="82">#REF!</definedName>
    <definedName name="RESTNFPS" localSheetId="83">#REF!</definedName>
    <definedName name="RESTNFPS" localSheetId="22">#REF!</definedName>
    <definedName name="RESTNFPS" localSheetId="23">#REF!</definedName>
    <definedName name="RESTNFPS">#REF!</definedName>
    <definedName name="RESTNFPS_" localSheetId="86">#REF!</definedName>
    <definedName name="RESTNFPS_" localSheetId="87">#REF!</definedName>
    <definedName name="RESTNFPS_" localSheetId="88">#REF!</definedName>
    <definedName name="RESTNFPS_" localSheetId="89">#REF!</definedName>
    <definedName name="RESTNFPS_" localSheetId="91">#REF!</definedName>
    <definedName name="RESTNFPS_" localSheetId="92">#REF!</definedName>
    <definedName name="RESTNFPS_" localSheetId="93">#REF!</definedName>
    <definedName name="RESTNFPS_" localSheetId="15">#REF!</definedName>
    <definedName name="RESTNFPS_" localSheetId="17">#REF!</definedName>
    <definedName name="RESTNFPS_" localSheetId="47">#REF!</definedName>
    <definedName name="RESTNFPS_" localSheetId="81">#REF!</definedName>
    <definedName name="RESTNFPS_" localSheetId="36">#REF!</definedName>
    <definedName name="RESTNFPS_" localSheetId="1">#REF!</definedName>
    <definedName name="RESTNFPS_" localSheetId="34">#REF!</definedName>
    <definedName name="RESTNFPS_" localSheetId="48">#REF!</definedName>
    <definedName name="RESTNFPS_" localSheetId="49">#REF!</definedName>
    <definedName name="RESTNFPS_" localSheetId="50">#REF!</definedName>
    <definedName name="RESTNFPS_" localSheetId="82">#REF!</definedName>
    <definedName name="RESTNFPS_" localSheetId="83">#REF!</definedName>
    <definedName name="RESTNFPS_" localSheetId="22">#REF!</definedName>
    <definedName name="RESTNFPS_" localSheetId="23">#REF!</definedName>
    <definedName name="RESTNFPS_">#REF!</definedName>
    <definedName name="RESUMEN" localSheetId="86">'[157]Evolución Deuda Ene-jun 2004'!#REF!</definedName>
    <definedName name="RESUMEN" localSheetId="87">'[157]Evolución Deuda Ene-jun 2004'!#REF!</definedName>
    <definedName name="RESUMEN" localSheetId="88">'[157]Evolución Deuda Ene-jun 2004'!#REF!</definedName>
    <definedName name="RESUMEN" localSheetId="89">'[157]Evolución Deuda Ene-jun 2004'!#REF!</definedName>
    <definedName name="RESUMEN" localSheetId="91">'[157]Evolución Deuda Ene-jun 2004'!#REF!</definedName>
    <definedName name="RESUMEN" localSheetId="92">'[157]Evolución Deuda Ene-jun 2004'!#REF!</definedName>
    <definedName name="RESUMEN" localSheetId="93">'[157]Evolución Deuda Ene-jun 2004'!#REF!</definedName>
    <definedName name="RESUMEN" localSheetId="15">#REF!</definedName>
    <definedName name="RESUMEN" localSheetId="16">#REF!</definedName>
    <definedName name="RESUMEN" localSheetId="17">#REF!</definedName>
    <definedName name="RESUMEN" localSheetId="25">'[157]Evolución Deuda Ene-jun 2004'!#REF!</definedName>
    <definedName name="RESUMEN" localSheetId="28">#REF!</definedName>
    <definedName name="RESUMEN" localSheetId="47">#REF!</definedName>
    <definedName name="RESUMEN" localSheetId="36">'[157]Evolución Deuda Ene-jun 2004'!#REF!</definedName>
    <definedName name="RESUMEN" localSheetId="1">'[157]Evolución Deuda Ene-jun 2004'!#REF!</definedName>
    <definedName name="RESUMEN" localSheetId="27">#REF!</definedName>
    <definedName name="RESUMEN" localSheetId="29">'[157]Evolución Deuda Ene-jun 2004'!#REF!</definedName>
    <definedName name="RESUMEN" localSheetId="39">'[157]Evolución Deuda Ene-jun 2004'!#REF!</definedName>
    <definedName name="RESUMEN" localSheetId="48">#REF!</definedName>
    <definedName name="RESUMEN" localSheetId="49">#REF!</definedName>
    <definedName name="RESUMEN" localSheetId="50">#REF!</definedName>
    <definedName name="RESUMEN" localSheetId="68">#REF!</definedName>
    <definedName name="RESUMEN" localSheetId="69">#REF!</definedName>
    <definedName name="RESUMEN" localSheetId="70">'[157]Evolución Deuda Ene-jun 2004'!#REF!</definedName>
    <definedName name="RESUMEN" localSheetId="83">'[157]Evolución Deuda Ene-jun 2004'!#REF!</definedName>
    <definedName name="RESUMEN" localSheetId="84">'[157]Evolución Deuda Ene-jun 2004'!#REF!</definedName>
    <definedName name="RESUMEN" localSheetId="22">#REF!</definedName>
    <definedName name="RESUMEN" localSheetId="23">'[157]Evolución Deuda Ene-jun 2004'!#REF!</definedName>
    <definedName name="RESUMEN">#REF!</definedName>
    <definedName name="RESUMEN1" localSheetId="86">'[158]TP 10C'!#REF!</definedName>
    <definedName name="RESUMEN1" localSheetId="87">'[158]TP 10C'!#REF!</definedName>
    <definedName name="RESUMEN1" localSheetId="88">'[158]TP 10C'!#REF!</definedName>
    <definedName name="RESUMEN1" localSheetId="89">'[158]TP 10C'!#REF!</definedName>
    <definedName name="RESUMEN1" localSheetId="91">'[158]TP 10C'!#REF!</definedName>
    <definedName name="RESUMEN1" localSheetId="92">'[158]TP 10C'!#REF!</definedName>
    <definedName name="RESUMEN1" localSheetId="93">'[158]TP 10C'!#REF!</definedName>
    <definedName name="RESUMEN1" localSheetId="15">#REF!</definedName>
    <definedName name="RESUMEN1" localSheetId="17">#REF!</definedName>
    <definedName name="RESUMEN1" localSheetId="47">#REF!</definedName>
    <definedName name="RESUMEN1" localSheetId="36">'[158]TP 10C'!#REF!</definedName>
    <definedName name="RESUMEN1" localSheetId="1">'[158]TP 10C'!#REF!</definedName>
    <definedName name="RESUMEN1" localSheetId="29">'[158]TP 10C'!#REF!</definedName>
    <definedName name="RESUMEN1" localSheetId="39">'[158]TP 10C'!#REF!</definedName>
    <definedName name="RESUMEN1" localSheetId="48">#REF!</definedName>
    <definedName name="RESUMEN1" localSheetId="49">#REF!</definedName>
    <definedName name="RESUMEN1" localSheetId="50">#REF!</definedName>
    <definedName name="RESUMEN1" localSheetId="70">'[158]TP 10C'!#REF!</definedName>
    <definedName name="RESUMEN1" localSheetId="83">'[158]TP 10C'!#REF!</definedName>
    <definedName name="RESUMEN1" localSheetId="84">'[158]TP 10C'!#REF!</definedName>
    <definedName name="RESUMEN1" localSheetId="22">#REF!</definedName>
    <definedName name="RESUMEN1" localSheetId="23">'[158]TP 10C'!#REF!</definedName>
    <definedName name="RESUMEN1">#REF!</definedName>
    <definedName name="RESUMEN11" localSheetId="86">#REF!</definedName>
    <definedName name="RESUMEN11" localSheetId="87">#REF!</definedName>
    <definedName name="RESUMEN11" localSheetId="88">#REF!</definedName>
    <definedName name="RESUMEN11" localSheetId="89">#REF!</definedName>
    <definedName name="RESUMEN11" localSheetId="91">#REF!</definedName>
    <definedName name="RESUMEN11" localSheetId="92">#REF!</definedName>
    <definedName name="RESUMEN11" localSheetId="93">#REF!</definedName>
    <definedName name="RESUMEN11" localSheetId="15">#REF!</definedName>
    <definedName name="RESUMEN11" localSheetId="16">#REF!</definedName>
    <definedName name="RESUMEN11" localSheetId="17">#REF!</definedName>
    <definedName name="RESUMEN11" localSheetId="33">#REF!</definedName>
    <definedName name="RESUMEN11" localSheetId="37">#REF!</definedName>
    <definedName name="RESUMEN11" localSheetId="38">#REF!</definedName>
    <definedName name="RESUMEN11" localSheetId="47">#REF!</definedName>
    <definedName name="RESUMEN11" localSheetId="81">#REF!</definedName>
    <definedName name="RESUMEN11" localSheetId="36">#REF!</definedName>
    <definedName name="RESUMEN11" localSheetId="1">#REF!</definedName>
    <definedName name="RESUMEN11" localSheetId="34">#REF!</definedName>
    <definedName name="RESUMEN11" localSheetId="39">#REF!</definedName>
    <definedName name="RESUMEN11" localSheetId="48">#REF!</definedName>
    <definedName name="RESUMEN11" localSheetId="49">#REF!</definedName>
    <definedName name="RESUMEN11" localSheetId="50">#REF!</definedName>
    <definedName name="RESUMEN11" localSheetId="70">#REF!</definedName>
    <definedName name="RESUMEN11" localSheetId="82">#REF!</definedName>
    <definedName name="RESUMEN11" localSheetId="83">#REF!</definedName>
    <definedName name="RESUMEN11" localSheetId="84">#REF!</definedName>
    <definedName name="RESUMEN11" localSheetId="22">#REF!</definedName>
    <definedName name="RESUMEN11" localSheetId="23">#REF!</definedName>
    <definedName name="RESUMEN11">#REF!</definedName>
    <definedName name="RESUMEN2" localSheetId="86">#REF!</definedName>
    <definedName name="RESUMEN2" localSheetId="87">#REF!</definedName>
    <definedName name="RESUMEN2" localSheetId="88">#REF!</definedName>
    <definedName name="RESUMEN2" localSheetId="89">#REF!</definedName>
    <definedName name="RESUMEN2" localSheetId="91">#REF!</definedName>
    <definedName name="RESUMEN2" localSheetId="92">#REF!</definedName>
    <definedName name="RESUMEN2" localSheetId="93">#REF!</definedName>
    <definedName name="RESUMEN2" localSheetId="15">#REF!</definedName>
    <definedName name="RESUMEN2" localSheetId="16">#REF!</definedName>
    <definedName name="RESUMEN2" localSheetId="17">#REF!</definedName>
    <definedName name="RESUMEN2" localSheetId="25">#REF!</definedName>
    <definedName name="RESUMEN2" localSheetId="26">#REF!</definedName>
    <definedName name="RESUMEN2" localSheetId="28">#REF!</definedName>
    <definedName name="RESUMEN2" localSheetId="47">#REF!</definedName>
    <definedName name="RESUMEN2" localSheetId="81">#REF!</definedName>
    <definedName name="RESUMEN2" localSheetId="36">#REF!</definedName>
    <definedName name="RESUMEN2" localSheetId="1">#REF!</definedName>
    <definedName name="RESUMEN2" localSheetId="27">#REF!</definedName>
    <definedName name="RESUMEN2" localSheetId="29">#REF!</definedName>
    <definedName name="RESUMEN2" localSheetId="30">#N/A</definedName>
    <definedName name="RESUMEN2" localSheetId="31">#N/A</definedName>
    <definedName name="RESUMEN2" localSheetId="32">#N/A</definedName>
    <definedName name="RESUMEN2" localSheetId="34">#REF!</definedName>
    <definedName name="RESUMEN2" localSheetId="39">#REF!</definedName>
    <definedName name="RESUMEN2" localSheetId="40">#REF!</definedName>
    <definedName name="RESUMEN2" localSheetId="44">#REF!</definedName>
    <definedName name="RESUMEN2" localSheetId="48">#REF!</definedName>
    <definedName name="RESUMEN2" localSheetId="49">#REF!</definedName>
    <definedName name="RESUMEN2" localSheetId="50">#REF!</definedName>
    <definedName name="RESUMEN2" localSheetId="62">#REF!</definedName>
    <definedName name="RESUMEN2" localSheetId="63">#REF!</definedName>
    <definedName name="RESUMEN2" localSheetId="69">#REF!</definedName>
    <definedName name="RESUMEN2" localSheetId="70">#REF!</definedName>
    <definedName name="RESUMEN2" localSheetId="82">#REF!</definedName>
    <definedName name="RESUMEN2" localSheetId="83">#REF!</definedName>
    <definedName name="RESUMEN2" localSheetId="22">#REF!</definedName>
    <definedName name="RESUMEN2" localSheetId="23">#REF!</definedName>
    <definedName name="RESUMEN2">#REF!</definedName>
    <definedName name="RESUMEN3" localSheetId="86">#REF!</definedName>
    <definedName name="RESUMEN3" localSheetId="87">#REF!</definedName>
    <definedName name="RESUMEN3" localSheetId="88">#REF!</definedName>
    <definedName name="RESUMEN3" localSheetId="89">#REF!</definedName>
    <definedName name="RESUMEN3" localSheetId="91">#REF!</definedName>
    <definedName name="RESUMEN3" localSheetId="92">#REF!</definedName>
    <definedName name="RESUMEN3" localSheetId="93">#REF!</definedName>
    <definedName name="RESUMEN3" localSheetId="15">#REF!</definedName>
    <definedName name="RESUMEN3" localSheetId="16">#REF!</definedName>
    <definedName name="RESUMEN3" localSheetId="17">#REF!</definedName>
    <definedName name="RESUMEN3" localSheetId="25">#REF!</definedName>
    <definedName name="RESUMEN3" localSheetId="28">#REF!</definedName>
    <definedName name="RESUMEN3" localSheetId="47">#REF!</definedName>
    <definedName name="RESUMEN3" localSheetId="81">#REF!</definedName>
    <definedName name="RESUMEN3" localSheetId="36">#REF!</definedName>
    <definedName name="RESUMEN3" localSheetId="1">#REF!</definedName>
    <definedName name="RESUMEN3" localSheetId="27">#REF!</definedName>
    <definedName name="RESUMEN3" localSheetId="30">#N/A</definedName>
    <definedName name="RESUMEN3" localSheetId="31">#N/A</definedName>
    <definedName name="RESUMEN3" localSheetId="32">#N/A</definedName>
    <definedName name="RESUMEN3" localSheetId="34">#REF!</definedName>
    <definedName name="RESUMEN3" localSheetId="39">#REF!</definedName>
    <definedName name="RESUMEN3" localSheetId="40">#REF!</definedName>
    <definedName name="RESUMEN3" localSheetId="48">#REF!</definedName>
    <definedName name="RESUMEN3" localSheetId="49">#REF!</definedName>
    <definedName name="RESUMEN3" localSheetId="50">#REF!</definedName>
    <definedName name="RESUMEN3" localSheetId="62">#REF!</definedName>
    <definedName name="RESUMEN3" localSheetId="63">#REF!</definedName>
    <definedName name="RESUMEN3" localSheetId="69">#REF!</definedName>
    <definedName name="RESUMEN3" localSheetId="70">#REF!</definedName>
    <definedName name="RESUMEN3" localSheetId="82">#REF!</definedName>
    <definedName name="RESUMEN3" localSheetId="83">#REF!</definedName>
    <definedName name="RESUMEN3" localSheetId="22">#REF!</definedName>
    <definedName name="RESUMEN3" localSheetId="23">#REF!</definedName>
    <definedName name="RESUMEN3">#REF!</definedName>
    <definedName name="RESUMEN4" localSheetId="86">#REF!</definedName>
    <definedName name="RESUMEN4" localSheetId="87">#REF!</definedName>
    <definedName name="RESUMEN4" localSheetId="88">#REF!</definedName>
    <definedName name="RESUMEN4" localSheetId="89">#REF!</definedName>
    <definedName name="RESUMEN4" localSheetId="91">#REF!</definedName>
    <definedName name="RESUMEN4" localSheetId="92">#REF!</definedName>
    <definedName name="RESUMEN4" localSheetId="93">#REF!</definedName>
    <definedName name="RESUMEN4" localSheetId="15">#REF!</definedName>
    <definedName name="RESUMEN4" localSheetId="16">#REF!</definedName>
    <definedName name="RESUMEN4" localSheetId="17">#REF!</definedName>
    <definedName name="RESUMEN4" localSheetId="25">#REF!</definedName>
    <definedName name="RESUMEN4" localSheetId="28">#REF!</definedName>
    <definedName name="RESUMEN4" localSheetId="47">#REF!</definedName>
    <definedName name="RESUMEN4" localSheetId="81">#REF!</definedName>
    <definedName name="RESUMEN4" localSheetId="36">#REF!</definedName>
    <definedName name="RESUMEN4" localSheetId="1">#REF!</definedName>
    <definedName name="RESUMEN4" localSheetId="27">#REF!</definedName>
    <definedName name="RESUMEN4" localSheetId="30">#N/A</definedName>
    <definedName name="RESUMEN4" localSheetId="31">#N/A</definedName>
    <definedName name="RESUMEN4" localSheetId="32">#N/A</definedName>
    <definedName name="RESUMEN4" localSheetId="34">#REF!</definedName>
    <definedName name="RESUMEN4" localSheetId="39">#REF!</definedName>
    <definedName name="RESUMEN4" localSheetId="40">#REF!</definedName>
    <definedName name="RESUMEN4" localSheetId="48">#REF!</definedName>
    <definedName name="RESUMEN4" localSheetId="49">#REF!</definedName>
    <definedName name="RESUMEN4" localSheetId="50">#REF!</definedName>
    <definedName name="RESUMEN4" localSheetId="62">#REF!</definedName>
    <definedName name="RESUMEN4" localSheetId="63">#REF!</definedName>
    <definedName name="RESUMEN4" localSheetId="69">#REF!</definedName>
    <definedName name="RESUMEN4" localSheetId="70">#REF!</definedName>
    <definedName name="RESUMEN4" localSheetId="82">#REF!</definedName>
    <definedName name="RESUMEN4" localSheetId="83">#REF!</definedName>
    <definedName name="RESUMEN4" localSheetId="22">#REF!</definedName>
    <definedName name="RESUMEN4" localSheetId="23">#REF!</definedName>
    <definedName name="RESUMEN4">#REF!</definedName>
    <definedName name="RESUMEN5" localSheetId="86">#REF!</definedName>
    <definedName name="RESUMEN5" localSheetId="87">#REF!</definedName>
    <definedName name="RESUMEN5" localSheetId="88">#REF!</definedName>
    <definedName name="RESUMEN5" localSheetId="89">#REF!</definedName>
    <definedName name="RESUMEN5" localSheetId="91">#REF!</definedName>
    <definedName name="RESUMEN5" localSheetId="92">#REF!</definedName>
    <definedName name="RESUMEN5" localSheetId="93">#REF!</definedName>
    <definedName name="RESUMEN5" localSheetId="15">#REF!</definedName>
    <definedName name="RESUMEN5" localSheetId="16">#REF!</definedName>
    <definedName name="RESUMEN5" localSheetId="17">#REF!</definedName>
    <definedName name="RESUMEN5" localSheetId="25">#REF!</definedName>
    <definedName name="RESUMEN5" localSheetId="47">#REF!</definedName>
    <definedName name="RESUMEN5" localSheetId="81">#REF!</definedName>
    <definedName name="RESUMEN5" localSheetId="36">#REF!</definedName>
    <definedName name="RESUMEN5" localSheetId="1">#REF!</definedName>
    <definedName name="RESUMEN5" localSheetId="27">#REF!</definedName>
    <definedName name="RESUMEN5" localSheetId="30">#N/A</definedName>
    <definedName name="RESUMEN5" localSheetId="31">#N/A</definedName>
    <definedName name="RESUMEN5" localSheetId="32">#N/A</definedName>
    <definedName name="RESUMEN5" localSheetId="34">#REF!</definedName>
    <definedName name="RESUMEN5" localSheetId="40">#REF!</definedName>
    <definedName name="RESUMEN5" localSheetId="48">#REF!</definedName>
    <definedName name="RESUMEN5" localSheetId="49">#REF!</definedName>
    <definedName name="RESUMEN5" localSheetId="50">#REF!</definedName>
    <definedName name="RESUMEN5" localSheetId="62">#REF!</definedName>
    <definedName name="RESUMEN5" localSheetId="63">#REF!</definedName>
    <definedName name="RESUMEN5" localSheetId="69">#REF!</definedName>
    <definedName name="RESUMEN5" localSheetId="70">#REF!</definedName>
    <definedName name="RESUMEN5" localSheetId="82">#REF!</definedName>
    <definedName name="RESUMEN5" localSheetId="83">#REF!</definedName>
    <definedName name="RESUMEN5" localSheetId="22">#REF!</definedName>
    <definedName name="RESUMEN5" localSheetId="23">#REF!</definedName>
    <definedName name="RESUMEN5">#REF!</definedName>
    <definedName name="RESUMEN6" localSheetId="86">#REF!</definedName>
    <definedName name="RESUMEN6" localSheetId="87">#REF!</definedName>
    <definedName name="RESUMEN6" localSheetId="88">#REF!</definedName>
    <definedName name="RESUMEN6" localSheetId="89">#REF!</definedName>
    <definedName name="RESUMEN6" localSheetId="91">#REF!</definedName>
    <definedName name="RESUMEN6" localSheetId="92">#REF!</definedName>
    <definedName name="RESUMEN6" localSheetId="93">#REF!</definedName>
    <definedName name="RESUMEN6" localSheetId="15">#REF!</definedName>
    <definedName name="RESUMEN6" localSheetId="17">#REF!</definedName>
    <definedName name="RESUMEN6" localSheetId="47">#REF!</definedName>
    <definedName name="RESUMEN6" localSheetId="81">#REF!</definedName>
    <definedName name="RESUMEN6" localSheetId="36">#REF!</definedName>
    <definedName name="RESUMEN6" localSheetId="1">#REF!</definedName>
    <definedName name="RESUMEN6" localSheetId="34">#REF!</definedName>
    <definedName name="RESUMEN6" localSheetId="48">#REF!</definedName>
    <definedName name="RESUMEN6" localSheetId="49">#REF!</definedName>
    <definedName name="RESUMEN6" localSheetId="50">#REF!</definedName>
    <definedName name="RESUMEN6" localSheetId="82">#REF!</definedName>
    <definedName name="RESUMEN6" localSheetId="83">#REF!</definedName>
    <definedName name="RESUMEN6" localSheetId="22">#REF!</definedName>
    <definedName name="RESUMEN6" localSheetId="23">#REF!</definedName>
    <definedName name="RESUMEN6">#REF!</definedName>
    <definedName name="RESUMEN7" localSheetId="86">#REF!</definedName>
    <definedName name="RESUMEN7" localSheetId="87">#REF!</definedName>
    <definedName name="RESUMEN7" localSheetId="88">#REF!</definedName>
    <definedName name="RESUMEN7" localSheetId="89">#REF!</definedName>
    <definedName name="RESUMEN7" localSheetId="91">#REF!</definedName>
    <definedName name="RESUMEN7" localSheetId="92">#REF!</definedName>
    <definedName name="RESUMEN7" localSheetId="93">#REF!</definedName>
    <definedName name="RESUMEN7" localSheetId="15">#REF!</definedName>
    <definedName name="RESUMEN7" localSheetId="17">#REF!</definedName>
    <definedName name="RESUMEN7" localSheetId="47">#REF!</definedName>
    <definedName name="RESUMEN7" localSheetId="81">#REF!</definedName>
    <definedName name="RESUMEN7" localSheetId="36">#REF!</definedName>
    <definedName name="RESUMEN7" localSheetId="1">#REF!</definedName>
    <definedName name="RESUMEN7" localSheetId="34">#REF!</definedName>
    <definedName name="RESUMEN7" localSheetId="48">#REF!</definedName>
    <definedName name="RESUMEN7" localSheetId="49">#REF!</definedName>
    <definedName name="RESUMEN7" localSheetId="50">#REF!</definedName>
    <definedName name="RESUMEN7" localSheetId="82">#REF!</definedName>
    <definedName name="RESUMEN7" localSheetId="83">#REF!</definedName>
    <definedName name="RESUMEN7" localSheetId="22">#REF!</definedName>
    <definedName name="RESUMEN7" localSheetId="23">#REF!</definedName>
    <definedName name="RESUMEN7">#REF!</definedName>
    <definedName name="RESUMEN9" localSheetId="86">#REF!</definedName>
    <definedName name="RESUMEN9" localSheetId="87">#REF!</definedName>
    <definedName name="RESUMEN9" localSheetId="88">#REF!</definedName>
    <definedName name="RESUMEN9" localSheetId="89">#REF!</definedName>
    <definedName name="RESUMEN9" localSheetId="91">#REF!</definedName>
    <definedName name="RESUMEN9" localSheetId="92">#REF!</definedName>
    <definedName name="RESUMEN9" localSheetId="93">#REF!</definedName>
    <definedName name="RESUMEN9" localSheetId="15">#REF!</definedName>
    <definedName name="RESUMEN9" localSheetId="17">#REF!</definedName>
    <definedName name="RESUMEN9" localSheetId="47">#REF!</definedName>
    <definedName name="RESUMEN9" localSheetId="81">#REF!</definedName>
    <definedName name="RESUMEN9" localSheetId="36">#REF!</definedName>
    <definedName name="RESUMEN9" localSheetId="1">#REF!</definedName>
    <definedName name="RESUMEN9" localSheetId="34">#REF!</definedName>
    <definedName name="RESUMEN9" localSheetId="48">#REF!</definedName>
    <definedName name="RESUMEN9" localSheetId="49">#REF!</definedName>
    <definedName name="RESUMEN9" localSheetId="50">#REF!</definedName>
    <definedName name="RESUMEN9" localSheetId="82">#REF!</definedName>
    <definedName name="RESUMEN9" localSheetId="83">#REF!</definedName>
    <definedName name="RESUMEN9" localSheetId="22">#REF!</definedName>
    <definedName name="RESUMEN9" localSheetId="23">#REF!</definedName>
    <definedName name="RESUMEN9">#REF!</definedName>
    <definedName name="retre" localSheetId="86" hidden="1">'[102]Fax a enviar'!#REF!</definedName>
    <definedName name="retre" localSheetId="87" hidden="1">'[102]Fax a enviar'!#REF!</definedName>
    <definedName name="retre" localSheetId="88" hidden="1">'[102]Fax a enviar'!#REF!</definedName>
    <definedName name="retre" localSheetId="89" hidden="1">'[102]Fax a enviar'!#REF!</definedName>
    <definedName name="retre" localSheetId="91" hidden="1">'[102]Fax a enviar'!#REF!</definedName>
    <definedName name="retre" localSheetId="92" hidden="1">'[102]Fax a enviar'!#REF!</definedName>
    <definedName name="retre" localSheetId="93" hidden="1">'[102]Fax a enviar'!#REF!</definedName>
    <definedName name="retre" localSheetId="15" hidden="1">#REF!</definedName>
    <definedName name="retre" localSheetId="17" hidden="1">#REF!</definedName>
    <definedName name="retre" localSheetId="25" hidden="1">'[102]Fax a enviar'!#REF!</definedName>
    <definedName name="retre" localSheetId="28" hidden="1">#REF!</definedName>
    <definedName name="retre" localSheetId="47" hidden="1">#REF!</definedName>
    <definedName name="retre" localSheetId="36" hidden="1">'[102]Fax a enviar'!#REF!</definedName>
    <definedName name="retre" localSheetId="1" hidden="1">'[102]Fax a enviar'!#REF!</definedName>
    <definedName name="retre" localSheetId="27" hidden="1">#REF!</definedName>
    <definedName name="retre" localSheetId="29" hidden="1">'[102]Fax a enviar'!#REF!</definedName>
    <definedName name="retre" localSheetId="39" hidden="1">'[102]Fax a enviar'!#REF!</definedName>
    <definedName name="retre" localSheetId="48" hidden="1">#REF!</definedName>
    <definedName name="retre" localSheetId="49" hidden="1">#REF!</definedName>
    <definedName name="retre" localSheetId="50" hidden="1">#REF!</definedName>
    <definedName name="retre" localSheetId="69" hidden="1">#REF!</definedName>
    <definedName name="retre" localSheetId="70" hidden="1">'[102]Fax a enviar'!#REF!</definedName>
    <definedName name="retre" localSheetId="83" hidden="1">'[102]Fax a enviar'!#REF!</definedName>
    <definedName name="retre" localSheetId="84" hidden="1">'[102]Fax a enviar'!#REF!</definedName>
    <definedName name="retre" localSheetId="22" hidden="1">#REF!</definedName>
    <definedName name="retre" localSheetId="23" hidden="1">'[102]Fax a enviar'!#REF!</definedName>
    <definedName name="retre" hidden="1">#REF!</definedName>
    <definedName name="revenue" localSheetId="15">#REF!</definedName>
    <definedName name="revenue" localSheetId="17">#REF!</definedName>
    <definedName name="revenue" localSheetId="47">#REF!</definedName>
    <definedName name="revenue" localSheetId="36">[74]Sheet3!$A$747:$IV$747</definedName>
    <definedName name="revenue" localSheetId="1">[74]Sheet3!$A$747:$IV$747</definedName>
    <definedName name="revenue" localSheetId="29">[74]Sheet3!$A$747:$IV$747</definedName>
    <definedName name="revenue" localSheetId="48">#REF!</definedName>
    <definedName name="revenue" localSheetId="49">#REF!</definedName>
    <definedName name="revenue" localSheetId="50">#REF!</definedName>
    <definedName name="revenue" localSheetId="84">[74]Sheet3!$A$747:$IV$747</definedName>
    <definedName name="revenue" localSheetId="22">#REF!</definedName>
    <definedName name="revenue" localSheetId="23">[74]Sheet3!$A$747:$IV$747</definedName>
    <definedName name="revenue">#REF!</definedName>
    <definedName name="REVENUE_" localSheetId="86">'[46]CGvt Rev'!#REF!</definedName>
    <definedName name="REVENUE_" localSheetId="87">'[46]CGvt Rev'!#REF!</definedName>
    <definedName name="REVENUE_" localSheetId="88">'[46]CGvt Rev'!#REF!</definedName>
    <definedName name="REVENUE_" localSheetId="89">'[46]CGvt Rev'!#REF!</definedName>
    <definedName name="REVENUE_" localSheetId="91">'[46]CGvt Rev'!#REF!</definedName>
    <definedName name="REVENUE_" localSheetId="92">'[46]CGvt Rev'!#REF!</definedName>
    <definedName name="REVENUE_" localSheetId="93">'[46]CGvt Rev'!#REF!</definedName>
    <definedName name="REVENUE_" localSheetId="15">#REF!</definedName>
    <definedName name="REVENUE_" localSheetId="17">#REF!</definedName>
    <definedName name="REVENUE_" localSheetId="33">'[46]CGvt Rev'!#REF!</definedName>
    <definedName name="REVENUE_" localSheetId="37">'[46]CGvt Rev'!#REF!</definedName>
    <definedName name="REVENUE_" localSheetId="10">'[46]CGvt Rev'!#REF!</definedName>
    <definedName name="REVENUE_" localSheetId="11">'[46]CGvt Rev'!#REF!</definedName>
    <definedName name="REVENUE_" localSheetId="38">'[46]CGvt Rev'!#REF!</definedName>
    <definedName name="REVENUE_" localSheetId="47">#REF!</definedName>
    <definedName name="REVENUE_" localSheetId="36">'[46]CGvt Rev'!#REF!</definedName>
    <definedName name="REVENUE_" localSheetId="1">'[46]CGvt Rev'!#REF!</definedName>
    <definedName name="REVENUE_" localSheetId="29">'[46]CGvt Rev'!#REF!</definedName>
    <definedName name="REVENUE_" localSheetId="34">'[46]CGvt Rev'!#REF!</definedName>
    <definedName name="REVENUE_" localSheetId="39">'[46]CGvt Rev'!#REF!</definedName>
    <definedName name="REVENUE_" localSheetId="48">#REF!</definedName>
    <definedName name="REVENUE_" localSheetId="49">'[46]CGvt Rev'!#REF!</definedName>
    <definedName name="REVENUE_" localSheetId="50">'[46]CGvt Rev'!#REF!</definedName>
    <definedName name="REVENUE_" localSheetId="70">'[46]CGvt Rev'!#REF!</definedName>
    <definedName name="REVENUE_" localSheetId="83">'[46]CGvt Rev'!#REF!</definedName>
    <definedName name="REVENUE_" localSheetId="84">'[46]CGvt Rev'!#REF!</definedName>
    <definedName name="REVENUE_" localSheetId="22">#REF!</definedName>
    <definedName name="REVENUE_" localSheetId="23">'[46]CGvt Rev'!#REF!</definedName>
    <definedName name="REVENUE_">#REF!</definedName>
    <definedName name="Revisions" localSheetId="15">#REF!</definedName>
    <definedName name="Revisions" localSheetId="17">#REF!</definedName>
    <definedName name="Revisions" localSheetId="47">#REF!</definedName>
    <definedName name="Revisions" localSheetId="36">[74]Sheet1!$B$4:$M$46</definedName>
    <definedName name="Revisions" localSheetId="1">[74]Sheet1!$B$4:$M$46</definedName>
    <definedName name="Revisions" localSheetId="29">[74]Sheet1!$B$4:$M$46</definedName>
    <definedName name="Revisions" localSheetId="48">#REF!</definedName>
    <definedName name="Revisions" localSheetId="49">#REF!</definedName>
    <definedName name="Revisions" localSheetId="50">#REF!</definedName>
    <definedName name="Revisions" localSheetId="84">[74]Sheet1!$B$4:$M$46</definedName>
    <definedName name="Revisions" localSheetId="22">#REF!</definedName>
    <definedName name="Revisions" localSheetId="23">[74]Sheet1!$B$4:$M$46</definedName>
    <definedName name="Revisions">#REF!</definedName>
    <definedName name="rf" localSheetId="86">[26]Programa!#REF!</definedName>
    <definedName name="rf" localSheetId="87">[26]Programa!#REF!</definedName>
    <definedName name="rf" localSheetId="88">[26]Programa!#REF!</definedName>
    <definedName name="rf" localSheetId="89">[26]Programa!#REF!</definedName>
    <definedName name="rf" localSheetId="91">[26]Programa!#REF!</definedName>
    <definedName name="rf" localSheetId="92">[26]Programa!#REF!</definedName>
    <definedName name="rf" localSheetId="93">[26]Programa!#REF!</definedName>
    <definedName name="rf" localSheetId="15">#REF!</definedName>
    <definedName name="rf" localSheetId="17">#REF!</definedName>
    <definedName name="rf" localSheetId="33">[26]Programa!#REF!</definedName>
    <definedName name="rf" localSheetId="37">[26]Programa!#REF!</definedName>
    <definedName name="rf" localSheetId="10">[26]Programa!#REF!</definedName>
    <definedName name="rf" localSheetId="11">[26]Programa!#REF!</definedName>
    <definedName name="rf" localSheetId="38">[26]Programa!#REF!</definedName>
    <definedName name="rf" localSheetId="47">#REF!</definedName>
    <definedName name="rf" localSheetId="36">[26]Programa!#REF!</definedName>
    <definedName name="rf" localSheetId="1">[26]Programa!#REF!</definedName>
    <definedName name="rf" localSheetId="29">[26]Programa!#REF!</definedName>
    <definedName name="rf" localSheetId="34">[26]Programa!#REF!</definedName>
    <definedName name="rf" localSheetId="39">[26]Programa!#REF!</definedName>
    <definedName name="rf" localSheetId="48">#REF!</definedName>
    <definedName name="rf" localSheetId="49">[26]Programa!#REF!</definedName>
    <definedName name="rf" localSheetId="50">[26]Programa!#REF!</definedName>
    <definedName name="rf" localSheetId="70">[26]Programa!#REF!</definedName>
    <definedName name="rf" localSheetId="83">[26]Programa!#REF!</definedName>
    <definedName name="rf" localSheetId="84">[26]Programa!#REF!</definedName>
    <definedName name="rf" localSheetId="22">#REF!</definedName>
    <definedName name="rf" localSheetId="23">[26]Programa!#REF!</definedName>
    <definedName name="rf">#REF!</definedName>
    <definedName name="RFSP" localSheetId="86">#REF!</definedName>
    <definedName name="RFSP" localSheetId="87">#REF!</definedName>
    <definedName name="RFSP" localSheetId="88">#REF!</definedName>
    <definedName name="RFSP" localSheetId="89">#REF!</definedName>
    <definedName name="RFSP" localSheetId="91">#REF!</definedName>
    <definedName name="RFSP" localSheetId="92">#REF!</definedName>
    <definedName name="RFSP" localSheetId="93">#REF!</definedName>
    <definedName name="RFSP" localSheetId="15">#REF!</definedName>
    <definedName name="RFSP" localSheetId="16">#REF!</definedName>
    <definedName name="RFSP" localSheetId="17">#REF!</definedName>
    <definedName name="RFSP" localSheetId="33">#REF!</definedName>
    <definedName name="RFSP" localSheetId="37">#REF!</definedName>
    <definedName name="RFSP" localSheetId="38">#REF!</definedName>
    <definedName name="RFSP" localSheetId="47">#REF!</definedName>
    <definedName name="RFSP" localSheetId="81">#REF!</definedName>
    <definedName name="RFSP" localSheetId="36">#REF!</definedName>
    <definedName name="RFSP" localSheetId="1">#REF!</definedName>
    <definedName name="RFSP" localSheetId="34">#REF!</definedName>
    <definedName name="RFSP" localSheetId="39">#REF!</definedName>
    <definedName name="RFSP" localSheetId="48">#REF!</definedName>
    <definedName name="RFSP" localSheetId="49">#REF!</definedName>
    <definedName name="RFSP" localSheetId="50">#REF!</definedName>
    <definedName name="RFSP" localSheetId="70">#REF!</definedName>
    <definedName name="RFSP" localSheetId="82">#REF!</definedName>
    <definedName name="RFSP" localSheetId="83">#REF!</definedName>
    <definedName name="RFSP" localSheetId="84">#REF!</definedName>
    <definedName name="RFSP" localSheetId="22">#REF!</definedName>
    <definedName name="RFSP" localSheetId="23">#REF!</definedName>
    <definedName name="RFSP">#REF!</definedName>
    <definedName name="rft" localSheetId="86" hidden="1">{"Riqfin97",#N/A,FALSE,"Tran";"Riqfinpro",#N/A,FALSE,"Tran"}</definedName>
    <definedName name="rft" localSheetId="87" hidden="1">{"Riqfin97",#N/A,FALSE,"Tran";"Riqfinpro",#N/A,FALSE,"Tran"}</definedName>
    <definedName name="rft" localSheetId="88" hidden="1">{"Riqfin97",#N/A,FALSE,"Tran";"Riqfinpro",#N/A,FALSE,"Tran"}</definedName>
    <definedName name="rft" localSheetId="89" hidden="1">{"Riqfin97",#N/A,FALSE,"Tran";"Riqfinpro",#N/A,FALSE,"Tran"}</definedName>
    <definedName name="rft" localSheetId="91" hidden="1">{"Riqfin97",#N/A,FALSE,"Tran";"Riqfinpro",#N/A,FALSE,"Tran"}</definedName>
    <definedName name="rft" localSheetId="92" hidden="1">{"Riqfin97",#N/A,FALSE,"Tran";"Riqfinpro",#N/A,FALSE,"Tran"}</definedName>
    <definedName name="rft" localSheetId="93" hidden="1">{"Riqfin97",#N/A,FALSE,"Tran";"Riqfinpro",#N/A,FALSE,"Tran"}</definedName>
    <definedName name="rft" localSheetId="15" hidden="1">{"Riqfin97",#N/A,FALSE,"Tran";"Riqfinpro",#N/A,FALSE,"Tran"}</definedName>
    <definedName name="rft" localSheetId="16" hidden="1">{"Riqfin97",#N/A,FALSE,"Tran";"Riqfinpro",#N/A,FALSE,"Tran"}</definedName>
    <definedName name="rft" localSheetId="17" hidden="1">{"Riqfin97",#N/A,FALSE,"Tran";"Riqfinpro",#N/A,FALSE,"Tran"}</definedName>
    <definedName name="rft" localSheetId="25" hidden="1">{"Riqfin97",#N/A,FALSE,"Tran";"Riqfinpro",#N/A,FALSE,"Tran"}</definedName>
    <definedName name="rft" localSheetId="26" hidden="1">{"Riqfin97",#N/A,FALSE,"Tran";"Riqfinpro",#N/A,FALSE,"Tran"}</definedName>
    <definedName name="rft" localSheetId="28" hidden="1">{"Riqfin97",#N/A,FALSE,"Tran";"Riqfinpro",#N/A,FALSE,"Tran"}</definedName>
    <definedName name="rft" localSheetId="33" hidden="1">{"Riqfin97",#N/A,FALSE,"Tran";"Riqfinpro",#N/A,FALSE,"Tran"}</definedName>
    <definedName name="rft" localSheetId="37" hidden="1">{"Riqfin97",#N/A,FALSE,"Tran";"Riqfinpro",#N/A,FALSE,"Tran"}</definedName>
    <definedName name="rft" localSheetId="8" hidden="1">{"Riqfin97",#N/A,FALSE,"Tran";"Riqfinpro",#N/A,FALSE,"Tran"}</definedName>
    <definedName name="rft" localSheetId="9" hidden="1">{"Riqfin97",#N/A,FALSE,"Tran";"Riqfinpro",#N/A,FALSE,"Tran"}</definedName>
    <definedName name="rft" localSheetId="10" hidden="1">{"Riqfin97",#N/A,FALSE,"Tran";"Riqfinpro",#N/A,FALSE,"Tran"}</definedName>
    <definedName name="rft" localSheetId="11" hidden="1">{"Riqfin97",#N/A,FALSE,"Tran";"Riqfinpro",#N/A,FALSE,"Tran"}</definedName>
    <definedName name="rft" localSheetId="38" hidden="1">{"Riqfin97",#N/A,FALSE,"Tran";"Riqfinpro",#N/A,FALSE,"Tran"}</definedName>
    <definedName name="rft" localSheetId="47" hidden="1">{"Riqfin97",#N/A,FALSE,"Tran";"Riqfinpro",#N/A,FALSE,"Tran"}</definedName>
    <definedName name="rft" localSheetId="81" hidden="1">{"Riqfin97",#N/A,FALSE,"Tran";"Riqfinpro",#N/A,FALSE,"Tran"}</definedName>
    <definedName name="rft" localSheetId="36" hidden="1">{"Riqfin97",#N/A,FALSE,"Tran";"Riqfinpro",#N/A,FALSE,"Tran"}</definedName>
    <definedName name="rft" localSheetId="1" hidden="1">{"Riqfin97",#N/A,FALSE,"Tran";"Riqfinpro",#N/A,FALSE,"Tran"}</definedName>
    <definedName name="rft" localSheetId="24" hidden="1">{"Riqfin97",#N/A,FALSE,"Tran";"Riqfinpro",#N/A,FALSE,"Tran"}</definedName>
    <definedName name="rft" localSheetId="27" hidden="1">{"Riqfin97",#N/A,FALSE,"Tran";"Riqfinpro",#N/A,FALSE,"Tran"}</definedName>
    <definedName name="rft" localSheetId="29" hidden="1">{"Riqfin97",#N/A,FALSE,"Tran";"Riqfinpro",#N/A,FALSE,"Tran"}</definedName>
    <definedName name="rft" localSheetId="34" hidden="1">{"Riqfin97",#N/A,FALSE,"Tran";"Riqfinpro",#N/A,FALSE,"Tran"}</definedName>
    <definedName name="rft" localSheetId="35" hidden="1">{"Riqfin97",#N/A,FALSE,"Tran";"Riqfinpro",#N/A,FALSE,"Tran"}</definedName>
    <definedName name="rft" localSheetId="39" hidden="1">{"Riqfin97",#N/A,FALSE,"Tran";"Riqfinpro",#N/A,FALSE,"Tran"}</definedName>
    <definedName name="rft" localSheetId="40" hidden="1">{"Riqfin97",#N/A,FALSE,"Tran";"Riqfinpro",#N/A,FALSE,"Tran"}</definedName>
    <definedName name="rft" localSheetId="3" hidden="1">{"Riqfin97",#N/A,FALSE,"Tran";"Riqfinpro",#N/A,FALSE,"Tran"}</definedName>
    <definedName name="rft" localSheetId="41" hidden="1">{"Riqfin97",#N/A,FALSE,"Tran";"Riqfinpro",#N/A,FALSE,"Tran"}</definedName>
    <definedName name="rft" localSheetId="42" hidden="1">{"Riqfin97",#N/A,FALSE,"Tran";"Riqfinpro",#N/A,FALSE,"Tran"}</definedName>
    <definedName name="rft" localSheetId="43" hidden="1">{"Riqfin97",#N/A,FALSE,"Tran";"Riqfinpro",#N/A,FALSE,"Tran"}</definedName>
    <definedName name="rft" localSheetId="44" hidden="1">{"Riqfin97",#N/A,FALSE,"Tran";"Riqfinpro",#N/A,FALSE,"Tran"}</definedName>
    <definedName name="rft" localSheetId="48" hidden="1">{"Riqfin97",#N/A,FALSE,"Tran";"Riqfinpro",#N/A,FALSE,"Tran"}</definedName>
    <definedName name="rft" localSheetId="49" hidden="1">{"Riqfin97",#N/A,FALSE,"Tran";"Riqfinpro",#N/A,FALSE,"Tran"}</definedName>
    <definedName name="rft" localSheetId="50" hidden="1">{"Riqfin97",#N/A,FALSE,"Tran";"Riqfinpro",#N/A,FALSE,"Tran"}</definedName>
    <definedName name="rft" localSheetId="62" hidden="1">{"Riqfin97",#N/A,FALSE,"Tran";"Riqfinpro",#N/A,FALSE,"Tran"}</definedName>
    <definedName name="rft" localSheetId="63" hidden="1">{"Riqfin97",#N/A,FALSE,"Tran";"Riqfinpro",#N/A,FALSE,"Tran"}</definedName>
    <definedName name="rft" localSheetId="64" hidden="1">{"Riqfin97",#N/A,FALSE,"Tran";"Riqfinpro",#N/A,FALSE,"Tran"}</definedName>
    <definedName name="rft" localSheetId="65" hidden="1">{"Riqfin97",#N/A,FALSE,"Tran";"Riqfinpro",#N/A,FALSE,"Tran"}</definedName>
    <definedName name="rft" localSheetId="66" hidden="1">{"Riqfin97",#N/A,FALSE,"Tran";"Riqfinpro",#N/A,FALSE,"Tran"}</definedName>
    <definedName name="rft" localSheetId="67" hidden="1">{"Riqfin97",#N/A,FALSE,"Tran";"Riqfinpro",#N/A,FALSE,"Tran"}</definedName>
    <definedName name="rft" localSheetId="69" hidden="1">{"Riqfin97",#N/A,FALSE,"Tran";"Riqfinpro",#N/A,FALSE,"Tran"}</definedName>
    <definedName name="rft" localSheetId="70" hidden="1">{"Riqfin97",#N/A,FALSE,"Tran";"Riqfinpro",#N/A,FALSE,"Tran"}</definedName>
    <definedName name="rft" localSheetId="82" hidden="1">{"Riqfin97",#N/A,FALSE,"Tran";"Riqfinpro",#N/A,FALSE,"Tran"}</definedName>
    <definedName name="rft" localSheetId="83" hidden="1">{"Riqfin97",#N/A,FALSE,"Tran";"Riqfinpro",#N/A,FALSE,"Tran"}</definedName>
    <definedName name="rft" localSheetId="84" hidden="1">{"Riqfin97",#N/A,FALSE,"Tran";"Riqfinpro",#N/A,FALSE,"Tran"}</definedName>
    <definedName name="rft" localSheetId="85" hidden="1">{"Riqfin97",#N/A,FALSE,"Tran";"Riqfinpro",#N/A,FALSE,"Tran"}</definedName>
    <definedName name="rft" localSheetId="22" hidden="1">{"Riqfin97",#N/A,FALSE,"Tran";"Riqfinpro",#N/A,FALSE,"Tran"}</definedName>
    <definedName name="rft" localSheetId="23" hidden="1">{"Riqfin97",#N/A,FALSE,"Tran";"Riqfinpro",#N/A,FALSE,"Tran"}</definedName>
    <definedName name="rft" hidden="1">{"Riqfin97",#N/A,FALSE,"Tran";"Riqfinpro",#N/A,FALSE,"Tran"}</definedName>
    <definedName name="rfv" localSheetId="86" hidden="1">{"Tab1",#N/A,FALSE,"P";"Tab2",#N/A,FALSE,"P"}</definedName>
    <definedName name="rfv" localSheetId="87" hidden="1">{"Tab1",#N/A,FALSE,"P";"Tab2",#N/A,FALSE,"P"}</definedName>
    <definedName name="rfv" localSheetId="88" hidden="1">{"Tab1",#N/A,FALSE,"P";"Tab2",#N/A,FALSE,"P"}</definedName>
    <definedName name="rfv" localSheetId="89" hidden="1">{"Tab1",#N/A,FALSE,"P";"Tab2",#N/A,FALSE,"P"}</definedName>
    <definedName name="rfv" localSheetId="91" hidden="1">{"Tab1",#N/A,FALSE,"P";"Tab2",#N/A,FALSE,"P"}</definedName>
    <definedName name="rfv" localSheetId="92" hidden="1">{"Tab1",#N/A,FALSE,"P";"Tab2",#N/A,FALSE,"P"}</definedName>
    <definedName name="rfv" localSheetId="93" hidden="1">{"Tab1",#N/A,FALSE,"P";"Tab2",#N/A,FALSE,"P"}</definedName>
    <definedName name="rfv" localSheetId="15" hidden="1">{"Tab1",#N/A,FALSE,"P";"Tab2",#N/A,FALSE,"P"}</definedName>
    <definedName name="rfv" localSheetId="16" hidden="1">{"Tab1",#N/A,FALSE,"P";"Tab2",#N/A,FALSE,"P"}</definedName>
    <definedName name="rfv" localSheetId="17" hidden="1">{"Tab1",#N/A,FALSE,"P";"Tab2",#N/A,FALSE,"P"}</definedName>
    <definedName name="rfv" localSheetId="25" hidden="1">{"Tab1",#N/A,FALSE,"P";"Tab2",#N/A,FALSE,"P"}</definedName>
    <definedName name="rfv" localSheetId="26" hidden="1">{"Tab1",#N/A,FALSE,"P";"Tab2",#N/A,FALSE,"P"}</definedName>
    <definedName name="rfv" localSheetId="28" hidden="1">{"Tab1",#N/A,FALSE,"P";"Tab2",#N/A,FALSE,"P"}</definedName>
    <definedName name="rfv" localSheetId="33" hidden="1">{"Tab1",#N/A,FALSE,"P";"Tab2",#N/A,FALSE,"P"}</definedName>
    <definedName name="rfv" localSheetId="37" hidden="1">{"Tab1",#N/A,FALSE,"P";"Tab2",#N/A,FALSE,"P"}</definedName>
    <definedName name="rfv" localSheetId="8" hidden="1">{"Tab1",#N/A,FALSE,"P";"Tab2",#N/A,FALSE,"P"}</definedName>
    <definedName name="rfv" localSheetId="9" hidden="1">{"Tab1",#N/A,FALSE,"P";"Tab2",#N/A,FALSE,"P"}</definedName>
    <definedName name="rfv" localSheetId="10" hidden="1">{"Tab1",#N/A,FALSE,"P";"Tab2",#N/A,FALSE,"P"}</definedName>
    <definedName name="rfv" localSheetId="11" hidden="1">{"Tab1",#N/A,FALSE,"P";"Tab2",#N/A,FALSE,"P"}</definedName>
    <definedName name="rfv" localSheetId="38" hidden="1">{"Tab1",#N/A,FALSE,"P";"Tab2",#N/A,FALSE,"P"}</definedName>
    <definedName name="rfv" localSheetId="47" hidden="1">{"Tab1",#N/A,FALSE,"P";"Tab2",#N/A,FALSE,"P"}</definedName>
    <definedName name="rfv" localSheetId="81" hidden="1">{"Tab1",#N/A,FALSE,"P";"Tab2",#N/A,FALSE,"P"}</definedName>
    <definedName name="rfv" localSheetId="36" hidden="1">{"Tab1",#N/A,FALSE,"P";"Tab2",#N/A,FALSE,"P"}</definedName>
    <definedName name="rfv" localSheetId="1" hidden="1">{"Tab1",#N/A,FALSE,"P";"Tab2",#N/A,FALSE,"P"}</definedName>
    <definedName name="rfv" localSheetId="24" hidden="1">{"Tab1",#N/A,FALSE,"P";"Tab2",#N/A,FALSE,"P"}</definedName>
    <definedName name="rfv" localSheetId="27" hidden="1">{"Tab1",#N/A,FALSE,"P";"Tab2",#N/A,FALSE,"P"}</definedName>
    <definedName name="rfv" localSheetId="29" hidden="1">{"Tab1",#N/A,FALSE,"P";"Tab2",#N/A,FALSE,"P"}</definedName>
    <definedName name="rfv" localSheetId="34" hidden="1">{"Tab1",#N/A,FALSE,"P";"Tab2",#N/A,FALSE,"P"}</definedName>
    <definedName name="rfv" localSheetId="35" hidden="1">{"Tab1",#N/A,FALSE,"P";"Tab2",#N/A,FALSE,"P"}</definedName>
    <definedName name="rfv" localSheetId="39" hidden="1">{"Tab1",#N/A,FALSE,"P";"Tab2",#N/A,FALSE,"P"}</definedName>
    <definedName name="rfv" localSheetId="40" hidden="1">{"Tab1",#N/A,FALSE,"P";"Tab2",#N/A,FALSE,"P"}</definedName>
    <definedName name="rfv" localSheetId="3" hidden="1">{"Tab1",#N/A,FALSE,"P";"Tab2",#N/A,FALSE,"P"}</definedName>
    <definedName name="rfv" localSheetId="41" hidden="1">{"Tab1",#N/A,FALSE,"P";"Tab2",#N/A,FALSE,"P"}</definedName>
    <definedName name="rfv" localSheetId="42" hidden="1">{"Tab1",#N/A,FALSE,"P";"Tab2",#N/A,FALSE,"P"}</definedName>
    <definedName name="rfv" localSheetId="43" hidden="1">{"Tab1",#N/A,FALSE,"P";"Tab2",#N/A,FALSE,"P"}</definedName>
    <definedName name="rfv" localSheetId="44" hidden="1">{"Tab1",#N/A,FALSE,"P";"Tab2",#N/A,FALSE,"P"}</definedName>
    <definedName name="rfv" localSheetId="48" hidden="1">{"Tab1",#N/A,FALSE,"P";"Tab2",#N/A,FALSE,"P"}</definedName>
    <definedName name="rfv" localSheetId="49" hidden="1">{"Tab1",#N/A,FALSE,"P";"Tab2",#N/A,FALSE,"P"}</definedName>
    <definedName name="rfv" localSheetId="50" hidden="1">{"Tab1",#N/A,FALSE,"P";"Tab2",#N/A,FALSE,"P"}</definedName>
    <definedName name="rfv" localSheetId="62" hidden="1">{"Tab1",#N/A,FALSE,"P";"Tab2",#N/A,FALSE,"P"}</definedName>
    <definedName name="rfv" localSheetId="63" hidden="1">{"Tab1",#N/A,FALSE,"P";"Tab2",#N/A,FALSE,"P"}</definedName>
    <definedName name="rfv" localSheetId="64" hidden="1">{"Tab1",#N/A,FALSE,"P";"Tab2",#N/A,FALSE,"P"}</definedName>
    <definedName name="rfv" localSheetId="65" hidden="1">{"Tab1",#N/A,FALSE,"P";"Tab2",#N/A,FALSE,"P"}</definedName>
    <definedName name="rfv" localSheetId="66" hidden="1">{"Tab1",#N/A,FALSE,"P";"Tab2",#N/A,FALSE,"P"}</definedName>
    <definedName name="rfv" localSheetId="67" hidden="1">{"Tab1",#N/A,FALSE,"P";"Tab2",#N/A,FALSE,"P"}</definedName>
    <definedName name="rfv" localSheetId="69" hidden="1">{"Tab1",#N/A,FALSE,"P";"Tab2",#N/A,FALSE,"P"}</definedName>
    <definedName name="rfv" localSheetId="70" hidden="1">{"Tab1",#N/A,FALSE,"P";"Tab2",#N/A,FALSE,"P"}</definedName>
    <definedName name="rfv" localSheetId="82" hidden="1">{"Tab1",#N/A,FALSE,"P";"Tab2",#N/A,FALSE,"P"}</definedName>
    <definedName name="rfv" localSheetId="83" hidden="1">{"Tab1",#N/A,FALSE,"P";"Tab2",#N/A,FALSE,"P"}</definedName>
    <definedName name="rfv" localSheetId="84" hidden="1">{"Tab1",#N/A,FALSE,"P";"Tab2",#N/A,FALSE,"P"}</definedName>
    <definedName name="rfv" localSheetId="85" hidden="1">{"Tab1",#N/A,FALSE,"P";"Tab2",#N/A,FALSE,"P"}</definedName>
    <definedName name="rfv" localSheetId="22" hidden="1">{"Tab1",#N/A,FALSE,"P";"Tab2",#N/A,FALSE,"P"}</definedName>
    <definedName name="rfv" localSheetId="23" hidden="1">{"Tab1",#N/A,FALSE,"P";"Tab2",#N/A,FALSE,"P"}</definedName>
    <definedName name="rfv" hidden="1">{"Tab1",#N/A,FALSE,"P";"Tab2",#N/A,FALSE,"P"}</definedName>
    <definedName name="RgCcode" localSheetId="15">#REF!</definedName>
    <definedName name="RgCcode" localSheetId="17">#REF!</definedName>
    <definedName name="RgCcode" localSheetId="47">#REF!</definedName>
    <definedName name="RgCcode" localSheetId="36">[159]EERProfile!$B$2</definedName>
    <definedName name="RgCcode" localSheetId="1">[159]EERProfile!$B$2</definedName>
    <definedName name="RgCcode" localSheetId="29">[159]EERProfile!$B$2</definedName>
    <definedName name="RgCcode" localSheetId="48">#REF!</definedName>
    <definedName name="RgCcode" localSheetId="49">#REF!</definedName>
    <definedName name="RgCcode" localSheetId="50">#REF!</definedName>
    <definedName name="RgCcode" localSheetId="84">[159]EERProfile!$B$2</definedName>
    <definedName name="RgCcode" localSheetId="22">#REF!</definedName>
    <definedName name="RgCcode" localSheetId="23">[159]EERProfile!$B$2</definedName>
    <definedName name="RgCcode">#REF!</definedName>
    <definedName name="RgCName" localSheetId="15">#REF!</definedName>
    <definedName name="RgCName" localSheetId="17">#REF!</definedName>
    <definedName name="RgCName" localSheetId="47">#REF!</definedName>
    <definedName name="RgCName" localSheetId="36">[159]EERProfile!$A$2</definedName>
    <definedName name="RgCName" localSheetId="1">[159]EERProfile!$A$2</definedName>
    <definedName name="RgCName" localSheetId="29">[159]EERProfile!$A$2</definedName>
    <definedName name="RgCName" localSheetId="48">#REF!</definedName>
    <definedName name="RgCName" localSheetId="49">#REF!</definedName>
    <definedName name="RgCName" localSheetId="50">#REF!</definedName>
    <definedName name="RgCName" localSheetId="84">[159]EERProfile!$A$2</definedName>
    <definedName name="RgCName" localSheetId="22">#REF!</definedName>
    <definedName name="RgCName" localSheetId="23">[159]EERProfile!$A$2</definedName>
    <definedName name="RgCName">#REF!</definedName>
    <definedName name="rgdfgd" localSheetId="86" hidden="1">#REF!</definedName>
    <definedName name="rgdfgd" localSheetId="87" hidden="1">#REF!</definedName>
    <definedName name="rgdfgd" localSheetId="88" hidden="1">#REF!</definedName>
    <definedName name="rgdfgd" localSheetId="89" hidden="1">#REF!</definedName>
    <definedName name="rgdfgd" localSheetId="91" hidden="1">#REF!</definedName>
    <definedName name="rgdfgd" localSheetId="92" hidden="1">#REF!</definedName>
    <definedName name="rgdfgd" localSheetId="93" hidden="1">#REF!</definedName>
    <definedName name="rgdfgd" localSheetId="15" hidden="1">#REF!</definedName>
    <definedName name="rgdfgd" localSheetId="16" hidden="1">#REF!</definedName>
    <definedName name="rgdfgd" localSheetId="17" hidden="1">#REF!</definedName>
    <definedName name="rgdfgd" localSheetId="25" hidden="1">#REF!</definedName>
    <definedName name="rgdfgd" localSheetId="26" hidden="1">#REF!</definedName>
    <definedName name="rgdfgd" localSheetId="28" hidden="1">#REF!</definedName>
    <definedName name="rgdfgd" localSheetId="33" hidden="1">#REF!</definedName>
    <definedName name="rgdfgd" localSheetId="37" hidden="1">#REF!</definedName>
    <definedName name="rgdfgd" localSheetId="38" hidden="1">#REF!</definedName>
    <definedName name="rgdfgd" localSheetId="47" hidden="1">#REF!</definedName>
    <definedName name="rgdfgd" localSheetId="81" hidden="1">#REF!</definedName>
    <definedName name="rgdfgd" localSheetId="36" hidden="1">#REF!</definedName>
    <definedName name="rgdfgd" localSheetId="1" hidden="1">#REF!</definedName>
    <definedName name="rgdfgd" localSheetId="27" hidden="1">#REF!</definedName>
    <definedName name="rgdfgd" localSheetId="34" hidden="1">#REF!</definedName>
    <definedName name="rgdfgd" localSheetId="39" hidden="1">#REF!</definedName>
    <definedName name="rgdfgd" localSheetId="40" hidden="1">#REF!</definedName>
    <definedName name="rgdfgd" localSheetId="44" hidden="1">#REF!</definedName>
    <definedName name="rgdfgd" localSheetId="48" hidden="1">#REF!</definedName>
    <definedName name="rgdfgd" localSheetId="49" hidden="1">#REF!</definedName>
    <definedName name="rgdfgd" localSheetId="50" hidden="1">#REF!</definedName>
    <definedName name="rgdfgd" localSheetId="62" hidden="1">#REF!</definedName>
    <definedName name="rgdfgd" localSheetId="63" hidden="1">#REF!</definedName>
    <definedName name="rgdfgd" localSheetId="69" hidden="1">#REF!</definedName>
    <definedName name="rgdfgd" localSheetId="70" hidden="1">#REF!</definedName>
    <definedName name="rgdfgd" localSheetId="82" hidden="1">#REF!</definedName>
    <definedName name="rgdfgd" localSheetId="83" hidden="1">#REF!</definedName>
    <definedName name="rgdfgd" localSheetId="84" hidden="1">#REF!</definedName>
    <definedName name="rgdfgd" localSheetId="22" hidden="1">#REF!</definedName>
    <definedName name="rgdfgd" localSheetId="23" hidden="1">#REF!</definedName>
    <definedName name="rgdfgd" hidden="1">#REF!</definedName>
    <definedName name="RGDPA" localSheetId="86">#REF!</definedName>
    <definedName name="RGDPA" localSheetId="87">#REF!</definedName>
    <definedName name="RGDPA" localSheetId="88">#REF!</definedName>
    <definedName name="RGDPA" localSheetId="89">#REF!</definedName>
    <definedName name="RGDPA" localSheetId="91">#REF!</definedName>
    <definedName name="RGDPA" localSheetId="92">#REF!</definedName>
    <definedName name="RGDPA" localSheetId="93">#REF!</definedName>
    <definedName name="RGDPA" localSheetId="15">#REF!</definedName>
    <definedName name="RGDPA" localSheetId="16">#REF!</definedName>
    <definedName name="RGDPA" localSheetId="17">#REF!</definedName>
    <definedName name="RGDPA" localSheetId="47">#REF!</definedName>
    <definedName name="RGDPA" localSheetId="81">#REF!</definedName>
    <definedName name="RGDPA" localSheetId="36">#REF!</definedName>
    <definedName name="RGDPA" localSheetId="1">#REF!</definedName>
    <definedName name="RGDPA" localSheetId="34">#REF!</definedName>
    <definedName name="RGDPA" localSheetId="48">#REF!</definedName>
    <definedName name="RGDPA" localSheetId="49">#REF!</definedName>
    <definedName name="RGDPA" localSheetId="50">#REF!</definedName>
    <definedName name="RGDPA" localSheetId="82">#REF!</definedName>
    <definedName name="RGDPA" localSheetId="83">#REF!</definedName>
    <definedName name="RGDPA" localSheetId="22">#REF!</definedName>
    <definedName name="RGDPA" localSheetId="23">#REF!</definedName>
    <definedName name="RGDPA">#REF!</definedName>
    <definedName name="RgFdBaseYr" localSheetId="15">#REF!</definedName>
    <definedName name="RgFdBaseYr" localSheetId="17">#REF!</definedName>
    <definedName name="RgFdBaseYr" localSheetId="47">#REF!</definedName>
    <definedName name="RgFdBaseYr" localSheetId="36">[159]EERProfile!$O$2</definedName>
    <definedName name="RgFdBaseYr" localSheetId="1">[159]EERProfile!$O$2</definedName>
    <definedName name="RgFdBaseYr" localSheetId="29">[159]EERProfile!$O$2</definedName>
    <definedName name="RgFdBaseYr" localSheetId="48">#REF!</definedName>
    <definedName name="RgFdBaseYr" localSheetId="49">#REF!</definedName>
    <definedName name="RgFdBaseYr" localSheetId="50">#REF!</definedName>
    <definedName name="RgFdBaseYr" localSheetId="84">[159]EERProfile!$O$2</definedName>
    <definedName name="RgFdBaseYr" localSheetId="22">#REF!</definedName>
    <definedName name="RgFdBaseYr" localSheetId="23">[159]EERProfile!$O$2</definedName>
    <definedName name="RgFdBaseYr">#REF!</definedName>
    <definedName name="RgFdBper" localSheetId="15">#REF!</definedName>
    <definedName name="RgFdBper" localSheetId="17">#REF!</definedName>
    <definedName name="RgFdBper" localSheetId="47">#REF!</definedName>
    <definedName name="RgFdBper" localSheetId="36">[159]EERProfile!$M$2</definedName>
    <definedName name="RgFdBper" localSheetId="1">[159]EERProfile!$M$2</definedName>
    <definedName name="RgFdBper" localSheetId="29">[159]EERProfile!$M$2</definedName>
    <definedName name="RgFdBper" localSheetId="48">#REF!</definedName>
    <definedName name="RgFdBper" localSheetId="49">#REF!</definedName>
    <definedName name="RgFdBper" localSheetId="50">#REF!</definedName>
    <definedName name="RgFdBper" localSheetId="84">[159]EERProfile!$M$2</definedName>
    <definedName name="RgFdBper" localSheetId="22">#REF!</definedName>
    <definedName name="RgFdBper" localSheetId="23">[159]EERProfile!$M$2</definedName>
    <definedName name="RgFdBper">#REF!</definedName>
    <definedName name="RgFdDefBaseYr" localSheetId="15">#REF!</definedName>
    <definedName name="RgFdDefBaseYr" localSheetId="17">#REF!</definedName>
    <definedName name="RgFdDefBaseYr" localSheetId="47">#REF!</definedName>
    <definedName name="RgFdDefBaseYr" localSheetId="36">[159]EERProfile!$P$2</definedName>
    <definedName name="RgFdDefBaseYr" localSheetId="1">[159]EERProfile!$P$2</definedName>
    <definedName name="RgFdDefBaseYr" localSheetId="29">[159]EERProfile!$P$2</definedName>
    <definedName name="RgFdDefBaseYr" localSheetId="48">#REF!</definedName>
    <definedName name="RgFdDefBaseYr" localSheetId="49">#REF!</definedName>
    <definedName name="RgFdDefBaseYr" localSheetId="50">#REF!</definedName>
    <definedName name="RgFdDefBaseYr" localSheetId="84">[159]EERProfile!$P$2</definedName>
    <definedName name="RgFdDefBaseYr" localSheetId="22">#REF!</definedName>
    <definedName name="RgFdDefBaseYr" localSheetId="23">[159]EERProfile!$P$2</definedName>
    <definedName name="RgFdDefBaseYr">#REF!</definedName>
    <definedName name="RgFdEper" localSheetId="15">#REF!</definedName>
    <definedName name="RgFdEper" localSheetId="17">#REF!</definedName>
    <definedName name="RgFdEper" localSheetId="47">#REF!</definedName>
    <definedName name="RgFdEper" localSheetId="36">[159]EERProfile!$N$2</definedName>
    <definedName name="RgFdEper" localSheetId="1">[159]EERProfile!$N$2</definedName>
    <definedName name="RgFdEper" localSheetId="29">[159]EERProfile!$N$2</definedName>
    <definedName name="RgFdEper" localSheetId="48">#REF!</definedName>
    <definedName name="RgFdEper" localSheetId="49">#REF!</definedName>
    <definedName name="RgFdEper" localSheetId="50">#REF!</definedName>
    <definedName name="RgFdEper" localSheetId="84">[159]EERProfile!$N$2</definedName>
    <definedName name="RgFdEper" localSheetId="22">#REF!</definedName>
    <definedName name="RgFdEper" localSheetId="23">[159]EERProfile!$N$2</definedName>
    <definedName name="RgFdEper">#REF!</definedName>
    <definedName name="RgFdGrFoot" localSheetId="15">#REF!</definedName>
    <definedName name="RgFdGrFoot" localSheetId="17">#REF!</definedName>
    <definedName name="RgFdGrFoot" localSheetId="47">#REF!</definedName>
    <definedName name="RgFdGrFoot" localSheetId="36">[159]EERProfile!$AC$2</definedName>
    <definedName name="RgFdGrFoot" localSheetId="1">[159]EERProfile!$AC$2</definedName>
    <definedName name="RgFdGrFoot" localSheetId="29">[159]EERProfile!$AC$2</definedName>
    <definedName name="RgFdGrFoot" localSheetId="48">#REF!</definedName>
    <definedName name="RgFdGrFoot" localSheetId="49">#REF!</definedName>
    <definedName name="RgFdGrFoot" localSheetId="50">#REF!</definedName>
    <definedName name="RgFdGrFoot" localSheetId="84">[159]EERProfile!$AC$2</definedName>
    <definedName name="RgFdGrFoot" localSheetId="22">#REF!</definedName>
    <definedName name="RgFdGrFoot" localSheetId="23">[159]EERProfile!$AC$2</definedName>
    <definedName name="RgFdGrFoot">#REF!</definedName>
    <definedName name="RgFdGrSeries" localSheetId="15">#REF!</definedName>
    <definedName name="RgFdGrSeries" localSheetId="17">#REF!</definedName>
    <definedName name="RgFdGrSeries" localSheetId="47">#REF!</definedName>
    <definedName name="RgFdGrSeries" localSheetId="36">[159]EERProfile!$AA$2:$AA$7</definedName>
    <definedName name="RgFdGrSeries" localSheetId="1">[159]EERProfile!$AA$2:$AA$7</definedName>
    <definedName name="RgFdGrSeries" localSheetId="29">[159]EERProfile!$AA$2:$AA$7</definedName>
    <definedName name="RgFdGrSeries" localSheetId="48">#REF!</definedName>
    <definedName name="RgFdGrSeries" localSheetId="49">#REF!</definedName>
    <definedName name="RgFdGrSeries" localSheetId="50">#REF!</definedName>
    <definedName name="RgFdGrSeries" localSheetId="84">[159]EERProfile!$AA$2:$AA$7</definedName>
    <definedName name="RgFdGrSeries" localSheetId="22">#REF!</definedName>
    <definedName name="RgFdGrSeries" localSheetId="23">[159]EERProfile!$AA$2:$AA$7</definedName>
    <definedName name="RgFdGrSeries">#REF!</definedName>
    <definedName name="RgFdGrSeriesVal" localSheetId="15">#REF!</definedName>
    <definedName name="RgFdGrSeriesVal" localSheetId="17">#REF!</definedName>
    <definedName name="RgFdGrSeriesVal" localSheetId="47">#REF!</definedName>
    <definedName name="RgFdGrSeriesVal" localSheetId="36">[159]EERProfile!$AB$2:$AB$7</definedName>
    <definedName name="RgFdGrSeriesVal" localSheetId="1">[159]EERProfile!$AB$2:$AB$7</definedName>
    <definedName name="RgFdGrSeriesVal" localSheetId="29">[159]EERProfile!$AB$2:$AB$7</definedName>
    <definedName name="RgFdGrSeriesVal" localSheetId="48">#REF!</definedName>
    <definedName name="RgFdGrSeriesVal" localSheetId="49">#REF!</definedName>
    <definedName name="RgFdGrSeriesVal" localSheetId="50">#REF!</definedName>
    <definedName name="RgFdGrSeriesVal" localSheetId="84">[159]EERProfile!$AB$2:$AB$7</definedName>
    <definedName name="RgFdGrSeriesVal" localSheetId="22">#REF!</definedName>
    <definedName name="RgFdGrSeriesVal" localSheetId="23">[159]EERProfile!$AB$2:$AB$7</definedName>
    <definedName name="RgFdGrSeriesVal">#REF!</definedName>
    <definedName name="RgFdGrType" localSheetId="15">#REF!</definedName>
    <definedName name="RgFdGrType" localSheetId="17">#REF!</definedName>
    <definedName name="RgFdGrType" localSheetId="47">#REF!</definedName>
    <definedName name="RgFdGrType" localSheetId="36">[159]EERProfile!$Z$2</definedName>
    <definedName name="RgFdGrType" localSheetId="1">[159]EERProfile!$Z$2</definedName>
    <definedName name="RgFdGrType" localSheetId="29">[159]EERProfile!$Z$2</definedName>
    <definedName name="RgFdGrType" localSheetId="48">#REF!</definedName>
    <definedName name="RgFdGrType" localSheetId="49">#REF!</definedName>
    <definedName name="RgFdGrType" localSheetId="50">#REF!</definedName>
    <definedName name="RgFdGrType" localSheetId="84">[159]EERProfile!$Z$2</definedName>
    <definedName name="RgFdGrType" localSheetId="22">#REF!</definedName>
    <definedName name="RgFdGrType" localSheetId="23">[159]EERProfile!$Z$2</definedName>
    <definedName name="RgFdGrType">#REF!</definedName>
    <definedName name="RgFdPartCseries" localSheetId="15">#REF!</definedName>
    <definedName name="RgFdPartCseries" localSheetId="17">#REF!</definedName>
    <definedName name="RgFdPartCseries" localSheetId="47">#REF!</definedName>
    <definedName name="RgFdPartCseries" localSheetId="36">[159]EERProfile!$K$2</definedName>
    <definedName name="RgFdPartCseries" localSheetId="1">[159]EERProfile!$K$2</definedName>
    <definedName name="RgFdPartCseries" localSheetId="29">[159]EERProfile!$K$2</definedName>
    <definedName name="RgFdPartCseries" localSheetId="48">#REF!</definedName>
    <definedName name="RgFdPartCseries" localSheetId="49">#REF!</definedName>
    <definedName name="RgFdPartCseries" localSheetId="50">#REF!</definedName>
    <definedName name="RgFdPartCseries" localSheetId="84">[159]EERProfile!$K$2</definedName>
    <definedName name="RgFdPartCseries" localSheetId="22">#REF!</definedName>
    <definedName name="RgFdPartCseries" localSheetId="23">[159]EERProfile!$K$2</definedName>
    <definedName name="RgFdPartCseries">#REF!</definedName>
    <definedName name="RgFdPartCsource" localSheetId="86">#REF!</definedName>
    <definedName name="RgFdPartCsource" localSheetId="87">#REF!</definedName>
    <definedName name="RgFdPartCsource" localSheetId="88">#REF!</definedName>
    <definedName name="RgFdPartCsource" localSheetId="89">#REF!</definedName>
    <definedName name="RgFdPartCsource" localSheetId="91">#REF!</definedName>
    <definedName name="RgFdPartCsource" localSheetId="92">#REF!</definedName>
    <definedName name="RgFdPartCsource" localSheetId="93">#REF!</definedName>
    <definedName name="RgFdPartCsource" localSheetId="15">#REF!</definedName>
    <definedName name="RgFdPartCsource" localSheetId="16">#REF!</definedName>
    <definedName name="RgFdPartCsource" localSheetId="17">#REF!</definedName>
    <definedName name="RgFdPartCsource" localSheetId="33">#REF!</definedName>
    <definedName name="RgFdPartCsource" localSheetId="37">#REF!</definedName>
    <definedName name="RgFdPartCsource" localSheetId="38">#REF!</definedName>
    <definedName name="RgFdPartCsource" localSheetId="47">#REF!</definedName>
    <definedName name="RgFdPartCsource" localSheetId="81">#REF!</definedName>
    <definedName name="RgFdPartCsource" localSheetId="36">#REF!</definedName>
    <definedName name="RgFdPartCsource" localSheetId="1">#REF!</definedName>
    <definedName name="RgFdPartCsource" localSheetId="34">#REF!</definedName>
    <definedName name="RgFdPartCsource" localSheetId="39">#REF!</definedName>
    <definedName name="RgFdPartCsource" localSheetId="48">#REF!</definedName>
    <definedName name="RgFdPartCsource" localSheetId="49">#REF!</definedName>
    <definedName name="RgFdPartCsource" localSheetId="50">#REF!</definedName>
    <definedName name="RgFdPartCsource" localSheetId="70">#REF!</definedName>
    <definedName name="RgFdPartCsource" localSheetId="82">#REF!</definedName>
    <definedName name="RgFdPartCsource" localSheetId="83">#REF!</definedName>
    <definedName name="RgFdPartCsource" localSheetId="84">#REF!</definedName>
    <definedName name="RgFdPartCsource" localSheetId="22">#REF!</definedName>
    <definedName name="RgFdPartCsource" localSheetId="23">#REF!</definedName>
    <definedName name="RgFdPartCsource">#REF!</definedName>
    <definedName name="RgFdPartEseries" localSheetId="86">#REF!</definedName>
    <definedName name="RgFdPartEseries" localSheetId="87">#REF!</definedName>
    <definedName name="RgFdPartEseries" localSheetId="88">#REF!</definedName>
    <definedName name="RgFdPartEseries" localSheetId="89">#REF!</definedName>
    <definedName name="RgFdPartEseries" localSheetId="91">#REF!</definedName>
    <definedName name="RgFdPartEseries" localSheetId="92">#REF!</definedName>
    <definedName name="RgFdPartEseries" localSheetId="93">#REF!</definedName>
    <definedName name="RgFdPartEseries" localSheetId="15">#REF!</definedName>
    <definedName name="RgFdPartEseries" localSheetId="16">#REF!</definedName>
    <definedName name="RgFdPartEseries" localSheetId="17">#REF!</definedName>
    <definedName name="RgFdPartEseries" localSheetId="47">#REF!</definedName>
    <definedName name="RgFdPartEseries" localSheetId="81">#REF!</definedName>
    <definedName name="RgFdPartEseries" localSheetId="36">#REF!</definedName>
    <definedName name="RgFdPartEseries" localSheetId="1">#REF!</definedName>
    <definedName name="RgFdPartEseries" localSheetId="34">#REF!</definedName>
    <definedName name="RgFdPartEseries" localSheetId="48">#REF!</definedName>
    <definedName name="RgFdPartEseries" localSheetId="49">#REF!</definedName>
    <definedName name="RgFdPartEseries" localSheetId="50">#REF!</definedName>
    <definedName name="RgFdPartEseries" localSheetId="70">#REF!</definedName>
    <definedName name="RgFdPartEseries" localSheetId="82">#REF!</definedName>
    <definedName name="RgFdPartEseries" localSheetId="83">#REF!</definedName>
    <definedName name="RgFdPartEseries" localSheetId="22">#REF!</definedName>
    <definedName name="RgFdPartEseries" localSheetId="23">#REF!</definedName>
    <definedName name="RgFdPartEseries">#REF!</definedName>
    <definedName name="RgFdPartEsource" localSheetId="86">#REF!</definedName>
    <definedName name="RgFdPartEsource" localSheetId="87">#REF!</definedName>
    <definedName name="RgFdPartEsource" localSheetId="88">#REF!</definedName>
    <definedName name="RgFdPartEsource" localSheetId="89">#REF!</definedName>
    <definedName name="RgFdPartEsource" localSheetId="91">#REF!</definedName>
    <definedName name="RgFdPartEsource" localSheetId="92">#REF!</definedName>
    <definedName name="RgFdPartEsource" localSheetId="93">#REF!</definedName>
    <definedName name="RgFdPartEsource" localSheetId="15">#REF!</definedName>
    <definedName name="RgFdPartEsource" localSheetId="16">#REF!</definedName>
    <definedName name="RgFdPartEsource" localSheetId="17">#REF!</definedName>
    <definedName name="RgFdPartEsource" localSheetId="47">#REF!</definedName>
    <definedName name="RgFdPartEsource" localSheetId="81">#REF!</definedName>
    <definedName name="RgFdPartEsource" localSheetId="36">#REF!</definedName>
    <definedName name="RgFdPartEsource" localSheetId="1">#REF!</definedName>
    <definedName name="RgFdPartEsource" localSheetId="34">#REF!</definedName>
    <definedName name="RgFdPartEsource" localSheetId="48">#REF!</definedName>
    <definedName name="RgFdPartEsource" localSheetId="49">#REF!</definedName>
    <definedName name="RgFdPartEsource" localSheetId="50">#REF!</definedName>
    <definedName name="RgFdPartEsource" localSheetId="70">#REF!</definedName>
    <definedName name="RgFdPartEsource" localSheetId="82">#REF!</definedName>
    <definedName name="RgFdPartEsource" localSheetId="83">#REF!</definedName>
    <definedName name="RgFdPartEsource" localSheetId="22">#REF!</definedName>
    <definedName name="RgFdPartEsource" localSheetId="23">#REF!</definedName>
    <definedName name="RgFdPartEsource">#REF!</definedName>
    <definedName name="RgFdPartUserFile" localSheetId="15">#REF!</definedName>
    <definedName name="RgFdPartUserFile" localSheetId="17">#REF!</definedName>
    <definedName name="RgFdPartUserFile" localSheetId="47">#REF!</definedName>
    <definedName name="RgFdPartUserFile" localSheetId="36">[159]EERProfile!$L$2</definedName>
    <definedName name="RgFdPartUserFile" localSheetId="1">[159]EERProfile!$L$2</definedName>
    <definedName name="RgFdPartUserFile" localSheetId="29">[159]EERProfile!$L$2</definedName>
    <definedName name="RgFdPartUserFile" localSheetId="48">#REF!</definedName>
    <definedName name="RgFdPartUserFile" localSheetId="49">#REF!</definedName>
    <definedName name="RgFdPartUserFile" localSheetId="50">#REF!</definedName>
    <definedName name="RgFdPartUserFile" localSheetId="84">[159]EERProfile!$L$2</definedName>
    <definedName name="RgFdPartUserFile" localSheetId="22">#REF!</definedName>
    <definedName name="RgFdPartUserFile" localSheetId="23">[159]EERProfile!$L$2</definedName>
    <definedName name="RgFdPartUserFile">#REF!</definedName>
    <definedName name="RgFdReptCSeries" localSheetId="86">#REF!</definedName>
    <definedName name="RgFdReptCSeries" localSheetId="87">#REF!</definedName>
    <definedName name="RgFdReptCSeries" localSheetId="88">#REF!</definedName>
    <definedName name="RgFdReptCSeries" localSheetId="89">#REF!</definedName>
    <definedName name="RgFdReptCSeries" localSheetId="91">#REF!</definedName>
    <definedName name="RgFdReptCSeries" localSheetId="92">#REF!</definedName>
    <definedName name="RgFdReptCSeries" localSheetId="93">#REF!</definedName>
    <definedName name="RgFdReptCSeries" localSheetId="15">#REF!</definedName>
    <definedName name="RgFdReptCSeries" localSheetId="16">#REF!</definedName>
    <definedName name="RgFdReptCSeries" localSheetId="17">#REF!</definedName>
    <definedName name="RgFdReptCSeries" localSheetId="33">#REF!</definedName>
    <definedName name="RgFdReptCSeries" localSheetId="37">#REF!</definedName>
    <definedName name="RgFdReptCSeries" localSheetId="38">#REF!</definedName>
    <definedName name="RgFdReptCSeries" localSheetId="47">#REF!</definedName>
    <definedName name="RgFdReptCSeries" localSheetId="81">#REF!</definedName>
    <definedName name="RgFdReptCSeries" localSheetId="36">#REF!</definedName>
    <definedName name="RgFdReptCSeries" localSheetId="1">#REF!</definedName>
    <definedName name="RgFdReptCSeries" localSheetId="34">#REF!</definedName>
    <definedName name="RgFdReptCSeries" localSheetId="39">#REF!</definedName>
    <definedName name="RgFdReptCSeries" localSheetId="48">#REF!</definedName>
    <definedName name="RgFdReptCSeries" localSheetId="49">#REF!</definedName>
    <definedName name="RgFdReptCSeries" localSheetId="50">#REF!</definedName>
    <definedName name="RgFdReptCSeries" localSheetId="70">#REF!</definedName>
    <definedName name="RgFdReptCSeries" localSheetId="82">#REF!</definedName>
    <definedName name="RgFdReptCSeries" localSheetId="83">#REF!</definedName>
    <definedName name="RgFdReptCSeries" localSheetId="84">#REF!</definedName>
    <definedName name="RgFdReptCSeries" localSheetId="22">#REF!</definedName>
    <definedName name="RgFdReptCSeries" localSheetId="23">#REF!</definedName>
    <definedName name="RgFdReptCSeries">#REF!</definedName>
    <definedName name="RgFdReptCsource" localSheetId="86">#REF!</definedName>
    <definedName name="RgFdReptCsource" localSheetId="87">#REF!</definedName>
    <definedName name="RgFdReptCsource" localSheetId="88">#REF!</definedName>
    <definedName name="RgFdReptCsource" localSheetId="89">#REF!</definedName>
    <definedName name="RgFdReptCsource" localSheetId="91">#REF!</definedName>
    <definedName name="RgFdReptCsource" localSheetId="92">#REF!</definedName>
    <definedName name="RgFdReptCsource" localSheetId="93">#REF!</definedName>
    <definedName name="RgFdReptCsource" localSheetId="15">#REF!</definedName>
    <definedName name="RgFdReptCsource" localSheetId="16">#REF!</definedName>
    <definedName name="RgFdReptCsource" localSheetId="17">#REF!</definedName>
    <definedName name="RgFdReptCsource" localSheetId="47">#REF!</definedName>
    <definedName name="RgFdReptCsource" localSheetId="81">#REF!</definedName>
    <definedName name="RgFdReptCsource" localSheetId="36">#REF!</definedName>
    <definedName name="RgFdReptCsource" localSheetId="1">#REF!</definedName>
    <definedName name="RgFdReptCsource" localSheetId="34">#REF!</definedName>
    <definedName name="RgFdReptCsource" localSheetId="48">#REF!</definedName>
    <definedName name="RgFdReptCsource" localSheetId="49">#REF!</definedName>
    <definedName name="RgFdReptCsource" localSheetId="50">#REF!</definedName>
    <definedName name="RgFdReptCsource" localSheetId="70">#REF!</definedName>
    <definedName name="RgFdReptCsource" localSheetId="82">#REF!</definedName>
    <definedName name="RgFdReptCsource" localSheetId="83">#REF!</definedName>
    <definedName name="RgFdReptCsource" localSheetId="22">#REF!</definedName>
    <definedName name="RgFdReptCsource" localSheetId="23">#REF!</definedName>
    <definedName name="RgFdReptCsource">#REF!</definedName>
    <definedName name="RgFdReptEseries" localSheetId="86">#REF!</definedName>
    <definedName name="RgFdReptEseries" localSheetId="87">#REF!</definedName>
    <definedName name="RgFdReptEseries" localSheetId="88">#REF!</definedName>
    <definedName name="RgFdReptEseries" localSheetId="89">#REF!</definedName>
    <definedName name="RgFdReptEseries" localSheetId="91">#REF!</definedName>
    <definedName name="RgFdReptEseries" localSheetId="92">#REF!</definedName>
    <definedName name="RgFdReptEseries" localSheetId="93">#REF!</definedName>
    <definedName name="RgFdReptEseries" localSheetId="15">#REF!</definedName>
    <definedName name="RgFdReptEseries" localSheetId="16">#REF!</definedName>
    <definedName name="RgFdReptEseries" localSheetId="17">#REF!</definedName>
    <definedName name="RgFdReptEseries" localSheetId="47">#REF!</definedName>
    <definedName name="RgFdReptEseries" localSheetId="81">#REF!</definedName>
    <definedName name="RgFdReptEseries" localSheetId="36">#REF!</definedName>
    <definedName name="RgFdReptEseries" localSheetId="1">#REF!</definedName>
    <definedName name="RgFdReptEseries" localSheetId="34">#REF!</definedName>
    <definedName name="RgFdReptEseries" localSheetId="48">#REF!</definedName>
    <definedName name="RgFdReptEseries" localSheetId="49">#REF!</definedName>
    <definedName name="RgFdReptEseries" localSheetId="50">#REF!</definedName>
    <definedName name="RgFdReptEseries" localSheetId="70">#REF!</definedName>
    <definedName name="RgFdReptEseries" localSheetId="82">#REF!</definedName>
    <definedName name="RgFdReptEseries" localSheetId="83">#REF!</definedName>
    <definedName name="RgFdReptEseries" localSheetId="22">#REF!</definedName>
    <definedName name="RgFdReptEseries" localSheetId="23">#REF!</definedName>
    <definedName name="RgFdReptEseries">#REF!</definedName>
    <definedName name="RgFdReptEsource" localSheetId="86">#REF!</definedName>
    <definedName name="RgFdReptEsource" localSheetId="87">#REF!</definedName>
    <definedName name="RgFdReptEsource" localSheetId="88">#REF!</definedName>
    <definedName name="RgFdReptEsource" localSheetId="89">#REF!</definedName>
    <definedName name="RgFdReptEsource" localSheetId="91">#REF!</definedName>
    <definedName name="RgFdReptEsource" localSheetId="92">#REF!</definedName>
    <definedName name="RgFdReptEsource" localSheetId="93">#REF!</definedName>
    <definedName name="RgFdReptEsource" localSheetId="15">#REF!</definedName>
    <definedName name="RgFdReptEsource" localSheetId="17">#REF!</definedName>
    <definedName name="RgFdReptEsource" localSheetId="47">#REF!</definedName>
    <definedName name="RgFdReptEsource" localSheetId="81">#REF!</definedName>
    <definedName name="RgFdReptEsource" localSheetId="36">#REF!</definedName>
    <definedName name="RgFdReptEsource" localSheetId="1">#REF!</definedName>
    <definedName name="RgFdReptEsource" localSheetId="34">#REF!</definedName>
    <definedName name="RgFdReptEsource" localSheetId="48">#REF!</definedName>
    <definedName name="RgFdReptEsource" localSheetId="49">#REF!</definedName>
    <definedName name="RgFdReptEsource" localSheetId="50">#REF!</definedName>
    <definedName name="RgFdReptEsource" localSheetId="82">#REF!</definedName>
    <definedName name="RgFdReptEsource" localSheetId="83">#REF!</definedName>
    <definedName name="RgFdReptEsource" localSheetId="22">#REF!</definedName>
    <definedName name="RgFdReptEsource" localSheetId="23">#REF!</definedName>
    <definedName name="RgFdReptEsource">#REF!</definedName>
    <definedName name="RgFdReptUserFile" localSheetId="15">#REF!</definedName>
    <definedName name="RgFdReptUserFile" localSheetId="17">#REF!</definedName>
    <definedName name="RgFdReptUserFile" localSheetId="47">#REF!</definedName>
    <definedName name="RgFdReptUserFile" localSheetId="36">[159]EERProfile!$G$2</definedName>
    <definedName name="RgFdReptUserFile" localSheetId="1">[159]EERProfile!$G$2</definedName>
    <definedName name="RgFdReptUserFile" localSheetId="29">[159]EERProfile!$G$2</definedName>
    <definedName name="RgFdReptUserFile" localSheetId="48">#REF!</definedName>
    <definedName name="RgFdReptUserFile" localSheetId="49">#REF!</definedName>
    <definedName name="RgFdReptUserFile" localSheetId="50">#REF!</definedName>
    <definedName name="RgFdReptUserFile" localSheetId="84">[159]EERProfile!$G$2</definedName>
    <definedName name="RgFdReptUserFile" localSheetId="22">#REF!</definedName>
    <definedName name="RgFdReptUserFile" localSheetId="23">[159]EERProfile!$G$2</definedName>
    <definedName name="RgFdReptUserFile">#REF!</definedName>
    <definedName name="RgFdSAMethod" localSheetId="86">#REF!</definedName>
    <definedName name="RgFdSAMethod" localSheetId="87">#REF!</definedName>
    <definedName name="RgFdSAMethod" localSheetId="88">#REF!</definedName>
    <definedName name="RgFdSAMethod" localSheetId="89">#REF!</definedName>
    <definedName name="RgFdSAMethod" localSheetId="91">#REF!</definedName>
    <definedName name="RgFdSAMethod" localSheetId="92">#REF!</definedName>
    <definedName name="RgFdSAMethod" localSheetId="93">#REF!</definedName>
    <definedName name="RgFdSAMethod" localSheetId="15">#REF!</definedName>
    <definedName name="RgFdSAMethod" localSheetId="16">#REF!</definedName>
    <definedName name="RgFdSAMethod" localSheetId="17">#REF!</definedName>
    <definedName name="RgFdSAMethod" localSheetId="33">#REF!</definedName>
    <definedName name="RgFdSAMethod" localSheetId="37">#REF!</definedName>
    <definedName name="RgFdSAMethod" localSheetId="38">#REF!</definedName>
    <definedName name="RgFdSAMethod" localSheetId="47">#REF!</definedName>
    <definedName name="RgFdSAMethod" localSheetId="81">#REF!</definedName>
    <definedName name="RgFdSAMethod" localSheetId="36">#REF!</definedName>
    <definedName name="RgFdSAMethod" localSheetId="1">#REF!</definedName>
    <definedName name="RgFdSAMethod" localSheetId="34">#REF!</definedName>
    <definedName name="RgFdSAMethod" localSheetId="39">#REF!</definedName>
    <definedName name="RgFdSAMethod" localSheetId="48">#REF!</definedName>
    <definedName name="RgFdSAMethod" localSheetId="49">#REF!</definedName>
    <definedName name="RgFdSAMethod" localSheetId="50">#REF!</definedName>
    <definedName name="RgFdSAMethod" localSheetId="70">#REF!</definedName>
    <definedName name="RgFdSAMethod" localSheetId="82">#REF!</definedName>
    <definedName name="RgFdSAMethod" localSheetId="83">#REF!</definedName>
    <definedName name="RgFdSAMethod" localSheetId="84">#REF!</definedName>
    <definedName name="RgFdSAMethod" localSheetId="22">#REF!</definedName>
    <definedName name="RgFdSAMethod" localSheetId="23">#REF!</definedName>
    <definedName name="RgFdSAMethod">#REF!</definedName>
    <definedName name="RgFdTbBper" localSheetId="86">#REF!</definedName>
    <definedName name="RgFdTbBper" localSheetId="87">#REF!</definedName>
    <definedName name="RgFdTbBper" localSheetId="88">#REF!</definedName>
    <definedName name="RgFdTbBper" localSheetId="89">#REF!</definedName>
    <definedName name="RgFdTbBper" localSheetId="91">#REF!</definedName>
    <definedName name="RgFdTbBper" localSheetId="92">#REF!</definedName>
    <definedName name="RgFdTbBper" localSheetId="93">#REF!</definedName>
    <definedName name="RgFdTbBper" localSheetId="15">#REF!</definedName>
    <definedName name="RgFdTbBper" localSheetId="16">#REF!</definedName>
    <definedName name="RgFdTbBper" localSheetId="17">#REF!</definedName>
    <definedName name="RgFdTbBper" localSheetId="47">#REF!</definedName>
    <definedName name="RgFdTbBper" localSheetId="81">#REF!</definedName>
    <definedName name="RgFdTbBper" localSheetId="36">#REF!</definedName>
    <definedName name="RgFdTbBper" localSheetId="1">#REF!</definedName>
    <definedName name="RgFdTbBper" localSheetId="34">#REF!</definedName>
    <definedName name="RgFdTbBper" localSheetId="48">#REF!</definedName>
    <definedName name="RgFdTbBper" localSheetId="49">#REF!</definedName>
    <definedName name="RgFdTbBper" localSheetId="50">#REF!</definedName>
    <definedName name="RgFdTbBper" localSheetId="70">#REF!</definedName>
    <definedName name="RgFdTbBper" localSheetId="82">#REF!</definedName>
    <definedName name="RgFdTbBper" localSheetId="83">#REF!</definedName>
    <definedName name="RgFdTbBper" localSheetId="22">#REF!</definedName>
    <definedName name="RgFdTbBper" localSheetId="23">#REF!</definedName>
    <definedName name="RgFdTbBper">#REF!</definedName>
    <definedName name="RgFdTbCreate" localSheetId="86">#REF!</definedName>
    <definedName name="RgFdTbCreate" localSheetId="87">#REF!</definedName>
    <definedName name="RgFdTbCreate" localSheetId="88">#REF!</definedName>
    <definedName name="RgFdTbCreate" localSheetId="89">#REF!</definedName>
    <definedName name="RgFdTbCreate" localSheetId="91">#REF!</definedName>
    <definedName name="RgFdTbCreate" localSheetId="92">#REF!</definedName>
    <definedName name="RgFdTbCreate" localSheetId="93">#REF!</definedName>
    <definedName name="RgFdTbCreate" localSheetId="15">#REF!</definedName>
    <definedName name="RgFdTbCreate" localSheetId="16">#REF!</definedName>
    <definedName name="RgFdTbCreate" localSheetId="17">#REF!</definedName>
    <definedName name="RgFdTbCreate" localSheetId="47">#REF!</definedName>
    <definedName name="RgFdTbCreate" localSheetId="81">#REF!</definedName>
    <definedName name="RgFdTbCreate" localSheetId="36">#REF!</definedName>
    <definedName name="RgFdTbCreate" localSheetId="1">#REF!</definedName>
    <definedName name="RgFdTbCreate" localSheetId="34">#REF!</definedName>
    <definedName name="RgFdTbCreate" localSheetId="48">#REF!</definedName>
    <definedName name="RgFdTbCreate" localSheetId="49">#REF!</definedName>
    <definedName name="RgFdTbCreate" localSheetId="50">#REF!</definedName>
    <definedName name="RgFdTbCreate" localSheetId="70">#REF!</definedName>
    <definedName name="RgFdTbCreate" localSheetId="82">#REF!</definedName>
    <definedName name="RgFdTbCreate" localSheetId="83">#REF!</definedName>
    <definedName name="RgFdTbCreate" localSheetId="22">#REF!</definedName>
    <definedName name="RgFdTbCreate" localSheetId="23">#REF!</definedName>
    <definedName name="RgFdTbCreate">#REF!</definedName>
    <definedName name="RgFdTbEper" localSheetId="86">#REF!</definedName>
    <definedName name="RgFdTbEper" localSheetId="87">#REF!</definedName>
    <definedName name="RgFdTbEper" localSheetId="88">#REF!</definedName>
    <definedName name="RgFdTbEper" localSheetId="89">#REF!</definedName>
    <definedName name="RgFdTbEper" localSheetId="91">#REF!</definedName>
    <definedName name="RgFdTbEper" localSheetId="92">#REF!</definedName>
    <definedName name="RgFdTbEper" localSheetId="93">#REF!</definedName>
    <definedName name="RgFdTbEper" localSheetId="15">#REF!</definedName>
    <definedName name="RgFdTbEper" localSheetId="17">#REF!</definedName>
    <definedName name="RgFdTbEper" localSheetId="47">#REF!</definedName>
    <definedName name="RgFdTbEper" localSheetId="81">#REF!</definedName>
    <definedName name="RgFdTbEper" localSheetId="36">#REF!</definedName>
    <definedName name="RgFdTbEper" localSheetId="1">#REF!</definedName>
    <definedName name="RgFdTbEper" localSheetId="34">#REF!</definedName>
    <definedName name="RgFdTbEper" localSheetId="48">#REF!</definedName>
    <definedName name="RgFdTbEper" localSheetId="49">#REF!</definedName>
    <definedName name="RgFdTbEper" localSheetId="50">#REF!</definedName>
    <definedName name="RgFdTbEper" localSheetId="82">#REF!</definedName>
    <definedName name="RgFdTbEper" localSheetId="83">#REF!</definedName>
    <definedName name="RgFdTbEper" localSheetId="22">#REF!</definedName>
    <definedName name="RgFdTbEper" localSheetId="23">#REF!</definedName>
    <definedName name="RgFdTbEper">#REF!</definedName>
    <definedName name="RGFdTbFoot" localSheetId="86">#REF!</definedName>
    <definedName name="RGFdTbFoot" localSheetId="87">#REF!</definedName>
    <definedName name="RGFdTbFoot" localSheetId="88">#REF!</definedName>
    <definedName name="RGFdTbFoot" localSheetId="89">#REF!</definedName>
    <definedName name="RGFdTbFoot" localSheetId="91">#REF!</definedName>
    <definedName name="RGFdTbFoot" localSheetId="92">#REF!</definedName>
    <definedName name="RGFdTbFoot" localSheetId="93">#REF!</definedName>
    <definedName name="RGFdTbFoot" localSheetId="15">#REF!</definedName>
    <definedName name="RGFdTbFoot" localSheetId="17">#REF!</definedName>
    <definedName name="RGFdTbFoot" localSheetId="47">#REF!</definedName>
    <definedName name="RGFdTbFoot" localSheetId="81">#REF!</definedName>
    <definedName name="RGFdTbFoot" localSheetId="36">#REF!</definedName>
    <definedName name="RGFdTbFoot" localSheetId="1">#REF!</definedName>
    <definedName name="RGFdTbFoot" localSheetId="34">#REF!</definedName>
    <definedName name="RGFdTbFoot" localSheetId="48">#REF!</definedName>
    <definedName name="RGFdTbFoot" localSheetId="49">#REF!</definedName>
    <definedName name="RGFdTbFoot" localSheetId="50">#REF!</definedName>
    <definedName name="RGFdTbFoot" localSheetId="82">#REF!</definedName>
    <definedName name="RGFdTbFoot" localSheetId="83">#REF!</definedName>
    <definedName name="RGFdTbFoot" localSheetId="22">#REF!</definedName>
    <definedName name="RGFdTbFoot" localSheetId="23">#REF!</definedName>
    <definedName name="RGFdTbFoot">#REF!</definedName>
    <definedName name="RgFdTbFreq" localSheetId="86">#REF!</definedName>
    <definedName name="RgFdTbFreq" localSheetId="87">#REF!</definedName>
    <definedName name="RgFdTbFreq" localSheetId="88">#REF!</definedName>
    <definedName name="RgFdTbFreq" localSheetId="89">#REF!</definedName>
    <definedName name="RgFdTbFreq" localSheetId="91">#REF!</definedName>
    <definedName name="RgFdTbFreq" localSheetId="92">#REF!</definedName>
    <definedName name="RgFdTbFreq" localSheetId="93">#REF!</definedName>
    <definedName name="RgFdTbFreq" localSheetId="15">#REF!</definedName>
    <definedName name="RgFdTbFreq" localSheetId="17">#REF!</definedName>
    <definedName name="RgFdTbFreq" localSheetId="47">#REF!</definedName>
    <definedName name="RgFdTbFreq" localSheetId="81">#REF!</definedName>
    <definedName name="RgFdTbFreq" localSheetId="36">#REF!</definedName>
    <definedName name="RgFdTbFreq" localSheetId="1">#REF!</definedName>
    <definedName name="RgFdTbFreq" localSheetId="34">#REF!</definedName>
    <definedName name="RgFdTbFreq" localSheetId="48">#REF!</definedName>
    <definedName name="RgFdTbFreq" localSheetId="49">#REF!</definedName>
    <definedName name="RgFdTbFreq" localSheetId="50">#REF!</definedName>
    <definedName name="RgFdTbFreq" localSheetId="82">#REF!</definedName>
    <definedName name="RgFdTbFreq" localSheetId="83">#REF!</definedName>
    <definedName name="RgFdTbFreq" localSheetId="22">#REF!</definedName>
    <definedName name="RgFdTbFreq" localSheetId="23">#REF!</definedName>
    <definedName name="RgFdTbFreq">#REF!</definedName>
    <definedName name="RgFdTbFreqVal" localSheetId="86">#REF!</definedName>
    <definedName name="RgFdTbFreqVal" localSheetId="87">#REF!</definedName>
    <definedName name="RgFdTbFreqVal" localSheetId="88">#REF!</definedName>
    <definedName name="RgFdTbFreqVal" localSheetId="89">#REF!</definedName>
    <definedName name="RgFdTbFreqVal" localSheetId="91">#REF!</definedName>
    <definedName name="RgFdTbFreqVal" localSheetId="92">#REF!</definedName>
    <definedName name="RgFdTbFreqVal" localSheetId="93">#REF!</definedName>
    <definedName name="RgFdTbFreqVal" localSheetId="15">#REF!</definedName>
    <definedName name="RgFdTbFreqVal" localSheetId="17">#REF!</definedName>
    <definedName name="RgFdTbFreqVal" localSheetId="47">#REF!</definedName>
    <definedName name="RgFdTbFreqVal" localSheetId="81">#REF!</definedName>
    <definedName name="RgFdTbFreqVal" localSheetId="36">#REF!</definedName>
    <definedName name="RgFdTbFreqVal" localSheetId="1">#REF!</definedName>
    <definedName name="RgFdTbFreqVal" localSheetId="34">#REF!</definedName>
    <definedName name="RgFdTbFreqVal" localSheetId="48">#REF!</definedName>
    <definedName name="RgFdTbFreqVal" localSheetId="49">#REF!</definedName>
    <definedName name="RgFdTbFreqVal" localSheetId="50">#REF!</definedName>
    <definedName name="RgFdTbFreqVal" localSheetId="82">#REF!</definedName>
    <definedName name="RgFdTbFreqVal" localSheetId="83">#REF!</definedName>
    <definedName name="RgFdTbFreqVal" localSheetId="22">#REF!</definedName>
    <definedName name="RgFdTbFreqVal" localSheetId="23">#REF!</definedName>
    <definedName name="RgFdTbFreqVal">#REF!</definedName>
    <definedName name="RgFdTbSendto" localSheetId="86">#REF!</definedName>
    <definedName name="RgFdTbSendto" localSheetId="87">#REF!</definedName>
    <definedName name="RgFdTbSendto" localSheetId="88">#REF!</definedName>
    <definedName name="RgFdTbSendto" localSheetId="89">#REF!</definedName>
    <definedName name="RgFdTbSendto" localSheetId="91">#REF!</definedName>
    <definedName name="RgFdTbSendto" localSheetId="92">#REF!</definedName>
    <definedName name="RgFdTbSendto" localSheetId="93">#REF!</definedName>
    <definedName name="RgFdTbSendto" localSheetId="15">#REF!</definedName>
    <definedName name="RgFdTbSendto" localSheetId="17">#REF!</definedName>
    <definedName name="RgFdTbSendto" localSheetId="47">#REF!</definedName>
    <definedName name="RgFdTbSendto" localSheetId="81">#REF!</definedName>
    <definedName name="RgFdTbSendto" localSheetId="36">#REF!</definedName>
    <definedName name="RgFdTbSendto" localSheetId="1">#REF!</definedName>
    <definedName name="RgFdTbSendto" localSheetId="34">#REF!</definedName>
    <definedName name="RgFdTbSendto" localSheetId="48">#REF!</definedName>
    <definedName name="RgFdTbSendto" localSheetId="49">#REF!</definedName>
    <definedName name="RgFdTbSendto" localSheetId="50">#REF!</definedName>
    <definedName name="RgFdTbSendto" localSheetId="82">#REF!</definedName>
    <definedName name="RgFdTbSendto" localSheetId="83">#REF!</definedName>
    <definedName name="RgFdTbSendto" localSheetId="22">#REF!</definedName>
    <definedName name="RgFdTbSendto" localSheetId="23">#REF!</definedName>
    <definedName name="RgFdTbSendto">#REF!</definedName>
    <definedName name="RgFdWgtMethod" localSheetId="86">#REF!</definedName>
    <definedName name="RgFdWgtMethod" localSheetId="87">#REF!</definedName>
    <definedName name="RgFdWgtMethod" localSheetId="88">#REF!</definedName>
    <definedName name="RgFdWgtMethod" localSheetId="89">#REF!</definedName>
    <definedName name="RgFdWgtMethod" localSheetId="91">#REF!</definedName>
    <definedName name="RgFdWgtMethod" localSheetId="92">#REF!</definedName>
    <definedName name="RgFdWgtMethod" localSheetId="93">#REF!</definedName>
    <definedName name="RgFdWgtMethod" localSheetId="15">#REF!</definedName>
    <definedName name="RgFdWgtMethod" localSheetId="17">#REF!</definedName>
    <definedName name="RgFdWgtMethod" localSheetId="47">#REF!</definedName>
    <definedName name="RgFdWgtMethod" localSheetId="81">#REF!</definedName>
    <definedName name="RgFdWgtMethod" localSheetId="36">#REF!</definedName>
    <definedName name="RgFdWgtMethod" localSheetId="1">#REF!</definedName>
    <definedName name="RgFdWgtMethod" localSheetId="34">#REF!</definedName>
    <definedName name="RgFdWgtMethod" localSheetId="48">#REF!</definedName>
    <definedName name="RgFdWgtMethod" localSheetId="49">#REF!</definedName>
    <definedName name="RgFdWgtMethod" localSheetId="50">#REF!</definedName>
    <definedName name="RgFdWgtMethod" localSheetId="82">#REF!</definedName>
    <definedName name="RgFdWgtMethod" localSheetId="83">#REF!</definedName>
    <definedName name="RgFdWgtMethod" localSheetId="22">#REF!</definedName>
    <definedName name="RgFdWgtMethod" localSheetId="23">#REF!</definedName>
    <definedName name="RgFdWgtMethod">#REF!</definedName>
    <definedName name="RGSPA" localSheetId="86">#REF!</definedName>
    <definedName name="RGSPA" localSheetId="87">#REF!</definedName>
    <definedName name="RGSPA" localSheetId="88">#REF!</definedName>
    <definedName name="RGSPA" localSheetId="89">#REF!</definedName>
    <definedName name="RGSPA" localSheetId="91">#REF!</definedName>
    <definedName name="RGSPA" localSheetId="92">#REF!</definedName>
    <definedName name="RGSPA" localSheetId="93">#REF!</definedName>
    <definedName name="RGSPA" localSheetId="15">#REF!</definedName>
    <definedName name="RGSPA" localSheetId="17">#REF!</definedName>
    <definedName name="RGSPA" localSheetId="47">#REF!</definedName>
    <definedName name="RGSPA" localSheetId="81">#REF!</definedName>
    <definedName name="RGSPA" localSheetId="36">#REF!</definedName>
    <definedName name="RGSPA" localSheetId="1">#REF!</definedName>
    <definedName name="RGSPA" localSheetId="34">#REF!</definedName>
    <definedName name="RGSPA" localSheetId="48">#REF!</definedName>
    <definedName name="RGSPA" localSheetId="49">#REF!</definedName>
    <definedName name="RGSPA" localSheetId="50">#REF!</definedName>
    <definedName name="RGSPA" localSheetId="82">#REF!</definedName>
    <definedName name="RGSPA" localSheetId="83">#REF!</definedName>
    <definedName name="RGSPA" localSheetId="22">#REF!</definedName>
    <definedName name="RGSPA" localSheetId="23">#REF!</definedName>
    <definedName name="RGSPA">#REF!</definedName>
    <definedName name="rgz\dsf">#N/A</definedName>
    <definedName name="ri" localSheetId="86" hidden="1">#REF!</definedName>
    <definedName name="ri" localSheetId="87" hidden="1">#REF!</definedName>
    <definedName name="ri" localSheetId="88" hidden="1">#REF!</definedName>
    <definedName name="ri" localSheetId="89" hidden="1">#REF!</definedName>
    <definedName name="ri" localSheetId="91" hidden="1">#REF!</definedName>
    <definedName name="ri" localSheetId="92" hidden="1">#REF!</definedName>
    <definedName name="ri" localSheetId="93" hidden="1">#REF!</definedName>
    <definedName name="ri" localSheetId="15" hidden="1">#REF!</definedName>
    <definedName name="ri" localSheetId="16" hidden="1">#REF!</definedName>
    <definedName name="ri" localSheetId="17" hidden="1">#REF!</definedName>
    <definedName name="ri" localSheetId="25" hidden="1">#REF!</definedName>
    <definedName name="ri" localSheetId="26" hidden="1">#REF!</definedName>
    <definedName name="ri" localSheetId="28" hidden="1">#REF!</definedName>
    <definedName name="ri" localSheetId="33" hidden="1">#REF!</definedName>
    <definedName name="ri" localSheetId="37" hidden="1">#REF!</definedName>
    <definedName name="ri" localSheetId="38" hidden="1">#REF!</definedName>
    <definedName name="ri" localSheetId="47" hidden="1">#REF!</definedName>
    <definedName name="ri" localSheetId="81" hidden="1">#REF!</definedName>
    <definedName name="ri" localSheetId="36" hidden="1">#REF!</definedName>
    <definedName name="ri" localSheetId="1" hidden="1">#REF!</definedName>
    <definedName name="ri" localSheetId="27" hidden="1">#REF!</definedName>
    <definedName name="ri" localSheetId="34" hidden="1">#REF!</definedName>
    <definedName name="ri" localSheetId="39" hidden="1">#REF!</definedName>
    <definedName name="ri" localSheetId="40" hidden="1">#REF!</definedName>
    <definedName name="ri" localSheetId="44" hidden="1">#REF!</definedName>
    <definedName name="ri" localSheetId="48" hidden="1">#REF!</definedName>
    <definedName name="ri" localSheetId="49" hidden="1">#REF!</definedName>
    <definedName name="ri" localSheetId="50" hidden="1">#REF!</definedName>
    <definedName name="ri" localSheetId="62" hidden="1">#REF!</definedName>
    <definedName name="ri" localSheetId="63" hidden="1">#REF!</definedName>
    <definedName name="ri" localSheetId="69" hidden="1">#REF!</definedName>
    <definedName name="ri" localSheetId="70" hidden="1">#REF!</definedName>
    <definedName name="ri" localSheetId="82" hidden="1">#REF!</definedName>
    <definedName name="ri" localSheetId="83" hidden="1">#REF!</definedName>
    <definedName name="ri" localSheetId="84" hidden="1">#REF!</definedName>
    <definedName name="ri" localSheetId="22" hidden="1">#REF!</definedName>
    <definedName name="ri" localSheetId="23" hidden="1">#REF!</definedName>
    <definedName name="ri" hidden="1">#REF!</definedName>
    <definedName name="right" localSheetId="86">#REF!</definedName>
    <definedName name="right" localSheetId="87">#REF!</definedName>
    <definedName name="right" localSheetId="88">#REF!</definedName>
    <definedName name="right" localSheetId="89">#REF!</definedName>
    <definedName name="right" localSheetId="91">#REF!</definedName>
    <definedName name="right" localSheetId="92">#REF!</definedName>
    <definedName name="right" localSheetId="93">#REF!</definedName>
    <definedName name="right" localSheetId="15">#REF!</definedName>
    <definedName name="right" localSheetId="16">#REF!</definedName>
    <definedName name="right" localSheetId="17">#REF!</definedName>
    <definedName name="right" localSheetId="25">#REF!</definedName>
    <definedName name="right" localSheetId="26">#REF!</definedName>
    <definedName name="right" localSheetId="28">#REF!</definedName>
    <definedName name="right" localSheetId="47">#REF!</definedName>
    <definedName name="right" localSheetId="81">#REF!</definedName>
    <definedName name="right" localSheetId="36">#REF!</definedName>
    <definedName name="right" localSheetId="1">#REF!</definedName>
    <definedName name="right" localSheetId="27">#REF!</definedName>
    <definedName name="right" localSheetId="34">#REF!</definedName>
    <definedName name="right" localSheetId="39">#REF!</definedName>
    <definedName name="right" localSheetId="40">#REF!</definedName>
    <definedName name="right" localSheetId="48">#REF!</definedName>
    <definedName name="right" localSheetId="49">#REF!</definedName>
    <definedName name="right" localSheetId="50">#REF!</definedName>
    <definedName name="right" localSheetId="69">#REF!</definedName>
    <definedName name="right" localSheetId="70">#REF!</definedName>
    <definedName name="right" localSheetId="82">#REF!</definedName>
    <definedName name="right" localSheetId="83">#REF!</definedName>
    <definedName name="right" localSheetId="22">#REF!</definedName>
    <definedName name="right" localSheetId="23">#REF!</definedName>
    <definedName name="right">#REF!</definedName>
    <definedName name="RIN" localSheetId="86">#REF!</definedName>
    <definedName name="RIN" localSheetId="87">#REF!</definedName>
    <definedName name="RIN" localSheetId="88">#REF!</definedName>
    <definedName name="RIN" localSheetId="89">#REF!</definedName>
    <definedName name="RIN" localSheetId="91">#REF!</definedName>
    <definedName name="RIN" localSheetId="92">#REF!</definedName>
    <definedName name="RIN" localSheetId="93">#REF!</definedName>
    <definedName name="RIN" localSheetId="15">#REF!</definedName>
    <definedName name="RIN" localSheetId="16">#REF!</definedName>
    <definedName name="RIN" localSheetId="17">#REF!</definedName>
    <definedName name="RIN" localSheetId="25">#REF!</definedName>
    <definedName name="RIN" localSheetId="28">#REF!</definedName>
    <definedName name="RIN" localSheetId="47">#REF!</definedName>
    <definedName name="RIN" localSheetId="81">#REF!</definedName>
    <definedName name="RIN" localSheetId="36">#REF!</definedName>
    <definedName name="RIN" localSheetId="1">#REF!</definedName>
    <definedName name="RIN" localSheetId="34">#REF!</definedName>
    <definedName name="RIN" localSheetId="39">#REF!</definedName>
    <definedName name="RIN" localSheetId="40">#REF!</definedName>
    <definedName name="RIN" localSheetId="48">#REF!</definedName>
    <definedName name="RIN" localSheetId="49">#REF!</definedName>
    <definedName name="RIN" localSheetId="50">#REF!</definedName>
    <definedName name="RIN" localSheetId="70">#REF!</definedName>
    <definedName name="RIN" localSheetId="82">#REF!</definedName>
    <definedName name="RIN" localSheetId="83">#REF!</definedName>
    <definedName name="RIN" localSheetId="22">#REF!</definedName>
    <definedName name="RIN" localSheetId="23">#REF!</definedName>
    <definedName name="RIN">#REF!</definedName>
    <definedName name="rindex" localSheetId="86">#REF!</definedName>
    <definedName name="rindex" localSheetId="87">#REF!</definedName>
    <definedName name="rindex" localSheetId="88">#REF!</definedName>
    <definedName name="rindex" localSheetId="89">#REF!</definedName>
    <definedName name="rindex" localSheetId="91">#REF!</definedName>
    <definedName name="rindex" localSheetId="92">#REF!</definedName>
    <definedName name="rindex" localSheetId="93">#REF!</definedName>
    <definedName name="rindex" localSheetId="15">#REF!</definedName>
    <definedName name="rindex" localSheetId="17">#REF!</definedName>
    <definedName name="rindex" localSheetId="25">#REF!</definedName>
    <definedName name="rindex" localSheetId="47">#REF!</definedName>
    <definedName name="rindex" localSheetId="81">#REF!</definedName>
    <definedName name="rindex" localSheetId="36">#REF!</definedName>
    <definedName name="rindex" localSheetId="1">#REF!</definedName>
    <definedName name="rindex" localSheetId="34">#REF!</definedName>
    <definedName name="rindex" localSheetId="40">#REF!</definedName>
    <definedName name="rindex" localSheetId="48">#REF!</definedName>
    <definedName name="rindex" localSheetId="49">#REF!</definedName>
    <definedName name="rindex" localSheetId="50">#REF!</definedName>
    <definedName name="rindex" localSheetId="70">#REF!</definedName>
    <definedName name="rindex" localSheetId="82">#REF!</definedName>
    <definedName name="rindex" localSheetId="83">#REF!</definedName>
    <definedName name="rindex" localSheetId="22">#REF!</definedName>
    <definedName name="rindex" localSheetId="23">#REF!</definedName>
    <definedName name="rindex">#REF!</definedName>
    <definedName name="rinfinpriv" localSheetId="86">#REF!</definedName>
    <definedName name="rinfinpriv" localSheetId="87">#REF!</definedName>
    <definedName name="rinfinpriv" localSheetId="88">#REF!</definedName>
    <definedName name="rinfinpriv" localSheetId="89">#REF!</definedName>
    <definedName name="rinfinpriv" localSheetId="91">#REF!</definedName>
    <definedName name="rinfinpriv" localSheetId="92">#REF!</definedName>
    <definedName name="rinfinpriv" localSheetId="93">#REF!</definedName>
    <definedName name="rinfinpriv" localSheetId="15">#REF!</definedName>
    <definedName name="rinfinpriv" localSheetId="17">#REF!</definedName>
    <definedName name="rinfinpriv" localSheetId="47">#REF!</definedName>
    <definedName name="rinfinpriv" localSheetId="81">#REF!</definedName>
    <definedName name="rinfinpriv" localSheetId="36">#REF!</definedName>
    <definedName name="rinfinpriv" localSheetId="1">#REF!</definedName>
    <definedName name="rinfinpriv" localSheetId="34">#REF!</definedName>
    <definedName name="rinfinpriv" localSheetId="48">#REF!</definedName>
    <definedName name="rinfinpriv" localSheetId="49">#REF!</definedName>
    <definedName name="rinfinpriv" localSheetId="50">#REF!</definedName>
    <definedName name="rinfinpriv" localSheetId="82">#REF!</definedName>
    <definedName name="rinfinpriv" localSheetId="83">#REF!</definedName>
    <definedName name="rinfinpriv" localSheetId="22">#REF!</definedName>
    <definedName name="rinfinpriv" localSheetId="23">#REF!</definedName>
    <definedName name="rinfinpriv">#REF!</definedName>
    <definedName name="RIQFIN" localSheetId="86">#REF!</definedName>
    <definedName name="RIQFIN" localSheetId="87">#REF!</definedName>
    <definedName name="RIQFIN" localSheetId="88">#REF!</definedName>
    <definedName name="RIQFIN" localSheetId="89">#REF!</definedName>
    <definedName name="RIQFIN" localSheetId="91">#REF!</definedName>
    <definedName name="RIQFIN" localSheetId="92">#REF!</definedName>
    <definedName name="RIQFIN" localSheetId="93">#REF!</definedName>
    <definedName name="RIQFIN" localSheetId="15">#REF!</definedName>
    <definedName name="RIQFIN" localSheetId="17">#REF!</definedName>
    <definedName name="RIQFIN" localSheetId="47">#REF!</definedName>
    <definedName name="RIQFIN" localSheetId="81">#REF!</definedName>
    <definedName name="RIQFIN" localSheetId="36">#REF!</definedName>
    <definedName name="RIQFIN" localSheetId="1">#REF!</definedName>
    <definedName name="RIQFIN" localSheetId="34">#REF!</definedName>
    <definedName name="RIQFIN" localSheetId="48">#REF!</definedName>
    <definedName name="RIQFIN" localSheetId="49">#REF!</definedName>
    <definedName name="RIQFIN" localSheetId="50">#REF!</definedName>
    <definedName name="RIQFIN" localSheetId="82">#REF!</definedName>
    <definedName name="RIQFIN" localSheetId="83">#REF!</definedName>
    <definedName name="RIQFIN" localSheetId="22">#REF!</definedName>
    <definedName name="RIQFIN" localSheetId="23">#REF!</definedName>
    <definedName name="RIQFIN">#REF!</definedName>
    <definedName name="riqueza" localSheetId="86">[26]Programa!#REF!</definedName>
    <definedName name="riqueza" localSheetId="87">[26]Programa!#REF!</definedName>
    <definedName name="riqueza" localSheetId="88">[26]Programa!#REF!</definedName>
    <definedName name="riqueza" localSheetId="89">[26]Programa!#REF!</definedName>
    <definedName name="riqueza" localSheetId="91">[26]Programa!#REF!</definedName>
    <definedName name="riqueza" localSheetId="92">[26]Programa!#REF!</definedName>
    <definedName name="riqueza" localSheetId="93">[26]Programa!#REF!</definedName>
    <definedName name="riqueza" localSheetId="15">#REF!</definedName>
    <definedName name="riqueza" localSheetId="17">#REF!</definedName>
    <definedName name="riqueza" localSheetId="10">[26]Programa!#REF!</definedName>
    <definedName name="riqueza" localSheetId="11">[26]Programa!#REF!</definedName>
    <definedName name="riqueza" localSheetId="47">#REF!</definedName>
    <definedName name="riqueza" localSheetId="36">[26]Programa!#REF!</definedName>
    <definedName name="riqueza" localSheetId="1">[26]Programa!#REF!</definedName>
    <definedName name="riqueza" localSheetId="29">[26]Programa!#REF!</definedName>
    <definedName name="riqueza" localSheetId="34">[26]Programa!#REF!</definedName>
    <definedName name="riqueza" localSheetId="39">[26]Programa!#REF!</definedName>
    <definedName name="riqueza" localSheetId="48">#REF!</definedName>
    <definedName name="riqueza" localSheetId="49">[26]Programa!#REF!</definedName>
    <definedName name="riqueza" localSheetId="50">[26]Programa!#REF!</definedName>
    <definedName name="riqueza" localSheetId="70">[26]Programa!#REF!</definedName>
    <definedName name="riqueza" localSheetId="83">[26]Programa!#REF!</definedName>
    <definedName name="riqueza" localSheetId="84">[26]Programa!#REF!</definedName>
    <definedName name="riqueza" localSheetId="22">#REF!</definedName>
    <definedName name="riqueza" localSheetId="23">[26]Programa!#REF!</definedName>
    <definedName name="riqueza">#REF!</definedName>
    <definedName name="rita" localSheetId="86">[160]Hoja2!$1:$1048576</definedName>
    <definedName name="rita" localSheetId="87">[160]Hoja2!$1:$1048576</definedName>
    <definedName name="rita" localSheetId="88">[160]Hoja2!$1:$1048576</definedName>
    <definedName name="rita" localSheetId="89">[160]Hoja2!$1:$1048576</definedName>
    <definedName name="rita" localSheetId="91">[160]Hoja2!$1:$1048576</definedName>
    <definedName name="rita" localSheetId="92">[160]Hoja2!$1:$1048576</definedName>
    <definedName name="rita" localSheetId="93">[160]Hoja2!$1:$1048576</definedName>
    <definedName name="rita" localSheetId="15">#REF!</definedName>
    <definedName name="rita" localSheetId="17">#REF!</definedName>
    <definedName name="rita" localSheetId="33">[160]Hoja2!$1:$1048576</definedName>
    <definedName name="rita" localSheetId="37">[160]Hoja2!$1:$1048576</definedName>
    <definedName name="rita" localSheetId="10">[161]Hoja2!$1:$1048576</definedName>
    <definedName name="rita" localSheetId="11">[161]Hoja2!$1:$1048576</definedName>
    <definedName name="rita" localSheetId="38">[160]Hoja2!$1:$1048576</definedName>
    <definedName name="rita" localSheetId="47">#REF!</definedName>
    <definedName name="rita" localSheetId="36">[160]Hoja2!$1:$1048576</definedName>
    <definedName name="rita" localSheetId="1">[161]Hoja2!$1:$1048576</definedName>
    <definedName name="rita" localSheetId="29">[161]Hoja2!$1:$1048576</definedName>
    <definedName name="rita" localSheetId="30">[162]Hoja2!$1:$1048576</definedName>
    <definedName name="rita" localSheetId="31">[162]Hoja2!$1:$1048576</definedName>
    <definedName name="rita" localSheetId="32">[162]Hoja2!$1:$1048576</definedName>
    <definedName name="rita" localSheetId="34">[160]Hoja2!$1:$1048576</definedName>
    <definedName name="rita" localSheetId="48">#REF!</definedName>
    <definedName name="rita" localSheetId="49">[160]Hoja2!$1:$1048576</definedName>
    <definedName name="rita" localSheetId="50">[160]Hoja2!$1:$1048576</definedName>
    <definedName name="rita" localSheetId="69">[161]Hoja2!$1:$1048576</definedName>
    <definedName name="rita" localSheetId="70">[161]Hoja2!$1:$1048576</definedName>
    <definedName name="rita" localSheetId="83">[160]Hoja2!$1:$1048576</definedName>
    <definedName name="rita" localSheetId="84">[160]Hoja2!$1:$1048576</definedName>
    <definedName name="rita" localSheetId="22">#REF!</definedName>
    <definedName name="rita" localSheetId="23">[161]Hoja2!$1:$1048576</definedName>
    <definedName name="rita">#REF!</definedName>
    <definedName name="rjyktuk" localSheetId="86">[5]!rjyktuk</definedName>
    <definedName name="rjyktuk" localSheetId="87">[5]!rjyktuk</definedName>
    <definedName name="rjyktuk" localSheetId="88">[5]!rjyktuk</definedName>
    <definedName name="rjyktuk" localSheetId="89">[5]!rjyktuk</definedName>
    <definedName name="rjyktuk" localSheetId="91">[5]!rjyktuk</definedName>
    <definedName name="rjyktuk" localSheetId="92">[5]!rjyktuk</definedName>
    <definedName name="rjyktuk" localSheetId="93">[5]!rjyktuk</definedName>
    <definedName name="rjyktuk" localSheetId="15">#REF!</definedName>
    <definedName name="rjyktuk" localSheetId="17">#REF!</definedName>
    <definedName name="rjyktuk" localSheetId="10">[5]!rjyktuk</definedName>
    <definedName name="rjyktuk" localSheetId="11">[5]!rjyktuk</definedName>
    <definedName name="rjyktuk" localSheetId="47">#REF!</definedName>
    <definedName name="rjyktuk" localSheetId="36">[5]!rjyktuk</definedName>
    <definedName name="rjyktuk" localSheetId="1">[5]!rjyktuk</definedName>
    <definedName name="rjyktuk" localSheetId="29">[5]!rjyktuk</definedName>
    <definedName name="rjyktuk" localSheetId="34">[5]!rjyktuk</definedName>
    <definedName name="rjyktuk" localSheetId="39">[5]!rjyktuk</definedName>
    <definedName name="rjyktuk" localSheetId="48">#REF!</definedName>
    <definedName name="rjyktuk" localSheetId="49">[5]!rjyktuk</definedName>
    <definedName name="rjyktuk" localSheetId="50">[5]!rjyktuk</definedName>
    <definedName name="rjyktuk" localSheetId="70">[5]!rjyktuk</definedName>
    <definedName name="rjyktuk" localSheetId="83">[5]!rjyktuk</definedName>
    <definedName name="rjyktuk" localSheetId="84">[5]!rjyktuk</definedName>
    <definedName name="rjyktuk" localSheetId="22">#REF!</definedName>
    <definedName name="rjyktuk" localSheetId="23">[5]!rjyktuk</definedName>
    <definedName name="rjyktuk">#REF!</definedName>
    <definedName name="rngErrorSort" localSheetId="15">#REF!</definedName>
    <definedName name="rngErrorSort" localSheetId="16">#REF!</definedName>
    <definedName name="rngErrorSort" localSheetId="17">#REF!</definedName>
    <definedName name="rngErrorSort" localSheetId="28">#REF!</definedName>
    <definedName name="rngErrorSort" localSheetId="47">#REF!</definedName>
    <definedName name="rngErrorSort" localSheetId="36">[119]ErrCheck!$A$4</definedName>
    <definedName name="rngErrorSort" localSheetId="1">[119]ErrCheck!$A$4</definedName>
    <definedName name="rngErrorSort" localSheetId="27">#REF!</definedName>
    <definedName name="rngErrorSort" localSheetId="29">[119]ErrCheck!$A$4</definedName>
    <definedName name="rngErrorSort" localSheetId="30">[119]ErrCheck!$A$4</definedName>
    <definedName name="rngErrorSort" localSheetId="31">[119]ErrCheck!$A$4</definedName>
    <definedName name="rngErrorSort" localSheetId="32">[119]ErrCheck!$A$4</definedName>
    <definedName name="rngErrorSort" localSheetId="48">#REF!</definedName>
    <definedName name="rngErrorSort" localSheetId="49">#REF!</definedName>
    <definedName name="rngErrorSort" localSheetId="50">#REF!</definedName>
    <definedName name="rngErrorSort" localSheetId="68">[163]ErrCheck!$A$4</definedName>
    <definedName name="rngErrorSort" localSheetId="69">#REF!</definedName>
    <definedName name="rngErrorSort" localSheetId="84">[119]ErrCheck!$A$4</definedName>
    <definedName name="rngErrorSort" localSheetId="22">#REF!</definedName>
    <definedName name="rngErrorSort" localSheetId="23">[119]ErrCheck!$A$4</definedName>
    <definedName name="rngErrorSort">#REF!</definedName>
    <definedName name="rngLastSave" localSheetId="15">#REF!</definedName>
    <definedName name="rngLastSave" localSheetId="16">#REF!</definedName>
    <definedName name="rngLastSave" localSheetId="17">#REF!</definedName>
    <definedName name="rngLastSave" localSheetId="28">#REF!</definedName>
    <definedName name="rngLastSave" localSheetId="47">#REF!</definedName>
    <definedName name="rngLastSave" localSheetId="36">[119]Main!$G$19</definedName>
    <definedName name="rngLastSave" localSheetId="1">[119]Main!$G$19</definedName>
    <definedName name="rngLastSave" localSheetId="27">#REF!</definedName>
    <definedName name="rngLastSave" localSheetId="29">[119]Main!$G$19</definedName>
    <definedName name="rngLastSave" localSheetId="30">[119]Main!$G$19</definedName>
    <definedName name="rngLastSave" localSheetId="31">[119]Main!$G$19</definedName>
    <definedName name="rngLastSave" localSheetId="32">[119]Main!$G$19</definedName>
    <definedName name="rngLastSave" localSheetId="48">#REF!</definedName>
    <definedName name="rngLastSave" localSheetId="49">#REF!</definedName>
    <definedName name="rngLastSave" localSheetId="50">#REF!</definedName>
    <definedName name="rngLastSave" localSheetId="68">[163]Main!$G$19</definedName>
    <definedName name="rngLastSave" localSheetId="69">#REF!</definedName>
    <definedName name="rngLastSave" localSheetId="84">[119]Main!$G$19</definedName>
    <definedName name="rngLastSave" localSheetId="22">#REF!</definedName>
    <definedName name="rngLastSave" localSheetId="23">[119]Main!$G$19</definedName>
    <definedName name="rngLastSave">#REF!</definedName>
    <definedName name="rngLastSent" localSheetId="15">#REF!</definedName>
    <definedName name="rngLastSent" localSheetId="16">#REF!</definedName>
    <definedName name="rngLastSent" localSheetId="17">#REF!</definedName>
    <definedName name="rngLastSent" localSheetId="28">#REF!</definedName>
    <definedName name="rngLastSent" localSheetId="47">#REF!</definedName>
    <definedName name="rngLastSent" localSheetId="36">[119]Main!$G$18</definedName>
    <definedName name="rngLastSent" localSheetId="1">[119]Main!$G$18</definedName>
    <definedName name="rngLastSent" localSheetId="27">#REF!</definedName>
    <definedName name="rngLastSent" localSheetId="29">[119]Main!$G$18</definedName>
    <definedName name="rngLastSent" localSheetId="30">[119]Main!$G$18</definedName>
    <definedName name="rngLastSent" localSheetId="31">[119]Main!$G$18</definedName>
    <definedName name="rngLastSent" localSheetId="32">[119]Main!$G$18</definedName>
    <definedName name="rngLastSent" localSheetId="48">#REF!</definedName>
    <definedName name="rngLastSent" localSheetId="49">#REF!</definedName>
    <definedName name="rngLastSent" localSheetId="50">#REF!</definedName>
    <definedName name="rngLastSent" localSheetId="68">[163]Main!$G$18</definedName>
    <definedName name="rngLastSent" localSheetId="69">#REF!</definedName>
    <definedName name="rngLastSent" localSheetId="84">[119]Main!$G$18</definedName>
    <definedName name="rngLastSent" localSheetId="22">#REF!</definedName>
    <definedName name="rngLastSent" localSheetId="23">[119]Main!$G$18</definedName>
    <definedName name="rngLastSent">#REF!</definedName>
    <definedName name="rngLastUpdate" localSheetId="15">#REF!</definedName>
    <definedName name="rngLastUpdate" localSheetId="16">#REF!</definedName>
    <definedName name="rngLastUpdate" localSheetId="17">#REF!</definedName>
    <definedName name="rngLastUpdate" localSheetId="28">#REF!</definedName>
    <definedName name="rngLastUpdate" localSheetId="47">#REF!</definedName>
    <definedName name="rngLastUpdate" localSheetId="36">[119]Links!$D$2</definedName>
    <definedName name="rngLastUpdate" localSheetId="1">[119]Links!$D$2</definedName>
    <definedName name="rngLastUpdate" localSheetId="27">#REF!</definedName>
    <definedName name="rngLastUpdate" localSheetId="29">[119]Links!$D$2</definedName>
    <definedName name="rngLastUpdate" localSheetId="30">[119]Links!$D$2</definedName>
    <definedName name="rngLastUpdate" localSheetId="31">[119]Links!$D$2</definedName>
    <definedName name="rngLastUpdate" localSheetId="32">[119]Links!$D$2</definedName>
    <definedName name="rngLastUpdate" localSheetId="48">#REF!</definedName>
    <definedName name="rngLastUpdate" localSheetId="49">#REF!</definedName>
    <definedName name="rngLastUpdate" localSheetId="50">#REF!</definedName>
    <definedName name="rngLastUpdate" localSheetId="68">[163]Links!$D$2</definedName>
    <definedName name="rngLastUpdate" localSheetId="69">#REF!</definedName>
    <definedName name="rngLastUpdate" localSheetId="84">[119]Links!$D$2</definedName>
    <definedName name="rngLastUpdate" localSheetId="22">#REF!</definedName>
    <definedName name="rngLastUpdate" localSheetId="23">[119]Links!$D$2</definedName>
    <definedName name="rngLastUpdate">#REF!</definedName>
    <definedName name="rngNeedsUpdate" localSheetId="15">#REF!</definedName>
    <definedName name="rngNeedsUpdate" localSheetId="16">#REF!</definedName>
    <definedName name="rngNeedsUpdate" localSheetId="17">#REF!</definedName>
    <definedName name="rngNeedsUpdate" localSheetId="28">#REF!</definedName>
    <definedName name="rngNeedsUpdate" localSheetId="47">#REF!</definedName>
    <definedName name="rngNeedsUpdate" localSheetId="36">[119]Links!$E$2</definedName>
    <definedName name="rngNeedsUpdate" localSheetId="1">[119]Links!$E$2</definedName>
    <definedName name="rngNeedsUpdate" localSheetId="27">#REF!</definedName>
    <definedName name="rngNeedsUpdate" localSheetId="29">[119]Links!$E$2</definedName>
    <definedName name="rngNeedsUpdate" localSheetId="30">[119]Links!$E$2</definedName>
    <definedName name="rngNeedsUpdate" localSheetId="31">[119]Links!$E$2</definedName>
    <definedName name="rngNeedsUpdate" localSheetId="32">[119]Links!$E$2</definedName>
    <definedName name="rngNeedsUpdate" localSheetId="48">#REF!</definedName>
    <definedName name="rngNeedsUpdate" localSheetId="49">#REF!</definedName>
    <definedName name="rngNeedsUpdate" localSheetId="50">#REF!</definedName>
    <definedName name="rngNeedsUpdate" localSheetId="68">[163]Links!$E$2</definedName>
    <definedName name="rngNeedsUpdate" localSheetId="69">#REF!</definedName>
    <definedName name="rngNeedsUpdate" localSheetId="84">[119]Links!$E$2</definedName>
    <definedName name="rngNeedsUpdate" localSheetId="22">#REF!</definedName>
    <definedName name="rngNeedsUpdate" localSheetId="23">[119]Links!$E$2</definedName>
    <definedName name="rngNeedsUpdate">#REF!</definedName>
    <definedName name="RNGNM" localSheetId="86">#REF!</definedName>
    <definedName name="RNGNM" localSheetId="87">#REF!</definedName>
    <definedName name="RNGNM" localSheetId="88">#REF!</definedName>
    <definedName name="RNGNM" localSheetId="89">#REF!</definedName>
    <definedName name="RNGNM" localSheetId="91">#REF!</definedName>
    <definedName name="RNGNM" localSheetId="92">#REF!</definedName>
    <definedName name="RNGNM" localSheetId="93">#REF!</definedName>
    <definedName name="RNGNM" localSheetId="15">#REF!</definedName>
    <definedName name="RNGNM" localSheetId="16">#REF!</definedName>
    <definedName name="RNGNM" localSheetId="17">#REF!</definedName>
    <definedName name="RNGNM" localSheetId="33">#REF!</definedName>
    <definedName name="RNGNM" localSheetId="37">#REF!</definedName>
    <definedName name="RNGNM" localSheetId="38">#REF!</definedName>
    <definedName name="RNGNM" localSheetId="47">#REF!</definedName>
    <definedName name="RNGNM" localSheetId="81">#REF!</definedName>
    <definedName name="RNGNM" localSheetId="36">#REF!</definedName>
    <definedName name="RNGNM" localSheetId="1">#REF!</definedName>
    <definedName name="RNGNM" localSheetId="34">#REF!</definedName>
    <definedName name="RNGNM" localSheetId="39">#REF!</definedName>
    <definedName name="RNGNM" localSheetId="48">#REF!</definedName>
    <definedName name="RNGNM" localSheetId="49">#REF!</definedName>
    <definedName name="RNGNM" localSheetId="50">#REF!</definedName>
    <definedName name="RNGNM" localSheetId="70">#REF!</definedName>
    <definedName name="RNGNM" localSheetId="82">#REF!</definedName>
    <definedName name="RNGNM" localSheetId="83">#REF!</definedName>
    <definedName name="RNGNM" localSheetId="84">#REF!</definedName>
    <definedName name="RNGNM" localSheetId="22">#REF!</definedName>
    <definedName name="RNGNM" localSheetId="23">#REF!</definedName>
    <definedName name="RNGNM">#REF!</definedName>
    <definedName name="rngQuestChecked" localSheetId="15">#REF!</definedName>
    <definedName name="rngQuestChecked" localSheetId="16">#REF!</definedName>
    <definedName name="rngQuestChecked" localSheetId="17">#REF!</definedName>
    <definedName name="rngQuestChecked" localSheetId="28">#REF!</definedName>
    <definedName name="rngQuestChecked" localSheetId="47">#REF!</definedName>
    <definedName name="rngQuestChecked" localSheetId="36">[119]ErrCheck!$A$3</definedName>
    <definedName name="rngQuestChecked" localSheetId="1">[119]ErrCheck!$A$3</definedName>
    <definedName name="rngQuestChecked" localSheetId="27">#REF!</definedName>
    <definedName name="rngQuestChecked" localSheetId="29">[119]ErrCheck!$A$3</definedName>
    <definedName name="rngQuestChecked" localSheetId="30">[119]ErrCheck!$A$3</definedName>
    <definedName name="rngQuestChecked" localSheetId="31">[119]ErrCheck!$A$3</definedName>
    <definedName name="rngQuestChecked" localSheetId="32">[119]ErrCheck!$A$3</definedName>
    <definedName name="rngQuestChecked" localSheetId="48">#REF!</definedName>
    <definedName name="rngQuestChecked" localSheetId="49">#REF!</definedName>
    <definedName name="rngQuestChecked" localSheetId="50">#REF!</definedName>
    <definedName name="rngQuestChecked" localSheetId="69">#REF!</definedName>
    <definedName name="rngQuestChecked" localSheetId="84">[119]ErrCheck!$A$3</definedName>
    <definedName name="rngQuestChecked" localSheetId="22">#REF!</definedName>
    <definedName name="rngQuestChecked" localSheetId="23">[119]ErrCheck!$A$3</definedName>
    <definedName name="rngQuestChecked">#REF!</definedName>
    <definedName name="ROE" localSheetId="15">#REF!</definedName>
    <definedName name="ROE" localSheetId="17">#REF!</definedName>
    <definedName name="ROE" localSheetId="47">#REF!</definedName>
    <definedName name="ROE" localSheetId="36">[69]ROE!$C$4</definedName>
    <definedName name="ROE" localSheetId="1">[69]ROE!$C$4</definedName>
    <definedName name="ROE" localSheetId="29">[69]ROE!$C$4</definedName>
    <definedName name="ROE" localSheetId="48">#REF!</definedName>
    <definedName name="ROE" localSheetId="49">#REF!</definedName>
    <definedName name="ROE" localSheetId="50">#REF!</definedName>
    <definedName name="ROE" localSheetId="84">[69]ROE!$C$4</definedName>
    <definedName name="ROE" localSheetId="22">#REF!</definedName>
    <definedName name="ROE" localSheetId="23">[69]ROE!$C$4</definedName>
    <definedName name="ROE">#REF!</definedName>
    <definedName name="ROS">#N/A</definedName>
    <definedName name="Rows_Table" localSheetId="86">#REF!</definedName>
    <definedName name="Rows_Table" localSheetId="87">#REF!</definedName>
    <definedName name="Rows_Table" localSheetId="88">#REF!</definedName>
    <definedName name="Rows_Table" localSheetId="89">#REF!</definedName>
    <definedName name="Rows_Table" localSheetId="91">#REF!</definedName>
    <definedName name="Rows_Table" localSheetId="92">#REF!</definedName>
    <definedName name="Rows_Table" localSheetId="93">#REF!</definedName>
    <definedName name="Rows_Table" localSheetId="15">#REF!</definedName>
    <definedName name="Rows_Table" localSheetId="16">#REF!</definedName>
    <definedName name="Rows_Table" localSheetId="17">#REF!</definedName>
    <definedName name="Rows_Table" localSheetId="25">#REF!</definedName>
    <definedName name="Rows_Table" localSheetId="28">#REF!</definedName>
    <definedName name="Rows_Table" localSheetId="33">#REF!</definedName>
    <definedName name="Rows_Table" localSheetId="37">#REF!</definedName>
    <definedName name="Rows_Table" localSheetId="38">#REF!</definedName>
    <definedName name="Rows_Table" localSheetId="47">#REF!</definedName>
    <definedName name="Rows_Table" localSheetId="81">#REF!</definedName>
    <definedName name="Rows_Table" localSheetId="36">#REF!</definedName>
    <definedName name="Rows_Table" localSheetId="1">#REF!</definedName>
    <definedName name="Rows_Table" localSheetId="27">#REF!</definedName>
    <definedName name="Rows_Table" localSheetId="34">#REF!</definedName>
    <definedName name="Rows_Table" localSheetId="39">#REF!</definedName>
    <definedName name="Rows_Table" localSheetId="40">#REF!</definedName>
    <definedName name="Rows_Table" localSheetId="44">#REF!</definedName>
    <definedName name="Rows_Table" localSheetId="48">#REF!</definedName>
    <definedName name="Rows_Table" localSheetId="49">#REF!</definedName>
    <definedName name="Rows_Table" localSheetId="50">#REF!</definedName>
    <definedName name="Rows_Table" localSheetId="69">#REF!</definedName>
    <definedName name="Rows_Table" localSheetId="70">#REF!</definedName>
    <definedName name="Rows_Table" localSheetId="82">#REF!</definedName>
    <definedName name="Rows_Table" localSheetId="83">#REF!</definedName>
    <definedName name="Rows_Table" localSheetId="84">#REF!</definedName>
    <definedName name="Rows_Table" localSheetId="22">#REF!</definedName>
    <definedName name="Rows_Table" localSheetId="23">#REF!</definedName>
    <definedName name="Rows_Table">#REF!</definedName>
    <definedName name="RP98RE" localSheetId="86">#REF!</definedName>
    <definedName name="RP98RE" localSheetId="87">#REF!</definedName>
    <definedName name="RP98RE" localSheetId="88">#REF!</definedName>
    <definedName name="RP98RE" localSheetId="89">#REF!</definedName>
    <definedName name="RP98RE" localSheetId="91">#REF!</definedName>
    <definedName name="RP98RE" localSheetId="92">#REF!</definedName>
    <definedName name="RP98RE" localSheetId="93">#REF!</definedName>
    <definedName name="RP98RE" localSheetId="15">#REF!</definedName>
    <definedName name="RP98RE" localSheetId="16">#REF!</definedName>
    <definedName name="RP98RE" localSheetId="17">#REF!</definedName>
    <definedName name="RP98RE" localSheetId="47">#REF!</definedName>
    <definedName name="RP98RE" localSheetId="81">#REF!</definedName>
    <definedName name="RP98RE" localSheetId="36">#REF!</definedName>
    <definedName name="RP98RE" localSheetId="1">#REF!</definedName>
    <definedName name="RP98RE" localSheetId="34">#REF!</definedName>
    <definedName name="RP98RE" localSheetId="48">#REF!</definedName>
    <definedName name="RP98RE" localSheetId="49">#REF!</definedName>
    <definedName name="RP98RE" localSheetId="50">#REF!</definedName>
    <definedName name="RP98RE" localSheetId="82">#REF!</definedName>
    <definedName name="RP98RE" localSheetId="83">#REF!</definedName>
    <definedName name="RP98RE" localSheetId="22">#REF!</definedName>
    <definedName name="RP98RE" localSheetId="23">#REF!</definedName>
    <definedName name="RP98RE">#REF!</definedName>
    <definedName name="RPJun02" localSheetId="15">#REF!</definedName>
    <definedName name="RPJun02" localSheetId="17">#REF!</definedName>
    <definedName name="RPJun02" localSheetId="47">#REF!</definedName>
    <definedName name="RPJun02" localSheetId="36">[107]ROE!$B$136</definedName>
    <definedName name="RPJun02" localSheetId="1">[107]ROE!$B$136</definedName>
    <definedName name="RPJun02" localSheetId="29">[107]ROE!$B$136</definedName>
    <definedName name="RPJun02" localSheetId="48">#REF!</definedName>
    <definedName name="RPJun02" localSheetId="49">#REF!</definedName>
    <definedName name="RPJun02" localSheetId="50">#REF!</definedName>
    <definedName name="RPJun02" localSheetId="84">[107]ROE!$B$136</definedName>
    <definedName name="RPJun02" localSheetId="22">#REF!</definedName>
    <definedName name="RPJun02" localSheetId="23">[107]ROE!$B$136</definedName>
    <definedName name="RPJun02">#REF!</definedName>
    <definedName name="RPJun02_2" localSheetId="86">[108]ROE!$B$136</definedName>
    <definedName name="RPJun02_2" localSheetId="87">[108]ROE!$B$136</definedName>
    <definedName name="RPJun02_2" localSheetId="88">[108]ROE!$B$136</definedName>
    <definedName name="RPJun02_2" localSheetId="89">[108]ROE!$B$136</definedName>
    <definedName name="RPJun02_2" localSheetId="91">[108]ROE!$B$136</definedName>
    <definedName name="RPJun02_2" localSheetId="92">[108]ROE!$B$136</definedName>
    <definedName name="RPJun02_2" localSheetId="93">[108]ROE!$B$136</definedName>
    <definedName name="RPJun02_2" localSheetId="15">#REF!</definedName>
    <definedName name="RPJun02_2" localSheetId="17">#REF!</definedName>
    <definedName name="RPJun02_2" localSheetId="10">[108]ROE!$B$136</definedName>
    <definedName name="RPJun02_2" localSheetId="11">[108]ROE!$B$136</definedName>
    <definedName name="RPJun02_2" localSheetId="47">#REF!</definedName>
    <definedName name="RPJun02_2" localSheetId="36">[108]ROE!$B$136</definedName>
    <definedName name="RPJun02_2" localSheetId="1">[108]ROE!$B$136</definedName>
    <definedName name="RPJun02_2" localSheetId="29">[108]ROE!$B$136</definedName>
    <definedName name="RPJun02_2" localSheetId="34">[108]ROE!$B$136</definedName>
    <definedName name="RPJun02_2" localSheetId="39">[108]ROE!$B$136</definedName>
    <definedName name="RPJun02_2" localSheetId="48">#REF!</definedName>
    <definedName name="RPJun02_2" localSheetId="49">[108]ROE!$B$136</definedName>
    <definedName name="RPJun02_2" localSheetId="50">[108]ROE!$B$136</definedName>
    <definedName name="RPJun02_2" localSheetId="70">[108]ROE!$B$136</definedName>
    <definedName name="RPJun02_2" localSheetId="83">[108]ROE!$B$136</definedName>
    <definedName name="RPJun02_2" localSheetId="84">[108]ROE!$B$136</definedName>
    <definedName name="RPJun02_2" localSheetId="22">#REF!</definedName>
    <definedName name="RPJun02_2" localSheetId="23">[108]ROE!$B$136</definedName>
    <definedName name="RPJun02_2">#REF!</definedName>
    <definedName name="RR" localSheetId="86">#REF!</definedName>
    <definedName name="RR" localSheetId="87">#REF!</definedName>
    <definedName name="RR" localSheetId="88">#REF!</definedName>
    <definedName name="RR" localSheetId="89">#REF!</definedName>
    <definedName name="RR" localSheetId="91">#REF!</definedName>
    <definedName name="RR" localSheetId="92">#REF!</definedName>
    <definedName name="RR" localSheetId="93">#REF!</definedName>
    <definedName name="RR" localSheetId="15">#REF!</definedName>
    <definedName name="rr" localSheetId="16" hidden="1">{"Riqfin97",#N/A,FALSE,"Tran";"Riqfinpro",#N/A,FALSE,"Tran"}</definedName>
    <definedName name="RR" localSheetId="17">#REF!</definedName>
    <definedName name="RR" localSheetId="25">#REF!</definedName>
    <definedName name="RR" localSheetId="26">#REF!</definedName>
    <definedName name="RR" localSheetId="28">#REF!</definedName>
    <definedName name="RR" localSheetId="33">#REF!</definedName>
    <definedName name="RR" localSheetId="37">#REF!</definedName>
    <definedName name="RR" localSheetId="38">#REF!</definedName>
    <definedName name="RR" localSheetId="47">#REF!</definedName>
    <definedName name="RR" localSheetId="81">#REF!</definedName>
    <definedName name="RR" localSheetId="36">#REF!</definedName>
    <definedName name="RR" localSheetId="1">#REF!</definedName>
    <definedName name="RR" localSheetId="27">#REF!</definedName>
    <definedName name="RR" localSheetId="29">#REF!</definedName>
    <definedName name="RR" localSheetId="30">#N/A</definedName>
    <definedName name="RR" localSheetId="31">#N/A</definedName>
    <definedName name="RR" localSheetId="32">#N/A</definedName>
    <definedName name="RR" localSheetId="34">#REF!</definedName>
    <definedName name="RR" localSheetId="39">#REF!</definedName>
    <definedName name="RR" localSheetId="40">#REF!</definedName>
    <definedName name="RR" localSheetId="48">#REF!</definedName>
    <definedName name="RR" localSheetId="49">#REF!</definedName>
    <definedName name="RR" localSheetId="50">#REF!</definedName>
    <definedName name="RR" localSheetId="62">#REF!</definedName>
    <definedName name="RR" localSheetId="63">#REF!</definedName>
    <definedName name="RR" localSheetId="69">#REF!</definedName>
    <definedName name="RR" localSheetId="70">#REF!</definedName>
    <definedName name="RR" localSheetId="82">#REF!</definedName>
    <definedName name="RR" localSheetId="83">#REF!</definedName>
    <definedName name="RR" localSheetId="84">#REF!</definedName>
    <definedName name="RR" localSheetId="22">#REF!</definedName>
    <definedName name="RR" localSheetId="23">#REF!</definedName>
    <definedName name="RR">#REF!</definedName>
    <definedName name="rrasrra" localSheetId="86">#REF!</definedName>
    <definedName name="rrasrra" localSheetId="87">#REF!</definedName>
    <definedName name="rrasrra" localSheetId="88">#REF!</definedName>
    <definedName name="rrasrra" localSheetId="89">#REF!</definedName>
    <definedName name="rrasrra" localSheetId="91">#REF!</definedName>
    <definedName name="rrasrra" localSheetId="92">#REF!</definedName>
    <definedName name="rrasrra" localSheetId="93">#REF!</definedName>
    <definedName name="rrasrra" localSheetId="15">#REF!</definedName>
    <definedName name="rrasrra" localSheetId="16">#REF!</definedName>
    <definedName name="rrasrra" localSheetId="17">#REF!</definedName>
    <definedName name="rrasrra" localSheetId="25">#REF!</definedName>
    <definedName name="rrasrra" localSheetId="28">#REF!</definedName>
    <definedName name="rrasrra" localSheetId="47">#REF!</definedName>
    <definedName name="rrasrra" localSheetId="81">#REF!</definedName>
    <definedName name="rrasrra" localSheetId="36">#REF!</definedName>
    <definedName name="rrasrra" localSheetId="1">#REF!</definedName>
    <definedName name="rrasrra" localSheetId="27">#REF!</definedName>
    <definedName name="rrasrra" localSheetId="34">#REF!</definedName>
    <definedName name="rrasrra" localSheetId="39">#REF!</definedName>
    <definedName name="rrasrra" localSheetId="40">#REF!</definedName>
    <definedName name="rrasrra" localSheetId="48">#REF!</definedName>
    <definedName name="rrasrra" localSheetId="49">#REF!</definedName>
    <definedName name="rrasrra" localSheetId="50">#REF!</definedName>
    <definedName name="rrasrra" localSheetId="62">#REF!</definedName>
    <definedName name="rrasrra" localSheetId="63">#REF!</definedName>
    <definedName name="rrasrra" localSheetId="69">#REF!</definedName>
    <definedName name="rrasrra" localSheetId="70">#REF!</definedName>
    <definedName name="rrasrra" localSheetId="82">#REF!</definedName>
    <definedName name="rrasrra" localSheetId="83">#REF!</definedName>
    <definedName name="rrasrra" localSheetId="22">#REF!</definedName>
    <definedName name="rrasrra" localSheetId="23">#REF!</definedName>
    <definedName name="rrasrra">#REF!</definedName>
    <definedName name="rrr" localSheetId="86" hidden="1">{"Riqfin97",#N/A,FALSE,"Tran";"Riqfinpro",#N/A,FALSE,"Tran"}</definedName>
    <definedName name="rrr" localSheetId="87" hidden="1">{"Riqfin97",#N/A,FALSE,"Tran";"Riqfinpro",#N/A,FALSE,"Tran"}</definedName>
    <definedName name="rrr" localSheetId="88" hidden="1">{"Riqfin97",#N/A,FALSE,"Tran";"Riqfinpro",#N/A,FALSE,"Tran"}</definedName>
    <definedName name="rrr" localSheetId="89" hidden="1">{"Riqfin97",#N/A,FALSE,"Tran";"Riqfinpro",#N/A,FALSE,"Tran"}</definedName>
    <definedName name="rrr" localSheetId="91" hidden="1">{"Riqfin97",#N/A,FALSE,"Tran";"Riqfinpro",#N/A,FALSE,"Tran"}</definedName>
    <definedName name="rrr" localSheetId="92" hidden="1">{"Riqfin97",#N/A,FALSE,"Tran";"Riqfinpro",#N/A,FALSE,"Tran"}</definedName>
    <definedName name="rrr" localSheetId="93" hidden="1">{"Riqfin97",#N/A,FALSE,"Tran";"Riqfinpro",#N/A,FALSE,"Tran"}</definedName>
    <definedName name="rrr" localSheetId="15" hidden="1">{"Riqfin97",#N/A,FALSE,"Tran";"Riqfinpro",#N/A,FALSE,"Tran"}</definedName>
    <definedName name="rrr" localSheetId="16" hidden="1">{"Riqfin97",#N/A,FALSE,"Tran";"Riqfinpro",#N/A,FALSE,"Tran"}</definedName>
    <definedName name="rrr" localSheetId="17" hidden="1">{"Riqfin97",#N/A,FALSE,"Tran";"Riqfinpro",#N/A,FALSE,"Tran"}</definedName>
    <definedName name="rrr" localSheetId="25" hidden="1">{"Riqfin97",#N/A,FALSE,"Tran";"Riqfinpro",#N/A,FALSE,"Tran"}</definedName>
    <definedName name="rrr" localSheetId="26" hidden="1">{"Riqfin97",#N/A,FALSE,"Tran";"Riqfinpro",#N/A,FALSE,"Tran"}</definedName>
    <definedName name="rrr" localSheetId="28" hidden="1">{"Riqfin97",#N/A,FALSE,"Tran";"Riqfinpro",#N/A,FALSE,"Tran"}</definedName>
    <definedName name="rrr" localSheetId="33" hidden="1">{"Riqfin97",#N/A,FALSE,"Tran";"Riqfinpro",#N/A,FALSE,"Tran"}</definedName>
    <definedName name="rrr" localSheetId="37" hidden="1">{"Riqfin97",#N/A,FALSE,"Tran";"Riqfinpro",#N/A,FALSE,"Tran"}</definedName>
    <definedName name="rrr" localSheetId="8" hidden="1">{"Riqfin97",#N/A,FALSE,"Tran";"Riqfinpro",#N/A,FALSE,"Tran"}</definedName>
    <definedName name="rrr" localSheetId="9" hidden="1">{"Riqfin97",#N/A,FALSE,"Tran";"Riqfinpro",#N/A,FALSE,"Tran"}</definedName>
    <definedName name="rrr" localSheetId="10" hidden="1">{"Riqfin97",#N/A,FALSE,"Tran";"Riqfinpro",#N/A,FALSE,"Tran"}</definedName>
    <definedName name="rrr" localSheetId="11" hidden="1">{"Riqfin97",#N/A,FALSE,"Tran";"Riqfinpro",#N/A,FALSE,"Tran"}</definedName>
    <definedName name="rrr" localSheetId="38" hidden="1">{"Riqfin97",#N/A,FALSE,"Tran";"Riqfinpro",#N/A,FALSE,"Tran"}</definedName>
    <definedName name="rrr" localSheetId="47" hidden="1">{"Riqfin97",#N/A,FALSE,"Tran";"Riqfinpro",#N/A,FALSE,"Tran"}</definedName>
    <definedName name="rrr" localSheetId="81" hidden="1">{"Riqfin97",#N/A,FALSE,"Tran";"Riqfinpro",#N/A,FALSE,"Tran"}</definedName>
    <definedName name="rrr" localSheetId="36" hidden="1">{"Riqfin97",#N/A,FALSE,"Tran";"Riqfinpro",#N/A,FALSE,"Tran"}</definedName>
    <definedName name="rrr" localSheetId="1" hidden="1">{"Riqfin97",#N/A,FALSE,"Tran";"Riqfinpro",#N/A,FALSE,"Tran"}</definedName>
    <definedName name="rrr" localSheetId="24" hidden="1">{"Riqfin97",#N/A,FALSE,"Tran";"Riqfinpro",#N/A,FALSE,"Tran"}</definedName>
    <definedName name="rrr" localSheetId="27" hidden="1">{"Riqfin97",#N/A,FALSE,"Tran";"Riqfinpro",#N/A,FALSE,"Tran"}</definedName>
    <definedName name="rrr" localSheetId="29" hidden="1">{"Riqfin97",#N/A,FALSE,"Tran";"Riqfinpro",#N/A,FALSE,"Tran"}</definedName>
    <definedName name="rrr" localSheetId="34" hidden="1">{"Riqfin97",#N/A,FALSE,"Tran";"Riqfinpro",#N/A,FALSE,"Tran"}</definedName>
    <definedName name="rrr" localSheetId="35" hidden="1">{"Riqfin97",#N/A,FALSE,"Tran";"Riqfinpro",#N/A,FALSE,"Tran"}</definedName>
    <definedName name="rrr" localSheetId="39" hidden="1">{"Riqfin97",#N/A,FALSE,"Tran";"Riqfinpro",#N/A,FALSE,"Tran"}</definedName>
    <definedName name="rrr" localSheetId="40" hidden="1">{"Riqfin97",#N/A,FALSE,"Tran";"Riqfinpro",#N/A,FALSE,"Tran"}</definedName>
    <definedName name="rrr" localSheetId="3" hidden="1">{"Riqfin97",#N/A,FALSE,"Tran";"Riqfinpro",#N/A,FALSE,"Tran"}</definedName>
    <definedName name="rrr" localSheetId="41" hidden="1">{"Riqfin97",#N/A,FALSE,"Tran";"Riqfinpro",#N/A,FALSE,"Tran"}</definedName>
    <definedName name="rrr" localSheetId="42" hidden="1">{"Riqfin97",#N/A,FALSE,"Tran";"Riqfinpro",#N/A,FALSE,"Tran"}</definedName>
    <definedName name="rrr" localSheetId="43" hidden="1">{"Riqfin97",#N/A,FALSE,"Tran";"Riqfinpro",#N/A,FALSE,"Tran"}</definedName>
    <definedName name="rrr" localSheetId="44" hidden="1">{"Riqfin97",#N/A,FALSE,"Tran";"Riqfinpro",#N/A,FALSE,"Tran"}</definedName>
    <definedName name="rrr" localSheetId="48" hidden="1">{"Riqfin97",#N/A,FALSE,"Tran";"Riqfinpro",#N/A,FALSE,"Tran"}</definedName>
    <definedName name="rrr" localSheetId="49" hidden="1">{"Riqfin97",#N/A,FALSE,"Tran";"Riqfinpro",#N/A,FALSE,"Tran"}</definedName>
    <definedName name="rrr" localSheetId="50" hidden="1">{"Riqfin97",#N/A,FALSE,"Tran";"Riqfinpro",#N/A,FALSE,"Tran"}</definedName>
    <definedName name="rrr" localSheetId="62" hidden="1">{"Riqfin97",#N/A,FALSE,"Tran";"Riqfinpro",#N/A,FALSE,"Tran"}</definedName>
    <definedName name="rrr" localSheetId="63" hidden="1">{"Riqfin97",#N/A,FALSE,"Tran";"Riqfinpro",#N/A,FALSE,"Tran"}</definedName>
    <definedName name="rrr" localSheetId="64" hidden="1">{"Riqfin97",#N/A,FALSE,"Tran";"Riqfinpro",#N/A,FALSE,"Tran"}</definedName>
    <definedName name="rrr" localSheetId="65" hidden="1">{"Riqfin97",#N/A,FALSE,"Tran";"Riqfinpro",#N/A,FALSE,"Tran"}</definedName>
    <definedName name="rrr" localSheetId="66" hidden="1">{"Riqfin97",#N/A,FALSE,"Tran";"Riqfinpro",#N/A,FALSE,"Tran"}</definedName>
    <definedName name="rrr" localSheetId="67" hidden="1">{"Riqfin97",#N/A,FALSE,"Tran";"Riqfinpro",#N/A,FALSE,"Tran"}</definedName>
    <definedName name="rrr" localSheetId="69" hidden="1">{"Riqfin97",#N/A,FALSE,"Tran";"Riqfinpro",#N/A,FALSE,"Tran"}</definedName>
    <definedName name="rrr" localSheetId="70" hidden="1">{"Riqfin97",#N/A,FALSE,"Tran";"Riqfinpro",#N/A,FALSE,"Tran"}</definedName>
    <definedName name="rrr" localSheetId="82" hidden="1">{"Riqfin97",#N/A,FALSE,"Tran";"Riqfinpro",#N/A,FALSE,"Tran"}</definedName>
    <definedName name="rrr" localSheetId="83" hidden="1">{"Riqfin97",#N/A,FALSE,"Tran";"Riqfinpro",#N/A,FALSE,"Tran"}</definedName>
    <definedName name="rrr" localSheetId="84" hidden="1">{"Riqfin97",#N/A,FALSE,"Tran";"Riqfinpro",#N/A,FALSE,"Tran"}</definedName>
    <definedName name="rrr" localSheetId="85" hidden="1">{"Riqfin97",#N/A,FALSE,"Tran";"Riqfinpro",#N/A,FALSE,"Tran"}</definedName>
    <definedName name="rrr" localSheetId="22" hidden="1">{"Riqfin97",#N/A,FALSE,"Tran";"Riqfinpro",#N/A,FALSE,"Tran"}</definedName>
    <definedName name="rrr" localSheetId="23" hidden="1">{"Riqfin97",#N/A,FALSE,"Tran";"Riqfinpro",#N/A,FALSE,"Tran"}</definedName>
    <definedName name="rrr" hidden="1">{"Riqfin97",#N/A,FALSE,"Tran";"Riqfinpro",#N/A,FALSE,"Tran"}</definedName>
    <definedName name="rrrr" localSheetId="86" hidden="1">{#N/A,#N/A,FALSE,"slvsrtb1";#N/A,#N/A,FALSE,"slvsrtb2";#N/A,#N/A,FALSE,"slvsrtb3";#N/A,#N/A,FALSE,"slvsrtb4";#N/A,#N/A,FALSE,"slvsrtb5";#N/A,#N/A,FALSE,"slvsrtb6";#N/A,#N/A,FALSE,"slvsrtb7";#N/A,#N/A,FALSE,"slvsrtb8";#N/A,#N/A,FALSE,"slvsrtb9";#N/A,#N/A,FALSE,"slvsrtb10";#N/A,#N/A,FALSE,"slvsrtb12"}</definedName>
    <definedName name="rrrr" localSheetId="87" hidden="1">{#N/A,#N/A,FALSE,"slvsrtb1";#N/A,#N/A,FALSE,"slvsrtb2";#N/A,#N/A,FALSE,"slvsrtb3";#N/A,#N/A,FALSE,"slvsrtb4";#N/A,#N/A,FALSE,"slvsrtb5";#N/A,#N/A,FALSE,"slvsrtb6";#N/A,#N/A,FALSE,"slvsrtb7";#N/A,#N/A,FALSE,"slvsrtb8";#N/A,#N/A,FALSE,"slvsrtb9";#N/A,#N/A,FALSE,"slvsrtb10";#N/A,#N/A,FALSE,"slvsrtb12"}</definedName>
    <definedName name="rrrr" localSheetId="88" hidden="1">{#N/A,#N/A,FALSE,"slvsrtb1";#N/A,#N/A,FALSE,"slvsrtb2";#N/A,#N/A,FALSE,"slvsrtb3";#N/A,#N/A,FALSE,"slvsrtb4";#N/A,#N/A,FALSE,"slvsrtb5";#N/A,#N/A,FALSE,"slvsrtb6";#N/A,#N/A,FALSE,"slvsrtb7";#N/A,#N/A,FALSE,"slvsrtb8";#N/A,#N/A,FALSE,"slvsrtb9";#N/A,#N/A,FALSE,"slvsrtb10";#N/A,#N/A,FALSE,"slvsrtb12"}</definedName>
    <definedName name="rrrr" localSheetId="89" hidden="1">{#N/A,#N/A,FALSE,"slvsrtb1";#N/A,#N/A,FALSE,"slvsrtb2";#N/A,#N/A,FALSE,"slvsrtb3";#N/A,#N/A,FALSE,"slvsrtb4";#N/A,#N/A,FALSE,"slvsrtb5";#N/A,#N/A,FALSE,"slvsrtb6";#N/A,#N/A,FALSE,"slvsrtb7";#N/A,#N/A,FALSE,"slvsrtb8";#N/A,#N/A,FALSE,"slvsrtb9";#N/A,#N/A,FALSE,"slvsrtb10";#N/A,#N/A,FALSE,"slvsrtb12"}</definedName>
    <definedName name="rrrr" localSheetId="91" hidden="1">{#N/A,#N/A,FALSE,"slvsrtb1";#N/A,#N/A,FALSE,"slvsrtb2";#N/A,#N/A,FALSE,"slvsrtb3";#N/A,#N/A,FALSE,"slvsrtb4";#N/A,#N/A,FALSE,"slvsrtb5";#N/A,#N/A,FALSE,"slvsrtb6";#N/A,#N/A,FALSE,"slvsrtb7";#N/A,#N/A,FALSE,"slvsrtb8";#N/A,#N/A,FALSE,"slvsrtb9";#N/A,#N/A,FALSE,"slvsrtb10";#N/A,#N/A,FALSE,"slvsrtb12"}</definedName>
    <definedName name="rrrr" localSheetId="92" hidden="1">{#N/A,#N/A,FALSE,"slvsrtb1";#N/A,#N/A,FALSE,"slvsrtb2";#N/A,#N/A,FALSE,"slvsrtb3";#N/A,#N/A,FALSE,"slvsrtb4";#N/A,#N/A,FALSE,"slvsrtb5";#N/A,#N/A,FALSE,"slvsrtb6";#N/A,#N/A,FALSE,"slvsrtb7";#N/A,#N/A,FALSE,"slvsrtb8";#N/A,#N/A,FALSE,"slvsrtb9";#N/A,#N/A,FALSE,"slvsrtb10";#N/A,#N/A,FALSE,"slvsrtb12"}</definedName>
    <definedName name="rrrr" localSheetId="93" hidden="1">{#N/A,#N/A,FALSE,"slvsrtb1";#N/A,#N/A,FALSE,"slvsrtb2";#N/A,#N/A,FALSE,"slvsrtb3";#N/A,#N/A,FALSE,"slvsrtb4";#N/A,#N/A,FALSE,"slvsrtb5";#N/A,#N/A,FALSE,"slvsrtb6";#N/A,#N/A,FALSE,"slvsrtb7";#N/A,#N/A,FALSE,"slvsrtb8";#N/A,#N/A,FALSE,"slvsrtb9";#N/A,#N/A,FALSE,"slvsrtb10";#N/A,#N/A,FALSE,"slvsrtb12"}</definedName>
    <definedName name="rrrr" localSheetId="15" hidden="1">{#N/A,#N/A,FALSE,"slvsrtb1";#N/A,#N/A,FALSE,"slvsrtb2";#N/A,#N/A,FALSE,"slvsrtb3";#N/A,#N/A,FALSE,"slvsrtb4";#N/A,#N/A,FALSE,"slvsrtb5";#N/A,#N/A,FALSE,"slvsrtb6";#N/A,#N/A,FALSE,"slvsrtb7";#N/A,#N/A,FALSE,"slvsrtb8";#N/A,#N/A,FALSE,"slvsrtb9";#N/A,#N/A,FALSE,"slvsrtb10";#N/A,#N/A,FALSE,"slvsrtb12"}</definedName>
    <definedName name="rrrr" localSheetId="16" hidden="1">{#N/A,#N/A,FALSE,"slvsrtb1";#N/A,#N/A,FALSE,"slvsrtb2";#N/A,#N/A,FALSE,"slvsrtb3";#N/A,#N/A,FALSE,"slvsrtb4";#N/A,#N/A,FALSE,"slvsrtb5";#N/A,#N/A,FALSE,"slvsrtb6";#N/A,#N/A,FALSE,"slvsrtb7";#N/A,#N/A,FALSE,"slvsrtb8";#N/A,#N/A,FALSE,"slvsrtb9";#N/A,#N/A,FALSE,"slvsrtb10";#N/A,#N/A,FALSE,"slvsrtb12"}</definedName>
    <definedName name="rrrr" localSheetId="17" hidden="1">{#N/A,#N/A,FALSE,"slvsrtb1";#N/A,#N/A,FALSE,"slvsrtb2";#N/A,#N/A,FALSE,"slvsrtb3";#N/A,#N/A,FALSE,"slvsrtb4";#N/A,#N/A,FALSE,"slvsrtb5";#N/A,#N/A,FALSE,"slvsrtb6";#N/A,#N/A,FALSE,"slvsrtb7";#N/A,#N/A,FALSE,"slvsrtb8";#N/A,#N/A,FALSE,"slvsrtb9";#N/A,#N/A,FALSE,"slvsrtb10";#N/A,#N/A,FALSE,"slvsrtb12"}</definedName>
    <definedName name="rrrr" localSheetId="25" hidden="1">{#N/A,#N/A,FALSE,"slvsrtb1";#N/A,#N/A,FALSE,"slvsrtb2";#N/A,#N/A,FALSE,"slvsrtb3";#N/A,#N/A,FALSE,"slvsrtb4";#N/A,#N/A,FALSE,"slvsrtb5";#N/A,#N/A,FALSE,"slvsrtb6";#N/A,#N/A,FALSE,"slvsrtb7";#N/A,#N/A,FALSE,"slvsrtb8";#N/A,#N/A,FALSE,"slvsrtb9";#N/A,#N/A,FALSE,"slvsrtb10";#N/A,#N/A,FALSE,"slvsrtb12"}</definedName>
    <definedName name="rrrr" localSheetId="26" hidden="1">{#N/A,#N/A,FALSE,"slvsrtb1";#N/A,#N/A,FALSE,"slvsrtb2";#N/A,#N/A,FALSE,"slvsrtb3";#N/A,#N/A,FALSE,"slvsrtb4";#N/A,#N/A,FALSE,"slvsrtb5";#N/A,#N/A,FALSE,"slvsrtb6";#N/A,#N/A,FALSE,"slvsrtb7";#N/A,#N/A,FALSE,"slvsrtb8";#N/A,#N/A,FALSE,"slvsrtb9";#N/A,#N/A,FALSE,"slvsrtb10";#N/A,#N/A,FALSE,"slvsrtb12"}</definedName>
    <definedName name="rrrr" localSheetId="28" hidden="1">{#N/A,#N/A,FALSE,"slvsrtb1";#N/A,#N/A,FALSE,"slvsrtb2";#N/A,#N/A,FALSE,"slvsrtb3";#N/A,#N/A,FALSE,"slvsrtb4";#N/A,#N/A,FALSE,"slvsrtb5";#N/A,#N/A,FALSE,"slvsrtb6";#N/A,#N/A,FALSE,"slvsrtb7";#N/A,#N/A,FALSE,"slvsrtb8";#N/A,#N/A,FALSE,"slvsrtb9";#N/A,#N/A,FALSE,"slvsrtb10";#N/A,#N/A,FALSE,"slvsrtb12"}</definedName>
    <definedName name="rrrr" localSheetId="33" hidden="1">{#N/A,#N/A,FALSE,"slvsrtb1";#N/A,#N/A,FALSE,"slvsrtb2";#N/A,#N/A,FALSE,"slvsrtb3";#N/A,#N/A,FALSE,"slvsrtb4";#N/A,#N/A,FALSE,"slvsrtb5";#N/A,#N/A,FALSE,"slvsrtb6";#N/A,#N/A,FALSE,"slvsrtb7";#N/A,#N/A,FALSE,"slvsrtb8";#N/A,#N/A,FALSE,"slvsrtb9";#N/A,#N/A,FALSE,"slvsrtb10";#N/A,#N/A,FALSE,"slvsrtb12"}</definedName>
    <definedName name="rrrr" localSheetId="37" hidden="1">{#N/A,#N/A,FALSE,"slvsrtb1";#N/A,#N/A,FALSE,"slvsrtb2";#N/A,#N/A,FALSE,"slvsrtb3";#N/A,#N/A,FALSE,"slvsrtb4";#N/A,#N/A,FALSE,"slvsrtb5";#N/A,#N/A,FALSE,"slvsrtb6";#N/A,#N/A,FALSE,"slvsrtb7";#N/A,#N/A,FALSE,"slvsrtb8";#N/A,#N/A,FALSE,"slvsrtb9";#N/A,#N/A,FALSE,"slvsrtb10";#N/A,#N/A,FALSE,"slvsrtb12"}</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9" hidden="1">{#N/A,#N/A,FALSE,"slvsrtb1";#N/A,#N/A,FALSE,"slvsrtb2";#N/A,#N/A,FALSE,"slvsrtb3";#N/A,#N/A,FALSE,"slvsrtb4";#N/A,#N/A,FALSE,"slvsrtb5";#N/A,#N/A,FALSE,"slvsrtb6";#N/A,#N/A,FALSE,"slvsrtb7";#N/A,#N/A,FALSE,"slvsrtb8";#N/A,#N/A,FALSE,"slvsrtb9";#N/A,#N/A,FALSE,"slvsrtb10";#N/A,#N/A,FALSE,"slvsrtb12"}</definedName>
    <definedName name="rrrr" localSheetId="10" hidden="1">{#N/A,#N/A,FALSE,"slvsrtb1";#N/A,#N/A,FALSE,"slvsrtb2";#N/A,#N/A,FALSE,"slvsrtb3";#N/A,#N/A,FALSE,"slvsrtb4";#N/A,#N/A,FALSE,"slvsrtb5";#N/A,#N/A,FALSE,"slvsrtb6";#N/A,#N/A,FALSE,"slvsrtb7";#N/A,#N/A,FALSE,"slvsrtb8";#N/A,#N/A,FALSE,"slvsrtb9";#N/A,#N/A,FALSE,"slvsrtb10";#N/A,#N/A,FALSE,"slvsrtb12"}</definedName>
    <definedName name="rrrr" localSheetId="11" hidden="1">{#N/A,#N/A,FALSE,"slvsrtb1";#N/A,#N/A,FALSE,"slvsrtb2";#N/A,#N/A,FALSE,"slvsrtb3";#N/A,#N/A,FALSE,"slvsrtb4";#N/A,#N/A,FALSE,"slvsrtb5";#N/A,#N/A,FALSE,"slvsrtb6";#N/A,#N/A,FALSE,"slvsrtb7";#N/A,#N/A,FALSE,"slvsrtb8";#N/A,#N/A,FALSE,"slvsrtb9";#N/A,#N/A,FALSE,"slvsrtb10";#N/A,#N/A,FALSE,"slvsrtb12"}</definedName>
    <definedName name="rrrr" localSheetId="38" hidden="1">{#N/A,#N/A,FALSE,"slvsrtb1";#N/A,#N/A,FALSE,"slvsrtb2";#N/A,#N/A,FALSE,"slvsrtb3";#N/A,#N/A,FALSE,"slvsrtb4";#N/A,#N/A,FALSE,"slvsrtb5";#N/A,#N/A,FALSE,"slvsrtb6";#N/A,#N/A,FALSE,"slvsrtb7";#N/A,#N/A,FALSE,"slvsrtb8";#N/A,#N/A,FALSE,"slvsrtb9";#N/A,#N/A,FALSE,"slvsrtb10";#N/A,#N/A,FALSE,"slvsrtb12"}</definedName>
    <definedName name="rrrr" localSheetId="47" hidden="1">{#N/A,#N/A,FALSE,"slvsrtb1";#N/A,#N/A,FALSE,"slvsrtb2";#N/A,#N/A,FALSE,"slvsrtb3";#N/A,#N/A,FALSE,"slvsrtb4";#N/A,#N/A,FALSE,"slvsrtb5";#N/A,#N/A,FALSE,"slvsrtb6";#N/A,#N/A,FALSE,"slvsrtb7";#N/A,#N/A,FALSE,"slvsrtb8";#N/A,#N/A,FALSE,"slvsrtb9";#N/A,#N/A,FALSE,"slvsrtb10";#N/A,#N/A,FALSE,"slvsrtb12"}</definedName>
    <definedName name="rrrr" localSheetId="81" hidden="1">{#N/A,#N/A,FALSE,"slvsrtb1";#N/A,#N/A,FALSE,"slvsrtb2";#N/A,#N/A,FALSE,"slvsrtb3";#N/A,#N/A,FALSE,"slvsrtb4";#N/A,#N/A,FALSE,"slvsrtb5";#N/A,#N/A,FALSE,"slvsrtb6";#N/A,#N/A,FALSE,"slvsrtb7";#N/A,#N/A,FALSE,"slvsrtb8";#N/A,#N/A,FALSE,"slvsrtb9";#N/A,#N/A,FALSE,"slvsrtb10";#N/A,#N/A,FALSE,"slvsrtb12"}</definedName>
    <definedName name="rrrr" localSheetId="36" hidden="1">{#N/A,#N/A,FALSE,"slvsrtb1";#N/A,#N/A,FALSE,"slvsrtb2";#N/A,#N/A,FALSE,"slvsrtb3";#N/A,#N/A,FALSE,"slvsrtb4";#N/A,#N/A,FALSE,"slvsrtb5";#N/A,#N/A,FALSE,"slvsrtb6";#N/A,#N/A,FALSE,"slvsrtb7";#N/A,#N/A,FALSE,"slvsrtb8";#N/A,#N/A,FALSE,"slvsrtb9";#N/A,#N/A,FALSE,"slvsrtb10";#N/A,#N/A,FALSE,"slvsrtb12"}</definedName>
    <definedName name="rrrr" localSheetId="1" hidden="1">{#N/A,#N/A,FALSE,"slvsrtb1";#N/A,#N/A,FALSE,"slvsrtb2";#N/A,#N/A,FALSE,"slvsrtb3";#N/A,#N/A,FALSE,"slvsrtb4";#N/A,#N/A,FALSE,"slvsrtb5";#N/A,#N/A,FALSE,"slvsrtb6";#N/A,#N/A,FALSE,"slvsrtb7";#N/A,#N/A,FALSE,"slvsrtb8";#N/A,#N/A,FALSE,"slvsrtb9";#N/A,#N/A,FALSE,"slvsrtb10";#N/A,#N/A,FALSE,"slvsrtb12"}</definedName>
    <definedName name="rrrr" localSheetId="24" hidden="1">{#N/A,#N/A,FALSE,"slvsrtb1";#N/A,#N/A,FALSE,"slvsrtb2";#N/A,#N/A,FALSE,"slvsrtb3";#N/A,#N/A,FALSE,"slvsrtb4";#N/A,#N/A,FALSE,"slvsrtb5";#N/A,#N/A,FALSE,"slvsrtb6";#N/A,#N/A,FALSE,"slvsrtb7";#N/A,#N/A,FALSE,"slvsrtb8";#N/A,#N/A,FALSE,"slvsrtb9";#N/A,#N/A,FALSE,"slvsrtb10";#N/A,#N/A,FALSE,"slvsrtb12"}</definedName>
    <definedName name="rrrr" localSheetId="27" hidden="1">{#N/A,#N/A,FALSE,"slvsrtb1";#N/A,#N/A,FALSE,"slvsrtb2";#N/A,#N/A,FALSE,"slvsrtb3";#N/A,#N/A,FALSE,"slvsrtb4";#N/A,#N/A,FALSE,"slvsrtb5";#N/A,#N/A,FALSE,"slvsrtb6";#N/A,#N/A,FALSE,"slvsrtb7";#N/A,#N/A,FALSE,"slvsrtb8";#N/A,#N/A,FALSE,"slvsrtb9";#N/A,#N/A,FALSE,"slvsrtb10";#N/A,#N/A,FALSE,"slvsrtb12"}</definedName>
    <definedName name="rrrr" localSheetId="29" hidden="1">{#N/A,#N/A,FALSE,"slvsrtb1";#N/A,#N/A,FALSE,"slvsrtb2";#N/A,#N/A,FALSE,"slvsrtb3";#N/A,#N/A,FALSE,"slvsrtb4";#N/A,#N/A,FALSE,"slvsrtb5";#N/A,#N/A,FALSE,"slvsrtb6";#N/A,#N/A,FALSE,"slvsrtb7";#N/A,#N/A,FALSE,"slvsrtb8";#N/A,#N/A,FALSE,"slvsrtb9";#N/A,#N/A,FALSE,"slvsrtb10";#N/A,#N/A,FALSE,"slvsrtb12"}</definedName>
    <definedName name="rrrr" localSheetId="34" hidden="1">{#N/A,#N/A,FALSE,"slvsrtb1";#N/A,#N/A,FALSE,"slvsrtb2";#N/A,#N/A,FALSE,"slvsrtb3";#N/A,#N/A,FALSE,"slvsrtb4";#N/A,#N/A,FALSE,"slvsrtb5";#N/A,#N/A,FALSE,"slvsrtb6";#N/A,#N/A,FALSE,"slvsrtb7";#N/A,#N/A,FALSE,"slvsrtb8";#N/A,#N/A,FALSE,"slvsrtb9";#N/A,#N/A,FALSE,"slvsrtb10";#N/A,#N/A,FALSE,"slvsrtb12"}</definedName>
    <definedName name="rrrr" localSheetId="35" hidden="1">{#N/A,#N/A,FALSE,"slvsrtb1";#N/A,#N/A,FALSE,"slvsrtb2";#N/A,#N/A,FALSE,"slvsrtb3";#N/A,#N/A,FALSE,"slvsrtb4";#N/A,#N/A,FALSE,"slvsrtb5";#N/A,#N/A,FALSE,"slvsrtb6";#N/A,#N/A,FALSE,"slvsrtb7";#N/A,#N/A,FALSE,"slvsrtb8";#N/A,#N/A,FALSE,"slvsrtb9";#N/A,#N/A,FALSE,"slvsrtb10";#N/A,#N/A,FALSE,"slvsrtb12"}</definedName>
    <definedName name="rrrr" localSheetId="39" hidden="1">{#N/A,#N/A,FALSE,"slvsrtb1";#N/A,#N/A,FALSE,"slvsrtb2";#N/A,#N/A,FALSE,"slvsrtb3";#N/A,#N/A,FALSE,"slvsrtb4";#N/A,#N/A,FALSE,"slvsrtb5";#N/A,#N/A,FALSE,"slvsrtb6";#N/A,#N/A,FALSE,"slvsrtb7";#N/A,#N/A,FALSE,"slvsrtb8";#N/A,#N/A,FALSE,"slvsrtb9";#N/A,#N/A,FALSE,"slvsrtb10";#N/A,#N/A,FALSE,"slvsrtb12"}</definedName>
    <definedName name="rrrr" localSheetId="40" hidden="1">{#N/A,#N/A,FALSE,"slvsrtb1";#N/A,#N/A,FALSE,"slvsrtb2";#N/A,#N/A,FALSE,"slvsrtb3";#N/A,#N/A,FALSE,"slvsrtb4";#N/A,#N/A,FALSE,"slvsrtb5";#N/A,#N/A,FALSE,"slvsrtb6";#N/A,#N/A,FALSE,"slvsrtb7";#N/A,#N/A,FALSE,"slvsrtb8";#N/A,#N/A,FALSE,"slvsrtb9";#N/A,#N/A,FALSE,"slvsrtb10";#N/A,#N/A,FALSE,"slvsrtb12"}</definedName>
    <definedName name="rrrr" localSheetId="3" hidden="1">{#N/A,#N/A,FALSE,"slvsrtb1";#N/A,#N/A,FALSE,"slvsrtb2";#N/A,#N/A,FALSE,"slvsrtb3";#N/A,#N/A,FALSE,"slvsrtb4";#N/A,#N/A,FALSE,"slvsrtb5";#N/A,#N/A,FALSE,"slvsrtb6";#N/A,#N/A,FALSE,"slvsrtb7";#N/A,#N/A,FALSE,"slvsrtb8";#N/A,#N/A,FALSE,"slvsrtb9";#N/A,#N/A,FALSE,"slvsrtb10";#N/A,#N/A,FALSE,"slvsrtb12"}</definedName>
    <definedName name="rrrr" localSheetId="41" hidden="1">{#N/A,#N/A,FALSE,"slvsrtb1";#N/A,#N/A,FALSE,"slvsrtb2";#N/A,#N/A,FALSE,"slvsrtb3";#N/A,#N/A,FALSE,"slvsrtb4";#N/A,#N/A,FALSE,"slvsrtb5";#N/A,#N/A,FALSE,"slvsrtb6";#N/A,#N/A,FALSE,"slvsrtb7";#N/A,#N/A,FALSE,"slvsrtb8";#N/A,#N/A,FALSE,"slvsrtb9";#N/A,#N/A,FALSE,"slvsrtb10";#N/A,#N/A,FALSE,"slvsrtb12"}</definedName>
    <definedName name="rrrr" localSheetId="42" hidden="1">{#N/A,#N/A,FALSE,"slvsrtb1";#N/A,#N/A,FALSE,"slvsrtb2";#N/A,#N/A,FALSE,"slvsrtb3";#N/A,#N/A,FALSE,"slvsrtb4";#N/A,#N/A,FALSE,"slvsrtb5";#N/A,#N/A,FALSE,"slvsrtb6";#N/A,#N/A,FALSE,"slvsrtb7";#N/A,#N/A,FALSE,"slvsrtb8";#N/A,#N/A,FALSE,"slvsrtb9";#N/A,#N/A,FALSE,"slvsrtb10";#N/A,#N/A,FALSE,"slvsrtb12"}</definedName>
    <definedName name="rrrr" localSheetId="43" hidden="1">{#N/A,#N/A,FALSE,"slvsrtb1";#N/A,#N/A,FALSE,"slvsrtb2";#N/A,#N/A,FALSE,"slvsrtb3";#N/A,#N/A,FALSE,"slvsrtb4";#N/A,#N/A,FALSE,"slvsrtb5";#N/A,#N/A,FALSE,"slvsrtb6";#N/A,#N/A,FALSE,"slvsrtb7";#N/A,#N/A,FALSE,"slvsrtb8";#N/A,#N/A,FALSE,"slvsrtb9";#N/A,#N/A,FALSE,"slvsrtb10";#N/A,#N/A,FALSE,"slvsrtb12"}</definedName>
    <definedName name="rrrr" localSheetId="44" hidden="1">{#N/A,#N/A,FALSE,"slvsrtb1";#N/A,#N/A,FALSE,"slvsrtb2";#N/A,#N/A,FALSE,"slvsrtb3";#N/A,#N/A,FALSE,"slvsrtb4";#N/A,#N/A,FALSE,"slvsrtb5";#N/A,#N/A,FALSE,"slvsrtb6";#N/A,#N/A,FALSE,"slvsrtb7";#N/A,#N/A,FALSE,"slvsrtb8";#N/A,#N/A,FALSE,"slvsrtb9";#N/A,#N/A,FALSE,"slvsrtb10";#N/A,#N/A,FALSE,"slvsrtb12"}</definedName>
    <definedName name="rrrr" localSheetId="48" hidden="1">{#N/A,#N/A,FALSE,"slvsrtb1";#N/A,#N/A,FALSE,"slvsrtb2";#N/A,#N/A,FALSE,"slvsrtb3";#N/A,#N/A,FALSE,"slvsrtb4";#N/A,#N/A,FALSE,"slvsrtb5";#N/A,#N/A,FALSE,"slvsrtb6";#N/A,#N/A,FALSE,"slvsrtb7";#N/A,#N/A,FALSE,"slvsrtb8";#N/A,#N/A,FALSE,"slvsrtb9";#N/A,#N/A,FALSE,"slvsrtb10";#N/A,#N/A,FALSE,"slvsrtb12"}</definedName>
    <definedName name="rrrr" localSheetId="49" hidden="1">{#N/A,#N/A,FALSE,"slvsrtb1";#N/A,#N/A,FALSE,"slvsrtb2";#N/A,#N/A,FALSE,"slvsrtb3";#N/A,#N/A,FALSE,"slvsrtb4";#N/A,#N/A,FALSE,"slvsrtb5";#N/A,#N/A,FALSE,"slvsrtb6";#N/A,#N/A,FALSE,"slvsrtb7";#N/A,#N/A,FALSE,"slvsrtb8";#N/A,#N/A,FALSE,"slvsrtb9";#N/A,#N/A,FALSE,"slvsrtb10";#N/A,#N/A,FALSE,"slvsrtb12"}</definedName>
    <definedName name="rrrr" localSheetId="50" hidden="1">{#N/A,#N/A,FALSE,"slvsrtb1";#N/A,#N/A,FALSE,"slvsrtb2";#N/A,#N/A,FALSE,"slvsrtb3";#N/A,#N/A,FALSE,"slvsrtb4";#N/A,#N/A,FALSE,"slvsrtb5";#N/A,#N/A,FALSE,"slvsrtb6";#N/A,#N/A,FALSE,"slvsrtb7";#N/A,#N/A,FALSE,"slvsrtb8";#N/A,#N/A,FALSE,"slvsrtb9";#N/A,#N/A,FALSE,"slvsrtb10";#N/A,#N/A,FALSE,"slvsrtb12"}</definedName>
    <definedName name="rrrr" localSheetId="62" hidden="1">{#N/A,#N/A,FALSE,"slvsrtb1";#N/A,#N/A,FALSE,"slvsrtb2";#N/A,#N/A,FALSE,"slvsrtb3";#N/A,#N/A,FALSE,"slvsrtb4";#N/A,#N/A,FALSE,"slvsrtb5";#N/A,#N/A,FALSE,"slvsrtb6";#N/A,#N/A,FALSE,"slvsrtb7";#N/A,#N/A,FALSE,"slvsrtb8";#N/A,#N/A,FALSE,"slvsrtb9";#N/A,#N/A,FALSE,"slvsrtb10";#N/A,#N/A,FALSE,"slvsrtb12"}</definedName>
    <definedName name="rrrr" localSheetId="63" hidden="1">{#N/A,#N/A,FALSE,"slvsrtb1";#N/A,#N/A,FALSE,"slvsrtb2";#N/A,#N/A,FALSE,"slvsrtb3";#N/A,#N/A,FALSE,"slvsrtb4";#N/A,#N/A,FALSE,"slvsrtb5";#N/A,#N/A,FALSE,"slvsrtb6";#N/A,#N/A,FALSE,"slvsrtb7";#N/A,#N/A,FALSE,"slvsrtb8";#N/A,#N/A,FALSE,"slvsrtb9";#N/A,#N/A,FALSE,"slvsrtb10";#N/A,#N/A,FALSE,"slvsrtb12"}</definedName>
    <definedName name="rrrr" localSheetId="64" hidden="1">{#N/A,#N/A,FALSE,"slvsrtb1";#N/A,#N/A,FALSE,"slvsrtb2";#N/A,#N/A,FALSE,"slvsrtb3";#N/A,#N/A,FALSE,"slvsrtb4";#N/A,#N/A,FALSE,"slvsrtb5";#N/A,#N/A,FALSE,"slvsrtb6";#N/A,#N/A,FALSE,"slvsrtb7";#N/A,#N/A,FALSE,"slvsrtb8";#N/A,#N/A,FALSE,"slvsrtb9";#N/A,#N/A,FALSE,"slvsrtb10";#N/A,#N/A,FALSE,"slvsrtb12"}</definedName>
    <definedName name="rrrr" localSheetId="65" hidden="1">{#N/A,#N/A,FALSE,"slvsrtb1";#N/A,#N/A,FALSE,"slvsrtb2";#N/A,#N/A,FALSE,"slvsrtb3";#N/A,#N/A,FALSE,"slvsrtb4";#N/A,#N/A,FALSE,"slvsrtb5";#N/A,#N/A,FALSE,"slvsrtb6";#N/A,#N/A,FALSE,"slvsrtb7";#N/A,#N/A,FALSE,"slvsrtb8";#N/A,#N/A,FALSE,"slvsrtb9";#N/A,#N/A,FALSE,"slvsrtb10";#N/A,#N/A,FALSE,"slvsrtb12"}</definedName>
    <definedName name="rrrr" localSheetId="66" hidden="1">{#N/A,#N/A,FALSE,"slvsrtb1";#N/A,#N/A,FALSE,"slvsrtb2";#N/A,#N/A,FALSE,"slvsrtb3";#N/A,#N/A,FALSE,"slvsrtb4";#N/A,#N/A,FALSE,"slvsrtb5";#N/A,#N/A,FALSE,"slvsrtb6";#N/A,#N/A,FALSE,"slvsrtb7";#N/A,#N/A,FALSE,"slvsrtb8";#N/A,#N/A,FALSE,"slvsrtb9";#N/A,#N/A,FALSE,"slvsrtb10";#N/A,#N/A,FALSE,"slvsrtb12"}</definedName>
    <definedName name="rrrr" localSheetId="67" hidden="1">{#N/A,#N/A,FALSE,"slvsrtb1";#N/A,#N/A,FALSE,"slvsrtb2";#N/A,#N/A,FALSE,"slvsrtb3";#N/A,#N/A,FALSE,"slvsrtb4";#N/A,#N/A,FALSE,"slvsrtb5";#N/A,#N/A,FALSE,"slvsrtb6";#N/A,#N/A,FALSE,"slvsrtb7";#N/A,#N/A,FALSE,"slvsrtb8";#N/A,#N/A,FALSE,"slvsrtb9";#N/A,#N/A,FALSE,"slvsrtb10";#N/A,#N/A,FALSE,"slvsrtb12"}</definedName>
    <definedName name="rrrr" localSheetId="69" hidden="1">{#N/A,#N/A,FALSE,"slvsrtb1";#N/A,#N/A,FALSE,"slvsrtb2";#N/A,#N/A,FALSE,"slvsrtb3";#N/A,#N/A,FALSE,"slvsrtb4";#N/A,#N/A,FALSE,"slvsrtb5";#N/A,#N/A,FALSE,"slvsrtb6";#N/A,#N/A,FALSE,"slvsrtb7";#N/A,#N/A,FALSE,"slvsrtb8";#N/A,#N/A,FALSE,"slvsrtb9";#N/A,#N/A,FALSE,"slvsrtb10";#N/A,#N/A,FALSE,"slvsrtb12"}</definedName>
    <definedName name="rrrr" localSheetId="70" hidden="1">{#N/A,#N/A,FALSE,"slvsrtb1";#N/A,#N/A,FALSE,"slvsrtb2";#N/A,#N/A,FALSE,"slvsrtb3";#N/A,#N/A,FALSE,"slvsrtb4";#N/A,#N/A,FALSE,"slvsrtb5";#N/A,#N/A,FALSE,"slvsrtb6";#N/A,#N/A,FALSE,"slvsrtb7";#N/A,#N/A,FALSE,"slvsrtb8";#N/A,#N/A,FALSE,"slvsrtb9";#N/A,#N/A,FALSE,"slvsrtb10";#N/A,#N/A,FALSE,"slvsrtb12"}</definedName>
    <definedName name="rrrr" localSheetId="82" hidden="1">{#N/A,#N/A,FALSE,"slvsrtb1";#N/A,#N/A,FALSE,"slvsrtb2";#N/A,#N/A,FALSE,"slvsrtb3";#N/A,#N/A,FALSE,"slvsrtb4";#N/A,#N/A,FALSE,"slvsrtb5";#N/A,#N/A,FALSE,"slvsrtb6";#N/A,#N/A,FALSE,"slvsrtb7";#N/A,#N/A,FALSE,"slvsrtb8";#N/A,#N/A,FALSE,"slvsrtb9";#N/A,#N/A,FALSE,"slvsrtb10";#N/A,#N/A,FALSE,"slvsrtb12"}</definedName>
    <definedName name="rrrr" localSheetId="83" hidden="1">{#N/A,#N/A,FALSE,"slvsrtb1";#N/A,#N/A,FALSE,"slvsrtb2";#N/A,#N/A,FALSE,"slvsrtb3";#N/A,#N/A,FALSE,"slvsrtb4";#N/A,#N/A,FALSE,"slvsrtb5";#N/A,#N/A,FALSE,"slvsrtb6";#N/A,#N/A,FALSE,"slvsrtb7";#N/A,#N/A,FALSE,"slvsrtb8";#N/A,#N/A,FALSE,"slvsrtb9";#N/A,#N/A,FALSE,"slvsrtb10";#N/A,#N/A,FALSE,"slvsrtb12"}</definedName>
    <definedName name="rrrr" localSheetId="84" hidden="1">{#N/A,#N/A,FALSE,"slvsrtb1";#N/A,#N/A,FALSE,"slvsrtb2";#N/A,#N/A,FALSE,"slvsrtb3";#N/A,#N/A,FALSE,"slvsrtb4";#N/A,#N/A,FALSE,"slvsrtb5";#N/A,#N/A,FALSE,"slvsrtb6";#N/A,#N/A,FALSE,"slvsrtb7";#N/A,#N/A,FALSE,"slvsrtb8";#N/A,#N/A,FALSE,"slvsrtb9";#N/A,#N/A,FALSE,"slvsrtb10";#N/A,#N/A,FALSE,"slvsrtb12"}</definedName>
    <definedName name="rrrr" localSheetId="85" hidden="1">{#N/A,#N/A,FALSE,"slvsrtb1";#N/A,#N/A,FALSE,"slvsrtb2";#N/A,#N/A,FALSE,"slvsrtb3";#N/A,#N/A,FALSE,"slvsrtb4";#N/A,#N/A,FALSE,"slvsrtb5";#N/A,#N/A,FALSE,"slvsrtb6";#N/A,#N/A,FALSE,"slvsrtb7";#N/A,#N/A,FALSE,"slvsrtb8";#N/A,#N/A,FALSE,"slvsrtb9";#N/A,#N/A,FALSE,"slvsrtb10";#N/A,#N/A,FALSE,"slvsrtb12"}</definedName>
    <definedName name="rrrr" localSheetId="22" hidden="1">{#N/A,#N/A,FALSE,"slvsrtb1";#N/A,#N/A,FALSE,"slvsrtb2";#N/A,#N/A,FALSE,"slvsrtb3";#N/A,#N/A,FALSE,"slvsrtb4";#N/A,#N/A,FALSE,"slvsrtb5";#N/A,#N/A,FALSE,"slvsrtb6";#N/A,#N/A,FALSE,"slvsrtb7";#N/A,#N/A,FALSE,"slvsrtb8";#N/A,#N/A,FALSE,"slvsrtb9";#N/A,#N/A,FALSE,"slvsrtb10";#N/A,#N/A,FALSE,"slvsrtb12"}</definedName>
    <definedName name="rrrr" localSheetId="23"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6" hidden="1">{"Tab1",#N/A,FALSE,"P";"Tab2",#N/A,FALSE,"P"}</definedName>
    <definedName name="rrrrrr" localSheetId="87" hidden="1">{"Tab1",#N/A,FALSE,"P";"Tab2",#N/A,FALSE,"P"}</definedName>
    <definedName name="rrrrrr" localSheetId="88" hidden="1">{"Tab1",#N/A,FALSE,"P";"Tab2",#N/A,FALSE,"P"}</definedName>
    <definedName name="rrrrrr" localSheetId="89" hidden="1">{"Tab1",#N/A,FALSE,"P";"Tab2",#N/A,FALSE,"P"}</definedName>
    <definedName name="rrrrrr" localSheetId="91" hidden="1">{"Tab1",#N/A,FALSE,"P";"Tab2",#N/A,FALSE,"P"}</definedName>
    <definedName name="rrrrrr" localSheetId="92" hidden="1">{"Tab1",#N/A,FALSE,"P";"Tab2",#N/A,FALSE,"P"}</definedName>
    <definedName name="rrrrrr" localSheetId="93" hidden="1">{"Tab1",#N/A,FALSE,"P";"Tab2",#N/A,FALSE,"P"}</definedName>
    <definedName name="rrrrrr" localSheetId="15" hidden="1">{"Tab1",#N/A,FALSE,"P";"Tab2",#N/A,FALSE,"P"}</definedName>
    <definedName name="rrrrrr" localSheetId="16" hidden="1">{"Tab1",#N/A,FALSE,"P";"Tab2",#N/A,FALSE,"P"}</definedName>
    <definedName name="rrrrrr" localSheetId="17" hidden="1">{"Tab1",#N/A,FALSE,"P";"Tab2",#N/A,FALSE,"P"}</definedName>
    <definedName name="rrrrrr" localSheetId="25" hidden="1">{"Tab1",#N/A,FALSE,"P";"Tab2",#N/A,FALSE,"P"}</definedName>
    <definedName name="rrrrrr" localSheetId="26" hidden="1">{"Tab1",#N/A,FALSE,"P";"Tab2",#N/A,FALSE,"P"}</definedName>
    <definedName name="rrrrrr" localSheetId="28" hidden="1">{"Tab1",#N/A,FALSE,"P";"Tab2",#N/A,FALSE,"P"}</definedName>
    <definedName name="rrrrrr" localSheetId="33" hidden="1">{"Tab1",#N/A,FALSE,"P";"Tab2",#N/A,FALSE,"P"}</definedName>
    <definedName name="rrrrrr" localSheetId="37" hidden="1">{"Tab1",#N/A,FALSE,"P";"Tab2",#N/A,FALSE,"P"}</definedName>
    <definedName name="rrrrrr" localSheetId="8" hidden="1">{"Tab1",#N/A,FALSE,"P";"Tab2",#N/A,FALSE,"P"}</definedName>
    <definedName name="rrrrrr" localSheetId="9" hidden="1">{"Tab1",#N/A,FALSE,"P";"Tab2",#N/A,FALSE,"P"}</definedName>
    <definedName name="rrrrrr" localSheetId="10" hidden="1">{"Tab1",#N/A,FALSE,"P";"Tab2",#N/A,FALSE,"P"}</definedName>
    <definedName name="rrrrrr" localSheetId="11" hidden="1">{"Tab1",#N/A,FALSE,"P";"Tab2",#N/A,FALSE,"P"}</definedName>
    <definedName name="rrrrrr" localSheetId="38" hidden="1">{"Tab1",#N/A,FALSE,"P";"Tab2",#N/A,FALSE,"P"}</definedName>
    <definedName name="rrrrrr" localSheetId="47" hidden="1">{"Tab1",#N/A,FALSE,"P";"Tab2",#N/A,FALSE,"P"}</definedName>
    <definedName name="rrrrrr" localSheetId="81" hidden="1">{"Tab1",#N/A,FALSE,"P";"Tab2",#N/A,FALSE,"P"}</definedName>
    <definedName name="rrrrrr" localSheetId="36" hidden="1">{"Tab1",#N/A,FALSE,"P";"Tab2",#N/A,FALSE,"P"}</definedName>
    <definedName name="rrrrrr" localSheetId="1" hidden="1">{"Tab1",#N/A,FALSE,"P";"Tab2",#N/A,FALSE,"P"}</definedName>
    <definedName name="rrrrrr" localSheetId="24" hidden="1">{"Tab1",#N/A,FALSE,"P";"Tab2",#N/A,FALSE,"P"}</definedName>
    <definedName name="rrrrrr" localSheetId="27" hidden="1">{"Tab1",#N/A,FALSE,"P";"Tab2",#N/A,FALSE,"P"}</definedName>
    <definedName name="rrrrrr" localSheetId="29" hidden="1">{"Tab1",#N/A,FALSE,"P";"Tab2",#N/A,FALSE,"P"}</definedName>
    <definedName name="rrrrrr" localSheetId="34" hidden="1">{"Tab1",#N/A,FALSE,"P";"Tab2",#N/A,FALSE,"P"}</definedName>
    <definedName name="rrrrrr" localSheetId="35" hidden="1">{"Tab1",#N/A,FALSE,"P";"Tab2",#N/A,FALSE,"P"}</definedName>
    <definedName name="rrrrrr" localSheetId="39" hidden="1">{"Tab1",#N/A,FALSE,"P";"Tab2",#N/A,FALSE,"P"}</definedName>
    <definedName name="rrrrrr" localSheetId="40" hidden="1">{"Tab1",#N/A,FALSE,"P";"Tab2",#N/A,FALSE,"P"}</definedName>
    <definedName name="rrrrrr" localSheetId="3" hidden="1">{"Tab1",#N/A,FALSE,"P";"Tab2",#N/A,FALSE,"P"}</definedName>
    <definedName name="rrrrrr" localSheetId="41" hidden="1">{"Tab1",#N/A,FALSE,"P";"Tab2",#N/A,FALSE,"P"}</definedName>
    <definedName name="rrrrrr" localSheetId="42" hidden="1">{"Tab1",#N/A,FALSE,"P";"Tab2",#N/A,FALSE,"P"}</definedName>
    <definedName name="rrrrrr" localSheetId="43" hidden="1">{"Tab1",#N/A,FALSE,"P";"Tab2",#N/A,FALSE,"P"}</definedName>
    <definedName name="rrrrrr" localSheetId="44" hidden="1">{"Tab1",#N/A,FALSE,"P";"Tab2",#N/A,FALSE,"P"}</definedName>
    <definedName name="rrrrrr" localSheetId="48" hidden="1">{"Tab1",#N/A,FALSE,"P";"Tab2",#N/A,FALSE,"P"}</definedName>
    <definedName name="rrrrrr" localSheetId="49" hidden="1">{"Tab1",#N/A,FALSE,"P";"Tab2",#N/A,FALSE,"P"}</definedName>
    <definedName name="rrrrrr" localSheetId="50" hidden="1">{"Tab1",#N/A,FALSE,"P";"Tab2",#N/A,FALSE,"P"}</definedName>
    <definedName name="rrrrrr" localSheetId="62" hidden="1">{"Tab1",#N/A,FALSE,"P";"Tab2",#N/A,FALSE,"P"}</definedName>
    <definedName name="rrrrrr" localSheetId="63" hidden="1">{"Tab1",#N/A,FALSE,"P";"Tab2",#N/A,FALSE,"P"}</definedName>
    <definedName name="rrrrrr" localSheetId="64" hidden="1">{"Tab1",#N/A,FALSE,"P";"Tab2",#N/A,FALSE,"P"}</definedName>
    <definedName name="rrrrrr" localSheetId="65" hidden="1">{"Tab1",#N/A,FALSE,"P";"Tab2",#N/A,FALSE,"P"}</definedName>
    <definedName name="rrrrrr" localSheetId="66" hidden="1">{"Tab1",#N/A,FALSE,"P";"Tab2",#N/A,FALSE,"P"}</definedName>
    <definedName name="rrrrrr" localSheetId="67" hidden="1">{"Tab1",#N/A,FALSE,"P";"Tab2",#N/A,FALSE,"P"}</definedName>
    <definedName name="rrrrrr" localSheetId="69" hidden="1">{"Tab1",#N/A,FALSE,"P";"Tab2",#N/A,FALSE,"P"}</definedName>
    <definedName name="rrrrrr" localSheetId="70" hidden="1">{"Tab1",#N/A,FALSE,"P";"Tab2",#N/A,FALSE,"P"}</definedName>
    <definedName name="rrrrrr" localSheetId="82" hidden="1">{"Tab1",#N/A,FALSE,"P";"Tab2",#N/A,FALSE,"P"}</definedName>
    <definedName name="rrrrrr" localSheetId="83" hidden="1">{"Tab1",#N/A,FALSE,"P";"Tab2",#N/A,FALSE,"P"}</definedName>
    <definedName name="rrrrrr" localSheetId="84" hidden="1">{"Tab1",#N/A,FALSE,"P";"Tab2",#N/A,FALSE,"P"}</definedName>
    <definedName name="rrrrrr" localSheetId="85" hidden="1">{"Tab1",#N/A,FALSE,"P";"Tab2",#N/A,FALSE,"P"}</definedName>
    <definedName name="rrrrrr" localSheetId="22" hidden="1">{"Tab1",#N/A,FALSE,"P";"Tab2",#N/A,FALSE,"P"}</definedName>
    <definedName name="rrrrrr" localSheetId="23" hidden="1">{"Tab1",#N/A,FALSE,"P";"Tab2",#N/A,FALSE,"P"}</definedName>
    <definedName name="rrrrrr" hidden="1">{"Tab1",#N/A,FALSE,"P";"Tab2",#N/A,FALSE,"P"}</definedName>
    <definedName name="rrrrrrr" localSheetId="86" hidden="1">{"Tab1",#N/A,FALSE,"P";"Tab2",#N/A,FALSE,"P"}</definedName>
    <definedName name="rrrrrrr" localSheetId="87" hidden="1">{"Tab1",#N/A,FALSE,"P";"Tab2",#N/A,FALSE,"P"}</definedName>
    <definedName name="rrrrrrr" localSheetId="88" hidden="1">{"Tab1",#N/A,FALSE,"P";"Tab2",#N/A,FALSE,"P"}</definedName>
    <definedName name="rrrrrrr" localSheetId="89" hidden="1">{"Tab1",#N/A,FALSE,"P";"Tab2",#N/A,FALSE,"P"}</definedName>
    <definedName name="rrrrrrr" localSheetId="91" hidden="1">{"Tab1",#N/A,FALSE,"P";"Tab2",#N/A,FALSE,"P"}</definedName>
    <definedName name="rrrrrrr" localSheetId="92" hidden="1">{"Tab1",#N/A,FALSE,"P";"Tab2",#N/A,FALSE,"P"}</definedName>
    <definedName name="rrrrrrr" localSheetId="93" hidden="1">{"Tab1",#N/A,FALSE,"P";"Tab2",#N/A,FALSE,"P"}</definedName>
    <definedName name="rrrrrrr" localSheetId="15" hidden="1">{"Tab1",#N/A,FALSE,"P";"Tab2",#N/A,FALSE,"P"}</definedName>
    <definedName name="rrrrrrr" localSheetId="16" hidden="1">{"Tab1",#N/A,FALSE,"P";"Tab2",#N/A,FALSE,"P"}</definedName>
    <definedName name="rrrrrrr" localSheetId="17" hidden="1">{"Tab1",#N/A,FALSE,"P";"Tab2",#N/A,FALSE,"P"}</definedName>
    <definedName name="rrrrrrr" localSheetId="25" hidden="1">{"Tab1",#N/A,FALSE,"P";"Tab2",#N/A,FALSE,"P"}</definedName>
    <definedName name="rrrrrrr" localSheetId="26" hidden="1">{"Tab1",#N/A,FALSE,"P";"Tab2",#N/A,FALSE,"P"}</definedName>
    <definedName name="rrrrrrr" localSheetId="28" hidden="1">{"Tab1",#N/A,FALSE,"P";"Tab2",#N/A,FALSE,"P"}</definedName>
    <definedName name="rrrrrrr" localSheetId="33" hidden="1">{"Tab1",#N/A,FALSE,"P";"Tab2",#N/A,FALSE,"P"}</definedName>
    <definedName name="rrrrrrr" localSheetId="37" hidden="1">{"Tab1",#N/A,FALSE,"P";"Tab2",#N/A,FALSE,"P"}</definedName>
    <definedName name="rrrrrrr" localSheetId="8" hidden="1">{"Tab1",#N/A,FALSE,"P";"Tab2",#N/A,FALSE,"P"}</definedName>
    <definedName name="rrrrrrr" localSheetId="9" hidden="1">{"Tab1",#N/A,FALSE,"P";"Tab2",#N/A,FALSE,"P"}</definedName>
    <definedName name="rrrrrrr" localSheetId="10" hidden="1">{"Tab1",#N/A,FALSE,"P";"Tab2",#N/A,FALSE,"P"}</definedName>
    <definedName name="rrrrrrr" localSheetId="11" hidden="1">{"Tab1",#N/A,FALSE,"P";"Tab2",#N/A,FALSE,"P"}</definedName>
    <definedName name="rrrrrrr" localSheetId="38" hidden="1">{"Tab1",#N/A,FALSE,"P";"Tab2",#N/A,FALSE,"P"}</definedName>
    <definedName name="rrrrrrr" localSheetId="47" hidden="1">{"Tab1",#N/A,FALSE,"P";"Tab2",#N/A,FALSE,"P"}</definedName>
    <definedName name="rrrrrrr" localSheetId="81" hidden="1">{"Tab1",#N/A,FALSE,"P";"Tab2",#N/A,FALSE,"P"}</definedName>
    <definedName name="rrrrrrr" localSheetId="36" hidden="1">{"Tab1",#N/A,FALSE,"P";"Tab2",#N/A,FALSE,"P"}</definedName>
    <definedName name="rrrrrrr" localSheetId="1" hidden="1">{"Tab1",#N/A,FALSE,"P";"Tab2",#N/A,FALSE,"P"}</definedName>
    <definedName name="rrrrrrr" localSheetId="24" hidden="1">{"Tab1",#N/A,FALSE,"P";"Tab2",#N/A,FALSE,"P"}</definedName>
    <definedName name="rrrrrrr" localSheetId="27" hidden="1">{"Tab1",#N/A,FALSE,"P";"Tab2",#N/A,FALSE,"P"}</definedName>
    <definedName name="rrrrrrr" localSheetId="29" hidden="1">{"Tab1",#N/A,FALSE,"P";"Tab2",#N/A,FALSE,"P"}</definedName>
    <definedName name="rrrrrrr" localSheetId="34" hidden="1">{"Tab1",#N/A,FALSE,"P";"Tab2",#N/A,FALSE,"P"}</definedName>
    <definedName name="rrrrrrr" localSheetId="35" hidden="1">{"Tab1",#N/A,FALSE,"P";"Tab2",#N/A,FALSE,"P"}</definedName>
    <definedName name="rrrrrrr" localSheetId="39" hidden="1">{"Tab1",#N/A,FALSE,"P";"Tab2",#N/A,FALSE,"P"}</definedName>
    <definedName name="rrrrrrr" localSheetId="40" hidden="1">{"Tab1",#N/A,FALSE,"P";"Tab2",#N/A,FALSE,"P"}</definedName>
    <definedName name="rrrrrrr" localSheetId="3" hidden="1">{"Tab1",#N/A,FALSE,"P";"Tab2",#N/A,FALSE,"P"}</definedName>
    <definedName name="rrrrrrr" localSheetId="41" hidden="1">{"Tab1",#N/A,FALSE,"P";"Tab2",#N/A,FALSE,"P"}</definedName>
    <definedName name="rrrrrrr" localSheetId="42" hidden="1">{"Tab1",#N/A,FALSE,"P";"Tab2",#N/A,FALSE,"P"}</definedName>
    <definedName name="rrrrrrr" localSheetId="43" hidden="1">{"Tab1",#N/A,FALSE,"P";"Tab2",#N/A,FALSE,"P"}</definedName>
    <definedName name="rrrrrrr" localSheetId="44" hidden="1">{"Tab1",#N/A,FALSE,"P";"Tab2",#N/A,FALSE,"P"}</definedName>
    <definedName name="rrrrrrr" localSheetId="48" hidden="1">{"Tab1",#N/A,FALSE,"P";"Tab2",#N/A,FALSE,"P"}</definedName>
    <definedName name="rrrrrrr" localSheetId="49" hidden="1">{"Tab1",#N/A,FALSE,"P";"Tab2",#N/A,FALSE,"P"}</definedName>
    <definedName name="rrrrrrr" localSheetId="50" hidden="1">{"Tab1",#N/A,FALSE,"P";"Tab2",#N/A,FALSE,"P"}</definedName>
    <definedName name="rrrrrrr" localSheetId="62" hidden="1">{"Tab1",#N/A,FALSE,"P";"Tab2",#N/A,FALSE,"P"}</definedName>
    <definedName name="rrrrrrr" localSheetId="63" hidden="1">{"Tab1",#N/A,FALSE,"P";"Tab2",#N/A,FALSE,"P"}</definedName>
    <definedName name="rrrrrrr" localSheetId="64" hidden="1">{"Tab1",#N/A,FALSE,"P";"Tab2",#N/A,FALSE,"P"}</definedName>
    <definedName name="rrrrrrr" localSheetId="65" hidden="1">{"Tab1",#N/A,FALSE,"P";"Tab2",#N/A,FALSE,"P"}</definedName>
    <definedName name="rrrrrrr" localSheetId="66" hidden="1">{"Tab1",#N/A,FALSE,"P";"Tab2",#N/A,FALSE,"P"}</definedName>
    <definedName name="rrrrrrr" localSheetId="67" hidden="1">{"Tab1",#N/A,FALSE,"P";"Tab2",#N/A,FALSE,"P"}</definedName>
    <definedName name="rrrrrrr" localSheetId="69" hidden="1">{"Tab1",#N/A,FALSE,"P";"Tab2",#N/A,FALSE,"P"}</definedName>
    <definedName name="rrrrrrr" localSheetId="70" hidden="1">{"Tab1",#N/A,FALSE,"P";"Tab2",#N/A,FALSE,"P"}</definedName>
    <definedName name="rrrrrrr" localSheetId="82" hidden="1">{"Tab1",#N/A,FALSE,"P";"Tab2",#N/A,FALSE,"P"}</definedName>
    <definedName name="rrrrrrr" localSheetId="83" hidden="1">{"Tab1",#N/A,FALSE,"P";"Tab2",#N/A,FALSE,"P"}</definedName>
    <definedName name="rrrrrrr" localSheetId="84" hidden="1">{"Tab1",#N/A,FALSE,"P";"Tab2",#N/A,FALSE,"P"}</definedName>
    <definedName name="rrrrrrr" localSheetId="85" hidden="1">{"Tab1",#N/A,FALSE,"P";"Tab2",#N/A,FALSE,"P"}</definedName>
    <definedName name="rrrrrrr" localSheetId="22" hidden="1">{"Tab1",#N/A,FALSE,"P";"Tab2",#N/A,FALSE,"P"}</definedName>
    <definedName name="rrrrrrr" localSheetId="23" hidden="1">{"Tab1",#N/A,FALSE,"P";"Tab2",#N/A,FALSE,"P"}</definedName>
    <definedName name="rrrrrrr" hidden="1">{"Tab1",#N/A,FALSE,"P";"Tab2",#N/A,FALSE,"P"}</definedName>
    <definedName name="rrrrrrrrrrrrr" localSheetId="86" hidden="1">{"Tab1",#N/A,FALSE,"P";"Tab2",#N/A,FALSE,"P"}</definedName>
    <definedName name="rrrrrrrrrrrrr" localSheetId="87" hidden="1">{"Tab1",#N/A,FALSE,"P";"Tab2",#N/A,FALSE,"P"}</definedName>
    <definedName name="rrrrrrrrrrrrr" localSheetId="88" hidden="1">{"Tab1",#N/A,FALSE,"P";"Tab2",#N/A,FALSE,"P"}</definedName>
    <definedName name="rrrrrrrrrrrrr" localSheetId="89" hidden="1">{"Tab1",#N/A,FALSE,"P";"Tab2",#N/A,FALSE,"P"}</definedName>
    <definedName name="rrrrrrrrrrrrr" localSheetId="91" hidden="1">{"Tab1",#N/A,FALSE,"P";"Tab2",#N/A,FALSE,"P"}</definedName>
    <definedName name="rrrrrrrrrrrrr" localSheetId="92" hidden="1">{"Tab1",#N/A,FALSE,"P";"Tab2",#N/A,FALSE,"P"}</definedName>
    <definedName name="rrrrrrrrrrrrr" localSheetId="93" hidden="1">{"Tab1",#N/A,FALSE,"P";"Tab2",#N/A,FALSE,"P"}</definedName>
    <definedName name="rrrrrrrrrrrrr" localSheetId="15" hidden="1">{"Tab1",#N/A,FALSE,"P";"Tab2",#N/A,FALSE,"P"}</definedName>
    <definedName name="rrrrrrrrrrrrr" localSheetId="16" hidden="1">{"Tab1",#N/A,FALSE,"P";"Tab2",#N/A,FALSE,"P"}</definedName>
    <definedName name="rrrrrrrrrrrrr" localSheetId="17" hidden="1">{"Tab1",#N/A,FALSE,"P";"Tab2",#N/A,FALSE,"P"}</definedName>
    <definedName name="rrrrrrrrrrrrr" localSheetId="25" hidden="1">{"Tab1",#N/A,FALSE,"P";"Tab2",#N/A,FALSE,"P"}</definedName>
    <definedName name="rrrrrrrrrrrrr" localSheetId="26" hidden="1">{"Tab1",#N/A,FALSE,"P";"Tab2",#N/A,FALSE,"P"}</definedName>
    <definedName name="rrrrrrrrrrrrr" localSheetId="28" hidden="1">{"Tab1",#N/A,FALSE,"P";"Tab2",#N/A,FALSE,"P"}</definedName>
    <definedName name="rrrrrrrrrrrrr" localSheetId="33" hidden="1">{"Tab1",#N/A,FALSE,"P";"Tab2",#N/A,FALSE,"P"}</definedName>
    <definedName name="rrrrrrrrrrrrr" localSheetId="37" hidden="1">{"Tab1",#N/A,FALSE,"P";"Tab2",#N/A,FALSE,"P"}</definedName>
    <definedName name="rrrrrrrrrrrrr" localSheetId="8" hidden="1">{"Tab1",#N/A,FALSE,"P";"Tab2",#N/A,FALSE,"P"}</definedName>
    <definedName name="rrrrrrrrrrrrr" localSheetId="9" hidden="1">{"Tab1",#N/A,FALSE,"P";"Tab2",#N/A,FALSE,"P"}</definedName>
    <definedName name="rrrrrrrrrrrrr" localSheetId="10" hidden="1">{"Tab1",#N/A,FALSE,"P";"Tab2",#N/A,FALSE,"P"}</definedName>
    <definedName name="rrrrrrrrrrrrr" localSheetId="11" hidden="1">{"Tab1",#N/A,FALSE,"P";"Tab2",#N/A,FALSE,"P"}</definedName>
    <definedName name="rrrrrrrrrrrrr" localSheetId="38" hidden="1">{"Tab1",#N/A,FALSE,"P";"Tab2",#N/A,FALSE,"P"}</definedName>
    <definedName name="rrrrrrrrrrrrr" localSheetId="47" hidden="1">{"Tab1",#N/A,FALSE,"P";"Tab2",#N/A,FALSE,"P"}</definedName>
    <definedName name="rrrrrrrrrrrrr" localSheetId="81" hidden="1">{"Tab1",#N/A,FALSE,"P";"Tab2",#N/A,FALSE,"P"}</definedName>
    <definedName name="rrrrrrrrrrrrr" localSheetId="36" hidden="1">{"Tab1",#N/A,FALSE,"P";"Tab2",#N/A,FALSE,"P"}</definedName>
    <definedName name="rrrrrrrrrrrrr" localSheetId="1" hidden="1">{"Tab1",#N/A,FALSE,"P";"Tab2",#N/A,FALSE,"P"}</definedName>
    <definedName name="rrrrrrrrrrrrr" localSheetId="24" hidden="1">{"Tab1",#N/A,FALSE,"P";"Tab2",#N/A,FALSE,"P"}</definedName>
    <definedName name="rrrrrrrrrrrrr" localSheetId="27" hidden="1">{"Tab1",#N/A,FALSE,"P";"Tab2",#N/A,FALSE,"P"}</definedName>
    <definedName name="rrrrrrrrrrrrr" localSheetId="29" hidden="1">{"Tab1",#N/A,FALSE,"P";"Tab2",#N/A,FALSE,"P"}</definedName>
    <definedName name="rrrrrrrrrrrrr" localSheetId="34" hidden="1">{"Tab1",#N/A,FALSE,"P";"Tab2",#N/A,FALSE,"P"}</definedName>
    <definedName name="rrrrrrrrrrrrr" localSheetId="35" hidden="1">{"Tab1",#N/A,FALSE,"P";"Tab2",#N/A,FALSE,"P"}</definedName>
    <definedName name="rrrrrrrrrrrrr" localSheetId="39" hidden="1">{"Tab1",#N/A,FALSE,"P";"Tab2",#N/A,FALSE,"P"}</definedName>
    <definedName name="rrrrrrrrrrrrr" localSheetId="40" hidden="1">{"Tab1",#N/A,FALSE,"P";"Tab2",#N/A,FALSE,"P"}</definedName>
    <definedName name="rrrrrrrrrrrrr" localSheetId="3" hidden="1">{"Tab1",#N/A,FALSE,"P";"Tab2",#N/A,FALSE,"P"}</definedName>
    <definedName name="rrrrrrrrrrrrr" localSheetId="41" hidden="1">{"Tab1",#N/A,FALSE,"P";"Tab2",#N/A,FALSE,"P"}</definedName>
    <definedName name="rrrrrrrrrrrrr" localSheetId="42" hidden="1">{"Tab1",#N/A,FALSE,"P";"Tab2",#N/A,FALSE,"P"}</definedName>
    <definedName name="rrrrrrrrrrrrr" localSheetId="43" hidden="1">{"Tab1",#N/A,FALSE,"P";"Tab2",#N/A,FALSE,"P"}</definedName>
    <definedName name="rrrrrrrrrrrrr" localSheetId="44" hidden="1">{"Tab1",#N/A,FALSE,"P";"Tab2",#N/A,FALSE,"P"}</definedName>
    <definedName name="rrrrrrrrrrrrr" localSheetId="48" hidden="1">{"Tab1",#N/A,FALSE,"P";"Tab2",#N/A,FALSE,"P"}</definedName>
    <definedName name="rrrrrrrrrrrrr" localSheetId="49" hidden="1">{"Tab1",#N/A,FALSE,"P";"Tab2",#N/A,FALSE,"P"}</definedName>
    <definedName name="rrrrrrrrrrrrr" localSheetId="50" hidden="1">{"Tab1",#N/A,FALSE,"P";"Tab2",#N/A,FALSE,"P"}</definedName>
    <definedName name="rrrrrrrrrrrrr" localSheetId="62" hidden="1">{"Tab1",#N/A,FALSE,"P";"Tab2",#N/A,FALSE,"P"}</definedName>
    <definedName name="rrrrrrrrrrrrr" localSheetId="63" hidden="1">{"Tab1",#N/A,FALSE,"P";"Tab2",#N/A,FALSE,"P"}</definedName>
    <definedName name="rrrrrrrrrrrrr" localSheetId="64" hidden="1">{"Tab1",#N/A,FALSE,"P";"Tab2",#N/A,FALSE,"P"}</definedName>
    <definedName name="rrrrrrrrrrrrr" localSheetId="65" hidden="1">{"Tab1",#N/A,FALSE,"P";"Tab2",#N/A,FALSE,"P"}</definedName>
    <definedName name="rrrrrrrrrrrrr" localSheetId="66" hidden="1">{"Tab1",#N/A,FALSE,"P";"Tab2",#N/A,FALSE,"P"}</definedName>
    <definedName name="rrrrrrrrrrrrr" localSheetId="67" hidden="1">{"Tab1",#N/A,FALSE,"P";"Tab2",#N/A,FALSE,"P"}</definedName>
    <definedName name="rrrrrrrrrrrrr" localSheetId="69" hidden="1">{"Tab1",#N/A,FALSE,"P";"Tab2",#N/A,FALSE,"P"}</definedName>
    <definedName name="rrrrrrrrrrrrr" localSheetId="70" hidden="1">{"Tab1",#N/A,FALSE,"P";"Tab2",#N/A,FALSE,"P"}</definedName>
    <definedName name="rrrrrrrrrrrrr" localSheetId="82" hidden="1">{"Tab1",#N/A,FALSE,"P";"Tab2",#N/A,FALSE,"P"}</definedName>
    <definedName name="rrrrrrrrrrrrr" localSheetId="83" hidden="1">{"Tab1",#N/A,FALSE,"P";"Tab2",#N/A,FALSE,"P"}</definedName>
    <definedName name="rrrrrrrrrrrrr" localSheetId="84" hidden="1">{"Tab1",#N/A,FALSE,"P";"Tab2",#N/A,FALSE,"P"}</definedName>
    <definedName name="rrrrrrrrrrrrr" localSheetId="85" hidden="1">{"Tab1",#N/A,FALSE,"P";"Tab2",#N/A,FALSE,"P"}</definedName>
    <definedName name="rrrrrrrrrrrrr" localSheetId="22" hidden="1">{"Tab1",#N/A,FALSE,"P";"Tab2",#N/A,FALSE,"P"}</definedName>
    <definedName name="rrrrrrrrrrrrr" localSheetId="23" hidden="1">{"Tab1",#N/A,FALSE,"P";"Tab2",#N/A,FALSE,"P"}</definedName>
    <definedName name="rrrrrrrrrrrrr" hidden="1">{"Tab1",#N/A,FALSE,"P";"Tab2",#N/A,FALSE,"P"}</definedName>
    <definedName name="RS" localSheetId="86">#REF!</definedName>
    <definedName name="RS" localSheetId="87">#REF!</definedName>
    <definedName name="RS" localSheetId="88">#REF!</definedName>
    <definedName name="RS" localSheetId="89">#REF!</definedName>
    <definedName name="RS" localSheetId="91">#REF!</definedName>
    <definedName name="RS" localSheetId="92">#REF!</definedName>
    <definedName name="RS" localSheetId="93">#REF!</definedName>
    <definedName name="RS" localSheetId="15">#REF!</definedName>
    <definedName name="RS" localSheetId="16">#REF!</definedName>
    <definedName name="RS" localSheetId="17">#REF!</definedName>
    <definedName name="RS" localSheetId="25">#REF!</definedName>
    <definedName name="RS" localSheetId="26">#REF!</definedName>
    <definedName name="RS" localSheetId="28">#REF!</definedName>
    <definedName name="RS" localSheetId="33">#REF!</definedName>
    <definedName name="RS" localSheetId="37">#REF!</definedName>
    <definedName name="RS" localSheetId="38">#REF!</definedName>
    <definedName name="RS" localSheetId="47">#REF!</definedName>
    <definedName name="RS" localSheetId="81">#REF!</definedName>
    <definedName name="RS" localSheetId="36">#REF!</definedName>
    <definedName name="RS" localSheetId="1">#REF!</definedName>
    <definedName name="RS" localSheetId="27">#REF!</definedName>
    <definedName name="RS" localSheetId="30">#N/A</definedName>
    <definedName name="RS" localSheetId="31">#N/A</definedName>
    <definedName name="RS" localSheetId="32">#N/A</definedName>
    <definedName name="RS" localSheetId="34">#REF!</definedName>
    <definedName name="RS" localSheetId="39">#REF!</definedName>
    <definedName name="RS" localSheetId="40">#REF!</definedName>
    <definedName name="RS" localSheetId="44">#REF!</definedName>
    <definedName name="RS" localSheetId="48">#REF!</definedName>
    <definedName name="RS" localSheetId="49">#REF!</definedName>
    <definedName name="RS" localSheetId="50">#REF!</definedName>
    <definedName name="RS" localSheetId="62">#REF!</definedName>
    <definedName name="RS" localSheetId="63">#REF!</definedName>
    <definedName name="RS" localSheetId="69">#REF!</definedName>
    <definedName name="RS" localSheetId="70">#REF!</definedName>
    <definedName name="RS" localSheetId="82">#REF!</definedName>
    <definedName name="RS" localSheetId="83">#REF!</definedName>
    <definedName name="RS" localSheetId="84">#REF!</definedName>
    <definedName name="RS" localSheetId="22">#REF!</definedName>
    <definedName name="RS" localSheetId="23">#REF!</definedName>
    <definedName name="RS">#REF!</definedName>
    <definedName name="RS1A" localSheetId="86">#REF!</definedName>
    <definedName name="RS1A" localSheetId="87">#REF!</definedName>
    <definedName name="RS1A" localSheetId="88">#REF!</definedName>
    <definedName name="RS1A" localSheetId="89">#REF!</definedName>
    <definedName name="RS1A" localSheetId="91">#REF!</definedName>
    <definedName name="RS1A" localSheetId="92">#REF!</definedName>
    <definedName name="RS1A" localSheetId="93">#REF!</definedName>
    <definedName name="RS1A" localSheetId="15">#REF!</definedName>
    <definedName name="RS1A" localSheetId="16">#REF!</definedName>
    <definedName name="RS1A" localSheetId="17">#REF!</definedName>
    <definedName name="RS1A" localSheetId="25">#REF!</definedName>
    <definedName name="RS1A" localSheetId="28">#REF!</definedName>
    <definedName name="RS1A" localSheetId="47">#REF!</definedName>
    <definedName name="RS1A" localSheetId="81">#REF!</definedName>
    <definedName name="RS1A" localSheetId="36">#REF!</definedName>
    <definedName name="RS1A" localSheetId="1">#REF!</definedName>
    <definedName name="RS1A" localSheetId="27">#REF!</definedName>
    <definedName name="RS1A" localSheetId="30">#N/A</definedName>
    <definedName name="RS1A" localSheetId="31">#N/A</definedName>
    <definedName name="RS1A" localSheetId="32">#N/A</definedName>
    <definedName name="RS1A" localSheetId="34">#REF!</definedName>
    <definedName name="RS1A" localSheetId="39">#REF!</definedName>
    <definedName name="RS1A" localSheetId="40">#REF!</definedName>
    <definedName name="RS1A" localSheetId="48">#REF!</definedName>
    <definedName name="RS1A" localSheetId="49">#REF!</definedName>
    <definedName name="RS1A" localSheetId="50">#REF!</definedName>
    <definedName name="RS1A" localSheetId="62">#REF!</definedName>
    <definedName name="RS1A" localSheetId="63">#REF!</definedName>
    <definedName name="RS1A" localSheetId="69">#REF!</definedName>
    <definedName name="RS1A" localSheetId="70">#REF!</definedName>
    <definedName name="RS1A" localSheetId="82">#REF!</definedName>
    <definedName name="RS1A" localSheetId="83">#REF!</definedName>
    <definedName name="RS1A" localSheetId="22">#REF!</definedName>
    <definedName name="RS1A" localSheetId="23">#REF!</definedName>
    <definedName name="RS1A">#REF!</definedName>
    <definedName name="RSB" localSheetId="86">#REF!</definedName>
    <definedName name="RSB" localSheetId="87">#REF!</definedName>
    <definedName name="RSB" localSheetId="88">#REF!</definedName>
    <definedName name="RSB" localSheetId="89">#REF!</definedName>
    <definedName name="RSB" localSheetId="91">#REF!</definedName>
    <definedName name="RSB" localSheetId="92">#REF!</definedName>
    <definedName name="RSB" localSheetId="93">#REF!</definedName>
    <definedName name="RSB" localSheetId="15">#REF!</definedName>
    <definedName name="RSB" localSheetId="16">#REF!</definedName>
    <definedName name="RSB" localSheetId="17">#REF!</definedName>
    <definedName name="RSB" localSheetId="25">#REF!</definedName>
    <definedName name="RSB" localSheetId="28">#REF!</definedName>
    <definedName name="RSB" localSheetId="47">#REF!</definedName>
    <definedName name="RSB" localSheetId="81">#REF!</definedName>
    <definedName name="RSB" localSheetId="36">#REF!</definedName>
    <definedName name="RSB" localSheetId="1">#REF!</definedName>
    <definedName name="RSB" localSheetId="34">#REF!</definedName>
    <definedName name="RSB" localSheetId="39">#REF!</definedName>
    <definedName name="RSB" localSheetId="40">#REF!</definedName>
    <definedName name="RSB" localSheetId="48">#REF!</definedName>
    <definedName name="RSB" localSheetId="49">#REF!</definedName>
    <definedName name="RSB" localSheetId="50">#REF!</definedName>
    <definedName name="RSB" localSheetId="70">#REF!</definedName>
    <definedName name="RSB" localSheetId="82">#REF!</definedName>
    <definedName name="RSB" localSheetId="83">#REF!</definedName>
    <definedName name="RSB" localSheetId="22">#REF!</definedName>
    <definedName name="RSB" localSheetId="23">#REF!</definedName>
    <definedName name="RSB">#REF!</definedName>
    <definedName name="RSB_AHAP_40R" localSheetId="86">#REF!</definedName>
    <definedName name="RSB_AHAP_40R" localSheetId="87">#REF!</definedName>
    <definedName name="RSB_AHAP_40R" localSheetId="88">#REF!</definedName>
    <definedName name="RSB_AHAP_40R" localSheetId="89">#REF!</definedName>
    <definedName name="RSB_AHAP_40R" localSheetId="91">#REF!</definedName>
    <definedName name="RSB_AHAP_40R" localSheetId="92">#REF!</definedName>
    <definedName name="RSB_AHAP_40R" localSheetId="93">#REF!</definedName>
    <definedName name="RSB_AHAP_40R" localSheetId="15">#REF!</definedName>
    <definedName name="RSB_AHAP_40R" localSheetId="17">#REF!</definedName>
    <definedName name="RSB_AHAP_40R" localSheetId="25">#REF!</definedName>
    <definedName name="RSB_AHAP_40R" localSheetId="47">#REF!</definedName>
    <definedName name="RSB_AHAP_40R" localSheetId="81">#REF!</definedName>
    <definedName name="RSB_AHAP_40R" localSheetId="36">#REF!</definedName>
    <definedName name="RSB_AHAP_40R" localSheetId="1">#REF!</definedName>
    <definedName name="RSB_AHAP_40R" localSheetId="34">#REF!</definedName>
    <definedName name="RSB_AHAP_40R" localSheetId="40">#REF!</definedName>
    <definedName name="RSB_AHAP_40R" localSheetId="48">#REF!</definedName>
    <definedName name="RSB_AHAP_40R" localSheetId="49">#REF!</definedName>
    <definedName name="RSB_AHAP_40R" localSheetId="50">#REF!</definedName>
    <definedName name="RSB_AHAP_40R" localSheetId="70">#REF!</definedName>
    <definedName name="RSB_AHAP_40R" localSheetId="82">#REF!</definedName>
    <definedName name="RSB_AHAP_40R" localSheetId="83">#REF!</definedName>
    <definedName name="RSB_AHAP_40R" localSheetId="22">#REF!</definedName>
    <definedName name="RSB_AHAP_40R" localSheetId="23">#REF!</definedName>
    <definedName name="RSB_AHAP_40R">#REF!</definedName>
    <definedName name="RSB_Bcos_Des_40R" localSheetId="86">#REF!</definedName>
    <definedName name="RSB_Bcos_Des_40R" localSheetId="87">#REF!</definedName>
    <definedName name="RSB_Bcos_Des_40R" localSheetId="88">#REF!</definedName>
    <definedName name="RSB_Bcos_Des_40R" localSheetId="89">#REF!</definedName>
    <definedName name="RSB_Bcos_Des_40R" localSheetId="91">#REF!</definedName>
    <definedName name="RSB_Bcos_Des_40R" localSheetId="92">#REF!</definedName>
    <definedName name="RSB_Bcos_Des_40R" localSheetId="93">#REF!</definedName>
    <definedName name="RSB_Bcos_Des_40R" localSheetId="15">#REF!</definedName>
    <definedName name="RSB_Bcos_Des_40R" localSheetId="17">#REF!</definedName>
    <definedName name="RSB_Bcos_Des_40R" localSheetId="25">#REF!</definedName>
    <definedName name="RSB_Bcos_Des_40R" localSheetId="47">#REF!</definedName>
    <definedName name="RSB_Bcos_Des_40R" localSheetId="81">#REF!</definedName>
    <definedName name="RSB_Bcos_Des_40R" localSheetId="36">#REF!</definedName>
    <definedName name="RSB_Bcos_Des_40R" localSheetId="1">#REF!</definedName>
    <definedName name="RSB_Bcos_Des_40R" localSheetId="34">#REF!</definedName>
    <definedName name="RSB_Bcos_Des_40R" localSheetId="40">#REF!</definedName>
    <definedName name="RSB_Bcos_Des_40R" localSheetId="48">#REF!</definedName>
    <definedName name="RSB_Bcos_Des_40R" localSheetId="49">#REF!</definedName>
    <definedName name="RSB_Bcos_Des_40R" localSheetId="50">#REF!</definedName>
    <definedName name="RSB_Bcos_Des_40R" localSheetId="70">#REF!</definedName>
    <definedName name="RSB_Bcos_Des_40R" localSheetId="82">#REF!</definedName>
    <definedName name="RSB_Bcos_Des_40R" localSheetId="83">#REF!</definedName>
    <definedName name="RSB_Bcos_Des_40R" localSheetId="22">#REF!</definedName>
    <definedName name="RSB_Bcos_Des_40R" localSheetId="23">#REF!</definedName>
    <definedName name="RSB_Bcos_Des_40R">#REF!</definedName>
    <definedName name="RSB_SOCFIN_40R" localSheetId="86">#REF!</definedName>
    <definedName name="RSB_SOCFIN_40R" localSheetId="87">#REF!</definedName>
    <definedName name="RSB_SOCFIN_40R" localSheetId="88">#REF!</definedName>
    <definedName name="RSB_SOCFIN_40R" localSheetId="89">#REF!</definedName>
    <definedName name="RSB_SOCFIN_40R" localSheetId="91">#REF!</definedName>
    <definedName name="RSB_SOCFIN_40R" localSheetId="92">#REF!</definedName>
    <definedName name="RSB_SOCFIN_40R" localSheetId="93">#REF!</definedName>
    <definedName name="RSB_SOCFIN_40R" localSheetId="15">#REF!</definedName>
    <definedName name="RSB_SOCFIN_40R" localSheetId="17">#REF!</definedName>
    <definedName name="RSB_SOCFIN_40R" localSheetId="25">#REF!</definedName>
    <definedName name="RSB_SOCFIN_40R" localSheetId="47">#REF!</definedName>
    <definedName name="RSB_SOCFIN_40R" localSheetId="81">#REF!</definedName>
    <definedName name="RSB_SOCFIN_40R" localSheetId="36">#REF!</definedName>
    <definedName name="RSB_SOCFIN_40R" localSheetId="1">#REF!</definedName>
    <definedName name="RSB_SOCFIN_40R" localSheetId="34">#REF!</definedName>
    <definedName name="RSB_SOCFIN_40R" localSheetId="40">#REF!</definedName>
    <definedName name="RSB_SOCFIN_40R" localSheetId="48">#REF!</definedName>
    <definedName name="RSB_SOCFIN_40R" localSheetId="49">#REF!</definedName>
    <definedName name="RSB_SOCFIN_40R" localSheetId="50">#REF!</definedName>
    <definedName name="RSB_SOCFIN_40R" localSheetId="70">#REF!</definedName>
    <definedName name="RSB_SOCFIN_40R" localSheetId="82">#REF!</definedName>
    <definedName name="RSB_SOCFIN_40R" localSheetId="83">#REF!</definedName>
    <definedName name="RSB_SOCFIN_40R" localSheetId="22">#REF!</definedName>
    <definedName name="RSB_SOCFIN_40R" localSheetId="23">#REF!</definedName>
    <definedName name="RSB_SOCFIN_40R">#REF!</definedName>
    <definedName name="rstd" localSheetId="86">#REF!</definedName>
    <definedName name="rstd" localSheetId="87">#REF!</definedName>
    <definedName name="rstd" localSheetId="88">#REF!</definedName>
    <definedName name="rstd" localSheetId="89">#REF!</definedName>
    <definedName name="rstd" localSheetId="91">#REF!</definedName>
    <definedName name="rstd" localSheetId="92">#REF!</definedName>
    <definedName name="rstd" localSheetId="93">#REF!</definedName>
    <definedName name="rstd" localSheetId="15">#REF!</definedName>
    <definedName name="rstd" localSheetId="17">#REF!</definedName>
    <definedName name="rstd" localSheetId="47">#REF!</definedName>
    <definedName name="rstd" localSheetId="81">#REF!</definedName>
    <definedName name="rstd" localSheetId="36">#REF!</definedName>
    <definedName name="rstd" localSheetId="1">#REF!</definedName>
    <definedName name="rstd" localSheetId="34">#REF!</definedName>
    <definedName name="rstd" localSheetId="48">#REF!</definedName>
    <definedName name="rstd" localSheetId="49">#REF!</definedName>
    <definedName name="rstd" localSheetId="50">#REF!</definedName>
    <definedName name="rstd" localSheetId="82">#REF!</definedName>
    <definedName name="rstd" localSheetId="83">#REF!</definedName>
    <definedName name="rstd" localSheetId="22">#REF!</definedName>
    <definedName name="rstd" localSheetId="23">#REF!</definedName>
    <definedName name="rstd">#REF!</definedName>
    <definedName name="rt" localSheetId="86" hidden="1">{"Minpmon",#N/A,FALSE,"Monthinput"}</definedName>
    <definedName name="rt" localSheetId="87" hidden="1">{"Minpmon",#N/A,FALSE,"Monthinput"}</definedName>
    <definedName name="rt" localSheetId="88" hidden="1">{"Minpmon",#N/A,FALSE,"Monthinput"}</definedName>
    <definedName name="rt" localSheetId="89" hidden="1">{"Minpmon",#N/A,FALSE,"Monthinput"}</definedName>
    <definedName name="rt" localSheetId="91" hidden="1">{"Minpmon",#N/A,FALSE,"Monthinput"}</definedName>
    <definedName name="rt" localSheetId="92" hidden="1">{"Minpmon",#N/A,FALSE,"Monthinput"}</definedName>
    <definedName name="rt" localSheetId="93" hidden="1">{"Minpmon",#N/A,FALSE,"Monthinput"}</definedName>
    <definedName name="rt" localSheetId="15" hidden="1">{"Minpmon",#N/A,FALSE,"Monthinput"}</definedName>
    <definedName name="rt" localSheetId="16" hidden="1">{"Minpmon",#N/A,FALSE,"Monthinput"}</definedName>
    <definedName name="rt" localSheetId="17" hidden="1">{"Minpmon",#N/A,FALSE,"Monthinput"}</definedName>
    <definedName name="rt" localSheetId="25" hidden="1">{"Minpmon",#N/A,FALSE,"Monthinput"}</definedName>
    <definedName name="rt" localSheetId="26" hidden="1">{"Minpmon",#N/A,FALSE,"Monthinput"}</definedName>
    <definedName name="rt" localSheetId="28" hidden="1">{"Minpmon",#N/A,FALSE,"Monthinput"}</definedName>
    <definedName name="rt" localSheetId="33" hidden="1">{"Minpmon",#N/A,FALSE,"Monthinput"}</definedName>
    <definedName name="rt" localSheetId="37" hidden="1">{"Minpmon",#N/A,FALSE,"Monthinput"}</definedName>
    <definedName name="rt" localSheetId="8" hidden="1">{"Minpmon",#N/A,FALSE,"Monthinput"}</definedName>
    <definedName name="rt" localSheetId="9" hidden="1">{"Minpmon",#N/A,FALSE,"Monthinput"}</definedName>
    <definedName name="rt" localSheetId="10" hidden="1">{"Minpmon",#N/A,FALSE,"Monthinput"}</definedName>
    <definedName name="rt" localSheetId="11" hidden="1">{"Minpmon",#N/A,FALSE,"Monthinput"}</definedName>
    <definedName name="rt" localSheetId="38" hidden="1">{"Minpmon",#N/A,FALSE,"Monthinput"}</definedName>
    <definedName name="rt" localSheetId="47" hidden="1">{"Minpmon",#N/A,FALSE,"Monthinput"}</definedName>
    <definedName name="rt" localSheetId="81" hidden="1">{"Minpmon",#N/A,FALSE,"Monthinput"}</definedName>
    <definedName name="rt" localSheetId="36" hidden="1">{"Minpmon",#N/A,FALSE,"Monthinput"}</definedName>
    <definedName name="rt" localSheetId="1" hidden="1">{"Minpmon",#N/A,FALSE,"Monthinput"}</definedName>
    <definedName name="rt" localSheetId="24" hidden="1">{"Minpmon",#N/A,FALSE,"Monthinput"}</definedName>
    <definedName name="rt" localSheetId="27" hidden="1">{"Minpmon",#N/A,FALSE,"Monthinput"}</definedName>
    <definedName name="rt" localSheetId="29" hidden="1">{"Minpmon",#N/A,FALSE,"Monthinput"}</definedName>
    <definedName name="rt" localSheetId="34" hidden="1">{"Minpmon",#N/A,FALSE,"Monthinput"}</definedName>
    <definedName name="rt" localSheetId="35" hidden="1">{"Minpmon",#N/A,FALSE,"Monthinput"}</definedName>
    <definedName name="rt" localSheetId="39" hidden="1">{"Minpmon",#N/A,FALSE,"Monthinput"}</definedName>
    <definedName name="rt" localSheetId="40" hidden="1">{"Minpmon",#N/A,FALSE,"Monthinput"}</definedName>
    <definedName name="rt" localSheetId="3" hidden="1">{"Minpmon",#N/A,FALSE,"Monthinput"}</definedName>
    <definedName name="rt" localSheetId="41" hidden="1">{"Minpmon",#N/A,FALSE,"Monthinput"}</definedName>
    <definedName name="rt" localSheetId="42" hidden="1">{"Minpmon",#N/A,FALSE,"Monthinput"}</definedName>
    <definedName name="rt" localSheetId="43" hidden="1">{"Minpmon",#N/A,FALSE,"Monthinput"}</definedName>
    <definedName name="rt" localSheetId="44" hidden="1">{"Minpmon",#N/A,FALSE,"Monthinput"}</definedName>
    <definedName name="rt" localSheetId="48" hidden="1">{"Minpmon",#N/A,FALSE,"Monthinput"}</definedName>
    <definedName name="rt" localSheetId="49" hidden="1">{"Minpmon",#N/A,FALSE,"Monthinput"}</definedName>
    <definedName name="rt" localSheetId="50" hidden="1">{"Minpmon",#N/A,FALSE,"Monthinput"}</definedName>
    <definedName name="rt" localSheetId="62" hidden="1">{"Minpmon",#N/A,FALSE,"Monthinput"}</definedName>
    <definedName name="rt" localSheetId="63" hidden="1">{"Minpmon",#N/A,FALSE,"Monthinput"}</definedName>
    <definedName name="rt" localSheetId="64" hidden="1">{"Minpmon",#N/A,FALSE,"Monthinput"}</definedName>
    <definedName name="rt" localSheetId="65" hidden="1">{"Minpmon",#N/A,FALSE,"Monthinput"}</definedName>
    <definedName name="rt" localSheetId="66" hidden="1">{"Minpmon",#N/A,FALSE,"Monthinput"}</definedName>
    <definedName name="rt" localSheetId="67" hidden="1">{"Minpmon",#N/A,FALSE,"Monthinput"}</definedName>
    <definedName name="rt" localSheetId="69" hidden="1">{"Minpmon",#N/A,FALSE,"Monthinput"}</definedName>
    <definedName name="rt" localSheetId="70" hidden="1">{"Minpmon",#N/A,FALSE,"Monthinput"}</definedName>
    <definedName name="rt" localSheetId="82" hidden="1">{"Minpmon",#N/A,FALSE,"Monthinput"}</definedName>
    <definedName name="rt" localSheetId="83" hidden="1">{"Minpmon",#N/A,FALSE,"Monthinput"}</definedName>
    <definedName name="rt" localSheetId="84" hidden="1">{"Minpmon",#N/A,FALSE,"Monthinput"}</definedName>
    <definedName name="rt" localSheetId="85" hidden="1">{"Minpmon",#N/A,FALSE,"Monthinput"}</definedName>
    <definedName name="rt" localSheetId="22" hidden="1">{"Minpmon",#N/A,FALSE,"Monthinput"}</definedName>
    <definedName name="rt" localSheetId="23" hidden="1">{"Minpmon",#N/A,FALSE,"Monthinput"}</definedName>
    <definedName name="rt" hidden="1">{"Minpmon",#N/A,FALSE,"Monthinput"}</definedName>
    <definedName name="rte" localSheetId="86" hidden="1">{"Riqfin97",#N/A,FALSE,"Tran";"Riqfinpro",#N/A,FALSE,"Tran"}</definedName>
    <definedName name="rte" localSheetId="87" hidden="1">{"Riqfin97",#N/A,FALSE,"Tran";"Riqfinpro",#N/A,FALSE,"Tran"}</definedName>
    <definedName name="rte" localSheetId="88" hidden="1">{"Riqfin97",#N/A,FALSE,"Tran";"Riqfinpro",#N/A,FALSE,"Tran"}</definedName>
    <definedName name="rte" localSheetId="89" hidden="1">{"Riqfin97",#N/A,FALSE,"Tran";"Riqfinpro",#N/A,FALSE,"Tran"}</definedName>
    <definedName name="rte" localSheetId="91" hidden="1">{"Riqfin97",#N/A,FALSE,"Tran";"Riqfinpro",#N/A,FALSE,"Tran"}</definedName>
    <definedName name="rte" localSheetId="92" hidden="1">{"Riqfin97",#N/A,FALSE,"Tran";"Riqfinpro",#N/A,FALSE,"Tran"}</definedName>
    <definedName name="rte" localSheetId="93" hidden="1">{"Riqfin97",#N/A,FALSE,"Tran";"Riqfinpro",#N/A,FALSE,"Tran"}</definedName>
    <definedName name="rte" localSheetId="15" hidden="1">{"Riqfin97",#N/A,FALSE,"Tran";"Riqfinpro",#N/A,FALSE,"Tran"}</definedName>
    <definedName name="rte" localSheetId="16" hidden="1">{"Riqfin97",#N/A,FALSE,"Tran";"Riqfinpro",#N/A,FALSE,"Tran"}</definedName>
    <definedName name="rte" localSheetId="17" hidden="1">{"Riqfin97",#N/A,FALSE,"Tran";"Riqfinpro",#N/A,FALSE,"Tran"}</definedName>
    <definedName name="rte" localSheetId="25" hidden="1">{"Riqfin97",#N/A,FALSE,"Tran";"Riqfinpro",#N/A,FALSE,"Tran"}</definedName>
    <definedName name="rte" localSheetId="26" hidden="1">{"Riqfin97",#N/A,FALSE,"Tran";"Riqfinpro",#N/A,FALSE,"Tran"}</definedName>
    <definedName name="rte" localSheetId="28" hidden="1">{"Riqfin97",#N/A,FALSE,"Tran";"Riqfinpro",#N/A,FALSE,"Tran"}</definedName>
    <definedName name="rte" localSheetId="33" hidden="1">{"Riqfin97",#N/A,FALSE,"Tran";"Riqfinpro",#N/A,FALSE,"Tran"}</definedName>
    <definedName name="rte" localSheetId="37" hidden="1">{"Riqfin97",#N/A,FALSE,"Tran";"Riqfinpro",#N/A,FALSE,"Tran"}</definedName>
    <definedName name="rte" localSheetId="8" hidden="1">{"Riqfin97",#N/A,FALSE,"Tran";"Riqfinpro",#N/A,FALSE,"Tran"}</definedName>
    <definedName name="rte" localSheetId="9" hidden="1">{"Riqfin97",#N/A,FALSE,"Tran";"Riqfinpro",#N/A,FALSE,"Tran"}</definedName>
    <definedName name="rte" localSheetId="10" hidden="1">{"Riqfin97",#N/A,FALSE,"Tran";"Riqfinpro",#N/A,FALSE,"Tran"}</definedName>
    <definedName name="rte" localSheetId="11" hidden="1">{"Riqfin97",#N/A,FALSE,"Tran";"Riqfinpro",#N/A,FALSE,"Tran"}</definedName>
    <definedName name="rte" localSheetId="38" hidden="1">{"Riqfin97",#N/A,FALSE,"Tran";"Riqfinpro",#N/A,FALSE,"Tran"}</definedName>
    <definedName name="rte" localSheetId="47" hidden="1">{"Riqfin97",#N/A,FALSE,"Tran";"Riqfinpro",#N/A,FALSE,"Tran"}</definedName>
    <definedName name="rte" localSheetId="81" hidden="1">{"Riqfin97",#N/A,FALSE,"Tran";"Riqfinpro",#N/A,FALSE,"Tran"}</definedName>
    <definedName name="rte" localSheetId="36" hidden="1">{"Riqfin97",#N/A,FALSE,"Tran";"Riqfinpro",#N/A,FALSE,"Tran"}</definedName>
    <definedName name="rte" localSheetId="1" hidden="1">{"Riqfin97",#N/A,FALSE,"Tran";"Riqfinpro",#N/A,FALSE,"Tran"}</definedName>
    <definedName name="rte" localSheetId="24" hidden="1">{"Riqfin97",#N/A,FALSE,"Tran";"Riqfinpro",#N/A,FALSE,"Tran"}</definedName>
    <definedName name="rte" localSheetId="27" hidden="1">{"Riqfin97",#N/A,FALSE,"Tran";"Riqfinpro",#N/A,FALSE,"Tran"}</definedName>
    <definedName name="rte" localSheetId="29" hidden="1">{"Riqfin97",#N/A,FALSE,"Tran";"Riqfinpro",#N/A,FALSE,"Tran"}</definedName>
    <definedName name="rte" localSheetId="34" hidden="1">{"Riqfin97",#N/A,FALSE,"Tran";"Riqfinpro",#N/A,FALSE,"Tran"}</definedName>
    <definedName name="rte" localSheetId="35" hidden="1">{"Riqfin97",#N/A,FALSE,"Tran";"Riqfinpro",#N/A,FALSE,"Tran"}</definedName>
    <definedName name="rte" localSheetId="39" hidden="1">{"Riqfin97",#N/A,FALSE,"Tran";"Riqfinpro",#N/A,FALSE,"Tran"}</definedName>
    <definedName name="rte" localSheetId="40" hidden="1">{"Riqfin97",#N/A,FALSE,"Tran";"Riqfinpro",#N/A,FALSE,"Tran"}</definedName>
    <definedName name="rte" localSheetId="3" hidden="1">{"Riqfin97",#N/A,FALSE,"Tran";"Riqfinpro",#N/A,FALSE,"Tran"}</definedName>
    <definedName name="rte" localSheetId="41" hidden="1">{"Riqfin97",#N/A,FALSE,"Tran";"Riqfinpro",#N/A,FALSE,"Tran"}</definedName>
    <definedName name="rte" localSheetId="42" hidden="1">{"Riqfin97",#N/A,FALSE,"Tran";"Riqfinpro",#N/A,FALSE,"Tran"}</definedName>
    <definedName name="rte" localSheetId="43" hidden="1">{"Riqfin97",#N/A,FALSE,"Tran";"Riqfinpro",#N/A,FALSE,"Tran"}</definedName>
    <definedName name="rte" localSheetId="44" hidden="1">{"Riqfin97",#N/A,FALSE,"Tran";"Riqfinpro",#N/A,FALSE,"Tran"}</definedName>
    <definedName name="rte" localSheetId="48" hidden="1">{"Riqfin97",#N/A,FALSE,"Tran";"Riqfinpro",#N/A,FALSE,"Tran"}</definedName>
    <definedName name="rte" localSheetId="49" hidden="1">{"Riqfin97",#N/A,FALSE,"Tran";"Riqfinpro",#N/A,FALSE,"Tran"}</definedName>
    <definedName name="rte" localSheetId="50" hidden="1">{"Riqfin97",#N/A,FALSE,"Tran";"Riqfinpro",#N/A,FALSE,"Tran"}</definedName>
    <definedName name="rte" localSheetId="62" hidden="1">{"Riqfin97",#N/A,FALSE,"Tran";"Riqfinpro",#N/A,FALSE,"Tran"}</definedName>
    <definedName name="rte" localSheetId="63" hidden="1">{"Riqfin97",#N/A,FALSE,"Tran";"Riqfinpro",#N/A,FALSE,"Tran"}</definedName>
    <definedName name="rte" localSheetId="64" hidden="1">{"Riqfin97",#N/A,FALSE,"Tran";"Riqfinpro",#N/A,FALSE,"Tran"}</definedName>
    <definedName name="rte" localSheetId="65" hidden="1">{"Riqfin97",#N/A,FALSE,"Tran";"Riqfinpro",#N/A,FALSE,"Tran"}</definedName>
    <definedName name="rte" localSheetId="66" hidden="1">{"Riqfin97",#N/A,FALSE,"Tran";"Riqfinpro",#N/A,FALSE,"Tran"}</definedName>
    <definedName name="rte" localSheetId="67" hidden="1">{"Riqfin97",#N/A,FALSE,"Tran";"Riqfinpro",#N/A,FALSE,"Tran"}</definedName>
    <definedName name="rte" localSheetId="69" hidden="1">{"Riqfin97",#N/A,FALSE,"Tran";"Riqfinpro",#N/A,FALSE,"Tran"}</definedName>
    <definedName name="rte" localSheetId="70" hidden="1">{"Riqfin97",#N/A,FALSE,"Tran";"Riqfinpro",#N/A,FALSE,"Tran"}</definedName>
    <definedName name="rte" localSheetId="82" hidden="1">{"Riqfin97",#N/A,FALSE,"Tran";"Riqfinpro",#N/A,FALSE,"Tran"}</definedName>
    <definedName name="rte" localSheetId="83" hidden="1">{"Riqfin97",#N/A,FALSE,"Tran";"Riqfinpro",#N/A,FALSE,"Tran"}</definedName>
    <definedName name="rte" localSheetId="84" hidden="1">{"Riqfin97",#N/A,FALSE,"Tran";"Riqfinpro",#N/A,FALSE,"Tran"}</definedName>
    <definedName name="rte" localSheetId="85" hidden="1">{"Riqfin97",#N/A,FALSE,"Tran";"Riqfinpro",#N/A,FALSE,"Tran"}</definedName>
    <definedName name="rte" localSheetId="22" hidden="1">{"Riqfin97",#N/A,FALSE,"Tran";"Riqfinpro",#N/A,FALSE,"Tran"}</definedName>
    <definedName name="rte" localSheetId="23" hidden="1">{"Riqfin97",#N/A,FALSE,"Tran";"Riqfinpro",#N/A,FALSE,"Tran"}</definedName>
    <definedName name="rte" hidden="1">{"Riqfin97",#N/A,FALSE,"Tran";"Riqfinpro",#N/A,FALSE,"Tran"}</definedName>
    <definedName name="rtre" localSheetId="86" hidden="1">{"Main Economic Indicators",#N/A,FALSE,"C"}</definedName>
    <definedName name="rtre" localSheetId="87" hidden="1">{"Main Economic Indicators",#N/A,FALSE,"C"}</definedName>
    <definedName name="rtre" localSheetId="88" hidden="1">{"Main Economic Indicators",#N/A,FALSE,"C"}</definedName>
    <definedName name="rtre" localSheetId="89" hidden="1">{"Main Economic Indicators",#N/A,FALSE,"C"}</definedName>
    <definedName name="rtre" localSheetId="91" hidden="1">{"Main Economic Indicators",#N/A,FALSE,"C"}</definedName>
    <definedName name="rtre" localSheetId="92" hidden="1">{"Main Economic Indicators",#N/A,FALSE,"C"}</definedName>
    <definedName name="rtre" localSheetId="93" hidden="1">{"Main Economic Indicators",#N/A,FALSE,"C"}</definedName>
    <definedName name="rtre" localSheetId="15" hidden="1">{"Main Economic Indicators",#N/A,FALSE,"C"}</definedName>
    <definedName name="rtre" localSheetId="16" hidden="1">{"Main Economic Indicators",#N/A,FALSE,"C"}</definedName>
    <definedName name="rtre" localSheetId="17" hidden="1">{"Main Economic Indicators",#N/A,FALSE,"C"}</definedName>
    <definedName name="rtre" localSheetId="25" hidden="1">{"Main Economic Indicators",#N/A,FALSE,"C"}</definedName>
    <definedName name="rtre" localSheetId="26" hidden="1">{"Main Economic Indicators",#N/A,FALSE,"C"}</definedName>
    <definedName name="rtre" localSheetId="28" hidden="1">{"Main Economic Indicators",#N/A,FALSE,"C"}</definedName>
    <definedName name="rtre" localSheetId="33" hidden="1">{"Main Economic Indicators",#N/A,FALSE,"C"}</definedName>
    <definedName name="rtre" localSheetId="37" hidden="1">{"Main Economic Indicators",#N/A,FALSE,"C"}</definedName>
    <definedName name="rtre" localSheetId="8" hidden="1">{"Main Economic Indicators",#N/A,FALSE,"C"}</definedName>
    <definedName name="rtre" localSheetId="9" hidden="1">{"Main Economic Indicators",#N/A,FALSE,"C"}</definedName>
    <definedName name="rtre" localSheetId="10" hidden="1">{"Main Economic Indicators",#N/A,FALSE,"C"}</definedName>
    <definedName name="rtre" localSheetId="11" hidden="1">{"Main Economic Indicators",#N/A,FALSE,"C"}</definedName>
    <definedName name="rtre" localSheetId="38" hidden="1">{"Main Economic Indicators",#N/A,FALSE,"C"}</definedName>
    <definedName name="rtre" localSheetId="47" hidden="1">{"Main Economic Indicators",#N/A,FALSE,"C"}</definedName>
    <definedName name="rtre" localSheetId="81" hidden="1">{"Main Economic Indicators",#N/A,FALSE,"C"}</definedName>
    <definedName name="rtre" localSheetId="36" hidden="1">{"Main Economic Indicators",#N/A,FALSE,"C"}</definedName>
    <definedName name="rtre" localSheetId="1" hidden="1">{"Main Economic Indicators",#N/A,FALSE,"C"}</definedName>
    <definedName name="rtre" localSheetId="24" hidden="1">{"Main Economic Indicators",#N/A,FALSE,"C"}</definedName>
    <definedName name="rtre" localSheetId="27" hidden="1">{"Main Economic Indicators",#N/A,FALSE,"C"}</definedName>
    <definedName name="rtre" localSheetId="29" hidden="1">{"Main Economic Indicators",#N/A,FALSE,"C"}</definedName>
    <definedName name="rtre" localSheetId="34" hidden="1">{"Main Economic Indicators",#N/A,FALSE,"C"}</definedName>
    <definedName name="rtre" localSheetId="35" hidden="1">{"Main Economic Indicators",#N/A,FALSE,"C"}</definedName>
    <definedName name="rtre" localSheetId="39" hidden="1">{"Main Economic Indicators",#N/A,FALSE,"C"}</definedName>
    <definedName name="rtre" localSheetId="40" hidden="1">{"Main Economic Indicators",#N/A,FALSE,"C"}</definedName>
    <definedName name="rtre" localSheetId="3" hidden="1">{"Main Economic Indicators",#N/A,FALSE,"C"}</definedName>
    <definedName name="rtre" localSheetId="41" hidden="1">{"Main Economic Indicators",#N/A,FALSE,"C"}</definedName>
    <definedName name="rtre" localSheetId="42" hidden="1">{"Main Economic Indicators",#N/A,FALSE,"C"}</definedName>
    <definedName name="rtre" localSheetId="43" hidden="1">{"Main Economic Indicators",#N/A,FALSE,"C"}</definedName>
    <definedName name="rtre" localSheetId="44" hidden="1">{"Main Economic Indicators",#N/A,FALSE,"C"}</definedName>
    <definedName name="rtre" localSheetId="48" hidden="1">{"Main Economic Indicators",#N/A,FALSE,"C"}</definedName>
    <definedName name="rtre" localSheetId="49" hidden="1">{"Main Economic Indicators",#N/A,FALSE,"C"}</definedName>
    <definedName name="rtre" localSheetId="50" hidden="1">{"Main Economic Indicators",#N/A,FALSE,"C"}</definedName>
    <definedName name="rtre" localSheetId="62" hidden="1">{"Main Economic Indicators",#N/A,FALSE,"C"}</definedName>
    <definedName name="rtre" localSheetId="63" hidden="1">{"Main Economic Indicators",#N/A,FALSE,"C"}</definedName>
    <definedName name="rtre" localSheetId="64" hidden="1">{"Main Economic Indicators",#N/A,FALSE,"C"}</definedName>
    <definedName name="rtre" localSheetId="65" hidden="1">{"Main Economic Indicators",#N/A,FALSE,"C"}</definedName>
    <definedName name="rtre" localSheetId="66" hidden="1">{"Main Economic Indicators",#N/A,FALSE,"C"}</definedName>
    <definedName name="rtre" localSheetId="67" hidden="1">{"Main Economic Indicators",#N/A,FALSE,"C"}</definedName>
    <definedName name="rtre" localSheetId="69" hidden="1">{"Main Economic Indicators",#N/A,FALSE,"C"}</definedName>
    <definedName name="rtre" localSheetId="70" hidden="1">{"Main Economic Indicators",#N/A,FALSE,"C"}</definedName>
    <definedName name="rtre" localSheetId="82" hidden="1">{"Main Economic Indicators",#N/A,FALSE,"C"}</definedName>
    <definedName name="rtre" localSheetId="83" hidden="1">{"Main Economic Indicators",#N/A,FALSE,"C"}</definedName>
    <definedName name="rtre" localSheetId="84" hidden="1">{"Main Economic Indicators",#N/A,FALSE,"C"}</definedName>
    <definedName name="rtre" localSheetId="85" hidden="1">{"Main Economic Indicators",#N/A,FALSE,"C"}</definedName>
    <definedName name="rtre" localSheetId="22" hidden="1">{"Main Economic Indicators",#N/A,FALSE,"C"}</definedName>
    <definedName name="rtre" localSheetId="23" hidden="1">{"Main Economic Indicators",#N/A,FALSE,"C"}</definedName>
    <definedName name="rtre" hidden="1">{"Main Economic Indicators",#N/A,FALSE,"C"}</definedName>
    <definedName name="rtre1" localSheetId="86" hidden="1">{"Main Economic Indicators",#N/A,FALSE,"C"}</definedName>
    <definedName name="rtre1" localSheetId="87" hidden="1">{"Main Economic Indicators",#N/A,FALSE,"C"}</definedName>
    <definedName name="rtre1" localSheetId="88" hidden="1">{"Main Economic Indicators",#N/A,FALSE,"C"}</definedName>
    <definedName name="rtre1" localSheetId="89" hidden="1">{"Main Economic Indicators",#N/A,FALSE,"C"}</definedName>
    <definedName name="rtre1" localSheetId="91" hidden="1">{"Main Economic Indicators",#N/A,FALSE,"C"}</definedName>
    <definedName name="rtre1" localSheetId="92" hidden="1">{"Main Economic Indicators",#N/A,FALSE,"C"}</definedName>
    <definedName name="rtre1" localSheetId="93" hidden="1">{"Main Economic Indicators",#N/A,FALSE,"C"}</definedName>
    <definedName name="rtre1" localSheetId="15" hidden="1">{"Main Economic Indicators",#N/A,FALSE,"C"}</definedName>
    <definedName name="rtre1" localSheetId="16" hidden="1">{"Main Economic Indicators",#N/A,FALSE,"C"}</definedName>
    <definedName name="rtre1" localSheetId="17" hidden="1">{"Main Economic Indicators",#N/A,FALSE,"C"}</definedName>
    <definedName name="rtre1" localSheetId="25" hidden="1">{"Main Economic Indicators",#N/A,FALSE,"C"}</definedName>
    <definedName name="rtre1" localSheetId="26" hidden="1">{"Main Economic Indicators",#N/A,FALSE,"C"}</definedName>
    <definedName name="rtre1" localSheetId="28" hidden="1">{"Main Economic Indicators",#N/A,FALSE,"C"}</definedName>
    <definedName name="rtre1" localSheetId="33" hidden="1">{"Main Economic Indicators",#N/A,FALSE,"C"}</definedName>
    <definedName name="rtre1" localSheetId="37" hidden="1">{"Main Economic Indicators",#N/A,FALSE,"C"}</definedName>
    <definedName name="rtre1" localSheetId="8" hidden="1">{"Main Economic Indicators",#N/A,FALSE,"C"}</definedName>
    <definedName name="rtre1" localSheetId="9" hidden="1">{"Main Economic Indicators",#N/A,FALSE,"C"}</definedName>
    <definedName name="rtre1" localSheetId="10" hidden="1">{"Main Economic Indicators",#N/A,FALSE,"C"}</definedName>
    <definedName name="rtre1" localSheetId="11" hidden="1">{"Main Economic Indicators",#N/A,FALSE,"C"}</definedName>
    <definedName name="rtre1" localSheetId="38" hidden="1">{"Main Economic Indicators",#N/A,FALSE,"C"}</definedName>
    <definedName name="rtre1" localSheetId="47" hidden="1">{"Main Economic Indicators",#N/A,FALSE,"C"}</definedName>
    <definedName name="rtre1" localSheetId="81" hidden="1">{"Main Economic Indicators",#N/A,FALSE,"C"}</definedName>
    <definedName name="rtre1" localSheetId="36" hidden="1">{"Main Economic Indicators",#N/A,FALSE,"C"}</definedName>
    <definedName name="rtre1" localSheetId="1" hidden="1">{"Main Economic Indicators",#N/A,FALSE,"C"}</definedName>
    <definedName name="rtre1" localSheetId="24" hidden="1">{"Main Economic Indicators",#N/A,FALSE,"C"}</definedName>
    <definedName name="rtre1" localSheetId="27" hidden="1">{"Main Economic Indicators",#N/A,FALSE,"C"}</definedName>
    <definedName name="rtre1" localSheetId="29" hidden="1">{"Main Economic Indicators",#N/A,FALSE,"C"}</definedName>
    <definedName name="rtre1" localSheetId="34" hidden="1">{"Main Economic Indicators",#N/A,FALSE,"C"}</definedName>
    <definedName name="rtre1" localSheetId="35" hidden="1">{"Main Economic Indicators",#N/A,FALSE,"C"}</definedName>
    <definedName name="rtre1" localSheetId="39" hidden="1">{"Main Economic Indicators",#N/A,FALSE,"C"}</definedName>
    <definedName name="rtre1" localSheetId="40" hidden="1">{"Main Economic Indicators",#N/A,FALSE,"C"}</definedName>
    <definedName name="rtre1" localSheetId="3" hidden="1">{"Main Economic Indicators",#N/A,FALSE,"C"}</definedName>
    <definedName name="rtre1" localSheetId="41" hidden="1">{"Main Economic Indicators",#N/A,FALSE,"C"}</definedName>
    <definedName name="rtre1" localSheetId="42" hidden="1">{"Main Economic Indicators",#N/A,FALSE,"C"}</definedName>
    <definedName name="rtre1" localSheetId="43" hidden="1">{"Main Economic Indicators",#N/A,FALSE,"C"}</definedName>
    <definedName name="rtre1" localSheetId="44" hidden="1">{"Main Economic Indicators",#N/A,FALSE,"C"}</definedName>
    <definedName name="rtre1" localSheetId="48" hidden="1">{"Main Economic Indicators",#N/A,FALSE,"C"}</definedName>
    <definedName name="rtre1" localSheetId="49" hidden="1">{"Main Economic Indicators",#N/A,FALSE,"C"}</definedName>
    <definedName name="rtre1" localSheetId="50" hidden="1">{"Main Economic Indicators",#N/A,FALSE,"C"}</definedName>
    <definedName name="rtre1" localSheetId="62" hidden="1">{"Main Economic Indicators",#N/A,FALSE,"C"}</definedName>
    <definedName name="rtre1" localSheetId="63" hidden="1">{"Main Economic Indicators",#N/A,FALSE,"C"}</definedName>
    <definedName name="rtre1" localSheetId="64" hidden="1">{"Main Economic Indicators",#N/A,FALSE,"C"}</definedName>
    <definedName name="rtre1" localSheetId="65" hidden="1">{"Main Economic Indicators",#N/A,FALSE,"C"}</definedName>
    <definedName name="rtre1" localSheetId="66" hidden="1">{"Main Economic Indicators",#N/A,FALSE,"C"}</definedName>
    <definedName name="rtre1" localSheetId="67" hidden="1">{"Main Economic Indicators",#N/A,FALSE,"C"}</definedName>
    <definedName name="rtre1" localSheetId="69" hidden="1">{"Main Economic Indicators",#N/A,FALSE,"C"}</definedName>
    <definedName name="rtre1" localSheetId="70" hidden="1">{"Main Economic Indicators",#N/A,FALSE,"C"}</definedName>
    <definedName name="rtre1" localSheetId="82" hidden="1">{"Main Economic Indicators",#N/A,FALSE,"C"}</definedName>
    <definedName name="rtre1" localSheetId="83" hidden="1">{"Main Economic Indicators",#N/A,FALSE,"C"}</definedName>
    <definedName name="rtre1" localSheetId="84" hidden="1">{"Main Economic Indicators",#N/A,FALSE,"C"}</definedName>
    <definedName name="rtre1" localSheetId="85" hidden="1">{"Main Economic Indicators",#N/A,FALSE,"C"}</definedName>
    <definedName name="rtre1" localSheetId="22" hidden="1">{"Main Economic Indicators",#N/A,FALSE,"C"}</definedName>
    <definedName name="rtre1" localSheetId="23" hidden="1">{"Main Economic Indicators",#N/A,FALSE,"C"}</definedName>
    <definedName name="rtre1" hidden="1">{"Main Economic Indicators",#N/A,FALSE,"C"}</definedName>
    <definedName name="rty" localSheetId="86" hidden="1">{"Riqfin97",#N/A,FALSE,"Tran";"Riqfinpro",#N/A,FALSE,"Tran"}</definedName>
    <definedName name="rty" localSheetId="87" hidden="1">{"Riqfin97",#N/A,FALSE,"Tran";"Riqfinpro",#N/A,FALSE,"Tran"}</definedName>
    <definedName name="rty" localSheetId="88" hidden="1">{"Riqfin97",#N/A,FALSE,"Tran";"Riqfinpro",#N/A,FALSE,"Tran"}</definedName>
    <definedName name="rty" localSheetId="89" hidden="1">{"Riqfin97",#N/A,FALSE,"Tran";"Riqfinpro",#N/A,FALSE,"Tran"}</definedName>
    <definedName name="rty" localSheetId="91" hidden="1">{"Riqfin97",#N/A,FALSE,"Tran";"Riqfinpro",#N/A,FALSE,"Tran"}</definedName>
    <definedName name="rty" localSheetId="92" hidden="1">{"Riqfin97",#N/A,FALSE,"Tran";"Riqfinpro",#N/A,FALSE,"Tran"}</definedName>
    <definedName name="rty" localSheetId="93" hidden="1">{"Riqfin97",#N/A,FALSE,"Tran";"Riqfinpro",#N/A,FALSE,"Tran"}</definedName>
    <definedName name="rty" localSheetId="15" hidden="1">{"Riqfin97",#N/A,FALSE,"Tran";"Riqfinpro",#N/A,FALSE,"Tran"}</definedName>
    <definedName name="rty" localSheetId="16" hidden="1">{"Riqfin97",#N/A,FALSE,"Tran";"Riqfinpro",#N/A,FALSE,"Tran"}</definedName>
    <definedName name="rty" localSheetId="17" hidden="1">{"Riqfin97",#N/A,FALSE,"Tran";"Riqfinpro",#N/A,FALSE,"Tran"}</definedName>
    <definedName name="rty" localSheetId="25" hidden="1">{"Riqfin97",#N/A,FALSE,"Tran";"Riqfinpro",#N/A,FALSE,"Tran"}</definedName>
    <definedName name="rty" localSheetId="26" hidden="1">{"Riqfin97",#N/A,FALSE,"Tran";"Riqfinpro",#N/A,FALSE,"Tran"}</definedName>
    <definedName name="rty" localSheetId="28" hidden="1">{"Riqfin97",#N/A,FALSE,"Tran";"Riqfinpro",#N/A,FALSE,"Tran"}</definedName>
    <definedName name="rty" localSheetId="33" hidden="1">{"Riqfin97",#N/A,FALSE,"Tran";"Riqfinpro",#N/A,FALSE,"Tran"}</definedName>
    <definedName name="rty" localSheetId="37" hidden="1">{"Riqfin97",#N/A,FALSE,"Tran";"Riqfinpro",#N/A,FALSE,"Tran"}</definedName>
    <definedName name="rty" localSheetId="8" hidden="1">{"Riqfin97",#N/A,FALSE,"Tran";"Riqfinpro",#N/A,FALSE,"Tran"}</definedName>
    <definedName name="rty" localSheetId="9" hidden="1">{"Riqfin97",#N/A,FALSE,"Tran";"Riqfinpro",#N/A,FALSE,"Tran"}</definedName>
    <definedName name="rty" localSheetId="10" hidden="1">{"Riqfin97",#N/A,FALSE,"Tran";"Riqfinpro",#N/A,FALSE,"Tran"}</definedName>
    <definedName name="rty" localSheetId="11" hidden="1">{"Riqfin97",#N/A,FALSE,"Tran";"Riqfinpro",#N/A,FALSE,"Tran"}</definedName>
    <definedName name="rty" localSheetId="38" hidden="1">{"Riqfin97",#N/A,FALSE,"Tran";"Riqfinpro",#N/A,FALSE,"Tran"}</definedName>
    <definedName name="rty" localSheetId="47" hidden="1">{"Riqfin97",#N/A,FALSE,"Tran";"Riqfinpro",#N/A,FALSE,"Tran"}</definedName>
    <definedName name="rty" localSheetId="81" hidden="1">{"Riqfin97",#N/A,FALSE,"Tran";"Riqfinpro",#N/A,FALSE,"Tran"}</definedName>
    <definedName name="rty" localSheetId="36" hidden="1">{"Riqfin97",#N/A,FALSE,"Tran";"Riqfinpro",#N/A,FALSE,"Tran"}</definedName>
    <definedName name="rty" localSheetId="1" hidden="1">{"Riqfin97",#N/A,FALSE,"Tran";"Riqfinpro",#N/A,FALSE,"Tran"}</definedName>
    <definedName name="rty" localSheetId="24" hidden="1">{"Riqfin97",#N/A,FALSE,"Tran";"Riqfinpro",#N/A,FALSE,"Tran"}</definedName>
    <definedName name="rty" localSheetId="27" hidden="1">{"Riqfin97",#N/A,FALSE,"Tran";"Riqfinpro",#N/A,FALSE,"Tran"}</definedName>
    <definedName name="rty" localSheetId="29" hidden="1">{"Riqfin97",#N/A,FALSE,"Tran";"Riqfinpro",#N/A,FALSE,"Tran"}</definedName>
    <definedName name="rty" localSheetId="34" hidden="1">{"Riqfin97",#N/A,FALSE,"Tran";"Riqfinpro",#N/A,FALSE,"Tran"}</definedName>
    <definedName name="rty" localSheetId="35" hidden="1">{"Riqfin97",#N/A,FALSE,"Tran";"Riqfinpro",#N/A,FALSE,"Tran"}</definedName>
    <definedName name="rty" localSheetId="39" hidden="1">{"Riqfin97",#N/A,FALSE,"Tran";"Riqfinpro",#N/A,FALSE,"Tran"}</definedName>
    <definedName name="rty" localSheetId="40" hidden="1">{"Riqfin97",#N/A,FALSE,"Tran";"Riqfinpro",#N/A,FALSE,"Tran"}</definedName>
    <definedName name="rty" localSheetId="3" hidden="1">{"Riqfin97",#N/A,FALSE,"Tran";"Riqfinpro",#N/A,FALSE,"Tran"}</definedName>
    <definedName name="rty" localSheetId="41" hidden="1">{"Riqfin97",#N/A,FALSE,"Tran";"Riqfinpro",#N/A,FALSE,"Tran"}</definedName>
    <definedName name="rty" localSheetId="42" hidden="1">{"Riqfin97",#N/A,FALSE,"Tran";"Riqfinpro",#N/A,FALSE,"Tran"}</definedName>
    <definedName name="rty" localSheetId="43" hidden="1">{"Riqfin97",#N/A,FALSE,"Tran";"Riqfinpro",#N/A,FALSE,"Tran"}</definedName>
    <definedName name="rty" localSheetId="44" hidden="1">{"Riqfin97",#N/A,FALSE,"Tran";"Riqfinpro",#N/A,FALSE,"Tran"}</definedName>
    <definedName name="rty" localSheetId="48" hidden="1">{"Riqfin97",#N/A,FALSE,"Tran";"Riqfinpro",#N/A,FALSE,"Tran"}</definedName>
    <definedName name="rty" localSheetId="49" hidden="1">{"Riqfin97",#N/A,FALSE,"Tran";"Riqfinpro",#N/A,FALSE,"Tran"}</definedName>
    <definedName name="rty" localSheetId="50" hidden="1">{"Riqfin97",#N/A,FALSE,"Tran";"Riqfinpro",#N/A,FALSE,"Tran"}</definedName>
    <definedName name="rty" localSheetId="62" hidden="1">{"Riqfin97",#N/A,FALSE,"Tran";"Riqfinpro",#N/A,FALSE,"Tran"}</definedName>
    <definedName name="rty" localSheetId="63" hidden="1">{"Riqfin97",#N/A,FALSE,"Tran";"Riqfinpro",#N/A,FALSE,"Tran"}</definedName>
    <definedName name="rty" localSheetId="64" hidden="1">{"Riqfin97",#N/A,FALSE,"Tran";"Riqfinpro",#N/A,FALSE,"Tran"}</definedName>
    <definedName name="rty" localSheetId="65" hidden="1">{"Riqfin97",#N/A,FALSE,"Tran";"Riqfinpro",#N/A,FALSE,"Tran"}</definedName>
    <definedName name="rty" localSheetId="66" hidden="1">{"Riqfin97",#N/A,FALSE,"Tran";"Riqfinpro",#N/A,FALSE,"Tran"}</definedName>
    <definedName name="rty" localSheetId="67" hidden="1">{"Riqfin97",#N/A,FALSE,"Tran";"Riqfinpro",#N/A,FALSE,"Tran"}</definedName>
    <definedName name="rty" localSheetId="69" hidden="1">{"Riqfin97",#N/A,FALSE,"Tran";"Riqfinpro",#N/A,FALSE,"Tran"}</definedName>
    <definedName name="rty" localSheetId="70" hidden="1">{"Riqfin97",#N/A,FALSE,"Tran";"Riqfinpro",#N/A,FALSE,"Tran"}</definedName>
    <definedName name="rty" localSheetId="82" hidden="1">{"Riqfin97",#N/A,FALSE,"Tran";"Riqfinpro",#N/A,FALSE,"Tran"}</definedName>
    <definedName name="rty" localSheetId="83" hidden="1">{"Riqfin97",#N/A,FALSE,"Tran";"Riqfinpro",#N/A,FALSE,"Tran"}</definedName>
    <definedName name="rty" localSheetId="84" hidden="1">{"Riqfin97",#N/A,FALSE,"Tran";"Riqfinpro",#N/A,FALSE,"Tran"}</definedName>
    <definedName name="rty" localSheetId="85" hidden="1">{"Riqfin97",#N/A,FALSE,"Tran";"Riqfinpro",#N/A,FALSE,"Tran"}</definedName>
    <definedName name="rty" localSheetId="22" hidden="1">{"Riqfin97",#N/A,FALSE,"Tran";"Riqfinpro",#N/A,FALSE,"Tran"}</definedName>
    <definedName name="rty" localSheetId="23" hidden="1">{"Riqfin97",#N/A,FALSE,"Tran";"Riqfinpro",#N/A,FALSE,"Tran"}</definedName>
    <definedName name="rty" hidden="1">{"Riqfin97",#N/A,FALSE,"Tran";"Riqfinpro",#N/A,FALSE,"Tran"}</definedName>
    <definedName name="RUIZ" localSheetId="86">#REF!</definedName>
    <definedName name="RUIZ" localSheetId="87">#REF!</definedName>
    <definedName name="RUIZ" localSheetId="88">#REF!</definedName>
    <definedName name="RUIZ" localSheetId="89">#REF!</definedName>
    <definedName name="RUIZ" localSheetId="91">#REF!</definedName>
    <definedName name="RUIZ" localSheetId="92">#REF!</definedName>
    <definedName name="RUIZ" localSheetId="93">#REF!</definedName>
    <definedName name="RUIZ" localSheetId="15">#REF!</definedName>
    <definedName name="RUIZ" localSheetId="16">#REF!</definedName>
    <definedName name="RUIZ" localSheetId="17">#REF!</definedName>
    <definedName name="RUIZ" localSheetId="25">#REF!</definedName>
    <definedName name="RUIZ" localSheetId="26">#REF!</definedName>
    <definedName name="RUIZ" localSheetId="28">#REF!</definedName>
    <definedName name="RUIZ" localSheetId="33">#REF!</definedName>
    <definedName name="RUIZ" localSheetId="37">#REF!</definedName>
    <definedName name="RUIZ" localSheetId="38">#REF!</definedName>
    <definedName name="RUIZ" localSheetId="47">#REF!</definedName>
    <definedName name="RUIZ" localSheetId="81">#REF!</definedName>
    <definedName name="RUIZ" localSheetId="36">#REF!</definedName>
    <definedName name="RUIZ" localSheetId="1">#REF!</definedName>
    <definedName name="RUIZ" localSheetId="27">#REF!</definedName>
    <definedName name="RUIZ" localSheetId="30">#N/A</definedName>
    <definedName name="RUIZ" localSheetId="31">#N/A</definedName>
    <definedName name="RUIZ" localSheetId="32">#N/A</definedName>
    <definedName name="RUIZ" localSheetId="34">#REF!</definedName>
    <definedName name="RUIZ" localSheetId="39">#REF!</definedName>
    <definedName name="RUIZ" localSheetId="40">#REF!</definedName>
    <definedName name="RUIZ" localSheetId="44">#REF!</definedName>
    <definedName name="RUIZ" localSheetId="48">#REF!</definedName>
    <definedName name="RUIZ" localSheetId="49">#REF!</definedName>
    <definedName name="RUIZ" localSheetId="50">#REF!</definedName>
    <definedName name="RUIZ" localSheetId="62">#REF!</definedName>
    <definedName name="RUIZ" localSheetId="63">#REF!</definedName>
    <definedName name="RUIZ" localSheetId="69">#REF!</definedName>
    <definedName name="RUIZ" localSheetId="70">#REF!</definedName>
    <definedName name="RUIZ" localSheetId="82">#REF!</definedName>
    <definedName name="RUIZ" localSheetId="83">#REF!</definedName>
    <definedName name="RUIZ" localSheetId="84">#REF!</definedName>
    <definedName name="RUIZ" localSheetId="22">#REF!</definedName>
    <definedName name="RUIZ" localSheetId="23">#REF!</definedName>
    <definedName name="RUIZ">#REF!</definedName>
    <definedName name="Rwvu.PLA2." localSheetId="86" hidden="1">'[58]COP FED'!#REF!</definedName>
    <definedName name="Rwvu.PLA2." localSheetId="87" hidden="1">'[58]COP FED'!#REF!</definedName>
    <definedName name="Rwvu.PLA2." localSheetId="88" hidden="1">'[58]COP FED'!#REF!</definedName>
    <definedName name="Rwvu.PLA2." localSheetId="89" hidden="1">'[58]COP FED'!#REF!</definedName>
    <definedName name="Rwvu.PLA2." localSheetId="91" hidden="1">'[58]COP FED'!#REF!</definedName>
    <definedName name="Rwvu.PLA2." localSheetId="92" hidden="1">'[58]COP FED'!#REF!</definedName>
    <definedName name="Rwvu.PLA2." localSheetId="93" hidden="1">'[58]COP FED'!#REF!</definedName>
    <definedName name="Rwvu.PLA2." localSheetId="15" hidden="1">#REF!</definedName>
    <definedName name="Rwvu.PLA2." localSheetId="16" hidden="1">#REF!</definedName>
    <definedName name="Rwvu.PLA2." localSheetId="17" hidden="1">#REF!</definedName>
    <definedName name="Rwvu.PLA2." localSheetId="25" hidden="1">'[58]COP FED'!#REF!</definedName>
    <definedName name="Rwvu.PLA2." localSheetId="26" hidden="1">'[58]COP FED'!#REF!</definedName>
    <definedName name="Rwvu.PLA2." localSheetId="28" hidden="1">#REF!</definedName>
    <definedName name="Rwvu.PLA2." localSheetId="33" hidden="1">'[58]COP FED'!#REF!</definedName>
    <definedName name="Rwvu.PLA2." localSheetId="37" hidden="1">'[58]COP FED'!#REF!</definedName>
    <definedName name="Rwvu.PLA2." localSheetId="38" hidden="1">'[58]COP FED'!#REF!</definedName>
    <definedName name="Rwvu.PLA2." localSheetId="47" hidden="1">#REF!</definedName>
    <definedName name="Rwvu.PLA2." localSheetId="81" hidden="1">'[58]COP FED'!#REF!</definedName>
    <definedName name="Rwvu.PLA2." localSheetId="36" hidden="1">'[58]COP FED'!#REF!</definedName>
    <definedName name="Rwvu.PLA2." localSheetId="1" hidden="1">'[58]COP FED'!#REF!</definedName>
    <definedName name="Rwvu.PLA2." localSheetId="27" hidden="1">#REF!</definedName>
    <definedName name="Rwvu.PLA2." localSheetId="29" hidden="1">'[58]COP FED'!#REF!</definedName>
    <definedName name="Rwvu.PLA2." localSheetId="34" hidden="1">'[58]COP FED'!#REF!</definedName>
    <definedName name="Rwvu.PLA2." localSheetId="39" hidden="1">'[58]COP FED'!#REF!</definedName>
    <definedName name="Rwvu.PLA2." localSheetId="40" hidden="1">#REF!</definedName>
    <definedName name="Rwvu.PLA2." localSheetId="44" hidden="1">#REF!</definedName>
    <definedName name="Rwvu.PLA2." localSheetId="48" hidden="1">#REF!</definedName>
    <definedName name="Rwvu.PLA2." localSheetId="49" hidden="1">'[58]COP FED'!#REF!</definedName>
    <definedName name="Rwvu.PLA2." localSheetId="50" hidden="1">'[58]COP FED'!#REF!</definedName>
    <definedName name="Rwvu.PLA2." localSheetId="62" hidden="1">#REF!</definedName>
    <definedName name="Rwvu.PLA2." localSheetId="63" hidden="1">#REF!</definedName>
    <definedName name="Rwvu.PLA2." localSheetId="69" hidden="1">#REF!</definedName>
    <definedName name="Rwvu.PLA2." localSheetId="82" hidden="1">'[58]COP FED'!#REF!</definedName>
    <definedName name="Rwvu.PLA2." localSheetId="83" hidden="1">'[58]COP FED'!#REF!</definedName>
    <definedName name="Rwvu.PLA2." localSheetId="84" hidden="1">'[58]COP FED'!#REF!</definedName>
    <definedName name="Rwvu.PLA2." localSheetId="22" hidden="1">#REF!</definedName>
    <definedName name="Rwvu.PLA2." localSheetId="23" hidden="1">'[58]COP FED'!#REF!</definedName>
    <definedName name="Rwvu.PLA2." hidden="1">#REF!</definedName>
    <definedName name="rx" localSheetId="86" hidden="1">#REF!</definedName>
    <definedName name="rx" localSheetId="87" hidden="1">#REF!</definedName>
    <definedName name="rx" localSheetId="88" hidden="1">#REF!</definedName>
    <definedName name="rx" localSheetId="89" hidden="1">#REF!</definedName>
    <definedName name="rx" localSheetId="91" hidden="1">#REF!</definedName>
    <definedName name="rx" localSheetId="92" hidden="1">#REF!</definedName>
    <definedName name="rx" localSheetId="93" hidden="1">#REF!</definedName>
    <definedName name="rx" localSheetId="15" hidden="1">#REF!</definedName>
    <definedName name="rx" localSheetId="16" hidden="1">#REF!</definedName>
    <definedName name="rx" localSheetId="17" hidden="1">#REF!</definedName>
    <definedName name="rx" localSheetId="25" hidden="1">#REF!</definedName>
    <definedName name="rx" localSheetId="26" hidden="1">#REF!</definedName>
    <definedName name="rx" localSheetId="28" hidden="1">#REF!</definedName>
    <definedName name="rx" localSheetId="33" hidden="1">#REF!</definedName>
    <definedName name="rx" localSheetId="37" hidden="1">#REF!</definedName>
    <definedName name="rx" localSheetId="38" hidden="1">#REF!</definedName>
    <definedName name="rx" localSheetId="47" hidden="1">#REF!</definedName>
    <definedName name="rx" localSheetId="81" hidden="1">#REF!</definedName>
    <definedName name="rx" localSheetId="36" hidden="1">#REF!</definedName>
    <definedName name="rx" localSheetId="1" hidden="1">#REF!</definedName>
    <definedName name="rx" localSheetId="27" hidden="1">#REF!</definedName>
    <definedName name="rx" localSheetId="34" hidden="1">#REF!</definedName>
    <definedName name="rx" localSheetId="39" hidden="1">#REF!</definedName>
    <definedName name="rx" localSheetId="40" hidden="1">#REF!</definedName>
    <definedName name="rx" localSheetId="44" hidden="1">#REF!</definedName>
    <definedName name="rx" localSheetId="48" hidden="1">#REF!</definedName>
    <definedName name="rx" localSheetId="49" hidden="1">#REF!</definedName>
    <definedName name="rx" localSheetId="50" hidden="1">#REF!</definedName>
    <definedName name="rx" localSheetId="62" hidden="1">#REF!</definedName>
    <definedName name="rx" localSheetId="63" hidden="1">#REF!</definedName>
    <definedName name="rx" localSheetId="69" hidden="1">#REF!</definedName>
    <definedName name="rx" localSheetId="70" hidden="1">#REF!</definedName>
    <definedName name="rx" localSheetId="82" hidden="1">#REF!</definedName>
    <definedName name="rx" localSheetId="83" hidden="1">#REF!</definedName>
    <definedName name="rx" localSheetId="84" hidden="1">#REF!</definedName>
    <definedName name="rx" localSheetId="22" hidden="1">#REF!</definedName>
    <definedName name="rx" localSheetId="23" hidden="1">#REF!</definedName>
    <definedName name="rx" hidden="1">#REF!</definedName>
    <definedName name="rXDR" localSheetId="15">#REF!</definedName>
    <definedName name="rXDR" localSheetId="17">#REF!</definedName>
    <definedName name="rXDR" localSheetId="47">#REF!</definedName>
    <definedName name="rXDR" localSheetId="36">[59]CIRRs!$C$109</definedName>
    <definedName name="rXDR" localSheetId="1">[59]CIRRs!$C$109</definedName>
    <definedName name="rXDR" localSheetId="29">[59]CIRRs!$C$109</definedName>
    <definedName name="rXDR" localSheetId="48">#REF!</definedName>
    <definedName name="rXDR" localSheetId="49">#REF!</definedName>
    <definedName name="rXDR" localSheetId="50">#REF!</definedName>
    <definedName name="rXDR" localSheetId="84">[59]CIRRs!$C$109</definedName>
    <definedName name="rXDR" localSheetId="22">#REF!</definedName>
    <definedName name="rXDR" localSheetId="23">[59]CIRRs!$C$109</definedName>
    <definedName name="rXDR">#REF!</definedName>
    <definedName name="s" localSheetId="86" hidden="1">{"Tab1",#N/A,FALSE,"P";"Tab2",#N/A,FALSE,"P"}</definedName>
    <definedName name="s" localSheetId="87" hidden="1">{"Tab1",#N/A,FALSE,"P";"Tab2",#N/A,FALSE,"P"}</definedName>
    <definedName name="s" localSheetId="88" hidden="1">{"Tab1",#N/A,FALSE,"P";"Tab2",#N/A,FALSE,"P"}</definedName>
    <definedName name="s" localSheetId="89" hidden="1">{"Tab1",#N/A,FALSE,"P";"Tab2",#N/A,FALSE,"P"}</definedName>
    <definedName name="s" localSheetId="91" hidden="1">{"Tab1",#N/A,FALSE,"P";"Tab2",#N/A,FALSE,"P"}</definedName>
    <definedName name="s" localSheetId="92" hidden="1">{"Tab1",#N/A,FALSE,"P";"Tab2",#N/A,FALSE,"P"}</definedName>
    <definedName name="s" localSheetId="93" hidden="1">{"Tab1",#N/A,FALSE,"P";"Tab2",#N/A,FALSE,"P"}</definedName>
    <definedName name="s" localSheetId="15" hidden="1">{"Tab1",#N/A,FALSE,"P";"Tab2",#N/A,FALSE,"P"}</definedName>
    <definedName name="s" localSheetId="16" hidden="1">{"Tab1",#N/A,FALSE,"P";"Tab2",#N/A,FALSE,"P"}</definedName>
    <definedName name="s" localSheetId="17" hidden="1">{"Tab1",#N/A,FALSE,"P";"Tab2",#N/A,FALSE,"P"}</definedName>
    <definedName name="s" localSheetId="25" hidden="1">{"Tab1",#N/A,FALSE,"P";"Tab2",#N/A,FALSE,"P"}</definedName>
    <definedName name="s" localSheetId="26" hidden="1">{"Tab1",#N/A,FALSE,"P";"Tab2",#N/A,FALSE,"P"}</definedName>
    <definedName name="s" localSheetId="28" hidden="1">{"Tab1",#N/A,FALSE,"P";"Tab2",#N/A,FALSE,"P"}</definedName>
    <definedName name="s" localSheetId="33" hidden="1">{"Tab1",#N/A,FALSE,"P";"Tab2",#N/A,FALSE,"P"}</definedName>
    <definedName name="s" localSheetId="37" hidden="1">{"Tab1",#N/A,FALSE,"P";"Tab2",#N/A,FALSE,"P"}</definedName>
    <definedName name="s" localSheetId="8" hidden="1">{"Tab1",#N/A,FALSE,"P";"Tab2",#N/A,FALSE,"P"}</definedName>
    <definedName name="s" localSheetId="9" hidden="1">{"Tab1",#N/A,FALSE,"P";"Tab2",#N/A,FALSE,"P"}</definedName>
    <definedName name="s" localSheetId="10" hidden="1">{"Tab1",#N/A,FALSE,"P";"Tab2",#N/A,FALSE,"P"}</definedName>
    <definedName name="s" localSheetId="11" hidden="1">{"Tab1",#N/A,FALSE,"P";"Tab2",#N/A,FALSE,"P"}</definedName>
    <definedName name="s" localSheetId="38" hidden="1">{"Tab1",#N/A,FALSE,"P";"Tab2",#N/A,FALSE,"P"}</definedName>
    <definedName name="s" localSheetId="47" hidden="1">{"Tab1",#N/A,FALSE,"P";"Tab2",#N/A,FALSE,"P"}</definedName>
    <definedName name="s" localSheetId="81" hidden="1">{"Tab1",#N/A,FALSE,"P";"Tab2",#N/A,FALSE,"P"}</definedName>
    <definedName name="s" localSheetId="36" hidden="1">{"Tab1",#N/A,FALSE,"P";"Tab2",#N/A,FALSE,"P"}</definedName>
    <definedName name="s" localSheetId="1" hidden="1">{"Tab1",#N/A,FALSE,"P";"Tab2",#N/A,FALSE,"P"}</definedName>
    <definedName name="s" localSheetId="24" hidden="1">{"Tab1",#N/A,FALSE,"P";"Tab2",#N/A,FALSE,"P"}</definedName>
    <definedName name="s" localSheetId="27" hidden="1">{"Tab1",#N/A,FALSE,"P";"Tab2",#N/A,FALSE,"P"}</definedName>
    <definedName name="s" localSheetId="29" hidden="1">{"Tab1",#N/A,FALSE,"P";"Tab2",#N/A,FALSE,"P"}</definedName>
    <definedName name="s" localSheetId="34" hidden="1">{"Tab1",#N/A,FALSE,"P";"Tab2",#N/A,FALSE,"P"}</definedName>
    <definedName name="s" localSheetId="35" hidden="1">{"Tab1",#N/A,FALSE,"P";"Tab2",#N/A,FALSE,"P"}</definedName>
    <definedName name="s" localSheetId="39" hidden="1">{"Tab1",#N/A,FALSE,"P";"Tab2",#N/A,FALSE,"P"}</definedName>
    <definedName name="s" localSheetId="40" hidden="1">{"Tab1",#N/A,FALSE,"P";"Tab2",#N/A,FALSE,"P"}</definedName>
    <definedName name="s" localSheetId="3" hidden="1">{"Tab1",#N/A,FALSE,"P";"Tab2",#N/A,FALSE,"P"}</definedName>
    <definedName name="s" localSheetId="41" hidden="1">{"Tab1",#N/A,FALSE,"P";"Tab2",#N/A,FALSE,"P"}</definedName>
    <definedName name="s" localSheetId="42" hidden="1">{"Tab1",#N/A,FALSE,"P";"Tab2",#N/A,FALSE,"P"}</definedName>
    <definedName name="s" localSheetId="43" hidden="1">{"Tab1",#N/A,FALSE,"P";"Tab2",#N/A,FALSE,"P"}</definedName>
    <definedName name="s" localSheetId="44" hidden="1">{"Tab1",#N/A,FALSE,"P";"Tab2",#N/A,FALSE,"P"}</definedName>
    <definedName name="s" localSheetId="48" hidden="1">{"Tab1",#N/A,FALSE,"P";"Tab2",#N/A,FALSE,"P"}</definedName>
    <definedName name="s" localSheetId="49" hidden="1">{"Tab1",#N/A,FALSE,"P";"Tab2",#N/A,FALSE,"P"}</definedName>
    <definedName name="s" localSheetId="50" hidden="1">{"Tab1",#N/A,FALSE,"P";"Tab2",#N/A,FALSE,"P"}</definedName>
    <definedName name="s" localSheetId="62" hidden="1">{"Tab1",#N/A,FALSE,"P";"Tab2",#N/A,FALSE,"P"}</definedName>
    <definedName name="s" localSheetId="63" hidden="1">{"Tab1",#N/A,FALSE,"P";"Tab2",#N/A,FALSE,"P"}</definedName>
    <definedName name="s" localSheetId="64" hidden="1">{"Tab1",#N/A,FALSE,"P";"Tab2",#N/A,FALSE,"P"}</definedName>
    <definedName name="s" localSheetId="65" hidden="1">{"Tab1",#N/A,FALSE,"P";"Tab2",#N/A,FALSE,"P"}</definedName>
    <definedName name="s" localSheetId="66" hidden="1">{"Tab1",#N/A,FALSE,"P";"Tab2",#N/A,FALSE,"P"}</definedName>
    <definedName name="s" localSheetId="67" hidden="1">{"Tab1",#N/A,FALSE,"P";"Tab2",#N/A,FALSE,"P"}</definedName>
    <definedName name="s" localSheetId="69" hidden="1">{"Tab1",#N/A,FALSE,"P";"Tab2",#N/A,FALSE,"P"}</definedName>
    <definedName name="s" localSheetId="70" hidden="1">{"Tab1",#N/A,FALSE,"P";"Tab2",#N/A,FALSE,"P"}</definedName>
    <definedName name="s" localSheetId="82" hidden="1">{"Tab1",#N/A,FALSE,"P";"Tab2",#N/A,FALSE,"P"}</definedName>
    <definedName name="s" localSheetId="83" hidden="1">{"Tab1",#N/A,FALSE,"P";"Tab2",#N/A,FALSE,"P"}</definedName>
    <definedName name="s" localSheetId="84" hidden="1">{"Tab1",#N/A,FALSE,"P";"Tab2",#N/A,FALSE,"P"}</definedName>
    <definedName name="s" localSheetId="85" hidden="1">{"Tab1",#N/A,FALSE,"P";"Tab2",#N/A,FALSE,"P"}</definedName>
    <definedName name="s" localSheetId="22" hidden="1">{"Tab1",#N/A,FALSE,"P";"Tab2",#N/A,FALSE,"P"}</definedName>
    <definedName name="s" localSheetId="23" hidden="1">{"Tab1",#N/A,FALSE,"P";"Tab2",#N/A,FALSE,"P"}</definedName>
    <definedName name="s" hidden="1">{"Tab1",#N/A,FALSE,"P";"Tab2",#N/A,FALSE,"P"}</definedName>
    <definedName name="S_" localSheetId="86">#REF!</definedName>
    <definedName name="S_" localSheetId="87">#REF!</definedName>
    <definedName name="S_" localSheetId="88">#REF!</definedName>
    <definedName name="S_" localSheetId="89">#REF!</definedName>
    <definedName name="S_" localSheetId="91">#REF!</definedName>
    <definedName name="S_" localSheetId="92">#REF!</definedName>
    <definedName name="S_" localSheetId="93">#REF!</definedName>
    <definedName name="S_" localSheetId="15">#REF!</definedName>
    <definedName name="S_" localSheetId="16">#REF!</definedName>
    <definedName name="S_" localSheetId="17">#REF!</definedName>
    <definedName name="S_" localSheetId="25">#REF!</definedName>
    <definedName name="S_" localSheetId="26">#REF!</definedName>
    <definedName name="S_" localSheetId="28">#REF!</definedName>
    <definedName name="S_" localSheetId="33">#REF!</definedName>
    <definedName name="S_" localSheetId="37">#REF!</definedName>
    <definedName name="S_" localSheetId="38">#REF!</definedName>
    <definedName name="S_" localSheetId="47">#REF!</definedName>
    <definedName name="S_" localSheetId="81">#REF!</definedName>
    <definedName name="S_" localSheetId="36">#REF!</definedName>
    <definedName name="S_" localSheetId="1">#REF!</definedName>
    <definedName name="S_" localSheetId="27">#REF!</definedName>
    <definedName name="S_" localSheetId="30">#N/A</definedName>
    <definedName name="S_" localSheetId="31">#N/A</definedName>
    <definedName name="S_" localSheetId="32">#N/A</definedName>
    <definedName name="S_" localSheetId="34">#REF!</definedName>
    <definedName name="S_" localSheetId="39">#REF!</definedName>
    <definedName name="S_" localSheetId="40">#REF!</definedName>
    <definedName name="S_" localSheetId="44">#REF!</definedName>
    <definedName name="S_" localSheetId="48">#REF!</definedName>
    <definedName name="S_" localSheetId="49">#REF!</definedName>
    <definedName name="S_" localSheetId="50">#REF!</definedName>
    <definedName name="S_" localSheetId="62">#REF!</definedName>
    <definedName name="S_" localSheetId="63">#REF!</definedName>
    <definedName name="S_" localSheetId="69">#REF!</definedName>
    <definedName name="S_" localSheetId="70">#REF!</definedName>
    <definedName name="S_" localSheetId="82">#REF!</definedName>
    <definedName name="S_" localSheetId="83">#REF!</definedName>
    <definedName name="S_" localSheetId="84">#REF!</definedName>
    <definedName name="S_" localSheetId="22">#REF!</definedName>
    <definedName name="S_" localSheetId="23">#REF!</definedName>
    <definedName name="S_">#REF!</definedName>
    <definedName name="S_1A" localSheetId="86">#REF!</definedName>
    <definedName name="S_1A" localSheetId="87">#REF!</definedName>
    <definedName name="S_1A" localSheetId="88">#REF!</definedName>
    <definedName name="S_1A" localSheetId="89">#REF!</definedName>
    <definedName name="S_1A" localSheetId="91">#REF!</definedName>
    <definedName name="S_1A" localSheetId="92">#REF!</definedName>
    <definedName name="S_1A" localSheetId="93">#REF!</definedName>
    <definedName name="S_1A" localSheetId="15">#REF!</definedName>
    <definedName name="S_1A" localSheetId="16">#REF!</definedName>
    <definedName name="S_1A" localSheetId="17">#REF!</definedName>
    <definedName name="S_1A" localSheetId="25">#REF!</definedName>
    <definedName name="S_1A" localSheetId="28">#REF!</definedName>
    <definedName name="S_1A" localSheetId="47">#REF!</definedName>
    <definedName name="S_1A" localSheetId="81">#REF!</definedName>
    <definedName name="S_1A" localSheetId="36">#REF!</definedName>
    <definedName name="S_1A" localSheetId="1">#REF!</definedName>
    <definedName name="S_1A" localSheetId="27">#REF!</definedName>
    <definedName name="S_1A" localSheetId="30">#N/A</definedName>
    <definedName name="S_1A" localSheetId="31">#N/A</definedName>
    <definedName name="S_1A" localSheetId="32">#N/A</definedName>
    <definedName name="S_1A" localSheetId="34">#REF!</definedName>
    <definedName name="S_1A" localSheetId="39">#REF!</definedName>
    <definedName name="S_1A" localSheetId="40">#REF!</definedName>
    <definedName name="S_1A" localSheetId="48">#REF!</definedName>
    <definedName name="S_1A" localSheetId="49">#REF!</definedName>
    <definedName name="S_1A" localSheetId="50">#REF!</definedName>
    <definedName name="S_1A" localSheetId="62">#REF!</definedName>
    <definedName name="S_1A" localSheetId="63">#REF!</definedName>
    <definedName name="S_1A" localSheetId="69">#REF!</definedName>
    <definedName name="S_1A" localSheetId="70">#REF!</definedName>
    <definedName name="S_1A" localSheetId="82">#REF!</definedName>
    <definedName name="S_1A" localSheetId="83">#REF!</definedName>
    <definedName name="S_1A" localSheetId="22">#REF!</definedName>
    <definedName name="S_1A" localSheetId="23">#REF!</definedName>
    <definedName name="S_1A">#REF!</definedName>
    <definedName name="SA_Tab" localSheetId="86">#REF!</definedName>
    <definedName name="SA_Tab" localSheetId="87">#REF!</definedName>
    <definedName name="SA_Tab" localSheetId="88">#REF!</definedName>
    <definedName name="SA_Tab" localSheetId="89">#REF!</definedName>
    <definedName name="SA_Tab" localSheetId="91">#REF!</definedName>
    <definedName name="SA_Tab" localSheetId="92">#REF!</definedName>
    <definedName name="SA_Tab" localSheetId="93">#REF!</definedName>
    <definedName name="SA_Tab" localSheetId="15">#REF!</definedName>
    <definedName name="SA_Tab" localSheetId="16">#REF!</definedName>
    <definedName name="SA_Tab" localSheetId="17">#REF!</definedName>
    <definedName name="SA_Tab" localSheetId="25">#REF!</definedName>
    <definedName name="SA_Tab" localSheetId="28">#REF!</definedName>
    <definedName name="SA_Tab" localSheetId="47">#REF!</definedName>
    <definedName name="SA_Tab" localSheetId="81">#REF!</definedName>
    <definedName name="SA_Tab" localSheetId="36">#REF!</definedName>
    <definedName name="SA_Tab" localSheetId="1">#REF!</definedName>
    <definedName name="SA_Tab" localSheetId="34">#REF!</definedName>
    <definedName name="SA_Tab" localSheetId="39">#REF!</definedName>
    <definedName name="SA_Tab" localSheetId="40">#REF!</definedName>
    <definedName name="SA_Tab" localSheetId="48">#REF!</definedName>
    <definedName name="SA_Tab" localSheetId="49">#REF!</definedName>
    <definedName name="SA_Tab" localSheetId="50">#REF!</definedName>
    <definedName name="SA_Tab" localSheetId="70">#REF!</definedName>
    <definedName name="SA_Tab" localSheetId="82">#REF!</definedName>
    <definedName name="SA_Tab" localSheetId="83">#REF!</definedName>
    <definedName name="SA_Tab" localSheetId="22">#REF!</definedName>
    <definedName name="SA_Tab" localSheetId="23">#REF!</definedName>
    <definedName name="SA_Tab">#REF!</definedName>
    <definedName name="sad" localSheetId="86" hidden="1">{"Riqfin97",#N/A,FALSE,"Tran";"Riqfinpro",#N/A,FALSE,"Tran"}</definedName>
    <definedName name="sad" localSheetId="87" hidden="1">{"Riqfin97",#N/A,FALSE,"Tran";"Riqfinpro",#N/A,FALSE,"Tran"}</definedName>
    <definedName name="sad" localSheetId="88" hidden="1">{"Riqfin97",#N/A,FALSE,"Tran";"Riqfinpro",#N/A,FALSE,"Tran"}</definedName>
    <definedName name="sad" localSheetId="89" hidden="1">{"Riqfin97",#N/A,FALSE,"Tran";"Riqfinpro",#N/A,FALSE,"Tran"}</definedName>
    <definedName name="sad" localSheetId="91" hidden="1">{"Riqfin97",#N/A,FALSE,"Tran";"Riqfinpro",#N/A,FALSE,"Tran"}</definedName>
    <definedName name="sad" localSheetId="92" hidden="1">{"Riqfin97",#N/A,FALSE,"Tran";"Riqfinpro",#N/A,FALSE,"Tran"}</definedName>
    <definedName name="sad" localSheetId="93" hidden="1">{"Riqfin97",#N/A,FALSE,"Tran";"Riqfinpro",#N/A,FALSE,"Tran"}</definedName>
    <definedName name="sad" localSheetId="15" hidden="1">{"Riqfin97",#N/A,FALSE,"Tran";"Riqfinpro",#N/A,FALSE,"Tran"}</definedName>
    <definedName name="sad" localSheetId="16" hidden="1">{"Riqfin97",#N/A,FALSE,"Tran";"Riqfinpro",#N/A,FALSE,"Tran"}</definedName>
    <definedName name="sad" localSheetId="17" hidden="1">{"Riqfin97",#N/A,FALSE,"Tran";"Riqfinpro",#N/A,FALSE,"Tran"}</definedName>
    <definedName name="sad" localSheetId="25" hidden="1">{"Riqfin97",#N/A,FALSE,"Tran";"Riqfinpro",#N/A,FALSE,"Tran"}</definedName>
    <definedName name="sad" localSheetId="26" hidden="1">{"Riqfin97",#N/A,FALSE,"Tran";"Riqfinpro",#N/A,FALSE,"Tran"}</definedName>
    <definedName name="sad" localSheetId="28" hidden="1">{"Riqfin97",#N/A,FALSE,"Tran";"Riqfinpro",#N/A,FALSE,"Tran"}</definedName>
    <definedName name="sad" localSheetId="33" hidden="1">{"Riqfin97",#N/A,FALSE,"Tran";"Riqfinpro",#N/A,FALSE,"Tran"}</definedName>
    <definedName name="sad" localSheetId="37" hidden="1">{"Riqfin97",#N/A,FALSE,"Tran";"Riqfinpro",#N/A,FALSE,"Tran"}</definedName>
    <definedName name="sad" localSheetId="8" hidden="1">{"Riqfin97",#N/A,FALSE,"Tran";"Riqfinpro",#N/A,FALSE,"Tran"}</definedName>
    <definedName name="sad" localSheetId="9" hidden="1">{"Riqfin97",#N/A,FALSE,"Tran";"Riqfinpro",#N/A,FALSE,"Tran"}</definedName>
    <definedName name="sad" localSheetId="10" hidden="1">{"Riqfin97",#N/A,FALSE,"Tran";"Riqfinpro",#N/A,FALSE,"Tran"}</definedName>
    <definedName name="sad" localSheetId="11" hidden="1">{"Riqfin97",#N/A,FALSE,"Tran";"Riqfinpro",#N/A,FALSE,"Tran"}</definedName>
    <definedName name="sad" localSheetId="38" hidden="1">{"Riqfin97",#N/A,FALSE,"Tran";"Riqfinpro",#N/A,FALSE,"Tran"}</definedName>
    <definedName name="sad" localSheetId="47" hidden="1">{"Riqfin97",#N/A,FALSE,"Tran";"Riqfinpro",#N/A,FALSE,"Tran"}</definedName>
    <definedName name="sad" localSheetId="81" hidden="1">{"Riqfin97",#N/A,FALSE,"Tran";"Riqfinpro",#N/A,FALSE,"Tran"}</definedName>
    <definedName name="sad" localSheetId="36" hidden="1">{"Riqfin97",#N/A,FALSE,"Tran";"Riqfinpro",#N/A,FALSE,"Tran"}</definedName>
    <definedName name="sad" localSheetId="1" hidden="1">{"Riqfin97",#N/A,FALSE,"Tran";"Riqfinpro",#N/A,FALSE,"Tran"}</definedName>
    <definedName name="sad" localSheetId="24" hidden="1">{"Riqfin97",#N/A,FALSE,"Tran";"Riqfinpro",#N/A,FALSE,"Tran"}</definedName>
    <definedName name="sad" localSheetId="27" hidden="1">{"Riqfin97",#N/A,FALSE,"Tran";"Riqfinpro",#N/A,FALSE,"Tran"}</definedName>
    <definedName name="sad" localSheetId="29" hidden="1">{"Riqfin97",#N/A,FALSE,"Tran";"Riqfinpro",#N/A,FALSE,"Tran"}</definedName>
    <definedName name="sad" localSheetId="34" hidden="1">{"Riqfin97",#N/A,FALSE,"Tran";"Riqfinpro",#N/A,FALSE,"Tran"}</definedName>
    <definedName name="sad" localSheetId="35" hidden="1">{"Riqfin97",#N/A,FALSE,"Tran";"Riqfinpro",#N/A,FALSE,"Tran"}</definedName>
    <definedName name="sad" localSheetId="39" hidden="1">{"Riqfin97",#N/A,FALSE,"Tran";"Riqfinpro",#N/A,FALSE,"Tran"}</definedName>
    <definedName name="sad" localSheetId="40" hidden="1">{"Riqfin97",#N/A,FALSE,"Tran";"Riqfinpro",#N/A,FALSE,"Tran"}</definedName>
    <definedName name="sad" localSheetId="3" hidden="1">{"Riqfin97",#N/A,FALSE,"Tran";"Riqfinpro",#N/A,FALSE,"Tran"}</definedName>
    <definedName name="sad" localSheetId="41" hidden="1">{"Riqfin97",#N/A,FALSE,"Tran";"Riqfinpro",#N/A,FALSE,"Tran"}</definedName>
    <definedName name="sad" localSheetId="42" hidden="1">{"Riqfin97",#N/A,FALSE,"Tran";"Riqfinpro",#N/A,FALSE,"Tran"}</definedName>
    <definedName name="sad" localSheetId="43" hidden="1">{"Riqfin97",#N/A,FALSE,"Tran";"Riqfinpro",#N/A,FALSE,"Tran"}</definedName>
    <definedName name="sad" localSheetId="44" hidden="1">{"Riqfin97",#N/A,FALSE,"Tran";"Riqfinpro",#N/A,FALSE,"Tran"}</definedName>
    <definedName name="sad" localSheetId="48" hidden="1">{"Riqfin97",#N/A,FALSE,"Tran";"Riqfinpro",#N/A,FALSE,"Tran"}</definedName>
    <definedName name="sad" localSheetId="49" hidden="1">{"Riqfin97",#N/A,FALSE,"Tran";"Riqfinpro",#N/A,FALSE,"Tran"}</definedName>
    <definedName name="sad" localSheetId="50" hidden="1">{"Riqfin97",#N/A,FALSE,"Tran";"Riqfinpro",#N/A,FALSE,"Tran"}</definedName>
    <definedName name="sad" localSheetId="62" hidden="1">{"Riqfin97",#N/A,FALSE,"Tran";"Riqfinpro",#N/A,FALSE,"Tran"}</definedName>
    <definedName name="sad" localSheetId="63" hidden="1">{"Riqfin97",#N/A,FALSE,"Tran";"Riqfinpro",#N/A,FALSE,"Tran"}</definedName>
    <definedName name="sad" localSheetId="64" hidden="1">{"Riqfin97",#N/A,FALSE,"Tran";"Riqfinpro",#N/A,FALSE,"Tran"}</definedName>
    <definedName name="sad" localSheetId="65" hidden="1">{"Riqfin97",#N/A,FALSE,"Tran";"Riqfinpro",#N/A,FALSE,"Tran"}</definedName>
    <definedName name="sad" localSheetId="66" hidden="1">{"Riqfin97",#N/A,FALSE,"Tran";"Riqfinpro",#N/A,FALSE,"Tran"}</definedName>
    <definedName name="sad" localSheetId="67" hidden="1">{"Riqfin97",#N/A,FALSE,"Tran";"Riqfinpro",#N/A,FALSE,"Tran"}</definedName>
    <definedName name="sad" localSheetId="69" hidden="1">{"Riqfin97",#N/A,FALSE,"Tran";"Riqfinpro",#N/A,FALSE,"Tran"}</definedName>
    <definedName name="sad" localSheetId="70" hidden="1">{"Riqfin97",#N/A,FALSE,"Tran";"Riqfinpro",#N/A,FALSE,"Tran"}</definedName>
    <definedName name="sad" localSheetId="82" hidden="1">{"Riqfin97",#N/A,FALSE,"Tran";"Riqfinpro",#N/A,FALSE,"Tran"}</definedName>
    <definedName name="sad" localSheetId="83" hidden="1">{"Riqfin97",#N/A,FALSE,"Tran";"Riqfinpro",#N/A,FALSE,"Tran"}</definedName>
    <definedName name="sad" localSheetId="84" hidden="1">{"Riqfin97",#N/A,FALSE,"Tran";"Riqfinpro",#N/A,FALSE,"Tran"}</definedName>
    <definedName name="sad" localSheetId="85" hidden="1">{"Riqfin97",#N/A,FALSE,"Tran";"Riqfinpro",#N/A,FALSE,"Tran"}</definedName>
    <definedName name="sad" localSheetId="22" hidden="1">{"Riqfin97",#N/A,FALSE,"Tran";"Riqfinpro",#N/A,FALSE,"Tran"}</definedName>
    <definedName name="sad" localSheetId="23" hidden="1">{"Riqfin97",#N/A,FALSE,"Tran";"Riqfinpro",#N/A,FALSE,"Tran"}</definedName>
    <definedName name="sad" hidden="1">{"Riqfin97",#N/A,FALSE,"Tran";"Riqfinpro",#N/A,FALSE,"Tran"}</definedName>
    <definedName name="Salida_Recimp98" localSheetId="86">#REF!</definedName>
    <definedName name="Salida_Recimp98" localSheetId="87">#REF!</definedName>
    <definedName name="Salida_Recimp98" localSheetId="88">#REF!</definedName>
    <definedName name="Salida_Recimp98" localSheetId="89">#REF!</definedName>
    <definedName name="Salida_Recimp98" localSheetId="91">#REF!</definedName>
    <definedName name="Salida_Recimp98" localSheetId="92">#REF!</definedName>
    <definedName name="Salida_Recimp98" localSheetId="93">#REF!</definedName>
    <definedName name="Salida_Recimp98" localSheetId="15">#REF!</definedName>
    <definedName name="Salida_Recimp98" localSheetId="17">#REF!</definedName>
    <definedName name="Salida_Recimp98" localSheetId="33">#REF!</definedName>
    <definedName name="Salida_Recimp98" localSheetId="37">#REF!</definedName>
    <definedName name="Salida_Recimp98" localSheetId="38">#REF!</definedName>
    <definedName name="Salida_Recimp98" localSheetId="47">#REF!</definedName>
    <definedName name="Salida_Recimp98" localSheetId="81">#REF!</definedName>
    <definedName name="Salida_Recimp98" localSheetId="36">#REF!</definedName>
    <definedName name="Salida_Recimp98" localSheetId="1">#REF!</definedName>
    <definedName name="Salida_Recimp98" localSheetId="29">#REF!</definedName>
    <definedName name="Salida_Recimp98" localSheetId="34">#REF!</definedName>
    <definedName name="Salida_Recimp98" localSheetId="48">#REF!</definedName>
    <definedName name="Salida_Recimp98" localSheetId="49">#REF!</definedName>
    <definedName name="Salida_Recimp98" localSheetId="50">#REF!</definedName>
    <definedName name="Salida_Recimp98" localSheetId="82">#REF!</definedName>
    <definedName name="Salida_Recimp98" localSheetId="83">#REF!</definedName>
    <definedName name="Salida_Recimp98" localSheetId="84">#REF!</definedName>
    <definedName name="Salida_Recimp98" localSheetId="22">#REF!</definedName>
    <definedName name="Salida_Recimp98" localSheetId="23">#REF!</definedName>
    <definedName name="Salida_Recimp98">#REF!</definedName>
    <definedName name="Salida_Recimp99" localSheetId="86">#REF!</definedName>
    <definedName name="Salida_Recimp99" localSheetId="87">#REF!</definedName>
    <definedName name="Salida_Recimp99" localSheetId="88">#REF!</definedName>
    <definedName name="Salida_Recimp99" localSheetId="89">#REF!</definedName>
    <definedName name="Salida_Recimp99" localSheetId="91">#REF!</definedName>
    <definedName name="Salida_Recimp99" localSheetId="92">#REF!</definedName>
    <definedName name="Salida_Recimp99" localSheetId="93">#REF!</definedName>
    <definedName name="Salida_Recimp99" localSheetId="15">#REF!</definedName>
    <definedName name="Salida_Recimp99" localSheetId="17">#REF!</definedName>
    <definedName name="Salida_Recimp99" localSheetId="47">#REF!</definedName>
    <definedName name="Salida_Recimp99" localSheetId="81">#REF!</definedName>
    <definedName name="Salida_Recimp99" localSheetId="36">#REF!</definedName>
    <definedName name="Salida_Recimp99" localSheetId="1">#REF!</definedName>
    <definedName name="Salida_Recimp99" localSheetId="29">#REF!</definedName>
    <definedName name="Salida_Recimp99" localSheetId="34">#REF!</definedName>
    <definedName name="Salida_Recimp99" localSheetId="48">#REF!</definedName>
    <definedName name="Salida_Recimp99" localSheetId="49">#REF!</definedName>
    <definedName name="Salida_Recimp99" localSheetId="50">#REF!</definedName>
    <definedName name="Salida_Recimp99" localSheetId="82">#REF!</definedName>
    <definedName name="Salida_Recimp99" localSheetId="83">#REF!</definedName>
    <definedName name="Salida_Recimp99" localSheetId="22">#REF!</definedName>
    <definedName name="Salida_Recimp99" localSheetId="23">#REF!</definedName>
    <definedName name="Salida_Recimp99">#REF!</definedName>
    <definedName name="SALO" localSheetId="86">#REF!</definedName>
    <definedName name="SALO" localSheetId="87">#REF!</definedName>
    <definedName name="SALO" localSheetId="88">#REF!</definedName>
    <definedName name="SALO" localSheetId="89">#REF!</definedName>
    <definedName name="SALO" localSheetId="91">#REF!</definedName>
    <definedName name="SALO" localSheetId="92">#REF!</definedName>
    <definedName name="SALO" localSheetId="93">#REF!</definedName>
    <definedName name="SALO" localSheetId="15">#REF!</definedName>
    <definedName name="SALO" localSheetId="17">#REF!</definedName>
    <definedName name="SALO" localSheetId="47">#REF!</definedName>
    <definedName name="SALO" localSheetId="81">#REF!</definedName>
    <definedName name="SALO" localSheetId="36">#REF!</definedName>
    <definedName name="SALO" localSheetId="1">#REF!</definedName>
    <definedName name="SALO" localSheetId="29">#REF!</definedName>
    <definedName name="SALO" localSheetId="34">#REF!</definedName>
    <definedName name="SALO" localSheetId="48">#REF!</definedName>
    <definedName name="SALO" localSheetId="49">#REF!</definedName>
    <definedName name="SALO" localSheetId="50">#REF!</definedName>
    <definedName name="SALO" localSheetId="82">#REF!</definedName>
    <definedName name="SALO" localSheetId="83">#REF!</definedName>
    <definedName name="SALO" localSheetId="22">#REF!</definedName>
    <definedName name="SALO" localSheetId="23">#REF!</definedName>
    <definedName name="SALO">#REF!</definedName>
    <definedName name="SAR" localSheetId="86">#REF!</definedName>
    <definedName name="SAR" localSheetId="87">#REF!</definedName>
    <definedName name="SAR" localSheetId="88">#REF!</definedName>
    <definedName name="SAR" localSheetId="89">#REF!</definedName>
    <definedName name="SAR" localSheetId="91">#REF!</definedName>
    <definedName name="SAR" localSheetId="92">#REF!</definedName>
    <definedName name="SAR" localSheetId="93">#REF!</definedName>
    <definedName name="SAR" localSheetId="15">#REF!</definedName>
    <definedName name="SAR" localSheetId="16">#REF!</definedName>
    <definedName name="SAR" localSheetId="17">#REF!</definedName>
    <definedName name="SAR" localSheetId="25">#REF!</definedName>
    <definedName name="SAR" localSheetId="26">#REF!</definedName>
    <definedName name="SAR" localSheetId="28">#REF!</definedName>
    <definedName name="SAR" localSheetId="47">#REF!</definedName>
    <definedName name="SAR" localSheetId="81">#REF!</definedName>
    <definedName name="SAR" localSheetId="36">#REF!</definedName>
    <definedName name="SAR" localSheetId="1">#REF!</definedName>
    <definedName name="SAR" localSheetId="27">#REF!</definedName>
    <definedName name="SAR" localSheetId="30">#N/A</definedName>
    <definedName name="SAR" localSheetId="31">#N/A</definedName>
    <definedName name="SAR" localSheetId="32">#N/A</definedName>
    <definedName name="SAR" localSheetId="34">#REF!</definedName>
    <definedName name="SAR" localSheetId="39">#REF!</definedName>
    <definedName name="SAR" localSheetId="40">#REF!</definedName>
    <definedName name="SAR" localSheetId="44">#REF!</definedName>
    <definedName name="SAR" localSheetId="48">#REF!</definedName>
    <definedName name="SAR" localSheetId="49">#REF!</definedName>
    <definedName name="SAR" localSheetId="50">#REF!</definedName>
    <definedName name="SAR" localSheetId="62">#REF!</definedName>
    <definedName name="SAR" localSheetId="63">#REF!</definedName>
    <definedName name="SAR" localSheetId="69">#REF!</definedName>
    <definedName name="SAR" localSheetId="70">#REF!</definedName>
    <definedName name="SAR" localSheetId="82">#REF!</definedName>
    <definedName name="SAR" localSheetId="83">#REF!</definedName>
    <definedName name="SAR" localSheetId="22">#REF!</definedName>
    <definedName name="SAR" localSheetId="23">#REF!</definedName>
    <definedName name="SAR">#REF!</definedName>
    <definedName name="sbn" localSheetId="86">#REF!</definedName>
    <definedName name="sbn" localSheetId="87">#REF!</definedName>
    <definedName name="sbn" localSheetId="88">#REF!</definedName>
    <definedName name="sbn" localSheetId="89">#REF!</definedName>
    <definedName name="sbn" localSheetId="91">#REF!</definedName>
    <definedName name="sbn" localSheetId="92">#REF!</definedName>
    <definedName name="sbn" localSheetId="93">#REF!</definedName>
    <definedName name="sbn" localSheetId="15">#REF!</definedName>
    <definedName name="sbn" localSheetId="17">#REF!</definedName>
    <definedName name="sbn" localSheetId="47">#REF!</definedName>
    <definedName name="sbn" localSheetId="81">#REF!</definedName>
    <definedName name="sbn" localSheetId="36">#REF!</definedName>
    <definedName name="sbn" localSheetId="1">#REF!</definedName>
    <definedName name="sbn" localSheetId="34">#REF!</definedName>
    <definedName name="sbn" localSheetId="48">#REF!</definedName>
    <definedName name="sbn" localSheetId="49">#REF!</definedName>
    <definedName name="sbn" localSheetId="50">#REF!</definedName>
    <definedName name="sbn" localSheetId="82">#REF!</definedName>
    <definedName name="sbn" localSheetId="83">#REF!</definedName>
    <definedName name="sbn" localSheetId="22">#REF!</definedName>
    <definedName name="sbn" localSheetId="23">#REF!</definedName>
    <definedName name="sbn">#REF!</definedName>
    <definedName name="Scale" localSheetId="86">#REF!</definedName>
    <definedName name="Scale" localSheetId="87">#REF!</definedName>
    <definedName name="Scale" localSheetId="88">#REF!</definedName>
    <definedName name="Scale" localSheetId="89">#REF!</definedName>
    <definedName name="Scale" localSheetId="91">#REF!</definedName>
    <definedName name="Scale" localSheetId="92">#REF!</definedName>
    <definedName name="Scale" localSheetId="93">#REF!</definedName>
    <definedName name="Scale" localSheetId="15">#REF!</definedName>
    <definedName name="Scale" localSheetId="17">#REF!</definedName>
    <definedName name="Scale" localSheetId="25">#REF!</definedName>
    <definedName name="Scale" localSheetId="28">#REF!</definedName>
    <definedName name="Scale" localSheetId="47">#REF!</definedName>
    <definedName name="Scale" localSheetId="81">#REF!</definedName>
    <definedName name="Scale" localSheetId="36">#REF!</definedName>
    <definedName name="Scale" localSheetId="1">#REF!</definedName>
    <definedName name="Scale" localSheetId="27">#REF!</definedName>
    <definedName name="Scale" localSheetId="34">#REF!</definedName>
    <definedName name="Scale" localSheetId="39">#REF!</definedName>
    <definedName name="Scale" localSheetId="40">#REF!</definedName>
    <definedName name="Scale" localSheetId="48">#REF!</definedName>
    <definedName name="Scale" localSheetId="49">#REF!</definedName>
    <definedName name="Scale" localSheetId="50">#REF!</definedName>
    <definedName name="Scale" localSheetId="62">#REF!</definedName>
    <definedName name="Scale" localSheetId="63">#REF!</definedName>
    <definedName name="Scale" localSheetId="69">#REF!</definedName>
    <definedName name="Scale" localSheetId="70">#REF!</definedName>
    <definedName name="Scale" localSheetId="82">#REF!</definedName>
    <definedName name="Scale" localSheetId="83">#REF!</definedName>
    <definedName name="Scale" localSheetId="22">#REF!</definedName>
    <definedName name="Scale" localSheetId="23">#REF!</definedName>
    <definedName name="Scale">#REF!</definedName>
    <definedName name="ScaleLabel" localSheetId="86">#REF!</definedName>
    <definedName name="ScaleLabel" localSheetId="87">#REF!</definedName>
    <definedName name="ScaleLabel" localSheetId="88">#REF!</definedName>
    <definedName name="ScaleLabel" localSheetId="89">#REF!</definedName>
    <definedName name="ScaleLabel" localSheetId="91">#REF!</definedName>
    <definedName name="ScaleLabel" localSheetId="92">#REF!</definedName>
    <definedName name="ScaleLabel" localSheetId="93">#REF!</definedName>
    <definedName name="ScaleLabel" localSheetId="15">#REF!</definedName>
    <definedName name="ScaleLabel" localSheetId="17">#REF!</definedName>
    <definedName name="ScaleLabel" localSheetId="25">#REF!</definedName>
    <definedName name="ScaleLabel" localSheetId="28">#REF!</definedName>
    <definedName name="ScaleLabel" localSheetId="47">#REF!</definedName>
    <definedName name="ScaleLabel" localSheetId="81">#REF!</definedName>
    <definedName name="ScaleLabel" localSheetId="36">#REF!</definedName>
    <definedName name="ScaleLabel" localSheetId="1">#REF!</definedName>
    <definedName name="ScaleLabel" localSheetId="27">#REF!</definedName>
    <definedName name="ScaleLabel" localSheetId="34">#REF!</definedName>
    <definedName name="ScaleLabel" localSheetId="39">#REF!</definedName>
    <definedName name="ScaleLabel" localSheetId="40">#REF!</definedName>
    <definedName name="ScaleLabel" localSheetId="48">#REF!</definedName>
    <definedName name="ScaleLabel" localSheetId="49">#REF!</definedName>
    <definedName name="ScaleLabel" localSheetId="50">#REF!</definedName>
    <definedName name="ScaleLabel" localSheetId="62">#REF!</definedName>
    <definedName name="ScaleLabel" localSheetId="63">#REF!</definedName>
    <definedName name="ScaleLabel" localSheetId="69">#REF!</definedName>
    <definedName name="ScaleLabel" localSheetId="70">#REF!</definedName>
    <definedName name="ScaleLabel" localSheetId="82">#REF!</definedName>
    <definedName name="ScaleLabel" localSheetId="83">#REF!</definedName>
    <definedName name="ScaleLabel" localSheetId="22">#REF!</definedName>
    <definedName name="ScaleLabel" localSheetId="23">#REF!</definedName>
    <definedName name="ScaleLabel">#REF!</definedName>
    <definedName name="ScaleMultiplier" localSheetId="86">#REF!</definedName>
    <definedName name="ScaleMultiplier" localSheetId="87">#REF!</definedName>
    <definedName name="ScaleMultiplier" localSheetId="88">#REF!</definedName>
    <definedName name="ScaleMultiplier" localSheetId="89">#REF!</definedName>
    <definedName name="ScaleMultiplier" localSheetId="91">#REF!</definedName>
    <definedName name="ScaleMultiplier" localSheetId="92">#REF!</definedName>
    <definedName name="ScaleMultiplier" localSheetId="93">#REF!</definedName>
    <definedName name="ScaleMultiplier" localSheetId="15">#REF!</definedName>
    <definedName name="ScaleMultiplier" localSheetId="17">#REF!</definedName>
    <definedName name="ScaleMultiplier" localSheetId="25">#REF!</definedName>
    <definedName name="ScaleMultiplier" localSheetId="47">#REF!</definedName>
    <definedName name="ScaleMultiplier" localSheetId="81">#REF!</definedName>
    <definedName name="ScaleMultiplier" localSheetId="36">#REF!</definedName>
    <definedName name="ScaleMultiplier" localSheetId="1">#REF!</definedName>
    <definedName name="ScaleMultiplier" localSheetId="27">#REF!</definedName>
    <definedName name="ScaleMultiplier" localSheetId="34">#REF!</definedName>
    <definedName name="ScaleMultiplier" localSheetId="40">#REF!</definedName>
    <definedName name="ScaleMultiplier" localSheetId="48">#REF!</definedName>
    <definedName name="ScaleMultiplier" localSheetId="49">#REF!</definedName>
    <definedName name="ScaleMultiplier" localSheetId="50">#REF!</definedName>
    <definedName name="ScaleMultiplier" localSheetId="62">#REF!</definedName>
    <definedName name="ScaleMultiplier" localSheetId="63">#REF!</definedName>
    <definedName name="ScaleMultiplier" localSheetId="69">#REF!</definedName>
    <definedName name="ScaleMultiplier" localSheetId="70">#REF!</definedName>
    <definedName name="ScaleMultiplier" localSheetId="82">#REF!</definedName>
    <definedName name="ScaleMultiplier" localSheetId="83">#REF!</definedName>
    <definedName name="ScaleMultiplier" localSheetId="22">#REF!</definedName>
    <definedName name="ScaleMultiplier" localSheetId="23">#REF!</definedName>
    <definedName name="ScaleMultiplier">#REF!</definedName>
    <definedName name="ScaleType" localSheetId="86">#REF!</definedName>
    <definedName name="ScaleType" localSheetId="87">#REF!</definedName>
    <definedName name="ScaleType" localSheetId="88">#REF!</definedName>
    <definedName name="ScaleType" localSheetId="89">#REF!</definedName>
    <definedName name="ScaleType" localSheetId="91">#REF!</definedName>
    <definedName name="ScaleType" localSheetId="92">#REF!</definedName>
    <definedName name="ScaleType" localSheetId="93">#REF!</definedName>
    <definedName name="ScaleType" localSheetId="15">#REF!</definedName>
    <definedName name="ScaleType" localSheetId="17">#REF!</definedName>
    <definedName name="ScaleType" localSheetId="25">#REF!</definedName>
    <definedName name="ScaleType" localSheetId="47">#REF!</definedName>
    <definedName name="ScaleType" localSheetId="81">#REF!</definedName>
    <definedName name="ScaleType" localSheetId="36">#REF!</definedName>
    <definedName name="ScaleType" localSheetId="1">#REF!</definedName>
    <definedName name="ScaleType" localSheetId="27">#REF!</definedName>
    <definedName name="ScaleType" localSheetId="34">#REF!</definedName>
    <definedName name="ScaleType" localSheetId="40">#REF!</definedName>
    <definedName name="ScaleType" localSheetId="48">#REF!</definedName>
    <definedName name="ScaleType" localSheetId="49">#REF!</definedName>
    <definedName name="ScaleType" localSheetId="50">#REF!</definedName>
    <definedName name="ScaleType" localSheetId="62">#REF!</definedName>
    <definedName name="ScaleType" localSheetId="63">#REF!</definedName>
    <definedName name="ScaleType" localSheetId="69">#REF!</definedName>
    <definedName name="ScaleType" localSheetId="70">#REF!</definedName>
    <definedName name="ScaleType" localSheetId="82">#REF!</definedName>
    <definedName name="ScaleType" localSheetId="83">#REF!</definedName>
    <definedName name="ScaleType" localSheetId="22">#REF!</definedName>
    <definedName name="ScaleType" localSheetId="23">#REF!</definedName>
    <definedName name="ScaleType">#REF!</definedName>
    <definedName name="SCEN2" localSheetId="86">'[164]BOP Summary'!$AU$1</definedName>
    <definedName name="SCEN2" localSheetId="87">'[164]BOP Summary'!$AU$1</definedName>
    <definedName name="SCEN2" localSheetId="88">'[164]BOP Summary'!$AU$1</definedName>
    <definedName name="SCEN2" localSheetId="89">'[164]BOP Summary'!$AU$1</definedName>
    <definedName name="SCEN2" localSheetId="91">'[164]BOP Summary'!$AU$1</definedName>
    <definedName name="SCEN2" localSheetId="92">'[164]BOP Summary'!$AU$1</definedName>
    <definedName name="SCEN2" localSheetId="93">'[164]BOP Summary'!$AU$1</definedName>
    <definedName name="SCEN2" localSheetId="15">#REF!</definedName>
    <definedName name="SCEN2" localSheetId="17">#REF!</definedName>
    <definedName name="SCEN2" localSheetId="10">'[164]BOP Summary'!$AU$1</definedName>
    <definedName name="SCEN2" localSheetId="11">'[164]BOP Summary'!$AU$1</definedName>
    <definedName name="SCEN2" localSheetId="47">#REF!</definedName>
    <definedName name="SCEN2" localSheetId="36">'[164]BOP Summary'!$AU$1</definedName>
    <definedName name="SCEN2" localSheetId="1">'[164]BOP Summary'!$AU$1</definedName>
    <definedName name="SCEN2" localSheetId="29">'[164]BOP Summary'!$AU$1</definedName>
    <definedName name="SCEN2" localSheetId="34">'[164]BOP Summary'!$AU$1</definedName>
    <definedName name="SCEN2" localSheetId="39">'[164]BOP Summary'!$AU$1</definedName>
    <definedName name="SCEN2" localSheetId="48">#REF!</definedName>
    <definedName name="SCEN2" localSheetId="49">'[164]BOP Summary'!$AU$1</definedName>
    <definedName name="SCEN2" localSheetId="50">'[164]BOP Summary'!$AU$1</definedName>
    <definedName name="SCEN2" localSheetId="70">'[164]BOP Summary'!$AU$1</definedName>
    <definedName name="SCEN2" localSheetId="83">'[164]BOP Summary'!$AU$1</definedName>
    <definedName name="SCEN2" localSheetId="84">'[164]BOP Summary'!$AU$1</definedName>
    <definedName name="SCEN2" localSheetId="22">#REF!</definedName>
    <definedName name="SCEN2" localSheetId="23">'[164]BOP Summary'!$AU$1</definedName>
    <definedName name="SCEN2">#REF!</definedName>
    <definedName name="SCHILL" localSheetId="86">#REF!</definedName>
    <definedName name="SCHILL" localSheetId="87">#REF!</definedName>
    <definedName name="SCHILL" localSheetId="88">#REF!</definedName>
    <definedName name="SCHILL" localSheetId="89">#REF!</definedName>
    <definedName name="SCHILL" localSheetId="91">#REF!</definedName>
    <definedName name="SCHILL" localSheetId="92">#REF!</definedName>
    <definedName name="SCHILL" localSheetId="93">#REF!</definedName>
    <definedName name="SCHILL" localSheetId="15">#REF!</definedName>
    <definedName name="SCHILL" localSheetId="16">#REF!</definedName>
    <definedName name="SCHILL" localSheetId="17">#REF!</definedName>
    <definedName name="SCHILL" localSheetId="25">#REF!</definedName>
    <definedName name="SCHILL" localSheetId="33">#REF!</definedName>
    <definedName name="SCHILL" localSheetId="37">#REF!</definedName>
    <definedName name="SCHILL" localSheetId="38">#REF!</definedName>
    <definedName name="SCHILL" localSheetId="47">#REF!</definedName>
    <definedName name="SCHILL" localSheetId="81">#REF!</definedName>
    <definedName name="SCHILL" localSheetId="36">#REF!</definedName>
    <definedName name="SCHILL" localSheetId="1">#REF!</definedName>
    <definedName name="SCHILL" localSheetId="27">#REF!</definedName>
    <definedName name="SCHILL" localSheetId="30">#N/A</definedName>
    <definedName name="SCHILL" localSheetId="31">#N/A</definedName>
    <definedName name="SCHILL" localSheetId="32">#N/A</definedName>
    <definedName name="SCHILL" localSheetId="34">#REF!</definedName>
    <definedName name="SCHILL" localSheetId="40">#REF!</definedName>
    <definedName name="SCHILL" localSheetId="48">#REF!</definedName>
    <definedName name="SCHILL" localSheetId="49">#REF!</definedName>
    <definedName name="SCHILL" localSheetId="50">#REF!</definedName>
    <definedName name="SCHILL" localSheetId="62">#REF!</definedName>
    <definedName name="SCHILL" localSheetId="63">#REF!</definedName>
    <definedName name="SCHILL" localSheetId="69">#REF!</definedName>
    <definedName name="SCHILL" localSheetId="70">#REF!</definedName>
    <definedName name="SCHILL" localSheetId="82">#REF!</definedName>
    <definedName name="SCHILL" localSheetId="83">#REF!</definedName>
    <definedName name="SCHILL" localSheetId="84">#REF!</definedName>
    <definedName name="SCHILL" localSheetId="22">#REF!</definedName>
    <definedName name="SCHILL" localSheetId="23">#REF!</definedName>
    <definedName name="SCHILL">#REF!</definedName>
    <definedName name="SCHILL1" localSheetId="86">#REF!</definedName>
    <definedName name="SCHILL1" localSheetId="87">#REF!</definedName>
    <definedName name="SCHILL1" localSheetId="88">#REF!</definedName>
    <definedName name="SCHILL1" localSheetId="89">#REF!</definedName>
    <definedName name="SCHILL1" localSheetId="91">#REF!</definedName>
    <definedName name="SCHILL1" localSheetId="92">#REF!</definedName>
    <definedName name="SCHILL1" localSheetId="93">#REF!</definedName>
    <definedName name="SCHILL1" localSheetId="15">#REF!</definedName>
    <definedName name="SCHILL1" localSheetId="16">#REF!</definedName>
    <definedName name="SCHILL1" localSheetId="17">#REF!</definedName>
    <definedName name="SCHILL1" localSheetId="25">#REF!</definedName>
    <definedName name="SCHILL1" localSheetId="47">#REF!</definedName>
    <definedName name="SCHILL1" localSheetId="81">#REF!</definedName>
    <definedName name="SCHILL1" localSheetId="36">#REF!</definedName>
    <definedName name="SCHILL1" localSheetId="1">#REF!</definedName>
    <definedName name="SCHILL1" localSheetId="27">#REF!</definedName>
    <definedName name="SCHILL1" localSheetId="30">#N/A</definedName>
    <definedName name="SCHILL1" localSheetId="31">#N/A</definedName>
    <definedName name="SCHILL1" localSheetId="32">#N/A</definedName>
    <definedName name="SCHILL1" localSheetId="34">#REF!</definedName>
    <definedName name="SCHILL1" localSheetId="40">#REF!</definedName>
    <definedName name="SCHILL1" localSheetId="48">#REF!</definedName>
    <definedName name="SCHILL1" localSheetId="49">#REF!</definedName>
    <definedName name="SCHILL1" localSheetId="50">#REF!</definedName>
    <definedName name="SCHILL1" localSheetId="62">#REF!</definedName>
    <definedName name="SCHILL1" localSheetId="63">#REF!</definedName>
    <definedName name="SCHILL1" localSheetId="69">#REF!</definedName>
    <definedName name="SCHILL1" localSheetId="70">#REF!</definedName>
    <definedName name="SCHILL1" localSheetId="82">#REF!</definedName>
    <definedName name="SCHILL1" localSheetId="83">#REF!</definedName>
    <definedName name="SCHILL1" localSheetId="22">#REF!</definedName>
    <definedName name="SCHILL1" localSheetId="23">#REF!</definedName>
    <definedName name="SCHILL1">#REF!</definedName>
    <definedName name="SCOTT1" localSheetId="86">#REF!</definedName>
    <definedName name="SCOTT1" localSheetId="87">#REF!</definedName>
    <definedName name="SCOTT1" localSheetId="88">#REF!</definedName>
    <definedName name="SCOTT1" localSheetId="89">#REF!</definedName>
    <definedName name="SCOTT1" localSheetId="91">#REF!</definedName>
    <definedName name="SCOTT1" localSheetId="92">#REF!</definedName>
    <definedName name="SCOTT1" localSheetId="93">#REF!</definedName>
    <definedName name="SCOTT1" localSheetId="15">#REF!</definedName>
    <definedName name="SCOTT1" localSheetId="17">#REF!</definedName>
    <definedName name="SCOTT1" localSheetId="25">#REF!</definedName>
    <definedName name="SCOTT1" localSheetId="47">#REF!</definedName>
    <definedName name="SCOTT1" localSheetId="81">#REF!</definedName>
    <definedName name="SCOTT1" localSheetId="36">#REF!</definedName>
    <definedName name="SCOTT1" localSheetId="1">#REF!</definedName>
    <definedName name="SCOTT1" localSheetId="27">#REF!</definedName>
    <definedName name="SCOTT1" localSheetId="34">#REF!</definedName>
    <definedName name="SCOTT1" localSheetId="40">#REF!</definedName>
    <definedName name="SCOTT1" localSheetId="48">#REF!</definedName>
    <definedName name="SCOTT1" localSheetId="49">#REF!</definedName>
    <definedName name="SCOTT1" localSheetId="50">#REF!</definedName>
    <definedName name="SCOTT1" localSheetId="62">#REF!</definedName>
    <definedName name="SCOTT1" localSheetId="63">#REF!</definedName>
    <definedName name="SCOTT1" localSheetId="69">#REF!</definedName>
    <definedName name="SCOTT1" localSheetId="70">#REF!</definedName>
    <definedName name="SCOTT1" localSheetId="82">#REF!</definedName>
    <definedName name="SCOTT1" localSheetId="83">#REF!</definedName>
    <definedName name="SCOTT1" localSheetId="22">#REF!</definedName>
    <definedName name="SCOTT1" localSheetId="23">#REF!</definedName>
    <definedName name="SCOTT1">#REF!</definedName>
    <definedName name="sd" localSheetId="86">#REF!</definedName>
    <definedName name="sd" localSheetId="87">#REF!</definedName>
    <definedName name="sd" localSheetId="88">#REF!</definedName>
    <definedName name="sd" localSheetId="89">#REF!</definedName>
    <definedName name="sd" localSheetId="91">#REF!</definedName>
    <definedName name="sd" localSheetId="92">#REF!</definedName>
    <definedName name="sd" localSheetId="93">#REF!</definedName>
    <definedName name="sd" localSheetId="15">#REF!</definedName>
    <definedName name="sd" localSheetId="17">#REF!</definedName>
    <definedName name="sd" localSheetId="25">#REF!</definedName>
    <definedName name="sd" localSheetId="47">#REF!</definedName>
    <definedName name="sd" localSheetId="81">#REF!</definedName>
    <definedName name="sd" localSheetId="36">#REF!</definedName>
    <definedName name="sd" localSheetId="1">#REF!</definedName>
    <definedName name="sd" localSheetId="27">#REF!</definedName>
    <definedName name="sd" localSheetId="34">#REF!</definedName>
    <definedName name="sd" localSheetId="40">#REF!</definedName>
    <definedName name="sd" localSheetId="48">#REF!</definedName>
    <definedName name="sd" localSheetId="49">#REF!</definedName>
    <definedName name="sd" localSheetId="50">#REF!</definedName>
    <definedName name="sd" localSheetId="62">#REF!</definedName>
    <definedName name="sd" localSheetId="63">#REF!</definedName>
    <definedName name="sd" localSheetId="69">#REF!</definedName>
    <definedName name="sd" localSheetId="70">#REF!</definedName>
    <definedName name="sd" localSheetId="82">#REF!</definedName>
    <definedName name="sd" localSheetId="83">#REF!</definedName>
    <definedName name="sd" localSheetId="22">#REF!</definedName>
    <definedName name="sd" localSheetId="23">#REF!</definedName>
    <definedName name="sd">#REF!</definedName>
    <definedName name="sdfsdfsdfsd" localSheetId="86" hidden="1">{"Riqfin97",#N/A,FALSE,"Tran";"Riqfinpro",#N/A,FALSE,"Tran"}</definedName>
    <definedName name="sdfsdfsdfsd" localSheetId="87" hidden="1">{"Riqfin97",#N/A,FALSE,"Tran";"Riqfinpro",#N/A,FALSE,"Tran"}</definedName>
    <definedName name="sdfsdfsdfsd" localSheetId="88" hidden="1">{"Riqfin97",#N/A,FALSE,"Tran";"Riqfinpro",#N/A,FALSE,"Tran"}</definedName>
    <definedName name="sdfsdfsdfsd" localSheetId="89" hidden="1">{"Riqfin97",#N/A,FALSE,"Tran";"Riqfinpro",#N/A,FALSE,"Tran"}</definedName>
    <definedName name="sdfsdfsdfsd" localSheetId="91" hidden="1">{"Riqfin97",#N/A,FALSE,"Tran";"Riqfinpro",#N/A,FALSE,"Tran"}</definedName>
    <definedName name="sdfsdfsdfsd" localSheetId="92" hidden="1">{"Riqfin97",#N/A,FALSE,"Tran";"Riqfinpro",#N/A,FALSE,"Tran"}</definedName>
    <definedName name="sdfsdfsdfsd" localSheetId="93" hidden="1">{"Riqfin97",#N/A,FALSE,"Tran";"Riqfinpro",#N/A,FALSE,"Tran"}</definedName>
    <definedName name="sdfsdfsdfsd" localSheetId="15" hidden="1">{"Riqfin97",#N/A,FALSE,"Tran";"Riqfinpro",#N/A,FALSE,"Tran"}</definedName>
    <definedName name="sdfsdfsdfsd" localSheetId="16" hidden="1">{"Riqfin97",#N/A,FALSE,"Tran";"Riqfinpro",#N/A,FALSE,"Tran"}</definedName>
    <definedName name="sdfsdfsdfsd" localSheetId="17" hidden="1">{"Riqfin97",#N/A,FALSE,"Tran";"Riqfinpro",#N/A,FALSE,"Tran"}</definedName>
    <definedName name="sdfsdfsdfsd" localSheetId="25" hidden="1">{"Riqfin97",#N/A,FALSE,"Tran";"Riqfinpro",#N/A,FALSE,"Tran"}</definedName>
    <definedName name="sdfsdfsdfsd" localSheetId="26" hidden="1">{"Riqfin97",#N/A,FALSE,"Tran";"Riqfinpro",#N/A,FALSE,"Tran"}</definedName>
    <definedName name="sdfsdfsdfsd" localSheetId="28" hidden="1">{"Riqfin97",#N/A,FALSE,"Tran";"Riqfinpro",#N/A,FALSE,"Tran"}</definedName>
    <definedName name="sdfsdfsdfsd" localSheetId="33" hidden="1">{"Riqfin97",#N/A,FALSE,"Tran";"Riqfinpro",#N/A,FALSE,"Tran"}</definedName>
    <definedName name="sdfsdfsdfsd" localSheetId="37" hidden="1">{"Riqfin97",#N/A,FALSE,"Tran";"Riqfinpro",#N/A,FALSE,"Tran"}</definedName>
    <definedName name="sdfsdfsdfsd" localSheetId="8" hidden="1">{"Riqfin97",#N/A,FALSE,"Tran";"Riqfinpro",#N/A,FALSE,"Tran"}</definedName>
    <definedName name="sdfsdfsdfsd" localSheetId="9" hidden="1">{"Riqfin97",#N/A,FALSE,"Tran";"Riqfinpro",#N/A,FALSE,"Tran"}</definedName>
    <definedName name="sdfsdfsdfsd" localSheetId="10" hidden="1">{"Riqfin97",#N/A,FALSE,"Tran";"Riqfinpro",#N/A,FALSE,"Tran"}</definedName>
    <definedName name="sdfsdfsdfsd" localSheetId="11" hidden="1">{"Riqfin97",#N/A,FALSE,"Tran";"Riqfinpro",#N/A,FALSE,"Tran"}</definedName>
    <definedName name="sdfsdfsdfsd" localSheetId="38" hidden="1">{"Riqfin97",#N/A,FALSE,"Tran";"Riqfinpro",#N/A,FALSE,"Tran"}</definedName>
    <definedName name="sdfsdfsdfsd" localSheetId="47" hidden="1">{"Riqfin97",#N/A,FALSE,"Tran";"Riqfinpro",#N/A,FALSE,"Tran"}</definedName>
    <definedName name="sdfsdfsdfsd" localSheetId="81" hidden="1">{"Riqfin97",#N/A,FALSE,"Tran";"Riqfinpro",#N/A,FALSE,"Tran"}</definedName>
    <definedName name="sdfsdfsdfsd" localSheetId="36" hidden="1">{"Riqfin97",#N/A,FALSE,"Tran";"Riqfinpro",#N/A,FALSE,"Tran"}</definedName>
    <definedName name="sdfsdfsdfsd" localSheetId="1" hidden="1">{"Riqfin97",#N/A,FALSE,"Tran";"Riqfinpro",#N/A,FALSE,"Tran"}</definedName>
    <definedName name="sdfsdfsdfsd" localSheetId="24" hidden="1">{"Riqfin97",#N/A,FALSE,"Tran";"Riqfinpro",#N/A,FALSE,"Tran"}</definedName>
    <definedName name="sdfsdfsdfsd" localSheetId="27" hidden="1">{"Riqfin97",#N/A,FALSE,"Tran";"Riqfinpro",#N/A,FALSE,"Tran"}</definedName>
    <definedName name="sdfsdfsdfsd" localSheetId="29" hidden="1">{"Riqfin97",#N/A,FALSE,"Tran";"Riqfinpro",#N/A,FALSE,"Tran"}</definedName>
    <definedName name="sdfsdfsdfsd" localSheetId="34" hidden="1">{"Riqfin97",#N/A,FALSE,"Tran";"Riqfinpro",#N/A,FALSE,"Tran"}</definedName>
    <definedName name="sdfsdfsdfsd" localSheetId="35" hidden="1">{"Riqfin97",#N/A,FALSE,"Tran";"Riqfinpro",#N/A,FALSE,"Tran"}</definedName>
    <definedName name="sdfsdfsdfsd" localSheetId="39" hidden="1">{"Riqfin97",#N/A,FALSE,"Tran";"Riqfinpro",#N/A,FALSE,"Tran"}</definedName>
    <definedName name="sdfsdfsdfsd" localSheetId="40" hidden="1">{"Riqfin97",#N/A,FALSE,"Tran";"Riqfinpro",#N/A,FALSE,"Tran"}</definedName>
    <definedName name="sdfsdfsdfsd" localSheetId="3" hidden="1">{"Riqfin97",#N/A,FALSE,"Tran";"Riqfinpro",#N/A,FALSE,"Tran"}</definedName>
    <definedName name="sdfsdfsdfsd" localSheetId="41" hidden="1">{"Riqfin97",#N/A,FALSE,"Tran";"Riqfinpro",#N/A,FALSE,"Tran"}</definedName>
    <definedName name="sdfsdfsdfsd" localSheetId="42" hidden="1">{"Riqfin97",#N/A,FALSE,"Tran";"Riqfinpro",#N/A,FALSE,"Tran"}</definedName>
    <definedName name="sdfsdfsdfsd" localSheetId="43" hidden="1">{"Riqfin97",#N/A,FALSE,"Tran";"Riqfinpro",#N/A,FALSE,"Tran"}</definedName>
    <definedName name="sdfsdfsdfsd" localSheetId="44" hidden="1">{"Riqfin97",#N/A,FALSE,"Tran";"Riqfinpro",#N/A,FALSE,"Tran"}</definedName>
    <definedName name="sdfsdfsdfsd" localSheetId="48" hidden="1">{"Riqfin97",#N/A,FALSE,"Tran";"Riqfinpro",#N/A,FALSE,"Tran"}</definedName>
    <definedName name="sdfsdfsdfsd" localSheetId="49" hidden="1">{"Riqfin97",#N/A,FALSE,"Tran";"Riqfinpro",#N/A,FALSE,"Tran"}</definedName>
    <definedName name="sdfsdfsdfsd" localSheetId="50" hidden="1">{"Riqfin97",#N/A,FALSE,"Tran";"Riqfinpro",#N/A,FALSE,"Tran"}</definedName>
    <definedName name="sdfsdfsdfsd" localSheetId="62" hidden="1">{"Riqfin97",#N/A,FALSE,"Tran";"Riqfinpro",#N/A,FALSE,"Tran"}</definedName>
    <definedName name="sdfsdfsdfsd" localSheetId="63" hidden="1">{"Riqfin97",#N/A,FALSE,"Tran";"Riqfinpro",#N/A,FALSE,"Tran"}</definedName>
    <definedName name="sdfsdfsdfsd" localSheetId="64" hidden="1">{"Riqfin97",#N/A,FALSE,"Tran";"Riqfinpro",#N/A,FALSE,"Tran"}</definedName>
    <definedName name="sdfsdfsdfsd" localSheetId="65" hidden="1">{"Riqfin97",#N/A,FALSE,"Tran";"Riqfinpro",#N/A,FALSE,"Tran"}</definedName>
    <definedName name="sdfsdfsdfsd" localSheetId="66" hidden="1">{"Riqfin97",#N/A,FALSE,"Tran";"Riqfinpro",#N/A,FALSE,"Tran"}</definedName>
    <definedName name="sdfsdfsdfsd" localSheetId="67" hidden="1">{"Riqfin97",#N/A,FALSE,"Tran";"Riqfinpro",#N/A,FALSE,"Tran"}</definedName>
    <definedName name="sdfsdfsdfsd" localSheetId="69" hidden="1">{"Riqfin97",#N/A,FALSE,"Tran";"Riqfinpro",#N/A,FALSE,"Tran"}</definedName>
    <definedName name="sdfsdfsdfsd" localSheetId="70" hidden="1">{"Riqfin97",#N/A,FALSE,"Tran";"Riqfinpro",#N/A,FALSE,"Tran"}</definedName>
    <definedName name="sdfsdfsdfsd" localSheetId="82" hidden="1">{"Riqfin97",#N/A,FALSE,"Tran";"Riqfinpro",#N/A,FALSE,"Tran"}</definedName>
    <definedName name="sdfsdfsdfsd" localSheetId="83" hidden="1">{"Riqfin97",#N/A,FALSE,"Tran";"Riqfinpro",#N/A,FALSE,"Tran"}</definedName>
    <definedName name="sdfsdfsdfsd" localSheetId="84" hidden="1">{"Riqfin97",#N/A,FALSE,"Tran";"Riqfinpro",#N/A,FALSE,"Tran"}</definedName>
    <definedName name="sdfsdfsdfsd" localSheetId="85" hidden="1">{"Riqfin97",#N/A,FALSE,"Tran";"Riqfinpro",#N/A,FALSE,"Tran"}</definedName>
    <definedName name="sdfsdfsdfsd" localSheetId="22" hidden="1">{"Riqfin97",#N/A,FALSE,"Tran";"Riqfinpro",#N/A,FALSE,"Tran"}</definedName>
    <definedName name="sdfsdfsdfsd" localSheetId="23" hidden="1">{"Riqfin97",#N/A,FALSE,"Tran";"Riqfinpro",#N/A,FALSE,"Tran"}</definedName>
    <definedName name="sdfsdfsdfsd" hidden="1">{"Riqfin97",#N/A,FALSE,"Tran";"Riqfinpro",#N/A,FALSE,"Tran"}</definedName>
    <definedName name="sdr" localSheetId="86" hidden="1">{"Riqfin97",#N/A,FALSE,"Tran";"Riqfinpro",#N/A,FALSE,"Tran"}</definedName>
    <definedName name="sdr" localSheetId="87" hidden="1">{"Riqfin97",#N/A,FALSE,"Tran";"Riqfinpro",#N/A,FALSE,"Tran"}</definedName>
    <definedName name="sdr" localSheetId="88" hidden="1">{"Riqfin97",#N/A,FALSE,"Tran";"Riqfinpro",#N/A,FALSE,"Tran"}</definedName>
    <definedName name="sdr" localSheetId="89" hidden="1">{"Riqfin97",#N/A,FALSE,"Tran";"Riqfinpro",#N/A,FALSE,"Tran"}</definedName>
    <definedName name="sdr" localSheetId="91" hidden="1">{"Riqfin97",#N/A,FALSE,"Tran";"Riqfinpro",#N/A,FALSE,"Tran"}</definedName>
    <definedName name="sdr" localSheetId="92" hidden="1">{"Riqfin97",#N/A,FALSE,"Tran";"Riqfinpro",#N/A,FALSE,"Tran"}</definedName>
    <definedName name="sdr" localSheetId="93" hidden="1">{"Riqfin97",#N/A,FALSE,"Tran";"Riqfinpro",#N/A,FALSE,"Tran"}</definedName>
    <definedName name="sdr" localSheetId="15" hidden="1">{"Riqfin97",#N/A,FALSE,"Tran";"Riqfinpro",#N/A,FALSE,"Tran"}</definedName>
    <definedName name="sdr" localSheetId="16" hidden="1">{"Riqfin97",#N/A,FALSE,"Tran";"Riqfinpro",#N/A,FALSE,"Tran"}</definedName>
    <definedName name="sdr" localSheetId="17" hidden="1">{"Riqfin97",#N/A,FALSE,"Tran";"Riqfinpro",#N/A,FALSE,"Tran"}</definedName>
    <definedName name="sdr" localSheetId="33" hidden="1">{"Riqfin97",#N/A,FALSE,"Tran";"Riqfinpro",#N/A,FALSE,"Tran"}</definedName>
    <definedName name="sdr" localSheetId="37" hidden="1">{"Riqfin97",#N/A,FALSE,"Tran";"Riqfinpro",#N/A,FALSE,"Tran"}</definedName>
    <definedName name="sdr" localSheetId="8" hidden="1">{"Riqfin97",#N/A,FALSE,"Tran";"Riqfinpro",#N/A,FALSE,"Tran"}</definedName>
    <definedName name="sdr" localSheetId="9" hidden="1">{"Riqfin97",#N/A,FALSE,"Tran";"Riqfinpro",#N/A,FALSE,"Tran"}</definedName>
    <definedName name="sdr" localSheetId="10" hidden="1">{"Riqfin97",#N/A,FALSE,"Tran";"Riqfinpro",#N/A,FALSE,"Tran"}</definedName>
    <definedName name="sdr" localSheetId="11" hidden="1">{"Riqfin97",#N/A,FALSE,"Tran";"Riqfinpro",#N/A,FALSE,"Tran"}</definedName>
    <definedName name="sdr" localSheetId="38" hidden="1">{"Riqfin97",#N/A,FALSE,"Tran";"Riqfinpro",#N/A,FALSE,"Tran"}</definedName>
    <definedName name="sdr" localSheetId="47" hidden="1">{"Riqfin97",#N/A,FALSE,"Tran";"Riqfinpro",#N/A,FALSE,"Tran"}</definedName>
    <definedName name="sdr" localSheetId="81" hidden="1">{"Riqfin97",#N/A,FALSE,"Tran";"Riqfinpro",#N/A,FALSE,"Tran"}</definedName>
    <definedName name="sdr" localSheetId="36" hidden="1">{"Riqfin97",#N/A,FALSE,"Tran";"Riqfinpro",#N/A,FALSE,"Tran"}</definedName>
    <definedName name="sdr" localSheetId="1" hidden="1">{"Riqfin97",#N/A,FALSE,"Tran";"Riqfinpro",#N/A,FALSE,"Tran"}</definedName>
    <definedName name="sdr" localSheetId="24" hidden="1">{"Riqfin97",#N/A,FALSE,"Tran";"Riqfinpro",#N/A,FALSE,"Tran"}</definedName>
    <definedName name="sdr" localSheetId="29" hidden="1">{"Riqfin97",#N/A,FALSE,"Tran";"Riqfinpro",#N/A,FALSE,"Tran"}</definedName>
    <definedName name="sdr" localSheetId="34" hidden="1">{"Riqfin97",#N/A,FALSE,"Tran";"Riqfinpro",#N/A,FALSE,"Tran"}</definedName>
    <definedName name="sdr" localSheetId="35" hidden="1">{"Riqfin97",#N/A,FALSE,"Tran";"Riqfinpro",#N/A,FALSE,"Tran"}</definedName>
    <definedName name="sdr" localSheetId="39" hidden="1">{"Riqfin97",#N/A,FALSE,"Tran";"Riqfinpro",#N/A,FALSE,"Tran"}</definedName>
    <definedName name="sdr" localSheetId="3" hidden="1">{"Riqfin97",#N/A,FALSE,"Tran";"Riqfinpro",#N/A,FALSE,"Tran"}</definedName>
    <definedName name="sdr" localSheetId="42" hidden="1">{"Riqfin97",#N/A,FALSE,"Tran";"Riqfinpro",#N/A,FALSE,"Tran"}</definedName>
    <definedName name="sdr" localSheetId="48" hidden="1">{"Riqfin97",#N/A,FALSE,"Tran";"Riqfinpro",#N/A,FALSE,"Tran"}</definedName>
    <definedName name="sdr" localSheetId="49" hidden="1">{"Riqfin97",#N/A,FALSE,"Tran";"Riqfinpro",#N/A,FALSE,"Tran"}</definedName>
    <definedName name="sdr" localSheetId="50" hidden="1">{"Riqfin97",#N/A,FALSE,"Tran";"Riqfinpro",#N/A,FALSE,"Tran"}</definedName>
    <definedName name="sdr" localSheetId="69" hidden="1">{"Riqfin97",#N/A,FALSE,"Tran";"Riqfinpro",#N/A,FALSE,"Tran"}</definedName>
    <definedName name="sdr" localSheetId="70" hidden="1">{"Riqfin97",#N/A,FALSE,"Tran";"Riqfinpro",#N/A,FALSE,"Tran"}</definedName>
    <definedName name="sdr" localSheetId="82" hidden="1">{"Riqfin97",#N/A,FALSE,"Tran";"Riqfinpro",#N/A,FALSE,"Tran"}</definedName>
    <definedName name="sdr" localSheetId="83" hidden="1">{"Riqfin97",#N/A,FALSE,"Tran";"Riqfinpro",#N/A,FALSE,"Tran"}</definedName>
    <definedName name="sdr" localSheetId="84" hidden="1">{"Riqfin97",#N/A,FALSE,"Tran";"Riqfinpro",#N/A,FALSE,"Tran"}</definedName>
    <definedName name="sdr" localSheetId="85" hidden="1">{"Riqfin97",#N/A,FALSE,"Tran";"Riqfinpro",#N/A,FALSE,"Tran"}</definedName>
    <definedName name="sdr" localSheetId="22" hidden="1">{"Riqfin97",#N/A,FALSE,"Tran";"Riqfinpro",#N/A,FALSE,"Tran"}</definedName>
    <definedName name="sdr" localSheetId="23" hidden="1">{"Riqfin97",#N/A,FALSE,"Tran";"Riqfinpro",#N/A,FALSE,"Tran"}</definedName>
    <definedName name="sdr" hidden="1">{"Riqfin97",#N/A,FALSE,"Tran";"Riqfinpro",#N/A,FALSE,"Tran"}</definedName>
    <definedName name="sds_gdp_exp_lari" localSheetId="86">#REF!</definedName>
    <definedName name="sds_gdp_exp_lari" localSheetId="87">#REF!</definedName>
    <definedName name="sds_gdp_exp_lari" localSheetId="88">#REF!</definedName>
    <definedName name="sds_gdp_exp_lari" localSheetId="89">#REF!</definedName>
    <definedName name="sds_gdp_exp_lari" localSheetId="91">#REF!</definedName>
    <definedName name="sds_gdp_exp_lari" localSheetId="92">#REF!</definedName>
    <definedName name="sds_gdp_exp_lari" localSheetId="93">#REF!</definedName>
    <definedName name="sds_gdp_exp_lari" localSheetId="15">#REF!</definedName>
    <definedName name="sds_gdp_exp_lari" localSheetId="16">#REF!</definedName>
    <definedName name="sds_gdp_exp_lari" localSheetId="17">#REF!</definedName>
    <definedName name="sds_gdp_exp_lari" localSheetId="28">#REF!</definedName>
    <definedName name="sds_gdp_exp_lari" localSheetId="33">#REF!</definedName>
    <definedName name="sds_gdp_exp_lari" localSheetId="37">#REF!</definedName>
    <definedName name="sds_gdp_exp_lari" localSheetId="38">#REF!</definedName>
    <definedName name="sds_gdp_exp_lari" localSheetId="47">#REF!</definedName>
    <definedName name="sds_gdp_exp_lari" localSheetId="81">#REF!</definedName>
    <definedName name="sds_gdp_exp_lari" localSheetId="36">#REF!</definedName>
    <definedName name="sds_gdp_exp_lari" localSheetId="1">#REF!</definedName>
    <definedName name="sds_gdp_exp_lari" localSheetId="27">#REF!</definedName>
    <definedName name="sds_gdp_exp_lari" localSheetId="34">#REF!</definedName>
    <definedName name="sds_gdp_exp_lari" localSheetId="39">#REF!</definedName>
    <definedName name="sds_gdp_exp_lari" localSheetId="40">#REF!</definedName>
    <definedName name="sds_gdp_exp_lari" localSheetId="48">#REF!</definedName>
    <definedName name="sds_gdp_exp_lari" localSheetId="49">#REF!</definedName>
    <definedName name="sds_gdp_exp_lari" localSheetId="50">#REF!</definedName>
    <definedName name="sds_gdp_exp_lari" localSheetId="69">#REF!</definedName>
    <definedName name="sds_gdp_exp_lari" localSheetId="82">#REF!</definedName>
    <definedName name="sds_gdp_exp_lari" localSheetId="83">#REF!</definedName>
    <definedName name="sds_gdp_exp_lari" localSheetId="84">#REF!</definedName>
    <definedName name="sds_gdp_exp_lari" localSheetId="22">#REF!</definedName>
    <definedName name="sds_gdp_exp_lari" localSheetId="23">#REF!</definedName>
    <definedName name="sds_gdp_exp_lari">#REF!</definedName>
    <definedName name="sds_gdp_origin" localSheetId="86">#REF!</definedName>
    <definedName name="sds_gdp_origin" localSheetId="87">#REF!</definedName>
    <definedName name="sds_gdp_origin" localSheetId="88">#REF!</definedName>
    <definedName name="sds_gdp_origin" localSheetId="89">#REF!</definedName>
    <definedName name="sds_gdp_origin" localSheetId="91">#REF!</definedName>
    <definedName name="sds_gdp_origin" localSheetId="92">#REF!</definedName>
    <definedName name="sds_gdp_origin" localSheetId="93">#REF!</definedName>
    <definedName name="sds_gdp_origin" localSheetId="15">#REF!</definedName>
    <definedName name="sds_gdp_origin" localSheetId="16">#REF!</definedName>
    <definedName name="sds_gdp_origin" localSheetId="17">#REF!</definedName>
    <definedName name="sds_gdp_origin" localSheetId="25">#REF!</definedName>
    <definedName name="sds_gdp_origin" localSheetId="26">#REF!</definedName>
    <definedName name="sds_gdp_origin" localSheetId="28">#REF!</definedName>
    <definedName name="sds_gdp_origin" localSheetId="47">#REF!</definedName>
    <definedName name="sds_gdp_origin" localSheetId="81">#REF!</definedName>
    <definedName name="sds_gdp_origin" localSheetId="36">#REF!</definedName>
    <definedName name="sds_gdp_origin" localSheetId="1">#REF!</definedName>
    <definedName name="sds_gdp_origin" localSheetId="27">#REF!</definedName>
    <definedName name="sds_gdp_origin" localSheetId="34">#REF!</definedName>
    <definedName name="sds_gdp_origin" localSheetId="39">#REF!</definedName>
    <definedName name="sds_gdp_origin" localSheetId="40">#REF!</definedName>
    <definedName name="sds_gdp_origin" localSheetId="48">#REF!</definedName>
    <definedName name="sds_gdp_origin" localSheetId="49">#REF!</definedName>
    <definedName name="sds_gdp_origin" localSheetId="50">#REF!</definedName>
    <definedName name="sds_gdp_origin" localSheetId="69">#REF!</definedName>
    <definedName name="sds_gdp_origin" localSheetId="70">#REF!</definedName>
    <definedName name="sds_gdp_origin" localSheetId="82">#REF!</definedName>
    <definedName name="sds_gdp_origin" localSheetId="83">#REF!</definedName>
    <definedName name="sds_gdp_origin" localSheetId="22">#REF!</definedName>
    <definedName name="sds_gdp_origin" localSheetId="23">#REF!</definedName>
    <definedName name="sds_gdp_origin">#REF!</definedName>
    <definedName name="sds_gpd_exp_gdp" localSheetId="86">#REF!</definedName>
    <definedName name="sds_gpd_exp_gdp" localSheetId="87">#REF!</definedName>
    <definedName name="sds_gpd_exp_gdp" localSheetId="88">#REF!</definedName>
    <definedName name="sds_gpd_exp_gdp" localSheetId="89">#REF!</definedName>
    <definedName name="sds_gpd_exp_gdp" localSheetId="91">#REF!</definedName>
    <definedName name="sds_gpd_exp_gdp" localSheetId="92">#REF!</definedName>
    <definedName name="sds_gpd_exp_gdp" localSheetId="93">#REF!</definedName>
    <definedName name="sds_gpd_exp_gdp" localSheetId="15">#REF!</definedName>
    <definedName name="sds_gpd_exp_gdp" localSheetId="16">#REF!</definedName>
    <definedName name="sds_gpd_exp_gdp" localSheetId="17">#REF!</definedName>
    <definedName name="sds_gpd_exp_gdp" localSheetId="25">#REF!</definedName>
    <definedName name="sds_gpd_exp_gdp" localSheetId="26">#REF!</definedName>
    <definedName name="sds_gpd_exp_gdp" localSheetId="28">#REF!</definedName>
    <definedName name="sds_gpd_exp_gdp" localSheetId="47">#REF!</definedName>
    <definedName name="sds_gpd_exp_gdp" localSheetId="81">#REF!</definedName>
    <definedName name="sds_gpd_exp_gdp" localSheetId="36">#REF!</definedName>
    <definedName name="sds_gpd_exp_gdp" localSheetId="1">#REF!</definedName>
    <definedName name="sds_gpd_exp_gdp" localSheetId="27">#REF!</definedName>
    <definedName name="sds_gpd_exp_gdp" localSheetId="34">#REF!</definedName>
    <definedName name="sds_gpd_exp_gdp" localSheetId="39">#REF!</definedName>
    <definedName name="sds_gpd_exp_gdp" localSheetId="40">#REF!</definedName>
    <definedName name="sds_gpd_exp_gdp" localSheetId="48">#REF!</definedName>
    <definedName name="sds_gpd_exp_gdp" localSheetId="49">#REF!</definedName>
    <definedName name="sds_gpd_exp_gdp" localSheetId="50">#REF!</definedName>
    <definedName name="sds_gpd_exp_gdp" localSheetId="69">#REF!</definedName>
    <definedName name="sds_gpd_exp_gdp" localSheetId="70">#REF!</definedName>
    <definedName name="sds_gpd_exp_gdp" localSheetId="82">#REF!</definedName>
    <definedName name="sds_gpd_exp_gdp" localSheetId="83">#REF!</definedName>
    <definedName name="sds_gpd_exp_gdp" localSheetId="22">#REF!</definedName>
    <definedName name="sds_gpd_exp_gdp" localSheetId="23">#REF!</definedName>
    <definedName name="sds_gpd_exp_gdp">#REF!</definedName>
    <definedName name="sdsd" localSheetId="86" hidden="1">'[102]Fax a enviar'!#REF!</definedName>
    <definedName name="sdsd" localSheetId="87" hidden="1">'[102]Fax a enviar'!#REF!</definedName>
    <definedName name="sdsd" localSheetId="88" hidden="1">'[102]Fax a enviar'!#REF!</definedName>
    <definedName name="sdsd" localSheetId="89" hidden="1">'[102]Fax a enviar'!#REF!</definedName>
    <definedName name="sdsd" localSheetId="91" hidden="1">'[102]Fax a enviar'!#REF!</definedName>
    <definedName name="sdsd" localSheetId="92" hidden="1">'[102]Fax a enviar'!#REF!</definedName>
    <definedName name="sdsd" localSheetId="93" hidden="1">'[102]Fax a enviar'!#REF!</definedName>
    <definedName name="sdsd" localSheetId="15" hidden="1">#REF!</definedName>
    <definedName name="sdsd" localSheetId="16" hidden="1">{"Riqfin97",#N/A,FALSE,"Tran";"Riqfinpro",#N/A,FALSE,"Tran"}</definedName>
    <definedName name="sdsd" localSheetId="17" hidden="1">#REF!</definedName>
    <definedName name="sdsd" localSheetId="25" hidden="1">'[102]Fax a enviar'!#REF!</definedName>
    <definedName name="sdsd" localSheetId="26" hidden="1">'[102]Fax a enviar'!#REF!</definedName>
    <definedName name="sdsd" localSheetId="28" hidden="1">#REF!</definedName>
    <definedName name="sdsd" localSheetId="47" hidden="1">#REF!</definedName>
    <definedName name="sdsd" localSheetId="81" hidden="1">'[102]Fax a enviar'!#REF!</definedName>
    <definedName name="sdsd" localSheetId="36" hidden="1">'[102]Fax a enviar'!#REF!</definedName>
    <definedName name="sdsd" localSheetId="1" hidden="1">'[102]Fax a enviar'!#REF!</definedName>
    <definedName name="sdsd" localSheetId="27" hidden="1">#REF!</definedName>
    <definedName name="sdsd" localSheetId="29" hidden="1">'[102]Fax a enviar'!#REF!</definedName>
    <definedName name="sdsd" localSheetId="34" hidden="1">'[102]Fax a enviar'!#REF!</definedName>
    <definedName name="sdsd" localSheetId="39" hidden="1">'[102]Fax a enviar'!#REF!</definedName>
    <definedName name="sdsd" localSheetId="40" hidden="1">#REF!</definedName>
    <definedName name="sdsd" localSheetId="48" hidden="1">#REF!</definedName>
    <definedName name="sdsd" localSheetId="49" hidden="1">'[102]Fax a enviar'!#REF!</definedName>
    <definedName name="sdsd" localSheetId="50" hidden="1">'[102]Fax a enviar'!#REF!</definedName>
    <definedName name="sdsd" localSheetId="69" hidden="1">#REF!</definedName>
    <definedName name="sdsd" localSheetId="70" hidden="1">'[102]Fax a enviar'!#REF!</definedName>
    <definedName name="sdsd" localSheetId="82" hidden="1">'[102]Fax a enviar'!#REF!</definedName>
    <definedName name="sdsd" localSheetId="83" hidden="1">'[102]Fax a enviar'!#REF!</definedName>
    <definedName name="sdsd" localSheetId="84" hidden="1">'[102]Fax a enviar'!#REF!</definedName>
    <definedName name="sdsd" localSheetId="22" hidden="1">#REF!</definedName>
    <definedName name="sdsd" localSheetId="23" hidden="1">'[102]Fax a enviar'!#REF!</definedName>
    <definedName name="sdsd" hidden="1">#REF!</definedName>
    <definedName name="sdsds" localSheetId="86" hidden="1">#REF!</definedName>
    <definedName name="sdsds" localSheetId="87" hidden="1">#REF!</definedName>
    <definedName name="sdsds" localSheetId="88" hidden="1">#REF!</definedName>
    <definedName name="sdsds" localSheetId="89" hidden="1">#REF!</definedName>
    <definedName name="sdsds" localSheetId="91" hidden="1">#REF!</definedName>
    <definedName name="sdsds" localSheetId="92" hidden="1">#REF!</definedName>
    <definedName name="sdsds" localSheetId="93" hidden="1">#REF!</definedName>
    <definedName name="sdsds" localSheetId="15" hidden="1">#REF!</definedName>
    <definedName name="sdsds" localSheetId="16" hidden="1">#REF!</definedName>
    <definedName name="sdsds" localSheetId="17" hidden="1">#REF!</definedName>
    <definedName name="sdsds" localSheetId="25" hidden="1">#REF!</definedName>
    <definedName name="sdsds" localSheetId="26" hidden="1">#REF!</definedName>
    <definedName name="sdsds" localSheetId="28" hidden="1">#REF!</definedName>
    <definedName name="sdsds" localSheetId="33" hidden="1">#REF!</definedName>
    <definedName name="sdsds" localSheetId="37" hidden="1">#REF!</definedName>
    <definedName name="sdsds" localSheetId="38" hidden="1">#REF!</definedName>
    <definedName name="sdsds" localSheetId="47" hidden="1">#REF!</definedName>
    <definedName name="sdsds" localSheetId="81" hidden="1">#REF!</definedName>
    <definedName name="sdsds" localSheetId="36" hidden="1">#REF!</definedName>
    <definedName name="sdsds" localSheetId="1" hidden="1">#REF!</definedName>
    <definedName name="sdsds" localSheetId="27" hidden="1">#REF!</definedName>
    <definedName name="sdsds" localSheetId="34" hidden="1">#REF!</definedName>
    <definedName name="sdsds" localSheetId="39" hidden="1">#REF!</definedName>
    <definedName name="sdsds" localSheetId="40" hidden="1">#REF!</definedName>
    <definedName name="sdsds" localSheetId="44" hidden="1">#REF!</definedName>
    <definedName name="sdsds" localSheetId="48" hidden="1">#REF!</definedName>
    <definedName name="sdsds" localSheetId="49" hidden="1">#REF!</definedName>
    <definedName name="sdsds" localSheetId="50" hidden="1">#REF!</definedName>
    <definedName name="sdsds" localSheetId="62" hidden="1">#REF!</definedName>
    <definedName name="sdsds" localSheetId="63" hidden="1">#REF!</definedName>
    <definedName name="sdsds" localSheetId="69" hidden="1">#REF!</definedName>
    <definedName name="sdsds" localSheetId="70" hidden="1">#REF!</definedName>
    <definedName name="sdsds" localSheetId="82" hidden="1">#REF!</definedName>
    <definedName name="sdsds" localSheetId="83" hidden="1">#REF!</definedName>
    <definedName name="sdsds" localSheetId="84" hidden="1">#REF!</definedName>
    <definedName name="sdsds" localSheetId="22" hidden="1">#REF!</definedName>
    <definedName name="sdsds" localSheetId="23" hidden="1">#REF!</definedName>
    <definedName name="sdsds" hidden="1">#REF!</definedName>
    <definedName name="SECIND" localSheetId="86">#REF!</definedName>
    <definedName name="SECIND" localSheetId="87">#REF!</definedName>
    <definedName name="SECIND" localSheetId="88">#REF!</definedName>
    <definedName name="SECIND" localSheetId="89">#REF!</definedName>
    <definedName name="SECIND" localSheetId="91">#REF!</definedName>
    <definedName name="SECIND" localSheetId="92">#REF!</definedName>
    <definedName name="SECIND" localSheetId="93">#REF!</definedName>
    <definedName name="SECIND" localSheetId="15">#REF!</definedName>
    <definedName name="SECIND" localSheetId="16">#REF!</definedName>
    <definedName name="SECIND" localSheetId="17">#REF!</definedName>
    <definedName name="SECIND" localSheetId="47">#REF!</definedName>
    <definedName name="SECIND" localSheetId="81">#REF!</definedName>
    <definedName name="SECIND" localSheetId="36">#REF!</definedName>
    <definedName name="SECIND" localSheetId="1">#REF!</definedName>
    <definedName name="SECIND" localSheetId="34">#REF!</definedName>
    <definedName name="SECIND" localSheetId="48">#REF!</definedName>
    <definedName name="SECIND" localSheetId="49">#REF!</definedName>
    <definedName name="SECIND" localSheetId="50">#REF!</definedName>
    <definedName name="SECIND" localSheetId="82">#REF!</definedName>
    <definedName name="SECIND" localSheetId="83">#REF!</definedName>
    <definedName name="SECIND" localSheetId="22">#REF!</definedName>
    <definedName name="SECIND" localSheetId="23">#REF!</definedName>
    <definedName name="SECIND">#REF!</definedName>
    <definedName name="SECTORES" localSheetId="86">[148]SPNF!#REF!</definedName>
    <definedName name="SECTORES" localSheetId="87">[148]SPNF!#REF!</definedName>
    <definedName name="SECTORES" localSheetId="88">[148]SPNF!#REF!</definedName>
    <definedName name="SECTORES" localSheetId="89">[148]SPNF!#REF!</definedName>
    <definedName name="SECTORES" localSheetId="91">[148]SPNF!#REF!</definedName>
    <definedName name="SECTORES" localSheetId="92">[148]SPNF!#REF!</definedName>
    <definedName name="SECTORES" localSheetId="93">[148]SPNF!#REF!</definedName>
    <definedName name="SECTORES" localSheetId="15">#REF!</definedName>
    <definedName name="SECTORES" localSheetId="16">#REF!</definedName>
    <definedName name="SECTORES" localSheetId="17">#REF!</definedName>
    <definedName name="SECTORES" localSheetId="10">[148]SPNF!#REF!</definedName>
    <definedName name="SECTORES" localSheetId="11">[148]SPNF!#REF!</definedName>
    <definedName name="SECTORES" localSheetId="47">#REF!</definedName>
    <definedName name="SECTORES" localSheetId="81">[148]SPNF!#REF!</definedName>
    <definedName name="SECTORES" localSheetId="36">[148]SPNF!#REF!</definedName>
    <definedName name="SECTORES" localSheetId="1">[148]SPNF!#REF!</definedName>
    <definedName name="SECTORES" localSheetId="29">[148]SPNF!#REF!</definedName>
    <definedName name="SECTORES" localSheetId="34">[148]SPNF!#REF!</definedName>
    <definedName name="SECTORES" localSheetId="39">[148]SPNF!#REF!</definedName>
    <definedName name="SECTORES" localSheetId="48">#REF!</definedName>
    <definedName name="SECTORES" localSheetId="49">[148]SPNF!#REF!</definedName>
    <definedName name="SECTORES" localSheetId="50">[148]SPNF!#REF!</definedName>
    <definedName name="SECTORES" localSheetId="70">[148]SPNF!#REF!</definedName>
    <definedName name="SECTORES" localSheetId="82">[148]SPNF!#REF!</definedName>
    <definedName name="SECTORES" localSheetId="83">[148]SPNF!#REF!</definedName>
    <definedName name="SECTORES" localSheetId="84">[148]SPNF!#REF!</definedName>
    <definedName name="SECTORES" localSheetId="22">#REF!</definedName>
    <definedName name="SECTORES" localSheetId="23">[148]SPNF!#REF!</definedName>
    <definedName name="SECTORES">#REF!</definedName>
    <definedName name="seguimiento" localSheetId="86">#REF!</definedName>
    <definedName name="seguimiento" localSheetId="87">#REF!</definedName>
    <definedName name="seguimiento" localSheetId="88">#REF!</definedName>
    <definedName name="seguimiento" localSheetId="89">#REF!</definedName>
    <definedName name="seguimiento" localSheetId="91">#REF!</definedName>
    <definedName name="seguimiento" localSheetId="92">#REF!</definedName>
    <definedName name="seguimiento" localSheetId="93">#REF!</definedName>
    <definedName name="seguimiento" localSheetId="15">#REF!</definedName>
    <definedName name="seguimiento" localSheetId="17">#REF!</definedName>
    <definedName name="seguimiento" localSheetId="33">#REF!</definedName>
    <definedName name="seguimiento" localSheetId="37">#REF!</definedName>
    <definedName name="seguimiento" localSheetId="38">#REF!</definedName>
    <definedName name="seguimiento" localSheetId="47">#REF!</definedName>
    <definedName name="seguimiento" localSheetId="81">#REF!</definedName>
    <definedName name="seguimiento" localSheetId="36">#REF!</definedName>
    <definedName name="seguimiento" localSheetId="1">#REF!</definedName>
    <definedName name="seguimiento" localSheetId="34">#REF!</definedName>
    <definedName name="seguimiento" localSheetId="39">#REF!</definedName>
    <definedName name="seguimiento" localSheetId="48">#REF!</definedName>
    <definedName name="seguimiento" localSheetId="49">#REF!</definedName>
    <definedName name="seguimiento" localSheetId="50">#REF!</definedName>
    <definedName name="seguimiento" localSheetId="70">#REF!</definedName>
    <definedName name="seguimiento" localSheetId="82">#REF!</definedName>
    <definedName name="seguimiento" localSheetId="83">#REF!</definedName>
    <definedName name="seguimiento" localSheetId="84">#REF!</definedName>
    <definedName name="seguimiento" localSheetId="22">#REF!</definedName>
    <definedName name="seguimiento" localSheetId="23">#REF!</definedName>
    <definedName name="seguimiento">#REF!</definedName>
    <definedName name="SEGURIDAD_SOCIAL___BS._PERS._NO_INCORP._AL_PROCESO_ECONOMICO__LEY_N__23966__ART._30" localSheetId="15">#REF!</definedName>
    <definedName name="SEGURIDAD_SOCIAL___BS._PERS._NO_INCORP._AL_PROCESO_ECONOMICO__LEY_N__23966__ART._30" localSheetId="17">#REF!</definedName>
    <definedName name="SEGURIDAD_SOCIAL___BS._PERS._NO_INCORP._AL_PROCESO_ECONOMICO__LEY_N__23966__ART._30" localSheetId="47">#REF!</definedName>
    <definedName name="SEGURIDAD_SOCIAL___BS._PERS._NO_INCORP._AL_PROCESO_ECONOMICO__LEY_N__23966__ART._30" localSheetId="36">[4]C!$B$22:$N$22</definedName>
    <definedName name="SEGURIDAD_SOCIAL___BS._PERS._NO_INCORP._AL_PROCESO_ECONOMICO__LEY_N__23966__ART._30" localSheetId="1">[4]C!$B$22:$N$22</definedName>
    <definedName name="SEGURIDAD_SOCIAL___BS._PERS._NO_INCORP._AL_PROCESO_ECONOMICO__LEY_N__23966__ART._30" localSheetId="29">[4]C!$B$22:$N$22</definedName>
    <definedName name="SEGURIDAD_SOCIAL___BS._PERS._NO_INCORP._AL_PROCESO_ECONOMICO__LEY_N__23966__ART._30" localSheetId="48">#REF!</definedName>
    <definedName name="SEGURIDAD_SOCIAL___BS._PERS._NO_INCORP._AL_PROCESO_ECONOMICO__LEY_N__23966__ART._30" localSheetId="49">#REF!</definedName>
    <definedName name="SEGURIDAD_SOCIAL___BS._PERS._NO_INCORP._AL_PROCESO_ECONOMICO__LEY_N__23966__ART._30" localSheetId="50">#REF!</definedName>
    <definedName name="SEGURIDAD_SOCIAL___BS._PERS._NO_INCORP._AL_PROCESO_ECONOMICO__LEY_N__23966__ART._30" localSheetId="84">[4]C!$B$22:$N$22</definedName>
    <definedName name="SEGURIDAD_SOCIAL___BS._PERS._NO_INCORP._AL_PROCESO_ECONOMICO__LEY_N__23966__ART._30" localSheetId="22">#REF!</definedName>
    <definedName name="SEGURIDAD_SOCIAL___BS._PERS._NO_INCORP._AL_PROCESO_ECONOMICO__LEY_N__23966__ART._30" localSheetId="23">[4]C!$B$22:$N$22</definedName>
    <definedName name="SEGURIDAD_SOCIAL___BS._PERS._NO_INCORP._AL_PROCESO_ECONOMICO__LEY_N__23966__ART._30">#REF!</definedName>
    <definedName name="SEGURIDAD_SOCIAL___IVA__LEY_N__23966_ART._5_PTO._2" localSheetId="15">#REF!</definedName>
    <definedName name="SEGURIDAD_SOCIAL___IVA__LEY_N__23966_ART._5_PTO._2" localSheetId="17">#REF!</definedName>
    <definedName name="SEGURIDAD_SOCIAL___IVA__LEY_N__23966_ART._5_PTO._2" localSheetId="47">#REF!</definedName>
    <definedName name="SEGURIDAD_SOCIAL___IVA__LEY_N__23966_ART._5_PTO._2" localSheetId="36">[4]C!$B$21:$N$21</definedName>
    <definedName name="SEGURIDAD_SOCIAL___IVA__LEY_N__23966_ART._5_PTO._2" localSheetId="1">[4]C!$B$21:$N$21</definedName>
    <definedName name="SEGURIDAD_SOCIAL___IVA__LEY_N__23966_ART._5_PTO._2" localSheetId="29">[4]C!$B$21:$N$21</definedName>
    <definedName name="SEGURIDAD_SOCIAL___IVA__LEY_N__23966_ART._5_PTO._2" localSheetId="48">#REF!</definedName>
    <definedName name="SEGURIDAD_SOCIAL___IVA__LEY_N__23966_ART._5_PTO._2" localSheetId="49">#REF!</definedName>
    <definedName name="SEGURIDAD_SOCIAL___IVA__LEY_N__23966_ART._5_PTO._2" localSheetId="50">#REF!</definedName>
    <definedName name="SEGURIDAD_SOCIAL___IVA__LEY_N__23966_ART._5_PTO._2" localSheetId="84">[4]C!$B$21:$N$21</definedName>
    <definedName name="SEGURIDAD_SOCIAL___IVA__LEY_N__23966_ART._5_PTO._2" localSheetId="22">#REF!</definedName>
    <definedName name="SEGURIDAD_SOCIAL___IVA__LEY_N__23966_ART._5_PTO._2" localSheetId="23">[4]C!$B$21:$N$21</definedName>
    <definedName name="SEGURIDAD_SOCIAL___IVA__LEY_N__23966_ART._5_PTO._2">#REF!</definedName>
    <definedName name="sei" localSheetId="86">#REF!</definedName>
    <definedName name="sei" localSheetId="87">#REF!</definedName>
    <definedName name="sei" localSheetId="88">#REF!</definedName>
    <definedName name="sei" localSheetId="89">#REF!</definedName>
    <definedName name="sei" localSheetId="91">#REF!</definedName>
    <definedName name="sei" localSheetId="92">#REF!</definedName>
    <definedName name="sei" localSheetId="93">#REF!</definedName>
    <definedName name="sei" localSheetId="15">#REF!</definedName>
    <definedName name="sei" localSheetId="16">#REF!</definedName>
    <definedName name="sei" localSheetId="17">#REF!</definedName>
    <definedName name="sei" localSheetId="33">#REF!</definedName>
    <definedName name="sei" localSheetId="37">#REF!</definedName>
    <definedName name="sei" localSheetId="38">#REF!</definedName>
    <definedName name="sei" localSheetId="47">#REF!</definedName>
    <definedName name="sei" localSheetId="81">#REF!</definedName>
    <definedName name="sei" localSheetId="36">#REF!</definedName>
    <definedName name="sei" localSheetId="1">#REF!</definedName>
    <definedName name="sei" localSheetId="34">#REF!</definedName>
    <definedName name="sei" localSheetId="39">#REF!</definedName>
    <definedName name="sei" localSheetId="48">#REF!</definedName>
    <definedName name="sei" localSheetId="49">#REF!</definedName>
    <definedName name="sei" localSheetId="50">#REF!</definedName>
    <definedName name="sei" localSheetId="82">#REF!</definedName>
    <definedName name="sei" localSheetId="83">#REF!</definedName>
    <definedName name="sei" localSheetId="84">#REF!</definedName>
    <definedName name="sei" localSheetId="22">#REF!</definedName>
    <definedName name="sei" localSheetId="23">#REF!</definedName>
    <definedName name="sei">#REF!</definedName>
    <definedName name="SEK" localSheetId="86">#REF!</definedName>
    <definedName name="SEK" localSheetId="87">#REF!</definedName>
    <definedName name="SEK" localSheetId="88">#REF!</definedName>
    <definedName name="SEK" localSheetId="89">#REF!</definedName>
    <definedName name="SEK" localSheetId="91">#REF!</definedName>
    <definedName name="SEK" localSheetId="92">#REF!</definedName>
    <definedName name="SEK" localSheetId="93">#REF!</definedName>
    <definedName name="SEK" localSheetId="15">#REF!</definedName>
    <definedName name="SEK" localSheetId="16">#REF!</definedName>
    <definedName name="SEK" localSheetId="17">#REF!</definedName>
    <definedName name="SEK" localSheetId="25">#REF!</definedName>
    <definedName name="SEK" localSheetId="28">#REF!</definedName>
    <definedName name="SEK" localSheetId="47">#REF!</definedName>
    <definedName name="SEK" localSheetId="81">#REF!</definedName>
    <definedName name="SEK" localSheetId="36">#REF!</definedName>
    <definedName name="SEK" localSheetId="1">#REF!</definedName>
    <definedName name="SEK" localSheetId="27">#REF!</definedName>
    <definedName name="SEK" localSheetId="30">#N/A</definedName>
    <definedName name="SEK" localSheetId="31">#N/A</definedName>
    <definedName name="SEK" localSheetId="32">#N/A</definedName>
    <definedName name="SEK" localSheetId="34">#REF!</definedName>
    <definedName name="SEK" localSheetId="39">#REF!</definedName>
    <definedName name="SEK" localSheetId="40">#REF!</definedName>
    <definedName name="SEK" localSheetId="48">#REF!</definedName>
    <definedName name="SEK" localSheetId="49">#REF!</definedName>
    <definedName name="SEK" localSheetId="50">#REF!</definedName>
    <definedName name="SEK" localSheetId="62">#REF!</definedName>
    <definedName name="SEK" localSheetId="63">#REF!</definedName>
    <definedName name="SEK" localSheetId="69">#REF!</definedName>
    <definedName name="SEK" localSheetId="70">#REF!</definedName>
    <definedName name="SEK" localSheetId="82">#REF!</definedName>
    <definedName name="SEK" localSheetId="83">#REF!</definedName>
    <definedName name="SEK" localSheetId="22">#REF!</definedName>
    <definedName name="SEK" localSheetId="23">#REF!</definedName>
    <definedName name="SEK">#REF!</definedName>
    <definedName name="Selected_Economic_and_Financial_Indicators" localSheetId="86">#REF!</definedName>
    <definedName name="Selected_Economic_and_Financial_Indicators" localSheetId="87">#REF!</definedName>
    <definedName name="Selected_Economic_and_Financial_Indicators" localSheetId="88">#REF!</definedName>
    <definedName name="Selected_Economic_and_Financial_Indicators" localSheetId="89">#REF!</definedName>
    <definedName name="Selected_Economic_and_Financial_Indicators" localSheetId="91">#REF!</definedName>
    <definedName name="Selected_Economic_and_Financial_Indicators" localSheetId="92">#REF!</definedName>
    <definedName name="Selected_Economic_and_Financial_Indicators" localSheetId="93">#REF!</definedName>
    <definedName name="Selected_Economic_and_Financial_Indicators" localSheetId="15">#REF!</definedName>
    <definedName name="Selected_Economic_and_Financial_Indicators" localSheetId="17">#REF!</definedName>
    <definedName name="Selected_Economic_and_Financial_Indicators" localSheetId="47">#REF!</definedName>
    <definedName name="Selected_Economic_and_Financial_Indicators" localSheetId="81">#REF!</definedName>
    <definedName name="Selected_Economic_and_Financial_Indicators" localSheetId="36">#REF!</definedName>
    <definedName name="Selected_Economic_and_Financial_Indicators" localSheetId="1">#REF!</definedName>
    <definedName name="Selected_Economic_and_Financial_Indicators" localSheetId="34">#REF!</definedName>
    <definedName name="Selected_Economic_and_Financial_Indicators" localSheetId="48">#REF!</definedName>
    <definedName name="Selected_Economic_and_Financial_Indicators" localSheetId="49">#REF!</definedName>
    <definedName name="Selected_Economic_and_Financial_Indicators" localSheetId="50">#REF!</definedName>
    <definedName name="Selected_Economic_and_Financial_Indicators" localSheetId="82">#REF!</definedName>
    <definedName name="Selected_Economic_and_Financial_Indicators" localSheetId="83">#REF!</definedName>
    <definedName name="Selected_Economic_and_Financial_Indicators" localSheetId="22">#REF!</definedName>
    <definedName name="Selected_Economic_and_Financial_Indicators" localSheetId="23">#REF!</definedName>
    <definedName name="Selected_Economic_and_Financial_Indicators">#REF!</definedName>
    <definedName name="SelNE" localSheetId="86">#REF!</definedName>
    <definedName name="SelNE" localSheetId="87">#REF!</definedName>
    <definedName name="SelNE" localSheetId="88">#REF!</definedName>
    <definedName name="SelNE" localSheetId="89">#REF!</definedName>
    <definedName name="SelNE" localSheetId="91">#REF!</definedName>
    <definedName name="SelNE" localSheetId="92">#REF!</definedName>
    <definedName name="SelNE" localSheetId="93">#REF!</definedName>
    <definedName name="SelNE" localSheetId="15">#REF!</definedName>
    <definedName name="SelNE" localSheetId="17">#REF!</definedName>
    <definedName name="SelNE" localSheetId="47">#REF!</definedName>
    <definedName name="SelNE" localSheetId="81">#REF!</definedName>
    <definedName name="SelNE" localSheetId="36">#REF!</definedName>
    <definedName name="SelNE" localSheetId="1">#REF!</definedName>
    <definedName name="SelNE" localSheetId="34">#REF!</definedName>
    <definedName name="SelNE" localSheetId="48">#REF!</definedName>
    <definedName name="SelNE" localSheetId="49">#REF!</definedName>
    <definedName name="SelNE" localSheetId="50">#REF!</definedName>
    <definedName name="SelNE" localSheetId="82">#REF!</definedName>
    <definedName name="SelNE" localSheetId="83">#REF!</definedName>
    <definedName name="SelNE" localSheetId="22">#REF!</definedName>
    <definedName name="SelNE" localSheetId="23">#REF!</definedName>
    <definedName name="SelNE">#REF!</definedName>
    <definedName name="SelNEperc" localSheetId="86">#REF!</definedName>
    <definedName name="SelNEperc" localSheetId="87">#REF!</definedName>
    <definedName name="SelNEperc" localSheetId="88">#REF!</definedName>
    <definedName name="SelNEperc" localSheetId="89">#REF!</definedName>
    <definedName name="SelNEperc" localSheetId="91">#REF!</definedName>
    <definedName name="SelNEperc" localSheetId="92">#REF!</definedName>
    <definedName name="SelNEperc" localSheetId="93">#REF!</definedName>
    <definedName name="SelNEperc" localSheetId="15">#REF!</definedName>
    <definedName name="SelNEperc" localSheetId="17">#REF!</definedName>
    <definedName name="SelNEperc" localSheetId="47">#REF!</definedName>
    <definedName name="SelNEperc" localSheetId="81">#REF!</definedName>
    <definedName name="SelNEperc" localSheetId="36">#REF!</definedName>
    <definedName name="SelNEperc" localSheetId="1">#REF!</definedName>
    <definedName name="SelNEperc" localSheetId="34">#REF!</definedName>
    <definedName name="SelNEperc" localSheetId="48">#REF!</definedName>
    <definedName name="SelNEperc" localSheetId="49">#REF!</definedName>
    <definedName name="SelNEperc" localSheetId="50">#REF!</definedName>
    <definedName name="SelNEperc" localSheetId="82">#REF!</definedName>
    <definedName name="SelNEperc" localSheetId="83">#REF!</definedName>
    <definedName name="SelNEperc" localSheetId="22">#REF!</definedName>
    <definedName name="SelNEperc" localSheetId="23">#REF!</definedName>
    <definedName name="SelNEperc">#REF!</definedName>
    <definedName name="SEMANAL" localSheetId="86">#REF!</definedName>
    <definedName name="SEMANAL" localSheetId="87">#REF!</definedName>
    <definedName name="SEMANAL" localSheetId="88">#REF!</definedName>
    <definedName name="SEMANAL" localSheetId="89">#REF!</definedName>
    <definedName name="SEMANAL" localSheetId="91">#REF!</definedName>
    <definedName name="SEMANAL" localSheetId="92">#REF!</definedName>
    <definedName name="SEMANAL" localSheetId="93">#REF!</definedName>
    <definedName name="SEMANAL" localSheetId="15">#REF!</definedName>
    <definedName name="SEMANAL" localSheetId="17">#REF!</definedName>
    <definedName name="SEMANAL" localSheetId="47">#REF!</definedName>
    <definedName name="SEMANAL" localSheetId="81">#REF!</definedName>
    <definedName name="SEMANAL" localSheetId="36">#REF!</definedName>
    <definedName name="SEMANAL" localSheetId="1">#REF!</definedName>
    <definedName name="SEMANAL" localSheetId="34">#REF!</definedName>
    <definedName name="SEMANAL" localSheetId="48">#REF!</definedName>
    <definedName name="SEMANAL" localSheetId="49">#REF!</definedName>
    <definedName name="SEMANAL" localSheetId="50">#REF!</definedName>
    <definedName name="SEMANAL" localSheetId="82">#REF!</definedName>
    <definedName name="SEMANAL" localSheetId="83">#REF!</definedName>
    <definedName name="SEMANAL" localSheetId="22">#REF!</definedName>
    <definedName name="SEMANAL" localSheetId="23">#REF!</definedName>
    <definedName name="SEMANAL">#REF!</definedName>
    <definedName name="sencount" hidden="1">2</definedName>
    <definedName name="SEP._89" localSheetId="86">#REF!</definedName>
    <definedName name="SEP._89" localSheetId="87">#REF!</definedName>
    <definedName name="SEP._89" localSheetId="88">#REF!</definedName>
    <definedName name="SEP._89" localSheetId="89">#REF!</definedName>
    <definedName name="SEP._89" localSheetId="91">#REF!</definedName>
    <definedName name="SEP._89" localSheetId="92">#REF!</definedName>
    <definedName name="SEP._89" localSheetId="93">#REF!</definedName>
    <definedName name="SEP._89" localSheetId="15">#REF!</definedName>
    <definedName name="SEP._89" localSheetId="17">#REF!</definedName>
    <definedName name="SEP._89" localSheetId="33">#REF!</definedName>
    <definedName name="SEP._89" localSheetId="37">#REF!</definedName>
    <definedName name="SEP._89" localSheetId="38">#REF!</definedName>
    <definedName name="SEP._89" localSheetId="47">#REF!</definedName>
    <definedName name="SEP._89" localSheetId="81">#REF!</definedName>
    <definedName name="SEP._89" localSheetId="36">#REF!</definedName>
    <definedName name="SEP._89" localSheetId="1">#REF!</definedName>
    <definedName name="SEP._89" localSheetId="29">#REF!</definedName>
    <definedName name="SEP._89" localSheetId="34">#REF!</definedName>
    <definedName name="SEP._89" localSheetId="48">#REF!</definedName>
    <definedName name="SEP._89" localSheetId="49">#REF!</definedName>
    <definedName name="SEP._89" localSheetId="50">#REF!</definedName>
    <definedName name="SEP._89" localSheetId="82">#REF!</definedName>
    <definedName name="SEP._89" localSheetId="83">#REF!</definedName>
    <definedName name="SEP._89" localSheetId="84">#REF!</definedName>
    <definedName name="SEP._89" localSheetId="22">#REF!</definedName>
    <definedName name="SEP._89" localSheetId="23">#REF!</definedName>
    <definedName name="SEP._89">#REF!</definedName>
    <definedName name="ser" localSheetId="86" hidden="1">{"Riqfin97",#N/A,FALSE,"Tran";"Riqfinpro",#N/A,FALSE,"Tran"}</definedName>
    <definedName name="ser" localSheetId="87" hidden="1">{"Riqfin97",#N/A,FALSE,"Tran";"Riqfinpro",#N/A,FALSE,"Tran"}</definedName>
    <definedName name="ser" localSheetId="88" hidden="1">{"Riqfin97",#N/A,FALSE,"Tran";"Riqfinpro",#N/A,FALSE,"Tran"}</definedName>
    <definedName name="ser" localSheetId="89" hidden="1">{"Riqfin97",#N/A,FALSE,"Tran";"Riqfinpro",#N/A,FALSE,"Tran"}</definedName>
    <definedName name="ser" localSheetId="91" hidden="1">{"Riqfin97",#N/A,FALSE,"Tran";"Riqfinpro",#N/A,FALSE,"Tran"}</definedName>
    <definedName name="ser" localSheetId="92" hidden="1">{"Riqfin97",#N/A,FALSE,"Tran";"Riqfinpro",#N/A,FALSE,"Tran"}</definedName>
    <definedName name="ser" localSheetId="93" hidden="1">{"Riqfin97",#N/A,FALSE,"Tran";"Riqfinpro",#N/A,FALSE,"Tran"}</definedName>
    <definedName name="ser" localSheetId="15" hidden="1">{"Riqfin97",#N/A,FALSE,"Tran";"Riqfinpro",#N/A,FALSE,"Tran"}</definedName>
    <definedName name="ser" localSheetId="16" hidden="1">{"Riqfin97",#N/A,FALSE,"Tran";"Riqfinpro",#N/A,FALSE,"Tran"}</definedName>
    <definedName name="ser" localSheetId="17" hidden="1">{"Riqfin97",#N/A,FALSE,"Tran";"Riqfinpro",#N/A,FALSE,"Tran"}</definedName>
    <definedName name="ser" localSheetId="25" hidden="1">{"Riqfin97",#N/A,FALSE,"Tran";"Riqfinpro",#N/A,FALSE,"Tran"}</definedName>
    <definedName name="ser" localSheetId="26" hidden="1">{"Riqfin97",#N/A,FALSE,"Tran";"Riqfinpro",#N/A,FALSE,"Tran"}</definedName>
    <definedName name="ser" localSheetId="28" hidden="1">{"Riqfin97",#N/A,FALSE,"Tran";"Riqfinpro",#N/A,FALSE,"Tran"}</definedName>
    <definedName name="ser" localSheetId="33" hidden="1">{"Riqfin97",#N/A,FALSE,"Tran";"Riqfinpro",#N/A,FALSE,"Tran"}</definedName>
    <definedName name="ser" localSheetId="37" hidden="1">{"Riqfin97",#N/A,FALSE,"Tran";"Riqfinpro",#N/A,FALSE,"Tran"}</definedName>
    <definedName name="ser" localSheetId="8" hidden="1">{"Riqfin97",#N/A,FALSE,"Tran";"Riqfinpro",#N/A,FALSE,"Tran"}</definedName>
    <definedName name="ser" localSheetId="9" hidden="1">{"Riqfin97",#N/A,FALSE,"Tran";"Riqfinpro",#N/A,FALSE,"Tran"}</definedName>
    <definedName name="ser" localSheetId="10" hidden="1">{"Riqfin97",#N/A,FALSE,"Tran";"Riqfinpro",#N/A,FALSE,"Tran"}</definedName>
    <definedName name="ser" localSheetId="11" hidden="1">{"Riqfin97",#N/A,FALSE,"Tran";"Riqfinpro",#N/A,FALSE,"Tran"}</definedName>
    <definedName name="ser" localSheetId="38" hidden="1">{"Riqfin97",#N/A,FALSE,"Tran";"Riqfinpro",#N/A,FALSE,"Tran"}</definedName>
    <definedName name="ser" localSheetId="47" hidden="1">{"Riqfin97",#N/A,FALSE,"Tran";"Riqfinpro",#N/A,FALSE,"Tran"}</definedName>
    <definedName name="ser" localSheetId="81" hidden="1">{"Riqfin97",#N/A,FALSE,"Tran";"Riqfinpro",#N/A,FALSE,"Tran"}</definedName>
    <definedName name="ser" localSheetId="36" hidden="1">{"Riqfin97",#N/A,FALSE,"Tran";"Riqfinpro",#N/A,FALSE,"Tran"}</definedName>
    <definedName name="ser" localSheetId="1" hidden="1">{"Riqfin97",#N/A,FALSE,"Tran";"Riqfinpro",#N/A,FALSE,"Tran"}</definedName>
    <definedName name="ser" localSheetId="24" hidden="1">{"Riqfin97",#N/A,FALSE,"Tran";"Riqfinpro",#N/A,FALSE,"Tran"}</definedName>
    <definedName name="ser" localSheetId="27" hidden="1">{"Riqfin97",#N/A,FALSE,"Tran";"Riqfinpro",#N/A,FALSE,"Tran"}</definedName>
    <definedName name="ser" localSheetId="29" hidden="1">{"Riqfin97",#N/A,FALSE,"Tran";"Riqfinpro",#N/A,FALSE,"Tran"}</definedName>
    <definedName name="ser" localSheetId="34" hidden="1">{"Riqfin97",#N/A,FALSE,"Tran";"Riqfinpro",#N/A,FALSE,"Tran"}</definedName>
    <definedName name="ser" localSheetId="35" hidden="1">{"Riqfin97",#N/A,FALSE,"Tran";"Riqfinpro",#N/A,FALSE,"Tran"}</definedName>
    <definedName name="ser" localSheetId="39" hidden="1">{"Riqfin97",#N/A,FALSE,"Tran";"Riqfinpro",#N/A,FALSE,"Tran"}</definedName>
    <definedName name="ser" localSheetId="40" hidden="1">{"Riqfin97",#N/A,FALSE,"Tran";"Riqfinpro",#N/A,FALSE,"Tran"}</definedName>
    <definedName name="ser" localSheetId="3" hidden="1">{"Riqfin97",#N/A,FALSE,"Tran";"Riqfinpro",#N/A,FALSE,"Tran"}</definedName>
    <definedName name="ser" localSheetId="41" hidden="1">{"Riqfin97",#N/A,FALSE,"Tran";"Riqfinpro",#N/A,FALSE,"Tran"}</definedName>
    <definedName name="ser" localSheetId="42" hidden="1">{"Riqfin97",#N/A,FALSE,"Tran";"Riqfinpro",#N/A,FALSE,"Tran"}</definedName>
    <definedName name="ser" localSheetId="43" hidden="1">{"Riqfin97",#N/A,FALSE,"Tran";"Riqfinpro",#N/A,FALSE,"Tran"}</definedName>
    <definedName name="ser" localSheetId="44" hidden="1">{"Riqfin97",#N/A,FALSE,"Tran";"Riqfinpro",#N/A,FALSE,"Tran"}</definedName>
    <definedName name="ser" localSheetId="48" hidden="1">{"Riqfin97",#N/A,FALSE,"Tran";"Riqfinpro",#N/A,FALSE,"Tran"}</definedName>
    <definedName name="ser" localSheetId="49" hidden="1">{"Riqfin97",#N/A,FALSE,"Tran";"Riqfinpro",#N/A,FALSE,"Tran"}</definedName>
    <definedName name="ser" localSheetId="50" hidden="1">{"Riqfin97",#N/A,FALSE,"Tran";"Riqfinpro",#N/A,FALSE,"Tran"}</definedName>
    <definedName name="ser" localSheetId="62" hidden="1">{"Riqfin97",#N/A,FALSE,"Tran";"Riqfinpro",#N/A,FALSE,"Tran"}</definedName>
    <definedName name="ser" localSheetId="63" hidden="1">{"Riqfin97",#N/A,FALSE,"Tran";"Riqfinpro",#N/A,FALSE,"Tran"}</definedName>
    <definedName name="ser" localSheetId="64" hidden="1">{"Riqfin97",#N/A,FALSE,"Tran";"Riqfinpro",#N/A,FALSE,"Tran"}</definedName>
    <definedName name="ser" localSheetId="65" hidden="1">{"Riqfin97",#N/A,FALSE,"Tran";"Riqfinpro",#N/A,FALSE,"Tran"}</definedName>
    <definedName name="ser" localSheetId="66" hidden="1">{"Riqfin97",#N/A,FALSE,"Tran";"Riqfinpro",#N/A,FALSE,"Tran"}</definedName>
    <definedName name="ser" localSheetId="67" hidden="1">{"Riqfin97",#N/A,FALSE,"Tran";"Riqfinpro",#N/A,FALSE,"Tran"}</definedName>
    <definedName name="ser" localSheetId="69" hidden="1">{"Riqfin97",#N/A,FALSE,"Tran";"Riqfinpro",#N/A,FALSE,"Tran"}</definedName>
    <definedName name="ser" localSheetId="70" hidden="1">{"Riqfin97",#N/A,FALSE,"Tran";"Riqfinpro",#N/A,FALSE,"Tran"}</definedName>
    <definedName name="ser" localSheetId="82" hidden="1">{"Riqfin97",#N/A,FALSE,"Tran";"Riqfinpro",#N/A,FALSE,"Tran"}</definedName>
    <definedName name="ser" localSheetId="83" hidden="1">{"Riqfin97",#N/A,FALSE,"Tran";"Riqfinpro",#N/A,FALSE,"Tran"}</definedName>
    <definedName name="ser" localSheetId="84" hidden="1">{"Riqfin97",#N/A,FALSE,"Tran";"Riqfinpro",#N/A,FALSE,"Tran"}</definedName>
    <definedName name="ser" localSheetId="85" hidden="1">{"Riqfin97",#N/A,FALSE,"Tran";"Riqfinpro",#N/A,FALSE,"Tran"}</definedName>
    <definedName name="ser" localSheetId="22" hidden="1">{"Riqfin97",#N/A,FALSE,"Tran";"Riqfinpro",#N/A,FALSE,"Tran"}</definedName>
    <definedName name="ser" localSheetId="23" hidden="1">{"Riqfin97",#N/A,FALSE,"Tran";"Riqfinpro",#N/A,FALSE,"Tran"}</definedName>
    <definedName name="ser" hidden="1">{"Riqfin97",#N/A,FALSE,"Tran";"Riqfinpro",#N/A,FALSE,"Tran"}</definedName>
    <definedName name="SHEET_A._Contents_and_file_description" localSheetId="86">#REF!</definedName>
    <definedName name="SHEET_A._Contents_and_file_description" localSheetId="87">#REF!</definedName>
    <definedName name="SHEET_A._Contents_and_file_description" localSheetId="88">#REF!</definedName>
    <definedName name="SHEET_A._Contents_and_file_description" localSheetId="89">#REF!</definedName>
    <definedName name="SHEET_A._Contents_and_file_description" localSheetId="91">#REF!</definedName>
    <definedName name="SHEET_A._Contents_and_file_description" localSheetId="92">#REF!</definedName>
    <definedName name="SHEET_A._Contents_and_file_description" localSheetId="93">#REF!</definedName>
    <definedName name="SHEET_A._Contents_and_file_description" localSheetId="15">#REF!</definedName>
    <definedName name="SHEET_A._Contents_and_file_description" localSheetId="17">#REF!</definedName>
    <definedName name="SHEET_A._Contents_and_file_description" localSheetId="33">#REF!</definedName>
    <definedName name="SHEET_A._Contents_and_file_description" localSheetId="37">#REF!</definedName>
    <definedName name="SHEET_A._Contents_and_file_description" localSheetId="38">#REF!</definedName>
    <definedName name="SHEET_A._Contents_and_file_description" localSheetId="47">#REF!</definedName>
    <definedName name="SHEET_A._Contents_and_file_description" localSheetId="81">#REF!</definedName>
    <definedName name="SHEET_A._Contents_and_file_description" localSheetId="36">#REF!</definedName>
    <definedName name="SHEET_A._Contents_and_file_description" localSheetId="1">#REF!</definedName>
    <definedName name="SHEET_A._Contents_and_file_description" localSheetId="29">#REF!</definedName>
    <definedName name="SHEET_A._Contents_and_file_description" localSheetId="34">#REF!</definedName>
    <definedName name="SHEET_A._Contents_and_file_description" localSheetId="48">#REF!</definedName>
    <definedName name="SHEET_A._Contents_and_file_description" localSheetId="49">#REF!</definedName>
    <definedName name="SHEET_A._Contents_and_file_description" localSheetId="50">#REF!</definedName>
    <definedName name="SHEET_A._Contents_and_file_description" localSheetId="82">#REF!</definedName>
    <definedName name="SHEET_A._Contents_and_file_description" localSheetId="83">#REF!</definedName>
    <definedName name="SHEET_A._Contents_and_file_description" localSheetId="84">#REF!</definedName>
    <definedName name="SHEET_A._Contents_and_file_description" localSheetId="22">#REF!</definedName>
    <definedName name="SHEET_A._Contents_and_file_description" localSheetId="23">#REF!</definedName>
    <definedName name="SHEET_A._Contents_and_file_description">#REF!</definedName>
    <definedName name="SHEET_B._DATA_FROM_TO_OTHER_FILES" localSheetId="86">#REF!</definedName>
    <definedName name="SHEET_B._DATA_FROM_TO_OTHER_FILES" localSheetId="87">#REF!</definedName>
    <definedName name="SHEET_B._DATA_FROM_TO_OTHER_FILES" localSheetId="88">#REF!</definedName>
    <definedName name="SHEET_B._DATA_FROM_TO_OTHER_FILES" localSheetId="89">#REF!</definedName>
    <definedName name="SHEET_B._DATA_FROM_TO_OTHER_FILES" localSheetId="91">#REF!</definedName>
    <definedName name="SHEET_B._DATA_FROM_TO_OTHER_FILES" localSheetId="92">#REF!</definedName>
    <definedName name="SHEET_B._DATA_FROM_TO_OTHER_FILES" localSheetId="93">#REF!</definedName>
    <definedName name="SHEET_B._DATA_FROM_TO_OTHER_FILES" localSheetId="15">#REF!</definedName>
    <definedName name="SHEET_B._DATA_FROM_TO_OTHER_FILES" localSheetId="17">#REF!</definedName>
    <definedName name="SHEET_B._DATA_FROM_TO_OTHER_FILES" localSheetId="47">#REF!</definedName>
    <definedName name="SHEET_B._DATA_FROM_TO_OTHER_FILES" localSheetId="81">#REF!</definedName>
    <definedName name="SHEET_B._DATA_FROM_TO_OTHER_FILES" localSheetId="36">#REF!</definedName>
    <definedName name="SHEET_B._DATA_FROM_TO_OTHER_FILES" localSheetId="1">#REF!</definedName>
    <definedName name="SHEET_B._DATA_FROM_TO_OTHER_FILES" localSheetId="29">#REF!</definedName>
    <definedName name="SHEET_B._DATA_FROM_TO_OTHER_FILES" localSheetId="34">#REF!</definedName>
    <definedName name="SHEET_B._DATA_FROM_TO_OTHER_FILES" localSheetId="48">#REF!</definedName>
    <definedName name="SHEET_B._DATA_FROM_TO_OTHER_FILES" localSheetId="49">#REF!</definedName>
    <definedName name="SHEET_B._DATA_FROM_TO_OTHER_FILES" localSheetId="50">#REF!</definedName>
    <definedName name="SHEET_B._DATA_FROM_TO_OTHER_FILES" localSheetId="82">#REF!</definedName>
    <definedName name="SHEET_B._DATA_FROM_TO_OTHER_FILES" localSheetId="83">#REF!</definedName>
    <definedName name="SHEET_B._DATA_FROM_TO_OTHER_FILES" localSheetId="22">#REF!</definedName>
    <definedName name="SHEET_B._DATA_FROM_TO_OTHER_FILES" localSheetId="23">#REF!</definedName>
    <definedName name="SHEET_B._DATA_FROM_TO_OTHER_FILES">#REF!</definedName>
    <definedName name="SHEET_C._RAW_DATA1" localSheetId="86">#REF!</definedName>
    <definedName name="SHEET_C._RAW_DATA1" localSheetId="87">#REF!</definedName>
    <definedName name="SHEET_C._RAW_DATA1" localSheetId="88">#REF!</definedName>
    <definedName name="SHEET_C._RAW_DATA1" localSheetId="89">#REF!</definedName>
    <definedName name="SHEET_C._RAW_DATA1" localSheetId="91">#REF!</definedName>
    <definedName name="SHEET_C._RAW_DATA1" localSheetId="92">#REF!</definedName>
    <definedName name="SHEET_C._RAW_DATA1" localSheetId="93">#REF!</definedName>
    <definedName name="SHEET_C._RAW_DATA1" localSheetId="15">#REF!</definedName>
    <definedName name="SHEET_C._RAW_DATA1" localSheetId="17">#REF!</definedName>
    <definedName name="SHEET_C._RAW_DATA1" localSheetId="47">#REF!</definedName>
    <definedName name="SHEET_C._RAW_DATA1" localSheetId="81">#REF!</definedName>
    <definedName name="SHEET_C._RAW_DATA1" localSheetId="36">#REF!</definedName>
    <definedName name="SHEET_C._RAW_DATA1" localSheetId="1">#REF!</definedName>
    <definedName name="SHEET_C._RAW_DATA1" localSheetId="29">#REF!</definedName>
    <definedName name="SHEET_C._RAW_DATA1" localSheetId="34">#REF!</definedName>
    <definedName name="SHEET_C._RAW_DATA1" localSheetId="48">#REF!</definedName>
    <definedName name="SHEET_C._RAW_DATA1" localSheetId="49">#REF!</definedName>
    <definedName name="SHEET_C._RAW_DATA1" localSheetId="50">#REF!</definedName>
    <definedName name="SHEET_C._RAW_DATA1" localSheetId="82">#REF!</definedName>
    <definedName name="SHEET_C._RAW_DATA1" localSheetId="83">#REF!</definedName>
    <definedName name="SHEET_C._RAW_DATA1" localSheetId="22">#REF!</definedName>
    <definedName name="SHEET_C._RAW_DATA1" localSheetId="23">#REF!</definedName>
    <definedName name="SHEET_C._RAW_DATA1">#REF!</definedName>
    <definedName name="SHEET_C._RAW_DATA2" localSheetId="86">#REF!</definedName>
    <definedName name="SHEET_C._RAW_DATA2" localSheetId="87">#REF!</definedName>
    <definedName name="SHEET_C._RAW_DATA2" localSheetId="88">#REF!</definedName>
    <definedName name="SHEET_C._RAW_DATA2" localSheetId="89">#REF!</definedName>
    <definedName name="SHEET_C._RAW_DATA2" localSheetId="91">#REF!</definedName>
    <definedName name="SHEET_C._RAW_DATA2" localSheetId="92">#REF!</definedName>
    <definedName name="SHEET_C._RAW_DATA2" localSheetId="93">#REF!</definedName>
    <definedName name="SHEET_C._RAW_DATA2" localSheetId="15">#REF!</definedName>
    <definedName name="SHEET_C._RAW_DATA2" localSheetId="17">#REF!</definedName>
    <definedName name="SHEET_C._RAW_DATA2" localSheetId="47">#REF!</definedName>
    <definedName name="SHEET_C._RAW_DATA2" localSheetId="81">#REF!</definedName>
    <definedName name="SHEET_C._RAW_DATA2" localSheetId="36">#REF!</definedName>
    <definedName name="SHEET_C._RAW_DATA2" localSheetId="1">#REF!</definedName>
    <definedName name="SHEET_C._RAW_DATA2" localSheetId="34">#REF!</definedName>
    <definedName name="SHEET_C._RAW_DATA2" localSheetId="48">#REF!</definedName>
    <definedName name="SHEET_C._RAW_DATA2" localSheetId="49">#REF!</definedName>
    <definedName name="SHEET_C._RAW_DATA2" localSheetId="50">#REF!</definedName>
    <definedName name="SHEET_C._RAW_DATA2" localSheetId="82">#REF!</definedName>
    <definedName name="SHEET_C._RAW_DATA2" localSheetId="83">#REF!</definedName>
    <definedName name="SHEET_C._RAW_DATA2" localSheetId="22">#REF!</definedName>
    <definedName name="SHEET_C._RAW_DATA2" localSheetId="23">#REF!</definedName>
    <definedName name="SHEET_C._RAW_DATA2">#REF!</definedName>
    <definedName name="SHEET_D._DATA_TRANSFORMATIONS" localSheetId="86">#REF!</definedName>
    <definedName name="SHEET_D._DATA_TRANSFORMATIONS" localSheetId="87">#REF!</definedName>
    <definedName name="SHEET_D._DATA_TRANSFORMATIONS" localSheetId="88">#REF!</definedName>
    <definedName name="SHEET_D._DATA_TRANSFORMATIONS" localSheetId="89">#REF!</definedName>
    <definedName name="SHEET_D._DATA_TRANSFORMATIONS" localSheetId="91">#REF!</definedName>
    <definedName name="SHEET_D._DATA_TRANSFORMATIONS" localSheetId="92">#REF!</definedName>
    <definedName name="SHEET_D._DATA_TRANSFORMATIONS" localSheetId="93">#REF!</definedName>
    <definedName name="SHEET_D._DATA_TRANSFORMATIONS" localSheetId="15">#REF!</definedName>
    <definedName name="SHEET_D._DATA_TRANSFORMATIONS" localSheetId="17">#REF!</definedName>
    <definedName name="SHEET_D._DATA_TRANSFORMATIONS" localSheetId="47">#REF!</definedName>
    <definedName name="SHEET_D._DATA_TRANSFORMATIONS" localSheetId="81">#REF!</definedName>
    <definedName name="SHEET_D._DATA_TRANSFORMATIONS" localSheetId="36">#REF!</definedName>
    <definedName name="SHEET_D._DATA_TRANSFORMATIONS" localSheetId="1">#REF!</definedName>
    <definedName name="SHEET_D._DATA_TRANSFORMATIONS" localSheetId="34">#REF!</definedName>
    <definedName name="SHEET_D._DATA_TRANSFORMATIONS" localSheetId="48">#REF!</definedName>
    <definedName name="SHEET_D._DATA_TRANSFORMATIONS" localSheetId="49">#REF!</definedName>
    <definedName name="SHEET_D._DATA_TRANSFORMATIONS" localSheetId="50">#REF!</definedName>
    <definedName name="SHEET_D._DATA_TRANSFORMATIONS" localSheetId="82">#REF!</definedName>
    <definedName name="SHEET_D._DATA_TRANSFORMATIONS" localSheetId="83">#REF!</definedName>
    <definedName name="SHEET_D._DATA_TRANSFORMATIONS" localSheetId="22">#REF!</definedName>
    <definedName name="SHEET_D._DATA_TRANSFORMATIONS" localSheetId="23">#REF!</definedName>
    <definedName name="SHEET_D._DATA_TRANSFORMATIONS">#REF!</definedName>
    <definedName name="SHEET_E._FINAL_TABLES" localSheetId="86">#REF!</definedName>
    <definedName name="SHEET_E._FINAL_TABLES" localSheetId="87">#REF!</definedName>
    <definedName name="SHEET_E._FINAL_TABLES" localSheetId="88">#REF!</definedName>
    <definedName name="SHEET_E._FINAL_TABLES" localSheetId="89">#REF!</definedName>
    <definedName name="SHEET_E._FINAL_TABLES" localSheetId="91">#REF!</definedName>
    <definedName name="SHEET_E._FINAL_TABLES" localSheetId="92">#REF!</definedName>
    <definedName name="SHEET_E._FINAL_TABLES" localSheetId="93">#REF!</definedName>
    <definedName name="SHEET_E._FINAL_TABLES" localSheetId="15">#REF!</definedName>
    <definedName name="SHEET_E._FINAL_TABLES" localSheetId="17">#REF!</definedName>
    <definedName name="SHEET_E._FINAL_TABLES" localSheetId="47">#REF!</definedName>
    <definedName name="SHEET_E._FINAL_TABLES" localSheetId="81">#REF!</definedName>
    <definedName name="SHEET_E._FINAL_TABLES" localSheetId="36">#REF!</definedName>
    <definedName name="SHEET_E._FINAL_TABLES" localSheetId="1">#REF!</definedName>
    <definedName name="SHEET_E._FINAL_TABLES" localSheetId="34">#REF!</definedName>
    <definedName name="SHEET_E._FINAL_TABLES" localSheetId="48">#REF!</definedName>
    <definedName name="SHEET_E._FINAL_TABLES" localSheetId="49">#REF!</definedName>
    <definedName name="SHEET_E._FINAL_TABLES" localSheetId="50">#REF!</definedName>
    <definedName name="SHEET_E._FINAL_TABLES" localSheetId="82">#REF!</definedName>
    <definedName name="SHEET_E._FINAL_TABLES" localSheetId="83">#REF!</definedName>
    <definedName name="SHEET_E._FINAL_TABLES" localSheetId="22">#REF!</definedName>
    <definedName name="SHEET_E._FINAL_TABLES" localSheetId="23">#REF!</definedName>
    <definedName name="SHEET_E._FINAL_TABLES">#REF!</definedName>
    <definedName name="Sheet1_Chart_2_ChartType" hidden="1">64</definedName>
    <definedName name="SID" localSheetId="86">#REF!</definedName>
    <definedName name="SID" localSheetId="87">#REF!</definedName>
    <definedName name="SID" localSheetId="88">#REF!</definedName>
    <definedName name="SID" localSheetId="89">#REF!</definedName>
    <definedName name="SID" localSheetId="91">#REF!</definedName>
    <definedName name="SID" localSheetId="92">#REF!</definedName>
    <definedName name="SID" localSheetId="93">#REF!</definedName>
    <definedName name="SID" localSheetId="15">#REF!</definedName>
    <definedName name="SID" localSheetId="16">#REF!</definedName>
    <definedName name="SID" localSheetId="17">#REF!</definedName>
    <definedName name="SID" localSheetId="25">#REF!</definedName>
    <definedName name="SID" localSheetId="26">#REF!</definedName>
    <definedName name="SID" localSheetId="28">#REF!</definedName>
    <definedName name="SID" localSheetId="33">#REF!</definedName>
    <definedName name="SID" localSheetId="37">#REF!</definedName>
    <definedName name="SID" localSheetId="38">#REF!</definedName>
    <definedName name="SID" localSheetId="47">#REF!</definedName>
    <definedName name="SID" localSheetId="81">#REF!</definedName>
    <definedName name="SID" localSheetId="36">#REF!</definedName>
    <definedName name="SID" localSheetId="1">#REF!</definedName>
    <definedName name="SID" localSheetId="27">#REF!</definedName>
    <definedName name="SID" localSheetId="34">#REF!</definedName>
    <definedName name="SID" localSheetId="39">#REF!</definedName>
    <definedName name="SID" localSheetId="40">#REF!</definedName>
    <definedName name="SID" localSheetId="44">#REF!</definedName>
    <definedName name="SID" localSheetId="48">#REF!</definedName>
    <definedName name="SID" localSheetId="49">#REF!</definedName>
    <definedName name="SID" localSheetId="50">#REF!</definedName>
    <definedName name="SID" localSheetId="62">#REF!</definedName>
    <definedName name="SID" localSheetId="63">#REF!</definedName>
    <definedName name="SID" localSheetId="69">#REF!</definedName>
    <definedName name="SID" localSheetId="70">#REF!</definedName>
    <definedName name="SID" localSheetId="82">#REF!</definedName>
    <definedName name="SID" localSheetId="83">#REF!</definedName>
    <definedName name="SID" localSheetId="84">#REF!</definedName>
    <definedName name="SID" localSheetId="22">#REF!</definedName>
    <definedName name="SID" localSheetId="23">#REF!</definedName>
    <definedName name="SID">#REF!</definedName>
    <definedName name="SIDXGOB" localSheetId="15">#REF!</definedName>
    <definedName name="SIDXGOB" localSheetId="17">#REF!</definedName>
    <definedName name="SIDXGOB" localSheetId="47">#REF!</definedName>
    <definedName name="SIDXGOB" localSheetId="36">'[95]SFISCAL-MOD'!$A$146:$IV$146</definedName>
    <definedName name="SIDXGOB" localSheetId="1">'[95]SFISCAL-MOD'!$A$146:$IV$146</definedName>
    <definedName name="SIDXGOB" localSheetId="29">'[95]SFISCAL-MOD'!$A$146:$IV$146</definedName>
    <definedName name="SIDXGOB" localSheetId="48">#REF!</definedName>
    <definedName name="SIDXGOB" localSheetId="49">#REF!</definedName>
    <definedName name="SIDXGOB" localSheetId="50">#REF!</definedName>
    <definedName name="SIDXGOB" localSheetId="84">'[95]SFISCAL-MOD'!$A$146:$IV$146</definedName>
    <definedName name="SIDXGOB" localSheetId="22">#REF!</definedName>
    <definedName name="SIDXGOB" localSheetId="23">'[95]SFISCAL-MOD'!$A$146:$IV$146</definedName>
    <definedName name="SIDXGOB">#REF!</definedName>
    <definedName name="SING" localSheetId="86">#REF!</definedName>
    <definedName name="SING" localSheetId="87">#REF!</definedName>
    <definedName name="SING" localSheetId="88">#REF!</definedName>
    <definedName name="SING" localSheetId="89">#REF!</definedName>
    <definedName name="SING" localSheetId="91">#REF!</definedName>
    <definedName name="SING" localSheetId="92">#REF!</definedName>
    <definedName name="SING" localSheetId="93">#REF!</definedName>
    <definedName name="SING" localSheetId="15">#REF!</definedName>
    <definedName name="SING" localSheetId="16">#REF!</definedName>
    <definedName name="SING" localSheetId="17">#REF!</definedName>
    <definedName name="SING" localSheetId="25">#REF!</definedName>
    <definedName name="SING" localSheetId="28">#REF!</definedName>
    <definedName name="SING" localSheetId="33">#REF!</definedName>
    <definedName name="SING" localSheetId="37">#REF!</definedName>
    <definedName name="SING" localSheetId="38">#REF!</definedName>
    <definedName name="SING" localSheetId="47">#REF!</definedName>
    <definedName name="SING" localSheetId="81">#REF!</definedName>
    <definedName name="SING" localSheetId="36">#REF!</definedName>
    <definedName name="SING" localSheetId="1">#REF!</definedName>
    <definedName name="SING" localSheetId="27">#REF!</definedName>
    <definedName name="SING" localSheetId="30">#N/A</definedName>
    <definedName name="SING" localSheetId="31">#N/A</definedName>
    <definedName name="SING" localSheetId="32">#N/A</definedName>
    <definedName name="SING" localSheetId="34">#REF!</definedName>
    <definedName name="SING" localSheetId="39">#REF!</definedName>
    <definedName name="SING" localSheetId="40">#REF!</definedName>
    <definedName name="SING" localSheetId="48">#REF!</definedName>
    <definedName name="SING" localSheetId="49">#REF!</definedName>
    <definedName name="SING" localSheetId="50">#REF!</definedName>
    <definedName name="SING" localSheetId="62">#REF!</definedName>
    <definedName name="SING" localSheetId="63">#REF!</definedName>
    <definedName name="SING" localSheetId="69">#REF!</definedName>
    <definedName name="SING" localSheetId="70">#REF!</definedName>
    <definedName name="SING" localSheetId="82">#REF!</definedName>
    <definedName name="SING" localSheetId="83">#REF!</definedName>
    <definedName name="SING" localSheetId="84">#REF!</definedName>
    <definedName name="SING" localSheetId="22">#REF!</definedName>
    <definedName name="SING" localSheetId="23">#REF!</definedName>
    <definedName name="SING">#REF!</definedName>
    <definedName name="SING1" localSheetId="86">#REF!</definedName>
    <definedName name="SING1" localSheetId="87">#REF!</definedName>
    <definedName name="SING1" localSheetId="88">#REF!</definedName>
    <definedName name="SING1" localSheetId="89">#REF!</definedName>
    <definedName name="SING1" localSheetId="91">#REF!</definedName>
    <definedName name="SING1" localSheetId="92">#REF!</definedName>
    <definedName name="SING1" localSheetId="93">#REF!</definedName>
    <definedName name="SING1" localSheetId="15">#REF!</definedName>
    <definedName name="SING1" localSheetId="16">#REF!</definedName>
    <definedName name="SING1" localSheetId="17">#REF!</definedName>
    <definedName name="SING1" localSheetId="25">#REF!</definedName>
    <definedName name="SING1" localSheetId="28">#REF!</definedName>
    <definedName name="SING1" localSheetId="47">#REF!</definedName>
    <definedName name="SING1" localSheetId="81">#REF!</definedName>
    <definedName name="SING1" localSheetId="36">#REF!</definedName>
    <definedName name="SING1" localSheetId="1">#REF!</definedName>
    <definedName name="SING1" localSheetId="27">#REF!</definedName>
    <definedName name="SING1" localSheetId="30">#N/A</definedName>
    <definedName name="SING1" localSheetId="31">#N/A</definedName>
    <definedName name="SING1" localSheetId="32">#N/A</definedName>
    <definedName name="SING1" localSheetId="34">#REF!</definedName>
    <definedName name="SING1" localSheetId="39">#REF!</definedName>
    <definedName name="SING1" localSheetId="40">#REF!</definedName>
    <definedName name="SING1" localSheetId="48">#REF!</definedName>
    <definedName name="SING1" localSheetId="49">#REF!</definedName>
    <definedName name="SING1" localSheetId="50">#REF!</definedName>
    <definedName name="SING1" localSheetId="62">#REF!</definedName>
    <definedName name="SING1" localSheetId="63">#REF!</definedName>
    <definedName name="SING1" localSheetId="69">#REF!</definedName>
    <definedName name="SING1" localSheetId="70">#REF!</definedName>
    <definedName name="SING1" localSheetId="82">#REF!</definedName>
    <definedName name="SING1" localSheetId="83">#REF!</definedName>
    <definedName name="SING1" localSheetId="22">#REF!</definedName>
    <definedName name="SING1" localSheetId="23">#REF!</definedName>
    <definedName name="SING1">#REF!</definedName>
    <definedName name="SISBANCARIO" localSheetId="86">#REF!</definedName>
    <definedName name="SISBANCARIO" localSheetId="87">#REF!</definedName>
    <definedName name="SISBANCARIO" localSheetId="88">#REF!</definedName>
    <definedName name="SISBANCARIO" localSheetId="89">#REF!</definedName>
    <definedName name="SISBANCARIO" localSheetId="91">#REF!</definedName>
    <definedName name="SISBANCARIO" localSheetId="92">#REF!</definedName>
    <definedName name="SISBANCARIO" localSheetId="93">#REF!</definedName>
    <definedName name="SISBANCARIO" localSheetId="15">#REF!</definedName>
    <definedName name="SISBANCARIO" localSheetId="17">#REF!</definedName>
    <definedName name="SISBANCARIO" localSheetId="47">#REF!</definedName>
    <definedName name="SISBANCARIO" localSheetId="81">#REF!</definedName>
    <definedName name="SISBANCARIO" localSheetId="36">#REF!</definedName>
    <definedName name="SISBANCARIO" localSheetId="1">#REF!</definedName>
    <definedName name="SISBANCARIO" localSheetId="34">#REF!</definedName>
    <definedName name="SISBANCARIO" localSheetId="48">#REF!</definedName>
    <definedName name="SISBANCARIO" localSheetId="49">#REF!</definedName>
    <definedName name="SISBANCARIO" localSheetId="50">#REF!</definedName>
    <definedName name="SISBANCARIO" localSheetId="82">#REF!</definedName>
    <definedName name="SISBANCARIO" localSheetId="83">#REF!</definedName>
    <definedName name="SISBANCARIO" localSheetId="22">#REF!</definedName>
    <definedName name="SISBANCARIO" localSheetId="23">#REF!</definedName>
    <definedName name="SISBANCARIO">#REF!</definedName>
    <definedName name="sisfin1" localSheetId="86">#REF!</definedName>
    <definedName name="sisfin1" localSheetId="87">#REF!</definedName>
    <definedName name="sisfin1" localSheetId="88">#REF!</definedName>
    <definedName name="sisfin1" localSheetId="89">#REF!</definedName>
    <definedName name="sisfin1" localSheetId="91">#REF!</definedName>
    <definedName name="sisfin1" localSheetId="92">#REF!</definedName>
    <definedName name="sisfin1" localSheetId="93">#REF!</definedName>
    <definedName name="sisfin1" localSheetId="15">#REF!</definedName>
    <definedName name="sisfin1" localSheetId="17">#REF!</definedName>
    <definedName name="sisfin1" localSheetId="47">#REF!</definedName>
    <definedName name="sisfin1" localSheetId="81">#REF!</definedName>
    <definedName name="sisfin1" localSheetId="36">#REF!</definedName>
    <definedName name="sisfin1" localSheetId="1">#REF!</definedName>
    <definedName name="sisfin1" localSheetId="34">#REF!</definedName>
    <definedName name="sisfin1" localSheetId="48">#REF!</definedName>
    <definedName name="sisfin1" localSheetId="49">#REF!</definedName>
    <definedName name="sisfin1" localSheetId="50">#REF!</definedName>
    <definedName name="sisfin1" localSheetId="82">#REF!</definedName>
    <definedName name="sisfin1" localSheetId="83">#REF!</definedName>
    <definedName name="sisfin1" localSheetId="22">#REF!</definedName>
    <definedName name="sisfin1" localSheetId="23">#REF!</definedName>
    <definedName name="sisfin1">#REF!</definedName>
    <definedName name="sisfin2" localSheetId="86">#REF!</definedName>
    <definedName name="sisfin2" localSheetId="87">#REF!</definedName>
    <definedName name="sisfin2" localSheetId="88">#REF!</definedName>
    <definedName name="sisfin2" localSheetId="89">#REF!</definedName>
    <definedName name="sisfin2" localSheetId="91">#REF!</definedName>
    <definedName name="sisfin2" localSheetId="92">#REF!</definedName>
    <definedName name="sisfin2" localSheetId="93">#REF!</definedName>
    <definedName name="sisfin2" localSheetId="15">#REF!</definedName>
    <definedName name="sisfin2" localSheetId="17">#REF!</definedName>
    <definedName name="sisfin2" localSheetId="47">#REF!</definedName>
    <definedName name="sisfin2" localSheetId="81">#REF!</definedName>
    <definedName name="sisfin2" localSheetId="36">#REF!</definedName>
    <definedName name="sisfin2" localSheetId="1">#REF!</definedName>
    <definedName name="sisfin2" localSheetId="34">#REF!</definedName>
    <definedName name="sisfin2" localSheetId="48">#REF!</definedName>
    <definedName name="sisfin2" localSheetId="49">#REF!</definedName>
    <definedName name="sisfin2" localSheetId="50">#REF!</definedName>
    <definedName name="sisfin2" localSheetId="82">#REF!</definedName>
    <definedName name="sisfin2" localSheetId="83">#REF!</definedName>
    <definedName name="sisfin2" localSheetId="22">#REF!</definedName>
    <definedName name="sisfin2" localSheetId="23">#REF!</definedName>
    <definedName name="sisfin2">#REF!</definedName>
    <definedName name="SISTEMA_BANCARIO_NACIONAL" localSheetId="86">#REF!</definedName>
    <definedName name="SISTEMA_BANCARIO_NACIONAL" localSheetId="87">#REF!</definedName>
    <definedName name="SISTEMA_BANCARIO_NACIONAL" localSheetId="88">#REF!</definedName>
    <definedName name="SISTEMA_BANCARIO_NACIONAL" localSheetId="89">#REF!</definedName>
    <definedName name="SISTEMA_BANCARIO_NACIONAL" localSheetId="91">#REF!</definedName>
    <definedName name="SISTEMA_BANCARIO_NACIONAL" localSheetId="92">#REF!</definedName>
    <definedName name="SISTEMA_BANCARIO_NACIONAL" localSheetId="93">#REF!</definedName>
    <definedName name="SISTEMA_BANCARIO_NACIONAL" localSheetId="15">#REF!</definedName>
    <definedName name="SISTEMA_BANCARIO_NACIONAL" localSheetId="17">#REF!</definedName>
    <definedName name="SISTEMA_BANCARIO_NACIONAL" localSheetId="47">#REF!</definedName>
    <definedName name="SISTEMA_BANCARIO_NACIONAL" localSheetId="81">#REF!</definedName>
    <definedName name="SISTEMA_BANCARIO_NACIONAL" localSheetId="36">#REF!</definedName>
    <definedName name="SISTEMA_BANCARIO_NACIONAL" localSheetId="1">#REF!</definedName>
    <definedName name="SISTEMA_BANCARIO_NACIONAL" localSheetId="34">#REF!</definedName>
    <definedName name="SISTEMA_BANCARIO_NACIONAL" localSheetId="48">#REF!</definedName>
    <definedName name="SISTEMA_BANCARIO_NACIONAL" localSheetId="49">#REF!</definedName>
    <definedName name="SISTEMA_BANCARIO_NACIONAL" localSheetId="50">#REF!</definedName>
    <definedName name="SISTEMA_BANCARIO_NACIONAL" localSheetId="82">#REF!</definedName>
    <definedName name="SISTEMA_BANCARIO_NACIONAL" localSheetId="83">#REF!</definedName>
    <definedName name="SISTEMA_BANCARIO_NACIONAL" localSheetId="22">#REF!</definedName>
    <definedName name="SISTEMA_BANCARIO_NACIONAL" localSheetId="23">#REF!</definedName>
    <definedName name="SISTEMA_BANCARIO_NACIONAL">#REF!</definedName>
    <definedName name="sksksksk" localSheetId="86">#REF!</definedName>
    <definedName name="sksksksk" localSheetId="87">#REF!</definedName>
    <definedName name="sksksksk" localSheetId="88">#REF!</definedName>
    <definedName name="sksksksk" localSheetId="89">#REF!</definedName>
    <definedName name="sksksksk" localSheetId="91">#REF!</definedName>
    <definedName name="sksksksk" localSheetId="92">#REF!</definedName>
    <definedName name="sksksksk" localSheetId="93">#REF!</definedName>
    <definedName name="sksksksk" localSheetId="15">#REF!</definedName>
    <definedName name="sksksksk" localSheetId="17">#REF!</definedName>
    <definedName name="sksksksk" localSheetId="47">#REF!</definedName>
    <definedName name="sksksksk" localSheetId="81">#REF!</definedName>
    <definedName name="sksksksk" localSheetId="36">#REF!</definedName>
    <definedName name="sksksksk" localSheetId="1">#REF!</definedName>
    <definedName name="sksksksk" localSheetId="34">#REF!</definedName>
    <definedName name="sksksksk" localSheetId="48">#REF!</definedName>
    <definedName name="sksksksk" localSheetId="49">#REF!</definedName>
    <definedName name="sksksksk" localSheetId="50">#REF!</definedName>
    <definedName name="sksksksk" localSheetId="82">#REF!</definedName>
    <definedName name="sksksksk" localSheetId="83">#REF!</definedName>
    <definedName name="sksksksk" localSheetId="22">#REF!</definedName>
    <definedName name="sksksksk" localSheetId="23">#REF!</definedName>
    <definedName name="sksksksk">#REF!</definedName>
    <definedName name="snp" localSheetId="86">'[142]Credit ratings on 1st issues'!#REF!</definedName>
    <definedName name="snp" localSheetId="87">'[142]Credit ratings on 1st issues'!#REF!</definedName>
    <definedName name="snp" localSheetId="88">'[142]Credit ratings on 1st issues'!#REF!</definedName>
    <definedName name="snp" localSheetId="89">'[142]Credit ratings on 1st issues'!#REF!</definedName>
    <definedName name="snp" localSheetId="91">'[142]Credit ratings on 1st issues'!#REF!</definedName>
    <definedName name="snp" localSheetId="92">'[142]Credit ratings on 1st issues'!#REF!</definedName>
    <definedName name="snp" localSheetId="93">'[142]Credit ratings on 1st issues'!#REF!</definedName>
    <definedName name="snp" localSheetId="15">#REF!</definedName>
    <definedName name="snp" localSheetId="17">#REF!</definedName>
    <definedName name="snp" localSheetId="25">'[142]Credit ratings on 1st issues'!#REF!</definedName>
    <definedName name="snp" localSheetId="28">#REF!</definedName>
    <definedName name="snp" localSheetId="47">#REF!</definedName>
    <definedName name="snp" localSheetId="81">'[142]Credit ratings on 1st issues'!#REF!</definedName>
    <definedName name="snp" localSheetId="36">'[142]Credit ratings on 1st issues'!#REF!</definedName>
    <definedName name="snp" localSheetId="1">'[142]Credit ratings on 1st issues'!#REF!</definedName>
    <definedName name="snp" localSheetId="27">#REF!</definedName>
    <definedName name="snp" localSheetId="29">'[142]Credit ratings on 1st issues'!#REF!</definedName>
    <definedName name="snp" localSheetId="34">'[142]Credit ratings on 1st issues'!#REF!</definedName>
    <definedName name="snp" localSheetId="39">'[142]Credit ratings on 1st issues'!#REF!</definedName>
    <definedName name="snp" localSheetId="40">#REF!</definedName>
    <definedName name="snp" localSheetId="48">#REF!</definedName>
    <definedName name="snp" localSheetId="49">#REF!</definedName>
    <definedName name="snp" localSheetId="50">'[142]Credit ratings on 1st issues'!#REF!</definedName>
    <definedName name="snp" localSheetId="62">#REF!</definedName>
    <definedName name="snp" localSheetId="63">#REF!</definedName>
    <definedName name="snp" localSheetId="69">#REF!</definedName>
    <definedName name="snp" localSheetId="82">'[142]Credit ratings on 1st issues'!#REF!</definedName>
    <definedName name="snp" localSheetId="83">'[142]Credit ratings on 1st issues'!#REF!</definedName>
    <definedName name="snp" localSheetId="84">'[142]Credit ratings on 1st issues'!#REF!</definedName>
    <definedName name="snp" localSheetId="22">#REF!</definedName>
    <definedName name="snp" localSheetId="23">'[142]Credit ratings on 1st issues'!#REF!</definedName>
    <definedName name="snp">#REF!</definedName>
    <definedName name="SOL" localSheetId="15">#REF!</definedName>
    <definedName name="SOL" localSheetId="17">#REF!</definedName>
    <definedName name="SOL" localSheetId="47">#REF!</definedName>
    <definedName name="SOL" localSheetId="36">[69]SOLVENCIA!$D$5</definedName>
    <definedName name="SOL" localSheetId="1">[69]SOLVENCIA!$D$5</definedName>
    <definedName name="SOL" localSheetId="29">[69]SOLVENCIA!$D$5</definedName>
    <definedName name="SOL" localSheetId="48">#REF!</definedName>
    <definedName name="SOL" localSheetId="49">#REF!</definedName>
    <definedName name="SOL" localSheetId="50">#REF!</definedName>
    <definedName name="SOL" localSheetId="84">[69]SOLVENCIA!$D$5</definedName>
    <definedName name="SOL" localSheetId="22">#REF!</definedName>
    <definedName name="SOL" localSheetId="23">[69]SOLVENCIA!$D$5</definedName>
    <definedName name="SOL">#REF!</definedName>
    <definedName name="Solvencia" localSheetId="15">#REF!</definedName>
    <definedName name="Solvencia" localSheetId="17">#REF!</definedName>
    <definedName name="Solvencia" localSheetId="47">#REF!</definedName>
    <definedName name="Solvencia" localSheetId="36">'[57]Ranking Bancario'!$B$4:$F$54</definedName>
    <definedName name="Solvencia" localSheetId="1">'[57]Ranking Bancario'!$B$4:$F$54</definedName>
    <definedName name="Solvencia" localSheetId="29">'[57]Ranking Bancario'!$B$4:$F$54</definedName>
    <definedName name="Solvencia" localSheetId="48">#REF!</definedName>
    <definedName name="Solvencia" localSheetId="49">#REF!</definedName>
    <definedName name="Solvencia" localSheetId="50">#REF!</definedName>
    <definedName name="Solvencia" localSheetId="84">'[57]Ranking Bancario'!$B$4:$F$54</definedName>
    <definedName name="Solvencia" localSheetId="22">#REF!</definedName>
    <definedName name="Solvencia" localSheetId="23">'[57]Ranking Bancario'!$B$4:$F$54</definedName>
    <definedName name="Solvencia">#REF!</definedName>
    <definedName name="SortRange" localSheetId="86">#REF!</definedName>
    <definedName name="SortRange" localSheetId="87">#REF!</definedName>
    <definedName name="SortRange" localSheetId="88">#REF!</definedName>
    <definedName name="SortRange" localSheetId="89">#REF!</definedName>
    <definedName name="SortRange" localSheetId="91">#REF!</definedName>
    <definedName name="SortRange" localSheetId="92">#REF!</definedName>
    <definedName name="SortRange" localSheetId="93">#REF!</definedName>
    <definedName name="SortRange" localSheetId="15">#REF!</definedName>
    <definedName name="SortRange" localSheetId="16">#REF!</definedName>
    <definedName name="SortRange" localSheetId="17">#REF!</definedName>
    <definedName name="SortRange" localSheetId="25">#REF!</definedName>
    <definedName name="SortRange" localSheetId="26">#REF!</definedName>
    <definedName name="SortRange" localSheetId="28">#REF!</definedName>
    <definedName name="SortRange" localSheetId="33">#REF!</definedName>
    <definedName name="SortRange" localSheetId="37">#REF!</definedName>
    <definedName name="SortRange" localSheetId="38">#REF!</definedName>
    <definedName name="SortRange" localSheetId="47">#REF!</definedName>
    <definedName name="SortRange" localSheetId="81">#REF!</definedName>
    <definedName name="SortRange" localSheetId="36">#REF!</definedName>
    <definedName name="SortRange" localSheetId="1">#REF!</definedName>
    <definedName name="SortRange" localSheetId="27">#REF!</definedName>
    <definedName name="SortRange" localSheetId="34">#REF!</definedName>
    <definedName name="SortRange" localSheetId="39">#REF!</definedName>
    <definedName name="SortRange" localSheetId="40">#REF!</definedName>
    <definedName name="SortRange" localSheetId="44">#REF!</definedName>
    <definedName name="SortRange" localSheetId="48">#REF!</definedName>
    <definedName name="SortRange" localSheetId="49">#REF!</definedName>
    <definedName name="SortRange" localSheetId="50">#REF!</definedName>
    <definedName name="SortRange" localSheetId="62">#REF!</definedName>
    <definedName name="SortRange" localSheetId="63">#REF!</definedName>
    <definedName name="SortRange" localSheetId="69">#REF!</definedName>
    <definedName name="SortRange" localSheetId="70">#REF!</definedName>
    <definedName name="SortRange" localSheetId="82">#REF!</definedName>
    <definedName name="SortRange" localSheetId="83">#REF!</definedName>
    <definedName name="SortRange" localSheetId="84">#REF!</definedName>
    <definedName name="SortRange" localSheetId="22">#REF!</definedName>
    <definedName name="SortRange" localSheetId="23">#REF!</definedName>
    <definedName name="SortRange">#REF!</definedName>
    <definedName name="SP" localSheetId="86">#REF!</definedName>
    <definedName name="SP" localSheetId="87">#REF!</definedName>
    <definedName name="SP" localSheetId="88">#REF!</definedName>
    <definedName name="SP" localSheetId="89">#REF!</definedName>
    <definedName name="SP" localSheetId="91">#REF!</definedName>
    <definedName name="SP" localSheetId="92">#REF!</definedName>
    <definedName name="SP" localSheetId="93">#REF!</definedName>
    <definedName name="SP" localSheetId="15">#REF!</definedName>
    <definedName name="SP" localSheetId="16">#REF!</definedName>
    <definedName name="SP" localSheetId="17">#REF!</definedName>
    <definedName name="SP" localSheetId="47">#REF!</definedName>
    <definedName name="SP" localSheetId="81">#REF!</definedName>
    <definedName name="SP" localSheetId="36">#REF!</definedName>
    <definedName name="SP" localSheetId="1">#REF!</definedName>
    <definedName name="SP" localSheetId="34">#REF!</definedName>
    <definedName name="SP" localSheetId="48">#REF!</definedName>
    <definedName name="SP" localSheetId="49">#REF!</definedName>
    <definedName name="SP" localSheetId="50">#REF!</definedName>
    <definedName name="SP" localSheetId="82">#REF!</definedName>
    <definedName name="SP" localSheetId="83">#REF!</definedName>
    <definedName name="SP" localSheetId="22">#REF!</definedName>
    <definedName name="SP" localSheetId="23">#REF!</definedName>
    <definedName name="SP">#REF!</definedName>
    <definedName name="Spain_wt" localSheetId="15">#REF!</definedName>
    <definedName name="Spain_wt" localSheetId="17">#REF!</definedName>
    <definedName name="Spain_wt" localSheetId="47">#REF!</definedName>
    <definedName name="Spain_wt" localSheetId="36">'[76]OECD wgt'!$B$31</definedName>
    <definedName name="Spain_wt" localSheetId="1">'[76]OECD wgt'!$B$31</definedName>
    <definedName name="Spain_wt" localSheetId="29">'[76]OECD wgt'!$B$31</definedName>
    <definedName name="Spain_wt" localSheetId="48">#REF!</definedName>
    <definedName name="Spain_wt" localSheetId="49">#REF!</definedName>
    <definedName name="Spain_wt" localSheetId="50">#REF!</definedName>
    <definedName name="Spain_wt" localSheetId="84">'[76]OECD wgt'!$B$31</definedName>
    <definedName name="Spain_wt" localSheetId="22">#REF!</definedName>
    <definedName name="Spain_wt" localSheetId="23">'[76]OECD wgt'!$B$31</definedName>
    <definedName name="Spain_wt">#REF!</definedName>
    <definedName name="SPG" localSheetId="86">#REF!</definedName>
    <definedName name="SPG" localSheetId="87">#REF!</definedName>
    <definedName name="SPG" localSheetId="88">#REF!</definedName>
    <definedName name="SPG" localSheetId="89">#REF!</definedName>
    <definedName name="SPG" localSheetId="91">#REF!</definedName>
    <definedName name="SPG" localSheetId="92">#REF!</definedName>
    <definedName name="SPG" localSheetId="93">#REF!</definedName>
    <definedName name="SPG" localSheetId="15">#REF!</definedName>
    <definedName name="SPG" localSheetId="16">#REF!</definedName>
    <definedName name="SPG" localSheetId="17">#REF!</definedName>
    <definedName name="SPG" localSheetId="33">#REF!</definedName>
    <definedName name="SPG" localSheetId="37">#REF!</definedName>
    <definedName name="SPG" localSheetId="38">#REF!</definedName>
    <definedName name="SPG" localSheetId="47">#REF!</definedName>
    <definedName name="SPG" localSheetId="81">#REF!</definedName>
    <definedName name="SPG" localSheetId="36">#REF!</definedName>
    <definedName name="SPG" localSheetId="1">#REF!</definedName>
    <definedName name="SPG" localSheetId="34">#REF!</definedName>
    <definedName name="SPG" localSheetId="39">#REF!</definedName>
    <definedName name="SPG" localSheetId="48">#REF!</definedName>
    <definedName name="SPG" localSheetId="49">#REF!</definedName>
    <definedName name="SPG" localSheetId="50">#REF!</definedName>
    <definedName name="SPG" localSheetId="70">#REF!</definedName>
    <definedName name="SPG" localSheetId="82">#REF!</definedName>
    <definedName name="SPG" localSheetId="83">#REF!</definedName>
    <definedName name="SPG" localSheetId="84">#REF!</definedName>
    <definedName name="SPG" localSheetId="22">#REF!</definedName>
    <definedName name="SPG" localSheetId="23">#REF!</definedName>
    <definedName name="SPG">#REF!</definedName>
    <definedName name="SPN">#N/A</definedName>
    <definedName name="spnf" localSheetId="86">'[73]SPNF Acuerdo Incl. Int.'!spnf</definedName>
    <definedName name="spnf" localSheetId="87">'[73]SPNF Acuerdo Incl. Int.'!spnf</definedName>
    <definedName name="spnf" localSheetId="88">'[73]SPNF Acuerdo Incl. Int.'!spnf</definedName>
    <definedName name="spnf" localSheetId="89">'[73]SPNF Acuerdo Incl. Int.'!spnf</definedName>
    <definedName name="spnf" localSheetId="91">'[73]SPNF Acuerdo Incl. Int.'!spnf</definedName>
    <definedName name="spnf" localSheetId="92">'[73]SPNF Acuerdo Incl. Int.'!spnf</definedName>
    <definedName name="spnf" localSheetId="93">'[73]SPNF Acuerdo Incl. Int.'!spnf</definedName>
    <definedName name="spnf" localSheetId="15">#REF!</definedName>
    <definedName name="spnf" localSheetId="17">#REF!</definedName>
    <definedName name="spnf" localSheetId="25">'[73]SPNF Acuerdo Incl. Int.'!spnf</definedName>
    <definedName name="spnf" localSheetId="26">'[73]SPNF Acuerdo Incl. Int.'!spnf</definedName>
    <definedName name="spnf" localSheetId="28">#REF!</definedName>
    <definedName name="spnf" localSheetId="7">'[73]SPNF Acuerdo Incl. Int.'!spnf</definedName>
    <definedName name="spnf" localSheetId="11">'[73]SPNF Acuerdo Incl. Int.'!spnf</definedName>
    <definedName name="spnf" localSheetId="47">#REF!</definedName>
    <definedName name="spnf" localSheetId="81">'[73]SPNF Acuerdo Incl. Int.'!spnf</definedName>
    <definedName name="spnf" localSheetId="36">'[73]SPNF Acuerdo Incl. Int.'!spnf</definedName>
    <definedName name="spnf" localSheetId="1">'[73]SPNF Acuerdo Incl. Int.'!spnf</definedName>
    <definedName name="spnf" localSheetId="27">#REF!</definedName>
    <definedName name="spnf" localSheetId="29">'[73]SPNF Acuerdo Incl. Int.'!spnf</definedName>
    <definedName name="spnf" localSheetId="30">'[73]SPNF Acuerdo Incl. Int.'!spnf</definedName>
    <definedName name="spnf" localSheetId="31">'[73]SPNF Acuerdo Incl. Int.'!spnf</definedName>
    <definedName name="spnf" localSheetId="32">'[73]SPNF Acuerdo Incl. Int.'!spnf</definedName>
    <definedName name="spnf" localSheetId="34">'[73]SPNF Acuerdo Incl. Int.'!spnf</definedName>
    <definedName name="spnf" localSheetId="48">#REF!</definedName>
    <definedName name="spnf" localSheetId="49">#REF!</definedName>
    <definedName name="spnf" localSheetId="50">'[73]SPNF Acuerdo Incl. Int.'!spnf</definedName>
    <definedName name="spnf" localSheetId="62">#REF!</definedName>
    <definedName name="spnf" localSheetId="67">'[73]SPNF Acuerdo Incl. Int.'!spnf</definedName>
    <definedName name="spnf" localSheetId="69">#REF!</definedName>
    <definedName name="spnf" localSheetId="70">'[73]SPNF Acuerdo Incl. Int.'!spnf</definedName>
    <definedName name="spnf" localSheetId="80">'[73]SPNF Acuerdo Incl. Int.'!spnf</definedName>
    <definedName name="spnf" localSheetId="82">'[73]SPNF Acuerdo Incl. Int.'!spnf</definedName>
    <definedName name="spnf" localSheetId="84">'[73]SPNF Acuerdo Incl. Int.'!spnf</definedName>
    <definedName name="spnf" localSheetId="22">#REF!</definedName>
    <definedName name="spnf" localSheetId="23">'[73]SPNF Acuerdo Incl. Int.'!spnf</definedName>
    <definedName name="spnf">#REF!</definedName>
    <definedName name="Spread_Between_Highest_and_Lowest_Rates" localSheetId="15">#REF!</definedName>
    <definedName name="Spread_Between_Highest_and_Lowest_Rates" localSheetId="17">#REF!</definedName>
    <definedName name="Spread_Between_Highest_and_Lowest_Rates" localSheetId="28">#REF!</definedName>
    <definedName name="Spread_Between_Highest_and_Lowest_Rates" localSheetId="47">#REF!</definedName>
    <definedName name="Spread_Between_Highest_and_Lowest_Rates" localSheetId="36">'[77]Inter-Bank'!$N$5</definedName>
    <definedName name="Spread_Between_Highest_and_Lowest_Rates" localSheetId="1">'[77]Inter-Bank'!$N$5</definedName>
    <definedName name="Spread_Between_Highest_and_Lowest_Rates" localSheetId="27">#REF!</definedName>
    <definedName name="Spread_Between_Highest_and_Lowest_Rates" localSheetId="29">'[77]Inter-Bank'!$N$5</definedName>
    <definedName name="Spread_Between_Highest_and_Lowest_Rates" localSheetId="48">#REF!</definedName>
    <definedName name="Spread_Between_Highest_and_Lowest_Rates" localSheetId="49">#REF!</definedName>
    <definedName name="Spread_Between_Highest_and_Lowest_Rates" localSheetId="50">#REF!</definedName>
    <definedName name="Spread_Between_Highest_and_Lowest_Rates" localSheetId="69">#REF!</definedName>
    <definedName name="Spread_Between_Highest_and_Lowest_Rates" localSheetId="84">'[77]Inter-Bank'!$N$5</definedName>
    <definedName name="Spread_Between_Highest_and_Lowest_Rates" localSheetId="22">#REF!</definedName>
    <definedName name="Spread_Between_Highest_and_Lowest_Rates" localSheetId="23">'[77]Inter-Bank'!$N$5</definedName>
    <definedName name="Spread_Between_Highest_and_Lowest_Rates">#REF!</definedName>
    <definedName name="SPSS" localSheetId="86">#REF!</definedName>
    <definedName name="SPSS" localSheetId="87">#REF!</definedName>
    <definedName name="SPSS" localSheetId="88">#REF!</definedName>
    <definedName name="SPSS" localSheetId="89">#REF!</definedName>
    <definedName name="SPSS" localSheetId="91">#REF!</definedName>
    <definedName name="SPSS" localSheetId="92">#REF!</definedName>
    <definedName name="SPSS" localSheetId="93">#REF!</definedName>
    <definedName name="SPSS" localSheetId="15">#REF!</definedName>
    <definedName name="SPSS" localSheetId="16">#REF!</definedName>
    <definedName name="SPSS" localSheetId="17">#REF!</definedName>
    <definedName name="SPSS" localSheetId="33">#REF!</definedName>
    <definedName name="SPSS" localSheetId="37">#REF!</definedName>
    <definedName name="SPSS" localSheetId="38">#REF!</definedName>
    <definedName name="SPSS" localSheetId="47">#REF!</definedName>
    <definedName name="SPSS" localSheetId="81">#REF!</definedName>
    <definedName name="SPSS" localSheetId="36">#REF!</definedName>
    <definedName name="SPSS" localSheetId="1">#REF!</definedName>
    <definedName name="SPSS" localSheetId="34">#REF!</definedName>
    <definedName name="SPSS" localSheetId="39">#REF!</definedName>
    <definedName name="SPSS" localSheetId="48">#REF!</definedName>
    <definedName name="SPSS" localSheetId="49">#REF!</definedName>
    <definedName name="SPSS" localSheetId="50">#REF!</definedName>
    <definedName name="SPSS" localSheetId="70">#REF!</definedName>
    <definedName name="SPSS" localSheetId="82">#REF!</definedName>
    <definedName name="SPSS" localSheetId="83">#REF!</definedName>
    <definedName name="SPSS" localSheetId="84">#REF!</definedName>
    <definedName name="SPSS" localSheetId="22">#REF!</definedName>
    <definedName name="SPSS" localSheetId="23">#REF!</definedName>
    <definedName name="SPSS">#REF!</definedName>
    <definedName name="SRTable" localSheetId="86">#REF!</definedName>
    <definedName name="SRTable" localSheetId="87">#REF!</definedName>
    <definedName name="SRTable" localSheetId="88">#REF!</definedName>
    <definedName name="SRTable" localSheetId="89">#REF!</definedName>
    <definedName name="SRTable" localSheetId="91">#REF!</definedName>
    <definedName name="SRTable" localSheetId="92">#REF!</definedName>
    <definedName name="SRTable" localSheetId="93">#REF!</definedName>
    <definedName name="SRTable" localSheetId="15">#REF!</definedName>
    <definedName name="SRTable" localSheetId="16">#REF!</definedName>
    <definedName name="SRTable" localSheetId="17">#REF!</definedName>
    <definedName name="SRTable" localSheetId="47">#REF!</definedName>
    <definedName name="SRTable" localSheetId="81">#REF!</definedName>
    <definedName name="SRTable" localSheetId="36">#REF!</definedName>
    <definedName name="SRTable" localSheetId="1">#REF!</definedName>
    <definedName name="SRTable" localSheetId="34">#REF!</definedName>
    <definedName name="SRTable" localSheetId="48">#REF!</definedName>
    <definedName name="SRTable" localSheetId="49">#REF!</definedName>
    <definedName name="SRTable" localSheetId="50">#REF!</definedName>
    <definedName name="SRTable" localSheetId="70">#REF!</definedName>
    <definedName name="SRTable" localSheetId="82">#REF!</definedName>
    <definedName name="SRTable" localSheetId="83">#REF!</definedName>
    <definedName name="SRTable" localSheetId="22">#REF!</definedName>
    <definedName name="SRTable" localSheetId="23">#REF!</definedName>
    <definedName name="SRTable">#REF!</definedName>
    <definedName name="srtable1" localSheetId="86">#REF!</definedName>
    <definedName name="srtable1" localSheetId="87">#REF!</definedName>
    <definedName name="srtable1" localSheetId="88">#REF!</definedName>
    <definedName name="srtable1" localSheetId="89">#REF!</definedName>
    <definedName name="srtable1" localSheetId="91">#REF!</definedName>
    <definedName name="srtable1" localSheetId="92">#REF!</definedName>
    <definedName name="srtable1" localSheetId="93">#REF!</definedName>
    <definedName name="srtable1" localSheetId="15">#REF!</definedName>
    <definedName name="srtable1" localSheetId="16">#REF!</definedName>
    <definedName name="srtable1" localSheetId="17">#REF!</definedName>
    <definedName name="srtable1" localSheetId="47">#REF!</definedName>
    <definedName name="srtable1" localSheetId="81">#REF!</definedName>
    <definedName name="srtable1" localSheetId="36">#REF!</definedName>
    <definedName name="srtable1" localSheetId="1">#REF!</definedName>
    <definedName name="srtable1" localSheetId="34">#REF!</definedName>
    <definedName name="srtable1" localSheetId="48">#REF!</definedName>
    <definedName name="srtable1" localSheetId="49">#REF!</definedName>
    <definedName name="srtable1" localSheetId="50">#REF!</definedName>
    <definedName name="srtable1" localSheetId="70">#REF!</definedName>
    <definedName name="srtable1" localSheetId="82">#REF!</definedName>
    <definedName name="srtable1" localSheetId="83">#REF!</definedName>
    <definedName name="srtable1" localSheetId="22">#REF!</definedName>
    <definedName name="srtable1" localSheetId="23">#REF!</definedName>
    <definedName name="srtable1">#REF!</definedName>
    <definedName name="srtbl" localSheetId="86">#REF!</definedName>
    <definedName name="srtbl" localSheetId="87">#REF!</definedName>
    <definedName name="srtbl" localSheetId="88">#REF!</definedName>
    <definedName name="srtbl" localSheetId="89">#REF!</definedName>
    <definedName name="srtbl" localSheetId="91">#REF!</definedName>
    <definedName name="srtbl" localSheetId="92">#REF!</definedName>
    <definedName name="srtbl" localSheetId="93">#REF!</definedName>
    <definedName name="srtbl" localSheetId="15">#REF!</definedName>
    <definedName name="srtbl" localSheetId="17">#REF!</definedName>
    <definedName name="srtbl" localSheetId="47">#REF!</definedName>
    <definedName name="srtbl" localSheetId="81">#REF!</definedName>
    <definedName name="srtbl" localSheetId="36">#REF!</definedName>
    <definedName name="srtbl" localSheetId="1">#REF!</definedName>
    <definedName name="srtbl" localSheetId="34">#REF!</definedName>
    <definedName name="srtbl" localSheetId="48">#REF!</definedName>
    <definedName name="srtbl" localSheetId="49">#REF!</definedName>
    <definedName name="srtbl" localSheetId="50">#REF!</definedName>
    <definedName name="srtbl" localSheetId="82">#REF!</definedName>
    <definedName name="srtbl" localSheetId="83">#REF!</definedName>
    <definedName name="srtbl" localSheetId="22">#REF!</definedName>
    <definedName name="srtbl" localSheetId="23">#REF!</definedName>
    <definedName name="srtbl">#REF!</definedName>
    <definedName name="SS" localSheetId="15">#REF!</definedName>
    <definedName name="SS" localSheetId="17">#REF!</definedName>
    <definedName name="SS" localSheetId="47">#REF!</definedName>
    <definedName name="SS" localSheetId="36">[165]IMATA!$B$45:$B$108</definedName>
    <definedName name="SS" localSheetId="1">[165]IMATA!$B$45:$B$108</definedName>
    <definedName name="SS" localSheetId="29">[165]IMATA!$B$45:$B$108</definedName>
    <definedName name="SS" localSheetId="48">#REF!</definedName>
    <definedName name="SS" localSheetId="49">#REF!</definedName>
    <definedName name="SS" localSheetId="50">#REF!</definedName>
    <definedName name="SS" localSheetId="84">[165]IMATA!$B$45:$B$108</definedName>
    <definedName name="SS" localSheetId="22">#REF!</definedName>
    <definedName name="SS" localSheetId="23">[165]IMATA!$B$45:$B$108</definedName>
    <definedName name="SS">#REF!</definedName>
    <definedName name="SSperc" localSheetId="86">#REF!</definedName>
    <definedName name="SSperc" localSheetId="87">#REF!</definedName>
    <definedName name="SSperc" localSheetId="88">#REF!</definedName>
    <definedName name="SSperc" localSheetId="89">#REF!</definedName>
    <definedName name="SSperc" localSheetId="91">#REF!</definedName>
    <definedName name="SSperc" localSheetId="92">#REF!</definedName>
    <definedName name="SSperc" localSheetId="93">#REF!</definedName>
    <definedName name="SSperc" localSheetId="15">#REF!</definedName>
    <definedName name="SSperc" localSheetId="16">#REF!</definedName>
    <definedName name="SSperc" localSheetId="17">#REF!</definedName>
    <definedName name="SSperc" localSheetId="33">#REF!</definedName>
    <definedName name="SSperc" localSheetId="37">#REF!</definedName>
    <definedName name="SSperc" localSheetId="38">#REF!</definedName>
    <definedName name="SSperc" localSheetId="47">#REF!</definedName>
    <definedName name="SSperc" localSheetId="81">#REF!</definedName>
    <definedName name="SSperc" localSheetId="36">#REF!</definedName>
    <definedName name="SSperc" localSheetId="1">#REF!</definedName>
    <definedName name="SSperc" localSheetId="34">#REF!</definedName>
    <definedName name="SSperc" localSheetId="39">#REF!</definedName>
    <definedName name="SSperc" localSheetId="48">#REF!</definedName>
    <definedName name="SSperc" localSheetId="49">#REF!</definedName>
    <definedName name="SSperc" localSheetId="50">#REF!</definedName>
    <definedName name="SSperc" localSheetId="70">#REF!</definedName>
    <definedName name="SSperc" localSheetId="82">#REF!</definedName>
    <definedName name="SSperc" localSheetId="83">#REF!</definedName>
    <definedName name="SSperc" localSheetId="84">#REF!</definedName>
    <definedName name="SSperc" localSheetId="22">#REF!</definedName>
    <definedName name="SSperc" localSheetId="23">#REF!</definedName>
    <definedName name="SSperc">#REF!</definedName>
    <definedName name="sss" localSheetId="86" hidden="1">{"Minpmon",#N/A,FALSE,"Monthinput"}</definedName>
    <definedName name="sss" localSheetId="87" hidden="1">{"Minpmon",#N/A,FALSE,"Monthinput"}</definedName>
    <definedName name="sss" localSheetId="88" hidden="1">{"Minpmon",#N/A,FALSE,"Monthinput"}</definedName>
    <definedName name="sss" localSheetId="89" hidden="1">{"Minpmon",#N/A,FALSE,"Monthinput"}</definedName>
    <definedName name="sss" localSheetId="91" hidden="1">{"Minpmon",#N/A,FALSE,"Monthinput"}</definedName>
    <definedName name="sss" localSheetId="92" hidden="1">{"Minpmon",#N/A,FALSE,"Monthinput"}</definedName>
    <definedName name="sss" localSheetId="93" hidden="1">{"Minpmon",#N/A,FALSE,"Monthinput"}</definedName>
    <definedName name="sss" localSheetId="15" hidden="1">{"Minpmon",#N/A,FALSE,"Monthinput"}</definedName>
    <definedName name="SSS" localSheetId="16">#REF!</definedName>
    <definedName name="sss" localSheetId="17" hidden="1">{"Minpmon",#N/A,FALSE,"Monthinput"}</definedName>
    <definedName name="sss" localSheetId="25" hidden="1">{"Minpmon",#N/A,FALSE,"Monthinput"}</definedName>
    <definedName name="sss" localSheetId="26" hidden="1">{"Minpmon",#N/A,FALSE,"Monthinput"}</definedName>
    <definedName name="sss" localSheetId="28" hidden="1">{"Minpmon",#N/A,FALSE,"Monthinput"}</definedName>
    <definedName name="sss" localSheetId="33" hidden="1">{"Minpmon",#N/A,FALSE,"Monthinput"}</definedName>
    <definedName name="sss" localSheetId="37" hidden="1">{"Minpmon",#N/A,FALSE,"Monthinput"}</definedName>
    <definedName name="sss" localSheetId="8" hidden="1">{"Minpmon",#N/A,FALSE,"Monthinput"}</definedName>
    <definedName name="sss" localSheetId="9" hidden="1">{"Minpmon",#N/A,FALSE,"Monthinput"}</definedName>
    <definedName name="sss" localSheetId="10" hidden="1">{"Minpmon",#N/A,FALSE,"Monthinput"}</definedName>
    <definedName name="sss" localSheetId="11" hidden="1">{"Minpmon",#N/A,FALSE,"Monthinput"}</definedName>
    <definedName name="sss" localSheetId="38" hidden="1">{"Minpmon",#N/A,FALSE,"Monthinput"}</definedName>
    <definedName name="sss" localSheetId="47" hidden="1">{"Minpmon",#N/A,FALSE,"Monthinput"}</definedName>
    <definedName name="sss" localSheetId="81" hidden="1">{"Minpmon",#N/A,FALSE,"Monthinput"}</definedName>
    <definedName name="sss" localSheetId="36" hidden="1">{"Minpmon",#N/A,FALSE,"Monthinput"}</definedName>
    <definedName name="sss" localSheetId="1" hidden="1">{"Minpmon",#N/A,FALSE,"Monthinput"}</definedName>
    <definedName name="sss" localSheetId="24" hidden="1">{"Minpmon",#N/A,FALSE,"Monthinput"}</definedName>
    <definedName name="sss" localSheetId="27" hidden="1">{"Minpmon",#N/A,FALSE,"Monthinput"}</definedName>
    <definedName name="sss" localSheetId="29" hidden="1">{"Minpmon",#N/A,FALSE,"Monthinput"}</definedName>
    <definedName name="sss" localSheetId="34" hidden="1">{"Minpmon",#N/A,FALSE,"Monthinput"}</definedName>
    <definedName name="sss" localSheetId="35" hidden="1">{"Minpmon",#N/A,FALSE,"Monthinput"}</definedName>
    <definedName name="sss" localSheetId="39" hidden="1">{"Minpmon",#N/A,FALSE,"Monthinput"}</definedName>
    <definedName name="sss" localSheetId="40" hidden="1">{"Minpmon",#N/A,FALSE,"Monthinput"}</definedName>
    <definedName name="sss" localSheetId="3" hidden="1">{"Minpmon",#N/A,FALSE,"Monthinput"}</definedName>
    <definedName name="sss" localSheetId="41" hidden="1">{"Minpmon",#N/A,FALSE,"Monthinput"}</definedName>
    <definedName name="sss" localSheetId="42" hidden="1">{"Minpmon",#N/A,FALSE,"Monthinput"}</definedName>
    <definedName name="sss" localSheetId="43" hidden="1">{"Minpmon",#N/A,FALSE,"Monthinput"}</definedName>
    <definedName name="sss" localSheetId="44" hidden="1">{"Minpmon",#N/A,FALSE,"Monthinput"}</definedName>
    <definedName name="sss" localSheetId="48" hidden="1">{"Minpmon",#N/A,FALSE,"Monthinput"}</definedName>
    <definedName name="sss" localSheetId="49" hidden="1">{"Minpmon",#N/A,FALSE,"Monthinput"}</definedName>
    <definedName name="sss" localSheetId="50" hidden="1">{"Minpmon",#N/A,FALSE,"Monthinput"}</definedName>
    <definedName name="sss" localSheetId="69" hidden="1">{"Minpmon",#N/A,FALSE,"Monthinput"}</definedName>
    <definedName name="sss" localSheetId="70" hidden="1">{"Minpmon",#N/A,FALSE,"Monthinput"}</definedName>
    <definedName name="sss" localSheetId="82" hidden="1">{"Minpmon",#N/A,FALSE,"Monthinput"}</definedName>
    <definedName name="sss" localSheetId="83" hidden="1">{"Minpmon",#N/A,FALSE,"Monthinput"}</definedName>
    <definedName name="sss" localSheetId="84" hidden="1">{"Minpmon",#N/A,FALSE,"Monthinput"}</definedName>
    <definedName name="sss" localSheetId="85" hidden="1">{"Minpmon",#N/A,FALSE,"Monthinput"}</definedName>
    <definedName name="sss" localSheetId="22" hidden="1">{"Minpmon",#N/A,FALSE,"Monthinput"}</definedName>
    <definedName name="sss" localSheetId="23" hidden="1">{"Minpmon",#N/A,FALSE,"Monthinput"}</definedName>
    <definedName name="sss" hidden="1">{"Minpmon",#N/A,FALSE,"Monthinput"}</definedName>
    <definedName name="ssss" localSheetId="86" hidden="1">{"Riqfin97",#N/A,FALSE,"Tran";"Riqfinpro",#N/A,FALSE,"Tran"}</definedName>
    <definedName name="ssss" localSheetId="87" hidden="1">{"Riqfin97",#N/A,FALSE,"Tran";"Riqfinpro",#N/A,FALSE,"Tran"}</definedName>
    <definedName name="ssss" localSheetId="88" hidden="1">{"Riqfin97",#N/A,FALSE,"Tran";"Riqfinpro",#N/A,FALSE,"Tran"}</definedName>
    <definedName name="ssss" localSheetId="89" hidden="1">{"Riqfin97",#N/A,FALSE,"Tran";"Riqfinpro",#N/A,FALSE,"Tran"}</definedName>
    <definedName name="ssss" localSheetId="91" hidden="1">{"Riqfin97",#N/A,FALSE,"Tran";"Riqfinpro",#N/A,FALSE,"Tran"}</definedName>
    <definedName name="ssss" localSheetId="92" hidden="1">{"Riqfin97",#N/A,FALSE,"Tran";"Riqfinpro",#N/A,FALSE,"Tran"}</definedName>
    <definedName name="ssss" localSheetId="93" hidden="1">{"Riqfin97",#N/A,FALSE,"Tran";"Riqfinpro",#N/A,FALSE,"Tran"}</definedName>
    <definedName name="ssss" localSheetId="15" hidden="1">{"Riqfin97",#N/A,FALSE,"Tran";"Riqfinpro",#N/A,FALSE,"Tran"}</definedName>
    <definedName name="ssss" localSheetId="16" hidden="1">{"Riqfin97",#N/A,FALSE,"Tran";"Riqfinpro",#N/A,FALSE,"Tran"}</definedName>
    <definedName name="ssss" localSheetId="17" hidden="1">{"Riqfin97",#N/A,FALSE,"Tran";"Riqfinpro",#N/A,FALSE,"Tran"}</definedName>
    <definedName name="ssss" localSheetId="25" hidden="1">{"Riqfin97",#N/A,FALSE,"Tran";"Riqfinpro",#N/A,FALSE,"Tran"}</definedName>
    <definedName name="ssss" localSheetId="26" hidden="1">{"Riqfin97",#N/A,FALSE,"Tran";"Riqfinpro",#N/A,FALSE,"Tran"}</definedName>
    <definedName name="ssss" localSheetId="28" hidden="1">{"Riqfin97",#N/A,FALSE,"Tran";"Riqfinpro",#N/A,FALSE,"Tran"}</definedName>
    <definedName name="ssss" localSheetId="33" hidden="1">{"Riqfin97",#N/A,FALSE,"Tran";"Riqfinpro",#N/A,FALSE,"Tran"}</definedName>
    <definedName name="ssss" localSheetId="37" hidden="1">{"Riqfin97",#N/A,FALSE,"Tran";"Riqfinpro",#N/A,FALSE,"Tran"}</definedName>
    <definedName name="ssss" localSheetId="8" hidden="1">{"Riqfin97",#N/A,FALSE,"Tran";"Riqfinpro",#N/A,FALSE,"Tran"}</definedName>
    <definedName name="ssss" localSheetId="9" hidden="1">{"Riqfin97",#N/A,FALSE,"Tran";"Riqfinpro",#N/A,FALSE,"Tran"}</definedName>
    <definedName name="ssss" localSheetId="10" hidden="1">{"Riqfin97",#N/A,FALSE,"Tran";"Riqfinpro",#N/A,FALSE,"Tran"}</definedName>
    <definedName name="ssss" localSheetId="11" hidden="1">{"Riqfin97",#N/A,FALSE,"Tran";"Riqfinpro",#N/A,FALSE,"Tran"}</definedName>
    <definedName name="ssss" localSheetId="38" hidden="1">{"Riqfin97",#N/A,FALSE,"Tran";"Riqfinpro",#N/A,FALSE,"Tran"}</definedName>
    <definedName name="ssss" localSheetId="47" hidden="1">{"Riqfin97",#N/A,FALSE,"Tran";"Riqfinpro",#N/A,FALSE,"Tran"}</definedName>
    <definedName name="ssss" localSheetId="81" hidden="1">{"Riqfin97",#N/A,FALSE,"Tran";"Riqfinpro",#N/A,FALSE,"Tran"}</definedName>
    <definedName name="ssss" localSheetId="36" hidden="1">{"Riqfin97",#N/A,FALSE,"Tran";"Riqfinpro",#N/A,FALSE,"Tran"}</definedName>
    <definedName name="ssss" localSheetId="1" hidden="1">{"Riqfin97",#N/A,FALSE,"Tran";"Riqfinpro",#N/A,FALSE,"Tran"}</definedName>
    <definedName name="ssss" localSheetId="24" hidden="1">{"Riqfin97",#N/A,FALSE,"Tran";"Riqfinpro",#N/A,FALSE,"Tran"}</definedName>
    <definedName name="ssss" localSheetId="27" hidden="1">{"Riqfin97",#N/A,FALSE,"Tran";"Riqfinpro",#N/A,FALSE,"Tran"}</definedName>
    <definedName name="ssss" localSheetId="29" hidden="1">{"Riqfin97",#N/A,FALSE,"Tran";"Riqfinpro",#N/A,FALSE,"Tran"}</definedName>
    <definedName name="ssss" localSheetId="34" hidden="1">{"Riqfin97",#N/A,FALSE,"Tran";"Riqfinpro",#N/A,FALSE,"Tran"}</definedName>
    <definedName name="ssss" localSheetId="35" hidden="1">{"Riqfin97",#N/A,FALSE,"Tran";"Riqfinpro",#N/A,FALSE,"Tran"}</definedName>
    <definedName name="ssss" localSheetId="39" hidden="1">{"Riqfin97",#N/A,FALSE,"Tran";"Riqfinpro",#N/A,FALSE,"Tran"}</definedName>
    <definedName name="ssss" localSheetId="40" hidden="1">{"Riqfin97",#N/A,FALSE,"Tran";"Riqfinpro",#N/A,FALSE,"Tran"}</definedName>
    <definedName name="ssss" localSheetId="3" hidden="1">{"Riqfin97",#N/A,FALSE,"Tran";"Riqfinpro",#N/A,FALSE,"Tran"}</definedName>
    <definedName name="ssss" localSheetId="41" hidden="1">{"Riqfin97",#N/A,FALSE,"Tran";"Riqfinpro",#N/A,FALSE,"Tran"}</definedName>
    <definedName name="ssss" localSheetId="42" hidden="1">{"Riqfin97",#N/A,FALSE,"Tran";"Riqfinpro",#N/A,FALSE,"Tran"}</definedName>
    <definedName name="ssss" localSheetId="43" hidden="1">{"Riqfin97",#N/A,FALSE,"Tran";"Riqfinpro",#N/A,FALSE,"Tran"}</definedName>
    <definedName name="ssss" localSheetId="44" hidden="1">{"Riqfin97",#N/A,FALSE,"Tran";"Riqfinpro",#N/A,FALSE,"Tran"}</definedName>
    <definedName name="ssss" localSheetId="48" hidden="1">{"Riqfin97",#N/A,FALSE,"Tran";"Riqfinpro",#N/A,FALSE,"Tran"}</definedName>
    <definedName name="ssss" localSheetId="49" hidden="1">{"Riqfin97",#N/A,FALSE,"Tran";"Riqfinpro",#N/A,FALSE,"Tran"}</definedName>
    <definedName name="ssss" localSheetId="50" hidden="1">{"Riqfin97",#N/A,FALSE,"Tran";"Riqfinpro",#N/A,FALSE,"Tran"}</definedName>
    <definedName name="ssss" localSheetId="62" hidden="1">{"Riqfin97",#N/A,FALSE,"Tran";"Riqfinpro",#N/A,FALSE,"Tran"}</definedName>
    <definedName name="ssss" localSheetId="63" hidden="1">{"Riqfin97",#N/A,FALSE,"Tran";"Riqfinpro",#N/A,FALSE,"Tran"}</definedName>
    <definedName name="ssss" localSheetId="64" hidden="1">{"Riqfin97",#N/A,FALSE,"Tran";"Riqfinpro",#N/A,FALSE,"Tran"}</definedName>
    <definedName name="ssss" localSheetId="65" hidden="1">{"Riqfin97",#N/A,FALSE,"Tran";"Riqfinpro",#N/A,FALSE,"Tran"}</definedName>
    <definedName name="ssss" localSheetId="66" hidden="1">{"Riqfin97",#N/A,FALSE,"Tran";"Riqfinpro",#N/A,FALSE,"Tran"}</definedName>
    <definedName name="ssss" localSheetId="67" hidden="1">{"Riqfin97",#N/A,FALSE,"Tran";"Riqfinpro",#N/A,FALSE,"Tran"}</definedName>
    <definedName name="ssss" localSheetId="69" hidden="1">{"Riqfin97",#N/A,FALSE,"Tran";"Riqfinpro",#N/A,FALSE,"Tran"}</definedName>
    <definedName name="ssss" localSheetId="70" hidden="1">{"Riqfin97",#N/A,FALSE,"Tran";"Riqfinpro",#N/A,FALSE,"Tran"}</definedName>
    <definedName name="ssss" localSheetId="82" hidden="1">{"Riqfin97",#N/A,FALSE,"Tran";"Riqfinpro",#N/A,FALSE,"Tran"}</definedName>
    <definedName name="ssss" localSheetId="83" hidden="1">{"Riqfin97",#N/A,FALSE,"Tran";"Riqfinpro",#N/A,FALSE,"Tran"}</definedName>
    <definedName name="ssss" localSheetId="84" hidden="1">{"Riqfin97",#N/A,FALSE,"Tran";"Riqfinpro",#N/A,FALSE,"Tran"}</definedName>
    <definedName name="ssss" localSheetId="85" hidden="1">{"Riqfin97",#N/A,FALSE,"Tran";"Riqfinpro",#N/A,FALSE,"Tran"}</definedName>
    <definedName name="ssss" localSheetId="22" hidden="1">{"Riqfin97",#N/A,FALSE,"Tran";"Riqfinpro",#N/A,FALSE,"Tran"}</definedName>
    <definedName name="ssss" localSheetId="23" hidden="1">{"Riqfin97",#N/A,FALSE,"Tran";"Riqfinpro",#N/A,FALSE,"Tran"}</definedName>
    <definedName name="ssss" hidden="1">{"Riqfin97",#N/A,FALSE,"Tran";"Riqfinpro",#N/A,FALSE,"Tran"}</definedName>
    <definedName name="ssssss">#N/A</definedName>
    <definedName name="Staff" localSheetId="86">#REF!</definedName>
    <definedName name="Staff" localSheetId="87">#REF!</definedName>
    <definedName name="Staff" localSheetId="88">#REF!</definedName>
    <definedName name="Staff" localSheetId="89">#REF!</definedName>
    <definedName name="Staff" localSheetId="91">#REF!</definedName>
    <definedName name="Staff" localSheetId="92">#REF!</definedName>
    <definedName name="Staff" localSheetId="93">#REF!</definedName>
    <definedName name="Staff" localSheetId="15">#REF!</definedName>
    <definedName name="Staff" localSheetId="17">#REF!</definedName>
    <definedName name="Staff" localSheetId="33">#REF!</definedName>
    <definedName name="Staff" localSheetId="37">#REF!</definedName>
    <definedName name="Staff" localSheetId="38">#REF!</definedName>
    <definedName name="Staff" localSheetId="47">#REF!</definedName>
    <definedName name="Staff" localSheetId="81">#REF!</definedName>
    <definedName name="Staff" localSheetId="36">#REF!</definedName>
    <definedName name="Staff" localSheetId="1">#REF!</definedName>
    <definedName name="Staff" localSheetId="29">#REF!</definedName>
    <definedName name="Staff" localSheetId="34">#REF!</definedName>
    <definedName name="Staff" localSheetId="48">#REF!</definedName>
    <definedName name="Staff" localSheetId="49">#REF!</definedName>
    <definedName name="Staff" localSheetId="50">#REF!</definedName>
    <definedName name="Staff" localSheetId="82">#REF!</definedName>
    <definedName name="Staff" localSheetId="83">#REF!</definedName>
    <definedName name="Staff" localSheetId="84">#REF!</definedName>
    <definedName name="Staff" localSheetId="22">#REF!</definedName>
    <definedName name="Staff" localSheetId="23">#REF!</definedName>
    <definedName name="Staff">#REF!</definedName>
    <definedName name="staffrp" localSheetId="86">#REF!</definedName>
    <definedName name="staffrp" localSheetId="87">#REF!</definedName>
    <definedName name="staffrp" localSheetId="88">#REF!</definedName>
    <definedName name="staffrp" localSheetId="89">#REF!</definedName>
    <definedName name="staffrp" localSheetId="91">#REF!</definedName>
    <definedName name="staffrp" localSheetId="92">#REF!</definedName>
    <definedName name="staffrp" localSheetId="93">#REF!</definedName>
    <definedName name="staffrp" localSheetId="15">#REF!</definedName>
    <definedName name="staffrp" localSheetId="17">#REF!</definedName>
    <definedName name="staffrp" localSheetId="47">#REF!</definedName>
    <definedName name="staffrp" localSheetId="81">#REF!</definedName>
    <definedName name="staffrp" localSheetId="36">#REF!</definedName>
    <definedName name="staffrp" localSheetId="1">#REF!</definedName>
    <definedName name="staffrp" localSheetId="29">#REF!</definedName>
    <definedName name="staffrp" localSheetId="34">#REF!</definedName>
    <definedName name="staffrp" localSheetId="48">#REF!</definedName>
    <definedName name="staffrp" localSheetId="49">#REF!</definedName>
    <definedName name="staffrp" localSheetId="50">#REF!</definedName>
    <definedName name="staffrp" localSheetId="82">#REF!</definedName>
    <definedName name="staffrp" localSheetId="83">#REF!</definedName>
    <definedName name="staffrp" localSheetId="22">#REF!</definedName>
    <definedName name="staffrp" localSheetId="23">#REF!</definedName>
    <definedName name="staffrp">#REF!</definedName>
    <definedName name="START" localSheetId="86">#REF!</definedName>
    <definedName name="START" localSheetId="87">#REF!</definedName>
    <definedName name="START" localSheetId="88">#REF!</definedName>
    <definedName name="START" localSheetId="89">#REF!</definedName>
    <definedName name="START" localSheetId="91">#REF!</definedName>
    <definedName name="START" localSheetId="92">#REF!</definedName>
    <definedName name="START" localSheetId="93">#REF!</definedName>
    <definedName name="START" localSheetId="15">#REF!</definedName>
    <definedName name="START" localSheetId="16">#REF!</definedName>
    <definedName name="START" localSheetId="17">#REF!</definedName>
    <definedName name="START" localSheetId="28">#REF!</definedName>
    <definedName name="START" localSheetId="47">#REF!</definedName>
    <definedName name="START" localSheetId="81">#REF!</definedName>
    <definedName name="START" localSheetId="36">#REF!</definedName>
    <definedName name="START" localSheetId="1">#REF!</definedName>
    <definedName name="START" localSheetId="27">#REF!</definedName>
    <definedName name="START" localSheetId="34">#REF!</definedName>
    <definedName name="START" localSheetId="39">#REF!</definedName>
    <definedName name="START" localSheetId="40">#REF!</definedName>
    <definedName name="START" localSheetId="48">#REF!</definedName>
    <definedName name="START" localSheetId="49">#REF!</definedName>
    <definedName name="START" localSheetId="50">#REF!</definedName>
    <definedName name="START" localSheetId="69">#REF!</definedName>
    <definedName name="START" localSheetId="82">#REF!</definedName>
    <definedName name="START" localSheetId="83">#REF!</definedName>
    <definedName name="START" localSheetId="22">#REF!</definedName>
    <definedName name="START" localSheetId="23">#REF!</definedName>
    <definedName name="START">#REF!</definedName>
    <definedName name="StartPosition" localSheetId="86">#REF!</definedName>
    <definedName name="StartPosition" localSheetId="87">#REF!</definedName>
    <definedName name="StartPosition" localSheetId="88">#REF!</definedName>
    <definedName name="StartPosition" localSheetId="89">#REF!</definedName>
    <definedName name="StartPosition" localSheetId="91">#REF!</definedName>
    <definedName name="StartPosition" localSheetId="92">#REF!</definedName>
    <definedName name="StartPosition" localSheetId="93">#REF!</definedName>
    <definedName name="StartPosition" localSheetId="15">#REF!</definedName>
    <definedName name="StartPosition" localSheetId="17">#REF!</definedName>
    <definedName name="StartPosition" localSheetId="25">#REF!</definedName>
    <definedName name="StartPosition" localSheetId="26">#REF!</definedName>
    <definedName name="StartPosition" localSheetId="28">#REF!</definedName>
    <definedName name="StartPosition" localSheetId="47">#REF!</definedName>
    <definedName name="StartPosition" localSheetId="81">#REF!</definedName>
    <definedName name="StartPosition" localSheetId="36">#REF!</definedName>
    <definedName name="StartPosition" localSheetId="1">#REF!</definedName>
    <definedName name="StartPosition" localSheetId="27">#REF!</definedName>
    <definedName name="StartPosition" localSheetId="34">#REF!</definedName>
    <definedName name="StartPosition" localSheetId="39">#REF!</definedName>
    <definedName name="StartPosition" localSheetId="40">#REF!</definedName>
    <definedName name="StartPosition" localSheetId="48">#REF!</definedName>
    <definedName name="StartPosition" localSheetId="49">#REF!</definedName>
    <definedName name="StartPosition" localSheetId="50">#REF!</definedName>
    <definedName name="StartPosition" localSheetId="62">#REF!</definedName>
    <definedName name="StartPosition" localSheetId="63">#REF!</definedName>
    <definedName name="StartPosition" localSheetId="69">#REF!</definedName>
    <definedName name="StartPosition" localSheetId="70">#REF!</definedName>
    <definedName name="StartPosition" localSheetId="82">#REF!</definedName>
    <definedName name="StartPosition" localSheetId="83">#REF!</definedName>
    <definedName name="StartPosition" localSheetId="22">#REF!</definedName>
    <definedName name="StartPosition" localSheetId="23">#REF!</definedName>
    <definedName name="StartPosition">#REF!</definedName>
    <definedName name="STFQTAB" localSheetId="86">#REF!</definedName>
    <definedName name="STFQTAB" localSheetId="87">#REF!</definedName>
    <definedName name="STFQTAB" localSheetId="88">#REF!</definedName>
    <definedName name="STFQTAB" localSheetId="89">#REF!</definedName>
    <definedName name="STFQTAB" localSheetId="91">#REF!</definedName>
    <definedName name="STFQTAB" localSheetId="92">#REF!</definedName>
    <definedName name="STFQTAB" localSheetId="93">#REF!</definedName>
    <definedName name="STFQTAB" localSheetId="15">#REF!</definedName>
    <definedName name="STFQTAB" localSheetId="17">#REF!</definedName>
    <definedName name="STFQTAB" localSheetId="25">#REF!</definedName>
    <definedName name="STFQTAB" localSheetId="28">#REF!</definedName>
    <definedName name="STFQTAB" localSheetId="47">#REF!</definedName>
    <definedName name="STFQTAB" localSheetId="81">#REF!</definedName>
    <definedName name="STFQTAB" localSheetId="36">#REF!</definedName>
    <definedName name="STFQTAB" localSheetId="1">#REF!</definedName>
    <definedName name="STFQTAB" localSheetId="34">#REF!</definedName>
    <definedName name="STFQTAB" localSheetId="39">#REF!</definedName>
    <definedName name="STFQTAB" localSheetId="40">#REF!</definedName>
    <definedName name="STFQTAB" localSheetId="48">#REF!</definedName>
    <definedName name="STFQTAB" localSheetId="49">#REF!</definedName>
    <definedName name="STFQTAB" localSheetId="50">#REF!</definedName>
    <definedName name="STFQTAB" localSheetId="70">#REF!</definedName>
    <definedName name="STFQTAB" localSheetId="82">#REF!</definedName>
    <definedName name="STFQTAB" localSheetId="83">#REF!</definedName>
    <definedName name="STFQTAB" localSheetId="22">#REF!</definedName>
    <definedName name="STFQTAB" localSheetId="23">#REF!</definedName>
    <definedName name="STFQTAB">#REF!</definedName>
    <definedName name="STOCK" localSheetId="15">#REF!</definedName>
    <definedName name="STOCK" localSheetId="17">#REF!</definedName>
    <definedName name="STOCK" localSheetId="47">#REF!</definedName>
    <definedName name="STOCK" localSheetId="36">[152]STOCK!$D$4:$K$69</definedName>
    <definedName name="STOCK" localSheetId="1">[152]STOCK!$D$4:$K$69</definedName>
    <definedName name="STOCK" localSheetId="29">[152]STOCK!$D$4:$K$69</definedName>
    <definedName name="STOCK" localSheetId="48">#REF!</definedName>
    <definedName name="STOCK" localSheetId="49">#REF!</definedName>
    <definedName name="STOCK" localSheetId="50">#REF!</definedName>
    <definedName name="STOCK" localSheetId="84">[152]STOCK!$D$4:$K$69</definedName>
    <definedName name="STOCK" localSheetId="22">#REF!</definedName>
    <definedName name="STOCK" localSheetId="23">[152]STOCK!$D$4:$K$69</definedName>
    <definedName name="STOCK">#REF!</definedName>
    <definedName name="stocksumm" localSheetId="86">#REF!</definedName>
    <definedName name="stocksumm" localSheetId="87">#REF!</definedName>
    <definedName name="stocksumm" localSheetId="88">#REF!</definedName>
    <definedName name="stocksumm" localSheetId="89">#REF!</definedName>
    <definedName name="stocksumm" localSheetId="91">#REF!</definedName>
    <definedName name="stocksumm" localSheetId="92">#REF!</definedName>
    <definedName name="stocksumm" localSheetId="93">#REF!</definedName>
    <definedName name="stocksumm" localSheetId="15">#REF!</definedName>
    <definedName name="stocksumm" localSheetId="16">#REF!</definedName>
    <definedName name="stocksumm" localSheetId="17">#REF!</definedName>
    <definedName name="stocksumm" localSheetId="33">#REF!</definedName>
    <definedName name="stocksumm" localSheetId="37">#REF!</definedName>
    <definedName name="stocksumm" localSheetId="38">#REF!</definedName>
    <definedName name="stocksumm" localSheetId="47">#REF!</definedName>
    <definedName name="stocksumm" localSheetId="81">#REF!</definedName>
    <definedName name="stocksumm" localSheetId="36">#REF!</definedName>
    <definedName name="stocksumm" localSheetId="1">#REF!</definedName>
    <definedName name="stocksumm" localSheetId="34">#REF!</definedName>
    <definedName name="stocksumm" localSheetId="39">#REF!</definedName>
    <definedName name="stocksumm" localSheetId="48">#REF!</definedName>
    <definedName name="stocksumm" localSheetId="49">#REF!</definedName>
    <definedName name="stocksumm" localSheetId="50">#REF!</definedName>
    <definedName name="stocksumm" localSheetId="70">#REF!</definedName>
    <definedName name="stocksumm" localSheetId="82">#REF!</definedName>
    <definedName name="stocksumm" localSheetId="83">#REF!</definedName>
    <definedName name="stocksumm" localSheetId="84">#REF!</definedName>
    <definedName name="stocksumm" localSheetId="22">#REF!</definedName>
    <definedName name="stocksumm" localSheetId="23">#REF!</definedName>
    <definedName name="stocksumm">#REF!</definedName>
    <definedName name="STOP" localSheetId="86">#REF!</definedName>
    <definedName name="STOP" localSheetId="87">#REF!</definedName>
    <definedName name="STOP" localSheetId="88">#REF!</definedName>
    <definedName name="STOP" localSheetId="89">#REF!</definedName>
    <definedName name="STOP" localSheetId="91">#REF!</definedName>
    <definedName name="STOP" localSheetId="92">#REF!</definedName>
    <definedName name="STOP" localSheetId="93">#REF!</definedName>
    <definedName name="STOP" localSheetId="15">#REF!</definedName>
    <definedName name="STOP" localSheetId="16">#REF!</definedName>
    <definedName name="STOP" localSheetId="17">#REF!</definedName>
    <definedName name="STOP" localSheetId="25">#REF!</definedName>
    <definedName name="STOP" localSheetId="47">#REF!</definedName>
    <definedName name="STOP" localSheetId="81">#REF!</definedName>
    <definedName name="STOP" localSheetId="36">#REF!</definedName>
    <definedName name="STOP" localSheetId="1">#REF!</definedName>
    <definedName name="STOP" localSheetId="34">#REF!</definedName>
    <definedName name="STOP" localSheetId="40">#REF!</definedName>
    <definedName name="STOP" localSheetId="48">#REF!</definedName>
    <definedName name="STOP" localSheetId="49">#REF!</definedName>
    <definedName name="STOP" localSheetId="50">#REF!</definedName>
    <definedName name="STOP" localSheetId="69">#REF!</definedName>
    <definedName name="STOP" localSheetId="70">#REF!</definedName>
    <definedName name="STOP" localSheetId="82">#REF!</definedName>
    <definedName name="STOP" localSheetId="83">#REF!</definedName>
    <definedName name="STOP" localSheetId="22">#REF!</definedName>
    <definedName name="STOP" localSheetId="23">#REF!</definedName>
    <definedName name="STOP">#REF!</definedName>
    <definedName name="STTAB4" localSheetId="86">#REF!</definedName>
    <definedName name="STTAB4" localSheetId="87">#REF!</definedName>
    <definedName name="STTAB4" localSheetId="88">#REF!</definedName>
    <definedName name="STTAB4" localSheetId="89">#REF!</definedName>
    <definedName name="STTAB4" localSheetId="91">#REF!</definedName>
    <definedName name="STTAB4" localSheetId="92">#REF!</definedName>
    <definedName name="STTAB4" localSheetId="93">#REF!</definedName>
    <definedName name="STTAB4" localSheetId="15">#REF!</definedName>
    <definedName name="STTAB4" localSheetId="17">#REF!</definedName>
    <definedName name="STTAB4" localSheetId="47">#REF!</definedName>
    <definedName name="STTAB4" localSheetId="81">#REF!</definedName>
    <definedName name="STTAB4" localSheetId="36">#REF!</definedName>
    <definedName name="STTAB4" localSheetId="1">#REF!</definedName>
    <definedName name="STTAB4" localSheetId="34">#REF!</definedName>
    <definedName name="STTAB4" localSheetId="48">#REF!</definedName>
    <definedName name="STTAB4" localSheetId="49">#REF!</definedName>
    <definedName name="STTAB4" localSheetId="50">#REF!</definedName>
    <definedName name="STTAB4" localSheetId="82">#REF!</definedName>
    <definedName name="STTAB4" localSheetId="83">#REF!</definedName>
    <definedName name="STTAB4" localSheetId="22">#REF!</definedName>
    <definedName name="STTAB4" localSheetId="23">#REF!</definedName>
    <definedName name="STTAB4">#REF!</definedName>
    <definedName name="SUM" localSheetId="15">#REF!</definedName>
    <definedName name="SUM" localSheetId="17">#REF!</definedName>
    <definedName name="SUM" localSheetId="28">#REF!</definedName>
    <definedName name="SUM" localSheetId="47">#REF!</definedName>
    <definedName name="SUM" localSheetId="36">[15]BoP!$E$313:$BE$365</definedName>
    <definedName name="SUM" localSheetId="1">[15]BoP!$E$313:$BE$365</definedName>
    <definedName name="SUM" localSheetId="27">#REF!</definedName>
    <definedName name="SUM" localSheetId="29">[15]BoP!$E$313:$BE$365</definedName>
    <definedName name="SUM" localSheetId="30">[15]BoP!$E$313:$BE$365</definedName>
    <definedName name="SUM" localSheetId="31">[15]BoP!$E$313:$BE$365</definedName>
    <definedName name="SUM" localSheetId="32">[15]BoP!$E$313:$BE$365</definedName>
    <definedName name="SUM" localSheetId="48">#REF!</definedName>
    <definedName name="SUM" localSheetId="49">#REF!</definedName>
    <definedName name="SUM" localSheetId="50">#REF!</definedName>
    <definedName name="SUM" localSheetId="69">#REF!</definedName>
    <definedName name="SUM" localSheetId="84">[15]BoP!$E$313:$BE$365</definedName>
    <definedName name="SUM" localSheetId="22">#REF!</definedName>
    <definedName name="SUM" localSheetId="23">[15]BoP!$E$313:$BE$365</definedName>
    <definedName name="SUM">#REF!</definedName>
    <definedName name="SUMA_FIJA_FINANCIADA_CON__LA_COPARTICIPACION_FEDERAL_DE_NACION__LEY_N__23621_ART._1" localSheetId="15">#REF!</definedName>
    <definedName name="SUMA_FIJA_FINANCIADA_CON__LA_COPARTICIPACION_FEDERAL_DE_NACION__LEY_N__23621_ART._1" localSheetId="17">#REF!</definedName>
    <definedName name="SUMA_FIJA_FINANCIADA_CON__LA_COPARTICIPACION_FEDERAL_DE_NACION__LEY_N__23621_ART._1" localSheetId="47">#REF!</definedName>
    <definedName name="SUMA_FIJA_FINANCIADA_CON__LA_COPARTICIPACION_FEDERAL_DE_NACION__LEY_N__23621_ART._1" localSheetId="36">[4]C!$B$19:$N$19</definedName>
    <definedName name="SUMA_FIJA_FINANCIADA_CON__LA_COPARTICIPACION_FEDERAL_DE_NACION__LEY_N__23621_ART._1" localSheetId="1">[4]C!$B$19:$N$19</definedName>
    <definedName name="SUMA_FIJA_FINANCIADA_CON__LA_COPARTICIPACION_FEDERAL_DE_NACION__LEY_N__23621_ART._1" localSheetId="29">[4]C!$B$19:$N$19</definedName>
    <definedName name="SUMA_FIJA_FINANCIADA_CON__LA_COPARTICIPACION_FEDERAL_DE_NACION__LEY_N__23621_ART._1" localSheetId="48">#REF!</definedName>
    <definedName name="SUMA_FIJA_FINANCIADA_CON__LA_COPARTICIPACION_FEDERAL_DE_NACION__LEY_N__23621_ART._1" localSheetId="49">#REF!</definedName>
    <definedName name="SUMA_FIJA_FINANCIADA_CON__LA_COPARTICIPACION_FEDERAL_DE_NACION__LEY_N__23621_ART._1" localSheetId="50">#REF!</definedName>
    <definedName name="SUMA_FIJA_FINANCIADA_CON__LA_COPARTICIPACION_FEDERAL_DE_NACION__LEY_N__23621_ART._1" localSheetId="84">[4]C!$B$19:$N$19</definedName>
    <definedName name="SUMA_FIJA_FINANCIADA_CON__LA_COPARTICIPACION_FEDERAL_DE_NACION__LEY_N__23621_ART._1" localSheetId="22">#REF!</definedName>
    <definedName name="SUMA_FIJA_FINANCIADA_CON__LA_COPARTICIPACION_FEDERAL_DE_NACION__LEY_N__23621_ART._1" localSheetId="23">[4]C!$B$19:$N$19</definedName>
    <definedName name="SUMA_FIJA_FINANCIADA_CON__LA_COPARTICIPACION_FEDERAL_DE_NACION__LEY_N__23621_ART._1">#REF!</definedName>
    <definedName name="SUMGDP" localSheetId="86">[127]NA!#REF!</definedName>
    <definedName name="SUMGDP" localSheetId="87">[127]NA!#REF!</definedName>
    <definedName name="SUMGDP" localSheetId="88">[127]NA!#REF!</definedName>
    <definedName name="SUMGDP" localSheetId="89">[127]NA!#REF!</definedName>
    <definedName name="SUMGDP" localSheetId="91">[127]NA!#REF!</definedName>
    <definedName name="SUMGDP" localSheetId="92">[127]NA!#REF!</definedName>
    <definedName name="SUMGDP" localSheetId="93">[127]NA!#REF!</definedName>
    <definedName name="SUMGDP" localSheetId="15">#REF!</definedName>
    <definedName name="SUMGDP" localSheetId="17">#REF!</definedName>
    <definedName name="SUMGDP" localSheetId="33">[127]NA!#REF!</definedName>
    <definedName name="SUMGDP" localSheetId="37">[127]NA!#REF!</definedName>
    <definedName name="SUMGDP" localSheetId="10">[127]NA!#REF!</definedName>
    <definedName name="SUMGDP" localSheetId="11">[127]NA!#REF!</definedName>
    <definedName name="SUMGDP" localSheetId="38">[127]NA!#REF!</definedName>
    <definedName name="SUMGDP" localSheetId="47">#REF!</definedName>
    <definedName name="SUMGDP" localSheetId="36">[127]NA!#REF!</definedName>
    <definedName name="SUMGDP" localSheetId="1">[127]NA!#REF!</definedName>
    <definedName name="SUMGDP" localSheetId="29">[127]NA!#REF!</definedName>
    <definedName name="SUMGDP" localSheetId="34">[127]NA!#REF!</definedName>
    <definedName name="SUMGDP" localSheetId="39">[127]NA!#REF!</definedName>
    <definedName name="SUMGDP" localSheetId="48">#REF!</definedName>
    <definedName name="SUMGDP" localSheetId="49">[127]NA!#REF!</definedName>
    <definedName name="SUMGDP" localSheetId="50">[127]NA!#REF!</definedName>
    <definedName name="SUMGDP" localSheetId="70">[127]NA!#REF!</definedName>
    <definedName name="SUMGDP" localSheetId="83">[127]NA!#REF!</definedName>
    <definedName name="SUMGDP" localSheetId="84">[127]NA!#REF!</definedName>
    <definedName name="SUMGDP" localSheetId="22">#REF!</definedName>
    <definedName name="SUMGDP" localSheetId="23">[127]NA!#REF!</definedName>
    <definedName name="SUMGDP">#REF!</definedName>
    <definedName name="SUMTAB" localSheetId="15">#REF!</definedName>
    <definedName name="SUMTAB" localSheetId="17">#REF!</definedName>
    <definedName name="SUMTAB" localSheetId="47">#REF!</definedName>
    <definedName name="SUMTAB" localSheetId="36">[166]CPI:NA!$A$272:$R$990</definedName>
    <definedName name="SUMTAB" localSheetId="1">[166]CPI:NA!$A$272:$R$990</definedName>
    <definedName name="SUMTAB" localSheetId="29">[166]CPI:NA!$A$272:$R$990</definedName>
    <definedName name="SUMTAB" localSheetId="48">#REF!</definedName>
    <definedName name="SUMTAB" localSheetId="49">#REF!</definedName>
    <definedName name="SUMTAB" localSheetId="50">#REF!</definedName>
    <definedName name="SUMTAB" localSheetId="84">[166]CPI:NA!$A$272:$R$990</definedName>
    <definedName name="SUMTAB" localSheetId="22">#REF!</definedName>
    <definedName name="SUMTAB" localSheetId="23">[166]CPI:NA!$A$272:$R$990</definedName>
    <definedName name="SUMTAB">#REF!</definedName>
    <definedName name="SUPLI" localSheetId="86">#REF!</definedName>
    <definedName name="SUPLI" localSheetId="87">#REF!</definedName>
    <definedName name="SUPLI" localSheetId="88">#REF!</definedName>
    <definedName name="SUPLI" localSheetId="89">#REF!</definedName>
    <definedName name="SUPLI" localSheetId="91">#REF!</definedName>
    <definedName name="SUPLI" localSheetId="92">#REF!</definedName>
    <definedName name="SUPLI" localSheetId="93">#REF!</definedName>
    <definedName name="SUPLI" localSheetId="15">#REF!</definedName>
    <definedName name="SUPLI" localSheetId="16">#REF!</definedName>
    <definedName name="SUPLI" localSheetId="17">#REF!</definedName>
    <definedName name="SUPLI" localSheetId="25">#REF!</definedName>
    <definedName name="SUPLI" localSheetId="26">#REF!</definedName>
    <definedName name="SUPLI" localSheetId="28">#REF!</definedName>
    <definedName name="SUPLI" localSheetId="33">#REF!</definedName>
    <definedName name="SUPLI" localSheetId="37">#REF!</definedName>
    <definedName name="SUPLI" localSheetId="38">#REF!</definedName>
    <definedName name="SUPLI" localSheetId="47">#REF!</definedName>
    <definedName name="SUPLI" localSheetId="81">#REF!</definedName>
    <definedName name="SUPLI" localSheetId="36">#REF!</definedName>
    <definedName name="SUPLI" localSheetId="1">#REF!</definedName>
    <definedName name="SUPLI" localSheetId="27">#REF!</definedName>
    <definedName name="SUPLI" localSheetId="30">#N/A</definedName>
    <definedName name="SUPLI" localSheetId="31">#N/A</definedName>
    <definedName name="SUPLI" localSheetId="32">#N/A</definedName>
    <definedName name="SUPLI" localSheetId="34">#REF!</definedName>
    <definedName name="SUPLI" localSheetId="39">#REF!</definedName>
    <definedName name="SUPLI" localSheetId="40">#REF!</definedName>
    <definedName name="SUPLI" localSheetId="44">#REF!</definedName>
    <definedName name="SUPLI" localSheetId="48">#REF!</definedName>
    <definedName name="SUPLI" localSheetId="49">#REF!</definedName>
    <definedName name="SUPLI" localSheetId="50">#REF!</definedName>
    <definedName name="SUPLI" localSheetId="62">#REF!</definedName>
    <definedName name="SUPLI" localSheetId="63">#REF!</definedName>
    <definedName name="SUPLI" localSheetId="69">#REF!</definedName>
    <definedName name="SUPLI" localSheetId="70">#REF!</definedName>
    <definedName name="SUPLI" localSheetId="82">#REF!</definedName>
    <definedName name="SUPLI" localSheetId="83">#REF!</definedName>
    <definedName name="SUPLI" localSheetId="84">#REF!</definedName>
    <definedName name="SUPLI" localSheetId="22">#REF!</definedName>
    <definedName name="SUPLI" localSheetId="23">#REF!</definedName>
    <definedName name="SUPLI">#REF!</definedName>
    <definedName name="SUPLIDORES" localSheetId="86">#REF!</definedName>
    <definedName name="SUPLIDORES" localSheetId="87">#REF!</definedName>
    <definedName name="SUPLIDORES" localSheetId="88">#REF!</definedName>
    <definedName name="SUPLIDORES" localSheetId="89">#REF!</definedName>
    <definedName name="SUPLIDORES" localSheetId="91">#REF!</definedName>
    <definedName name="SUPLIDORES" localSheetId="92">#REF!</definedName>
    <definedName name="SUPLIDORES" localSheetId="93">#REF!</definedName>
    <definedName name="SUPLIDORES" localSheetId="15">#REF!</definedName>
    <definedName name="SUPLIDORES" localSheetId="16">#REF!</definedName>
    <definedName name="SUPLIDORES" localSheetId="17">#REF!</definedName>
    <definedName name="SUPLIDORES" localSheetId="25">#REF!</definedName>
    <definedName name="SUPLIDORES" localSheetId="28">#REF!</definedName>
    <definedName name="SUPLIDORES" localSheetId="47">#REF!</definedName>
    <definedName name="SUPLIDORES" localSheetId="81">#REF!</definedName>
    <definedName name="SUPLIDORES" localSheetId="36">#REF!</definedName>
    <definedName name="SUPLIDORES" localSheetId="1">#REF!</definedName>
    <definedName name="SUPLIDORES" localSheetId="27">#REF!</definedName>
    <definedName name="SUPLIDORES" localSheetId="30">#N/A</definedName>
    <definedName name="SUPLIDORES" localSheetId="31">#N/A</definedName>
    <definedName name="SUPLIDORES" localSheetId="32">#N/A</definedName>
    <definedName name="SUPLIDORES" localSheetId="34">#REF!</definedName>
    <definedName name="SUPLIDORES" localSheetId="39">#REF!</definedName>
    <definedName name="SUPLIDORES" localSheetId="40">#REF!</definedName>
    <definedName name="SUPLIDORES" localSheetId="48">#REF!</definedName>
    <definedName name="SUPLIDORES" localSheetId="49">#REF!</definedName>
    <definedName name="SUPLIDORES" localSheetId="50">#REF!</definedName>
    <definedName name="SUPLIDORES" localSheetId="62">#REF!</definedName>
    <definedName name="SUPLIDORES" localSheetId="63">#REF!</definedName>
    <definedName name="SUPLIDORES" localSheetId="69">#REF!</definedName>
    <definedName name="SUPLIDORES" localSheetId="70">#REF!</definedName>
    <definedName name="SUPLIDORES" localSheetId="82">#REF!</definedName>
    <definedName name="SUPLIDORES" localSheetId="83">#REF!</definedName>
    <definedName name="SUPLIDORES" localSheetId="22">#REF!</definedName>
    <definedName name="SUPLIDORES" localSheetId="23">#REF!</definedName>
    <definedName name="SUPLIDORES">#REF!</definedName>
    <definedName name="SUPPLY" localSheetId="15">#REF!</definedName>
    <definedName name="SUPPLY" localSheetId="17">#REF!</definedName>
    <definedName name="SUPPLY" localSheetId="28">#REF!</definedName>
    <definedName name="SUPPLY" localSheetId="47">#REF!</definedName>
    <definedName name="SUPPLY" localSheetId="36">[89]MONTHLY!$A$87:$Q$193</definedName>
    <definedName name="SUPPLY" localSheetId="1">[89]MONTHLY!$A$87:$Q$193</definedName>
    <definedName name="SUPPLY" localSheetId="27">#REF!</definedName>
    <definedName name="SUPPLY" localSheetId="29">[89]MONTHLY!$A$87:$Q$193</definedName>
    <definedName name="SUPPLY" localSheetId="48">#REF!</definedName>
    <definedName name="SUPPLY" localSheetId="49">#REF!</definedName>
    <definedName name="SUPPLY" localSheetId="50">#REF!</definedName>
    <definedName name="SUPPLY" localSheetId="69">#REF!</definedName>
    <definedName name="SUPPLY" localSheetId="84">[89]MONTHLY!$A$87:$Q$193</definedName>
    <definedName name="SUPPLY" localSheetId="22">#REF!</definedName>
    <definedName name="SUPPLY" localSheetId="23">[89]MONTHLY!$A$87:$Q$193</definedName>
    <definedName name="SUPPLY">#REF!</definedName>
    <definedName name="SUPPLY2" localSheetId="15">#REF!</definedName>
    <definedName name="SUPPLY2" localSheetId="17">#REF!</definedName>
    <definedName name="SUPPLY2" localSheetId="28">#REF!</definedName>
    <definedName name="SUPPLY2" localSheetId="47">#REF!</definedName>
    <definedName name="SUPPLY2" localSheetId="36">[89]MONTHLY!$A$422:$Z$477</definedName>
    <definedName name="SUPPLY2" localSheetId="1">[89]MONTHLY!$A$422:$Z$477</definedName>
    <definedName name="SUPPLY2" localSheetId="27">#REF!</definedName>
    <definedName name="SUPPLY2" localSheetId="29">[89]MONTHLY!$A$422:$Z$477</definedName>
    <definedName name="SUPPLY2" localSheetId="48">#REF!</definedName>
    <definedName name="SUPPLY2" localSheetId="49">#REF!</definedName>
    <definedName name="SUPPLY2" localSheetId="50">#REF!</definedName>
    <definedName name="SUPPLY2" localSheetId="69">#REF!</definedName>
    <definedName name="SUPPLY2" localSheetId="84">[89]MONTHLY!$A$422:$Z$477</definedName>
    <definedName name="SUPPLY2" localSheetId="22">#REF!</definedName>
    <definedName name="SUPPLY2" localSheetId="23">[89]MONTHLY!$A$422:$Z$477</definedName>
    <definedName name="SUPPLY2">#REF!</definedName>
    <definedName name="SUPUES" localSheetId="86">#REF!</definedName>
    <definedName name="SUPUES" localSheetId="87">#REF!</definedName>
    <definedName name="SUPUES" localSheetId="88">#REF!</definedName>
    <definedName name="SUPUES" localSheetId="89">#REF!</definedName>
    <definedName name="SUPUES" localSheetId="91">#REF!</definedName>
    <definedName name="SUPUES" localSheetId="92">#REF!</definedName>
    <definedName name="SUPUES" localSheetId="93">#REF!</definedName>
    <definedName name="SUPUES" localSheetId="15">#REF!</definedName>
    <definedName name="SUPUES" localSheetId="16">#REF!</definedName>
    <definedName name="SUPUES" localSheetId="17">#REF!</definedName>
    <definedName name="SUPUES" localSheetId="33">#REF!</definedName>
    <definedName name="SUPUES" localSheetId="37">#REF!</definedName>
    <definedName name="SUPUES" localSheetId="38">#REF!</definedName>
    <definedName name="SUPUES" localSheetId="47">#REF!</definedName>
    <definedName name="SUPUES" localSheetId="81">#REF!</definedName>
    <definedName name="SUPUES" localSheetId="36">#REF!</definedName>
    <definedName name="SUPUES" localSheetId="1">#REF!</definedName>
    <definedName name="SUPUES" localSheetId="34">#REF!</definedName>
    <definedName name="SUPUES" localSheetId="39">#REF!</definedName>
    <definedName name="SUPUES" localSheetId="48">#REF!</definedName>
    <definedName name="SUPUES" localSheetId="49">#REF!</definedName>
    <definedName name="SUPUES" localSheetId="50">#REF!</definedName>
    <definedName name="SUPUES" localSheetId="70">#REF!</definedName>
    <definedName name="SUPUES" localSheetId="82">#REF!</definedName>
    <definedName name="SUPUES" localSheetId="83">#REF!</definedName>
    <definedName name="SUPUES" localSheetId="84">#REF!</definedName>
    <definedName name="SUPUES" localSheetId="22">#REF!</definedName>
    <definedName name="SUPUES" localSheetId="23">#REF!</definedName>
    <definedName name="SUPUES">#REF!</definedName>
    <definedName name="supuestos" localSheetId="86">#REF!</definedName>
    <definedName name="supuestos" localSheetId="87">#REF!</definedName>
    <definedName name="supuestos" localSheetId="88">#REF!</definedName>
    <definedName name="supuestos" localSheetId="89">#REF!</definedName>
    <definedName name="supuestos" localSheetId="91">#REF!</definedName>
    <definedName name="supuestos" localSheetId="92">#REF!</definedName>
    <definedName name="supuestos" localSheetId="93">#REF!</definedName>
    <definedName name="supuestos" localSheetId="15">#REF!</definedName>
    <definedName name="supuestos" localSheetId="16">#REF!</definedName>
    <definedName name="supuestos" localSheetId="17">#REF!</definedName>
    <definedName name="supuestos" localSheetId="47">#REF!</definedName>
    <definedName name="supuestos" localSheetId="81">#REF!</definedName>
    <definedName name="supuestos" localSheetId="36">#REF!</definedName>
    <definedName name="supuestos" localSheetId="1">#REF!</definedName>
    <definedName name="supuestos" localSheetId="34">#REF!</definedName>
    <definedName name="supuestos" localSheetId="48">#REF!</definedName>
    <definedName name="supuestos" localSheetId="49">#REF!</definedName>
    <definedName name="supuestos" localSheetId="50">#REF!</definedName>
    <definedName name="supuestos" localSheetId="70">#REF!</definedName>
    <definedName name="supuestos" localSheetId="82">#REF!</definedName>
    <definedName name="supuestos" localSheetId="83">#REF!</definedName>
    <definedName name="supuestos" localSheetId="22">#REF!</definedName>
    <definedName name="supuestos" localSheetId="23">#REF!</definedName>
    <definedName name="supuestos">#REF!</definedName>
    <definedName name="swe" localSheetId="86" hidden="1">{"Tab1",#N/A,FALSE,"P";"Tab2",#N/A,FALSE,"P"}</definedName>
    <definedName name="swe" localSheetId="87" hidden="1">{"Tab1",#N/A,FALSE,"P";"Tab2",#N/A,FALSE,"P"}</definedName>
    <definedName name="swe" localSheetId="88" hidden="1">{"Tab1",#N/A,FALSE,"P";"Tab2",#N/A,FALSE,"P"}</definedName>
    <definedName name="swe" localSheetId="89" hidden="1">{"Tab1",#N/A,FALSE,"P";"Tab2",#N/A,FALSE,"P"}</definedName>
    <definedName name="swe" localSheetId="91" hidden="1">{"Tab1",#N/A,FALSE,"P";"Tab2",#N/A,FALSE,"P"}</definedName>
    <definedName name="swe" localSheetId="92" hidden="1">{"Tab1",#N/A,FALSE,"P";"Tab2",#N/A,FALSE,"P"}</definedName>
    <definedName name="swe" localSheetId="93" hidden="1">{"Tab1",#N/A,FALSE,"P";"Tab2",#N/A,FALSE,"P"}</definedName>
    <definedName name="swe" localSheetId="15" hidden="1">{"Tab1",#N/A,FALSE,"P";"Tab2",#N/A,FALSE,"P"}</definedName>
    <definedName name="swe" localSheetId="16" hidden="1">{"Tab1",#N/A,FALSE,"P";"Tab2",#N/A,FALSE,"P"}</definedName>
    <definedName name="swe" localSheetId="17" hidden="1">{"Tab1",#N/A,FALSE,"P";"Tab2",#N/A,FALSE,"P"}</definedName>
    <definedName name="swe" localSheetId="25" hidden="1">{"Tab1",#N/A,FALSE,"P";"Tab2",#N/A,FALSE,"P"}</definedName>
    <definedName name="swe" localSheetId="26" hidden="1">{"Tab1",#N/A,FALSE,"P";"Tab2",#N/A,FALSE,"P"}</definedName>
    <definedName name="swe" localSheetId="28" hidden="1">{"Tab1",#N/A,FALSE,"P";"Tab2",#N/A,FALSE,"P"}</definedName>
    <definedName name="swe" localSheetId="33" hidden="1">{"Tab1",#N/A,FALSE,"P";"Tab2",#N/A,FALSE,"P"}</definedName>
    <definedName name="swe" localSheetId="37" hidden="1">{"Tab1",#N/A,FALSE,"P";"Tab2",#N/A,FALSE,"P"}</definedName>
    <definedName name="swe" localSheetId="8" hidden="1">{"Tab1",#N/A,FALSE,"P";"Tab2",#N/A,FALSE,"P"}</definedName>
    <definedName name="swe" localSheetId="9" hidden="1">{"Tab1",#N/A,FALSE,"P";"Tab2",#N/A,FALSE,"P"}</definedName>
    <definedName name="swe" localSheetId="10" hidden="1">{"Tab1",#N/A,FALSE,"P";"Tab2",#N/A,FALSE,"P"}</definedName>
    <definedName name="swe" localSheetId="11" hidden="1">{"Tab1",#N/A,FALSE,"P";"Tab2",#N/A,FALSE,"P"}</definedName>
    <definedName name="swe" localSheetId="38" hidden="1">{"Tab1",#N/A,FALSE,"P";"Tab2",#N/A,FALSE,"P"}</definedName>
    <definedName name="swe" localSheetId="47" hidden="1">{"Tab1",#N/A,FALSE,"P";"Tab2",#N/A,FALSE,"P"}</definedName>
    <definedName name="swe" localSheetId="81" hidden="1">{"Tab1",#N/A,FALSE,"P";"Tab2",#N/A,FALSE,"P"}</definedName>
    <definedName name="swe" localSheetId="36" hidden="1">{"Tab1",#N/A,FALSE,"P";"Tab2",#N/A,FALSE,"P"}</definedName>
    <definedName name="swe" localSheetId="1" hidden="1">{"Tab1",#N/A,FALSE,"P";"Tab2",#N/A,FALSE,"P"}</definedName>
    <definedName name="swe" localSheetId="24" hidden="1">{"Tab1",#N/A,FALSE,"P";"Tab2",#N/A,FALSE,"P"}</definedName>
    <definedName name="swe" localSheetId="27" hidden="1">{"Tab1",#N/A,FALSE,"P";"Tab2",#N/A,FALSE,"P"}</definedName>
    <definedName name="swe" localSheetId="29" hidden="1">{"Tab1",#N/A,FALSE,"P";"Tab2",#N/A,FALSE,"P"}</definedName>
    <definedName name="swe" localSheetId="34" hidden="1">{"Tab1",#N/A,FALSE,"P";"Tab2",#N/A,FALSE,"P"}</definedName>
    <definedName name="swe" localSheetId="35" hidden="1">{"Tab1",#N/A,FALSE,"P";"Tab2",#N/A,FALSE,"P"}</definedName>
    <definedName name="swe" localSheetId="39" hidden="1">{"Tab1",#N/A,FALSE,"P";"Tab2",#N/A,FALSE,"P"}</definedName>
    <definedName name="swe" localSheetId="40" hidden="1">{"Tab1",#N/A,FALSE,"P";"Tab2",#N/A,FALSE,"P"}</definedName>
    <definedName name="swe" localSheetId="3" hidden="1">{"Tab1",#N/A,FALSE,"P";"Tab2",#N/A,FALSE,"P"}</definedName>
    <definedName name="swe" localSheetId="41" hidden="1">{"Tab1",#N/A,FALSE,"P";"Tab2",#N/A,FALSE,"P"}</definedName>
    <definedName name="swe" localSheetId="42" hidden="1">{"Tab1",#N/A,FALSE,"P";"Tab2",#N/A,FALSE,"P"}</definedName>
    <definedName name="swe" localSheetId="43" hidden="1">{"Tab1",#N/A,FALSE,"P";"Tab2",#N/A,FALSE,"P"}</definedName>
    <definedName name="swe" localSheetId="44" hidden="1">{"Tab1",#N/A,FALSE,"P";"Tab2",#N/A,FALSE,"P"}</definedName>
    <definedName name="swe" localSheetId="48" hidden="1">{"Tab1",#N/A,FALSE,"P";"Tab2",#N/A,FALSE,"P"}</definedName>
    <definedName name="swe" localSheetId="49" hidden="1">{"Tab1",#N/A,FALSE,"P";"Tab2",#N/A,FALSE,"P"}</definedName>
    <definedName name="swe" localSheetId="50" hidden="1">{"Tab1",#N/A,FALSE,"P";"Tab2",#N/A,FALSE,"P"}</definedName>
    <definedName name="swe" localSheetId="62" hidden="1">{"Tab1",#N/A,FALSE,"P";"Tab2",#N/A,FALSE,"P"}</definedName>
    <definedName name="swe" localSheetId="63" hidden="1">{"Tab1",#N/A,FALSE,"P";"Tab2",#N/A,FALSE,"P"}</definedName>
    <definedName name="swe" localSheetId="64" hidden="1">{"Tab1",#N/A,FALSE,"P";"Tab2",#N/A,FALSE,"P"}</definedName>
    <definedName name="swe" localSheetId="65" hidden="1">{"Tab1",#N/A,FALSE,"P";"Tab2",#N/A,FALSE,"P"}</definedName>
    <definedName name="swe" localSheetId="66" hidden="1">{"Tab1",#N/A,FALSE,"P";"Tab2",#N/A,FALSE,"P"}</definedName>
    <definedName name="swe" localSheetId="67" hidden="1">{"Tab1",#N/A,FALSE,"P";"Tab2",#N/A,FALSE,"P"}</definedName>
    <definedName name="swe" localSheetId="69" hidden="1">{"Tab1",#N/A,FALSE,"P";"Tab2",#N/A,FALSE,"P"}</definedName>
    <definedName name="swe" localSheetId="70" hidden="1">{"Tab1",#N/A,FALSE,"P";"Tab2",#N/A,FALSE,"P"}</definedName>
    <definedName name="swe" localSheetId="82" hidden="1">{"Tab1",#N/A,FALSE,"P";"Tab2",#N/A,FALSE,"P"}</definedName>
    <definedName name="swe" localSheetId="83" hidden="1">{"Tab1",#N/A,FALSE,"P";"Tab2",#N/A,FALSE,"P"}</definedName>
    <definedName name="swe" localSheetId="84" hidden="1">{"Tab1",#N/A,FALSE,"P";"Tab2",#N/A,FALSE,"P"}</definedName>
    <definedName name="swe" localSheetId="85" hidden="1">{"Tab1",#N/A,FALSE,"P";"Tab2",#N/A,FALSE,"P"}</definedName>
    <definedName name="swe" localSheetId="22" hidden="1">{"Tab1",#N/A,FALSE,"P";"Tab2",#N/A,FALSE,"P"}</definedName>
    <definedName name="swe" localSheetId="23" hidden="1">{"Tab1",#N/A,FALSE,"P";"Tab2",#N/A,FALSE,"P"}</definedName>
    <definedName name="swe" hidden="1">{"Tab1",#N/A,FALSE,"P";"Tab2",#N/A,FALSE,"P"}</definedName>
    <definedName name="Sweden_wt" localSheetId="15">#REF!</definedName>
    <definedName name="Sweden_wt" localSheetId="17">#REF!</definedName>
    <definedName name="Sweden_wt" localSheetId="47">#REF!</definedName>
    <definedName name="Sweden_wt" localSheetId="36">'[76]OECD wgt'!$B$32</definedName>
    <definedName name="Sweden_wt" localSheetId="1">'[76]OECD wgt'!$B$32</definedName>
    <definedName name="Sweden_wt" localSheetId="29">'[76]OECD wgt'!$B$32</definedName>
    <definedName name="Sweden_wt" localSheetId="48">#REF!</definedName>
    <definedName name="Sweden_wt" localSheetId="49">#REF!</definedName>
    <definedName name="Sweden_wt" localSheetId="50">#REF!</definedName>
    <definedName name="Sweden_wt" localSheetId="84">'[76]OECD wgt'!$B$32</definedName>
    <definedName name="Sweden_wt" localSheetId="22">#REF!</definedName>
    <definedName name="Sweden_wt" localSheetId="23">'[76]OECD wgt'!$B$32</definedName>
    <definedName name="Sweden_wt">#REF!</definedName>
    <definedName name="SwitchColor" localSheetId="86">#REF!</definedName>
    <definedName name="SwitchColor" localSheetId="87">#REF!</definedName>
    <definedName name="SwitchColor" localSheetId="88">#REF!</definedName>
    <definedName name="SwitchColor" localSheetId="89">#REF!</definedName>
    <definedName name="SwitchColor" localSheetId="91">#REF!</definedName>
    <definedName name="SwitchColor" localSheetId="92">#REF!</definedName>
    <definedName name="SwitchColor" localSheetId="93">#REF!</definedName>
    <definedName name="SwitchColor" localSheetId="15">#REF!</definedName>
    <definedName name="SwitchColor" localSheetId="16">#REF!</definedName>
    <definedName name="SwitchColor" localSheetId="17">#REF!</definedName>
    <definedName name="SwitchColor" localSheetId="33">#REF!</definedName>
    <definedName name="SwitchColor" localSheetId="37">#REF!</definedName>
    <definedName name="SwitchColor" localSheetId="38">#REF!</definedName>
    <definedName name="SwitchColor" localSheetId="47">#REF!</definedName>
    <definedName name="SwitchColor" localSheetId="81">#REF!</definedName>
    <definedName name="SwitchColor" localSheetId="36">#REF!</definedName>
    <definedName name="SwitchColor" localSheetId="1">#REF!</definedName>
    <definedName name="SwitchColor" localSheetId="29">#REF!</definedName>
    <definedName name="SwitchColor" localSheetId="34">#REF!</definedName>
    <definedName name="SwitchColor" localSheetId="39">#REF!</definedName>
    <definedName name="SwitchColor" localSheetId="48">#REF!</definedName>
    <definedName name="SwitchColor" localSheetId="49">#REF!</definedName>
    <definedName name="SwitchColor" localSheetId="50">#REF!</definedName>
    <definedName name="SwitchColor" localSheetId="70">#REF!</definedName>
    <definedName name="SwitchColor" localSheetId="82">#REF!</definedName>
    <definedName name="SwitchColor" localSheetId="83">#REF!</definedName>
    <definedName name="SwitchColor" localSheetId="84">#REF!</definedName>
    <definedName name="SwitchColor" localSheetId="22">#REF!</definedName>
    <definedName name="SwitchColor" localSheetId="23">#REF!</definedName>
    <definedName name="SwitchColor">#REF!</definedName>
    <definedName name="Switzerland_wt" localSheetId="15">#REF!</definedName>
    <definedName name="Switzerland_wt" localSheetId="17">#REF!</definedName>
    <definedName name="Switzerland_wt" localSheetId="47">#REF!</definedName>
    <definedName name="Switzerland_wt" localSheetId="36">'[76]OECD wgt'!$B$33</definedName>
    <definedName name="Switzerland_wt" localSheetId="1">'[76]OECD wgt'!$B$33</definedName>
    <definedName name="Switzerland_wt" localSheetId="29">'[76]OECD wgt'!$B$33</definedName>
    <definedName name="Switzerland_wt" localSheetId="48">#REF!</definedName>
    <definedName name="Switzerland_wt" localSheetId="49">#REF!</definedName>
    <definedName name="Switzerland_wt" localSheetId="50">#REF!</definedName>
    <definedName name="Switzerland_wt" localSheetId="84">'[76]OECD wgt'!$B$33</definedName>
    <definedName name="Switzerland_wt" localSheetId="22">#REF!</definedName>
    <definedName name="Switzerland_wt" localSheetId="23">'[76]OECD wgt'!$B$33</definedName>
    <definedName name="Switzerland_wt">#REF!</definedName>
    <definedName name="Swvu.PLA1." localSheetId="86" hidden="1">'[58]COP FED'!#REF!</definedName>
    <definedName name="Swvu.PLA1." localSheetId="87" hidden="1">'[58]COP FED'!#REF!</definedName>
    <definedName name="Swvu.PLA1." localSheetId="88" hidden="1">'[58]COP FED'!#REF!</definedName>
    <definedName name="Swvu.PLA1." localSheetId="89" hidden="1">'[58]COP FED'!#REF!</definedName>
    <definedName name="Swvu.PLA1." localSheetId="91" hidden="1">'[58]COP FED'!#REF!</definedName>
    <definedName name="Swvu.PLA1." localSheetId="92" hidden="1">'[58]COP FED'!#REF!</definedName>
    <definedName name="Swvu.PLA1." localSheetId="93" hidden="1">'[58]COP FED'!#REF!</definedName>
    <definedName name="Swvu.PLA1." localSheetId="15" hidden="1">#REF!</definedName>
    <definedName name="Swvu.PLA1." localSheetId="16" hidden="1">#REF!</definedName>
    <definedName name="Swvu.PLA1." localSheetId="17" hidden="1">#REF!</definedName>
    <definedName name="Swvu.PLA1." localSheetId="28" hidden="1">#REF!</definedName>
    <definedName name="Swvu.PLA1." localSheetId="33" hidden="1">'[58]COP FED'!#REF!</definedName>
    <definedName name="Swvu.PLA1." localSheetId="37" hidden="1">'[58]COP FED'!#REF!</definedName>
    <definedName name="Swvu.PLA1." localSheetId="38" hidden="1">'[58]COP FED'!#REF!</definedName>
    <definedName name="Swvu.PLA1." localSheetId="47" hidden="1">#REF!</definedName>
    <definedName name="Swvu.PLA1." localSheetId="81" hidden="1">'[58]COP FED'!#REF!</definedName>
    <definedName name="Swvu.PLA1." localSheetId="36" hidden="1">'[58]COP FED'!#REF!</definedName>
    <definedName name="Swvu.PLA1." localSheetId="1" hidden="1">'[58]COP FED'!#REF!</definedName>
    <definedName name="Swvu.PLA1." localSheetId="27" hidden="1">#REF!</definedName>
    <definedName name="Swvu.PLA1." localSheetId="29" hidden="1">'[58]COP FED'!#REF!</definedName>
    <definedName name="Swvu.PLA1." localSheetId="34" hidden="1">'[58]COP FED'!#REF!</definedName>
    <definedName name="Swvu.PLA1." localSheetId="39" hidden="1">'[58]COP FED'!#REF!</definedName>
    <definedName name="Swvu.PLA1." localSheetId="48" hidden="1">#REF!</definedName>
    <definedName name="Swvu.PLA1." localSheetId="49" hidden="1">'[58]COP FED'!#REF!</definedName>
    <definedName name="Swvu.PLA1." localSheetId="50" hidden="1">'[58]COP FED'!#REF!</definedName>
    <definedName name="Swvu.PLA1." localSheetId="69" hidden="1">#REF!</definedName>
    <definedName name="Swvu.PLA1." localSheetId="70" hidden="1">'[58]COP FED'!#REF!</definedName>
    <definedName name="Swvu.PLA1." localSheetId="82" hidden="1">'[58]COP FED'!#REF!</definedName>
    <definedName name="Swvu.PLA1." localSheetId="83" hidden="1">'[58]COP FED'!#REF!</definedName>
    <definedName name="Swvu.PLA1." localSheetId="84" hidden="1">'[58]COP FED'!#REF!</definedName>
    <definedName name="Swvu.PLA1." localSheetId="22" hidden="1">#REF!</definedName>
    <definedName name="Swvu.PLA1." localSheetId="23" hidden="1">'[58]COP FED'!#REF!</definedName>
    <definedName name="Swvu.PLA1." hidden="1">#REF!</definedName>
    <definedName name="Swvu.PLA2." localSheetId="15" hidden="1">#REF!</definedName>
    <definedName name="Swvu.PLA2." localSheetId="16" hidden="1">#REF!</definedName>
    <definedName name="Swvu.PLA2." localSheetId="17" hidden="1">#REF!</definedName>
    <definedName name="Swvu.PLA2." localSheetId="28" hidden="1">#REF!</definedName>
    <definedName name="Swvu.PLA2." localSheetId="47" hidden="1">#REF!</definedName>
    <definedName name="Swvu.PLA2." localSheetId="36" hidden="1">'[58]COP FED'!$A$1:$N$49</definedName>
    <definedName name="Swvu.PLA2." localSheetId="1" hidden="1">'[58]COP FED'!$A$1:$N$49</definedName>
    <definedName name="Swvu.PLA2." localSheetId="27" hidden="1">#REF!</definedName>
    <definedName name="Swvu.PLA2." localSheetId="29" hidden="1">'[58]COP FED'!$A$1:$N$49</definedName>
    <definedName name="Swvu.PLA2." localSheetId="48" hidden="1">#REF!</definedName>
    <definedName name="Swvu.PLA2." localSheetId="49" hidden="1">#REF!</definedName>
    <definedName name="Swvu.PLA2." localSheetId="50" hidden="1">#REF!</definedName>
    <definedName name="Swvu.PLA2." localSheetId="69" hidden="1">#REF!</definedName>
    <definedName name="Swvu.PLA2." localSheetId="84" hidden="1">'[58]COP FED'!$A$1:$N$49</definedName>
    <definedName name="Swvu.PLA2." localSheetId="22" hidden="1">#REF!</definedName>
    <definedName name="Swvu.PLA2." localSheetId="23" hidden="1">'[58]COP FED'!$A$1:$N$49</definedName>
    <definedName name="Swvu.PLA2." hidden="1">#REF!</definedName>
    <definedName name="sxc" localSheetId="86" hidden="1">{"Riqfin97",#N/A,FALSE,"Tran";"Riqfinpro",#N/A,FALSE,"Tran"}</definedName>
    <definedName name="sxc" localSheetId="87" hidden="1">{"Riqfin97",#N/A,FALSE,"Tran";"Riqfinpro",#N/A,FALSE,"Tran"}</definedName>
    <definedName name="sxc" localSheetId="88" hidden="1">{"Riqfin97",#N/A,FALSE,"Tran";"Riqfinpro",#N/A,FALSE,"Tran"}</definedName>
    <definedName name="sxc" localSheetId="89" hidden="1">{"Riqfin97",#N/A,FALSE,"Tran";"Riqfinpro",#N/A,FALSE,"Tran"}</definedName>
    <definedName name="sxc" localSheetId="91" hidden="1">{"Riqfin97",#N/A,FALSE,"Tran";"Riqfinpro",#N/A,FALSE,"Tran"}</definedName>
    <definedName name="sxc" localSheetId="92" hidden="1">{"Riqfin97",#N/A,FALSE,"Tran";"Riqfinpro",#N/A,FALSE,"Tran"}</definedName>
    <definedName name="sxc" localSheetId="93" hidden="1">{"Riqfin97",#N/A,FALSE,"Tran";"Riqfinpro",#N/A,FALSE,"Tran"}</definedName>
    <definedName name="sxc" localSheetId="15" hidden="1">{"Riqfin97",#N/A,FALSE,"Tran";"Riqfinpro",#N/A,FALSE,"Tran"}</definedName>
    <definedName name="sxc" localSheetId="16" hidden="1">{"Riqfin97",#N/A,FALSE,"Tran";"Riqfinpro",#N/A,FALSE,"Tran"}</definedName>
    <definedName name="sxc" localSheetId="17" hidden="1">{"Riqfin97",#N/A,FALSE,"Tran";"Riqfinpro",#N/A,FALSE,"Tran"}</definedName>
    <definedName name="sxc" localSheetId="25" hidden="1">{"Riqfin97",#N/A,FALSE,"Tran";"Riqfinpro",#N/A,FALSE,"Tran"}</definedName>
    <definedName name="sxc" localSheetId="26" hidden="1">{"Riqfin97",#N/A,FALSE,"Tran";"Riqfinpro",#N/A,FALSE,"Tran"}</definedName>
    <definedName name="sxc" localSheetId="28" hidden="1">{"Riqfin97",#N/A,FALSE,"Tran";"Riqfinpro",#N/A,FALSE,"Tran"}</definedName>
    <definedName name="sxc" localSheetId="33" hidden="1">{"Riqfin97",#N/A,FALSE,"Tran";"Riqfinpro",#N/A,FALSE,"Tran"}</definedName>
    <definedName name="sxc" localSheetId="37" hidden="1">{"Riqfin97",#N/A,FALSE,"Tran";"Riqfinpro",#N/A,FALSE,"Tran"}</definedName>
    <definedName name="sxc" localSheetId="8" hidden="1">{"Riqfin97",#N/A,FALSE,"Tran";"Riqfinpro",#N/A,FALSE,"Tran"}</definedName>
    <definedName name="sxc" localSheetId="9" hidden="1">{"Riqfin97",#N/A,FALSE,"Tran";"Riqfinpro",#N/A,FALSE,"Tran"}</definedName>
    <definedName name="sxc" localSheetId="10" hidden="1">{"Riqfin97",#N/A,FALSE,"Tran";"Riqfinpro",#N/A,FALSE,"Tran"}</definedName>
    <definedName name="sxc" localSheetId="11" hidden="1">{"Riqfin97",#N/A,FALSE,"Tran";"Riqfinpro",#N/A,FALSE,"Tran"}</definedName>
    <definedName name="sxc" localSheetId="38" hidden="1">{"Riqfin97",#N/A,FALSE,"Tran";"Riqfinpro",#N/A,FALSE,"Tran"}</definedName>
    <definedName name="sxc" localSheetId="47" hidden="1">{"Riqfin97",#N/A,FALSE,"Tran";"Riqfinpro",#N/A,FALSE,"Tran"}</definedName>
    <definedName name="sxc" localSheetId="81" hidden="1">{"Riqfin97",#N/A,FALSE,"Tran";"Riqfinpro",#N/A,FALSE,"Tran"}</definedName>
    <definedName name="sxc" localSheetId="36" hidden="1">{"Riqfin97",#N/A,FALSE,"Tran";"Riqfinpro",#N/A,FALSE,"Tran"}</definedName>
    <definedName name="sxc" localSheetId="1" hidden="1">{"Riqfin97",#N/A,FALSE,"Tran";"Riqfinpro",#N/A,FALSE,"Tran"}</definedName>
    <definedName name="sxc" localSheetId="24" hidden="1">{"Riqfin97",#N/A,FALSE,"Tran";"Riqfinpro",#N/A,FALSE,"Tran"}</definedName>
    <definedName name="sxc" localSheetId="27" hidden="1">{"Riqfin97",#N/A,FALSE,"Tran";"Riqfinpro",#N/A,FALSE,"Tran"}</definedName>
    <definedName name="sxc" localSheetId="29" hidden="1">{"Riqfin97",#N/A,FALSE,"Tran";"Riqfinpro",#N/A,FALSE,"Tran"}</definedName>
    <definedName name="sxc" localSheetId="34" hidden="1">{"Riqfin97",#N/A,FALSE,"Tran";"Riqfinpro",#N/A,FALSE,"Tran"}</definedName>
    <definedName name="sxc" localSheetId="35" hidden="1">{"Riqfin97",#N/A,FALSE,"Tran";"Riqfinpro",#N/A,FALSE,"Tran"}</definedName>
    <definedName name="sxc" localSheetId="39" hidden="1">{"Riqfin97",#N/A,FALSE,"Tran";"Riqfinpro",#N/A,FALSE,"Tran"}</definedName>
    <definedName name="sxc" localSheetId="40" hidden="1">{"Riqfin97",#N/A,FALSE,"Tran";"Riqfinpro",#N/A,FALSE,"Tran"}</definedName>
    <definedName name="sxc" localSheetId="3" hidden="1">{"Riqfin97",#N/A,FALSE,"Tran";"Riqfinpro",#N/A,FALSE,"Tran"}</definedName>
    <definedName name="sxc" localSheetId="41" hidden="1">{"Riqfin97",#N/A,FALSE,"Tran";"Riqfinpro",#N/A,FALSE,"Tran"}</definedName>
    <definedName name="sxc" localSheetId="42" hidden="1">{"Riqfin97",#N/A,FALSE,"Tran";"Riqfinpro",#N/A,FALSE,"Tran"}</definedName>
    <definedName name="sxc" localSheetId="43" hidden="1">{"Riqfin97",#N/A,FALSE,"Tran";"Riqfinpro",#N/A,FALSE,"Tran"}</definedName>
    <definedName name="sxc" localSheetId="44" hidden="1">{"Riqfin97",#N/A,FALSE,"Tran";"Riqfinpro",#N/A,FALSE,"Tran"}</definedName>
    <definedName name="sxc" localSheetId="48" hidden="1">{"Riqfin97",#N/A,FALSE,"Tran";"Riqfinpro",#N/A,FALSE,"Tran"}</definedName>
    <definedName name="sxc" localSheetId="49" hidden="1">{"Riqfin97",#N/A,FALSE,"Tran";"Riqfinpro",#N/A,FALSE,"Tran"}</definedName>
    <definedName name="sxc" localSheetId="50" hidden="1">{"Riqfin97",#N/A,FALSE,"Tran";"Riqfinpro",#N/A,FALSE,"Tran"}</definedName>
    <definedName name="sxc" localSheetId="62" hidden="1">{"Riqfin97",#N/A,FALSE,"Tran";"Riqfinpro",#N/A,FALSE,"Tran"}</definedName>
    <definedName name="sxc" localSheetId="63" hidden="1">{"Riqfin97",#N/A,FALSE,"Tran";"Riqfinpro",#N/A,FALSE,"Tran"}</definedName>
    <definedName name="sxc" localSheetId="64" hidden="1">{"Riqfin97",#N/A,FALSE,"Tran";"Riqfinpro",#N/A,FALSE,"Tran"}</definedName>
    <definedName name="sxc" localSheetId="65" hidden="1">{"Riqfin97",#N/A,FALSE,"Tran";"Riqfinpro",#N/A,FALSE,"Tran"}</definedName>
    <definedName name="sxc" localSheetId="66" hidden="1">{"Riqfin97",#N/A,FALSE,"Tran";"Riqfinpro",#N/A,FALSE,"Tran"}</definedName>
    <definedName name="sxc" localSheetId="67" hidden="1">{"Riqfin97",#N/A,FALSE,"Tran";"Riqfinpro",#N/A,FALSE,"Tran"}</definedName>
    <definedName name="sxc" localSheetId="69" hidden="1">{"Riqfin97",#N/A,FALSE,"Tran";"Riqfinpro",#N/A,FALSE,"Tran"}</definedName>
    <definedName name="sxc" localSheetId="70" hidden="1">{"Riqfin97",#N/A,FALSE,"Tran";"Riqfinpro",#N/A,FALSE,"Tran"}</definedName>
    <definedName name="sxc" localSheetId="82" hidden="1">{"Riqfin97",#N/A,FALSE,"Tran";"Riqfinpro",#N/A,FALSE,"Tran"}</definedName>
    <definedName name="sxc" localSheetId="83" hidden="1">{"Riqfin97",#N/A,FALSE,"Tran";"Riqfinpro",#N/A,FALSE,"Tran"}</definedName>
    <definedName name="sxc" localSheetId="84" hidden="1">{"Riqfin97",#N/A,FALSE,"Tran";"Riqfinpro",#N/A,FALSE,"Tran"}</definedName>
    <definedName name="sxc" localSheetId="85" hidden="1">{"Riqfin97",#N/A,FALSE,"Tran";"Riqfinpro",#N/A,FALSE,"Tran"}</definedName>
    <definedName name="sxc" localSheetId="22" hidden="1">{"Riqfin97",#N/A,FALSE,"Tran";"Riqfinpro",#N/A,FALSE,"Tran"}</definedName>
    <definedName name="sxc" localSheetId="23" hidden="1">{"Riqfin97",#N/A,FALSE,"Tran";"Riqfinpro",#N/A,FALSE,"Tran"}</definedName>
    <definedName name="sxc" hidden="1">{"Riqfin97",#N/A,FALSE,"Tran";"Riqfinpro",#N/A,FALSE,"Tran"}</definedName>
    <definedName name="sxe" localSheetId="86" hidden="1">{"Riqfin97",#N/A,FALSE,"Tran";"Riqfinpro",#N/A,FALSE,"Tran"}</definedName>
    <definedName name="sxe" localSheetId="87" hidden="1">{"Riqfin97",#N/A,FALSE,"Tran";"Riqfinpro",#N/A,FALSE,"Tran"}</definedName>
    <definedName name="sxe" localSheetId="88" hidden="1">{"Riqfin97",#N/A,FALSE,"Tran";"Riqfinpro",#N/A,FALSE,"Tran"}</definedName>
    <definedName name="sxe" localSheetId="89" hidden="1">{"Riqfin97",#N/A,FALSE,"Tran";"Riqfinpro",#N/A,FALSE,"Tran"}</definedName>
    <definedName name="sxe" localSheetId="91" hidden="1">{"Riqfin97",#N/A,FALSE,"Tran";"Riqfinpro",#N/A,FALSE,"Tran"}</definedName>
    <definedName name="sxe" localSheetId="92" hidden="1">{"Riqfin97",#N/A,FALSE,"Tran";"Riqfinpro",#N/A,FALSE,"Tran"}</definedName>
    <definedName name="sxe" localSheetId="93" hidden="1">{"Riqfin97",#N/A,FALSE,"Tran";"Riqfinpro",#N/A,FALSE,"Tran"}</definedName>
    <definedName name="sxe" localSheetId="15" hidden="1">{"Riqfin97",#N/A,FALSE,"Tran";"Riqfinpro",#N/A,FALSE,"Tran"}</definedName>
    <definedName name="sxe" localSheetId="16" hidden="1">{"Riqfin97",#N/A,FALSE,"Tran";"Riqfinpro",#N/A,FALSE,"Tran"}</definedName>
    <definedName name="sxe" localSheetId="17" hidden="1">{"Riqfin97",#N/A,FALSE,"Tran";"Riqfinpro",#N/A,FALSE,"Tran"}</definedName>
    <definedName name="sxe" localSheetId="25" hidden="1">{"Riqfin97",#N/A,FALSE,"Tran";"Riqfinpro",#N/A,FALSE,"Tran"}</definedName>
    <definedName name="sxe" localSheetId="26" hidden="1">{"Riqfin97",#N/A,FALSE,"Tran";"Riqfinpro",#N/A,FALSE,"Tran"}</definedName>
    <definedName name="sxe" localSheetId="28" hidden="1">{"Riqfin97",#N/A,FALSE,"Tran";"Riqfinpro",#N/A,FALSE,"Tran"}</definedName>
    <definedName name="sxe" localSheetId="33" hidden="1">{"Riqfin97",#N/A,FALSE,"Tran";"Riqfinpro",#N/A,FALSE,"Tran"}</definedName>
    <definedName name="sxe" localSheetId="37" hidden="1">{"Riqfin97",#N/A,FALSE,"Tran";"Riqfinpro",#N/A,FALSE,"Tran"}</definedName>
    <definedName name="sxe" localSheetId="8" hidden="1">{"Riqfin97",#N/A,FALSE,"Tran";"Riqfinpro",#N/A,FALSE,"Tran"}</definedName>
    <definedName name="sxe" localSheetId="9" hidden="1">{"Riqfin97",#N/A,FALSE,"Tran";"Riqfinpro",#N/A,FALSE,"Tran"}</definedName>
    <definedName name="sxe" localSheetId="10" hidden="1">{"Riqfin97",#N/A,FALSE,"Tran";"Riqfinpro",#N/A,FALSE,"Tran"}</definedName>
    <definedName name="sxe" localSheetId="11" hidden="1">{"Riqfin97",#N/A,FALSE,"Tran";"Riqfinpro",#N/A,FALSE,"Tran"}</definedName>
    <definedName name="sxe" localSheetId="38" hidden="1">{"Riqfin97",#N/A,FALSE,"Tran";"Riqfinpro",#N/A,FALSE,"Tran"}</definedName>
    <definedName name="sxe" localSheetId="47" hidden="1">{"Riqfin97",#N/A,FALSE,"Tran";"Riqfinpro",#N/A,FALSE,"Tran"}</definedName>
    <definedName name="sxe" localSheetId="81" hidden="1">{"Riqfin97",#N/A,FALSE,"Tran";"Riqfinpro",#N/A,FALSE,"Tran"}</definedName>
    <definedName name="sxe" localSheetId="36" hidden="1">{"Riqfin97",#N/A,FALSE,"Tran";"Riqfinpro",#N/A,FALSE,"Tran"}</definedName>
    <definedName name="sxe" localSheetId="1" hidden="1">{"Riqfin97",#N/A,FALSE,"Tran";"Riqfinpro",#N/A,FALSE,"Tran"}</definedName>
    <definedName name="sxe" localSheetId="24" hidden="1">{"Riqfin97",#N/A,FALSE,"Tran";"Riqfinpro",#N/A,FALSE,"Tran"}</definedName>
    <definedName name="sxe" localSheetId="27" hidden="1">{"Riqfin97",#N/A,FALSE,"Tran";"Riqfinpro",#N/A,FALSE,"Tran"}</definedName>
    <definedName name="sxe" localSheetId="29" hidden="1">{"Riqfin97",#N/A,FALSE,"Tran";"Riqfinpro",#N/A,FALSE,"Tran"}</definedName>
    <definedName name="sxe" localSheetId="34" hidden="1">{"Riqfin97",#N/A,FALSE,"Tran";"Riqfinpro",#N/A,FALSE,"Tran"}</definedName>
    <definedName name="sxe" localSheetId="35" hidden="1">{"Riqfin97",#N/A,FALSE,"Tran";"Riqfinpro",#N/A,FALSE,"Tran"}</definedName>
    <definedName name="sxe" localSheetId="39" hidden="1">{"Riqfin97",#N/A,FALSE,"Tran";"Riqfinpro",#N/A,FALSE,"Tran"}</definedName>
    <definedName name="sxe" localSheetId="40" hidden="1">{"Riqfin97",#N/A,FALSE,"Tran";"Riqfinpro",#N/A,FALSE,"Tran"}</definedName>
    <definedName name="sxe" localSheetId="3" hidden="1">{"Riqfin97",#N/A,FALSE,"Tran";"Riqfinpro",#N/A,FALSE,"Tran"}</definedName>
    <definedName name="sxe" localSheetId="41" hidden="1">{"Riqfin97",#N/A,FALSE,"Tran";"Riqfinpro",#N/A,FALSE,"Tran"}</definedName>
    <definedName name="sxe" localSheetId="42" hidden="1">{"Riqfin97",#N/A,FALSE,"Tran";"Riqfinpro",#N/A,FALSE,"Tran"}</definedName>
    <definedName name="sxe" localSheetId="43" hidden="1">{"Riqfin97",#N/A,FALSE,"Tran";"Riqfinpro",#N/A,FALSE,"Tran"}</definedName>
    <definedName name="sxe" localSheetId="44" hidden="1">{"Riqfin97",#N/A,FALSE,"Tran";"Riqfinpro",#N/A,FALSE,"Tran"}</definedName>
    <definedName name="sxe" localSheetId="48" hidden="1">{"Riqfin97",#N/A,FALSE,"Tran";"Riqfinpro",#N/A,FALSE,"Tran"}</definedName>
    <definedName name="sxe" localSheetId="49" hidden="1">{"Riqfin97",#N/A,FALSE,"Tran";"Riqfinpro",#N/A,FALSE,"Tran"}</definedName>
    <definedName name="sxe" localSheetId="50" hidden="1">{"Riqfin97",#N/A,FALSE,"Tran";"Riqfinpro",#N/A,FALSE,"Tran"}</definedName>
    <definedName name="sxe" localSheetId="62" hidden="1">{"Riqfin97",#N/A,FALSE,"Tran";"Riqfinpro",#N/A,FALSE,"Tran"}</definedName>
    <definedName name="sxe" localSheetId="63" hidden="1">{"Riqfin97",#N/A,FALSE,"Tran";"Riqfinpro",#N/A,FALSE,"Tran"}</definedName>
    <definedName name="sxe" localSheetId="64" hidden="1">{"Riqfin97",#N/A,FALSE,"Tran";"Riqfinpro",#N/A,FALSE,"Tran"}</definedName>
    <definedName name="sxe" localSheetId="65" hidden="1">{"Riqfin97",#N/A,FALSE,"Tran";"Riqfinpro",#N/A,FALSE,"Tran"}</definedName>
    <definedName name="sxe" localSheetId="66" hidden="1">{"Riqfin97",#N/A,FALSE,"Tran";"Riqfinpro",#N/A,FALSE,"Tran"}</definedName>
    <definedName name="sxe" localSheetId="67" hidden="1">{"Riqfin97",#N/A,FALSE,"Tran";"Riqfinpro",#N/A,FALSE,"Tran"}</definedName>
    <definedName name="sxe" localSheetId="69" hidden="1">{"Riqfin97",#N/A,FALSE,"Tran";"Riqfinpro",#N/A,FALSE,"Tran"}</definedName>
    <definedName name="sxe" localSheetId="70" hidden="1">{"Riqfin97",#N/A,FALSE,"Tran";"Riqfinpro",#N/A,FALSE,"Tran"}</definedName>
    <definedName name="sxe" localSheetId="82" hidden="1">{"Riqfin97",#N/A,FALSE,"Tran";"Riqfinpro",#N/A,FALSE,"Tran"}</definedName>
    <definedName name="sxe" localSheetId="83" hidden="1">{"Riqfin97",#N/A,FALSE,"Tran";"Riqfinpro",#N/A,FALSE,"Tran"}</definedName>
    <definedName name="sxe" localSheetId="84" hidden="1">{"Riqfin97",#N/A,FALSE,"Tran";"Riqfinpro",#N/A,FALSE,"Tran"}</definedName>
    <definedName name="sxe" localSheetId="85" hidden="1">{"Riqfin97",#N/A,FALSE,"Tran";"Riqfinpro",#N/A,FALSE,"Tran"}</definedName>
    <definedName name="sxe" localSheetId="22" hidden="1">{"Riqfin97",#N/A,FALSE,"Tran";"Riqfinpro",#N/A,FALSE,"Tran"}</definedName>
    <definedName name="sxe" localSheetId="23" hidden="1">{"Riqfin97",#N/A,FALSE,"Tran";"Riqfinpro",#N/A,FALSE,"Tran"}</definedName>
    <definedName name="sxe" hidden="1">{"Riqfin97",#N/A,FALSE,"Tran";"Riqfinpro",#N/A,FALSE,"Tran"}</definedName>
    <definedName name="t" localSheetId="86" hidden="1">{"Minpmon",#N/A,FALSE,"Monthinput"}</definedName>
    <definedName name="t" localSheetId="87" hidden="1">{"Minpmon",#N/A,FALSE,"Monthinput"}</definedName>
    <definedName name="t" localSheetId="88" hidden="1">{"Minpmon",#N/A,FALSE,"Monthinput"}</definedName>
    <definedName name="t" localSheetId="89" hidden="1">{"Minpmon",#N/A,FALSE,"Monthinput"}</definedName>
    <definedName name="t" localSheetId="91" hidden="1">{"Minpmon",#N/A,FALSE,"Monthinput"}</definedName>
    <definedName name="t" localSheetId="92" hidden="1">{"Minpmon",#N/A,FALSE,"Monthinput"}</definedName>
    <definedName name="t" localSheetId="93" hidden="1">{"Minpmon",#N/A,FALSE,"Monthinput"}</definedName>
    <definedName name="t" localSheetId="15" hidden="1">{"Minpmon",#N/A,FALSE,"Monthinput"}</definedName>
    <definedName name="t" localSheetId="16" hidden="1">{"Minpmon",#N/A,FALSE,"Monthinput"}</definedName>
    <definedName name="t" localSheetId="17" hidden="1">{"Minpmon",#N/A,FALSE,"Monthinput"}</definedName>
    <definedName name="t" localSheetId="25" hidden="1">{"Minpmon",#N/A,FALSE,"Monthinput"}</definedName>
    <definedName name="t" localSheetId="26" hidden="1">{"Minpmon",#N/A,FALSE,"Monthinput"}</definedName>
    <definedName name="t" localSheetId="28" hidden="1">{"Minpmon",#N/A,FALSE,"Monthinput"}</definedName>
    <definedName name="t" localSheetId="33" hidden="1">{"Minpmon",#N/A,FALSE,"Monthinput"}</definedName>
    <definedName name="t" localSheetId="37" hidden="1">{"Minpmon",#N/A,FALSE,"Monthinput"}</definedName>
    <definedName name="t" localSheetId="8" hidden="1">{"Minpmon",#N/A,FALSE,"Monthinput"}</definedName>
    <definedName name="t" localSheetId="9" hidden="1">{"Minpmon",#N/A,FALSE,"Monthinput"}</definedName>
    <definedName name="t" localSheetId="10" hidden="1">{"Minpmon",#N/A,FALSE,"Monthinput"}</definedName>
    <definedName name="t" localSheetId="11" hidden="1">{"Minpmon",#N/A,FALSE,"Monthinput"}</definedName>
    <definedName name="t" localSheetId="38" hidden="1">{"Minpmon",#N/A,FALSE,"Monthinput"}</definedName>
    <definedName name="t" localSheetId="47" hidden="1">{"Minpmon",#N/A,FALSE,"Monthinput"}</definedName>
    <definedName name="t" localSheetId="81" hidden="1">{"Minpmon",#N/A,FALSE,"Monthinput"}</definedName>
    <definedName name="t" localSheetId="36" hidden="1">{"Minpmon",#N/A,FALSE,"Monthinput"}</definedName>
    <definedName name="t" localSheetId="1" hidden="1">{"Minpmon",#N/A,FALSE,"Monthinput"}</definedName>
    <definedName name="t" localSheetId="24" hidden="1">{"Minpmon",#N/A,FALSE,"Monthinput"}</definedName>
    <definedName name="t" localSheetId="27" hidden="1">{"Minpmon",#N/A,FALSE,"Monthinput"}</definedName>
    <definedName name="t" localSheetId="29" hidden="1">{"Minpmon",#N/A,FALSE,"Monthinput"}</definedName>
    <definedName name="t" localSheetId="34" hidden="1">{"Minpmon",#N/A,FALSE,"Monthinput"}</definedName>
    <definedName name="t" localSheetId="35" hidden="1">{"Minpmon",#N/A,FALSE,"Monthinput"}</definedName>
    <definedName name="t" localSheetId="39" hidden="1">{"Minpmon",#N/A,FALSE,"Monthinput"}</definedName>
    <definedName name="t" localSheetId="40" hidden="1">{"Minpmon",#N/A,FALSE,"Monthinput"}</definedName>
    <definedName name="t" localSheetId="3" hidden="1">{"Minpmon",#N/A,FALSE,"Monthinput"}</definedName>
    <definedName name="t" localSheetId="41" hidden="1">{"Minpmon",#N/A,FALSE,"Monthinput"}</definedName>
    <definedName name="t" localSheetId="42" hidden="1">{"Minpmon",#N/A,FALSE,"Monthinput"}</definedName>
    <definedName name="t" localSheetId="43" hidden="1">{"Minpmon",#N/A,FALSE,"Monthinput"}</definedName>
    <definedName name="t" localSheetId="44" hidden="1">{"Minpmon",#N/A,FALSE,"Monthinput"}</definedName>
    <definedName name="t" localSheetId="48" hidden="1">{"Minpmon",#N/A,FALSE,"Monthinput"}</definedName>
    <definedName name="t" localSheetId="49" hidden="1">{"Minpmon",#N/A,FALSE,"Monthinput"}</definedName>
    <definedName name="t" localSheetId="50" hidden="1">{"Minpmon",#N/A,FALSE,"Monthinput"}</definedName>
    <definedName name="t" localSheetId="62" hidden="1">{"Minpmon",#N/A,FALSE,"Monthinput"}</definedName>
    <definedName name="t" localSheetId="63" hidden="1">{"Minpmon",#N/A,FALSE,"Monthinput"}</definedName>
    <definedName name="t" localSheetId="64" hidden="1">{"Minpmon",#N/A,FALSE,"Monthinput"}</definedName>
    <definedName name="t" localSheetId="65" hidden="1">{"Minpmon",#N/A,FALSE,"Monthinput"}</definedName>
    <definedName name="t" localSheetId="66" hidden="1">{"Minpmon",#N/A,FALSE,"Monthinput"}</definedName>
    <definedName name="t" localSheetId="67" hidden="1">{"Minpmon",#N/A,FALSE,"Monthinput"}</definedName>
    <definedName name="t" localSheetId="69" hidden="1">{"Minpmon",#N/A,FALSE,"Monthinput"}</definedName>
    <definedName name="t" localSheetId="70" hidden="1">{"Minpmon",#N/A,FALSE,"Monthinput"}</definedName>
    <definedName name="t" localSheetId="82" hidden="1">{"Minpmon",#N/A,FALSE,"Monthinput"}</definedName>
    <definedName name="t" localSheetId="83" hidden="1">{"Minpmon",#N/A,FALSE,"Monthinput"}</definedName>
    <definedName name="t" localSheetId="84" hidden="1">{"Minpmon",#N/A,FALSE,"Monthinput"}</definedName>
    <definedName name="t" localSheetId="85" hidden="1">{"Minpmon",#N/A,FALSE,"Monthinput"}</definedName>
    <definedName name="t" localSheetId="22" hidden="1">{"Minpmon",#N/A,FALSE,"Monthinput"}</definedName>
    <definedName name="t" localSheetId="23" hidden="1">{"Minpmon",#N/A,FALSE,"Monthinput"}</definedName>
    <definedName name="t" hidden="1">{"Minpmon",#N/A,FALSE,"Monthinput"}</definedName>
    <definedName name="Tab_2" localSheetId="86">#REF!</definedName>
    <definedName name="Tab_2" localSheetId="87">#REF!</definedName>
    <definedName name="Tab_2" localSheetId="88">#REF!</definedName>
    <definedName name="Tab_2" localSheetId="89">#REF!</definedName>
    <definedName name="Tab_2" localSheetId="91">#REF!</definedName>
    <definedName name="Tab_2" localSheetId="92">#REF!</definedName>
    <definedName name="Tab_2" localSheetId="93">#REF!</definedName>
    <definedName name="Tab_2" localSheetId="15">#REF!</definedName>
    <definedName name="Tab_2" localSheetId="17">#REF!</definedName>
    <definedName name="Tab_2" localSheetId="33">#REF!</definedName>
    <definedName name="Tab_2" localSheetId="37">#REF!</definedName>
    <definedName name="Tab_2" localSheetId="38">#REF!</definedName>
    <definedName name="Tab_2" localSheetId="47">#REF!</definedName>
    <definedName name="Tab_2" localSheetId="81">#REF!</definedName>
    <definedName name="Tab_2" localSheetId="36">#REF!</definedName>
    <definedName name="Tab_2" localSheetId="1">#REF!</definedName>
    <definedName name="Tab_2" localSheetId="29">#REF!</definedName>
    <definedName name="Tab_2" localSheetId="34">#REF!</definedName>
    <definedName name="Tab_2" localSheetId="48">#REF!</definedName>
    <definedName name="Tab_2" localSheetId="49">#REF!</definedName>
    <definedName name="Tab_2" localSheetId="50">#REF!</definedName>
    <definedName name="Tab_2" localSheetId="82">#REF!</definedName>
    <definedName name="Tab_2" localSheetId="83">#REF!</definedName>
    <definedName name="Tab_2" localSheetId="84">#REF!</definedName>
    <definedName name="Tab_2" localSheetId="22">#REF!</definedName>
    <definedName name="Tab_2" localSheetId="23">#REF!</definedName>
    <definedName name="Tab_2">#REF!</definedName>
    <definedName name="Tab_Assumptions" localSheetId="86">#REF!</definedName>
    <definedName name="Tab_Assumptions" localSheetId="87">#REF!</definedName>
    <definedName name="Tab_Assumptions" localSheetId="88">#REF!</definedName>
    <definedName name="Tab_Assumptions" localSheetId="89">#REF!</definedName>
    <definedName name="Tab_Assumptions" localSheetId="91">#REF!</definedName>
    <definedName name="Tab_Assumptions" localSheetId="92">#REF!</definedName>
    <definedName name="Tab_Assumptions" localSheetId="93">#REF!</definedName>
    <definedName name="Tab_Assumptions" localSheetId="15">#REF!</definedName>
    <definedName name="Tab_Assumptions" localSheetId="17">#REF!</definedName>
    <definedName name="Tab_Assumptions" localSheetId="47">#REF!</definedName>
    <definedName name="Tab_Assumptions" localSheetId="81">#REF!</definedName>
    <definedName name="Tab_Assumptions" localSheetId="36">#REF!</definedName>
    <definedName name="Tab_Assumptions" localSheetId="1">#REF!</definedName>
    <definedName name="Tab_Assumptions" localSheetId="29">#REF!</definedName>
    <definedName name="Tab_Assumptions" localSheetId="34">#REF!</definedName>
    <definedName name="Tab_Assumptions" localSheetId="48">#REF!</definedName>
    <definedName name="Tab_Assumptions" localSheetId="49">#REF!</definedName>
    <definedName name="Tab_Assumptions" localSheetId="50">#REF!</definedName>
    <definedName name="Tab_Assumptions" localSheetId="82">#REF!</definedName>
    <definedName name="Tab_Assumptions" localSheetId="83">#REF!</definedName>
    <definedName name="Tab_Assumptions" localSheetId="22">#REF!</definedName>
    <definedName name="Tab_Assumptions" localSheetId="23">#REF!</definedName>
    <definedName name="Tab_Assumptions">#REF!</definedName>
    <definedName name="Tab_results" localSheetId="86">#REF!</definedName>
    <definedName name="Tab_results" localSheetId="87">#REF!</definedName>
    <definedName name="Tab_results" localSheetId="88">#REF!</definedName>
    <definedName name="Tab_results" localSheetId="89">#REF!</definedName>
    <definedName name="Tab_results" localSheetId="91">#REF!</definedName>
    <definedName name="Tab_results" localSheetId="92">#REF!</definedName>
    <definedName name="Tab_results" localSheetId="93">#REF!</definedName>
    <definedName name="Tab_results" localSheetId="15">#REF!</definedName>
    <definedName name="Tab_results" localSheetId="17">#REF!</definedName>
    <definedName name="Tab_results" localSheetId="47">#REF!</definedName>
    <definedName name="Tab_results" localSheetId="81">#REF!</definedName>
    <definedName name="Tab_results" localSheetId="36">#REF!</definedName>
    <definedName name="Tab_results" localSheetId="1">#REF!</definedName>
    <definedName name="Tab_results" localSheetId="29">#REF!</definedName>
    <definedName name="Tab_results" localSheetId="34">#REF!</definedName>
    <definedName name="Tab_results" localSheetId="48">#REF!</definedName>
    <definedName name="Tab_results" localSheetId="49">#REF!</definedName>
    <definedName name="Tab_results" localSheetId="50">#REF!</definedName>
    <definedName name="Tab_results" localSheetId="82">#REF!</definedName>
    <definedName name="Tab_results" localSheetId="83">#REF!</definedName>
    <definedName name="Tab_results" localSheetId="22">#REF!</definedName>
    <definedName name="Tab_results" localSheetId="23">#REF!</definedName>
    <definedName name="Tab_results">#REF!</definedName>
    <definedName name="Tab1_A" localSheetId="86">#REF!</definedName>
    <definedName name="Tab1_A" localSheetId="87">#REF!</definedName>
    <definedName name="Tab1_A" localSheetId="88">#REF!</definedName>
    <definedName name="Tab1_A" localSheetId="89">#REF!</definedName>
    <definedName name="Tab1_A" localSheetId="91">#REF!</definedName>
    <definedName name="Tab1_A" localSheetId="92">#REF!</definedName>
    <definedName name="Tab1_A" localSheetId="93">#REF!</definedName>
    <definedName name="Tab1_A" localSheetId="15">#REF!</definedName>
    <definedName name="Tab1_A" localSheetId="17">#REF!</definedName>
    <definedName name="Tab1_A" localSheetId="47">#REF!</definedName>
    <definedName name="Tab1_A" localSheetId="81">#REF!</definedName>
    <definedName name="Tab1_A" localSheetId="36">#REF!</definedName>
    <definedName name="Tab1_A" localSheetId="1">#REF!</definedName>
    <definedName name="Tab1_A" localSheetId="34">#REF!</definedName>
    <definedName name="Tab1_A" localSheetId="48">#REF!</definedName>
    <definedName name="Tab1_A" localSheetId="49">#REF!</definedName>
    <definedName name="Tab1_A" localSheetId="50">#REF!</definedName>
    <definedName name="Tab1_A" localSheetId="82">#REF!</definedName>
    <definedName name="Tab1_A" localSheetId="83">#REF!</definedName>
    <definedName name="Tab1_A" localSheetId="22">#REF!</definedName>
    <definedName name="Tab1_A" localSheetId="23">#REF!</definedName>
    <definedName name="Tab1_A">#REF!</definedName>
    <definedName name="Tab1_B" localSheetId="86">#REF!</definedName>
    <definedName name="Tab1_B" localSheetId="87">#REF!</definedName>
    <definedName name="Tab1_B" localSheetId="88">#REF!</definedName>
    <definedName name="Tab1_B" localSheetId="89">#REF!</definedName>
    <definedName name="Tab1_B" localSheetId="91">#REF!</definedName>
    <definedName name="Tab1_B" localSheetId="92">#REF!</definedName>
    <definedName name="Tab1_B" localSheetId="93">#REF!</definedName>
    <definedName name="Tab1_B" localSheetId="15">#REF!</definedName>
    <definedName name="Tab1_B" localSheetId="17">#REF!</definedName>
    <definedName name="Tab1_B" localSheetId="47">#REF!</definedName>
    <definedName name="Tab1_B" localSheetId="81">#REF!</definedName>
    <definedName name="Tab1_B" localSheetId="36">#REF!</definedName>
    <definedName name="Tab1_B" localSheetId="1">#REF!</definedName>
    <definedName name="Tab1_B" localSheetId="34">#REF!</definedName>
    <definedName name="Tab1_B" localSheetId="48">#REF!</definedName>
    <definedName name="Tab1_B" localSheetId="49">#REF!</definedName>
    <definedName name="Tab1_B" localSheetId="50">#REF!</definedName>
    <definedName name="Tab1_B" localSheetId="82">#REF!</definedName>
    <definedName name="Tab1_B" localSheetId="83">#REF!</definedName>
    <definedName name="Tab1_B" localSheetId="22">#REF!</definedName>
    <definedName name="Tab1_B" localSheetId="23">#REF!</definedName>
    <definedName name="Tab1_B">#REF!</definedName>
    <definedName name="tab1a" localSheetId="86">#REF!</definedName>
    <definedName name="tab1a" localSheetId="87">#REF!</definedName>
    <definedName name="tab1a" localSheetId="88">#REF!</definedName>
    <definedName name="tab1a" localSheetId="89">#REF!</definedName>
    <definedName name="tab1a" localSheetId="91">#REF!</definedName>
    <definedName name="tab1a" localSheetId="92">#REF!</definedName>
    <definedName name="tab1a" localSheetId="93">#REF!</definedName>
    <definedName name="tab1a" localSheetId="15">#REF!</definedName>
    <definedName name="tab1a" localSheetId="17">#REF!</definedName>
    <definedName name="tab1a" localSheetId="47">#REF!</definedName>
    <definedName name="tab1a" localSheetId="81">#REF!</definedName>
    <definedName name="tab1a" localSheetId="36">#REF!</definedName>
    <definedName name="tab1a" localSheetId="1">#REF!</definedName>
    <definedName name="tab1a" localSheetId="34">#REF!</definedName>
    <definedName name="tab1a" localSheetId="48">#REF!</definedName>
    <definedName name="tab1a" localSheetId="49">#REF!</definedName>
    <definedName name="tab1a" localSheetId="50">#REF!</definedName>
    <definedName name="tab1a" localSheetId="82">#REF!</definedName>
    <definedName name="tab1a" localSheetId="83">#REF!</definedName>
    <definedName name="tab1a" localSheetId="22">#REF!</definedName>
    <definedName name="tab1a" localSheetId="23">#REF!</definedName>
    <definedName name="tab1a">#REF!</definedName>
    <definedName name="tab1b" localSheetId="86">#REF!</definedName>
    <definedName name="tab1b" localSheetId="87">#REF!</definedName>
    <definedName name="tab1b" localSheetId="88">#REF!</definedName>
    <definedName name="tab1b" localSheetId="89">#REF!</definedName>
    <definedName name="tab1b" localSheetId="91">#REF!</definedName>
    <definedName name="tab1b" localSheetId="92">#REF!</definedName>
    <definedName name="tab1b" localSheetId="93">#REF!</definedName>
    <definedName name="tab1b" localSheetId="15">#REF!</definedName>
    <definedName name="tab1b" localSheetId="17">#REF!</definedName>
    <definedName name="tab1b" localSheetId="47">#REF!</definedName>
    <definedName name="tab1b" localSheetId="81">#REF!</definedName>
    <definedName name="tab1b" localSheetId="36">#REF!</definedName>
    <definedName name="tab1b" localSheetId="1">#REF!</definedName>
    <definedName name="tab1b" localSheetId="34">#REF!</definedName>
    <definedName name="tab1b" localSheetId="48">#REF!</definedName>
    <definedName name="tab1b" localSheetId="49">#REF!</definedName>
    <definedName name="tab1b" localSheetId="50">#REF!</definedName>
    <definedName name="tab1b" localSheetId="82">#REF!</definedName>
    <definedName name="tab1b" localSheetId="83">#REF!</definedName>
    <definedName name="tab1b" localSheetId="22">#REF!</definedName>
    <definedName name="tab1b" localSheetId="23">#REF!</definedName>
    <definedName name="tab1b">#REF!</definedName>
    <definedName name="TAB1CK" localSheetId="86">#REF!</definedName>
    <definedName name="TAB1CK" localSheetId="87">#REF!</definedName>
    <definedName name="TAB1CK" localSheetId="88">#REF!</definedName>
    <definedName name="TAB1CK" localSheetId="89">#REF!</definedName>
    <definedName name="TAB1CK" localSheetId="91">#REF!</definedName>
    <definedName name="TAB1CK" localSheetId="92">#REF!</definedName>
    <definedName name="TAB1CK" localSheetId="93">#REF!</definedName>
    <definedName name="TAB1CK" localSheetId="15">#REF!</definedName>
    <definedName name="TAB1CK" localSheetId="17">#REF!</definedName>
    <definedName name="TAB1CK" localSheetId="47">#REF!</definedName>
    <definedName name="TAB1CK" localSheetId="81">#REF!</definedName>
    <definedName name="TAB1CK" localSheetId="36">#REF!</definedName>
    <definedName name="TAB1CK" localSheetId="1">#REF!</definedName>
    <definedName name="TAB1CK" localSheetId="34">#REF!</definedName>
    <definedName name="TAB1CK" localSheetId="48">#REF!</definedName>
    <definedName name="TAB1CK" localSheetId="49">#REF!</definedName>
    <definedName name="TAB1CK" localSheetId="50">#REF!</definedName>
    <definedName name="TAB1CK" localSheetId="82">#REF!</definedName>
    <definedName name="TAB1CK" localSheetId="83">#REF!</definedName>
    <definedName name="TAB1CK" localSheetId="22">#REF!</definedName>
    <definedName name="TAB1CK" localSheetId="23">#REF!</definedName>
    <definedName name="TAB1CK">#REF!</definedName>
    <definedName name="Tab2_DSA" localSheetId="86">[167]Output_1!#REF!</definedName>
    <definedName name="Tab2_DSA" localSheetId="87">[167]Output_1!#REF!</definedName>
    <definedName name="Tab2_DSA" localSheetId="88">[167]Output_1!#REF!</definedName>
    <definedName name="Tab2_DSA" localSheetId="89">[167]Output_1!#REF!</definedName>
    <definedName name="Tab2_DSA" localSheetId="91">[167]Output_1!#REF!</definedName>
    <definedName name="Tab2_DSA" localSheetId="92">[167]Output_1!#REF!</definedName>
    <definedName name="Tab2_DSA" localSheetId="93">[167]Output_1!#REF!</definedName>
    <definedName name="Tab2_DSA" localSheetId="15">#REF!</definedName>
    <definedName name="Tab2_DSA" localSheetId="17">#REF!</definedName>
    <definedName name="Tab2_DSA" localSheetId="47">#REF!</definedName>
    <definedName name="Tab2_DSA" localSheetId="36">[167]Output_1!#REF!</definedName>
    <definedName name="Tab2_DSA" localSheetId="1">[167]Output_1!#REF!</definedName>
    <definedName name="Tab2_DSA" localSheetId="29">[167]Output_1!#REF!</definedName>
    <definedName name="Tab2_DSA" localSheetId="34">[167]Output_1!#REF!</definedName>
    <definedName name="Tab2_DSA" localSheetId="39">[167]Output_1!#REF!</definedName>
    <definedName name="Tab2_DSA" localSheetId="48">#REF!</definedName>
    <definedName name="Tab2_DSA" localSheetId="49">#REF!</definedName>
    <definedName name="Tab2_DSA" localSheetId="50">#REF!</definedName>
    <definedName name="Tab2_DSA" localSheetId="83">[167]Output_1!#REF!</definedName>
    <definedName name="Tab2_DSA" localSheetId="84">[167]Output_1!#REF!</definedName>
    <definedName name="Tab2_DSA" localSheetId="22">#REF!</definedName>
    <definedName name="Tab2_DSA" localSheetId="23">[167]Output_1!#REF!</definedName>
    <definedName name="Tab2_DSA">#REF!</definedName>
    <definedName name="Tab25a" localSheetId="86">#REF!</definedName>
    <definedName name="Tab25a" localSheetId="87">#REF!</definedName>
    <definedName name="Tab25a" localSheetId="88">#REF!</definedName>
    <definedName name="Tab25a" localSheetId="89">#REF!</definedName>
    <definedName name="Tab25a" localSheetId="91">#REF!</definedName>
    <definedName name="Tab25a" localSheetId="92">#REF!</definedName>
    <definedName name="Tab25a" localSheetId="93">#REF!</definedName>
    <definedName name="Tab25a" localSheetId="15">#REF!</definedName>
    <definedName name="Tab25a" localSheetId="16">#REF!</definedName>
    <definedName name="Tab25a" localSheetId="17">#REF!</definedName>
    <definedName name="Tab25a" localSheetId="28">#REF!</definedName>
    <definedName name="Tab25a" localSheetId="33">#REF!</definedName>
    <definedName name="Tab25a" localSheetId="37">#REF!</definedName>
    <definedName name="Tab25a" localSheetId="38">#REF!</definedName>
    <definedName name="Tab25a" localSheetId="47">#REF!</definedName>
    <definedName name="Tab25a" localSheetId="81">#REF!</definedName>
    <definedName name="Tab25a" localSheetId="36">#REF!</definedName>
    <definedName name="Tab25a" localSheetId="1">#REF!</definedName>
    <definedName name="Tab25a" localSheetId="27">#REF!</definedName>
    <definedName name="Tab25a" localSheetId="34">#REF!</definedName>
    <definedName name="Tab25a" localSheetId="39">#REF!</definedName>
    <definedName name="Tab25a" localSheetId="40">#REF!</definedName>
    <definedName name="Tab25a" localSheetId="48">#REF!</definedName>
    <definedName name="Tab25a" localSheetId="49">#REF!</definedName>
    <definedName name="Tab25a" localSheetId="50">#REF!</definedName>
    <definedName name="Tab25a" localSheetId="69">#REF!</definedName>
    <definedName name="Tab25a" localSheetId="82">#REF!</definedName>
    <definedName name="Tab25a" localSheetId="83">#REF!</definedName>
    <definedName name="Tab25a" localSheetId="84">#REF!</definedName>
    <definedName name="Tab25a" localSheetId="22">#REF!</definedName>
    <definedName name="Tab25a" localSheetId="23">#REF!</definedName>
    <definedName name="Tab25a">#REF!</definedName>
    <definedName name="Tab25b" localSheetId="86">#REF!</definedName>
    <definedName name="Tab25b" localSheetId="87">#REF!</definedName>
    <definedName name="Tab25b" localSheetId="88">#REF!</definedName>
    <definedName name="Tab25b" localSheetId="89">#REF!</definedName>
    <definedName name="Tab25b" localSheetId="91">#REF!</definedName>
    <definedName name="Tab25b" localSheetId="92">#REF!</definedName>
    <definedName name="Tab25b" localSheetId="93">#REF!</definedName>
    <definedName name="Tab25b" localSheetId="15">#REF!</definedName>
    <definedName name="Tab25b" localSheetId="16">#REF!</definedName>
    <definedName name="Tab25b" localSheetId="17">#REF!</definedName>
    <definedName name="Tab25b" localSheetId="25">#REF!</definedName>
    <definedName name="Tab25b" localSheetId="26">#REF!</definedName>
    <definedName name="Tab25b" localSheetId="28">#REF!</definedName>
    <definedName name="Tab25b" localSheetId="47">#REF!</definedName>
    <definedName name="Tab25b" localSheetId="81">#REF!</definedName>
    <definedName name="Tab25b" localSheetId="36">#REF!</definedName>
    <definedName name="Tab25b" localSheetId="1">#REF!</definedName>
    <definedName name="Tab25b" localSheetId="27">#REF!</definedName>
    <definedName name="Tab25b" localSheetId="34">#REF!</definedName>
    <definedName name="Tab25b" localSheetId="39">#REF!</definedName>
    <definedName name="Tab25b" localSheetId="40">#REF!</definedName>
    <definedName name="Tab25b" localSheetId="48">#REF!</definedName>
    <definedName name="Tab25b" localSheetId="49">#REF!</definedName>
    <definedName name="Tab25b" localSheetId="50">#REF!</definedName>
    <definedName name="Tab25b" localSheetId="69">#REF!</definedName>
    <definedName name="Tab25b" localSheetId="70">#REF!</definedName>
    <definedName name="Tab25b" localSheetId="82">#REF!</definedName>
    <definedName name="Tab25b" localSheetId="83">#REF!</definedName>
    <definedName name="Tab25b" localSheetId="22">#REF!</definedName>
    <definedName name="Tab25b" localSheetId="23">#REF!</definedName>
    <definedName name="Tab25b">#REF!</definedName>
    <definedName name="TAB2A" localSheetId="86">#REF!</definedName>
    <definedName name="TAB2A" localSheetId="87">#REF!</definedName>
    <definedName name="TAB2A" localSheetId="88">#REF!</definedName>
    <definedName name="TAB2A" localSheetId="89">#REF!</definedName>
    <definedName name="TAB2A" localSheetId="91">#REF!</definedName>
    <definedName name="TAB2A" localSheetId="92">#REF!</definedName>
    <definedName name="TAB2A" localSheetId="93">#REF!</definedName>
    <definedName name="TAB2A" localSheetId="15">#REF!</definedName>
    <definedName name="TAB2A" localSheetId="17">#REF!</definedName>
    <definedName name="TAB2A" localSheetId="47">#REF!</definedName>
    <definedName name="TAB2A" localSheetId="81">#REF!</definedName>
    <definedName name="TAB2A" localSheetId="36">#REF!</definedName>
    <definedName name="TAB2A" localSheetId="1">#REF!</definedName>
    <definedName name="TAB2A" localSheetId="34">#REF!</definedName>
    <definedName name="TAB2A" localSheetId="48">#REF!</definedName>
    <definedName name="TAB2A" localSheetId="49">#REF!</definedName>
    <definedName name="TAB2A" localSheetId="50">#REF!</definedName>
    <definedName name="TAB2A" localSheetId="82">#REF!</definedName>
    <definedName name="TAB2A" localSheetId="83">#REF!</definedName>
    <definedName name="TAB2A" localSheetId="22">#REF!</definedName>
    <definedName name="TAB2A" localSheetId="23">#REF!</definedName>
    <definedName name="TAB2A">#REF!</definedName>
    <definedName name="tab2GC" localSheetId="86">#REF!</definedName>
    <definedName name="tab2GC" localSheetId="87">#REF!</definedName>
    <definedName name="tab2GC" localSheetId="88">#REF!</definedName>
    <definedName name="tab2GC" localSheetId="89">#REF!</definedName>
    <definedName name="tab2GC" localSheetId="91">#REF!</definedName>
    <definedName name="tab2GC" localSheetId="92">#REF!</definedName>
    <definedName name="tab2GC" localSheetId="93">#REF!</definedName>
    <definedName name="tab2GC" localSheetId="15">#REF!</definedName>
    <definedName name="tab2GC" localSheetId="17">#REF!</definedName>
    <definedName name="tab2GC" localSheetId="47">#REF!</definedName>
    <definedName name="tab2GC" localSheetId="81">#REF!</definedName>
    <definedName name="tab2GC" localSheetId="36">#REF!</definedName>
    <definedName name="tab2GC" localSheetId="1">#REF!</definedName>
    <definedName name="tab2GC" localSheetId="34">#REF!</definedName>
    <definedName name="tab2GC" localSheetId="48">#REF!</definedName>
    <definedName name="tab2GC" localSheetId="49">#REF!</definedName>
    <definedName name="tab2GC" localSheetId="50">#REF!</definedName>
    <definedName name="tab2GC" localSheetId="82">#REF!</definedName>
    <definedName name="tab2GC" localSheetId="83">#REF!</definedName>
    <definedName name="tab2GC" localSheetId="22">#REF!</definedName>
    <definedName name="tab2GC" localSheetId="23">#REF!</definedName>
    <definedName name="tab2GC">#REF!</definedName>
    <definedName name="tab3BPS" localSheetId="86">#REF!</definedName>
    <definedName name="tab3BPS" localSheetId="87">#REF!</definedName>
    <definedName name="tab3BPS" localSheetId="88">#REF!</definedName>
    <definedName name="tab3BPS" localSheetId="89">#REF!</definedName>
    <definedName name="tab3BPS" localSheetId="91">#REF!</definedName>
    <definedName name="tab3BPS" localSheetId="92">#REF!</definedName>
    <definedName name="tab3BPS" localSheetId="93">#REF!</definedName>
    <definedName name="tab3BPS" localSheetId="15">#REF!</definedName>
    <definedName name="tab3BPS" localSheetId="17">#REF!</definedName>
    <definedName name="tab3BPS" localSheetId="47">#REF!</definedName>
    <definedName name="tab3BPS" localSheetId="81">#REF!</definedName>
    <definedName name="tab3BPS" localSheetId="36">#REF!</definedName>
    <definedName name="tab3BPS" localSheetId="1">#REF!</definedName>
    <definedName name="tab3BPS" localSheetId="34">#REF!</definedName>
    <definedName name="tab3BPS" localSheetId="48">#REF!</definedName>
    <definedName name="tab3BPS" localSheetId="49">#REF!</definedName>
    <definedName name="tab3BPS" localSheetId="50">#REF!</definedName>
    <definedName name="tab3BPS" localSheetId="82">#REF!</definedName>
    <definedName name="tab3BPS" localSheetId="83">#REF!</definedName>
    <definedName name="tab3BPS" localSheetId="22">#REF!</definedName>
    <definedName name="tab3BPS" localSheetId="23">#REF!</definedName>
    <definedName name="tab3BPS">#REF!</definedName>
    <definedName name="tab4Int" localSheetId="86">#REF!</definedName>
    <definedName name="tab4Int" localSheetId="87">#REF!</definedName>
    <definedName name="tab4Int" localSheetId="88">#REF!</definedName>
    <definedName name="tab4Int" localSheetId="89">#REF!</definedName>
    <definedName name="tab4Int" localSheetId="91">#REF!</definedName>
    <definedName name="tab4Int" localSheetId="92">#REF!</definedName>
    <definedName name="tab4Int" localSheetId="93">#REF!</definedName>
    <definedName name="tab4Int" localSheetId="15">#REF!</definedName>
    <definedName name="tab4Int" localSheetId="17">#REF!</definedName>
    <definedName name="tab4Int" localSheetId="47">#REF!</definedName>
    <definedName name="tab4Int" localSheetId="81">#REF!</definedName>
    <definedName name="tab4Int" localSheetId="36">#REF!</definedName>
    <definedName name="tab4Int" localSheetId="1">#REF!</definedName>
    <definedName name="tab4Int" localSheetId="34">#REF!</definedName>
    <definedName name="tab4Int" localSheetId="48">#REF!</definedName>
    <definedName name="tab4Int" localSheetId="49">#REF!</definedName>
    <definedName name="tab4Int" localSheetId="50">#REF!</definedName>
    <definedName name="tab4Int" localSheetId="82">#REF!</definedName>
    <definedName name="tab4Int" localSheetId="83">#REF!</definedName>
    <definedName name="tab4Int" localSheetId="22">#REF!</definedName>
    <definedName name="tab4Int" localSheetId="23">#REF!</definedName>
    <definedName name="tab4Int">#REF!</definedName>
    <definedName name="TAB5A" localSheetId="86">#REF!</definedName>
    <definedName name="TAB5A" localSheetId="87">#REF!</definedName>
    <definedName name="TAB5A" localSheetId="88">#REF!</definedName>
    <definedName name="TAB5A" localSheetId="89">#REF!</definedName>
    <definedName name="TAB5A" localSheetId="91">#REF!</definedName>
    <definedName name="TAB5A" localSheetId="92">#REF!</definedName>
    <definedName name="TAB5A" localSheetId="93">#REF!</definedName>
    <definedName name="TAB5A" localSheetId="15">#REF!</definedName>
    <definedName name="TAB5A" localSheetId="17">#REF!</definedName>
    <definedName name="TAB5A" localSheetId="47">#REF!</definedName>
    <definedName name="TAB5A" localSheetId="81">#REF!</definedName>
    <definedName name="TAB5A" localSheetId="36">#REF!</definedName>
    <definedName name="TAB5A" localSheetId="1">#REF!</definedName>
    <definedName name="TAB5A" localSheetId="34">#REF!</definedName>
    <definedName name="TAB5A" localSheetId="48">#REF!</definedName>
    <definedName name="TAB5A" localSheetId="49">#REF!</definedName>
    <definedName name="TAB5A" localSheetId="50">#REF!</definedName>
    <definedName name="TAB5A" localSheetId="82">#REF!</definedName>
    <definedName name="TAB5A" localSheetId="83">#REF!</definedName>
    <definedName name="TAB5A" localSheetId="22">#REF!</definedName>
    <definedName name="TAB5A" localSheetId="23">#REF!</definedName>
    <definedName name="TAB5A">#REF!</definedName>
    <definedName name="tab5Emp" localSheetId="86">#REF!</definedName>
    <definedName name="tab5Emp" localSheetId="87">#REF!</definedName>
    <definedName name="tab5Emp" localSheetId="88">#REF!</definedName>
    <definedName name="tab5Emp" localSheetId="89">#REF!</definedName>
    <definedName name="tab5Emp" localSheetId="91">#REF!</definedName>
    <definedName name="tab5Emp" localSheetId="92">#REF!</definedName>
    <definedName name="tab5Emp" localSheetId="93">#REF!</definedName>
    <definedName name="tab5Emp" localSheetId="15">#REF!</definedName>
    <definedName name="tab5Emp" localSheetId="17">#REF!</definedName>
    <definedName name="tab5Emp" localSheetId="47">#REF!</definedName>
    <definedName name="tab5Emp" localSheetId="81">#REF!</definedName>
    <definedName name="tab5Emp" localSheetId="36">#REF!</definedName>
    <definedName name="tab5Emp" localSheetId="1">#REF!</definedName>
    <definedName name="tab5Emp" localSheetId="34">#REF!</definedName>
    <definedName name="tab5Emp" localSheetId="48">#REF!</definedName>
    <definedName name="tab5Emp" localSheetId="49">#REF!</definedName>
    <definedName name="tab5Emp" localSheetId="50">#REF!</definedName>
    <definedName name="tab5Emp" localSheetId="82">#REF!</definedName>
    <definedName name="tab5Emp" localSheetId="83">#REF!</definedName>
    <definedName name="tab5Emp" localSheetId="22">#REF!</definedName>
    <definedName name="tab5Emp" localSheetId="23">#REF!</definedName>
    <definedName name="tab5Emp">#REF!</definedName>
    <definedName name="TAB6A" localSheetId="86">'[47]Annual Tables'!#REF!</definedName>
    <definedName name="TAB6A" localSheetId="87">'[47]Annual Tables'!#REF!</definedName>
    <definedName name="TAB6A" localSheetId="88">'[47]Annual Tables'!#REF!</definedName>
    <definedName name="TAB6A" localSheetId="89">'[47]Annual Tables'!#REF!</definedName>
    <definedName name="TAB6A" localSheetId="91">'[47]Annual Tables'!#REF!</definedName>
    <definedName name="TAB6A" localSheetId="92">'[47]Annual Tables'!#REF!</definedName>
    <definedName name="TAB6A" localSheetId="93">'[47]Annual Tables'!#REF!</definedName>
    <definedName name="TAB6A" localSheetId="15">#REF!</definedName>
    <definedName name="TAB6A" localSheetId="17">#REF!</definedName>
    <definedName name="TAB6A" localSheetId="47">#REF!</definedName>
    <definedName name="TAB6A" localSheetId="36">'[47]Annual Tables'!#REF!</definedName>
    <definedName name="TAB6A" localSheetId="1">'[47]Annual Tables'!#REF!</definedName>
    <definedName name="TAB6A" localSheetId="29">'[47]Annual Tables'!#REF!</definedName>
    <definedName name="TAB6A" localSheetId="34">'[47]Annual Tables'!#REF!</definedName>
    <definedName name="TAB6A" localSheetId="48">#REF!</definedName>
    <definedName name="TAB6A" localSheetId="49">#REF!</definedName>
    <definedName name="TAB6A" localSheetId="50">#REF!</definedName>
    <definedName name="TAB6A" localSheetId="83">'[47]Annual Tables'!#REF!</definedName>
    <definedName name="TAB6A" localSheetId="84">'[47]Annual Tables'!#REF!</definedName>
    <definedName name="TAB6A" localSheetId="22">#REF!</definedName>
    <definedName name="TAB6A" localSheetId="23">'[47]Annual Tables'!#REF!</definedName>
    <definedName name="TAB6A">#REF!</definedName>
    <definedName name="TAB6B" localSheetId="86">'[47]Annual Tables'!#REF!</definedName>
    <definedName name="TAB6B" localSheetId="87">'[47]Annual Tables'!#REF!</definedName>
    <definedName name="TAB6B" localSheetId="88">'[47]Annual Tables'!#REF!</definedName>
    <definedName name="TAB6B" localSheetId="89">'[47]Annual Tables'!#REF!</definedName>
    <definedName name="TAB6B" localSheetId="91">'[47]Annual Tables'!#REF!</definedName>
    <definedName name="TAB6B" localSheetId="92">'[47]Annual Tables'!#REF!</definedName>
    <definedName name="TAB6B" localSheetId="93">'[47]Annual Tables'!#REF!</definedName>
    <definedName name="TAB6B" localSheetId="15">#REF!</definedName>
    <definedName name="TAB6B" localSheetId="17">#REF!</definedName>
    <definedName name="TAB6B" localSheetId="47">#REF!</definedName>
    <definedName name="TAB6B" localSheetId="36">'[47]Annual Tables'!#REF!</definedName>
    <definedName name="TAB6B" localSheetId="1">'[47]Annual Tables'!#REF!</definedName>
    <definedName name="TAB6B" localSheetId="29">'[47]Annual Tables'!#REF!</definedName>
    <definedName name="TAB6B" localSheetId="34">'[47]Annual Tables'!#REF!</definedName>
    <definedName name="TAB6B" localSheetId="48">#REF!</definedName>
    <definedName name="TAB6B" localSheetId="49">#REF!</definedName>
    <definedName name="TAB6B" localSheetId="50">#REF!</definedName>
    <definedName name="TAB6B" localSheetId="83">'[47]Annual Tables'!#REF!</definedName>
    <definedName name="TAB6B" localSheetId="84">'[47]Annual Tables'!#REF!</definedName>
    <definedName name="TAB6B" localSheetId="22">#REF!</definedName>
    <definedName name="TAB6B" localSheetId="23">'[47]Annual Tables'!#REF!</definedName>
    <definedName name="TAB6B">#REF!</definedName>
    <definedName name="tab6BCU" localSheetId="86">#REF!</definedName>
    <definedName name="tab6BCU" localSheetId="87">#REF!</definedName>
    <definedName name="tab6BCU" localSheetId="88">#REF!</definedName>
    <definedName name="tab6BCU" localSheetId="89">#REF!</definedName>
    <definedName name="tab6BCU" localSheetId="91">#REF!</definedName>
    <definedName name="tab6BCU" localSheetId="92">#REF!</definedName>
    <definedName name="tab6BCU" localSheetId="93">#REF!</definedName>
    <definedName name="tab6BCU" localSheetId="15">#REF!</definedName>
    <definedName name="tab6BCU" localSheetId="16">#REF!</definedName>
    <definedName name="tab6BCU" localSheetId="17">#REF!</definedName>
    <definedName name="tab6BCU" localSheetId="33">#REF!</definedName>
    <definedName name="tab6BCU" localSheetId="37">#REF!</definedName>
    <definedName name="tab6BCU" localSheetId="38">#REF!</definedName>
    <definedName name="tab6BCU" localSheetId="47">#REF!</definedName>
    <definedName name="tab6BCU" localSheetId="81">#REF!</definedName>
    <definedName name="tab6BCU" localSheetId="36">#REF!</definedName>
    <definedName name="tab6BCU" localSheetId="1">#REF!</definedName>
    <definedName name="tab6BCU" localSheetId="34">#REF!</definedName>
    <definedName name="tab6BCU" localSheetId="39">#REF!</definedName>
    <definedName name="tab6BCU" localSheetId="48">#REF!</definedName>
    <definedName name="tab6BCU" localSheetId="49">#REF!</definedName>
    <definedName name="tab6BCU" localSheetId="50">#REF!</definedName>
    <definedName name="tab6BCU" localSheetId="70">#REF!</definedName>
    <definedName name="tab6BCU" localSheetId="82">#REF!</definedName>
    <definedName name="tab6BCU" localSheetId="83">#REF!</definedName>
    <definedName name="tab6BCU" localSheetId="84">#REF!</definedName>
    <definedName name="tab6BCU" localSheetId="22">#REF!</definedName>
    <definedName name="tab6BCU" localSheetId="23">#REF!</definedName>
    <definedName name="tab6BCU">#REF!</definedName>
    <definedName name="TAB6C" localSheetId="86">#REF!</definedName>
    <definedName name="TAB6C" localSheetId="87">#REF!</definedName>
    <definedName name="TAB6C" localSheetId="88">#REF!</definedName>
    <definedName name="TAB6C" localSheetId="89">#REF!</definedName>
    <definedName name="TAB6C" localSheetId="91">#REF!</definedName>
    <definedName name="TAB6C" localSheetId="92">#REF!</definedName>
    <definedName name="TAB6C" localSheetId="93">#REF!</definedName>
    <definedName name="TAB6C" localSheetId="15">#REF!</definedName>
    <definedName name="TAB6C" localSheetId="16">#REF!</definedName>
    <definedName name="TAB6C" localSheetId="17">#REF!</definedName>
    <definedName name="TAB6C" localSheetId="47">#REF!</definedName>
    <definedName name="TAB6C" localSheetId="81">#REF!</definedName>
    <definedName name="TAB6C" localSheetId="36">#REF!</definedName>
    <definedName name="TAB6C" localSheetId="1">#REF!</definedName>
    <definedName name="TAB6C" localSheetId="34">#REF!</definedName>
    <definedName name="TAB6C" localSheetId="48">#REF!</definedName>
    <definedName name="TAB6C" localSheetId="49">#REF!</definedName>
    <definedName name="TAB6C" localSheetId="50">#REF!</definedName>
    <definedName name="TAB6C" localSheetId="70">#REF!</definedName>
    <definedName name="TAB6C" localSheetId="82">#REF!</definedName>
    <definedName name="TAB6C" localSheetId="83">#REF!</definedName>
    <definedName name="TAB6C" localSheetId="22">#REF!</definedName>
    <definedName name="TAB6C" localSheetId="23">#REF!</definedName>
    <definedName name="TAB6C">#REF!</definedName>
    <definedName name="TAB7A" localSheetId="86">#REF!</definedName>
    <definedName name="TAB7A" localSheetId="87">#REF!</definedName>
    <definedName name="TAB7A" localSheetId="88">#REF!</definedName>
    <definedName name="TAB7A" localSheetId="89">#REF!</definedName>
    <definedName name="TAB7A" localSheetId="91">#REF!</definedName>
    <definedName name="TAB7A" localSheetId="92">#REF!</definedName>
    <definedName name="TAB7A" localSheetId="93">#REF!</definedName>
    <definedName name="TAB7A" localSheetId="15">#REF!</definedName>
    <definedName name="TAB7A" localSheetId="16">#REF!</definedName>
    <definedName name="TAB7A" localSheetId="17">#REF!</definedName>
    <definedName name="TAB7A" localSheetId="47">#REF!</definedName>
    <definedName name="TAB7A" localSheetId="81">#REF!</definedName>
    <definedName name="TAB7A" localSheetId="36">#REF!</definedName>
    <definedName name="TAB7A" localSheetId="1">#REF!</definedName>
    <definedName name="TAB7A" localSheetId="34">#REF!</definedName>
    <definedName name="TAB7A" localSheetId="48">#REF!</definedName>
    <definedName name="TAB7A" localSheetId="49">#REF!</definedName>
    <definedName name="TAB7A" localSheetId="50">#REF!</definedName>
    <definedName name="TAB7A" localSheetId="70">#REF!</definedName>
    <definedName name="TAB7A" localSheetId="82">#REF!</definedName>
    <definedName name="TAB7A" localSheetId="83">#REF!</definedName>
    <definedName name="TAB7A" localSheetId="22">#REF!</definedName>
    <definedName name="TAB7A" localSheetId="23">#REF!</definedName>
    <definedName name="TAB7A">#REF!</definedName>
    <definedName name="tab7DGI" localSheetId="86">#REF!</definedName>
    <definedName name="tab7DGI" localSheetId="87">#REF!</definedName>
    <definedName name="tab7DGI" localSheetId="88">#REF!</definedName>
    <definedName name="tab7DGI" localSheetId="89">#REF!</definedName>
    <definedName name="tab7DGI" localSheetId="91">#REF!</definedName>
    <definedName name="tab7DGI" localSheetId="92">#REF!</definedName>
    <definedName name="tab7DGI" localSheetId="93">#REF!</definedName>
    <definedName name="tab7DGI" localSheetId="15">#REF!</definedName>
    <definedName name="tab7DGI" localSheetId="17">#REF!</definedName>
    <definedName name="tab7DGI" localSheetId="47">#REF!</definedName>
    <definedName name="tab7DGI" localSheetId="81">#REF!</definedName>
    <definedName name="tab7DGI" localSheetId="36">#REF!</definedName>
    <definedName name="tab7DGI" localSheetId="1">#REF!</definedName>
    <definedName name="tab7DGI" localSheetId="34">#REF!</definedName>
    <definedName name="tab7DGI" localSheetId="48">#REF!</definedName>
    <definedName name="tab7DGI" localSheetId="49">#REF!</definedName>
    <definedName name="tab7DGI" localSheetId="50">#REF!</definedName>
    <definedName name="tab7DGI" localSheetId="82">#REF!</definedName>
    <definedName name="tab7DGI" localSheetId="83">#REF!</definedName>
    <definedName name="tab7DGI" localSheetId="22">#REF!</definedName>
    <definedName name="tab7DGI" localSheetId="23">#REF!</definedName>
    <definedName name="tab7DGI">#REF!</definedName>
    <definedName name="Tabasic" localSheetId="86">#REF!</definedName>
    <definedName name="Tabasic" localSheetId="87">#REF!</definedName>
    <definedName name="Tabasic" localSheetId="88">#REF!</definedName>
    <definedName name="Tabasic" localSheetId="89">#REF!</definedName>
    <definedName name="Tabasic" localSheetId="91">#REF!</definedName>
    <definedName name="Tabasic" localSheetId="92">#REF!</definedName>
    <definedName name="Tabasic" localSheetId="93">#REF!</definedName>
    <definedName name="Tabasic" localSheetId="15">#REF!</definedName>
    <definedName name="Tabasic" localSheetId="17">#REF!</definedName>
    <definedName name="Tabasic" localSheetId="47">#REF!</definedName>
    <definedName name="Tabasic" localSheetId="81">#REF!</definedName>
    <definedName name="Tabasic" localSheetId="36">#REF!</definedName>
    <definedName name="Tabasic" localSheetId="1">#REF!</definedName>
    <definedName name="Tabasic" localSheetId="34">#REF!</definedName>
    <definedName name="Tabasic" localSheetId="48">#REF!</definedName>
    <definedName name="Tabasic" localSheetId="49">#REF!</definedName>
    <definedName name="Tabasic" localSheetId="50">#REF!</definedName>
    <definedName name="Tabasic" localSheetId="82">#REF!</definedName>
    <definedName name="Tabasic" localSheetId="83">#REF!</definedName>
    <definedName name="Tabasic" localSheetId="22">#REF!</definedName>
    <definedName name="Tabasic" localSheetId="23">#REF!</definedName>
    <definedName name="Tabasic">#REF!</definedName>
    <definedName name="Tabe" localSheetId="86">#REF!</definedName>
    <definedName name="Tabe" localSheetId="87">#REF!</definedName>
    <definedName name="Tabe" localSheetId="88">#REF!</definedName>
    <definedName name="Tabe" localSheetId="89">#REF!</definedName>
    <definedName name="Tabe" localSheetId="91">#REF!</definedName>
    <definedName name="Tabe" localSheetId="92">#REF!</definedName>
    <definedName name="Tabe" localSheetId="93">#REF!</definedName>
    <definedName name="Tabe" localSheetId="15">#REF!</definedName>
    <definedName name="Tabe" localSheetId="17">#REF!</definedName>
    <definedName name="Tabe" localSheetId="25">#REF!</definedName>
    <definedName name="Tabe" localSheetId="28">#REF!</definedName>
    <definedName name="Tabe" localSheetId="47">#REF!</definedName>
    <definedName name="Tabe" localSheetId="81">#REF!</definedName>
    <definedName name="Tabe" localSheetId="36">#REF!</definedName>
    <definedName name="Tabe" localSheetId="1">#REF!</definedName>
    <definedName name="Tabe" localSheetId="27">#REF!</definedName>
    <definedName name="Tabe" localSheetId="34">#REF!</definedName>
    <definedName name="Tabe" localSheetId="39">#REF!</definedName>
    <definedName name="Tabe" localSheetId="40">#REF!</definedName>
    <definedName name="Tabe" localSheetId="48">#REF!</definedName>
    <definedName name="Tabe" localSheetId="49">#REF!</definedName>
    <definedName name="Tabe" localSheetId="50">#REF!</definedName>
    <definedName name="Tabe" localSheetId="62">#REF!</definedName>
    <definedName name="Tabe" localSheetId="63">#REF!</definedName>
    <definedName name="Tabe" localSheetId="69">#REF!</definedName>
    <definedName name="Tabe" localSheetId="70">#REF!</definedName>
    <definedName name="Tabe" localSheetId="82">#REF!</definedName>
    <definedName name="Tabe" localSheetId="83">#REF!</definedName>
    <definedName name="Tabe" localSheetId="22">#REF!</definedName>
    <definedName name="Tabe" localSheetId="23">#REF!</definedName>
    <definedName name="Tabe">#REF!</definedName>
    <definedName name="Tabla" localSheetId="86" hidden="1">{FALSE,FALSE,-1.25,-15.5,484.5,276.75,FALSE,FALSE,TRUE,TRUE,0,12,#N/A,46,#N/A,2.93460490463215,15.35,1,FALSE,FALSE,3,TRUE,1,FALSE,100,"Swvu.PLA1.","ACwvu.PLA1.",#N/A,FALSE,FALSE,0,0,0,0,2,"","",TRUE,TRUE,FALSE,FALSE,1,60,#N/A,#N/A,FALSE,FALSE,FALSE,FALSE,FALSE,FALSE,FALSE,9,65532,65532,FALSE,FALSE,TRUE,TRUE,TRUE}</definedName>
    <definedName name="Tabla" localSheetId="87" hidden="1">{FALSE,FALSE,-1.25,-15.5,484.5,276.75,FALSE,FALSE,TRUE,TRUE,0,12,#N/A,46,#N/A,2.93460490463215,15.35,1,FALSE,FALSE,3,TRUE,1,FALSE,100,"Swvu.PLA1.","ACwvu.PLA1.",#N/A,FALSE,FALSE,0,0,0,0,2,"","",TRUE,TRUE,FALSE,FALSE,1,60,#N/A,#N/A,FALSE,FALSE,FALSE,FALSE,FALSE,FALSE,FALSE,9,65532,65532,FALSE,FALSE,TRUE,TRUE,TRUE}</definedName>
    <definedName name="Tabla" localSheetId="88" hidden="1">{FALSE,FALSE,-1.25,-15.5,484.5,276.75,FALSE,FALSE,TRUE,TRUE,0,12,#N/A,46,#N/A,2.93460490463215,15.35,1,FALSE,FALSE,3,TRUE,1,FALSE,100,"Swvu.PLA1.","ACwvu.PLA1.",#N/A,FALSE,FALSE,0,0,0,0,2,"","",TRUE,TRUE,FALSE,FALSE,1,60,#N/A,#N/A,FALSE,FALSE,FALSE,FALSE,FALSE,FALSE,FALSE,9,65532,65532,FALSE,FALSE,TRUE,TRUE,TRUE}</definedName>
    <definedName name="Tabla" localSheetId="89" hidden="1">{FALSE,FALSE,-1.25,-15.5,484.5,276.75,FALSE,FALSE,TRUE,TRUE,0,12,#N/A,46,#N/A,2.93460490463215,15.35,1,FALSE,FALSE,3,TRUE,1,FALSE,100,"Swvu.PLA1.","ACwvu.PLA1.",#N/A,FALSE,FALSE,0,0,0,0,2,"","",TRUE,TRUE,FALSE,FALSE,1,60,#N/A,#N/A,FALSE,FALSE,FALSE,FALSE,FALSE,FALSE,FALSE,9,65532,65532,FALSE,FALSE,TRUE,TRUE,TRUE}</definedName>
    <definedName name="Tabla" localSheetId="91" hidden="1">{FALSE,FALSE,-1.25,-15.5,484.5,276.75,FALSE,FALSE,TRUE,TRUE,0,12,#N/A,46,#N/A,2.93460490463215,15.35,1,FALSE,FALSE,3,TRUE,1,FALSE,100,"Swvu.PLA1.","ACwvu.PLA1.",#N/A,FALSE,FALSE,0,0,0,0,2,"","",TRUE,TRUE,FALSE,FALSE,1,60,#N/A,#N/A,FALSE,FALSE,FALSE,FALSE,FALSE,FALSE,FALSE,9,65532,65532,FALSE,FALSE,TRUE,TRUE,TRUE}</definedName>
    <definedName name="Tabla" localSheetId="92" hidden="1">{FALSE,FALSE,-1.25,-15.5,484.5,276.75,FALSE,FALSE,TRUE,TRUE,0,12,#N/A,46,#N/A,2.93460490463215,15.35,1,FALSE,FALSE,3,TRUE,1,FALSE,100,"Swvu.PLA1.","ACwvu.PLA1.",#N/A,FALSE,FALSE,0,0,0,0,2,"","",TRUE,TRUE,FALSE,FALSE,1,60,#N/A,#N/A,FALSE,FALSE,FALSE,FALSE,FALSE,FALSE,FALSE,9,65532,65532,FALSE,FALSE,TRUE,TRUE,TRUE}</definedName>
    <definedName name="Tabla" localSheetId="93" hidden="1">{FALSE,FALSE,-1.25,-15.5,484.5,276.75,FALSE,FALSE,TRUE,TRUE,0,12,#N/A,46,#N/A,2.93460490463215,15.35,1,FALSE,FALSE,3,TRUE,1,FALSE,100,"Swvu.PLA1.","ACwvu.PLA1.",#N/A,FALSE,FALSE,0,0,0,0,2,"","",TRUE,TRUE,FALSE,FALSE,1,60,#N/A,#N/A,FALSE,FALSE,FALSE,FALSE,FALSE,FALSE,FALSE,9,65532,65532,FALSE,FALSE,TRUE,TRUE,TRUE}</definedName>
    <definedName name="Tabla" localSheetId="15" hidden="1">{FALSE,FALSE,-1.25,-15.5,484.5,276.75,FALSE,FALSE,TRUE,TRUE,0,12,#N/A,46,#N/A,2.93460490463215,15.35,1,FALSE,FALSE,3,TRUE,1,FALSE,100,"Swvu.PLA1.","ACwvu.PLA1.",#N/A,FALSE,FALSE,0,0,0,0,2,"","",TRUE,TRUE,FALSE,FALSE,1,60,#N/A,#N/A,FALSE,FALSE,FALSE,FALSE,FALSE,FALSE,FALSE,9,65532,65532,FALSE,FALSE,TRUE,TRUE,TRUE}</definedName>
    <definedName name="Tabla" localSheetId="16" hidden="1">{FALSE,FALSE,-1.25,-15.5,484.5,276.75,FALSE,FALSE,TRUE,TRUE,0,12,#N/A,46,#N/A,2.93460490463215,15.35,1,FALSE,FALSE,3,TRUE,1,FALSE,100,"Swvu.PLA1.","ACwvu.PLA1.",#N/A,FALSE,FALSE,0,0,0,0,2,"","",TRUE,TRUE,FALSE,FALSE,1,60,#N/A,#N/A,FALSE,FALSE,FALSE,FALSE,FALSE,FALSE,FALSE,9,65532,65532,FALSE,FALSE,TRUE,TRUE,TRUE}</definedName>
    <definedName name="Tabla" localSheetId="17" hidden="1">{FALSE,FALSE,-1.25,-15.5,484.5,276.75,FALSE,FALSE,TRUE,TRUE,0,12,#N/A,46,#N/A,2.93460490463215,15.35,1,FALSE,FALSE,3,TRUE,1,FALSE,100,"Swvu.PLA1.","ACwvu.PLA1.",#N/A,FALSE,FALSE,0,0,0,0,2,"","",TRUE,TRUE,FALSE,FALSE,1,60,#N/A,#N/A,FALSE,FALSE,FALSE,FALSE,FALSE,FALSE,FALSE,9,65532,65532,FALSE,FALSE,TRUE,TRUE,TRUE}</definedName>
    <definedName name="Tabla" localSheetId="33" hidden="1">{FALSE,FALSE,-1.25,-15.5,484.5,276.75,FALSE,FALSE,TRUE,TRUE,0,12,#N/A,46,#N/A,2.93460490463215,15.35,1,FALSE,FALSE,3,TRUE,1,FALSE,100,"Swvu.PLA1.","ACwvu.PLA1.",#N/A,FALSE,FALSE,0,0,0,0,2,"","",TRUE,TRUE,FALSE,FALSE,1,60,#N/A,#N/A,FALSE,FALSE,FALSE,FALSE,FALSE,FALSE,FALSE,9,65532,65532,FALSE,FALSE,TRUE,TRUE,TRUE}</definedName>
    <definedName name="Tabla" localSheetId="37" hidden="1">{FALSE,FALSE,-1.25,-15.5,484.5,276.75,FALSE,FALSE,TRUE,TRUE,0,12,#N/A,46,#N/A,2.93460490463215,15.35,1,FALSE,FALSE,3,TRUE,1,FALSE,100,"Swvu.PLA1.","ACwvu.PLA1.",#N/A,FALSE,FALSE,0,0,0,0,2,"","",TRUE,TRUE,FALSE,FALSE,1,60,#N/A,#N/A,FALSE,FALSE,FALSE,FALSE,FALSE,FALSE,FALSE,9,65532,65532,FALSE,FALSE,TRUE,TRUE,TRUE}</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9" hidden="1">{FALSE,FALSE,-1.25,-15.5,484.5,276.75,FALSE,FALSE,TRUE,TRUE,0,12,#N/A,46,#N/A,2.93460490463215,15.35,1,FALSE,FALSE,3,TRUE,1,FALSE,100,"Swvu.PLA1.","ACwvu.PLA1.",#N/A,FALSE,FALSE,0,0,0,0,2,"","",TRUE,TRUE,FALSE,FALSE,1,60,#N/A,#N/A,FALSE,FALSE,FALSE,FALSE,FALSE,FALSE,FALSE,9,65532,65532,FALSE,FALSE,TRUE,TRUE,TRUE}</definedName>
    <definedName name="Tabla" localSheetId="10" hidden="1">{FALSE,FALSE,-1.25,-15.5,484.5,276.75,FALSE,FALSE,TRUE,TRUE,0,12,#N/A,46,#N/A,2.93460490463215,15.35,1,FALSE,FALSE,3,TRUE,1,FALSE,100,"Swvu.PLA1.","ACwvu.PLA1.",#N/A,FALSE,FALSE,0,0,0,0,2,"","",TRUE,TRUE,FALSE,FALSE,1,60,#N/A,#N/A,FALSE,FALSE,FALSE,FALSE,FALSE,FALSE,FALSE,9,65532,65532,FALSE,FALSE,TRUE,TRUE,TRUE}</definedName>
    <definedName name="Tabla" localSheetId="11" hidden="1">{FALSE,FALSE,-1.25,-15.5,484.5,276.75,FALSE,FALSE,TRUE,TRUE,0,12,#N/A,46,#N/A,2.93460490463215,15.35,1,FALSE,FALSE,3,TRUE,1,FALSE,100,"Swvu.PLA1.","ACwvu.PLA1.",#N/A,FALSE,FALSE,0,0,0,0,2,"","",TRUE,TRUE,FALSE,FALSE,1,60,#N/A,#N/A,FALSE,FALSE,FALSE,FALSE,FALSE,FALSE,FALSE,9,65532,65532,FALSE,FALSE,TRUE,TRUE,TRUE}</definedName>
    <definedName name="Tabla" localSheetId="38" hidden="1">{FALSE,FALSE,-1.25,-15.5,484.5,276.75,FALSE,FALSE,TRUE,TRUE,0,12,#N/A,46,#N/A,2.93460490463215,15.35,1,FALSE,FALSE,3,TRUE,1,FALSE,100,"Swvu.PLA1.","ACwvu.PLA1.",#N/A,FALSE,FALSE,0,0,0,0,2,"","",TRUE,TRUE,FALSE,FALSE,1,60,#N/A,#N/A,FALSE,FALSE,FALSE,FALSE,FALSE,FALSE,FALSE,9,65532,65532,FALSE,FALSE,TRUE,TRUE,TRUE}</definedName>
    <definedName name="Tabla" localSheetId="47" hidden="1">{FALSE,FALSE,-1.25,-15.5,484.5,276.75,FALSE,FALSE,TRUE,TRUE,0,12,#N/A,46,#N/A,2.93460490463215,15.35,1,FALSE,FALSE,3,TRUE,1,FALSE,100,"Swvu.PLA1.","ACwvu.PLA1.",#N/A,FALSE,FALSE,0,0,0,0,2,"","",TRUE,TRUE,FALSE,FALSE,1,60,#N/A,#N/A,FALSE,FALSE,FALSE,FALSE,FALSE,FALSE,FALSE,9,65532,65532,FALSE,FALSE,TRUE,TRUE,TRUE}</definedName>
    <definedName name="Tabla" localSheetId="81" hidden="1">{FALSE,FALSE,-1.25,-15.5,484.5,276.75,FALSE,FALSE,TRUE,TRUE,0,12,#N/A,46,#N/A,2.93460490463215,15.35,1,FALSE,FALSE,3,TRUE,1,FALSE,100,"Swvu.PLA1.","ACwvu.PLA1.",#N/A,FALSE,FALSE,0,0,0,0,2,"","",TRUE,TRUE,FALSE,FALSE,1,60,#N/A,#N/A,FALSE,FALSE,FALSE,FALSE,FALSE,FALSE,FALSE,9,65532,65532,FALSE,FALSE,TRUE,TRUE,TRUE}</definedName>
    <definedName name="Tabla" localSheetId="36" hidden="1">{FALSE,FALSE,-1.25,-15.5,484.5,276.75,FALSE,FALSE,TRUE,TRUE,0,12,#N/A,46,#N/A,2.93460490463215,15.35,1,FALSE,FALSE,3,TRUE,1,FALSE,100,"Swvu.PLA1.","ACwvu.PLA1.",#N/A,FALSE,FALSE,0,0,0,0,2,"","",TRUE,TRUE,FALSE,FALSE,1,60,#N/A,#N/A,FALSE,FALSE,FALSE,FALSE,FALSE,FALSE,FALSE,9,65532,65532,FALSE,FALSE,TRUE,TRUE,TRUE}</definedName>
    <definedName name="Tabla" localSheetId="1" hidden="1">{FALSE,FALSE,-1.25,-15.5,484.5,276.75,FALSE,FALSE,TRUE,TRUE,0,12,#N/A,46,#N/A,2.93460490463215,15.35,1,FALSE,FALSE,3,TRUE,1,FALSE,100,"Swvu.PLA1.","ACwvu.PLA1.",#N/A,FALSE,FALSE,0,0,0,0,2,"","",TRUE,TRUE,FALSE,FALSE,1,60,#N/A,#N/A,FALSE,FALSE,FALSE,FALSE,FALSE,FALSE,FALSE,9,65532,65532,FALSE,FALSE,TRUE,TRUE,TRUE}</definedName>
    <definedName name="Tabla" localSheetId="24" hidden="1">{FALSE,FALSE,-1.25,-15.5,484.5,276.75,FALSE,FALSE,TRUE,TRUE,0,12,#N/A,46,#N/A,2.93460490463215,15.35,1,FALSE,FALSE,3,TRUE,1,FALSE,100,"Swvu.PLA1.","ACwvu.PLA1.",#N/A,FALSE,FALSE,0,0,0,0,2,"","",TRUE,TRUE,FALSE,FALSE,1,60,#N/A,#N/A,FALSE,FALSE,FALSE,FALSE,FALSE,FALSE,FALSE,9,65532,65532,FALSE,FALSE,TRUE,TRUE,TRUE}</definedName>
    <definedName name="Tabla" localSheetId="29" hidden="1">{FALSE,FALSE,-1.25,-15.5,484.5,276.75,FALSE,FALSE,TRUE,TRUE,0,12,#N/A,46,#N/A,2.93460490463215,15.35,1,FALSE,FALSE,3,TRUE,1,FALSE,100,"Swvu.PLA1.","ACwvu.PLA1.",#N/A,FALSE,FALSE,0,0,0,0,2,"","",TRUE,TRUE,FALSE,FALSE,1,60,#N/A,#N/A,FALSE,FALSE,FALSE,FALSE,FALSE,FALSE,FALSE,9,65532,65532,FALSE,FALSE,TRUE,TRUE,TRUE}</definedName>
    <definedName name="Tabla" localSheetId="34" hidden="1">{FALSE,FALSE,-1.25,-15.5,484.5,276.75,FALSE,FALSE,TRUE,TRUE,0,12,#N/A,46,#N/A,2.93460490463215,15.35,1,FALSE,FALSE,3,TRUE,1,FALSE,100,"Swvu.PLA1.","ACwvu.PLA1.",#N/A,FALSE,FALSE,0,0,0,0,2,"","",TRUE,TRUE,FALSE,FALSE,1,60,#N/A,#N/A,FALSE,FALSE,FALSE,FALSE,FALSE,FALSE,FALSE,9,65532,65532,FALSE,FALSE,TRUE,TRUE,TRUE}</definedName>
    <definedName name="Tabla" localSheetId="35" hidden="1">{FALSE,FALSE,-1.25,-15.5,484.5,276.75,FALSE,FALSE,TRUE,TRUE,0,12,#N/A,46,#N/A,2.93460490463215,15.35,1,FALSE,FALSE,3,TRUE,1,FALSE,100,"Swvu.PLA1.","ACwvu.PLA1.",#N/A,FALSE,FALSE,0,0,0,0,2,"","",TRUE,TRUE,FALSE,FALSE,1,60,#N/A,#N/A,FALSE,FALSE,FALSE,FALSE,FALSE,FALSE,FALSE,9,65532,65532,FALSE,FALSE,TRUE,TRUE,TRUE}</definedName>
    <definedName name="Tabla" localSheetId="39" hidden="1">{FALSE,FALSE,-1.25,-15.5,484.5,276.75,FALSE,FALSE,TRUE,TRUE,0,12,#N/A,46,#N/A,2.93460490463215,15.35,1,FALSE,FALSE,3,TRUE,1,FALSE,100,"Swvu.PLA1.","ACwvu.PLA1.",#N/A,FALSE,FALSE,0,0,0,0,2,"","",TRUE,TRUE,FALSE,FALSE,1,60,#N/A,#N/A,FALSE,FALSE,FALSE,FALSE,FALSE,FALSE,FALSE,9,65532,65532,FALSE,FALSE,TRUE,TRUE,TRUE}</definedName>
    <definedName name="Tabla" localSheetId="3" hidden="1">{FALSE,FALSE,-1.25,-15.5,484.5,276.75,FALSE,FALSE,TRUE,TRUE,0,12,#N/A,46,#N/A,2.93460490463215,15.35,1,FALSE,FALSE,3,TRUE,1,FALSE,100,"Swvu.PLA1.","ACwvu.PLA1.",#N/A,FALSE,FALSE,0,0,0,0,2,"","",TRUE,TRUE,FALSE,FALSE,1,60,#N/A,#N/A,FALSE,FALSE,FALSE,FALSE,FALSE,FALSE,FALSE,9,65532,65532,FALSE,FALSE,TRUE,TRUE,TRUE}</definedName>
    <definedName name="Tabla" localSheetId="42" hidden="1">{FALSE,FALSE,-1.25,-15.5,484.5,276.75,FALSE,FALSE,TRUE,TRUE,0,12,#N/A,46,#N/A,2.93460490463215,15.35,1,FALSE,FALSE,3,TRUE,1,FALSE,100,"Swvu.PLA1.","ACwvu.PLA1.",#N/A,FALSE,FALSE,0,0,0,0,2,"","",TRUE,TRUE,FALSE,FALSE,1,60,#N/A,#N/A,FALSE,FALSE,FALSE,FALSE,FALSE,FALSE,FALSE,9,65532,65532,FALSE,FALSE,TRUE,TRUE,TRUE}</definedName>
    <definedName name="Tabla" localSheetId="48" hidden="1">{FALSE,FALSE,-1.25,-15.5,484.5,276.75,FALSE,FALSE,TRUE,TRUE,0,12,#N/A,46,#N/A,2.93460490463215,15.35,1,FALSE,FALSE,3,TRUE,1,FALSE,100,"Swvu.PLA1.","ACwvu.PLA1.",#N/A,FALSE,FALSE,0,0,0,0,2,"","",TRUE,TRUE,FALSE,FALSE,1,60,#N/A,#N/A,FALSE,FALSE,FALSE,FALSE,FALSE,FALSE,FALSE,9,65532,65532,FALSE,FALSE,TRUE,TRUE,TRUE}</definedName>
    <definedName name="Tabla" localSheetId="49" hidden="1">{FALSE,FALSE,-1.25,-15.5,484.5,276.75,FALSE,FALSE,TRUE,TRUE,0,12,#N/A,46,#N/A,2.93460490463215,15.35,1,FALSE,FALSE,3,TRUE,1,FALSE,100,"Swvu.PLA1.","ACwvu.PLA1.",#N/A,FALSE,FALSE,0,0,0,0,2,"","",TRUE,TRUE,FALSE,FALSE,1,60,#N/A,#N/A,FALSE,FALSE,FALSE,FALSE,FALSE,FALSE,FALSE,9,65532,65532,FALSE,FALSE,TRUE,TRUE,TRUE}</definedName>
    <definedName name="Tabla" localSheetId="50" hidden="1">{FALSE,FALSE,-1.25,-15.5,484.5,276.75,FALSE,FALSE,TRUE,TRUE,0,12,#N/A,46,#N/A,2.93460490463215,15.35,1,FALSE,FALSE,3,TRUE,1,FALSE,100,"Swvu.PLA1.","ACwvu.PLA1.",#N/A,FALSE,FALSE,0,0,0,0,2,"","",TRUE,TRUE,FALSE,FALSE,1,60,#N/A,#N/A,FALSE,FALSE,FALSE,FALSE,FALSE,FALSE,FALSE,9,65532,65532,FALSE,FALSE,TRUE,TRUE,TRUE}</definedName>
    <definedName name="Tabla" localSheetId="69" hidden="1">{FALSE,FALSE,-1.25,-15.5,484.5,276.75,FALSE,FALSE,TRUE,TRUE,0,12,#N/A,46,#N/A,2.93460490463215,15.35,1,FALSE,FALSE,3,TRUE,1,FALSE,100,"Swvu.PLA1.","ACwvu.PLA1.",#N/A,FALSE,FALSE,0,0,0,0,2,"","",TRUE,TRUE,FALSE,FALSE,1,60,#N/A,#N/A,FALSE,FALSE,FALSE,FALSE,FALSE,FALSE,FALSE,9,65532,65532,FALSE,FALSE,TRUE,TRUE,TRUE}</definedName>
    <definedName name="Tabla" localSheetId="70" hidden="1">{FALSE,FALSE,-1.25,-15.5,484.5,276.75,FALSE,FALSE,TRUE,TRUE,0,12,#N/A,46,#N/A,2.93460490463215,15.35,1,FALSE,FALSE,3,TRUE,1,FALSE,100,"Swvu.PLA1.","ACwvu.PLA1.",#N/A,FALSE,FALSE,0,0,0,0,2,"","",TRUE,TRUE,FALSE,FALSE,1,60,#N/A,#N/A,FALSE,FALSE,FALSE,FALSE,FALSE,FALSE,FALSE,9,65532,65532,FALSE,FALSE,TRUE,TRUE,TRUE}</definedName>
    <definedName name="Tabla" localSheetId="82" hidden="1">{FALSE,FALSE,-1.25,-15.5,484.5,276.75,FALSE,FALSE,TRUE,TRUE,0,12,#N/A,46,#N/A,2.93460490463215,15.35,1,FALSE,FALSE,3,TRUE,1,FALSE,100,"Swvu.PLA1.","ACwvu.PLA1.",#N/A,FALSE,FALSE,0,0,0,0,2,"","",TRUE,TRUE,FALSE,FALSE,1,60,#N/A,#N/A,FALSE,FALSE,FALSE,FALSE,FALSE,FALSE,FALSE,9,65532,65532,FALSE,FALSE,TRUE,TRUE,TRUE}</definedName>
    <definedName name="Tabla" localSheetId="83" hidden="1">{FALSE,FALSE,-1.25,-15.5,484.5,276.75,FALSE,FALSE,TRUE,TRUE,0,12,#N/A,46,#N/A,2.93460490463215,15.35,1,FALSE,FALSE,3,TRUE,1,FALSE,100,"Swvu.PLA1.","ACwvu.PLA1.",#N/A,FALSE,FALSE,0,0,0,0,2,"","",TRUE,TRUE,FALSE,FALSE,1,60,#N/A,#N/A,FALSE,FALSE,FALSE,FALSE,FALSE,FALSE,FALSE,9,65532,65532,FALSE,FALSE,TRUE,TRUE,TRUE}</definedName>
    <definedName name="Tabla" localSheetId="84" hidden="1">{FALSE,FALSE,-1.25,-15.5,484.5,276.75,FALSE,FALSE,TRUE,TRUE,0,12,#N/A,46,#N/A,2.93460490463215,15.35,1,FALSE,FALSE,3,TRUE,1,FALSE,100,"Swvu.PLA1.","ACwvu.PLA1.",#N/A,FALSE,FALSE,0,0,0,0,2,"","",TRUE,TRUE,FALSE,FALSE,1,60,#N/A,#N/A,FALSE,FALSE,FALSE,FALSE,FALSE,FALSE,FALSE,9,65532,65532,FALSE,FALSE,TRUE,TRUE,TRUE}</definedName>
    <definedName name="Tabla" localSheetId="85" hidden="1">{FALSE,FALSE,-1.25,-15.5,484.5,276.75,FALSE,FALSE,TRUE,TRUE,0,12,#N/A,46,#N/A,2.93460490463215,15.35,1,FALSE,FALSE,3,TRUE,1,FALSE,100,"Swvu.PLA1.","ACwvu.PLA1.",#N/A,FALSE,FALSE,0,0,0,0,2,"","",TRUE,TRUE,FALSE,FALSE,1,60,#N/A,#N/A,FALSE,FALSE,FALSE,FALSE,FALSE,FALSE,FALSE,9,65532,65532,FALSE,FALSE,TRUE,TRUE,TRUE}</definedName>
    <definedName name="Tabla" localSheetId="22" hidden="1">{FALSE,FALSE,-1.25,-15.5,484.5,276.75,FALSE,FALSE,TRUE,TRUE,0,12,#N/A,46,#N/A,2.93460490463215,15.35,1,FALSE,FALSE,3,TRUE,1,FALSE,100,"Swvu.PLA1.","ACwvu.PLA1.",#N/A,FALSE,FALSE,0,0,0,0,2,"","",TRUE,TRUE,FALSE,FALSE,1,60,#N/A,#N/A,FALSE,FALSE,FALSE,FALSE,FALSE,FALSE,FALSE,9,65532,65532,FALSE,FALSE,TRUE,TRUE,TRUE}</definedName>
    <definedName name="Tabla" localSheetId="23"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6">#REF!</definedName>
    <definedName name="Table" localSheetId="87">#REF!</definedName>
    <definedName name="Table" localSheetId="88">#REF!</definedName>
    <definedName name="Table" localSheetId="89">#REF!</definedName>
    <definedName name="Table" localSheetId="91">#REF!</definedName>
    <definedName name="Table" localSheetId="92">#REF!</definedName>
    <definedName name="Table" localSheetId="93">#REF!</definedName>
    <definedName name="Table" localSheetId="15">#REF!</definedName>
    <definedName name="Table" localSheetId="17">#REF!</definedName>
    <definedName name="Table" localSheetId="33">#REF!</definedName>
    <definedName name="Table" localSheetId="37">#REF!</definedName>
    <definedName name="Table" localSheetId="38">#REF!</definedName>
    <definedName name="Table" localSheetId="47">#REF!</definedName>
    <definedName name="Table" localSheetId="81">#REF!</definedName>
    <definedName name="Table" localSheetId="36">#REF!</definedName>
    <definedName name="Table" localSheetId="1">#REF!</definedName>
    <definedName name="Table" localSheetId="29">#REF!</definedName>
    <definedName name="Table" localSheetId="34">#REF!</definedName>
    <definedName name="Table" localSheetId="48">#REF!</definedName>
    <definedName name="Table" localSheetId="49">#REF!</definedName>
    <definedName name="Table" localSheetId="50">#REF!</definedName>
    <definedName name="Table" localSheetId="82">#REF!</definedName>
    <definedName name="Table" localSheetId="83">#REF!</definedName>
    <definedName name="Table" localSheetId="84">#REF!</definedName>
    <definedName name="Table" localSheetId="22">#REF!</definedName>
    <definedName name="Table" localSheetId="23">#REF!</definedName>
    <definedName name="Table">#REF!</definedName>
    <definedName name="Table__47" localSheetId="15">#REF!</definedName>
    <definedName name="Table__47" localSheetId="16">#REF!</definedName>
    <definedName name="Table__47" localSheetId="17">#REF!</definedName>
    <definedName name="Table__47" localSheetId="28">#REF!</definedName>
    <definedName name="Table__47" localSheetId="47">#REF!</definedName>
    <definedName name="Table__47" localSheetId="36">[168]RED47!$A$1:$I$53</definedName>
    <definedName name="Table__47" localSheetId="1">[168]RED47!$A$1:$I$53</definedName>
    <definedName name="Table__47" localSheetId="27">#REF!</definedName>
    <definedName name="Table__47" localSheetId="29">[168]RED47!$A$1:$I$53</definedName>
    <definedName name="Table__47" localSheetId="30">[168]RED47!$A$1:$I$53</definedName>
    <definedName name="Table__47" localSheetId="31">[168]RED47!$A$1:$I$53</definedName>
    <definedName name="Table__47" localSheetId="32">[168]RED47!$A$1:$I$53</definedName>
    <definedName name="Table__47" localSheetId="48">#REF!</definedName>
    <definedName name="Table__47" localSheetId="49">#REF!</definedName>
    <definedName name="Table__47" localSheetId="50">#REF!</definedName>
    <definedName name="Table__47" localSheetId="69">#REF!</definedName>
    <definedName name="Table__47" localSheetId="84">[168]RED47!$A$1:$I$53</definedName>
    <definedName name="Table__47" localSheetId="22">#REF!</definedName>
    <definedName name="Table__47" localSheetId="23">[168]RED47!$A$1:$I$53</definedName>
    <definedName name="Table__47">#REF!</definedName>
    <definedName name="TABLE_1" localSheetId="15">#REF!</definedName>
    <definedName name="TABLE_1" localSheetId="17">#REF!</definedName>
    <definedName name="TABLE_1" localSheetId="47">#REF!</definedName>
    <definedName name="TABLE_1" localSheetId="36">'[169]150dp'!$A$3:$K$94</definedName>
    <definedName name="TABLE_1" localSheetId="1">'[169]150dp'!$A$3:$K$94</definedName>
    <definedName name="TABLE_1" localSheetId="29">'[169]150dp'!$A$3:$K$94</definedName>
    <definedName name="TABLE_1" localSheetId="48">#REF!</definedName>
    <definedName name="TABLE_1" localSheetId="49">#REF!</definedName>
    <definedName name="TABLE_1" localSheetId="50">#REF!</definedName>
    <definedName name="TABLE_1" localSheetId="84">'[169]150dp'!$A$3:$K$94</definedName>
    <definedName name="TABLE_1" localSheetId="22">#REF!</definedName>
    <definedName name="TABLE_1" localSheetId="23">'[169]150dp'!$A$3:$K$94</definedName>
    <definedName name="TABLE_1">#REF!</definedName>
    <definedName name="Table_16.__Guatemala__National_Accounts_at_Current_Prices" localSheetId="86">#REF!</definedName>
    <definedName name="Table_16.__Guatemala__National_Accounts_at_Current_Prices" localSheetId="87">#REF!</definedName>
    <definedName name="Table_16.__Guatemala__National_Accounts_at_Current_Prices" localSheetId="88">#REF!</definedName>
    <definedName name="Table_16.__Guatemala__National_Accounts_at_Current_Prices" localSheetId="89">#REF!</definedName>
    <definedName name="Table_16.__Guatemala__National_Accounts_at_Current_Prices" localSheetId="91">#REF!</definedName>
    <definedName name="Table_16.__Guatemala__National_Accounts_at_Current_Prices" localSheetId="92">#REF!</definedName>
    <definedName name="Table_16.__Guatemala__National_Accounts_at_Current_Prices" localSheetId="93">#REF!</definedName>
    <definedName name="Table_16.__Guatemala__National_Accounts_at_Current_Prices" localSheetId="15">#REF!</definedName>
    <definedName name="Table_16.__Guatemala__National_Accounts_at_Current_Prices" localSheetId="16">#REF!</definedName>
    <definedName name="Table_16.__Guatemala__National_Accounts_at_Current_Prices" localSheetId="17">#REF!</definedName>
    <definedName name="Table_16.__Guatemala__National_Accounts_at_Current_Prices" localSheetId="33">#REF!</definedName>
    <definedName name="Table_16.__Guatemala__National_Accounts_at_Current_Prices" localSheetId="37">#REF!</definedName>
    <definedName name="Table_16.__Guatemala__National_Accounts_at_Current_Prices" localSheetId="38">#REF!</definedName>
    <definedName name="Table_16.__Guatemala__National_Accounts_at_Current_Prices" localSheetId="47">#REF!</definedName>
    <definedName name="Table_16.__Guatemala__National_Accounts_at_Current_Prices" localSheetId="81">#REF!</definedName>
    <definedName name="Table_16.__Guatemala__National_Accounts_at_Current_Prices" localSheetId="36">#REF!</definedName>
    <definedName name="Table_16.__Guatemala__National_Accounts_at_Current_Prices" localSheetId="1">#REF!</definedName>
    <definedName name="Table_16.__Guatemala__National_Accounts_at_Current_Prices" localSheetId="34">#REF!</definedName>
    <definedName name="Table_16.__Guatemala__National_Accounts_at_Current_Prices" localSheetId="39">#REF!</definedName>
    <definedName name="Table_16.__Guatemala__National_Accounts_at_Current_Prices" localSheetId="48">#REF!</definedName>
    <definedName name="Table_16.__Guatemala__National_Accounts_at_Current_Prices" localSheetId="49">#REF!</definedName>
    <definedName name="Table_16.__Guatemala__National_Accounts_at_Current_Prices" localSheetId="50">#REF!</definedName>
    <definedName name="Table_16.__Guatemala__National_Accounts_at_Current_Prices" localSheetId="70">#REF!</definedName>
    <definedName name="Table_16.__Guatemala__National_Accounts_at_Current_Prices" localSheetId="82">#REF!</definedName>
    <definedName name="Table_16.__Guatemala__National_Accounts_at_Current_Prices" localSheetId="83">#REF!</definedName>
    <definedName name="Table_16.__Guatemala__National_Accounts_at_Current_Prices" localSheetId="84">#REF!</definedName>
    <definedName name="Table_16.__Guatemala__National_Accounts_at_Current_Prices" localSheetId="22">#REF!</definedName>
    <definedName name="Table_16.__Guatemala__National_Accounts_at_Current_Prices" localSheetId="23">#REF!</definedName>
    <definedName name="Table_16.__Guatemala__National_Accounts_at_Current_Prices">#REF!</definedName>
    <definedName name="Table_2._Country_X___Public_Sector_Financing_1" localSheetId="86">#REF!</definedName>
    <definedName name="Table_2._Country_X___Public_Sector_Financing_1" localSheetId="87">#REF!</definedName>
    <definedName name="Table_2._Country_X___Public_Sector_Financing_1" localSheetId="88">#REF!</definedName>
    <definedName name="Table_2._Country_X___Public_Sector_Financing_1" localSheetId="89">#REF!</definedName>
    <definedName name="Table_2._Country_X___Public_Sector_Financing_1" localSheetId="91">#REF!</definedName>
    <definedName name="Table_2._Country_X___Public_Sector_Financing_1" localSheetId="92">#REF!</definedName>
    <definedName name="Table_2._Country_X___Public_Sector_Financing_1" localSheetId="93">#REF!</definedName>
    <definedName name="Table_2._Country_X___Public_Sector_Financing_1" localSheetId="15">#REF!</definedName>
    <definedName name="Table_2._Country_X___Public_Sector_Financing_1" localSheetId="16">#REF!</definedName>
    <definedName name="Table_2._Country_X___Public_Sector_Financing_1" localSheetId="17">#REF!</definedName>
    <definedName name="Table_2._Country_X___Public_Sector_Financing_1" localSheetId="25">#REF!</definedName>
    <definedName name="Table_2._Country_X___Public_Sector_Financing_1" localSheetId="26">#REF!</definedName>
    <definedName name="Table_2._Country_X___Public_Sector_Financing_1" localSheetId="28">#REF!</definedName>
    <definedName name="Table_2._Country_X___Public_Sector_Financing_1" localSheetId="47">#REF!</definedName>
    <definedName name="Table_2._Country_X___Public_Sector_Financing_1" localSheetId="81">#REF!</definedName>
    <definedName name="Table_2._Country_X___Public_Sector_Financing_1" localSheetId="36">#REF!</definedName>
    <definedName name="Table_2._Country_X___Public_Sector_Financing_1" localSheetId="1">#REF!</definedName>
    <definedName name="Table_2._Country_X___Public_Sector_Financing_1" localSheetId="27">#REF!</definedName>
    <definedName name="Table_2._Country_X___Public_Sector_Financing_1" localSheetId="34">#REF!</definedName>
    <definedName name="Table_2._Country_X___Public_Sector_Financing_1" localSheetId="39">#REF!</definedName>
    <definedName name="Table_2._Country_X___Public_Sector_Financing_1" localSheetId="40">#REF!</definedName>
    <definedName name="Table_2._Country_X___Public_Sector_Financing_1" localSheetId="44">#REF!</definedName>
    <definedName name="Table_2._Country_X___Public_Sector_Financing_1" localSheetId="48">#REF!</definedName>
    <definedName name="Table_2._Country_X___Public_Sector_Financing_1" localSheetId="49">#REF!</definedName>
    <definedName name="Table_2._Country_X___Public_Sector_Financing_1" localSheetId="50">#REF!</definedName>
    <definedName name="Table_2._Country_X___Public_Sector_Financing_1" localSheetId="69">#REF!</definedName>
    <definedName name="Table_2._Country_X___Public_Sector_Financing_1" localSheetId="70">#REF!</definedName>
    <definedName name="Table_2._Country_X___Public_Sector_Financing_1" localSheetId="82">#REF!</definedName>
    <definedName name="Table_2._Country_X___Public_Sector_Financing_1" localSheetId="83">#REF!</definedName>
    <definedName name="Table_2._Country_X___Public_Sector_Financing_1" localSheetId="22">#REF!</definedName>
    <definedName name="Table_2._Country_X___Public_Sector_Financing_1" localSheetId="23">#REF!</definedName>
    <definedName name="Table_2._Country_X___Public_Sector_Financing_1">#REF!</definedName>
    <definedName name="Table_20.cont__Guatemala___Selected_Agricultural_Sector_Statistics__concluded" localSheetId="86">#REF!</definedName>
    <definedName name="Table_20.cont__Guatemala___Selected_Agricultural_Sector_Statistics__concluded" localSheetId="87">#REF!</definedName>
    <definedName name="Table_20.cont__Guatemala___Selected_Agricultural_Sector_Statistics__concluded" localSheetId="88">#REF!</definedName>
    <definedName name="Table_20.cont__Guatemala___Selected_Agricultural_Sector_Statistics__concluded" localSheetId="89">#REF!</definedName>
    <definedName name="Table_20.cont__Guatemala___Selected_Agricultural_Sector_Statistics__concluded" localSheetId="91">#REF!</definedName>
    <definedName name="Table_20.cont__Guatemala___Selected_Agricultural_Sector_Statistics__concluded" localSheetId="92">#REF!</definedName>
    <definedName name="Table_20.cont__Guatemala___Selected_Agricultural_Sector_Statistics__concluded" localSheetId="93">#REF!</definedName>
    <definedName name="Table_20.cont__Guatemala___Selected_Agricultural_Sector_Statistics__concluded" localSheetId="15">#REF!</definedName>
    <definedName name="Table_20.cont__Guatemala___Selected_Agricultural_Sector_Statistics__concluded" localSheetId="17">#REF!</definedName>
    <definedName name="Table_20.cont__Guatemala___Selected_Agricultural_Sector_Statistics__concluded" localSheetId="47">#REF!</definedName>
    <definedName name="Table_20.cont__Guatemala___Selected_Agricultural_Sector_Statistics__concluded" localSheetId="81">#REF!</definedName>
    <definedName name="Table_20.cont__Guatemala___Selected_Agricultural_Sector_Statistics__concluded" localSheetId="36">#REF!</definedName>
    <definedName name="Table_20.cont__Guatemala___Selected_Agricultural_Sector_Statistics__concluded" localSheetId="1">#REF!</definedName>
    <definedName name="Table_20.cont__Guatemala___Selected_Agricultural_Sector_Statistics__concluded" localSheetId="34">#REF!</definedName>
    <definedName name="Table_20.cont__Guatemala___Selected_Agricultural_Sector_Statistics__concluded" localSheetId="48">#REF!</definedName>
    <definedName name="Table_20.cont__Guatemala___Selected_Agricultural_Sector_Statistics__concluded" localSheetId="49">#REF!</definedName>
    <definedName name="Table_20.cont__Guatemala___Selected_Agricultural_Sector_Statistics__concluded" localSheetId="50">#REF!</definedName>
    <definedName name="Table_20.cont__Guatemala___Selected_Agricultural_Sector_Statistics__concluded" localSheetId="82">#REF!</definedName>
    <definedName name="Table_20.cont__Guatemala___Selected_Agricultural_Sector_Statistics__concluded" localSheetId="83">#REF!</definedName>
    <definedName name="Table_20.cont__Guatemala___Selected_Agricultural_Sector_Statistics__concluded" localSheetId="22">#REF!</definedName>
    <definedName name="Table_20.cont__Guatemala___Selected_Agricultural_Sector_Statistics__concluded" localSheetId="23">#REF!</definedName>
    <definedName name="Table_20.cont__Guatemala___Selected_Agricultural_Sector_Statistics__concluded">#REF!</definedName>
    <definedName name="Table_28._Guatemala___Selected_Wage_Indicators_1" localSheetId="86">#REF!</definedName>
    <definedName name="Table_28._Guatemala___Selected_Wage_Indicators_1" localSheetId="87">#REF!</definedName>
    <definedName name="Table_28._Guatemala___Selected_Wage_Indicators_1" localSheetId="88">#REF!</definedName>
    <definedName name="Table_28._Guatemala___Selected_Wage_Indicators_1" localSheetId="89">#REF!</definedName>
    <definedName name="Table_28._Guatemala___Selected_Wage_Indicators_1" localSheetId="91">#REF!</definedName>
    <definedName name="Table_28._Guatemala___Selected_Wage_Indicators_1" localSheetId="92">#REF!</definedName>
    <definedName name="Table_28._Guatemala___Selected_Wage_Indicators_1" localSheetId="93">#REF!</definedName>
    <definedName name="Table_28._Guatemala___Selected_Wage_Indicators_1" localSheetId="15">#REF!</definedName>
    <definedName name="Table_28._Guatemala___Selected_Wage_Indicators_1" localSheetId="17">#REF!</definedName>
    <definedName name="Table_28._Guatemala___Selected_Wage_Indicators_1" localSheetId="47">#REF!</definedName>
    <definedName name="Table_28._Guatemala___Selected_Wage_Indicators_1" localSheetId="81">#REF!</definedName>
    <definedName name="Table_28._Guatemala___Selected_Wage_Indicators_1" localSheetId="36">#REF!</definedName>
    <definedName name="Table_28._Guatemala___Selected_Wage_Indicators_1" localSheetId="1">#REF!</definedName>
    <definedName name="Table_28._Guatemala___Selected_Wage_Indicators_1" localSheetId="34">#REF!</definedName>
    <definedName name="Table_28._Guatemala___Selected_Wage_Indicators_1" localSheetId="48">#REF!</definedName>
    <definedName name="Table_28._Guatemala___Selected_Wage_Indicators_1" localSheetId="49">#REF!</definedName>
    <definedName name="Table_28._Guatemala___Selected_Wage_Indicators_1" localSheetId="50">#REF!</definedName>
    <definedName name="Table_28._Guatemala___Selected_Wage_Indicators_1" localSheetId="82">#REF!</definedName>
    <definedName name="Table_28._Guatemala___Selected_Wage_Indicators_1" localSheetId="83">#REF!</definedName>
    <definedName name="Table_28._Guatemala___Selected_Wage_Indicators_1" localSheetId="22">#REF!</definedName>
    <definedName name="Table_28._Guatemala___Selected_Wage_Indicators_1" localSheetId="23">#REF!</definedName>
    <definedName name="Table_28._Guatemala___Selected_Wage_Indicators_1">#REF!</definedName>
    <definedName name="Table_28a._Guatemala___Selected_Wage_Indicators_1" localSheetId="86">#REF!</definedName>
    <definedName name="Table_28a._Guatemala___Selected_Wage_Indicators_1" localSheetId="87">#REF!</definedName>
    <definedName name="Table_28a._Guatemala___Selected_Wage_Indicators_1" localSheetId="88">#REF!</definedName>
    <definedName name="Table_28a._Guatemala___Selected_Wage_Indicators_1" localSheetId="89">#REF!</definedName>
    <definedName name="Table_28a._Guatemala___Selected_Wage_Indicators_1" localSheetId="91">#REF!</definedName>
    <definedName name="Table_28a._Guatemala___Selected_Wage_Indicators_1" localSheetId="92">#REF!</definedName>
    <definedName name="Table_28a._Guatemala___Selected_Wage_Indicators_1" localSheetId="93">#REF!</definedName>
    <definedName name="Table_28a._Guatemala___Selected_Wage_Indicators_1" localSheetId="15">#REF!</definedName>
    <definedName name="Table_28a._Guatemala___Selected_Wage_Indicators_1" localSheetId="17">#REF!</definedName>
    <definedName name="Table_28a._Guatemala___Selected_Wage_Indicators_1" localSheetId="47">#REF!</definedName>
    <definedName name="Table_28a._Guatemala___Selected_Wage_Indicators_1" localSheetId="81">#REF!</definedName>
    <definedName name="Table_28a._Guatemala___Selected_Wage_Indicators_1" localSheetId="36">#REF!</definedName>
    <definedName name="Table_28a._Guatemala___Selected_Wage_Indicators_1" localSheetId="1">#REF!</definedName>
    <definedName name="Table_28a._Guatemala___Selected_Wage_Indicators_1" localSheetId="34">#REF!</definedName>
    <definedName name="Table_28a._Guatemala___Selected_Wage_Indicators_1" localSheetId="48">#REF!</definedName>
    <definedName name="Table_28a._Guatemala___Selected_Wage_Indicators_1" localSheetId="49">#REF!</definedName>
    <definedName name="Table_28a._Guatemala___Selected_Wage_Indicators_1" localSheetId="50">#REF!</definedName>
    <definedName name="Table_28a._Guatemala___Selected_Wage_Indicators_1" localSheetId="82">#REF!</definedName>
    <definedName name="Table_28a._Guatemala___Selected_Wage_Indicators_1" localSheetId="83">#REF!</definedName>
    <definedName name="Table_28a._Guatemala___Selected_Wage_Indicators_1" localSheetId="22">#REF!</definedName>
    <definedName name="Table_28a._Guatemala___Selected_Wage_Indicators_1" localSheetId="23">#REF!</definedName>
    <definedName name="Table_28a._Guatemala___Selected_Wage_Indicators_1">#REF!</definedName>
    <definedName name="Table_3.5b" localSheetId="86">#REF!</definedName>
    <definedName name="Table_3.5b" localSheetId="87">#REF!</definedName>
    <definedName name="Table_3.5b" localSheetId="88">#REF!</definedName>
    <definedName name="Table_3.5b" localSheetId="89">#REF!</definedName>
    <definedName name="Table_3.5b" localSheetId="91">#REF!</definedName>
    <definedName name="Table_3.5b" localSheetId="92">#REF!</definedName>
    <definedName name="Table_3.5b" localSheetId="93">#REF!</definedName>
    <definedName name="Table_3.5b" localSheetId="15">#REF!</definedName>
    <definedName name="Table_3.5b" localSheetId="17">#REF!</definedName>
    <definedName name="Table_3.5b" localSheetId="25">#REF!</definedName>
    <definedName name="Table_3.5b" localSheetId="26">#REF!</definedName>
    <definedName name="Table_3.5b" localSheetId="28">#REF!</definedName>
    <definedName name="Table_3.5b" localSheetId="47">#REF!</definedName>
    <definedName name="Table_3.5b" localSheetId="81">#REF!</definedName>
    <definedName name="Table_3.5b" localSheetId="36">#REF!</definedName>
    <definedName name="Table_3.5b" localSheetId="1">#REF!</definedName>
    <definedName name="Table_3.5b" localSheetId="27">#REF!</definedName>
    <definedName name="Table_3.5b" localSheetId="34">#REF!</definedName>
    <definedName name="Table_3.5b" localSheetId="39">#REF!</definedName>
    <definedName name="Table_3.5b" localSheetId="40">#REF!</definedName>
    <definedName name="Table_3.5b" localSheetId="48">#REF!</definedName>
    <definedName name="Table_3.5b" localSheetId="49">#REF!</definedName>
    <definedName name="Table_3.5b" localSheetId="50">#REF!</definedName>
    <definedName name="Table_3.5b" localSheetId="62">#REF!</definedName>
    <definedName name="Table_3.5b" localSheetId="63">#REF!</definedName>
    <definedName name="Table_3.5b" localSheetId="69">#REF!</definedName>
    <definedName name="Table_3.5b" localSheetId="70">#REF!</definedName>
    <definedName name="Table_3.5b" localSheetId="82">#REF!</definedName>
    <definedName name="Table_3.5b" localSheetId="83">#REF!</definedName>
    <definedName name="Table_3.5b" localSheetId="22">#REF!</definedName>
    <definedName name="Table_3.5b" localSheetId="23">#REF!</definedName>
    <definedName name="Table_3.5b">#REF!</definedName>
    <definedName name="Table_30a._Guatemala___Selected_Employment_and_Labor_Productivity_Indicators" localSheetId="86">#REF!</definedName>
    <definedName name="Table_30a._Guatemala___Selected_Employment_and_Labor_Productivity_Indicators" localSheetId="87">#REF!</definedName>
    <definedName name="Table_30a._Guatemala___Selected_Employment_and_Labor_Productivity_Indicators" localSheetId="88">#REF!</definedName>
    <definedName name="Table_30a._Guatemala___Selected_Employment_and_Labor_Productivity_Indicators" localSheetId="89">#REF!</definedName>
    <definedName name="Table_30a._Guatemala___Selected_Employment_and_Labor_Productivity_Indicators" localSheetId="91">#REF!</definedName>
    <definedName name="Table_30a._Guatemala___Selected_Employment_and_Labor_Productivity_Indicators" localSheetId="92">#REF!</definedName>
    <definedName name="Table_30a._Guatemala___Selected_Employment_and_Labor_Productivity_Indicators" localSheetId="93">#REF!</definedName>
    <definedName name="Table_30a._Guatemala___Selected_Employment_and_Labor_Productivity_Indicators" localSheetId="15">#REF!</definedName>
    <definedName name="Table_30a._Guatemala___Selected_Employment_and_Labor_Productivity_Indicators" localSheetId="17">#REF!</definedName>
    <definedName name="Table_30a._Guatemala___Selected_Employment_and_Labor_Productivity_Indicators" localSheetId="47">#REF!</definedName>
    <definedName name="Table_30a._Guatemala___Selected_Employment_and_Labor_Productivity_Indicators" localSheetId="81">#REF!</definedName>
    <definedName name="Table_30a._Guatemala___Selected_Employment_and_Labor_Productivity_Indicators" localSheetId="36">#REF!</definedName>
    <definedName name="Table_30a._Guatemala___Selected_Employment_and_Labor_Productivity_Indicators" localSheetId="1">#REF!</definedName>
    <definedName name="Table_30a._Guatemala___Selected_Employment_and_Labor_Productivity_Indicators" localSheetId="34">#REF!</definedName>
    <definedName name="Table_30a._Guatemala___Selected_Employment_and_Labor_Productivity_Indicators" localSheetId="48">#REF!</definedName>
    <definedName name="Table_30a._Guatemala___Selected_Employment_and_Labor_Productivity_Indicators" localSheetId="49">#REF!</definedName>
    <definedName name="Table_30a._Guatemala___Selected_Employment_and_Labor_Productivity_Indicators" localSheetId="50">#REF!</definedName>
    <definedName name="Table_30a._Guatemala___Selected_Employment_and_Labor_Productivity_Indicators" localSheetId="82">#REF!</definedName>
    <definedName name="Table_30a._Guatemala___Selected_Employment_and_Labor_Productivity_Indicators" localSheetId="83">#REF!</definedName>
    <definedName name="Table_30a._Guatemala___Selected_Employment_and_Labor_Productivity_Indicators" localSheetId="22">#REF!</definedName>
    <definedName name="Table_30a._Guatemala___Selected_Employment_and_Labor_Productivity_Indicators" localSheetId="23">#REF!</definedName>
    <definedName name="Table_30a._Guatemala___Selected_Employment_and_Labor_Productivity_Indicators">#REF!</definedName>
    <definedName name="Table_31._Guatemala___Selected_Wage_and_Employment_Indicators_1" localSheetId="86">#REF!</definedName>
    <definedName name="Table_31._Guatemala___Selected_Wage_and_Employment_Indicators_1" localSheetId="87">#REF!</definedName>
    <definedName name="Table_31._Guatemala___Selected_Wage_and_Employment_Indicators_1" localSheetId="88">#REF!</definedName>
    <definedName name="Table_31._Guatemala___Selected_Wage_and_Employment_Indicators_1" localSheetId="89">#REF!</definedName>
    <definedName name="Table_31._Guatemala___Selected_Wage_and_Employment_Indicators_1" localSheetId="91">#REF!</definedName>
    <definedName name="Table_31._Guatemala___Selected_Wage_and_Employment_Indicators_1" localSheetId="92">#REF!</definedName>
    <definedName name="Table_31._Guatemala___Selected_Wage_and_Employment_Indicators_1" localSheetId="93">#REF!</definedName>
    <definedName name="Table_31._Guatemala___Selected_Wage_and_Employment_Indicators_1" localSheetId="15">#REF!</definedName>
    <definedName name="Table_31._Guatemala___Selected_Wage_and_Employment_Indicators_1" localSheetId="17">#REF!</definedName>
    <definedName name="Table_31._Guatemala___Selected_Wage_and_Employment_Indicators_1" localSheetId="47">#REF!</definedName>
    <definedName name="Table_31._Guatemala___Selected_Wage_and_Employment_Indicators_1" localSheetId="81">#REF!</definedName>
    <definedName name="Table_31._Guatemala___Selected_Wage_and_Employment_Indicators_1" localSheetId="36">#REF!</definedName>
    <definedName name="Table_31._Guatemala___Selected_Wage_and_Employment_Indicators_1" localSheetId="1">#REF!</definedName>
    <definedName name="Table_31._Guatemala___Selected_Wage_and_Employment_Indicators_1" localSheetId="34">#REF!</definedName>
    <definedName name="Table_31._Guatemala___Selected_Wage_and_Employment_Indicators_1" localSheetId="48">#REF!</definedName>
    <definedName name="Table_31._Guatemala___Selected_Wage_and_Employment_Indicators_1" localSheetId="49">#REF!</definedName>
    <definedName name="Table_31._Guatemala___Selected_Wage_and_Employment_Indicators_1" localSheetId="50">#REF!</definedName>
    <definedName name="Table_31._Guatemala___Selected_Wage_and_Employment_Indicators_1" localSheetId="82">#REF!</definedName>
    <definedName name="Table_31._Guatemala___Selected_Wage_and_Employment_Indicators_1" localSheetId="83">#REF!</definedName>
    <definedName name="Table_31._Guatemala___Selected_Wage_and_Employment_Indicators_1" localSheetId="22">#REF!</definedName>
    <definedName name="Table_31._Guatemala___Selected_Wage_and_Employment_Indicators_1" localSheetId="23">#REF!</definedName>
    <definedName name="Table_31._Guatemala___Selected_Wage_and_Employment_Indicators_1">#REF!</definedName>
    <definedName name="Table_32.__Guatemala__Trends_in_Unit_Labor_Costs__ULC___Real_Wages__Productivity_and_Employment" localSheetId="86">#REF!</definedName>
    <definedName name="Table_32.__Guatemala__Trends_in_Unit_Labor_Costs__ULC___Real_Wages__Productivity_and_Employment" localSheetId="87">#REF!</definedName>
    <definedName name="Table_32.__Guatemala__Trends_in_Unit_Labor_Costs__ULC___Real_Wages__Productivity_and_Employment" localSheetId="88">#REF!</definedName>
    <definedName name="Table_32.__Guatemala__Trends_in_Unit_Labor_Costs__ULC___Real_Wages__Productivity_and_Employment" localSheetId="89">#REF!</definedName>
    <definedName name="Table_32.__Guatemala__Trends_in_Unit_Labor_Costs__ULC___Real_Wages__Productivity_and_Employment" localSheetId="91">#REF!</definedName>
    <definedName name="Table_32.__Guatemala__Trends_in_Unit_Labor_Costs__ULC___Real_Wages__Productivity_and_Employment" localSheetId="92">#REF!</definedName>
    <definedName name="Table_32.__Guatemala__Trends_in_Unit_Labor_Costs__ULC___Real_Wages__Productivity_and_Employment" localSheetId="93">#REF!</definedName>
    <definedName name="Table_32.__Guatemala__Trends_in_Unit_Labor_Costs__ULC___Real_Wages__Productivity_and_Employment" localSheetId="15">#REF!</definedName>
    <definedName name="Table_32.__Guatemala__Trends_in_Unit_Labor_Costs__ULC___Real_Wages__Productivity_and_Employment" localSheetId="17">#REF!</definedName>
    <definedName name="Table_32.__Guatemala__Trends_in_Unit_Labor_Costs__ULC___Real_Wages__Productivity_and_Employment" localSheetId="47">#REF!</definedName>
    <definedName name="Table_32.__Guatemala__Trends_in_Unit_Labor_Costs__ULC___Real_Wages__Productivity_and_Employment" localSheetId="81">#REF!</definedName>
    <definedName name="Table_32.__Guatemala__Trends_in_Unit_Labor_Costs__ULC___Real_Wages__Productivity_and_Employment" localSheetId="36">#REF!</definedName>
    <definedName name="Table_32.__Guatemala__Trends_in_Unit_Labor_Costs__ULC___Real_Wages__Productivity_and_Employment" localSheetId="1">#REF!</definedName>
    <definedName name="Table_32.__Guatemala__Trends_in_Unit_Labor_Costs__ULC___Real_Wages__Productivity_and_Employment" localSheetId="34">#REF!</definedName>
    <definedName name="Table_32.__Guatemala__Trends_in_Unit_Labor_Costs__ULC___Real_Wages__Productivity_and_Employment" localSheetId="48">#REF!</definedName>
    <definedName name="Table_32.__Guatemala__Trends_in_Unit_Labor_Costs__ULC___Real_Wages__Productivity_and_Employment" localSheetId="49">#REF!</definedName>
    <definedName name="Table_32.__Guatemala__Trends_in_Unit_Labor_Costs__ULC___Real_Wages__Productivity_and_Employment" localSheetId="50">#REF!</definedName>
    <definedName name="Table_32.__Guatemala__Trends_in_Unit_Labor_Costs__ULC___Real_Wages__Productivity_and_Employment" localSheetId="82">#REF!</definedName>
    <definedName name="Table_32.__Guatemala__Trends_in_Unit_Labor_Costs__ULC___Real_Wages__Productivity_and_Employment" localSheetId="83">#REF!</definedName>
    <definedName name="Table_32.__Guatemala__Trends_in_Unit_Labor_Costs__ULC___Real_Wages__Productivity_and_Employment" localSheetId="22">#REF!</definedName>
    <definedName name="Table_32.__Guatemala__Trends_in_Unit_Labor_Costs__ULC___Real_Wages__Productivity_and_Employment" localSheetId="23">#REF!</definedName>
    <definedName name="Table_32.__Guatemala__Trends_in_Unit_Labor_Costs__ULC___Real_Wages__Productivity_and_Employment">#REF!</definedName>
    <definedName name="Table_33.__Guatemala__Indicators_of_Competitiveness" localSheetId="86">#REF!</definedName>
    <definedName name="Table_33.__Guatemala__Indicators_of_Competitiveness" localSheetId="87">#REF!</definedName>
    <definedName name="Table_33.__Guatemala__Indicators_of_Competitiveness" localSheetId="88">#REF!</definedName>
    <definedName name="Table_33.__Guatemala__Indicators_of_Competitiveness" localSheetId="89">#REF!</definedName>
    <definedName name="Table_33.__Guatemala__Indicators_of_Competitiveness" localSheetId="91">#REF!</definedName>
    <definedName name="Table_33.__Guatemala__Indicators_of_Competitiveness" localSheetId="92">#REF!</definedName>
    <definedName name="Table_33.__Guatemala__Indicators_of_Competitiveness" localSheetId="93">#REF!</definedName>
    <definedName name="Table_33.__Guatemala__Indicators_of_Competitiveness" localSheetId="15">#REF!</definedName>
    <definedName name="Table_33.__Guatemala__Indicators_of_Competitiveness" localSheetId="17">#REF!</definedName>
    <definedName name="Table_33.__Guatemala__Indicators_of_Competitiveness" localSheetId="47">#REF!</definedName>
    <definedName name="Table_33.__Guatemala__Indicators_of_Competitiveness" localSheetId="81">#REF!</definedName>
    <definedName name="Table_33.__Guatemala__Indicators_of_Competitiveness" localSheetId="36">#REF!</definedName>
    <definedName name="Table_33.__Guatemala__Indicators_of_Competitiveness" localSheetId="1">#REF!</definedName>
    <definedName name="Table_33.__Guatemala__Indicators_of_Competitiveness" localSheetId="34">#REF!</definedName>
    <definedName name="Table_33.__Guatemala__Indicators_of_Competitiveness" localSheetId="48">#REF!</definedName>
    <definedName name="Table_33.__Guatemala__Indicators_of_Competitiveness" localSheetId="49">#REF!</definedName>
    <definedName name="Table_33.__Guatemala__Indicators_of_Competitiveness" localSheetId="50">#REF!</definedName>
    <definedName name="Table_33.__Guatemala__Indicators_of_Competitiveness" localSheetId="82">#REF!</definedName>
    <definedName name="Table_33.__Guatemala__Indicators_of_Competitiveness" localSheetId="83">#REF!</definedName>
    <definedName name="Table_33.__Guatemala__Indicators_of_Competitiveness" localSheetId="22">#REF!</definedName>
    <definedName name="Table_33.__Guatemala__Indicators_of_Competitiveness" localSheetId="23">#REF!</definedName>
    <definedName name="Table_33.__Guatemala__Indicators_of_Competitiveness">#REF!</definedName>
    <definedName name="Table_4._Guatemala___Consumer_Price_Indices__1" localSheetId="86">#REF!</definedName>
    <definedName name="Table_4._Guatemala___Consumer_Price_Indices__1" localSheetId="87">#REF!</definedName>
    <definedName name="Table_4._Guatemala___Consumer_Price_Indices__1" localSheetId="88">#REF!</definedName>
    <definedName name="Table_4._Guatemala___Consumer_Price_Indices__1" localSheetId="89">#REF!</definedName>
    <definedName name="Table_4._Guatemala___Consumer_Price_Indices__1" localSheetId="91">#REF!</definedName>
    <definedName name="Table_4._Guatemala___Consumer_Price_Indices__1" localSheetId="92">#REF!</definedName>
    <definedName name="Table_4._Guatemala___Consumer_Price_Indices__1" localSheetId="93">#REF!</definedName>
    <definedName name="Table_4._Guatemala___Consumer_Price_Indices__1" localSheetId="15">#REF!</definedName>
    <definedName name="Table_4._Guatemala___Consumer_Price_Indices__1" localSheetId="17">#REF!</definedName>
    <definedName name="Table_4._Guatemala___Consumer_Price_Indices__1" localSheetId="47">#REF!</definedName>
    <definedName name="Table_4._Guatemala___Consumer_Price_Indices__1" localSheetId="81">#REF!</definedName>
    <definedName name="Table_4._Guatemala___Consumer_Price_Indices__1" localSheetId="36">#REF!</definedName>
    <definedName name="Table_4._Guatemala___Consumer_Price_Indices__1" localSheetId="1">#REF!</definedName>
    <definedName name="Table_4._Guatemala___Consumer_Price_Indices__1" localSheetId="34">#REF!</definedName>
    <definedName name="Table_4._Guatemala___Consumer_Price_Indices__1" localSheetId="48">#REF!</definedName>
    <definedName name="Table_4._Guatemala___Consumer_Price_Indices__1" localSheetId="49">#REF!</definedName>
    <definedName name="Table_4._Guatemala___Consumer_Price_Indices__1" localSheetId="50">#REF!</definedName>
    <definedName name="Table_4._Guatemala___Consumer_Price_Indices__1" localSheetId="82">#REF!</definedName>
    <definedName name="Table_4._Guatemala___Consumer_Price_Indices__1" localSheetId="83">#REF!</definedName>
    <definedName name="Table_4._Guatemala___Consumer_Price_Indices__1" localSheetId="22">#REF!</definedName>
    <definedName name="Table_4._Guatemala___Consumer_Price_Indices__1" localSheetId="23">#REF!</definedName>
    <definedName name="Table_4._Guatemala___Consumer_Price_Indices__1">#REF!</definedName>
    <definedName name="Table_4SR" localSheetId="86">#REF!</definedName>
    <definedName name="Table_4SR" localSheetId="87">#REF!</definedName>
    <definedName name="Table_4SR" localSheetId="88">#REF!</definedName>
    <definedName name="Table_4SR" localSheetId="89">#REF!</definedName>
    <definedName name="Table_4SR" localSheetId="91">#REF!</definedName>
    <definedName name="Table_4SR" localSheetId="92">#REF!</definedName>
    <definedName name="Table_4SR" localSheetId="93">#REF!</definedName>
    <definedName name="Table_4SR" localSheetId="15">#REF!</definedName>
    <definedName name="Table_4SR" localSheetId="17">#REF!</definedName>
    <definedName name="Table_4SR" localSheetId="47">#REF!</definedName>
    <definedName name="Table_4SR" localSheetId="81">#REF!</definedName>
    <definedName name="Table_4SR" localSheetId="36">#REF!</definedName>
    <definedName name="Table_4SR" localSheetId="1">#REF!</definedName>
    <definedName name="Table_4SR" localSheetId="34">#REF!</definedName>
    <definedName name="Table_4SR" localSheetId="48">#REF!</definedName>
    <definedName name="Table_4SR" localSheetId="49">#REF!</definedName>
    <definedName name="Table_4SR" localSheetId="50">#REF!</definedName>
    <definedName name="Table_4SR" localSheetId="82">#REF!</definedName>
    <definedName name="Table_4SR" localSheetId="83">#REF!</definedName>
    <definedName name="Table_4SR" localSheetId="22">#REF!</definedName>
    <definedName name="Table_4SR" localSheetId="23">#REF!</definedName>
    <definedName name="Table_4SR">#REF!</definedName>
    <definedName name="Table_5a" localSheetId="86">#REF!</definedName>
    <definedName name="Table_5a" localSheetId="87">#REF!</definedName>
    <definedName name="Table_5a" localSheetId="88">#REF!</definedName>
    <definedName name="Table_5a" localSheetId="89">#REF!</definedName>
    <definedName name="Table_5a" localSheetId="91">#REF!</definedName>
    <definedName name="Table_5a" localSheetId="92">#REF!</definedName>
    <definedName name="Table_5a" localSheetId="93">#REF!</definedName>
    <definedName name="Table_5a" localSheetId="15">#REF!</definedName>
    <definedName name="Table_5a" localSheetId="17">#REF!</definedName>
    <definedName name="Table_5a" localSheetId="47">#REF!</definedName>
    <definedName name="Table_5a" localSheetId="81">#REF!</definedName>
    <definedName name="Table_5a" localSheetId="36">#REF!</definedName>
    <definedName name="Table_5a" localSheetId="1">#REF!</definedName>
    <definedName name="Table_5a" localSheetId="34">#REF!</definedName>
    <definedName name="Table_5a" localSheetId="48">#REF!</definedName>
    <definedName name="Table_5a" localSheetId="49">#REF!</definedName>
    <definedName name="Table_5a" localSheetId="50">#REF!</definedName>
    <definedName name="Table_5a" localSheetId="82">#REF!</definedName>
    <definedName name="Table_5a" localSheetId="83">#REF!</definedName>
    <definedName name="Table_5a" localSheetId="22">#REF!</definedName>
    <definedName name="Table_5a" localSheetId="23">#REF!</definedName>
    <definedName name="Table_5a">#REF!</definedName>
    <definedName name="Table_7SR" localSheetId="86">#REF!</definedName>
    <definedName name="Table_7SR" localSheetId="87">#REF!</definedName>
    <definedName name="Table_7SR" localSheetId="88">#REF!</definedName>
    <definedName name="Table_7SR" localSheetId="89">#REF!</definedName>
    <definedName name="Table_7SR" localSheetId="91">#REF!</definedName>
    <definedName name="Table_7SR" localSheetId="92">#REF!</definedName>
    <definedName name="Table_7SR" localSheetId="93">#REF!</definedName>
    <definedName name="Table_7SR" localSheetId="15">#REF!</definedName>
    <definedName name="Table_7SR" localSheetId="17">#REF!</definedName>
    <definedName name="Table_7SR" localSheetId="47">#REF!</definedName>
    <definedName name="Table_7SR" localSheetId="81">#REF!</definedName>
    <definedName name="Table_7SR" localSheetId="36">#REF!</definedName>
    <definedName name="Table_7SR" localSheetId="1">#REF!</definedName>
    <definedName name="Table_7SR" localSheetId="34">#REF!</definedName>
    <definedName name="Table_7SR" localSheetId="48">#REF!</definedName>
    <definedName name="Table_7SR" localSheetId="49">#REF!</definedName>
    <definedName name="Table_7SR" localSheetId="50">#REF!</definedName>
    <definedName name="Table_7SR" localSheetId="82">#REF!</definedName>
    <definedName name="Table_7SR" localSheetId="83">#REF!</definedName>
    <definedName name="Table_7SR" localSheetId="22">#REF!</definedName>
    <definedName name="Table_7SR" localSheetId="23">#REF!</definedName>
    <definedName name="Table_7SR">#REF!</definedName>
    <definedName name="Table_A.__Guatemala__Trends_in_Private_Sector_Unit_Labor_Costs__ULC___Real_Wages__Productivity_and_Employment" localSheetId="86">#REF!</definedName>
    <definedName name="Table_A.__Guatemala__Trends_in_Private_Sector_Unit_Labor_Costs__ULC___Real_Wages__Productivity_and_Employment" localSheetId="87">#REF!</definedName>
    <definedName name="Table_A.__Guatemala__Trends_in_Private_Sector_Unit_Labor_Costs__ULC___Real_Wages__Productivity_and_Employment" localSheetId="88">#REF!</definedName>
    <definedName name="Table_A.__Guatemala__Trends_in_Private_Sector_Unit_Labor_Costs__ULC___Real_Wages__Productivity_and_Employment" localSheetId="89">#REF!</definedName>
    <definedName name="Table_A.__Guatemala__Trends_in_Private_Sector_Unit_Labor_Costs__ULC___Real_Wages__Productivity_and_Employment" localSheetId="91">#REF!</definedName>
    <definedName name="Table_A.__Guatemala__Trends_in_Private_Sector_Unit_Labor_Costs__ULC___Real_Wages__Productivity_and_Employment" localSheetId="92">#REF!</definedName>
    <definedName name="Table_A.__Guatemala__Trends_in_Private_Sector_Unit_Labor_Costs__ULC___Real_Wages__Productivity_and_Employment" localSheetId="93">#REF!</definedName>
    <definedName name="Table_A.__Guatemala__Trends_in_Private_Sector_Unit_Labor_Costs__ULC___Real_Wages__Productivity_and_Employment" localSheetId="15">#REF!</definedName>
    <definedName name="Table_A.__Guatemala__Trends_in_Private_Sector_Unit_Labor_Costs__ULC___Real_Wages__Productivity_and_Employment" localSheetId="17">#REF!</definedName>
    <definedName name="Table_A.__Guatemala__Trends_in_Private_Sector_Unit_Labor_Costs__ULC___Real_Wages__Productivity_and_Employment" localSheetId="47">#REF!</definedName>
    <definedName name="Table_A.__Guatemala__Trends_in_Private_Sector_Unit_Labor_Costs__ULC___Real_Wages__Productivity_and_Employment" localSheetId="81">#REF!</definedName>
    <definedName name="Table_A.__Guatemala__Trends_in_Private_Sector_Unit_Labor_Costs__ULC___Real_Wages__Productivity_and_Employment" localSheetId="36">#REF!</definedName>
    <definedName name="Table_A.__Guatemala__Trends_in_Private_Sector_Unit_Labor_Costs__ULC___Real_Wages__Productivity_and_Employment" localSheetId="1">#REF!</definedName>
    <definedName name="Table_A.__Guatemala__Trends_in_Private_Sector_Unit_Labor_Costs__ULC___Real_Wages__Productivity_and_Employment" localSheetId="34">#REF!</definedName>
    <definedName name="Table_A.__Guatemala__Trends_in_Private_Sector_Unit_Labor_Costs__ULC___Real_Wages__Productivity_and_Employment" localSheetId="48">#REF!</definedName>
    <definedName name="Table_A.__Guatemala__Trends_in_Private_Sector_Unit_Labor_Costs__ULC___Real_Wages__Productivity_and_Employment" localSheetId="49">#REF!</definedName>
    <definedName name="Table_A.__Guatemala__Trends_in_Private_Sector_Unit_Labor_Costs__ULC___Real_Wages__Productivity_and_Employment" localSheetId="50">#REF!</definedName>
    <definedName name="Table_A.__Guatemala__Trends_in_Private_Sector_Unit_Labor_Costs__ULC___Real_Wages__Productivity_and_Employment" localSheetId="82">#REF!</definedName>
    <definedName name="Table_A.__Guatemala__Trends_in_Private_Sector_Unit_Labor_Costs__ULC___Real_Wages__Productivity_and_Employment" localSheetId="83">#REF!</definedName>
    <definedName name="Table_A.__Guatemala__Trends_in_Private_Sector_Unit_Labor_Costs__ULC___Real_Wages__Productivity_and_Employment" localSheetId="22">#REF!</definedName>
    <definedName name="Table_A.__Guatemala__Trends_in_Private_Sector_Unit_Labor_Costs__ULC___Real_Wages__Productivity_and_Employment" localSheetId="23">#REF!</definedName>
    <definedName name="Table_A.__Guatemala__Trends_in_Private_Sector_Unit_Labor_Costs__ULC___Real_Wages__Productivity_and_Employment">#REF!</definedName>
    <definedName name="Table_debt" localSheetId="86">#REF!</definedName>
    <definedName name="Table_debt" localSheetId="87">#REF!</definedName>
    <definedName name="Table_debt" localSheetId="88">#REF!</definedName>
    <definedName name="Table_debt" localSheetId="89">#REF!</definedName>
    <definedName name="Table_debt" localSheetId="91">#REF!</definedName>
    <definedName name="Table_debt" localSheetId="92">#REF!</definedName>
    <definedName name="Table_debt" localSheetId="93">#REF!</definedName>
    <definedName name="Table_debt" localSheetId="15">#REF!</definedName>
    <definedName name="Table_debt" localSheetId="17">#REF!</definedName>
    <definedName name="Table_debt" localSheetId="47">#REF!</definedName>
    <definedName name="Table_debt" localSheetId="81">#REF!</definedName>
    <definedName name="Table_debt" localSheetId="36">#REF!</definedName>
    <definedName name="Table_debt" localSheetId="1">#REF!</definedName>
    <definedName name="Table_debt" localSheetId="34">#REF!</definedName>
    <definedName name="Table_debt" localSheetId="48">#REF!</definedName>
    <definedName name="Table_debt" localSheetId="49">#REF!</definedName>
    <definedName name="Table_debt" localSheetId="50">#REF!</definedName>
    <definedName name="Table_debt" localSheetId="82">#REF!</definedName>
    <definedName name="Table_debt" localSheetId="83">#REF!</definedName>
    <definedName name="Table_debt" localSheetId="22">#REF!</definedName>
    <definedName name="Table_debt" localSheetId="23">#REF!</definedName>
    <definedName name="Table_debt">#REF!</definedName>
    <definedName name="Table_Template" localSheetId="86">#REF!</definedName>
    <definedName name="Table_Template" localSheetId="87">#REF!</definedName>
    <definedName name="Table_Template" localSheetId="88">#REF!</definedName>
    <definedName name="Table_Template" localSheetId="89">#REF!</definedName>
    <definedName name="Table_Template" localSheetId="91">#REF!</definedName>
    <definedName name="Table_Template" localSheetId="92">#REF!</definedName>
    <definedName name="Table_Template" localSheetId="93">#REF!</definedName>
    <definedName name="Table_Template" localSheetId="15">#REF!</definedName>
    <definedName name="Table_Template" localSheetId="17">#REF!</definedName>
    <definedName name="Table_Template" localSheetId="25">#REF!</definedName>
    <definedName name="Table_Template" localSheetId="28">#REF!</definedName>
    <definedName name="Table_Template" localSheetId="47">#REF!</definedName>
    <definedName name="Table_Template" localSheetId="81">#REF!</definedName>
    <definedName name="Table_Template" localSheetId="36">#REF!</definedName>
    <definedName name="Table_Template" localSheetId="1">#REF!</definedName>
    <definedName name="Table_Template" localSheetId="34">#REF!</definedName>
    <definedName name="Table_Template" localSheetId="39">#REF!</definedName>
    <definedName name="Table_Template" localSheetId="40">#REF!</definedName>
    <definedName name="Table_Template" localSheetId="48">#REF!</definedName>
    <definedName name="Table_Template" localSheetId="49">#REF!</definedName>
    <definedName name="Table_Template" localSheetId="50">#REF!</definedName>
    <definedName name="Table_Template" localSheetId="70">#REF!</definedName>
    <definedName name="Table_Template" localSheetId="82">#REF!</definedName>
    <definedName name="Table_Template" localSheetId="83">#REF!</definedName>
    <definedName name="Table_Template" localSheetId="22">#REF!</definedName>
    <definedName name="Table_Template" localSheetId="23">#REF!</definedName>
    <definedName name="Table_Template">#REF!</definedName>
    <definedName name="table1" localSheetId="86">#REF!</definedName>
    <definedName name="table1" localSheetId="87">#REF!</definedName>
    <definedName name="table1" localSheetId="88">#REF!</definedName>
    <definedName name="table1" localSheetId="89">#REF!</definedName>
    <definedName name="table1" localSheetId="91">#REF!</definedName>
    <definedName name="table1" localSheetId="92">#REF!</definedName>
    <definedName name="table1" localSheetId="93">#REF!</definedName>
    <definedName name="table1" localSheetId="15">#REF!</definedName>
    <definedName name="table1" localSheetId="17">#REF!</definedName>
    <definedName name="table1" localSheetId="25">#REF!</definedName>
    <definedName name="table1" localSheetId="47">#REF!</definedName>
    <definedName name="table1" localSheetId="81">#REF!</definedName>
    <definedName name="table1" localSheetId="36">#REF!</definedName>
    <definedName name="table1" localSheetId="1">#REF!</definedName>
    <definedName name="table1" localSheetId="27">#REF!</definedName>
    <definedName name="table1" localSheetId="34">#REF!</definedName>
    <definedName name="table1" localSheetId="40">#REF!</definedName>
    <definedName name="table1" localSheetId="48">#REF!</definedName>
    <definedName name="table1" localSheetId="49">#REF!</definedName>
    <definedName name="table1" localSheetId="50">#REF!</definedName>
    <definedName name="table1" localSheetId="62">#REF!</definedName>
    <definedName name="table1" localSheetId="63">#REF!</definedName>
    <definedName name="table1" localSheetId="69">#REF!</definedName>
    <definedName name="table1" localSheetId="70">#REF!</definedName>
    <definedName name="table1" localSheetId="82">#REF!</definedName>
    <definedName name="table1" localSheetId="83">#REF!</definedName>
    <definedName name="table1" localSheetId="22">#REF!</definedName>
    <definedName name="table1" localSheetId="23">#REF!</definedName>
    <definedName name="table1">#REF!</definedName>
    <definedName name="table10" localSheetId="15">#REF!</definedName>
    <definedName name="table10" localSheetId="17">#REF!</definedName>
    <definedName name="table10" localSheetId="47">#REF!</definedName>
    <definedName name="table10" localSheetId="36">'[169]150dp'!$A$1:$F$58</definedName>
    <definedName name="table10" localSheetId="1">'[169]150dp'!$A$1:$F$58</definedName>
    <definedName name="table10" localSheetId="29">'[169]150dp'!$A$1:$F$58</definedName>
    <definedName name="table10" localSheetId="48">#REF!</definedName>
    <definedName name="table10" localSheetId="49">#REF!</definedName>
    <definedName name="table10" localSheetId="50">#REF!</definedName>
    <definedName name="table10" localSheetId="84">'[169]150dp'!$A$1:$F$58</definedName>
    <definedName name="table10" localSheetId="22">#REF!</definedName>
    <definedName name="table10" localSheetId="23">'[169]150dp'!$A$1:$F$58</definedName>
    <definedName name="table10">#REF!</definedName>
    <definedName name="table11" localSheetId="86">#REF!</definedName>
    <definedName name="table11" localSheetId="87">#REF!</definedName>
    <definedName name="table11" localSheetId="88">#REF!</definedName>
    <definedName name="table11" localSheetId="89">#REF!</definedName>
    <definedName name="table11" localSheetId="91">#REF!</definedName>
    <definedName name="table11" localSheetId="92">#REF!</definedName>
    <definedName name="table11" localSheetId="93">#REF!</definedName>
    <definedName name="table11" localSheetId="15">#REF!</definedName>
    <definedName name="table11" localSheetId="16">#REF!</definedName>
    <definedName name="table11" localSheetId="17">#REF!</definedName>
    <definedName name="table11" localSheetId="33">#REF!</definedName>
    <definedName name="table11" localSheetId="37">#REF!</definedName>
    <definedName name="table11" localSheetId="38">#REF!</definedName>
    <definedName name="table11" localSheetId="47">#REF!</definedName>
    <definedName name="table11" localSheetId="81">#REF!</definedName>
    <definedName name="table11" localSheetId="36">#REF!</definedName>
    <definedName name="table11" localSheetId="1">#REF!</definedName>
    <definedName name="table11" localSheetId="34">#REF!</definedName>
    <definedName name="table11" localSheetId="39">#REF!</definedName>
    <definedName name="table11" localSheetId="48">#REF!</definedName>
    <definedName name="table11" localSheetId="49">#REF!</definedName>
    <definedName name="table11" localSheetId="50">#REF!</definedName>
    <definedName name="table11" localSheetId="70">#REF!</definedName>
    <definedName name="table11" localSheetId="82">#REF!</definedName>
    <definedName name="table11" localSheetId="83">#REF!</definedName>
    <definedName name="table11" localSheetId="84">#REF!</definedName>
    <definedName name="table11" localSheetId="22">#REF!</definedName>
    <definedName name="table11" localSheetId="23">#REF!</definedName>
    <definedName name="table11">#REF!</definedName>
    <definedName name="table11?" localSheetId="86">#REF!</definedName>
    <definedName name="table11?" localSheetId="87">#REF!</definedName>
    <definedName name="table11?" localSheetId="88">#REF!</definedName>
    <definedName name="table11?" localSheetId="89">#REF!</definedName>
    <definedName name="table11?" localSheetId="91">#REF!</definedName>
    <definedName name="table11?" localSheetId="92">#REF!</definedName>
    <definedName name="table11?" localSheetId="93">#REF!</definedName>
    <definedName name="table11?" localSheetId="15">#REF!</definedName>
    <definedName name="table11?" localSheetId="16">#REF!</definedName>
    <definedName name="table11?" localSheetId="17">#REF!</definedName>
    <definedName name="table11?" localSheetId="47">#REF!</definedName>
    <definedName name="table11?" localSheetId="81">#REF!</definedName>
    <definedName name="table11?" localSheetId="36">#REF!</definedName>
    <definedName name="table11?" localSheetId="1">#REF!</definedName>
    <definedName name="table11?" localSheetId="34">#REF!</definedName>
    <definedName name="table11?" localSheetId="48">#REF!</definedName>
    <definedName name="table11?" localSheetId="49">#REF!</definedName>
    <definedName name="table11?" localSheetId="50">#REF!</definedName>
    <definedName name="table11?" localSheetId="70">#REF!</definedName>
    <definedName name="table11?" localSheetId="82">#REF!</definedName>
    <definedName name="table11?" localSheetId="83">#REF!</definedName>
    <definedName name="table11?" localSheetId="22">#REF!</definedName>
    <definedName name="table11?" localSheetId="23">#REF!</definedName>
    <definedName name="table11?">#REF!</definedName>
    <definedName name="table12" localSheetId="86">#REF!</definedName>
    <definedName name="table12" localSheetId="87">#REF!</definedName>
    <definedName name="table12" localSheetId="88">#REF!</definedName>
    <definedName name="table12" localSheetId="89">#REF!</definedName>
    <definedName name="table12" localSheetId="91">#REF!</definedName>
    <definedName name="table12" localSheetId="92">#REF!</definedName>
    <definedName name="table12" localSheetId="93">#REF!</definedName>
    <definedName name="table12" localSheetId="15">#REF!</definedName>
    <definedName name="table12" localSheetId="16">#REF!</definedName>
    <definedName name="table12" localSheetId="17">#REF!</definedName>
    <definedName name="table12" localSheetId="47">#REF!</definedName>
    <definedName name="table12" localSheetId="81">#REF!</definedName>
    <definedName name="table12" localSheetId="36">#REF!</definedName>
    <definedName name="table12" localSheetId="1">#REF!</definedName>
    <definedName name="table12" localSheetId="34">#REF!</definedName>
    <definedName name="table12" localSheetId="48">#REF!</definedName>
    <definedName name="table12" localSheetId="49">#REF!</definedName>
    <definedName name="table12" localSheetId="50">#REF!</definedName>
    <definedName name="table12" localSheetId="70">#REF!</definedName>
    <definedName name="table12" localSheetId="82">#REF!</definedName>
    <definedName name="table12" localSheetId="83">#REF!</definedName>
    <definedName name="table12" localSheetId="22">#REF!</definedName>
    <definedName name="table12" localSheetId="23">#REF!</definedName>
    <definedName name="table12">#REF!</definedName>
    <definedName name="table13" localSheetId="86">#REF!</definedName>
    <definedName name="table13" localSheetId="87">#REF!</definedName>
    <definedName name="table13" localSheetId="88">#REF!</definedName>
    <definedName name="table13" localSheetId="89">#REF!</definedName>
    <definedName name="table13" localSheetId="91">#REF!</definedName>
    <definedName name="table13" localSheetId="92">#REF!</definedName>
    <definedName name="table13" localSheetId="93">#REF!</definedName>
    <definedName name="table13" localSheetId="15">#REF!</definedName>
    <definedName name="table13" localSheetId="17">#REF!</definedName>
    <definedName name="table13" localSheetId="47">#REF!</definedName>
    <definedName name="table13" localSheetId="81">#REF!</definedName>
    <definedName name="table13" localSheetId="36">#REF!</definedName>
    <definedName name="table13" localSheetId="1">#REF!</definedName>
    <definedName name="table13" localSheetId="34">#REF!</definedName>
    <definedName name="table13" localSheetId="48">#REF!</definedName>
    <definedName name="table13" localSheetId="49">#REF!</definedName>
    <definedName name="table13" localSheetId="50">#REF!</definedName>
    <definedName name="table13" localSheetId="82">#REF!</definedName>
    <definedName name="table13" localSheetId="83">#REF!</definedName>
    <definedName name="table13" localSheetId="22">#REF!</definedName>
    <definedName name="table13" localSheetId="23">#REF!</definedName>
    <definedName name="table13">#REF!</definedName>
    <definedName name="table15" localSheetId="86">#REF!</definedName>
    <definedName name="table15" localSheetId="87">#REF!</definedName>
    <definedName name="table15" localSheetId="88">#REF!</definedName>
    <definedName name="table15" localSheetId="89">#REF!</definedName>
    <definedName name="table15" localSheetId="91">#REF!</definedName>
    <definedName name="table15" localSheetId="92">#REF!</definedName>
    <definedName name="table15" localSheetId="93">#REF!</definedName>
    <definedName name="table15" localSheetId="15">#REF!</definedName>
    <definedName name="table15" localSheetId="17">#REF!</definedName>
    <definedName name="table15" localSheetId="47">#REF!</definedName>
    <definedName name="table15" localSheetId="81">#REF!</definedName>
    <definedName name="table15" localSheetId="36">#REF!</definedName>
    <definedName name="table15" localSheetId="1">#REF!</definedName>
    <definedName name="table15" localSheetId="34">#REF!</definedName>
    <definedName name="table15" localSheetId="48">#REF!</definedName>
    <definedName name="table15" localSheetId="49">#REF!</definedName>
    <definedName name="table15" localSheetId="50">#REF!</definedName>
    <definedName name="table15" localSheetId="82">#REF!</definedName>
    <definedName name="table15" localSheetId="83">#REF!</definedName>
    <definedName name="table15" localSheetId="22">#REF!</definedName>
    <definedName name="table15" localSheetId="23">#REF!</definedName>
    <definedName name="table15">#REF!</definedName>
    <definedName name="table16" localSheetId="86">#REF!</definedName>
    <definedName name="table16" localSheetId="87">#REF!</definedName>
    <definedName name="table16" localSheetId="88">#REF!</definedName>
    <definedName name="table16" localSheetId="89">#REF!</definedName>
    <definedName name="table16" localSheetId="91">#REF!</definedName>
    <definedName name="table16" localSheetId="92">#REF!</definedName>
    <definedName name="table16" localSheetId="93">#REF!</definedName>
    <definedName name="table16" localSheetId="15">#REF!</definedName>
    <definedName name="table16" localSheetId="17">#REF!</definedName>
    <definedName name="table16" localSheetId="47">#REF!</definedName>
    <definedName name="table16" localSheetId="81">#REF!</definedName>
    <definedName name="table16" localSheetId="36">#REF!</definedName>
    <definedName name="table16" localSheetId="1">#REF!</definedName>
    <definedName name="table16" localSheetId="34">#REF!</definedName>
    <definedName name="table16" localSheetId="48">#REF!</definedName>
    <definedName name="table16" localSheetId="49">#REF!</definedName>
    <definedName name="table16" localSheetId="50">#REF!</definedName>
    <definedName name="table16" localSheetId="82">#REF!</definedName>
    <definedName name="table16" localSheetId="83">#REF!</definedName>
    <definedName name="table16" localSheetId="22">#REF!</definedName>
    <definedName name="table16" localSheetId="23">#REF!</definedName>
    <definedName name="table16">#REF!</definedName>
    <definedName name="table17" localSheetId="86">#REF!</definedName>
    <definedName name="table17" localSheetId="87">#REF!</definedName>
    <definedName name="table17" localSheetId="88">#REF!</definedName>
    <definedName name="table17" localSheetId="89">#REF!</definedName>
    <definedName name="table17" localSheetId="91">#REF!</definedName>
    <definedName name="table17" localSheetId="92">#REF!</definedName>
    <definedName name="table17" localSheetId="93">#REF!</definedName>
    <definedName name="table17" localSheetId="15">#REF!</definedName>
    <definedName name="table17" localSheetId="17">#REF!</definedName>
    <definedName name="table17" localSheetId="47">#REF!</definedName>
    <definedName name="table17" localSheetId="81">#REF!</definedName>
    <definedName name="table17" localSheetId="36">#REF!</definedName>
    <definedName name="table17" localSheetId="1">#REF!</definedName>
    <definedName name="table17" localSheetId="34">#REF!</definedName>
    <definedName name="table17" localSheetId="48">#REF!</definedName>
    <definedName name="table17" localSheetId="49">#REF!</definedName>
    <definedName name="table17" localSheetId="50">#REF!</definedName>
    <definedName name="table17" localSheetId="82">#REF!</definedName>
    <definedName name="table17" localSheetId="83">#REF!</definedName>
    <definedName name="table17" localSheetId="22">#REF!</definedName>
    <definedName name="table17" localSheetId="23">#REF!</definedName>
    <definedName name="table17">#REF!</definedName>
    <definedName name="table18" localSheetId="86">#REF!</definedName>
    <definedName name="table18" localSheetId="87">#REF!</definedName>
    <definedName name="table18" localSheetId="88">#REF!</definedName>
    <definedName name="table18" localSheetId="89">#REF!</definedName>
    <definedName name="table18" localSheetId="91">#REF!</definedName>
    <definedName name="table18" localSheetId="92">#REF!</definedName>
    <definedName name="table18" localSheetId="93">#REF!</definedName>
    <definedName name="table18" localSheetId="15">#REF!</definedName>
    <definedName name="table18" localSheetId="17">#REF!</definedName>
    <definedName name="table18" localSheetId="47">#REF!</definedName>
    <definedName name="table18" localSheetId="81">#REF!</definedName>
    <definedName name="table18" localSheetId="36">#REF!</definedName>
    <definedName name="table18" localSheetId="1">#REF!</definedName>
    <definedName name="table18" localSheetId="34">#REF!</definedName>
    <definedName name="table18" localSheetId="48">#REF!</definedName>
    <definedName name="table18" localSheetId="49">#REF!</definedName>
    <definedName name="table18" localSheetId="50">#REF!</definedName>
    <definedName name="table18" localSheetId="82">#REF!</definedName>
    <definedName name="table18" localSheetId="83">#REF!</definedName>
    <definedName name="table18" localSheetId="22">#REF!</definedName>
    <definedName name="table18" localSheetId="23">#REF!</definedName>
    <definedName name="table18">#REF!</definedName>
    <definedName name="table19" localSheetId="86">#REF!</definedName>
    <definedName name="table19" localSheetId="87">#REF!</definedName>
    <definedName name="table19" localSheetId="88">#REF!</definedName>
    <definedName name="table19" localSheetId="89">#REF!</definedName>
    <definedName name="table19" localSheetId="91">#REF!</definedName>
    <definedName name="table19" localSheetId="92">#REF!</definedName>
    <definedName name="table19" localSheetId="93">#REF!</definedName>
    <definedName name="table19" localSheetId="15">#REF!</definedName>
    <definedName name="table19" localSheetId="17">#REF!</definedName>
    <definedName name="table19" localSheetId="47">#REF!</definedName>
    <definedName name="table19" localSheetId="81">#REF!</definedName>
    <definedName name="table19" localSheetId="36">#REF!</definedName>
    <definedName name="table19" localSheetId="1">#REF!</definedName>
    <definedName name="table19" localSheetId="34">#REF!</definedName>
    <definedName name="table19" localSheetId="48">#REF!</definedName>
    <definedName name="table19" localSheetId="49">#REF!</definedName>
    <definedName name="table19" localSheetId="50">#REF!</definedName>
    <definedName name="table19" localSheetId="82">#REF!</definedName>
    <definedName name="table19" localSheetId="83">#REF!</definedName>
    <definedName name="table19" localSheetId="22">#REF!</definedName>
    <definedName name="table19" localSheetId="23">#REF!</definedName>
    <definedName name="table19">#REF!</definedName>
    <definedName name="Table2" localSheetId="86">#REF!</definedName>
    <definedName name="Table2" localSheetId="87">#REF!</definedName>
    <definedName name="Table2" localSheetId="88">#REF!</definedName>
    <definedName name="Table2" localSheetId="89">#REF!</definedName>
    <definedName name="Table2" localSheetId="91">#REF!</definedName>
    <definedName name="Table2" localSheetId="92">#REF!</definedName>
    <definedName name="Table2" localSheetId="93">#REF!</definedName>
    <definedName name="Table2" localSheetId="15">#REF!</definedName>
    <definedName name="Table2" localSheetId="16">#REF!</definedName>
    <definedName name="Table2" localSheetId="17">#REF!</definedName>
    <definedName name="Table2" localSheetId="25">#REF!</definedName>
    <definedName name="Table2" localSheetId="28">#REF!</definedName>
    <definedName name="Table2" localSheetId="47">#REF!</definedName>
    <definedName name="Table2" localSheetId="81">#REF!</definedName>
    <definedName name="Table2" localSheetId="36">#REF!</definedName>
    <definedName name="Table2" localSheetId="1">#REF!</definedName>
    <definedName name="Table2" localSheetId="27">#REF!</definedName>
    <definedName name="Table2" localSheetId="29">#REF!</definedName>
    <definedName name="Table2" localSheetId="34">#REF!</definedName>
    <definedName name="Table2" localSheetId="40">#REF!</definedName>
    <definedName name="Table2" localSheetId="48">#REF!</definedName>
    <definedName name="Table2" localSheetId="49">#REF!</definedName>
    <definedName name="Table2" localSheetId="50">#REF!</definedName>
    <definedName name="Table2" localSheetId="69">#REF!</definedName>
    <definedName name="Table2" localSheetId="70">#REF!</definedName>
    <definedName name="Table2" localSheetId="82">#REF!</definedName>
    <definedName name="Table2" localSheetId="83">#REF!</definedName>
    <definedName name="Table2" localSheetId="22">#REF!</definedName>
    <definedName name="Table2" localSheetId="23">#REF!</definedName>
    <definedName name="Table2">#REF!</definedName>
    <definedName name="table20" localSheetId="86">#REF!</definedName>
    <definedName name="table20" localSheetId="87">#REF!</definedName>
    <definedName name="table20" localSheetId="88">#REF!</definedName>
    <definedName name="table20" localSheetId="89">#REF!</definedName>
    <definedName name="table20" localSheetId="91">#REF!</definedName>
    <definedName name="table20" localSheetId="92">#REF!</definedName>
    <definedName name="table20" localSheetId="93">#REF!</definedName>
    <definedName name="table20" localSheetId="15">#REF!</definedName>
    <definedName name="table20" localSheetId="16">#REF!</definedName>
    <definedName name="table20" localSheetId="17">#REF!</definedName>
    <definedName name="table20" localSheetId="47">#REF!</definedName>
    <definedName name="table20" localSheetId="81">#REF!</definedName>
    <definedName name="table20" localSheetId="36">#REF!</definedName>
    <definedName name="table20" localSheetId="1">#REF!</definedName>
    <definedName name="table20" localSheetId="34">#REF!</definedName>
    <definedName name="table20" localSheetId="48">#REF!</definedName>
    <definedName name="table20" localSheetId="49">#REF!</definedName>
    <definedName name="table20" localSheetId="50">#REF!</definedName>
    <definedName name="table20" localSheetId="82">#REF!</definedName>
    <definedName name="table20" localSheetId="83">#REF!</definedName>
    <definedName name="table20" localSheetId="22">#REF!</definedName>
    <definedName name="table20" localSheetId="23">#REF!</definedName>
    <definedName name="table20">#REF!</definedName>
    <definedName name="table21" localSheetId="86">#REF!</definedName>
    <definedName name="table21" localSheetId="87">#REF!</definedName>
    <definedName name="table21" localSheetId="88">#REF!</definedName>
    <definedName name="table21" localSheetId="89">#REF!</definedName>
    <definedName name="table21" localSheetId="91">#REF!</definedName>
    <definedName name="table21" localSheetId="92">#REF!</definedName>
    <definedName name="table21" localSheetId="93">#REF!</definedName>
    <definedName name="table21" localSheetId="15">#REF!</definedName>
    <definedName name="table21" localSheetId="16">#REF!</definedName>
    <definedName name="table21" localSheetId="17">#REF!</definedName>
    <definedName name="table21" localSheetId="47">#REF!</definedName>
    <definedName name="table21" localSheetId="81">#REF!</definedName>
    <definedName name="table21" localSheetId="36">#REF!</definedName>
    <definedName name="table21" localSheetId="1">#REF!</definedName>
    <definedName name="table21" localSheetId="34">#REF!</definedName>
    <definedName name="table21" localSheetId="48">#REF!</definedName>
    <definedName name="table21" localSheetId="49">#REF!</definedName>
    <definedName name="table21" localSheetId="50">#REF!</definedName>
    <definedName name="table21" localSheetId="82">#REF!</definedName>
    <definedName name="table21" localSheetId="83">#REF!</definedName>
    <definedName name="table21" localSheetId="22">#REF!</definedName>
    <definedName name="table21" localSheetId="23">#REF!</definedName>
    <definedName name="table21">#REF!</definedName>
    <definedName name="table22a" localSheetId="86">#REF!</definedName>
    <definedName name="table22a" localSheetId="87">#REF!</definedName>
    <definedName name="table22a" localSheetId="88">#REF!</definedName>
    <definedName name="table22a" localSheetId="89">#REF!</definedName>
    <definedName name="table22a" localSheetId="91">#REF!</definedName>
    <definedName name="table22a" localSheetId="92">#REF!</definedName>
    <definedName name="table22a" localSheetId="93">#REF!</definedName>
    <definedName name="table22a" localSheetId="15">#REF!</definedName>
    <definedName name="table22a" localSheetId="17">#REF!</definedName>
    <definedName name="table22a" localSheetId="47">#REF!</definedName>
    <definedName name="table22a" localSheetId="81">#REF!</definedName>
    <definedName name="table22a" localSheetId="36">#REF!</definedName>
    <definedName name="table22a" localSheetId="1">#REF!</definedName>
    <definedName name="table22a" localSheetId="34">#REF!</definedName>
    <definedName name="table22a" localSheetId="48">#REF!</definedName>
    <definedName name="table22a" localSheetId="49">#REF!</definedName>
    <definedName name="table22a" localSheetId="50">#REF!</definedName>
    <definedName name="table22a" localSheetId="82">#REF!</definedName>
    <definedName name="table22a" localSheetId="83">#REF!</definedName>
    <definedName name="table22a" localSheetId="22">#REF!</definedName>
    <definedName name="table22a" localSheetId="23">#REF!</definedName>
    <definedName name="table22a">#REF!</definedName>
    <definedName name="table22b" localSheetId="86">#REF!</definedName>
    <definedName name="table22b" localSheetId="87">#REF!</definedName>
    <definedName name="table22b" localSheetId="88">#REF!</definedName>
    <definedName name="table22b" localSheetId="89">#REF!</definedName>
    <definedName name="table22b" localSheetId="91">#REF!</definedName>
    <definedName name="table22b" localSheetId="92">#REF!</definedName>
    <definedName name="table22b" localSheetId="93">#REF!</definedName>
    <definedName name="table22b" localSheetId="15">#REF!</definedName>
    <definedName name="table22b" localSheetId="17">#REF!</definedName>
    <definedName name="table22b" localSheetId="47">#REF!</definedName>
    <definedName name="table22b" localSheetId="81">#REF!</definedName>
    <definedName name="table22b" localSheetId="36">#REF!</definedName>
    <definedName name="table22b" localSheetId="1">#REF!</definedName>
    <definedName name="table22b" localSheetId="34">#REF!</definedName>
    <definedName name="table22b" localSheetId="48">#REF!</definedName>
    <definedName name="table22b" localSheetId="49">#REF!</definedName>
    <definedName name="table22b" localSheetId="50">#REF!</definedName>
    <definedName name="table22b" localSheetId="82">#REF!</definedName>
    <definedName name="table22b" localSheetId="83">#REF!</definedName>
    <definedName name="table22b" localSheetId="22">#REF!</definedName>
    <definedName name="table22b" localSheetId="23">#REF!</definedName>
    <definedName name="table22b">#REF!</definedName>
    <definedName name="table25" localSheetId="86">#REF!</definedName>
    <definedName name="table25" localSheetId="87">#REF!</definedName>
    <definedName name="table25" localSheetId="88">#REF!</definedName>
    <definedName name="table25" localSheetId="89">#REF!</definedName>
    <definedName name="table25" localSheetId="91">#REF!</definedName>
    <definedName name="table25" localSheetId="92">#REF!</definedName>
    <definedName name="table25" localSheetId="93">#REF!</definedName>
    <definedName name="table25" localSheetId="15">#REF!</definedName>
    <definedName name="table25" localSheetId="17">#REF!</definedName>
    <definedName name="table25" localSheetId="47">#REF!</definedName>
    <definedName name="table25" localSheetId="81">#REF!</definedName>
    <definedName name="table25" localSheetId="36">#REF!</definedName>
    <definedName name="table25" localSheetId="1">#REF!</definedName>
    <definedName name="table25" localSheetId="34">#REF!</definedName>
    <definedName name="table25" localSheetId="48">#REF!</definedName>
    <definedName name="table25" localSheetId="49">#REF!</definedName>
    <definedName name="table25" localSheetId="50">#REF!</definedName>
    <definedName name="table25" localSheetId="82">#REF!</definedName>
    <definedName name="table25" localSheetId="83">#REF!</definedName>
    <definedName name="table25" localSheetId="22">#REF!</definedName>
    <definedName name="table25" localSheetId="23">#REF!</definedName>
    <definedName name="table25">#REF!</definedName>
    <definedName name="table26" localSheetId="86">#REF!</definedName>
    <definedName name="table26" localSheetId="87">#REF!</definedName>
    <definedName name="table26" localSheetId="88">#REF!</definedName>
    <definedName name="table26" localSheetId="89">#REF!</definedName>
    <definedName name="table26" localSheetId="91">#REF!</definedName>
    <definedName name="table26" localSheetId="92">#REF!</definedName>
    <definedName name="table26" localSheetId="93">#REF!</definedName>
    <definedName name="table26" localSheetId="15">#REF!</definedName>
    <definedName name="table26" localSheetId="17">#REF!</definedName>
    <definedName name="table26" localSheetId="47">#REF!</definedName>
    <definedName name="table26" localSheetId="81">#REF!</definedName>
    <definedName name="table26" localSheetId="36">#REF!</definedName>
    <definedName name="table26" localSheetId="1">#REF!</definedName>
    <definedName name="table26" localSheetId="34">#REF!</definedName>
    <definedName name="table26" localSheetId="48">#REF!</definedName>
    <definedName name="table26" localSheetId="49">#REF!</definedName>
    <definedName name="table26" localSheetId="50">#REF!</definedName>
    <definedName name="table26" localSheetId="82">#REF!</definedName>
    <definedName name="table26" localSheetId="83">#REF!</definedName>
    <definedName name="table26" localSheetId="22">#REF!</definedName>
    <definedName name="table26" localSheetId="23">#REF!</definedName>
    <definedName name="table26">#REF!</definedName>
    <definedName name="table3" localSheetId="15">#REF!</definedName>
    <definedName name="table3" localSheetId="17">#REF!</definedName>
    <definedName name="table3" localSheetId="47">#REF!</definedName>
    <definedName name="table3" localSheetId="36">'[170]Table 8'!$A$3:$K$61</definedName>
    <definedName name="table3" localSheetId="1">'[170]Table 8'!$A$3:$K$61</definedName>
    <definedName name="table3" localSheetId="29">'[170]Table 8'!$A$3:$K$61</definedName>
    <definedName name="table3" localSheetId="48">#REF!</definedName>
    <definedName name="table3" localSheetId="49">#REF!</definedName>
    <definedName name="table3" localSheetId="50">#REF!</definedName>
    <definedName name="table3" localSheetId="84">'[170]Table 8'!$A$3:$K$61</definedName>
    <definedName name="table3" localSheetId="22">#REF!</definedName>
    <definedName name="table3" localSheetId="23">'[170]Table 8'!$A$3:$K$61</definedName>
    <definedName name="table3">#REF!</definedName>
    <definedName name="table4" localSheetId="86">#REF!</definedName>
    <definedName name="table4" localSheetId="87">#REF!</definedName>
    <definedName name="table4" localSheetId="88">#REF!</definedName>
    <definedName name="table4" localSheetId="89">#REF!</definedName>
    <definedName name="table4" localSheetId="91">#REF!</definedName>
    <definedName name="table4" localSheetId="92">#REF!</definedName>
    <definedName name="table4" localSheetId="93">#REF!</definedName>
    <definedName name="table4" localSheetId="15">#REF!</definedName>
    <definedName name="table4" localSheetId="16">#REF!</definedName>
    <definedName name="table4" localSheetId="17">#REF!</definedName>
    <definedName name="table4" localSheetId="33">#REF!</definedName>
    <definedName name="table4" localSheetId="37">#REF!</definedName>
    <definedName name="table4" localSheetId="38">#REF!</definedName>
    <definedName name="table4" localSheetId="47">#REF!</definedName>
    <definedName name="table4" localSheetId="81">#REF!</definedName>
    <definedName name="table4" localSheetId="36">#REF!</definedName>
    <definedName name="table4" localSheetId="1">#REF!</definedName>
    <definedName name="table4" localSheetId="34">#REF!</definedName>
    <definedName name="table4" localSheetId="39">#REF!</definedName>
    <definedName name="table4" localSheetId="48">#REF!</definedName>
    <definedName name="table4" localSheetId="49">#REF!</definedName>
    <definedName name="table4" localSheetId="50">#REF!</definedName>
    <definedName name="table4" localSheetId="70">#REF!</definedName>
    <definedName name="table4" localSheetId="82">#REF!</definedName>
    <definedName name="table4" localSheetId="83">#REF!</definedName>
    <definedName name="table4" localSheetId="84">#REF!</definedName>
    <definedName name="table4" localSheetId="22">#REF!</definedName>
    <definedName name="table4" localSheetId="23">#REF!</definedName>
    <definedName name="table4">#REF!</definedName>
    <definedName name="table41" localSheetId="86">#REF!</definedName>
    <definedName name="table41" localSheetId="87">#REF!</definedName>
    <definedName name="table41" localSheetId="88">#REF!</definedName>
    <definedName name="table41" localSheetId="89">#REF!</definedName>
    <definedName name="table41" localSheetId="91">#REF!</definedName>
    <definedName name="table41" localSheetId="92">#REF!</definedName>
    <definedName name="table41" localSheetId="93">#REF!</definedName>
    <definedName name="table41" localSheetId="15">#REF!</definedName>
    <definedName name="table41" localSheetId="16">#REF!</definedName>
    <definedName name="table41" localSheetId="17">#REF!</definedName>
    <definedName name="table41" localSheetId="47">#REF!</definedName>
    <definedName name="table41" localSheetId="81">#REF!</definedName>
    <definedName name="table41" localSheetId="36">#REF!</definedName>
    <definedName name="table41" localSheetId="1">#REF!</definedName>
    <definedName name="table41" localSheetId="34">#REF!</definedName>
    <definedName name="table41" localSheetId="48">#REF!</definedName>
    <definedName name="table41" localSheetId="49">#REF!</definedName>
    <definedName name="table41" localSheetId="50">#REF!</definedName>
    <definedName name="table41" localSheetId="70">#REF!</definedName>
    <definedName name="table41" localSheetId="82">#REF!</definedName>
    <definedName name="table41" localSheetId="83">#REF!</definedName>
    <definedName name="table41" localSheetId="22">#REF!</definedName>
    <definedName name="table41" localSheetId="23">#REF!</definedName>
    <definedName name="table41">#REF!</definedName>
    <definedName name="Table5" localSheetId="86">[171]Stfrprtables!#REF!</definedName>
    <definedName name="Table5" localSheetId="87">[171]Stfrprtables!#REF!</definedName>
    <definedName name="Table5" localSheetId="88">[171]Stfrprtables!#REF!</definedName>
    <definedName name="Table5" localSheetId="89">[171]Stfrprtables!#REF!</definedName>
    <definedName name="Table5" localSheetId="91">[171]Stfrprtables!#REF!</definedName>
    <definedName name="Table5" localSheetId="92">[171]Stfrprtables!#REF!</definedName>
    <definedName name="Table5" localSheetId="93">[171]Stfrprtables!#REF!</definedName>
    <definedName name="Table5" localSheetId="15">#REF!</definedName>
    <definedName name="Table5" localSheetId="16">#REF!</definedName>
    <definedName name="Table5" localSheetId="17">#REF!</definedName>
    <definedName name="Table5" localSheetId="47">#REF!</definedName>
    <definedName name="Table5" localSheetId="81">[171]Stfrprtables!#REF!</definedName>
    <definedName name="Table5" localSheetId="36">[171]Stfrprtables!#REF!</definedName>
    <definedName name="Table5" localSheetId="1">[171]Stfrprtables!#REF!</definedName>
    <definedName name="Table5" localSheetId="29">[171]Stfrprtables!#REF!</definedName>
    <definedName name="Table5" localSheetId="34">[171]Stfrprtables!#REF!</definedName>
    <definedName name="Table5" localSheetId="39">[171]Stfrprtables!#REF!</definedName>
    <definedName name="Table5" localSheetId="48">#REF!</definedName>
    <definedName name="Table5" localSheetId="49">[171]Stfrprtables!#REF!</definedName>
    <definedName name="Table5" localSheetId="50">[171]Stfrprtables!#REF!</definedName>
    <definedName name="Table5" localSheetId="70">[171]Stfrprtables!#REF!</definedName>
    <definedName name="Table5" localSheetId="82">[171]Stfrprtables!#REF!</definedName>
    <definedName name="Table5" localSheetId="83">[171]Stfrprtables!#REF!</definedName>
    <definedName name="Table5" localSheetId="84">[171]Stfrprtables!#REF!</definedName>
    <definedName name="Table5" localSheetId="22">#REF!</definedName>
    <definedName name="Table5" localSheetId="23">[171]Stfrprtables!#REF!</definedName>
    <definedName name="Table5">#REF!</definedName>
    <definedName name="table6" localSheetId="86">#REF!</definedName>
    <definedName name="table6" localSheetId="87">#REF!</definedName>
    <definedName name="table6" localSheetId="88">#REF!</definedName>
    <definedName name="table6" localSheetId="89">#REF!</definedName>
    <definedName name="table6" localSheetId="91">#REF!</definedName>
    <definedName name="table6" localSheetId="92">#REF!</definedName>
    <definedName name="table6" localSheetId="93">#REF!</definedName>
    <definedName name="table6" localSheetId="15">#REF!</definedName>
    <definedName name="table6" localSheetId="16">#REF!</definedName>
    <definedName name="table6" localSheetId="17">#REF!</definedName>
    <definedName name="table6" localSheetId="33">#REF!</definedName>
    <definedName name="table6" localSheetId="37">#REF!</definedName>
    <definedName name="table6" localSheetId="38">#REF!</definedName>
    <definedName name="table6" localSheetId="47">#REF!</definedName>
    <definedName name="table6" localSheetId="81">#REF!</definedName>
    <definedName name="table6" localSheetId="36">#REF!</definedName>
    <definedName name="table6" localSheetId="1">#REF!</definedName>
    <definedName name="table6" localSheetId="34">#REF!</definedName>
    <definedName name="table6" localSheetId="39">#REF!</definedName>
    <definedName name="table6" localSheetId="48">#REF!</definedName>
    <definedName name="table6" localSheetId="49">#REF!</definedName>
    <definedName name="table6" localSheetId="50">#REF!</definedName>
    <definedName name="table6" localSheetId="70">#REF!</definedName>
    <definedName name="table6" localSheetId="82">#REF!</definedName>
    <definedName name="table6" localSheetId="83">#REF!</definedName>
    <definedName name="table6" localSheetId="84">#REF!</definedName>
    <definedName name="table6" localSheetId="22">#REF!</definedName>
    <definedName name="table6" localSheetId="23">#REF!</definedName>
    <definedName name="table6">#REF!</definedName>
    <definedName name="table7" localSheetId="86">#REF!</definedName>
    <definedName name="table7" localSheetId="87">#REF!</definedName>
    <definedName name="table7" localSheetId="88">#REF!</definedName>
    <definedName name="table7" localSheetId="89">#REF!</definedName>
    <definedName name="table7" localSheetId="91">#REF!</definedName>
    <definedName name="table7" localSheetId="92">#REF!</definedName>
    <definedName name="table7" localSheetId="93">#REF!</definedName>
    <definedName name="table7" localSheetId="15">#REF!</definedName>
    <definedName name="table7" localSheetId="16">#REF!</definedName>
    <definedName name="table7" localSheetId="17">#REF!</definedName>
    <definedName name="table7" localSheetId="47">#REF!</definedName>
    <definedName name="table7" localSheetId="81">#REF!</definedName>
    <definedName name="table7" localSheetId="36">#REF!</definedName>
    <definedName name="table7" localSheetId="1">#REF!</definedName>
    <definedName name="table7" localSheetId="34">#REF!</definedName>
    <definedName name="table7" localSheetId="48">#REF!</definedName>
    <definedName name="table7" localSheetId="49">#REF!</definedName>
    <definedName name="table7" localSheetId="50">#REF!</definedName>
    <definedName name="table7" localSheetId="70">#REF!</definedName>
    <definedName name="table7" localSheetId="82">#REF!</definedName>
    <definedName name="table7" localSheetId="83">#REF!</definedName>
    <definedName name="table7" localSheetId="22">#REF!</definedName>
    <definedName name="table7" localSheetId="23">#REF!</definedName>
    <definedName name="table7">#REF!</definedName>
    <definedName name="Table8" localSheetId="15">#REF!</definedName>
    <definedName name="Table8" localSheetId="16">#REF!</definedName>
    <definedName name="Table8" localSheetId="17">#REF!</definedName>
    <definedName name="Table8" localSheetId="28">#REF!</definedName>
    <definedName name="Table8" localSheetId="47">#REF!</definedName>
    <definedName name="Table8" localSheetId="36">'[41]shared data'!$A$1:$E$32</definedName>
    <definedName name="Table8" localSheetId="1">'[41]shared data'!$A$1:$E$32</definedName>
    <definedName name="Table8" localSheetId="27">#REF!</definedName>
    <definedName name="Table8" localSheetId="29">'[41]shared data'!$A$1:$E$32</definedName>
    <definedName name="Table8" localSheetId="30">'[41]shared data'!$A$1:$E$32</definedName>
    <definedName name="Table8" localSheetId="31">'[41]shared data'!$A$1:$E$32</definedName>
    <definedName name="Table8" localSheetId="32">'[41]shared data'!$A$1:$E$32</definedName>
    <definedName name="Table8" localSheetId="48">#REF!</definedName>
    <definedName name="Table8" localSheetId="49">#REF!</definedName>
    <definedName name="Table8" localSheetId="50">#REF!</definedName>
    <definedName name="Table8" localSheetId="69">#REF!</definedName>
    <definedName name="Table8" localSheetId="84">'[41]shared data'!$A$1:$E$32</definedName>
    <definedName name="Table8" localSheetId="22">#REF!</definedName>
    <definedName name="Table8" localSheetId="23">'[41]shared data'!$A$1:$E$32</definedName>
    <definedName name="Table8">#REF!</definedName>
    <definedName name="table9" localSheetId="86">#REF!</definedName>
    <definedName name="table9" localSheetId="87">#REF!</definedName>
    <definedName name="table9" localSheetId="88">#REF!</definedName>
    <definedName name="table9" localSheetId="89">#REF!</definedName>
    <definedName name="table9" localSheetId="91">#REF!</definedName>
    <definedName name="table9" localSheetId="92">#REF!</definedName>
    <definedName name="table9" localSheetId="93">#REF!</definedName>
    <definedName name="table9" localSheetId="15">#REF!</definedName>
    <definedName name="table9" localSheetId="16">#REF!</definedName>
    <definedName name="table9" localSheetId="17">#REF!</definedName>
    <definedName name="table9" localSheetId="33">#REF!</definedName>
    <definedName name="table9" localSheetId="37">#REF!</definedName>
    <definedName name="table9" localSheetId="38">#REF!</definedName>
    <definedName name="table9" localSheetId="47">#REF!</definedName>
    <definedName name="table9" localSheetId="81">#REF!</definedName>
    <definedName name="table9" localSheetId="36">#REF!</definedName>
    <definedName name="table9" localSheetId="1">#REF!</definedName>
    <definedName name="table9" localSheetId="34">#REF!</definedName>
    <definedName name="table9" localSheetId="39">#REF!</definedName>
    <definedName name="table9" localSheetId="48">#REF!</definedName>
    <definedName name="table9" localSheetId="49">#REF!</definedName>
    <definedName name="table9" localSheetId="50">#REF!</definedName>
    <definedName name="table9" localSheetId="70">#REF!</definedName>
    <definedName name="table9" localSheetId="82">#REF!</definedName>
    <definedName name="table9" localSheetId="83">#REF!</definedName>
    <definedName name="table9" localSheetId="84">#REF!</definedName>
    <definedName name="table9" localSheetId="22">#REF!</definedName>
    <definedName name="table9" localSheetId="23">#REF!</definedName>
    <definedName name="table9">#REF!</definedName>
    <definedName name="TableA" localSheetId="86">#REF!</definedName>
    <definedName name="TableA" localSheetId="87">#REF!</definedName>
    <definedName name="TableA" localSheetId="88">#REF!</definedName>
    <definedName name="TableA" localSheetId="89">#REF!</definedName>
    <definedName name="TableA" localSheetId="91">#REF!</definedName>
    <definedName name="TableA" localSheetId="92">#REF!</definedName>
    <definedName name="TableA" localSheetId="93">#REF!</definedName>
    <definedName name="TableA" localSheetId="15">#REF!</definedName>
    <definedName name="TableA" localSheetId="16">#REF!</definedName>
    <definedName name="TableA" localSheetId="17">#REF!</definedName>
    <definedName name="TableA" localSheetId="25">#REF!</definedName>
    <definedName name="TableA" localSheetId="26">#REF!</definedName>
    <definedName name="TableA" localSheetId="28">#REF!</definedName>
    <definedName name="TableA" localSheetId="47">#REF!</definedName>
    <definedName name="TableA" localSheetId="81">#REF!</definedName>
    <definedName name="TableA" localSheetId="36">#REF!</definedName>
    <definedName name="TableA" localSheetId="1">#REF!</definedName>
    <definedName name="TableA" localSheetId="27">#REF!</definedName>
    <definedName name="TableA" localSheetId="34">#REF!</definedName>
    <definedName name="TableA" localSheetId="39">#REF!</definedName>
    <definedName name="TableA" localSheetId="40">#REF!</definedName>
    <definedName name="TableA" localSheetId="44">#REF!</definedName>
    <definedName name="TableA" localSheetId="48">#REF!</definedName>
    <definedName name="TableA" localSheetId="49">#REF!</definedName>
    <definedName name="TableA" localSheetId="50">#REF!</definedName>
    <definedName name="TableA" localSheetId="69">#REF!</definedName>
    <definedName name="TableA" localSheetId="70">#REF!</definedName>
    <definedName name="TableA" localSheetId="82">#REF!</definedName>
    <definedName name="TableA" localSheetId="83">#REF!</definedName>
    <definedName name="TableA" localSheetId="22">#REF!</definedName>
    <definedName name="TableA" localSheetId="23">#REF!</definedName>
    <definedName name="TableA">#REF!</definedName>
    <definedName name="TableB1" localSheetId="86">#REF!</definedName>
    <definedName name="TableB1" localSheetId="87">#REF!</definedName>
    <definedName name="TableB1" localSheetId="88">#REF!</definedName>
    <definedName name="TableB1" localSheetId="89">#REF!</definedName>
    <definedName name="TableB1" localSheetId="91">#REF!</definedName>
    <definedName name="TableB1" localSheetId="92">#REF!</definedName>
    <definedName name="TableB1" localSheetId="93">#REF!</definedName>
    <definedName name="TableB1" localSheetId="15">#REF!</definedName>
    <definedName name="TableB1" localSheetId="16">#REF!</definedName>
    <definedName name="TableB1" localSheetId="17">#REF!</definedName>
    <definedName name="TableB1" localSheetId="25">#REF!</definedName>
    <definedName name="TableB1" localSheetId="26">#REF!</definedName>
    <definedName name="TableB1" localSheetId="28">#REF!</definedName>
    <definedName name="TableB1" localSheetId="47">#REF!</definedName>
    <definedName name="TableB1" localSheetId="81">#REF!</definedName>
    <definedName name="TableB1" localSheetId="36">#REF!</definedName>
    <definedName name="TableB1" localSheetId="1">#REF!</definedName>
    <definedName name="TableB1" localSheetId="27">#REF!</definedName>
    <definedName name="TableB1" localSheetId="34">#REF!</definedName>
    <definedName name="TableB1" localSheetId="39">#REF!</definedName>
    <definedName name="TableB1" localSheetId="40">#REF!</definedName>
    <definedName name="TableB1" localSheetId="48">#REF!</definedName>
    <definedName name="TableB1" localSheetId="49">#REF!</definedName>
    <definedName name="TableB1" localSheetId="50">#REF!</definedName>
    <definedName name="TableB1" localSheetId="69">#REF!</definedName>
    <definedName name="TableB1" localSheetId="70">#REF!</definedName>
    <definedName name="TableB1" localSheetId="82">#REF!</definedName>
    <definedName name="TableB1" localSheetId="83">#REF!</definedName>
    <definedName name="TableB1" localSheetId="22">#REF!</definedName>
    <definedName name="TableB1" localSheetId="23">#REF!</definedName>
    <definedName name="TableB1">#REF!</definedName>
    <definedName name="TableB2" localSheetId="86">#REF!</definedName>
    <definedName name="TableB2" localSheetId="87">#REF!</definedName>
    <definedName name="TableB2" localSheetId="88">#REF!</definedName>
    <definedName name="TableB2" localSheetId="89">#REF!</definedName>
    <definedName name="TableB2" localSheetId="91">#REF!</definedName>
    <definedName name="TableB2" localSheetId="92">#REF!</definedName>
    <definedName name="TableB2" localSheetId="93">#REF!</definedName>
    <definedName name="TableB2" localSheetId="15">#REF!</definedName>
    <definedName name="TableB2" localSheetId="17">#REF!</definedName>
    <definedName name="TableB2" localSheetId="25">#REF!</definedName>
    <definedName name="TableB2" localSheetId="26">#REF!</definedName>
    <definedName name="TableB2" localSheetId="28">#REF!</definedName>
    <definedName name="TableB2" localSheetId="47">#REF!</definedName>
    <definedName name="TableB2" localSheetId="81">#REF!</definedName>
    <definedName name="TableB2" localSheetId="36">#REF!</definedName>
    <definedName name="TableB2" localSheetId="1">#REF!</definedName>
    <definedName name="TableB2" localSheetId="27">#REF!</definedName>
    <definedName name="TableB2" localSheetId="34">#REF!</definedName>
    <definedName name="TableB2" localSheetId="39">#REF!</definedName>
    <definedName name="TableB2" localSheetId="40">#REF!</definedName>
    <definedName name="TableB2" localSheetId="48">#REF!</definedName>
    <definedName name="TableB2" localSheetId="49">#REF!</definedName>
    <definedName name="TableB2" localSheetId="50">#REF!</definedName>
    <definedName name="TableB2" localSheetId="69">#REF!</definedName>
    <definedName name="TableB2" localSheetId="70">#REF!</definedName>
    <definedName name="TableB2" localSheetId="82">#REF!</definedName>
    <definedName name="TableB2" localSheetId="83">#REF!</definedName>
    <definedName name="TableB2" localSheetId="22">#REF!</definedName>
    <definedName name="TableB2" localSheetId="23">#REF!</definedName>
    <definedName name="TableB2">#REF!</definedName>
    <definedName name="TableB3" localSheetId="86">#REF!</definedName>
    <definedName name="TableB3" localSheetId="87">#REF!</definedName>
    <definedName name="TableB3" localSheetId="88">#REF!</definedName>
    <definedName name="TableB3" localSheetId="89">#REF!</definedName>
    <definedName name="TableB3" localSheetId="91">#REF!</definedName>
    <definedName name="TableB3" localSheetId="92">#REF!</definedName>
    <definedName name="TableB3" localSheetId="93">#REF!</definedName>
    <definedName name="TableB3" localSheetId="15">#REF!</definedName>
    <definedName name="TableB3" localSheetId="17">#REF!</definedName>
    <definedName name="TableB3" localSheetId="25">#REF!</definedName>
    <definedName name="TableB3" localSheetId="47">#REF!</definedName>
    <definedName name="TableB3" localSheetId="81">#REF!</definedName>
    <definedName name="TableB3" localSheetId="36">#REF!</definedName>
    <definedName name="TableB3" localSheetId="1">#REF!</definedName>
    <definedName name="TableB3" localSheetId="34">#REF!</definedName>
    <definedName name="TableB3" localSheetId="40">#REF!</definedName>
    <definedName name="TableB3" localSheetId="48">#REF!</definedName>
    <definedName name="TableB3" localSheetId="49">#REF!</definedName>
    <definedName name="TableB3" localSheetId="50">#REF!</definedName>
    <definedName name="TableB3" localSheetId="70">#REF!</definedName>
    <definedName name="TableB3" localSheetId="82">#REF!</definedName>
    <definedName name="TableB3" localSheetId="83">#REF!</definedName>
    <definedName name="TableB3" localSheetId="22">#REF!</definedName>
    <definedName name="TableB3" localSheetId="23">#REF!</definedName>
    <definedName name="TableB3">#REF!</definedName>
    <definedName name="TableC1" localSheetId="86">#REF!</definedName>
    <definedName name="TableC1" localSheetId="87">#REF!</definedName>
    <definedName name="TableC1" localSheetId="88">#REF!</definedName>
    <definedName name="TableC1" localSheetId="89">#REF!</definedName>
    <definedName name="TableC1" localSheetId="91">#REF!</definedName>
    <definedName name="TableC1" localSheetId="92">#REF!</definedName>
    <definedName name="TableC1" localSheetId="93">#REF!</definedName>
    <definedName name="TableC1" localSheetId="15">#REF!</definedName>
    <definedName name="TableC1" localSheetId="17">#REF!</definedName>
    <definedName name="TableC1" localSheetId="25">#REF!</definedName>
    <definedName name="TableC1" localSheetId="47">#REF!</definedName>
    <definedName name="TableC1" localSheetId="81">#REF!</definedName>
    <definedName name="TableC1" localSheetId="36">#REF!</definedName>
    <definedName name="TableC1" localSheetId="1">#REF!</definedName>
    <definedName name="TableC1" localSheetId="34">#REF!</definedName>
    <definedName name="TableC1" localSheetId="40">#REF!</definedName>
    <definedName name="TableC1" localSheetId="48">#REF!</definedName>
    <definedName name="TableC1" localSheetId="49">#REF!</definedName>
    <definedName name="TableC1" localSheetId="50">#REF!</definedName>
    <definedName name="TableC1" localSheetId="70">#REF!</definedName>
    <definedName name="TableC1" localSheetId="82">#REF!</definedName>
    <definedName name="TableC1" localSheetId="83">#REF!</definedName>
    <definedName name="TableC1" localSheetId="22">#REF!</definedName>
    <definedName name="TableC1" localSheetId="23">#REF!</definedName>
    <definedName name="TableC1">#REF!</definedName>
    <definedName name="TableC2" localSheetId="86">#REF!</definedName>
    <definedName name="TableC2" localSheetId="87">#REF!</definedName>
    <definedName name="TableC2" localSheetId="88">#REF!</definedName>
    <definedName name="TableC2" localSheetId="89">#REF!</definedName>
    <definedName name="TableC2" localSheetId="91">#REF!</definedName>
    <definedName name="TableC2" localSheetId="92">#REF!</definedName>
    <definedName name="TableC2" localSheetId="93">#REF!</definedName>
    <definedName name="TableC2" localSheetId="15">#REF!</definedName>
    <definedName name="TableC2" localSheetId="17">#REF!</definedName>
    <definedName name="TableC2" localSheetId="25">#REF!</definedName>
    <definedName name="TableC2" localSheetId="47">#REF!</definedName>
    <definedName name="TableC2" localSheetId="81">#REF!</definedName>
    <definedName name="TableC2" localSheetId="36">#REF!</definedName>
    <definedName name="TableC2" localSheetId="1">#REF!</definedName>
    <definedName name="TableC2" localSheetId="34">#REF!</definedName>
    <definedName name="TableC2" localSheetId="40">#REF!</definedName>
    <definedName name="TableC2" localSheetId="48">#REF!</definedName>
    <definedName name="TableC2" localSheetId="49">#REF!</definedName>
    <definedName name="TableC2" localSheetId="50">#REF!</definedName>
    <definedName name="TableC2" localSheetId="70">#REF!</definedName>
    <definedName name="TableC2" localSheetId="82">#REF!</definedName>
    <definedName name="TableC2" localSheetId="83">#REF!</definedName>
    <definedName name="TableC2" localSheetId="22">#REF!</definedName>
    <definedName name="TableC2" localSheetId="23">#REF!</definedName>
    <definedName name="TableC2">#REF!</definedName>
    <definedName name="TableC3" localSheetId="86">#REF!</definedName>
    <definedName name="TableC3" localSheetId="87">#REF!</definedName>
    <definedName name="TableC3" localSheetId="88">#REF!</definedName>
    <definedName name="TableC3" localSheetId="89">#REF!</definedName>
    <definedName name="TableC3" localSheetId="91">#REF!</definedName>
    <definedName name="TableC3" localSheetId="92">#REF!</definedName>
    <definedName name="TableC3" localSheetId="93">#REF!</definedName>
    <definedName name="TableC3" localSheetId="15">#REF!</definedName>
    <definedName name="TableC3" localSheetId="17">#REF!</definedName>
    <definedName name="TableC3" localSheetId="25">#REF!</definedName>
    <definedName name="TableC3" localSheetId="47">#REF!</definedName>
    <definedName name="TableC3" localSheetId="81">#REF!</definedName>
    <definedName name="TableC3" localSheetId="36">#REF!</definedName>
    <definedName name="TableC3" localSheetId="1">#REF!</definedName>
    <definedName name="TableC3" localSheetId="34">#REF!</definedName>
    <definedName name="TableC3" localSheetId="40">#REF!</definedName>
    <definedName name="TableC3" localSheetId="48">#REF!</definedName>
    <definedName name="TableC3" localSheetId="49">#REF!</definedName>
    <definedName name="TableC3" localSheetId="50">#REF!</definedName>
    <definedName name="TableC3" localSheetId="70">#REF!</definedName>
    <definedName name="TableC3" localSheetId="82">#REF!</definedName>
    <definedName name="TableC3" localSheetId="83">#REF!</definedName>
    <definedName name="TableC3" localSheetId="22">#REF!</definedName>
    <definedName name="TableC3" localSheetId="23">#REF!</definedName>
    <definedName name="TableC3">#REF!</definedName>
    <definedName name="tabreal" localSheetId="86">#REF!</definedName>
    <definedName name="tabreal" localSheetId="87">#REF!</definedName>
    <definedName name="tabreal" localSheetId="88">#REF!</definedName>
    <definedName name="tabreal" localSheetId="89">#REF!</definedName>
    <definedName name="tabreal" localSheetId="91">#REF!</definedName>
    <definedName name="tabreal" localSheetId="92">#REF!</definedName>
    <definedName name="tabreal" localSheetId="93">#REF!</definedName>
    <definedName name="tabreal" localSheetId="15">#REF!</definedName>
    <definedName name="tabreal" localSheetId="17">#REF!</definedName>
    <definedName name="tabreal" localSheetId="47">#REF!</definedName>
    <definedName name="tabreal" localSheetId="81">#REF!</definedName>
    <definedName name="tabreal" localSheetId="36">#REF!</definedName>
    <definedName name="tabreal" localSheetId="1">#REF!</definedName>
    <definedName name="tabreal" localSheetId="34">#REF!</definedName>
    <definedName name="tabreal" localSheetId="48">#REF!</definedName>
    <definedName name="tabreal" localSheetId="49">#REF!</definedName>
    <definedName name="tabreal" localSheetId="50">#REF!</definedName>
    <definedName name="tabreal" localSheetId="82">#REF!</definedName>
    <definedName name="tabreal" localSheetId="83">#REF!</definedName>
    <definedName name="tabreal" localSheetId="22">#REF!</definedName>
    <definedName name="tabreal" localSheetId="23">#REF!</definedName>
    <definedName name="tabreal">#REF!</definedName>
    <definedName name="TAME" localSheetId="86">#REF!</definedName>
    <definedName name="TAME" localSheetId="87">#REF!</definedName>
    <definedName name="TAME" localSheetId="88">#REF!</definedName>
    <definedName name="TAME" localSheetId="89">#REF!</definedName>
    <definedName name="TAME" localSheetId="91">#REF!</definedName>
    <definedName name="TAME" localSheetId="92">#REF!</definedName>
    <definedName name="TAME" localSheetId="93">#REF!</definedName>
    <definedName name="TAME" localSheetId="15">#REF!</definedName>
    <definedName name="TAME" localSheetId="17">#REF!</definedName>
    <definedName name="TAME" localSheetId="47">#REF!</definedName>
    <definedName name="TAME" localSheetId="81">#REF!</definedName>
    <definedName name="TAME" localSheetId="36">#REF!</definedName>
    <definedName name="TAME" localSheetId="1">#REF!</definedName>
    <definedName name="TAME" localSheetId="34">#REF!</definedName>
    <definedName name="TAME" localSheetId="48">#REF!</definedName>
    <definedName name="TAME" localSheetId="49">#REF!</definedName>
    <definedName name="TAME" localSheetId="50">#REF!</definedName>
    <definedName name="TAME" localSheetId="82">#REF!</definedName>
    <definedName name="TAME" localSheetId="83">#REF!</definedName>
    <definedName name="TAME" localSheetId="22">#REF!</definedName>
    <definedName name="TAME" localSheetId="23">#REF!</definedName>
    <definedName name="TAME">#REF!</definedName>
    <definedName name="TASA" localSheetId="86">#REF!</definedName>
    <definedName name="TASA" localSheetId="87">#REF!</definedName>
    <definedName name="TASA" localSheetId="88">#REF!</definedName>
    <definedName name="TASA" localSheetId="89">#REF!</definedName>
    <definedName name="TASA" localSheetId="91">#REF!</definedName>
    <definedName name="TASA" localSheetId="92">#REF!</definedName>
    <definedName name="TASA" localSheetId="93">#REF!</definedName>
    <definedName name="TASA" localSheetId="15">#REF!</definedName>
    <definedName name="TASA" localSheetId="17">#REF!</definedName>
    <definedName name="TASA" localSheetId="25">#REF!</definedName>
    <definedName name="TASA" localSheetId="47">#REF!</definedName>
    <definedName name="TASA" localSheetId="81">#REF!</definedName>
    <definedName name="TASA" localSheetId="36">#REF!</definedName>
    <definedName name="TASA" localSheetId="1">#REF!</definedName>
    <definedName name="TASA" localSheetId="27">#REF!</definedName>
    <definedName name="TASA" localSheetId="30">#N/A</definedName>
    <definedName name="TASA" localSheetId="31">#N/A</definedName>
    <definedName name="TASA" localSheetId="32">#N/A</definedName>
    <definedName name="TASA" localSheetId="34">#REF!</definedName>
    <definedName name="TASA" localSheetId="40">#REF!</definedName>
    <definedName name="TASA" localSheetId="48">#REF!</definedName>
    <definedName name="TASA" localSheetId="49">#REF!</definedName>
    <definedName name="TASA" localSheetId="50">#REF!</definedName>
    <definedName name="TASA" localSheetId="62">#REF!</definedName>
    <definedName name="TASA" localSheetId="63">#REF!</definedName>
    <definedName name="TASA" localSheetId="69">#REF!</definedName>
    <definedName name="TASA" localSheetId="70">#REF!</definedName>
    <definedName name="TASA" localSheetId="82">#REF!</definedName>
    <definedName name="TASA" localSheetId="83">#REF!</definedName>
    <definedName name="TASA" localSheetId="22">#REF!</definedName>
    <definedName name="TASA" localSheetId="23">#REF!</definedName>
    <definedName name="TASA">#REF!</definedName>
    <definedName name="TASAS" localSheetId="86">#REF!</definedName>
    <definedName name="TASAS" localSheetId="87">#REF!</definedName>
    <definedName name="TASAS" localSheetId="88">#REF!</definedName>
    <definedName name="TASAS" localSheetId="89">#REF!</definedName>
    <definedName name="TASAS" localSheetId="91">#REF!</definedName>
    <definedName name="TASAS" localSheetId="92">#REF!</definedName>
    <definedName name="TASAS" localSheetId="93">#REF!</definedName>
    <definedName name="TASAS" localSheetId="15">#REF!</definedName>
    <definedName name="TASAS" localSheetId="17">#REF!</definedName>
    <definedName name="TASAS" localSheetId="25">#REF!</definedName>
    <definedName name="TASAS" localSheetId="47">#REF!</definedName>
    <definedName name="TASAS" localSheetId="81">#REF!</definedName>
    <definedName name="TASAS" localSheetId="36">#REF!</definedName>
    <definedName name="TASAS" localSheetId="1">#REF!</definedName>
    <definedName name="TASAS" localSheetId="27">#REF!</definedName>
    <definedName name="TASAS" localSheetId="30">#N/A</definedName>
    <definedName name="TASAS" localSheetId="31">#N/A</definedName>
    <definedName name="TASAS" localSheetId="32">#N/A</definedName>
    <definedName name="TASAS" localSheetId="34">#REF!</definedName>
    <definedName name="TASAS" localSheetId="40">#REF!</definedName>
    <definedName name="TASAS" localSheetId="48">#REF!</definedName>
    <definedName name="TASAS" localSheetId="49">#REF!</definedName>
    <definedName name="TASAS" localSheetId="50">#REF!</definedName>
    <definedName name="TASAS" localSheetId="62">#REF!</definedName>
    <definedName name="TASAS" localSheetId="63">#REF!</definedName>
    <definedName name="TASAS" localSheetId="69">#REF!</definedName>
    <definedName name="TASAS" localSheetId="70">#REF!</definedName>
    <definedName name="TASAS" localSheetId="82">#REF!</definedName>
    <definedName name="TASAS" localSheetId="83">#REF!</definedName>
    <definedName name="TASAS" localSheetId="22">#REF!</definedName>
    <definedName name="TASAS" localSheetId="23">#REF!</definedName>
    <definedName name="TASAS">#REF!</definedName>
    <definedName name="Tasas_Interes_06R" localSheetId="15">#REF!</definedName>
    <definedName name="Tasas_Interes_06R" localSheetId="17">#REF!</definedName>
    <definedName name="Tasas_Interes_06R" localSheetId="28">#REF!</definedName>
    <definedName name="Tasas_Interes_06R" localSheetId="47">#REF!</definedName>
    <definedName name="Tasas_Interes_06R" localSheetId="36">[172]A!$A$1:$T$54</definedName>
    <definedName name="Tasas_Interes_06R" localSheetId="1">[172]A!$A$1:$T$54</definedName>
    <definedName name="Tasas_Interes_06R" localSheetId="27">#REF!</definedName>
    <definedName name="Tasas_Interes_06R" localSheetId="29">[172]A!$A$1:$T$54</definedName>
    <definedName name="Tasas_Interes_06R" localSheetId="30">[172]A!$A$1:$T$54</definedName>
    <definedName name="Tasas_Interes_06R" localSheetId="31">[172]A!$A$1:$T$54</definedName>
    <definedName name="Tasas_Interes_06R" localSheetId="32">[172]A!$A$1:$T$54</definedName>
    <definedName name="Tasas_Interes_06R" localSheetId="48">#REF!</definedName>
    <definedName name="Tasas_Interes_06R" localSheetId="49">#REF!</definedName>
    <definedName name="Tasas_Interes_06R" localSheetId="50">#REF!</definedName>
    <definedName name="Tasas_Interes_06R" localSheetId="69">#REF!</definedName>
    <definedName name="Tasas_Interes_06R" localSheetId="84">[172]A!$A$1:$T$54</definedName>
    <definedName name="Tasas_Interes_06R" localSheetId="22">#REF!</definedName>
    <definedName name="Tasas_Interes_06R" localSheetId="23">[172]A!$A$1:$T$54</definedName>
    <definedName name="Tasas_Interes_06R">#REF!</definedName>
    <definedName name="Tbl_GFN" localSheetId="86">[173]Table_GEF!$B$2:$T$53</definedName>
    <definedName name="Tbl_GFN" localSheetId="87">[173]Table_GEF!$B$2:$T$53</definedName>
    <definedName name="Tbl_GFN" localSheetId="88">[173]Table_GEF!$B$2:$T$53</definedName>
    <definedName name="Tbl_GFN" localSheetId="89">[173]Table_GEF!$B$2:$T$53</definedName>
    <definedName name="Tbl_GFN" localSheetId="91">[173]Table_GEF!$B$2:$T$53</definedName>
    <definedName name="Tbl_GFN" localSheetId="92">[173]Table_GEF!$B$2:$T$53</definedName>
    <definedName name="Tbl_GFN" localSheetId="93">[173]Table_GEF!$B$2:$T$53</definedName>
    <definedName name="Tbl_GFN" localSheetId="15">#REF!</definedName>
    <definedName name="Tbl_GFN" localSheetId="17">#REF!</definedName>
    <definedName name="Tbl_GFN" localSheetId="10">[173]Table_GEF!$B$2:$T$53</definedName>
    <definedName name="Tbl_GFN" localSheetId="11">[173]Table_GEF!$B$2:$T$53</definedName>
    <definedName name="Tbl_GFN" localSheetId="47">#REF!</definedName>
    <definedName name="Tbl_GFN" localSheetId="36">[173]Table_GEF!$B$2:$T$53</definedName>
    <definedName name="Tbl_GFN" localSheetId="1">[173]Table_GEF!$B$2:$T$53</definedName>
    <definedName name="Tbl_GFN" localSheetId="29">[173]Table_GEF!$B$2:$T$53</definedName>
    <definedName name="Tbl_GFN" localSheetId="34">[173]Table_GEF!$B$2:$T$53</definedName>
    <definedName name="Tbl_GFN" localSheetId="39">[173]Table_GEF!$B$2:$T$53</definedName>
    <definedName name="Tbl_GFN" localSheetId="48">#REF!</definedName>
    <definedName name="Tbl_GFN" localSheetId="49">[173]Table_GEF!$B$2:$T$53</definedName>
    <definedName name="Tbl_GFN" localSheetId="50">[173]Table_GEF!$B$2:$T$53</definedName>
    <definedName name="Tbl_GFN" localSheetId="70">[173]Table_GEF!$B$2:$T$53</definedName>
    <definedName name="Tbl_GFN" localSheetId="83">[173]Table_GEF!$B$2:$T$53</definedName>
    <definedName name="Tbl_GFN" localSheetId="84">[173]Table_GEF!$B$2:$T$53</definedName>
    <definedName name="Tbl_GFN" localSheetId="22">#REF!</definedName>
    <definedName name="Tbl_GFN" localSheetId="23">[173]Table_GEF!$B$2:$T$53</definedName>
    <definedName name="Tbl_GFN">#REF!</definedName>
    <definedName name="tblChecks" localSheetId="15">#REF!</definedName>
    <definedName name="tblChecks" localSheetId="16">#REF!</definedName>
    <definedName name="tblChecks" localSheetId="17">#REF!</definedName>
    <definedName name="tblChecks" localSheetId="28">#REF!</definedName>
    <definedName name="tblChecks" localSheetId="47">#REF!</definedName>
    <definedName name="tblChecks" localSheetId="36">[119]ErrCheck!$A$3:$E$5</definedName>
    <definedName name="tblChecks" localSheetId="1">[119]ErrCheck!$A$3:$E$5</definedName>
    <definedName name="tblChecks" localSheetId="27">#REF!</definedName>
    <definedName name="tblChecks" localSheetId="29">[119]ErrCheck!$A$3:$E$5</definedName>
    <definedName name="tblChecks" localSheetId="30">[119]ErrCheck!$A$3:$E$5</definedName>
    <definedName name="tblChecks" localSheetId="31">[119]ErrCheck!$A$3:$E$5</definedName>
    <definedName name="tblChecks" localSheetId="32">[119]ErrCheck!$A$3:$E$5</definedName>
    <definedName name="tblChecks" localSheetId="48">#REF!</definedName>
    <definedName name="tblChecks" localSheetId="49">#REF!</definedName>
    <definedName name="tblChecks" localSheetId="50">#REF!</definedName>
    <definedName name="tblChecks" localSheetId="69">#REF!</definedName>
    <definedName name="tblChecks" localSheetId="84">[119]ErrCheck!$A$3:$E$5</definedName>
    <definedName name="tblChecks" localSheetId="22">#REF!</definedName>
    <definedName name="tblChecks" localSheetId="23">[119]ErrCheck!$A$3:$E$5</definedName>
    <definedName name="tblChecks">#REF!</definedName>
    <definedName name="tblLinks" localSheetId="15">#REF!</definedName>
    <definedName name="tblLinks" localSheetId="16">#REF!</definedName>
    <definedName name="tblLinks" localSheetId="17">#REF!</definedName>
    <definedName name="tblLinks" localSheetId="28">#REF!</definedName>
    <definedName name="tblLinks" localSheetId="47">#REF!</definedName>
    <definedName name="tblLinks" localSheetId="36">[119]Links!$A$4:$F$33</definedName>
    <definedName name="tblLinks" localSheetId="1">[119]Links!$A$4:$F$33</definedName>
    <definedName name="tblLinks" localSheetId="27">#REF!</definedName>
    <definedName name="tblLinks" localSheetId="29">[119]Links!$A$4:$F$33</definedName>
    <definedName name="tblLinks" localSheetId="30">[119]Links!$A$4:$F$33</definedName>
    <definedName name="tblLinks" localSheetId="31">[119]Links!$A$4:$F$33</definedName>
    <definedName name="tblLinks" localSheetId="32">[119]Links!$A$4:$F$33</definedName>
    <definedName name="tblLinks" localSheetId="48">#REF!</definedName>
    <definedName name="tblLinks" localSheetId="49">#REF!</definedName>
    <definedName name="tblLinks" localSheetId="50">#REF!</definedName>
    <definedName name="tblLinks" localSheetId="68">[163]Links!$A$4:$F$33</definedName>
    <definedName name="tblLinks" localSheetId="69">#REF!</definedName>
    <definedName name="tblLinks" localSheetId="84">[119]Links!$A$4:$F$33</definedName>
    <definedName name="tblLinks" localSheetId="22">#REF!</definedName>
    <definedName name="tblLinks" localSheetId="23">[119]Links!$A$4:$F$33</definedName>
    <definedName name="tblLinks">#REF!</definedName>
    <definedName name="tc">#VALUE!</definedName>
    <definedName name="TCN" localSheetId="15">#REF!</definedName>
    <definedName name="TCN" localSheetId="17">#REF!</definedName>
    <definedName name="TCN" localSheetId="47">#REF!</definedName>
    <definedName name="TCN" localSheetId="36">[95]SREAL!A$158</definedName>
    <definedName name="TCN" localSheetId="1">[95]SREAL!A$158</definedName>
    <definedName name="TCN" localSheetId="29">[95]SREAL!A$158</definedName>
    <definedName name="TCN" localSheetId="48">#REF!</definedName>
    <definedName name="TCN" localSheetId="49">#REF!</definedName>
    <definedName name="TCN" localSheetId="50">#REF!</definedName>
    <definedName name="TCN" localSheetId="84">[95]SREAL!A$158</definedName>
    <definedName name="TCN" localSheetId="22">#REF!</definedName>
    <definedName name="TCN" localSheetId="23">[95]SREAL!A$158</definedName>
    <definedName name="TCN">#REF!</definedName>
    <definedName name="TD" localSheetId="86">#REF!</definedName>
    <definedName name="TD" localSheetId="87">#REF!</definedName>
    <definedName name="TD" localSheetId="88">#REF!</definedName>
    <definedName name="TD" localSheetId="89">#REF!</definedName>
    <definedName name="TD" localSheetId="91">#REF!</definedName>
    <definedName name="TD" localSheetId="92">#REF!</definedName>
    <definedName name="TD" localSheetId="93">#REF!</definedName>
    <definedName name="TD" localSheetId="15">#REF!</definedName>
    <definedName name="TD" localSheetId="16">#REF!</definedName>
    <definedName name="TD" localSheetId="17">#REF!</definedName>
    <definedName name="TD" localSheetId="25">#REF!</definedName>
    <definedName name="TD" localSheetId="26">#REF!</definedName>
    <definedName name="TD" localSheetId="28">#REF!</definedName>
    <definedName name="TD" localSheetId="33">#REF!</definedName>
    <definedName name="TD" localSheetId="37">#REF!</definedName>
    <definedName name="TD" localSheetId="38">#REF!</definedName>
    <definedName name="TD" localSheetId="47">#REF!</definedName>
    <definedName name="TD" localSheetId="81">#REF!</definedName>
    <definedName name="TD" localSheetId="36">#REF!</definedName>
    <definedName name="TD" localSheetId="1">#REF!</definedName>
    <definedName name="TD" localSheetId="27">#REF!</definedName>
    <definedName name="TD" localSheetId="30">#N/A</definedName>
    <definedName name="TD" localSheetId="31">#N/A</definedName>
    <definedName name="TD" localSheetId="32">#N/A</definedName>
    <definedName name="TD" localSheetId="34">#REF!</definedName>
    <definedName name="TD" localSheetId="39">#REF!</definedName>
    <definedName name="TD" localSheetId="40">#REF!</definedName>
    <definedName name="TD" localSheetId="44">#REF!</definedName>
    <definedName name="TD" localSheetId="48">#REF!</definedName>
    <definedName name="TD" localSheetId="49">#REF!</definedName>
    <definedName name="TD" localSheetId="50">#REF!</definedName>
    <definedName name="TD" localSheetId="62">#REF!</definedName>
    <definedName name="TD" localSheetId="63">#REF!</definedName>
    <definedName name="TD" localSheetId="69">#REF!</definedName>
    <definedName name="TD" localSheetId="70">#REF!</definedName>
    <definedName name="TD" localSheetId="82">#REF!</definedName>
    <definedName name="TD" localSheetId="83">#REF!</definedName>
    <definedName name="TD" localSheetId="84">#REF!</definedName>
    <definedName name="TD" localSheetId="22">#REF!</definedName>
    <definedName name="TD" localSheetId="23">#REF!</definedName>
    <definedName name="TD">#REF!</definedName>
    <definedName name="TD1A" localSheetId="86">#REF!</definedName>
    <definedName name="TD1A" localSheetId="87">#REF!</definedName>
    <definedName name="TD1A" localSheetId="88">#REF!</definedName>
    <definedName name="TD1A" localSheetId="89">#REF!</definedName>
    <definedName name="TD1A" localSheetId="91">#REF!</definedName>
    <definedName name="TD1A" localSheetId="92">#REF!</definedName>
    <definedName name="TD1A" localSheetId="93">#REF!</definedName>
    <definedName name="TD1A" localSheetId="15">#REF!</definedName>
    <definedName name="TD1A" localSheetId="16">#REF!</definedName>
    <definedName name="TD1A" localSheetId="17">#REF!</definedName>
    <definedName name="TD1A" localSheetId="25">#REF!</definedName>
    <definedName name="TD1A" localSheetId="28">#REF!</definedName>
    <definedName name="TD1A" localSheetId="47">#REF!</definedName>
    <definedName name="TD1A" localSheetId="81">#REF!</definedName>
    <definedName name="TD1A" localSheetId="36">#REF!</definedName>
    <definedName name="TD1A" localSheetId="1">#REF!</definedName>
    <definedName name="TD1A" localSheetId="27">#REF!</definedName>
    <definedName name="TD1A" localSheetId="30">#N/A</definedName>
    <definedName name="TD1A" localSheetId="31">#N/A</definedName>
    <definedName name="TD1A" localSheetId="32">#N/A</definedName>
    <definedName name="TD1A" localSheetId="34">#REF!</definedName>
    <definedName name="TD1A" localSheetId="39">#REF!</definedName>
    <definedName name="TD1A" localSheetId="40">#REF!</definedName>
    <definedName name="TD1A" localSheetId="48">#REF!</definedName>
    <definedName name="TD1A" localSheetId="49">#REF!</definedName>
    <definedName name="TD1A" localSheetId="50">#REF!</definedName>
    <definedName name="TD1A" localSheetId="62">#REF!</definedName>
    <definedName name="TD1A" localSheetId="63">#REF!</definedName>
    <definedName name="TD1A" localSheetId="69">#REF!</definedName>
    <definedName name="TD1A" localSheetId="70">#REF!</definedName>
    <definedName name="TD1A" localSheetId="82">#REF!</definedName>
    <definedName name="TD1A" localSheetId="83">#REF!</definedName>
    <definedName name="TD1A" localSheetId="22">#REF!</definedName>
    <definedName name="TD1A" localSheetId="23">#REF!</definedName>
    <definedName name="TD1A">#REF!</definedName>
    <definedName name="TDATE" localSheetId="86">#REF!</definedName>
    <definedName name="TDATE" localSheetId="87">#REF!</definedName>
    <definedName name="TDATE" localSheetId="88">#REF!</definedName>
    <definedName name="TDATE" localSheetId="89">#REF!</definedName>
    <definedName name="TDATE" localSheetId="91">#REF!</definedName>
    <definedName name="TDATE" localSheetId="92">#REF!</definedName>
    <definedName name="TDATE" localSheetId="93">#REF!</definedName>
    <definedName name="TDATE" localSheetId="15">#REF!</definedName>
    <definedName name="TDATE" localSheetId="17">#REF!</definedName>
    <definedName name="TDATE" localSheetId="47">#REF!</definedName>
    <definedName name="TDATE" localSheetId="81">#REF!</definedName>
    <definedName name="TDATE" localSheetId="36">#REF!</definedName>
    <definedName name="TDATE" localSheetId="1">#REF!</definedName>
    <definedName name="TDATE" localSheetId="34">#REF!</definedName>
    <definedName name="TDATE" localSheetId="48">#REF!</definedName>
    <definedName name="TDATE" localSheetId="49">#REF!</definedName>
    <definedName name="TDATE" localSheetId="50">#REF!</definedName>
    <definedName name="TDATE" localSheetId="82">#REF!</definedName>
    <definedName name="TDATE" localSheetId="83">#REF!</definedName>
    <definedName name="TDATE" localSheetId="22">#REF!</definedName>
    <definedName name="TDATE" localSheetId="23">#REF!</definedName>
    <definedName name="TDATE">#REF!</definedName>
    <definedName name="teetwetw" localSheetId="86" hidden="1">#REF!</definedName>
    <definedName name="teetwetw" localSheetId="87" hidden="1">#REF!</definedName>
    <definedName name="teetwetw" localSheetId="88" hidden="1">#REF!</definedName>
    <definedName name="teetwetw" localSheetId="89" hidden="1">#REF!</definedName>
    <definedName name="teetwetw" localSheetId="91" hidden="1">#REF!</definedName>
    <definedName name="teetwetw" localSheetId="92" hidden="1">#REF!</definedName>
    <definedName name="teetwetw" localSheetId="93" hidden="1">#REF!</definedName>
    <definedName name="teetwetw" localSheetId="15" hidden="1">#REF!</definedName>
    <definedName name="teetwetw" localSheetId="17" hidden="1">#REF!</definedName>
    <definedName name="teetwetw" localSheetId="25" hidden="1">#REF!</definedName>
    <definedName name="teetwetw" localSheetId="28" hidden="1">#REF!</definedName>
    <definedName name="teetwetw" localSheetId="47" hidden="1">#REF!</definedName>
    <definedName name="teetwetw" localSheetId="81" hidden="1">#REF!</definedName>
    <definedName name="teetwetw" localSheetId="36" hidden="1">#REF!</definedName>
    <definedName name="teetwetw" localSheetId="1" hidden="1">#REF!</definedName>
    <definedName name="teetwetw" localSheetId="27" hidden="1">#REF!</definedName>
    <definedName name="teetwetw" localSheetId="34" hidden="1">#REF!</definedName>
    <definedName name="teetwetw" localSheetId="39" hidden="1">#REF!</definedName>
    <definedName name="teetwetw" localSheetId="40" hidden="1">#REF!</definedName>
    <definedName name="teetwetw" localSheetId="48" hidden="1">#REF!</definedName>
    <definedName name="teetwetw" localSheetId="49" hidden="1">#REF!</definedName>
    <definedName name="teetwetw" localSheetId="50" hidden="1">#REF!</definedName>
    <definedName name="teetwetw" localSheetId="62" hidden="1">#REF!</definedName>
    <definedName name="teetwetw" localSheetId="63" hidden="1">#REF!</definedName>
    <definedName name="teetwetw" localSheetId="69" hidden="1">#REF!</definedName>
    <definedName name="teetwetw" localSheetId="70" hidden="1">#REF!</definedName>
    <definedName name="teetwetw" localSheetId="82" hidden="1">#REF!</definedName>
    <definedName name="teetwetw" localSheetId="83" hidden="1">#REF!</definedName>
    <definedName name="teetwetw" localSheetId="22" hidden="1">#REF!</definedName>
    <definedName name="teetwetw" localSheetId="23" hidden="1">#REF!</definedName>
    <definedName name="teetwetw" hidden="1">#REF!</definedName>
    <definedName name="TELAS" localSheetId="86">#REF!</definedName>
    <definedName name="TELAS" localSheetId="87">#REF!</definedName>
    <definedName name="TELAS" localSheetId="88">#REF!</definedName>
    <definedName name="TELAS" localSheetId="89">#REF!</definedName>
    <definedName name="TELAS" localSheetId="91">#REF!</definedName>
    <definedName name="TELAS" localSheetId="92">#REF!</definedName>
    <definedName name="TELAS" localSheetId="93">#REF!</definedName>
    <definedName name="TELAS" localSheetId="15">#REF!</definedName>
    <definedName name="TELAS" localSheetId="17">#REF!</definedName>
    <definedName name="TELAS" localSheetId="25">#REF!</definedName>
    <definedName name="TELAS" localSheetId="47">#REF!</definedName>
    <definedName name="TELAS" localSheetId="81">#REF!</definedName>
    <definedName name="TELAS" localSheetId="36">#REF!</definedName>
    <definedName name="TELAS" localSheetId="1">#REF!</definedName>
    <definedName name="TELAS" localSheetId="34">#REF!</definedName>
    <definedName name="TELAS" localSheetId="40">#REF!</definedName>
    <definedName name="TELAS" localSheetId="48">#REF!</definedName>
    <definedName name="TELAS" localSheetId="49">#REF!</definedName>
    <definedName name="TELAS" localSheetId="50">#REF!</definedName>
    <definedName name="TELAS" localSheetId="70">#REF!</definedName>
    <definedName name="TELAS" localSheetId="82">#REF!</definedName>
    <definedName name="TELAS" localSheetId="83">#REF!</definedName>
    <definedName name="TELAS" localSheetId="22">#REF!</definedName>
    <definedName name="TELAS" localSheetId="23">#REF!</definedName>
    <definedName name="TELAS">#REF!</definedName>
    <definedName name="Template_Table" localSheetId="86">#REF!</definedName>
    <definedName name="Template_Table" localSheetId="87">#REF!</definedName>
    <definedName name="Template_Table" localSheetId="88">#REF!</definedName>
    <definedName name="Template_Table" localSheetId="89">#REF!</definedName>
    <definedName name="Template_Table" localSheetId="91">#REF!</definedName>
    <definedName name="Template_Table" localSheetId="92">#REF!</definedName>
    <definedName name="Template_Table" localSheetId="93">#REF!</definedName>
    <definedName name="Template_Table" localSheetId="15">#REF!</definedName>
    <definedName name="Template_Table" localSheetId="17">#REF!</definedName>
    <definedName name="Template_Table" localSheetId="25">#REF!</definedName>
    <definedName name="Template_Table" localSheetId="47">#REF!</definedName>
    <definedName name="Template_Table" localSheetId="81">#REF!</definedName>
    <definedName name="Template_Table" localSheetId="36">#REF!</definedName>
    <definedName name="Template_Table" localSheetId="1">#REF!</definedName>
    <definedName name="Template_Table" localSheetId="34">#REF!</definedName>
    <definedName name="Template_Table" localSheetId="40">#REF!</definedName>
    <definedName name="Template_Table" localSheetId="48">#REF!</definedName>
    <definedName name="Template_Table" localSheetId="49">#REF!</definedName>
    <definedName name="Template_Table" localSheetId="50">#REF!</definedName>
    <definedName name="Template_Table" localSheetId="70">#REF!</definedName>
    <definedName name="Template_Table" localSheetId="82">#REF!</definedName>
    <definedName name="Template_Table" localSheetId="83">#REF!</definedName>
    <definedName name="Template_Table" localSheetId="22">#REF!</definedName>
    <definedName name="Template_Table" localSheetId="23">#REF!</definedName>
    <definedName name="Template_Table">#REF!</definedName>
    <definedName name="terte" localSheetId="86" hidden="1">#REF!</definedName>
    <definedName name="terte" localSheetId="87" hidden="1">#REF!</definedName>
    <definedName name="terte" localSheetId="88" hidden="1">#REF!</definedName>
    <definedName name="terte" localSheetId="89" hidden="1">#REF!</definedName>
    <definedName name="terte" localSheetId="91" hidden="1">#REF!</definedName>
    <definedName name="terte" localSheetId="92" hidden="1">#REF!</definedName>
    <definedName name="terte" localSheetId="93" hidden="1">#REF!</definedName>
    <definedName name="terte" localSheetId="15" hidden="1">#REF!</definedName>
    <definedName name="terte" localSheetId="17" hidden="1">#REF!</definedName>
    <definedName name="terte" localSheetId="25" hidden="1">#REF!</definedName>
    <definedName name="terte" localSheetId="47" hidden="1">#REF!</definedName>
    <definedName name="terte" localSheetId="81" hidden="1">#REF!</definedName>
    <definedName name="terte" localSheetId="36" hidden="1">#REF!</definedName>
    <definedName name="terte" localSheetId="1" hidden="1">#REF!</definedName>
    <definedName name="terte" localSheetId="27" hidden="1">#REF!</definedName>
    <definedName name="terte" localSheetId="34" hidden="1">#REF!</definedName>
    <definedName name="terte" localSheetId="40" hidden="1">#REF!</definedName>
    <definedName name="terte" localSheetId="48" hidden="1">#REF!</definedName>
    <definedName name="terte" localSheetId="49" hidden="1">#REF!</definedName>
    <definedName name="terte" localSheetId="50" hidden="1">#REF!</definedName>
    <definedName name="terte" localSheetId="62" hidden="1">#REF!</definedName>
    <definedName name="terte" localSheetId="63" hidden="1">#REF!</definedName>
    <definedName name="terte" localSheetId="69" hidden="1">#REF!</definedName>
    <definedName name="terte" localSheetId="70" hidden="1">#REF!</definedName>
    <definedName name="terte" localSheetId="82" hidden="1">#REF!</definedName>
    <definedName name="terte" localSheetId="83" hidden="1">#REF!</definedName>
    <definedName name="terte" localSheetId="22" hidden="1">#REF!</definedName>
    <definedName name="terte" localSheetId="23" hidden="1">#REF!</definedName>
    <definedName name="terte" hidden="1">#REF!</definedName>
    <definedName name="tete" localSheetId="86" hidden="1">#REF!</definedName>
    <definedName name="tete" localSheetId="87" hidden="1">#REF!</definedName>
    <definedName name="tete" localSheetId="88" hidden="1">#REF!</definedName>
    <definedName name="tete" localSheetId="89" hidden="1">#REF!</definedName>
    <definedName name="tete" localSheetId="91" hidden="1">#REF!</definedName>
    <definedName name="tete" localSheetId="92" hidden="1">#REF!</definedName>
    <definedName name="tete" localSheetId="93" hidden="1">#REF!</definedName>
    <definedName name="tete" localSheetId="15" hidden="1">#REF!</definedName>
    <definedName name="tete" localSheetId="17" hidden="1">#REF!</definedName>
    <definedName name="tete" localSheetId="25" hidden="1">#REF!</definedName>
    <definedName name="tete" localSheetId="47" hidden="1">#REF!</definedName>
    <definedName name="tete" localSheetId="81" hidden="1">#REF!</definedName>
    <definedName name="tete" localSheetId="36" hidden="1">#REF!</definedName>
    <definedName name="tete" localSheetId="1" hidden="1">#REF!</definedName>
    <definedName name="tete" localSheetId="27" hidden="1">#REF!</definedName>
    <definedName name="tete" localSheetId="34" hidden="1">#REF!</definedName>
    <definedName name="tete" localSheetId="40" hidden="1">#REF!</definedName>
    <definedName name="tete" localSheetId="48" hidden="1">#REF!</definedName>
    <definedName name="tete" localSheetId="49" hidden="1">#REF!</definedName>
    <definedName name="tete" localSheetId="50" hidden="1">#REF!</definedName>
    <definedName name="tete" localSheetId="62" hidden="1">#REF!</definedName>
    <definedName name="tete" localSheetId="63" hidden="1">#REF!</definedName>
    <definedName name="tete" localSheetId="69" hidden="1">#REF!</definedName>
    <definedName name="tete" localSheetId="70" hidden="1">#REF!</definedName>
    <definedName name="tete" localSheetId="82" hidden="1">#REF!</definedName>
    <definedName name="tete" localSheetId="83" hidden="1">#REF!</definedName>
    <definedName name="tete" localSheetId="22" hidden="1">#REF!</definedName>
    <definedName name="tete" localSheetId="23" hidden="1">#REF!</definedName>
    <definedName name="tete" hidden="1">#REF!</definedName>
    <definedName name="tetetwe" localSheetId="86" hidden="1">'[110]Fax a enviar'!#REF!</definedName>
    <definedName name="tetetwe" localSheetId="87" hidden="1">'[110]Fax a enviar'!#REF!</definedName>
    <definedName name="tetetwe" localSheetId="88" hidden="1">'[110]Fax a enviar'!#REF!</definedName>
    <definedName name="tetetwe" localSheetId="89" hidden="1">'[110]Fax a enviar'!#REF!</definedName>
    <definedName name="tetetwe" localSheetId="91" hidden="1">'[110]Fax a enviar'!#REF!</definedName>
    <definedName name="tetetwe" localSheetId="92" hidden="1">'[110]Fax a enviar'!#REF!</definedName>
    <definedName name="tetetwe" localSheetId="93" hidden="1">'[110]Fax a enviar'!#REF!</definedName>
    <definedName name="tetetwe" localSheetId="15" hidden="1">#REF!</definedName>
    <definedName name="tetetwe" localSheetId="16" hidden="1">#REF!</definedName>
    <definedName name="tetetwe" localSheetId="17" hidden="1">#REF!</definedName>
    <definedName name="tetetwe" localSheetId="25" hidden="1">'[110]Fax a enviar'!#REF!</definedName>
    <definedName name="tetetwe" localSheetId="28" hidden="1">#REF!</definedName>
    <definedName name="tetetwe" localSheetId="33" hidden="1">'[110]Fax a enviar'!#REF!</definedName>
    <definedName name="tetetwe" localSheetId="37" hidden="1">'[110]Fax a enviar'!#REF!</definedName>
    <definedName name="tetetwe" localSheetId="38" hidden="1">'[110]Fax a enviar'!#REF!</definedName>
    <definedName name="tetetwe" localSheetId="47" hidden="1">#REF!</definedName>
    <definedName name="tetetwe" localSheetId="81" hidden="1">'[110]Fax a enviar'!#REF!</definedName>
    <definedName name="tetetwe" localSheetId="36" hidden="1">'[110]Fax a enviar'!#REF!</definedName>
    <definedName name="tetetwe" localSheetId="1" hidden="1">'[110]Fax a enviar'!#REF!</definedName>
    <definedName name="tetetwe" localSheetId="27" hidden="1">#REF!</definedName>
    <definedName name="tetetwe" localSheetId="29" hidden="1">'[110]Fax a enviar'!#REF!</definedName>
    <definedName name="tetetwe" localSheetId="34" hidden="1">'[110]Fax a enviar'!#REF!</definedName>
    <definedName name="tetetwe" localSheetId="39" hidden="1">'[110]Fax a enviar'!#REF!</definedName>
    <definedName name="tetetwe" localSheetId="48" hidden="1">#REF!</definedName>
    <definedName name="tetetwe" localSheetId="49" hidden="1">'[110]Fax a enviar'!#REF!</definedName>
    <definedName name="tetetwe" localSheetId="50" hidden="1">'[110]Fax a enviar'!#REF!</definedName>
    <definedName name="tetetwe" localSheetId="69" hidden="1">#REF!</definedName>
    <definedName name="tetetwe" localSheetId="70" hidden="1">'[110]Fax a enviar'!#REF!</definedName>
    <definedName name="tetetwe" localSheetId="82" hidden="1">'[110]Fax a enviar'!#REF!</definedName>
    <definedName name="tetetwe" localSheetId="83" hidden="1">'[110]Fax a enviar'!#REF!</definedName>
    <definedName name="tetetwe" localSheetId="84" hidden="1">'[110]Fax a enviar'!#REF!</definedName>
    <definedName name="tetetwe" localSheetId="22" hidden="1">#REF!</definedName>
    <definedName name="tetetwe" localSheetId="23" hidden="1">'[110]Fax a enviar'!#REF!</definedName>
    <definedName name="tetetwe" hidden="1">#REF!</definedName>
    <definedName name="TEXTO1" localSheetId="86">#REF!</definedName>
    <definedName name="TEXTO1" localSheetId="87">#REF!</definedName>
    <definedName name="TEXTO1" localSheetId="88">#REF!</definedName>
    <definedName name="TEXTO1" localSheetId="89">#REF!</definedName>
    <definedName name="TEXTO1" localSheetId="91">#REF!</definedName>
    <definedName name="TEXTO1" localSheetId="92">#REF!</definedName>
    <definedName name="TEXTO1" localSheetId="93">#REF!</definedName>
    <definedName name="TEXTO1" localSheetId="15">#REF!</definedName>
    <definedName name="TEXTO1" localSheetId="16">#REF!</definedName>
    <definedName name="TEXTO1" localSheetId="17">#REF!</definedName>
    <definedName name="TEXTO1" localSheetId="33">#REF!</definedName>
    <definedName name="TEXTO1" localSheetId="37">#REF!</definedName>
    <definedName name="TEXTO1" localSheetId="38">#REF!</definedName>
    <definedName name="TEXTO1" localSheetId="47">#REF!</definedName>
    <definedName name="TEXTO1" localSheetId="81">#REF!</definedName>
    <definedName name="TEXTO1" localSheetId="36">#REF!</definedName>
    <definedName name="TEXTO1" localSheetId="1">#REF!</definedName>
    <definedName name="TEXTO1" localSheetId="34">#REF!</definedName>
    <definedName name="TEXTO1" localSheetId="39">#REF!</definedName>
    <definedName name="TEXTO1" localSheetId="48">#REF!</definedName>
    <definedName name="TEXTO1" localSheetId="49">#REF!</definedName>
    <definedName name="TEXTO1" localSheetId="50">#REF!</definedName>
    <definedName name="TEXTO1" localSheetId="70">#REF!</definedName>
    <definedName name="TEXTO1" localSheetId="82">#REF!</definedName>
    <definedName name="TEXTO1" localSheetId="83">#REF!</definedName>
    <definedName name="TEXTO1" localSheetId="84">#REF!</definedName>
    <definedName name="TEXTO1" localSheetId="22">#REF!</definedName>
    <definedName name="TEXTO1" localSheetId="23">#REF!</definedName>
    <definedName name="TEXTO1">#REF!</definedName>
    <definedName name="TEXTO2" localSheetId="86">#REF!</definedName>
    <definedName name="TEXTO2" localSheetId="87">#REF!</definedName>
    <definedName name="TEXTO2" localSheetId="88">#REF!</definedName>
    <definedName name="TEXTO2" localSheetId="89">#REF!</definedName>
    <definedName name="TEXTO2" localSheetId="91">#REF!</definedName>
    <definedName name="TEXTO2" localSheetId="92">#REF!</definedName>
    <definedName name="TEXTO2" localSheetId="93">#REF!</definedName>
    <definedName name="TEXTO2" localSheetId="15">#REF!</definedName>
    <definedName name="TEXTO2" localSheetId="16">#REF!</definedName>
    <definedName name="TEXTO2" localSheetId="17">#REF!</definedName>
    <definedName name="TEXTO2" localSheetId="47">#REF!</definedName>
    <definedName name="TEXTO2" localSheetId="81">#REF!</definedName>
    <definedName name="TEXTO2" localSheetId="36">#REF!</definedName>
    <definedName name="TEXTO2" localSheetId="1">#REF!</definedName>
    <definedName name="TEXTO2" localSheetId="34">#REF!</definedName>
    <definedName name="TEXTO2" localSheetId="48">#REF!</definedName>
    <definedName name="TEXTO2" localSheetId="49">#REF!</definedName>
    <definedName name="TEXTO2" localSheetId="50">#REF!</definedName>
    <definedName name="TEXTO2" localSheetId="70">#REF!</definedName>
    <definedName name="TEXTO2" localSheetId="82">#REF!</definedName>
    <definedName name="TEXTO2" localSheetId="83">#REF!</definedName>
    <definedName name="TEXTO2" localSheetId="22">#REF!</definedName>
    <definedName name="TEXTO2" localSheetId="23">#REF!</definedName>
    <definedName name="TEXTO2">#REF!</definedName>
    <definedName name="textToday" localSheetId="86">#REF!</definedName>
    <definedName name="textToday" localSheetId="87">#REF!</definedName>
    <definedName name="textToday" localSheetId="88">#REF!</definedName>
    <definedName name="textToday" localSheetId="89">#REF!</definedName>
    <definedName name="textToday" localSheetId="91">#REF!</definedName>
    <definedName name="textToday" localSheetId="92">#REF!</definedName>
    <definedName name="textToday" localSheetId="93">#REF!</definedName>
    <definedName name="textToday" localSheetId="15">#REF!</definedName>
    <definedName name="textToday" localSheetId="16">#REF!</definedName>
    <definedName name="textToday" localSheetId="17">#REF!</definedName>
    <definedName name="textToday" localSheetId="25">#REF!</definedName>
    <definedName name="textToday" localSheetId="26">#REF!</definedName>
    <definedName name="textToday" localSheetId="28">#REF!</definedName>
    <definedName name="textToday" localSheetId="47">#REF!</definedName>
    <definedName name="textToday" localSheetId="81">#REF!</definedName>
    <definedName name="textToday" localSheetId="36">#REF!</definedName>
    <definedName name="textToday" localSheetId="1">#REF!</definedName>
    <definedName name="textToday" localSheetId="27">#REF!</definedName>
    <definedName name="textToday" localSheetId="34">#REF!</definedName>
    <definedName name="textToday" localSheetId="39">#REF!</definedName>
    <definedName name="textToday" localSheetId="40">#REF!</definedName>
    <definedName name="textToday" localSheetId="44">#REF!</definedName>
    <definedName name="textToday" localSheetId="48">#REF!</definedName>
    <definedName name="textToday" localSheetId="49">#REF!</definedName>
    <definedName name="textToday" localSheetId="50">#REF!</definedName>
    <definedName name="textToday" localSheetId="62">#REF!</definedName>
    <definedName name="textToday" localSheetId="63">#REF!</definedName>
    <definedName name="textToday" localSheetId="69">#REF!</definedName>
    <definedName name="textToday" localSheetId="70">#REF!</definedName>
    <definedName name="textToday" localSheetId="82">#REF!</definedName>
    <definedName name="textToday" localSheetId="83">#REF!</definedName>
    <definedName name="textToday" localSheetId="22">#REF!</definedName>
    <definedName name="textToday" localSheetId="23">#REF!</definedName>
    <definedName name="textToday">#REF!</definedName>
    <definedName name="TIBE">#REF!</definedName>
    <definedName name="TIBEDOP">#REF!</definedName>
    <definedName name="TIBI">#REF!</definedName>
    <definedName name="TIBIL">#REF!</definedName>
    <definedName name="TIBILAP">#REF!</definedName>
    <definedName name="Tiempo">#REF!</definedName>
    <definedName name="Tiempo_Int">#REF!</definedName>
    <definedName name="TIMULT">#REF!</definedName>
    <definedName name="TIMULTAP">#REF!</definedName>
    <definedName name="Tipo_de_Interés">#REF!</definedName>
    <definedName name="TIPOCAMBIO" localSheetId="86">#REF!</definedName>
    <definedName name="TIPOCAMBIO" localSheetId="87">#REF!</definedName>
    <definedName name="TIPOCAMBIO" localSheetId="88">#REF!</definedName>
    <definedName name="TIPOCAMBIO" localSheetId="89">#REF!</definedName>
    <definedName name="TIPOCAMBIO" localSheetId="91">#REF!</definedName>
    <definedName name="TIPOCAMBIO" localSheetId="92">#REF!</definedName>
    <definedName name="TIPOCAMBIO" localSheetId="93">#REF!</definedName>
    <definedName name="TIPOCAMBIO" localSheetId="15">#REF!</definedName>
    <definedName name="TIPOCAMBIO" localSheetId="17">#REF!</definedName>
    <definedName name="TIPOCAMBIO" localSheetId="25">#REF!</definedName>
    <definedName name="TIPOCAMBIO" localSheetId="26">#REF!</definedName>
    <definedName name="TIPOCAMBIO" localSheetId="28">#REF!</definedName>
    <definedName name="TIPOCAMBIO" localSheetId="47">#REF!</definedName>
    <definedName name="TIPOCAMBIO" localSheetId="81">#REF!</definedName>
    <definedName name="TIPOCAMBIO" localSheetId="36">#REF!</definedName>
    <definedName name="TIPOCAMBIO" localSheetId="1">#REF!</definedName>
    <definedName name="TIPOCAMBIO" localSheetId="27">#REF!</definedName>
    <definedName name="TIPOCAMBIO" localSheetId="34">#REF!</definedName>
    <definedName name="TIPOCAMBIO" localSheetId="39">#REF!</definedName>
    <definedName name="TIPOCAMBIO" localSheetId="40">#REF!</definedName>
    <definedName name="TIPOCAMBIO" localSheetId="48">#REF!</definedName>
    <definedName name="TIPOCAMBIO" localSheetId="49">#REF!</definedName>
    <definedName name="TIPOCAMBIO" localSheetId="50">#REF!</definedName>
    <definedName name="TIPOCAMBIO" localSheetId="69">#REF!</definedName>
    <definedName name="TIPOCAMBIO" localSheetId="70">#REF!</definedName>
    <definedName name="TIPOCAMBIO" localSheetId="82">#REF!</definedName>
    <definedName name="TIPOCAMBIO" localSheetId="83">#REF!</definedName>
    <definedName name="TIPOCAMBIO" localSheetId="22">#REF!</definedName>
    <definedName name="TIPOCAMBIO" localSheetId="23">#REF!</definedName>
    <definedName name="TIPOCAMBIO">#REF!</definedName>
    <definedName name="TITLES" localSheetId="86">#REF!</definedName>
    <definedName name="TITLES" localSheetId="87">#REF!</definedName>
    <definedName name="TITLES" localSheetId="88">#REF!</definedName>
    <definedName name="TITLES" localSheetId="89">#REF!</definedName>
    <definedName name="TITLES" localSheetId="91">#REF!</definedName>
    <definedName name="TITLES" localSheetId="92">#REF!</definedName>
    <definedName name="TITLES" localSheetId="93">#REF!</definedName>
    <definedName name="TITLES" localSheetId="15">#REF!</definedName>
    <definedName name="TITLES" localSheetId="17">#REF!</definedName>
    <definedName name="TITLES" localSheetId="25">#REF!</definedName>
    <definedName name="TITLES" localSheetId="28">#REF!</definedName>
    <definedName name="TITLES" localSheetId="47">#REF!</definedName>
    <definedName name="TITLES" localSheetId="81">#REF!</definedName>
    <definedName name="TITLES" localSheetId="36">#REF!</definedName>
    <definedName name="TITLES" localSheetId="1">#REF!</definedName>
    <definedName name="TITLES" localSheetId="34">#REF!</definedName>
    <definedName name="TITLES" localSheetId="39">#REF!</definedName>
    <definedName name="TITLES" localSheetId="40">#REF!</definedName>
    <definedName name="TITLES" localSheetId="48">#REF!</definedName>
    <definedName name="TITLES" localSheetId="49">#REF!</definedName>
    <definedName name="TITLES" localSheetId="50">#REF!</definedName>
    <definedName name="TITLES" localSheetId="70">#REF!</definedName>
    <definedName name="TITLES" localSheetId="82">#REF!</definedName>
    <definedName name="TITLES" localSheetId="83">#REF!</definedName>
    <definedName name="TITLES" localSheetId="22">#REF!</definedName>
    <definedName name="TITLES" localSheetId="23">#REF!</definedName>
    <definedName name="TITLES">#REF!</definedName>
    <definedName name="TítuloDeColumna1" localSheetId="86">#REF!</definedName>
    <definedName name="TítuloDeColumna1" localSheetId="87">#REF!</definedName>
    <definedName name="TítuloDeColumna1" localSheetId="88">#REF!</definedName>
    <definedName name="TítuloDeColumna1" localSheetId="89">#REF!</definedName>
    <definedName name="TítuloDeColumna1" localSheetId="91">#REF!</definedName>
    <definedName name="TítuloDeColumna1" localSheetId="92">#REF!</definedName>
    <definedName name="TítuloDeColumna1" localSheetId="93">#REF!</definedName>
    <definedName name="TítuloDeColumna1" localSheetId="15">#REF!</definedName>
    <definedName name="TítuloDeColumna1" localSheetId="17">#REF!</definedName>
    <definedName name="TítuloDeColumna1" localSheetId="25">#REF!</definedName>
    <definedName name="TítuloDeColumna1" localSheetId="47">#REF!</definedName>
    <definedName name="TítuloDeColumna1" localSheetId="81">#REF!</definedName>
    <definedName name="TítuloDeColumna1" localSheetId="36">#REF!</definedName>
    <definedName name="TítuloDeColumna1" localSheetId="1">#REF!</definedName>
    <definedName name="TítuloDeColumna1" localSheetId="34">#REF!</definedName>
    <definedName name="TítuloDeColumna1" localSheetId="40">#REF!</definedName>
    <definedName name="TítuloDeColumna1" localSheetId="48">#REF!</definedName>
    <definedName name="TítuloDeColumna1" localSheetId="49">#REF!</definedName>
    <definedName name="TítuloDeColumna1" localSheetId="50">#REF!</definedName>
    <definedName name="TítuloDeColumna1" localSheetId="70">#REF!</definedName>
    <definedName name="TítuloDeColumna1" localSheetId="82">#REF!</definedName>
    <definedName name="TítuloDeColumna1" localSheetId="83">#REF!</definedName>
    <definedName name="TítuloDeColumna1" localSheetId="22">#REF!</definedName>
    <definedName name="TítuloDeColumna1" localSheetId="23">#REF!</definedName>
    <definedName name="TítuloDeColumna1">#REF!</definedName>
    <definedName name="TítuloDeColumna2" localSheetId="86">#REF!</definedName>
    <definedName name="TítuloDeColumna2" localSheetId="87">#REF!</definedName>
    <definedName name="TítuloDeColumna2" localSheetId="88">#REF!</definedName>
    <definedName name="TítuloDeColumna2" localSheetId="89">#REF!</definedName>
    <definedName name="TítuloDeColumna2" localSheetId="91">#REF!</definedName>
    <definedName name="TítuloDeColumna2" localSheetId="92">#REF!</definedName>
    <definedName name="TítuloDeColumna2" localSheetId="93">#REF!</definedName>
    <definedName name="TítuloDeColumna2" localSheetId="15">#REF!</definedName>
    <definedName name="TítuloDeColumna2" localSheetId="17">#REF!</definedName>
    <definedName name="TítuloDeColumna2" localSheetId="25">#REF!</definedName>
    <definedName name="TítuloDeColumna2" localSheetId="47">#REF!</definedName>
    <definedName name="TítuloDeColumna2" localSheetId="81">#REF!</definedName>
    <definedName name="TítuloDeColumna2" localSheetId="36">#REF!</definedName>
    <definedName name="TítuloDeColumna2" localSheetId="1">#REF!</definedName>
    <definedName name="TítuloDeColumna2" localSheetId="34">#REF!</definedName>
    <definedName name="TítuloDeColumna2" localSheetId="40">#REF!</definedName>
    <definedName name="TítuloDeColumna2" localSheetId="48">#REF!</definedName>
    <definedName name="TítuloDeColumna2" localSheetId="49">#REF!</definedName>
    <definedName name="TítuloDeColumna2" localSheetId="50">#REF!</definedName>
    <definedName name="TítuloDeColumna2" localSheetId="70">#REF!</definedName>
    <definedName name="TítuloDeColumna2" localSheetId="82">#REF!</definedName>
    <definedName name="TítuloDeColumna2" localSheetId="83">#REF!</definedName>
    <definedName name="TítuloDeColumna2" localSheetId="22">#REF!</definedName>
    <definedName name="TítuloDeColumna2" localSheetId="23">#REF!</definedName>
    <definedName name="TítuloDeColumna2">#REF!</definedName>
    <definedName name="títulos" localSheetId="86">#REF!</definedName>
    <definedName name="títulos" localSheetId="87">#REF!</definedName>
    <definedName name="títulos" localSheetId="88">#REF!</definedName>
    <definedName name="títulos" localSheetId="89">#REF!</definedName>
    <definedName name="títulos" localSheetId="91">#REF!</definedName>
    <definedName name="títulos" localSheetId="92">#REF!</definedName>
    <definedName name="títulos" localSheetId="93">#REF!</definedName>
    <definedName name="títulos" localSheetId="15">#REF!</definedName>
    <definedName name="títulos" localSheetId="17">#REF!</definedName>
    <definedName name="títulos" localSheetId="47">#REF!</definedName>
    <definedName name="títulos" localSheetId="81">#REF!</definedName>
    <definedName name="títulos" localSheetId="36">#REF!</definedName>
    <definedName name="títulos" localSheetId="1">#REF!</definedName>
    <definedName name="títulos" localSheetId="34">#REF!</definedName>
    <definedName name="títulos" localSheetId="48">#REF!</definedName>
    <definedName name="títulos" localSheetId="49">#REF!</definedName>
    <definedName name="títulos" localSheetId="50">#REF!</definedName>
    <definedName name="títulos" localSheetId="82">#REF!</definedName>
    <definedName name="títulos" localSheetId="83">#REF!</definedName>
    <definedName name="títulos" localSheetId="22">#REF!</definedName>
    <definedName name="títulos" localSheetId="23">#REF!</definedName>
    <definedName name="títulos">#REF!</definedName>
    <definedName name="_xlnm.Print_Titles" localSheetId="86">#REF!</definedName>
    <definedName name="_xlnm.Print_Titles" localSheetId="87">#REF!</definedName>
    <definedName name="_xlnm.Print_Titles" localSheetId="88">#REF!</definedName>
    <definedName name="_xlnm.Print_Titles" localSheetId="89">#REF!</definedName>
    <definedName name="_xlnm.Print_Titles" localSheetId="91">#REF!</definedName>
    <definedName name="_xlnm.Print_Titles" localSheetId="92">#REF!</definedName>
    <definedName name="_xlnm.Print_Titles" localSheetId="93">#REF!</definedName>
    <definedName name="_xlnm.Print_Titles" localSheetId="15">#REF!</definedName>
    <definedName name="_xlnm.Print_Titles" localSheetId="16">#REF!,#REF!</definedName>
    <definedName name="_xlnm.Print_Titles" localSheetId="17">#REF!</definedName>
    <definedName name="_xlnm.Print_Titles" localSheetId="25">#REF!</definedName>
    <definedName name="_xlnm.Print_Titles" localSheetId="28">#REF!</definedName>
    <definedName name="_xlnm.Print_Titles" localSheetId="47">#REF!</definedName>
    <definedName name="_xlnm.Print_Titles" localSheetId="81">#REF!</definedName>
    <definedName name="_xlnm.Print_Titles" localSheetId="36">#REF!</definedName>
    <definedName name="_xlnm.Print_Titles" localSheetId="1">#REF!</definedName>
    <definedName name="_xlnm.Print_Titles" localSheetId="27">#REF!</definedName>
    <definedName name="_xlnm.Print_Titles" localSheetId="29">#REF!</definedName>
    <definedName name="_xlnm.Print_Titles" localSheetId="30">'Tabla 13'!$1:$8</definedName>
    <definedName name="_xlnm.Print_Titles" localSheetId="31">'Tabla 14'!$5:$8</definedName>
    <definedName name="_xlnm.Print_Titles" localSheetId="32">'Tabla 15'!#REF!</definedName>
    <definedName name="_xlnm.Print_Titles" localSheetId="34">#REF!</definedName>
    <definedName name="_xlnm.Print_Titles" localSheetId="40">#REF!</definedName>
    <definedName name="_xlnm.Print_Titles" localSheetId="48">#REF!</definedName>
    <definedName name="_xlnm.Print_Titles" localSheetId="49">#REF!</definedName>
    <definedName name="_xlnm.Print_Titles" localSheetId="50">#REF!</definedName>
    <definedName name="_xlnm.Print_Titles" localSheetId="62">#REF!</definedName>
    <definedName name="_xlnm.Print_Titles" localSheetId="63">#REF!</definedName>
    <definedName name="_xlnm.Print_Titles" localSheetId="68">[79]Q5!$A$1:$C$65536,[79]Q5!$A$1:$IV$7</definedName>
    <definedName name="_xlnm.Print_Titles" localSheetId="69">#REF!</definedName>
    <definedName name="_xlnm.Print_Titles" localSheetId="70">#REF!</definedName>
    <definedName name="_xlnm.Print_Titles" localSheetId="82">#REF!</definedName>
    <definedName name="_xlnm.Print_Titles" localSheetId="83">#REF!</definedName>
    <definedName name="_xlnm.Print_Titles" localSheetId="22">#REF!</definedName>
    <definedName name="_xlnm.Print_Titles" localSheetId="23">#REF!</definedName>
    <definedName name="_xlnm.Print_Titles">#REF!</definedName>
    <definedName name="tj" localSheetId="86" hidden="1">{"Riqfin97",#N/A,FALSE,"Tran";"Riqfinpro",#N/A,FALSE,"Tran"}</definedName>
    <definedName name="tj" localSheetId="87" hidden="1">{"Riqfin97",#N/A,FALSE,"Tran";"Riqfinpro",#N/A,FALSE,"Tran"}</definedName>
    <definedName name="tj" localSheetId="88" hidden="1">{"Riqfin97",#N/A,FALSE,"Tran";"Riqfinpro",#N/A,FALSE,"Tran"}</definedName>
    <definedName name="tj" localSheetId="89" hidden="1">{"Riqfin97",#N/A,FALSE,"Tran";"Riqfinpro",#N/A,FALSE,"Tran"}</definedName>
    <definedName name="tj" localSheetId="91" hidden="1">{"Riqfin97",#N/A,FALSE,"Tran";"Riqfinpro",#N/A,FALSE,"Tran"}</definedName>
    <definedName name="tj" localSheetId="92" hidden="1">{"Riqfin97",#N/A,FALSE,"Tran";"Riqfinpro",#N/A,FALSE,"Tran"}</definedName>
    <definedName name="tj" localSheetId="93" hidden="1">{"Riqfin97",#N/A,FALSE,"Tran";"Riqfinpro",#N/A,FALSE,"Tran"}</definedName>
    <definedName name="tj" localSheetId="15" hidden="1">{"Riqfin97",#N/A,FALSE,"Tran";"Riqfinpro",#N/A,FALSE,"Tran"}</definedName>
    <definedName name="tj" localSheetId="16" hidden="1">{"Riqfin97",#N/A,FALSE,"Tran";"Riqfinpro",#N/A,FALSE,"Tran"}</definedName>
    <definedName name="tj" localSheetId="17" hidden="1">{"Riqfin97",#N/A,FALSE,"Tran";"Riqfinpro",#N/A,FALSE,"Tran"}</definedName>
    <definedName name="tj" localSheetId="25" hidden="1">{"Riqfin97",#N/A,FALSE,"Tran";"Riqfinpro",#N/A,FALSE,"Tran"}</definedName>
    <definedName name="tj" localSheetId="26" hidden="1">{"Riqfin97",#N/A,FALSE,"Tran";"Riqfinpro",#N/A,FALSE,"Tran"}</definedName>
    <definedName name="tj" localSheetId="28" hidden="1">{"Riqfin97",#N/A,FALSE,"Tran";"Riqfinpro",#N/A,FALSE,"Tran"}</definedName>
    <definedName name="tj" localSheetId="33" hidden="1">{"Riqfin97",#N/A,FALSE,"Tran";"Riqfinpro",#N/A,FALSE,"Tran"}</definedName>
    <definedName name="tj" localSheetId="37" hidden="1">{"Riqfin97",#N/A,FALSE,"Tran";"Riqfinpro",#N/A,FALSE,"Tran"}</definedName>
    <definedName name="tj" localSheetId="8" hidden="1">{"Riqfin97",#N/A,FALSE,"Tran";"Riqfinpro",#N/A,FALSE,"Tran"}</definedName>
    <definedName name="tj" localSheetId="9" hidden="1">{"Riqfin97",#N/A,FALSE,"Tran";"Riqfinpro",#N/A,FALSE,"Tran"}</definedName>
    <definedName name="tj" localSheetId="10" hidden="1">{"Riqfin97",#N/A,FALSE,"Tran";"Riqfinpro",#N/A,FALSE,"Tran"}</definedName>
    <definedName name="tj" localSheetId="11" hidden="1">{"Riqfin97",#N/A,FALSE,"Tran";"Riqfinpro",#N/A,FALSE,"Tran"}</definedName>
    <definedName name="tj" localSheetId="38" hidden="1">{"Riqfin97",#N/A,FALSE,"Tran";"Riqfinpro",#N/A,FALSE,"Tran"}</definedName>
    <definedName name="tj" localSheetId="47" hidden="1">{"Riqfin97",#N/A,FALSE,"Tran";"Riqfinpro",#N/A,FALSE,"Tran"}</definedName>
    <definedName name="tj" localSheetId="81" hidden="1">{"Riqfin97",#N/A,FALSE,"Tran";"Riqfinpro",#N/A,FALSE,"Tran"}</definedName>
    <definedName name="tj" localSheetId="36" hidden="1">{"Riqfin97",#N/A,FALSE,"Tran";"Riqfinpro",#N/A,FALSE,"Tran"}</definedName>
    <definedName name="tj" localSheetId="1" hidden="1">{"Riqfin97",#N/A,FALSE,"Tran";"Riqfinpro",#N/A,FALSE,"Tran"}</definedName>
    <definedName name="tj" localSheetId="24" hidden="1">{"Riqfin97",#N/A,FALSE,"Tran";"Riqfinpro",#N/A,FALSE,"Tran"}</definedName>
    <definedName name="tj" localSheetId="27" hidden="1">{"Riqfin97",#N/A,FALSE,"Tran";"Riqfinpro",#N/A,FALSE,"Tran"}</definedName>
    <definedName name="tj" localSheetId="29" hidden="1">{"Riqfin97",#N/A,FALSE,"Tran";"Riqfinpro",#N/A,FALSE,"Tran"}</definedName>
    <definedName name="tj" localSheetId="34" hidden="1">{"Riqfin97",#N/A,FALSE,"Tran";"Riqfinpro",#N/A,FALSE,"Tran"}</definedName>
    <definedName name="tj" localSheetId="35" hidden="1">{"Riqfin97",#N/A,FALSE,"Tran";"Riqfinpro",#N/A,FALSE,"Tran"}</definedName>
    <definedName name="tj" localSheetId="39" hidden="1">{"Riqfin97",#N/A,FALSE,"Tran";"Riqfinpro",#N/A,FALSE,"Tran"}</definedName>
    <definedName name="tj" localSheetId="40" hidden="1">{"Riqfin97",#N/A,FALSE,"Tran";"Riqfinpro",#N/A,FALSE,"Tran"}</definedName>
    <definedName name="tj" localSheetId="3" hidden="1">{"Riqfin97",#N/A,FALSE,"Tran";"Riqfinpro",#N/A,FALSE,"Tran"}</definedName>
    <definedName name="tj" localSheetId="41" hidden="1">{"Riqfin97",#N/A,FALSE,"Tran";"Riqfinpro",#N/A,FALSE,"Tran"}</definedName>
    <definedName name="tj" localSheetId="42" hidden="1">{"Riqfin97",#N/A,FALSE,"Tran";"Riqfinpro",#N/A,FALSE,"Tran"}</definedName>
    <definedName name="tj" localSheetId="43" hidden="1">{"Riqfin97",#N/A,FALSE,"Tran";"Riqfinpro",#N/A,FALSE,"Tran"}</definedName>
    <definedName name="tj" localSheetId="44" hidden="1">{"Riqfin97",#N/A,FALSE,"Tran";"Riqfinpro",#N/A,FALSE,"Tran"}</definedName>
    <definedName name="tj" localSheetId="48" hidden="1">{"Riqfin97",#N/A,FALSE,"Tran";"Riqfinpro",#N/A,FALSE,"Tran"}</definedName>
    <definedName name="tj" localSheetId="49" hidden="1">{"Riqfin97",#N/A,FALSE,"Tran";"Riqfinpro",#N/A,FALSE,"Tran"}</definedName>
    <definedName name="tj" localSheetId="50" hidden="1">{"Riqfin97",#N/A,FALSE,"Tran";"Riqfinpro",#N/A,FALSE,"Tran"}</definedName>
    <definedName name="tj" localSheetId="62" hidden="1">{"Riqfin97",#N/A,FALSE,"Tran";"Riqfinpro",#N/A,FALSE,"Tran"}</definedName>
    <definedName name="tj" localSheetId="63" hidden="1">{"Riqfin97",#N/A,FALSE,"Tran";"Riqfinpro",#N/A,FALSE,"Tran"}</definedName>
    <definedName name="tj" localSheetId="64" hidden="1">{"Riqfin97",#N/A,FALSE,"Tran";"Riqfinpro",#N/A,FALSE,"Tran"}</definedName>
    <definedName name="tj" localSheetId="65" hidden="1">{"Riqfin97",#N/A,FALSE,"Tran";"Riqfinpro",#N/A,FALSE,"Tran"}</definedName>
    <definedName name="tj" localSheetId="66" hidden="1">{"Riqfin97",#N/A,FALSE,"Tran";"Riqfinpro",#N/A,FALSE,"Tran"}</definedName>
    <definedName name="tj" localSheetId="67" hidden="1">{"Riqfin97",#N/A,FALSE,"Tran";"Riqfinpro",#N/A,FALSE,"Tran"}</definedName>
    <definedName name="tj" localSheetId="69" hidden="1">{"Riqfin97",#N/A,FALSE,"Tran";"Riqfinpro",#N/A,FALSE,"Tran"}</definedName>
    <definedName name="tj" localSheetId="70" hidden="1">{"Riqfin97",#N/A,FALSE,"Tran";"Riqfinpro",#N/A,FALSE,"Tran"}</definedName>
    <definedName name="tj" localSheetId="82" hidden="1">{"Riqfin97",#N/A,FALSE,"Tran";"Riqfinpro",#N/A,FALSE,"Tran"}</definedName>
    <definedName name="tj" localSheetId="83" hidden="1">{"Riqfin97",#N/A,FALSE,"Tran";"Riqfinpro",#N/A,FALSE,"Tran"}</definedName>
    <definedName name="tj" localSheetId="84" hidden="1">{"Riqfin97",#N/A,FALSE,"Tran";"Riqfinpro",#N/A,FALSE,"Tran"}</definedName>
    <definedName name="tj" localSheetId="85" hidden="1">{"Riqfin97",#N/A,FALSE,"Tran";"Riqfinpro",#N/A,FALSE,"Tran"}</definedName>
    <definedName name="tj" localSheetId="22" hidden="1">{"Riqfin97",#N/A,FALSE,"Tran";"Riqfinpro",#N/A,FALSE,"Tran"}</definedName>
    <definedName name="tj" localSheetId="23" hidden="1">{"Riqfin97",#N/A,FALSE,"Tran";"Riqfinpro",#N/A,FALSE,"Tran"}</definedName>
    <definedName name="tj" hidden="1">{"Riqfin97",#N/A,FALSE,"Tran";"Riqfinpro",#N/A,FALSE,"Tran"}</definedName>
    <definedName name="tjutju" localSheetId="86" hidden="1">'[102]Fax a enviar'!#REF!</definedName>
    <definedName name="tjutju" localSheetId="87" hidden="1">'[102]Fax a enviar'!#REF!</definedName>
    <definedName name="tjutju" localSheetId="88" hidden="1">'[102]Fax a enviar'!#REF!</definedName>
    <definedName name="tjutju" localSheetId="89" hidden="1">'[102]Fax a enviar'!#REF!</definedName>
    <definedName name="tjutju" localSheetId="91" hidden="1">'[102]Fax a enviar'!#REF!</definedName>
    <definedName name="tjutju" localSheetId="92" hidden="1">'[102]Fax a enviar'!#REF!</definedName>
    <definedName name="tjutju" localSheetId="93" hidden="1">'[102]Fax a enviar'!#REF!</definedName>
    <definedName name="tjutju" localSheetId="15" hidden="1">#REF!</definedName>
    <definedName name="tjutju" localSheetId="17" hidden="1">#REF!</definedName>
    <definedName name="tjutju" localSheetId="28" hidden="1">#REF!</definedName>
    <definedName name="tjutju" localSheetId="47" hidden="1">#REF!</definedName>
    <definedName name="tjutju" localSheetId="36" hidden="1">'[102]Fax a enviar'!#REF!</definedName>
    <definedName name="tjutju" localSheetId="1" hidden="1">'[102]Fax a enviar'!#REF!</definedName>
    <definedName name="tjutju" localSheetId="27" hidden="1">#REF!</definedName>
    <definedName name="tjutju" localSheetId="29" hidden="1">'[102]Fax a enviar'!#REF!</definedName>
    <definedName name="tjutju" localSheetId="39" hidden="1">'[102]Fax a enviar'!#REF!</definedName>
    <definedName name="tjutju" localSheetId="48" hidden="1">#REF!</definedName>
    <definedName name="tjutju" localSheetId="49" hidden="1">#REF!</definedName>
    <definedName name="tjutju" localSheetId="50" hidden="1">#REF!</definedName>
    <definedName name="tjutju" localSheetId="69" hidden="1">#REF!</definedName>
    <definedName name="tjutju" localSheetId="83" hidden="1">'[102]Fax a enviar'!#REF!</definedName>
    <definedName name="tjutju" localSheetId="84" hidden="1">'[102]Fax a enviar'!#REF!</definedName>
    <definedName name="tjutju" localSheetId="22" hidden="1">#REF!</definedName>
    <definedName name="tjutju" localSheetId="23" hidden="1">'[102]Fax a enviar'!#REF!</definedName>
    <definedName name="tjutju" hidden="1">#REF!</definedName>
    <definedName name="TM" localSheetId="86">#REF!</definedName>
    <definedName name="TM" localSheetId="87">#REF!</definedName>
    <definedName name="TM" localSheetId="88">#REF!</definedName>
    <definedName name="TM" localSheetId="89">#REF!</definedName>
    <definedName name="TM" localSheetId="91">#REF!</definedName>
    <definedName name="TM" localSheetId="92">#REF!</definedName>
    <definedName name="TM" localSheetId="93">#REF!</definedName>
    <definedName name="TM" localSheetId="15">#REF!</definedName>
    <definedName name="TM" localSheetId="16">#REF!</definedName>
    <definedName name="TM" localSheetId="17">#REF!</definedName>
    <definedName name="TM" localSheetId="25">#REF!</definedName>
    <definedName name="TM" localSheetId="26">#REF!</definedName>
    <definedName name="TM" localSheetId="28">#REF!</definedName>
    <definedName name="TM" localSheetId="33">#REF!</definedName>
    <definedName name="TM" localSheetId="37">#REF!</definedName>
    <definedName name="TM" localSheetId="38">#REF!</definedName>
    <definedName name="TM" localSheetId="47">#REF!</definedName>
    <definedName name="TM" localSheetId="81">#REF!</definedName>
    <definedName name="TM" localSheetId="36">#REF!</definedName>
    <definedName name="TM" localSheetId="1">#REF!</definedName>
    <definedName name="TM" localSheetId="27">#REF!</definedName>
    <definedName name="TM" localSheetId="29">#REF!</definedName>
    <definedName name="TM" localSheetId="34">#REF!</definedName>
    <definedName name="TM" localSheetId="39">#REF!</definedName>
    <definedName name="TM" localSheetId="40">#REF!</definedName>
    <definedName name="TM" localSheetId="44">#REF!</definedName>
    <definedName name="TM" localSheetId="48">#REF!</definedName>
    <definedName name="TM" localSheetId="49">#REF!</definedName>
    <definedName name="TM" localSheetId="50">#REF!</definedName>
    <definedName name="TM" localSheetId="69">#REF!</definedName>
    <definedName name="TM" localSheetId="70">#REF!</definedName>
    <definedName name="TM" localSheetId="82">#REF!</definedName>
    <definedName name="TM" localSheetId="83">#REF!</definedName>
    <definedName name="TM" localSheetId="84">#REF!</definedName>
    <definedName name="TM" localSheetId="22">#REF!</definedName>
    <definedName name="TM" localSheetId="23">#REF!</definedName>
    <definedName name="TM">#REF!</definedName>
    <definedName name="TM_D" localSheetId="86">#REF!</definedName>
    <definedName name="TM_D" localSheetId="87">#REF!</definedName>
    <definedName name="TM_D" localSheetId="88">#REF!</definedName>
    <definedName name="TM_D" localSheetId="89">#REF!</definedName>
    <definedName name="TM_D" localSheetId="91">#REF!</definedName>
    <definedName name="TM_D" localSheetId="92">#REF!</definedName>
    <definedName name="TM_D" localSheetId="93">#REF!</definedName>
    <definedName name="TM_D" localSheetId="15">#REF!</definedName>
    <definedName name="TM_D" localSheetId="16">#REF!</definedName>
    <definedName name="TM_D" localSheetId="17">#REF!</definedName>
    <definedName name="TM_D" localSheetId="25">#REF!</definedName>
    <definedName name="TM_D" localSheetId="26">#REF!</definedName>
    <definedName name="TM_D" localSheetId="28">#REF!</definedName>
    <definedName name="TM_D" localSheetId="47">#REF!</definedName>
    <definedName name="TM_D" localSheetId="81">#REF!</definedName>
    <definedName name="TM_D" localSheetId="36">#REF!</definedName>
    <definedName name="TM_D" localSheetId="1">#REF!</definedName>
    <definedName name="TM_D" localSheetId="27">#REF!</definedName>
    <definedName name="TM_D" localSheetId="29">#REF!</definedName>
    <definedName name="TM_D" localSheetId="34">#REF!</definedName>
    <definedName name="TM_D" localSheetId="39">#REF!</definedName>
    <definedName name="TM_D" localSheetId="40">#REF!</definedName>
    <definedName name="TM_D" localSheetId="48">#REF!</definedName>
    <definedName name="TM_D" localSheetId="49">#REF!</definedName>
    <definedName name="TM_D" localSheetId="50">#REF!</definedName>
    <definedName name="TM_D" localSheetId="69">#REF!</definedName>
    <definedName name="TM_D" localSheetId="70">#REF!</definedName>
    <definedName name="TM_D" localSheetId="82">#REF!</definedName>
    <definedName name="TM_D" localSheetId="83">#REF!</definedName>
    <definedName name="TM_D" localSheetId="22">#REF!</definedName>
    <definedName name="TM_D" localSheetId="23">#REF!</definedName>
    <definedName name="TM_D">#REF!</definedName>
    <definedName name="TM_DPCH" localSheetId="86">#REF!</definedName>
    <definedName name="TM_DPCH" localSheetId="87">#REF!</definedName>
    <definedName name="TM_DPCH" localSheetId="88">#REF!</definedName>
    <definedName name="TM_DPCH" localSheetId="89">#REF!</definedName>
    <definedName name="TM_DPCH" localSheetId="91">#REF!</definedName>
    <definedName name="TM_DPCH" localSheetId="92">#REF!</definedName>
    <definedName name="TM_DPCH" localSheetId="93">#REF!</definedName>
    <definedName name="TM_DPCH" localSheetId="15">#REF!</definedName>
    <definedName name="TM_DPCH" localSheetId="16">#REF!</definedName>
    <definedName name="TM_DPCH" localSheetId="17">#REF!</definedName>
    <definedName name="TM_DPCH" localSheetId="25">#REF!</definedName>
    <definedName name="TM_DPCH" localSheetId="26">#REF!</definedName>
    <definedName name="TM_DPCH" localSheetId="28">#REF!</definedName>
    <definedName name="TM_DPCH" localSheetId="47">#REF!</definedName>
    <definedName name="TM_DPCH" localSheetId="81">#REF!</definedName>
    <definedName name="TM_DPCH" localSheetId="36">#REF!</definedName>
    <definedName name="TM_DPCH" localSheetId="1">#REF!</definedName>
    <definedName name="TM_DPCH" localSheetId="27">#REF!</definedName>
    <definedName name="TM_DPCH" localSheetId="29">#REF!</definedName>
    <definedName name="TM_DPCH" localSheetId="34">#REF!</definedName>
    <definedName name="TM_DPCH" localSheetId="39">#REF!</definedName>
    <definedName name="TM_DPCH" localSheetId="40">#REF!</definedName>
    <definedName name="TM_DPCH" localSheetId="48">#REF!</definedName>
    <definedName name="TM_DPCH" localSheetId="49">#REF!</definedName>
    <definedName name="TM_DPCH" localSheetId="50">#REF!</definedName>
    <definedName name="TM_DPCH" localSheetId="69">#REF!</definedName>
    <definedName name="TM_DPCH" localSheetId="70">#REF!</definedName>
    <definedName name="TM_DPCH" localSheetId="82">#REF!</definedName>
    <definedName name="TM_DPCH" localSheetId="83">#REF!</definedName>
    <definedName name="TM_DPCH" localSheetId="22">#REF!</definedName>
    <definedName name="TM_DPCH" localSheetId="23">#REF!</definedName>
    <definedName name="TM_DPCH">#REF!</definedName>
    <definedName name="TM_R" localSheetId="86">#REF!</definedName>
    <definedName name="TM_R" localSheetId="87">#REF!</definedName>
    <definedName name="TM_R" localSheetId="88">#REF!</definedName>
    <definedName name="TM_R" localSheetId="89">#REF!</definedName>
    <definedName name="TM_R" localSheetId="91">#REF!</definedName>
    <definedName name="TM_R" localSheetId="92">#REF!</definedName>
    <definedName name="TM_R" localSheetId="93">#REF!</definedName>
    <definedName name="TM_R" localSheetId="15">#REF!</definedName>
    <definedName name="TM_R" localSheetId="16">#REF!</definedName>
    <definedName name="TM_R" localSheetId="17">#REF!</definedName>
    <definedName name="TM_R" localSheetId="25">#REF!</definedName>
    <definedName name="TM_R" localSheetId="28">#REF!</definedName>
    <definedName name="TM_R" localSheetId="47">#REF!</definedName>
    <definedName name="TM_R" localSheetId="81">#REF!</definedName>
    <definedName name="TM_R" localSheetId="36">#REF!</definedName>
    <definedName name="TM_R" localSheetId="1">#REF!</definedName>
    <definedName name="TM_R" localSheetId="27">#REF!</definedName>
    <definedName name="TM_R" localSheetId="29">#REF!</definedName>
    <definedName name="TM_R" localSheetId="34">#REF!</definedName>
    <definedName name="TM_R" localSheetId="40">#REF!</definedName>
    <definedName name="TM_R" localSheetId="48">#REF!</definedName>
    <definedName name="TM_R" localSheetId="49">#REF!</definedName>
    <definedName name="TM_R" localSheetId="50">#REF!</definedName>
    <definedName name="TM_R" localSheetId="69">#REF!</definedName>
    <definedName name="TM_R" localSheetId="70">#REF!</definedName>
    <definedName name="TM_R" localSheetId="82">#REF!</definedName>
    <definedName name="TM_R" localSheetId="83">#REF!</definedName>
    <definedName name="TM_R" localSheetId="22">#REF!</definedName>
    <definedName name="TM_R" localSheetId="23">#REF!</definedName>
    <definedName name="TM_R">#REF!</definedName>
    <definedName name="TM_RPCH" localSheetId="86">#REF!</definedName>
    <definedName name="TM_RPCH" localSheetId="87">#REF!</definedName>
    <definedName name="TM_RPCH" localSheetId="88">#REF!</definedName>
    <definedName name="TM_RPCH" localSheetId="89">#REF!</definedName>
    <definedName name="TM_RPCH" localSheetId="91">#REF!</definedName>
    <definedName name="TM_RPCH" localSheetId="92">#REF!</definedName>
    <definedName name="TM_RPCH" localSheetId="93">#REF!</definedName>
    <definedName name="TM_RPCH" localSheetId="15">#REF!</definedName>
    <definedName name="TM_RPCH" localSheetId="16">#REF!</definedName>
    <definedName name="TM_RPCH" localSheetId="17">#REF!</definedName>
    <definedName name="TM_RPCH" localSheetId="25">#REF!</definedName>
    <definedName name="TM_RPCH" localSheetId="28">#REF!</definedName>
    <definedName name="TM_RPCH" localSheetId="47">#REF!</definedName>
    <definedName name="TM_RPCH" localSheetId="81">#REF!</definedName>
    <definedName name="TM_RPCH" localSheetId="36">#REF!</definedName>
    <definedName name="TM_RPCH" localSheetId="1">#REF!</definedName>
    <definedName name="TM_RPCH" localSheetId="27">#REF!</definedName>
    <definedName name="TM_RPCH" localSheetId="29">#REF!</definedName>
    <definedName name="TM_RPCH" localSheetId="34">#REF!</definedName>
    <definedName name="TM_RPCH" localSheetId="40">#REF!</definedName>
    <definedName name="TM_RPCH" localSheetId="48">#REF!</definedName>
    <definedName name="TM_RPCH" localSheetId="49">#REF!</definedName>
    <definedName name="TM_RPCH" localSheetId="50">#REF!</definedName>
    <definedName name="TM_RPCH" localSheetId="69">#REF!</definedName>
    <definedName name="TM_RPCH" localSheetId="70">#REF!</definedName>
    <definedName name="TM_RPCH" localSheetId="82">#REF!</definedName>
    <definedName name="TM_RPCH" localSheetId="83">#REF!</definedName>
    <definedName name="TM_RPCH" localSheetId="22">#REF!</definedName>
    <definedName name="TM_RPCH" localSheetId="23">#REF!</definedName>
    <definedName name="TM_RPCH">#REF!</definedName>
    <definedName name="TMG" localSheetId="86">#REF!</definedName>
    <definedName name="TMG" localSheetId="87">#REF!</definedName>
    <definedName name="TMG" localSheetId="88">#REF!</definedName>
    <definedName name="TMG" localSheetId="89">#REF!</definedName>
    <definedName name="TMG" localSheetId="91">#REF!</definedName>
    <definedName name="TMG" localSheetId="92">#REF!</definedName>
    <definedName name="TMG" localSheetId="93">#REF!</definedName>
    <definedName name="TMG" localSheetId="15">#REF!</definedName>
    <definedName name="TMG" localSheetId="16">#REF!</definedName>
    <definedName name="TMG" localSheetId="17">#REF!</definedName>
    <definedName name="TMG" localSheetId="25">#REF!</definedName>
    <definedName name="TMG" localSheetId="28">#REF!</definedName>
    <definedName name="TMG" localSheetId="47">#REF!</definedName>
    <definedName name="TMG" localSheetId="81">#REF!</definedName>
    <definedName name="TMG" localSheetId="36">#REF!</definedName>
    <definedName name="TMG" localSheetId="1">#REF!</definedName>
    <definedName name="TMG" localSheetId="27">#REF!</definedName>
    <definedName name="TMG" localSheetId="29">#REF!</definedName>
    <definedName name="TMG" localSheetId="34">#REF!</definedName>
    <definedName name="TMG" localSheetId="40">#REF!</definedName>
    <definedName name="TMG" localSheetId="48">#REF!</definedName>
    <definedName name="TMG" localSheetId="49">#REF!</definedName>
    <definedName name="TMG" localSheetId="50">#REF!</definedName>
    <definedName name="TMG" localSheetId="69">#REF!</definedName>
    <definedName name="TMG" localSheetId="70">#REF!</definedName>
    <definedName name="TMG" localSheetId="82">#REF!</definedName>
    <definedName name="TMG" localSheetId="83">#REF!</definedName>
    <definedName name="TMG" localSheetId="22">#REF!</definedName>
    <definedName name="TMG" localSheetId="23">#REF!</definedName>
    <definedName name="TMG">#REF!</definedName>
    <definedName name="TMG_D" localSheetId="15">#REF!</definedName>
    <definedName name="TMG_D" localSheetId="16">#REF!</definedName>
    <definedName name="TMG_D" localSheetId="17">#REF!</definedName>
    <definedName name="TMG_D" localSheetId="28">#REF!</definedName>
    <definedName name="TMG_D" localSheetId="47">#REF!</definedName>
    <definedName name="TMG_D" localSheetId="36">[85]Q5!$E$23:$AH$23</definedName>
    <definedName name="TMG_D" localSheetId="1">[85]Q5!$E$23:$AH$23</definedName>
    <definedName name="TMG_D" localSheetId="27">#REF!</definedName>
    <definedName name="TMG_D" localSheetId="29">[85]Q5!$E$23:$AH$23</definedName>
    <definedName name="TMG_D" localSheetId="30">[85]Q5!$E$23:$AH$23</definedName>
    <definedName name="TMG_D" localSheetId="31">[85]Q5!$E$23:$AH$23</definedName>
    <definedName name="TMG_D" localSheetId="32">[85]Q5!$E$23:$AH$23</definedName>
    <definedName name="TMG_D" localSheetId="48">#REF!</definedName>
    <definedName name="TMG_D" localSheetId="49">#REF!</definedName>
    <definedName name="TMG_D" localSheetId="50">#REF!</definedName>
    <definedName name="TMG_D" localSheetId="69">#REF!</definedName>
    <definedName name="TMG_D" localSheetId="84">[85]Q5!$E$23:$AH$23</definedName>
    <definedName name="TMG_D" localSheetId="22">#REF!</definedName>
    <definedName name="TMG_D" localSheetId="23">[85]Q5!$E$23:$AH$23</definedName>
    <definedName name="TMG_D">#REF!</definedName>
    <definedName name="TMG_DPCH" localSheetId="86">#REF!</definedName>
    <definedName name="TMG_DPCH" localSheetId="87">#REF!</definedName>
    <definedName name="TMG_DPCH" localSheetId="88">#REF!</definedName>
    <definedName name="TMG_DPCH" localSheetId="89">#REF!</definedName>
    <definedName name="TMG_DPCH" localSheetId="91">#REF!</definedName>
    <definedName name="TMG_DPCH" localSheetId="92">#REF!</definedName>
    <definedName name="TMG_DPCH" localSheetId="93">#REF!</definedName>
    <definedName name="TMG_DPCH" localSheetId="15">#REF!</definedName>
    <definedName name="TMG_DPCH" localSheetId="16">#REF!</definedName>
    <definedName name="TMG_DPCH" localSheetId="17">#REF!</definedName>
    <definedName name="TMG_DPCH" localSheetId="25">#REF!</definedName>
    <definedName name="TMG_DPCH" localSheetId="26">#REF!</definedName>
    <definedName name="TMG_DPCH" localSheetId="28">#REF!</definedName>
    <definedName name="TMG_DPCH" localSheetId="33">#REF!</definedName>
    <definedName name="TMG_DPCH" localSheetId="37">#REF!</definedName>
    <definedName name="TMG_DPCH" localSheetId="38">#REF!</definedName>
    <definedName name="TMG_DPCH" localSheetId="47">#REF!</definedName>
    <definedName name="TMG_DPCH" localSheetId="81">#REF!</definedName>
    <definedName name="TMG_DPCH" localSheetId="36">#REF!</definedName>
    <definedName name="TMG_DPCH" localSheetId="1">#REF!</definedName>
    <definedName name="TMG_DPCH" localSheetId="27">#REF!</definedName>
    <definedName name="TMG_DPCH" localSheetId="29">#REF!</definedName>
    <definedName name="TMG_DPCH" localSheetId="34">#REF!</definedName>
    <definedName name="TMG_DPCH" localSheetId="39">#REF!</definedName>
    <definedName name="TMG_DPCH" localSheetId="40">#REF!</definedName>
    <definedName name="TMG_DPCH" localSheetId="44">#REF!</definedName>
    <definedName name="TMG_DPCH" localSheetId="48">#REF!</definedName>
    <definedName name="TMG_DPCH" localSheetId="49">#REF!</definedName>
    <definedName name="TMG_DPCH" localSheetId="50">#REF!</definedName>
    <definedName name="TMG_DPCH" localSheetId="69">#REF!</definedName>
    <definedName name="TMG_DPCH" localSheetId="70">#REF!</definedName>
    <definedName name="TMG_DPCH" localSheetId="82">#REF!</definedName>
    <definedName name="TMG_DPCH" localSheetId="83">#REF!</definedName>
    <definedName name="TMG_DPCH" localSheetId="84">#REF!</definedName>
    <definedName name="TMG_DPCH" localSheetId="22">#REF!</definedName>
    <definedName name="TMG_DPCH" localSheetId="23">#REF!</definedName>
    <definedName name="TMG_DPCH">#REF!</definedName>
    <definedName name="TMG_R" localSheetId="86">#REF!</definedName>
    <definedName name="TMG_R" localSheetId="87">#REF!</definedName>
    <definedName name="TMG_R" localSheetId="88">#REF!</definedName>
    <definedName name="TMG_R" localSheetId="89">#REF!</definedName>
    <definedName name="TMG_R" localSheetId="91">#REF!</definedName>
    <definedName name="TMG_R" localSheetId="92">#REF!</definedName>
    <definedName name="TMG_R" localSheetId="93">#REF!</definedName>
    <definedName name="TMG_R" localSheetId="15">#REF!</definedName>
    <definedName name="TMG_R" localSheetId="16">#REF!</definedName>
    <definedName name="TMG_R" localSheetId="17">#REF!</definedName>
    <definedName name="TMG_R" localSheetId="25">#REF!</definedName>
    <definedName name="TMG_R" localSheetId="26">#REF!</definedName>
    <definedName name="TMG_R" localSheetId="28">#REF!</definedName>
    <definedName name="TMG_R" localSheetId="47">#REF!</definedName>
    <definedName name="TMG_R" localSheetId="81">#REF!</definedName>
    <definedName name="TMG_R" localSheetId="36">#REF!</definedName>
    <definedName name="TMG_R" localSheetId="1">#REF!</definedName>
    <definedName name="TMG_R" localSheetId="27">#REF!</definedName>
    <definedName name="TMG_R" localSheetId="29">#REF!</definedName>
    <definedName name="TMG_R" localSheetId="34">#REF!</definedName>
    <definedName name="TMG_R" localSheetId="39">#REF!</definedName>
    <definedName name="TMG_R" localSheetId="40">#REF!</definedName>
    <definedName name="TMG_R" localSheetId="48">#REF!</definedName>
    <definedName name="TMG_R" localSheetId="49">#REF!</definedName>
    <definedName name="TMG_R" localSheetId="50">#REF!</definedName>
    <definedName name="TMG_R" localSheetId="69">#REF!</definedName>
    <definedName name="TMG_R" localSheetId="70">#REF!</definedName>
    <definedName name="TMG_R" localSheetId="82">#REF!</definedName>
    <definedName name="TMG_R" localSheetId="83">#REF!</definedName>
    <definedName name="TMG_R" localSheetId="22">#REF!</definedName>
    <definedName name="TMG_R" localSheetId="23">#REF!</definedName>
    <definedName name="TMG_R">#REF!</definedName>
    <definedName name="TMG_RPCH" localSheetId="86">#REF!</definedName>
    <definedName name="TMG_RPCH" localSheetId="87">#REF!</definedName>
    <definedName name="TMG_RPCH" localSheetId="88">#REF!</definedName>
    <definedName name="TMG_RPCH" localSheetId="89">#REF!</definedName>
    <definedName name="TMG_RPCH" localSheetId="91">#REF!</definedName>
    <definedName name="TMG_RPCH" localSheetId="92">#REF!</definedName>
    <definedName name="TMG_RPCH" localSheetId="93">#REF!</definedName>
    <definedName name="TMG_RPCH" localSheetId="15">#REF!</definedName>
    <definedName name="TMG_RPCH" localSheetId="16">#REF!</definedName>
    <definedName name="TMG_RPCH" localSheetId="17">#REF!</definedName>
    <definedName name="TMG_RPCH" localSheetId="25">#REF!</definedName>
    <definedName name="TMG_RPCH" localSheetId="26">#REF!</definedName>
    <definedName name="TMG_RPCH" localSheetId="28">#REF!</definedName>
    <definedName name="TMG_RPCH" localSheetId="47">#REF!</definedName>
    <definedName name="TMG_RPCH" localSheetId="81">#REF!</definedName>
    <definedName name="TMG_RPCH" localSheetId="36">#REF!</definedName>
    <definedName name="TMG_RPCH" localSheetId="1">#REF!</definedName>
    <definedName name="TMG_RPCH" localSheetId="27">#REF!</definedName>
    <definedName name="TMG_RPCH" localSheetId="29">#REF!</definedName>
    <definedName name="TMG_RPCH" localSheetId="34">#REF!</definedName>
    <definedName name="TMG_RPCH" localSheetId="39">#REF!</definedName>
    <definedName name="TMG_RPCH" localSheetId="40">#REF!</definedName>
    <definedName name="TMG_RPCH" localSheetId="48">#REF!</definedName>
    <definedName name="TMG_RPCH" localSheetId="49">#REF!</definedName>
    <definedName name="TMG_RPCH" localSheetId="50">#REF!</definedName>
    <definedName name="TMG_RPCH" localSheetId="69">#REF!</definedName>
    <definedName name="TMG_RPCH" localSheetId="70">#REF!</definedName>
    <definedName name="TMG_RPCH" localSheetId="82">#REF!</definedName>
    <definedName name="TMG_RPCH" localSheetId="83">#REF!</definedName>
    <definedName name="TMG_RPCH" localSheetId="22">#REF!</definedName>
    <definedName name="TMG_RPCH" localSheetId="23">#REF!</definedName>
    <definedName name="TMG_RPCH">#REF!</definedName>
    <definedName name="TMGO">#N/A</definedName>
    <definedName name="TMGO_D" localSheetId="86">#REF!</definedName>
    <definedName name="TMGO_D" localSheetId="87">#REF!</definedName>
    <definedName name="TMGO_D" localSheetId="88">#REF!</definedName>
    <definedName name="TMGO_D" localSheetId="89">#REF!</definedName>
    <definedName name="TMGO_D" localSheetId="91">#REF!</definedName>
    <definedName name="TMGO_D" localSheetId="92">#REF!</definedName>
    <definedName name="TMGO_D" localSheetId="93">#REF!</definedName>
    <definedName name="TMGO_D" localSheetId="15">#REF!</definedName>
    <definedName name="TMGO_D" localSheetId="16">#REF!</definedName>
    <definedName name="TMGO_D" localSheetId="17">#REF!</definedName>
    <definedName name="TMGO_D" localSheetId="25">#REF!</definedName>
    <definedName name="TMGO_D" localSheetId="26">#REF!</definedName>
    <definedName name="TMGO_D" localSheetId="28">#REF!</definedName>
    <definedName name="TMGO_D" localSheetId="33">#REF!</definedName>
    <definedName name="TMGO_D" localSheetId="37">#REF!</definedName>
    <definedName name="TMGO_D" localSheetId="38">#REF!</definedName>
    <definedName name="TMGO_D" localSheetId="47">#REF!</definedName>
    <definedName name="TMGO_D" localSheetId="81">#REF!</definedName>
    <definedName name="TMGO_D" localSheetId="36">#REF!</definedName>
    <definedName name="TMGO_D" localSheetId="1">#REF!</definedName>
    <definedName name="TMGO_D" localSheetId="27">#REF!</definedName>
    <definedName name="TMGO_D" localSheetId="29">#REF!</definedName>
    <definedName name="TMGO_D" localSheetId="34">#REF!</definedName>
    <definedName name="TMGO_D" localSheetId="39">#REF!</definedName>
    <definedName name="TMGO_D" localSheetId="40">#REF!</definedName>
    <definedName name="TMGO_D" localSheetId="44">#REF!</definedName>
    <definedName name="TMGO_D" localSheetId="48">#REF!</definedName>
    <definedName name="TMGO_D" localSheetId="49">#REF!</definedName>
    <definedName name="TMGO_D" localSheetId="50">#REF!</definedName>
    <definedName name="TMGO_D" localSheetId="69">#REF!</definedName>
    <definedName name="TMGO_D" localSheetId="70">#REF!</definedName>
    <definedName name="TMGO_D" localSheetId="82">#REF!</definedName>
    <definedName name="TMGO_D" localSheetId="83">#REF!</definedName>
    <definedName name="TMGO_D" localSheetId="84">#REF!</definedName>
    <definedName name="TMGO_D" localSheetId="22">#REF!</definedName>
    <definedName name="TMGO_D" localSheetId="23">#REF!</definedName>
    <definedName name="TMGO_D">#REF!</definedName>
    <definedName name="TMGO_DPCH" localSheetId="86">#REF!</definedName>
    <definedName name="TMGO_DPCH" localSheetId="87">#REF!</definedName>
    <definedName name="TMGO_DPCH" localSheetId="88">#REF!</definedName>
    <definedName name="TMGO_DPCH" localSheetId="89">#REF!</definedName>
    <definedName name="TMGO_DPCH" localSheetId="91">#REF!</definedName>
    <definedName name="TMGO_DPCH" localSheetId="92">#REF!</definedName>
    <definedName name="TMGO_DPCH" localSheetId="93">#REF!</definedName>
    <definedName name="TMGO_DPCH" localSheetId="15">#REF!</definedName>
    <definedName name="TMGO_DPCH" localSheetId="16">#REF!</definedName>
    <definedName name="TMGO_DPCH" localSheetId="17">#REF!</definedName>
    <definedName name="TMGO_DPCH" localSheetId="25">#REF!</definedName>
    <definedName name="TMGO_DPCH" localSheetId="26">#REF!</definedName>
    <definedName name="TMGO_DPCH" localSheetId="28">#REF!</definedName>
    <definedName name="TMGO_DPCH" localSheetId="47">#REF!</definedName>
    <definedName name="TMGO_DPCH" localSheetId="81">#REF!</definedName>
    <definedName name="TMGO_DPCH" localSheetId="36">#REF!</definedName>
    <definedName name="TMGO_DPCH" localSheetId="1">#REF!</definedName>
    <definedName name="TMGO_DPCH" localSheetId="27">#REF!</definedName>
    <definedName name="TMGO_DPCH" localSheetId="29">#REF!</definedName>
    <definedName name="TMGO_DPCH" localSheetId="34">#REF!</definedName>
    <definedName name="TMGO_DPCH" localSheetId="39">#REF!</definedName>
    <definedName name="TMGO_DPCH" localSheetId="40">#REF!</definedName>
    <definedName name="TMGO_DPCH" localSheetId="48">#REF!</definedName>
    <definedName name="TMGO_DPCH" localSheetId="49">#REF!</definedName>
    <definedName name="TMGO_DPCH" localSheetId="50">#REF!</definedName>
    <definedName name="TMGO_DPCH" localSheetId="69">#REF!</definedName>
    <definedName name="TMGO_DPCH" localSheetId="70">#REF!</definedName>
    <definedName name="TMGO_DPCH" localSheetId="82">#REF!</definedName>
    <definedName name="TMGO_DPCH" localSheetId="83">#REF!</definedName>
    <definedName name="TMGO_DPCH" localSheetId="22">#REF!</definedName>
    <definedName name="TMGO_DPCH" localSheetId="23">#REF!</definedName>
    <definedName name="TMGO_DPCH">#REF!</definedName>
    <definedName name="TMGO_R" localSheetId="86">#REF!</definedName>
    <definedName name="TMGO_R" localSheetId="87">#REF!</definedName>
    <definedName name="TMGO_R" localSheetId="88">#REF!</definedName>
    <definedName name="TMGO_R" localSheetId="89">#REF!</definedName>
    <definedName name="TMGO_R" localSheetId="91">#REF!</definedName>
    <definedName name="TMGO_R" localSheetId="92">#REF!</definedName>
    <definedName name="TMGO_R" localSheetId="93">#REF!</definedName>
    <definedName name="TMGO_R" localSheetId="15">#REF!</definedName>
    <definedName name="TMGO_R" localSheetId="16">#REF!</definedName>
    <definedName name="TMGO_R" localSheetId="17">#REF!</definedName>
    <definedName name="TMGO_R" localSheetId="25">#REF!</definedName>
    <definedName name="TMGO_R" localSheetId="26">#REF!</definedName>
    <definedName name="TMGO_R" localSheetId="28">#REF!</definedName>
    <definedName name="TMGO_R" localSheetId="47">#REF!</definedName>
    <definedName name="TMGO_R" localSheetId="81">#REF!</definedName>
    <definedName name="TMGO_R" localSheetId="36">#REF!</definedName>
    <definedName name="TMGO_R" localSheetId="1">#REF!</definedName>
    <definedName name="TMGO_R" localSheetId="27">#REF!</definedName>
    <definedName name="TMGO_R" localSheetId="29">#REF!</definedName>
    <definedName name="TMGO_R" localSheetId="34">#REF!</definedName>
    <definedName name="TMGO_R" localSheetId="39">#REF!</definedName>
    <definedName name="TMGO_R" localSheetId="40">#REF!</definedName>
    <definedName name="TMGO_R" localSheetId="48">#REF!</definedName>
    <definedName name="TMGO_R" localSheetId="49">#REF!</definedName>
    <definedName name="TMGO_R" localSheetId="50">#REF!</definedName>
    <definedName name="TMGO_R" localSheetId="69">#REF!</definedName>
    <definedName name="TMGO_R" localSheetId="70">#REF!</definedName>
    <definedName name="TMGO_R" localSheetId="82">#REF!</definedName>
    <definedName name="TMGO_R" localSheetId="83">#REF!</definedName>
    <definedName name="TMGO_R" localSheetId="22">#REF!</definedName>
    <definedName name="TMGO_R" localSheetId="23">#REF!</definedName>
    <definedName name="TMGO_R">#REF!</definedName>
    <definedName name="TMGO_RPCH" localSheetId="86">#REF!</definedName>
    <definedName name="TMGO_RPCH" localSheetId="87">#REF!</definedName>
    <definedName name="TMGO_RPCH" localSheetId="88">#REF!</definedName>
    <definedName name="TMGO_RPCH" localSheetId="89">#REF!</definedName>
    <definedName name="TMGO_RPCH" localSheetId="91">#REF!</definedName>
    <definedName name="TMGO_RPCH" localSheetId="92">#REF!</definedName>
    <definedName name="TMGO_RPCH" localSheetId="93">#REF!</definedName>
    <definedName name="TMGO_RPCH" localSheetId="15">#REF!</definedName>
    <definedName name="TMGO_RPCH" localSheetId="16">#REF!</definedName>
    <definedName name="TMGO_RPCH" localSheetId="17">#REF!</definedName>
    <definedName name="TMGO_RPCH" localSheetId="25">#REF!</definedName>
    <definedName name="TMGO_RPCH" localSheetId="28">#REF!</definedName>
    <definedName name="TMGO_RPCH" localSheetId="47">#REF!</definedName>
    <definedName name="TMGO_RPCH" localSheetId="81">#REF!</definedName>
    <definedName name="TMGO_RPCH" localSheetId="36">#REF!</definedName>
    <definedName name="TMGO_RPCH" localSheetId="1">#REF!</definedName>
    <definedName name="TMGO_RPCH" localSheetId="27">#REF!</definedName>
    <definedName name="TMGO_RPCH" localSheetId="29">#REF!</definedName>
    <definedName name="TMGO_RPCH" localSheetId="34">#REF!</definedName>
    <definedName name="TMGO_RPCH" localSheetId="40">#REF!</definedName>
    <definedName name="TMGO_RPCH" localSheetId="48">#REF!</definedName>
    <definedName name="TMGO_RPCH" localSheetId="49">#REF!</definedName>
    <definedName name="TMGO_RPCH" localSheetId="50">#REF!</definedName>
    <definedName name="TMGO_RPCH" localSheetId="69">#REF!</definedName>
    <definedName name="TMGO_RPCH" localSheetId="70">#REF!</definedName>
    <definedName name="TMGO_RPCH" localSheetId="82">#REF!</definedName>
    <definedName name="TMGO_RPCH" localSheetId="83">#REF!</definedName>
    <definedName name="TMGO_RPCH" localSheetId="22">#REF!</definedName>
    <definedName name="TMGO_RPCH" localSheetId="23">#REF!</definedName>
    <definedName name="TMGO_RPCH">#REF!</definedName>
    <definedName name="TMGXO" localSheetId="86">#REF!</definedName>
    <definedName name="TMGXO" localSheetId="87">#REF!</definedName>
    <definedName name="TMGXO" localSheetId="88">#REF!</definedName>
    <definedName name="TMGXO" localSheetId="89">#REF!</definedName>
    <definedName name="TMGXO" localSheetId="91">#REF!</definedName>
    <definedName name="TMGXO" localSheetId="92">#REF!</definedName>
    <definedName name="TMGXO" localSheetId="93">#REF!</definedName>
    <definedName name="TMGXO" localSheetId="15">#REF!</definedName>
    <definedName name="TMGXO" localSheetId="16">#REF!</definedName>
    <definedName name="TMGXO" localSheetId="17">#REF!</definedName>
    <definedName name="TMGXO" localSheetId="25">#REF!</definedName>
    <definedName name="TMGXO" localSheetId="28">#REF!</definedName>
    <definedName name="TMGXO" localSheetId="47">#REF!</definedName>
    <definedName name="TMGXO" localSheetId="81">#REF!</definedName>
    <definedName name="TMGXO" localSheetId="36">#REF!</definedName>
    <definedName name="TMGXO" localSheetId="1">#REF!</definedName>
    <definedName name="TMGXO" localSheetId="27">#REF!</definedName>
    <definedName name="TMGXO" localSheetId="29">#REF!</definedName>
    <definedName name="TMGXO" localSheetId="34">#REF!</definedName>
    <definedName name="TMGXO" localSheetId="40">#REF!</definedName>
    <definedName name="TMGXO" localSheetId="48">#REF!</definedName>
    <definedName name="TMGXO" localSheetId="49">#REF!</definedName>
    <definedName name="TMGXO" localSheetId="50">#REF!</definedName>
    <definedName name="TMGXO" localSheetId="69">#REF!</definedName>
    <definedName name="TMGXO" localSheetId="70">#REF!</definedName>
    <definedName name="TMGXO" localSheetId="82">#REF!</definedName>
    <definedName name="TMGXO" localSheetId="83">#REF!</definedName>
    <definedName name="TMGXO" localSheetId="22">#REF!</definedName>
    <definedName name="TMGXO" localSheetId="23">#REF!</definedName>
    <definedName name="TMGXO">#REF!</definedName>
    <definedName name="TMGXO_D" localSheetId="86">#REF!</definedName>
    <definedName name="TMGXO_D" localSheetId="87">#REF!</definedName>
    <definedName name="TMGXO_D" localSheetId="88">#REF!</definedName>
    <definedName name="TMGXO_D" localSheetId="89">#REF!</definedName>
    <definedName name="TMGXO_D" localSheetId="91">#REF!</definedName>
    <definedName name="TMGXO_D" localSheetId="92">#REF!</definedName>
    <definedName name="TMGXO_D" localSheetId="93">#REF!</definedName>
    <definedName name="TMGXO_D" localSheetId="15">#REF!</definedName>
    <definedName name="TMGXO_D" localSheetId="16">#REF!</definedName>
    <definedName name="TMGXO_D" localSheetId="17">#REF!</definedName>
    <definedName name="TMGXO_D" localSheetId="25">#REF!</definedName>
    <definedName name="TMGXO_D" localSheetId="28">#REF!</definedName>
    <definedName name="TMGXO_D" localSheetId="47">#REF!</definedName>
    <definedName name="TMGXO_D" localSheetId="81">#REF!</definedName>
    <definedName name="TMGXO_D" localSheetId="36">#REF!</definedName>
    <definedName name="TMGXO_D" localSheetId="1">#REF!</definedName>
    <definedName name="TMGXO_D" localSheetId="27">#REF!</definedName>
    <definedName name="TMGXO_D" localSheetId="29">#REF!</definedName>
    <definedName name="TMGXO_D" localSheetId="34">#REF!</definedName>
    <definedName name="TMGXO_D" localSheetId="40">#REF!</definedName>
    <definedName name="TMGXO_D" localSheetId="48">#REF!</definedName>
    <definedName name="TMGXO_D" localSheetId="49">#REF!</definedName>
    <definedName name="TMGXO_D" localSheetId="50">#REF!</definedName>
    <definedName name="TMGXO_D" localSheetId="69">#REF!</definedName>
    <definedName name="TMGXO_D" localSheetId="70">#REF!</definedName>
    <definedName name="TMGXO_D" localSheetId="82">#REF!</definedName>
    <definedName name="TMGXO_D" localSheetId="83">#REF!</definedName>
    <definedName name="TMGXO_D" localSheetId="22">#REF!</definedName>
    <definedName name="TMGXO_D" localSheetId="23">#REF!</definedName>
    <definedName name="TMGXO_D">#REF!</definedName>
    <definedName name="TMGXO_DPCH" localSheetId="86">#REF!</definedName>
    <definedName name="TMGXO_DPCH" localSheetId="87">#REF!</definedName>
    <definedName name="TMGXO_DPCH" localSheetId="88">#REF!</definedName>
    <definedName name="TMGXO_DPCH" localSheetId="89">#REF!</definedName>
    <definedName name="TMGXO_DPCH" localSheetId="91">#REF!</definedName>
    <definedName name="TMGXO_DPCH" localSheetId="92">#REF!</definedName>
    <definedName name="TMGXO_DPCH" localSheetId="93">#REF!</definedName>
    <definedName name="TMGXO_DPCH" localSheetId="15">#REF!</definedName>
    <definedName name="TMGXO_DPCH" localSheetId="16">#REF!</definedName>
    <definedName name="TMGXO_DPCH" localSheetId="17">#REF!</definedName>
    <definedName name="TMGXO_DPCH" localSheetId="25">#REF!</definedName>
    <definedName name="TMGXO_DPCH" localSheetId="28">#REF!</definedName>
    <definedName name="TMGXO_DPCH" localSheetId="47">#REF!</definedName>
    <definedName name="TMGXO_DPCH" localSheetId="81">#REF!</definedName>
    <definedName name="TMGXO_DPCH" localSheetId="36">#REF!</definedName>
    <definedName name="TMGXO_DPCH" localSheetId="1">#REF!</definedName>
    <definedName name="TMGXO_DPCH" localSheetId="27">#REF!</definedName>
    <definedName name="TMGXO_DPCH" localSheetId="29">#REF!</definedName>
    <definedName name="TMGXO_DPCH" localSheetId="34">#REF!</definedName>
    <definedName name="TMGXO_DPCH" localSheetId="40">#REF!</definedName>
    <definedName name="TMGXO_DPCH" localSheetId="48">#REF!</definedName>
    <definedName name="TMGXO_DPCH" localSheetId="49">#REF!</definedName>
    <definedName name="TMGXO_DPCH" localSheetId="50">#REF!</definedName>
    <definedName name="TMGXO_DPCH" localSheetId="69">#REF!</definedName>
    <definedName name="TMGXO_DPCH" localSheetId="70">#REF!</definedName>
    <definedName name="TMGXO_DPCH" localSheetId="82">#REF!</definedName>
    <definedName name="TMGXO_DPCH" localSheetId="83">#REF!</definedName>
    <definedName name="TMGXO_DPCH" localSheetId="22">#REF!</definedName>
    <definedName name="TMGXO_DPCH" localSheetId="23">#REF!</definedName>
    <definedName name="TMGXO_DPCH">#REF!</definedName>
    <definedName name="TMGXO_R" localSheetId="86">#REF!</definedName>
    <definedName name="TMGXO_R" localSheetId="87">#REF!</definedName>
    <definedName name="TMGXO_R" localSheetId="88">#REF!</definedName>
    <definedName name="TMGXO_R" localSheetId="89">#REF!</definedName>
    <definedName name="TMGXO_R" localSheetId="91">#REF!</definedName>
    <definedName name="TMGXO_R" localSheetId="92">#REF!</definedName>
    <definedName name="TMGXO_R" localSheetId="93">#REF!</definedName>
    <definedName name="TMGXO_R" localSheetId="15">#REF!</definedName>
    <definedName name="TMGXO_R" localSheetId="16">#REF!</definedName>
    <definedName name="TMGXO_R" localSheetId="17">#REF!</definedName>
    <definedName name="TMGXO_R" localSheetId="25">#REF!</definedName>
    <definedName name="TMGXO_R" localSheetId="28">#REF!</definedName>
    <definedName name="TMGXO_R" localSheetId="47">#REF!</definedName>
    <definedName name="TMGXO_R" localSheetId="81">#REF!</definedName>
    <definedName name="TMGXO_R" localSheetId="36">#REF!</definedName>
    <definedName name="TMGXO_R" localSheetId="1">#REF!</definedName>
    <definedName name="TMGXO_R" localSheetId="27">#REF!</definedName>
    <definedName name="TMGXO_R" localSheetId="29">#REF!</definedName>
    <definedName name="TMGXO_R" localSheetId="34">#REF!</definedName>
    <definedName name="TMGXO_R" localSheetId="40">#REF!</definedName>
    <definedName name="TMGXO_R" localSheetId="48">#REF!</definedName>
    <definedName name="TMGXO_R" localSheetId="49">#REF!</definedName>
    <definedName name="TMGXO_R" localSheetId="50">#REF!</definedName>
    <definedName name="TMGXO_R" localSheetId="69">#REF!</definedName>
    <definedName name="TMGXO_R" localSheetId="70">#REF!</definedName>
    <definedName name="TMGXO_R" localSheetId="82">#REF!</definedName>
    <definedName name="TMGXO_R" localSheetId="83">#REF!</definedName>
    <definedName name="TMGXO_R" localSheetId="22">#REF!</definedName>
    <definedName name="TMGXO_R" localSheetId="23">#REF!</definedName>
    <definedName name="TMGXO_R">#REF!</definedName>
    <definedName name="TMGXO_RPCH" localSheetId="86">#REF!</definedName>
    <definedName name="TMGXO_RPCH" localSheetId="87">#REF!</definedName>
    <definedName name="TMGXO_RPCH" localSheetId="88">#REF!</definedName>
    <definedName name="TMGXO_RPCH" localSheetId="89">#REF!</definedName>
    <definedName name="TMGXO_RPCH" localSheetId="91">#REF!</definedName>
    <definedName name="TMGXO_RPCH" localSheetId="92">#REF!</definedName>
    <definedName name="TMGXO_RPCH" localSheetId="93">#REF!</definedName>
    <definedName name="TMGXO_RPCH" localSheetId="15">#REF!</definedName>
    <definedName name="TMGXO_RPCH" localSheetId="16">#REF!</definedName>
    <definedName name="TMGXO_RPCH" localSheetId="17">#REF!</definedName>
    <definedName name="TMGXO_RPCH" localSheetId="25">#REF!</definedName>
    <definedName name="TMGXO_RPCH" localSheetId="28">#REF!</definedName>
    <definedName name="TMGXO_RPCH" localSheetId="47">#REF!</definedName>
    <definedName name="TMGXO_RPCH" localSheetId="81">#REF!</definedName>
    <definedName name="TMGXO_RPCH" localSheetId="36">#REF!</definedName>
    <definedName name="TMGXO_RPCH" localSheetId="1">#REF!</definedName>
    <definedName name="TMGXO_RPCH" localSheetId="27">#REF!</definedName>
    <definedName name="TMGXO_RPCH" localSheetId="29">#REF!</definedName>
    <definedName name="TMGXO_RPCH" localSheetId="34">#REF!</definedName>
    <definedName name="TMGXO_RPCH" localSheetId="40">#REF!</definedName>
    <definedName name="TMGXO_RPCH" localSheetId="48">#REF!</definedName>
    <definedName name="TMGXO_RPCH" localSheetId="49">#REF!</definedName>
    <definedName name="TMGXO_RPCH" localSheetId="50">#REF!</definedName>
    <definedName name="TMGXO_RPCH" localSheetId="69">#REF!</definedName>
    <definedName name="TMGXO_RPCH" localSheetId="70">#REF!</definedName>
    <definedName name="TMGXO_RPCH" localSheetId="82">#REF!</definedName>
    <definedName name="TMGXO_RPCH" localSheetId="83">#REF!</definedName>
    <definedName name="TMGXO_RPCH" localSheetId="22">#REF!</definedName>
    <definedName name="TMGXO_RPCH" localSheetId="23">#REF!</definedName>
    <definedName name="TMGXO_RPCH">#REF!</definedName>
    <definedName name="TMS" localSheetId="86">#REF!</definedName>
    <definedName name="TMS" localSheetId="87">#REF!</definedName>
    <definedName name="TMS" localSheetId="88">#REF!</definedName>
    <definedName name="TMS" localSheetId="89">#REF!</definedName>
    <definedName name="TMS" localSheetId="91">#REF!</definedName>
    <definedName name="TMS" localSheetId="92">#REF!</definedName>
    <definedName name="TMS" localSheetId="93">#REF!</definedName>
    <definedName name="TMS" localSheetId="15">#REF!</definedName>
    <definedName name="TMS" localSheetId="16">#REF!</definedName>
    <definedName name="TMS" localSheetId="17">#REF!</definedName>
    <definedName name="TMS" localSheetId="25">#REF!</definedName>
    <definedName name="TMS" localSheetId="28">#REF!</definedName>
    <definedName name="TMS" localSheetId="47">#REF!</definedName>
    <definedName name="TMS" localSheetId="81">#REF!</definedName>
    <definedName name="TMS" localSheetId="36">#REF!</definedName>
    <definedName name="TMS" localSheetId="1">#REF!</definedName>
    <definedName name="TMS" localSheetId="27">#REF!</definedName>
    <definedName name="TMS" localSheetId="29">#REF!</definedName>
    <definedName name="TMS" localSheetId="34">#REF!</definedName>
    <definedName name="TMS" localSheetId="40">#REF!</definedName>
    <definedName name="TMS" localSheetId="48">#REF!</definedName>
    <definedName name="TMS" localSheetId="49">#REF!</definedName>
    <definedName name="TMS" localSheetId="50">#REF!</definedName>
    <definedName name="TMS" localSheetId="69">#REF!</definedName>
    <definedName name="TMS" localSheetId="70">#REF!</definedName>
    <definedName name="TMS" localSheetId="82">#REF!</definedName>
    <definedName name="TMS" localSheetId="83">#REF!</definedName>
    <definedName name="TMS" localSheetId="22">#REF!</definedName>
    <definedName name="TMS" localSheetId="23">#REF!</definedName>
    <definedName name="TMS">#REF!</definedName>
    <definedName name="TNAME" localSheetId="86">#REF!</definedName>
    <definedName name="TNAME" localSheetId="87">#REF!</definedName>
    <definedName name="TNAME" localSheetId="88">#REF!</definedName>
    <definedName name="TNAME" localSheetId="89">#REF!</definedName>
    <definedName name="TNAME" localSheetId="91">#REF!</definedName>
    <definedName name="TNAME" localSheetId="92">#REF!</definedName>
    <definedName name="TNAME" localSheetId="93">#REF!</definedName>
    <definedName name="TNAME" localSheetId="15">#REF!</definedName>
    <definedName name="TNAME" localSheetId="16">#REF!</definedName>
    <definedName name="TNAME" localSheetId="17">#REF!</definedName>
    <definedName name="TNAME" localSheetId="47">#REF!</definedName>
    <definedName name="TNAME" localSheetId="81">#REF!</definedName>
    <definedName name="TNAME" localSheetId="36">#REF!</definedName>
    <definedName name="TNAME" localSheetId="1">#REF!</definedName>
    <definedName name="TNAME" localSheetId="34">#REF!</definedName>
    <definedName name="TNAME" localSheetId="48">#REF!</definedName>
    <definedName name="TNAME" localSheetId="49">#REF!</definedName>
    <definedName name="TNAME" localSheetId="50">#REF!</definedName>
    <definedName name="TNAME" localSheetId="82">#REF!</definedName>
    <definedName name="TNAME" localSheetId="83">#REF!</definedName>
    <definedName name="TNAME" localSheetId="22">#REF!</definedName>
    <definedName name="TNAME" localSheetId="23">#REF!</definedName>
    <definedName name="TNAME">#REF!</definedName>
    <definedName name="tnt">#N/A</definedName>
    <definedName name="TNTmar">#N/A</definedName>
    <definedName name="tntoct">#N/A</definedName>
    <definedName name="TOC" localSheetId="86">#REF!</definedName>
    <definedName name="TOC" localSheetId="87">#REF!</definedName>
    <definedName name="TOC" localSheetId="88">#REF!</definedName>
    <definedName name="TOC" localSheetId="89">#REF!</definedName>
    <definedName name="TOC" localSheetId="91">#REF!</definedName>
    <definedName name="TOC" localSheetId="92">#REF!</definedName>
    <definedName name="TOC" localSheetId="93">#REF!</definedName>
    <definedName name="TOC" localSheetId="15">#REF!</definedName>
    <definedName name="TOC" localSheetId="16">#REF!</definedName>
    <definedName name="TOC" localSheetId="17">#REF!</definedName>
    <definedName name="TOC" localSheetId="25">#REF!</definedName>
    <definedName name="TOC" localSheetId="33">#REF!</definedName>
    <definedName name="TOC" localSheetId="37">#REF!</definedName>
    <definedName name="TOC" localSheetId="38">#REF!</definedName>
    <definedName name="TOC" localSheetId="47">#REF!</definedName>
    <definedName name="TOC" localSheetId="81">#REF!</definedName>
    <definedName name="TOC" localSheetId="36">#REF!</definedName>
    <definedName name="TOC" localSheetId="1">#REF!</definedName>
    <definedName name="TOC" localSheetId="27">#REF!</definedName>
    <definedName name="TOC" localSheetId="29">#REF!</definedName>
    <definedName name="TOC" localSheetId="34">#REF!</definedName>
    <definedName name="TOC" localSheetId="40">#REF!</definedName>
    <definedName name="TOC" localSheetId="48">#REF!</definedName>
    <definedName name="TOC" localSheetId="49">#REF!</definedName>
    <definedName name="TOC" localSheetId="50">#REF!</definedName>
    <definedName name="TOC" localSheetId="62">#REF!</definedName>
    <definedName name="TOC" localSheetId="63">#REF!</definedName>
    <definedName name="TOC" localSheetId="69">#REF!</definedName>
    <definedName name="TOC" localSheetId="70">#REF!</definedName>
    <definedName name="TOC" localSheetId="82">#REF!</definedName>
    <definedName name="TOC" localSheetId="83">#REF!</definedName>
    <definedName name="TOC" localSheetId="84">#REF!</definedName>
    <definedName name="TOC" localSheetId="22">#REF!</definedName>
    <definedName name="TOC" localSheetId="23">#REF!</definedName>
    <definedName name="TOC">#REF!</definedName>
    <definedName name="TODO" localSheetId="15">#REF!,#REF!</definedName>
    <definedName name="TODO" localSheetId="17">#REF!,#REF!</definedName>
    <definedName name="TODO" localSheetId="28">#REF!,#REF!</definedName>
    <definedName name="TODO" localSheetId="47">#REF!,#REF!</definedName>
    <definedName name="TODO" localSheetId="36">[174]BCC!$A$1:$N$821,[174]BCC!$A$822:$N$1624</definedName>
    <definedName name="TODO" localSheetId="1">[174]BCC!$A$1:$N$821,[174]BCC!$A$822:$N$1624</definedName>
    <definedName name="TODO" localSheetId="27">#REF!,#REF!</definedName>
    <definedName name="TODO" localSheetId="29">[174]BCC!$A$1:$N$821,[174]BCC!$A$822:$N$1624</definedName>
    <definedName name="TODO" localSheetId="30">[174]BCC!$A$1:$N$821,[174]BCC!$A$822:$N$1624</definedName>
    <definedName name="TODO" localSheetId="31">[174]BCC!$A$1:$N$821,[174]BCC!$A$822:$N$1624</definedName>
    <definedName name="TODO" localSheetId="32">[174]BCC!$A$1:$N$821,[174]BCC!$A$822:$N$1624</definedName>
    <definedName name="TODO" localSheetId="48">#REF!,#REF!</definedName>
    <definedName name="TODO" localSheetId="49">#REF!,#REF!</definedName>
    <definedName name="TODO" localSheetId="50">#REF!,#REF!</definedName>
    <definedName name="TODO" localSheetId="69">#REF!,#REF!</definedName>
    <definedName name="TODO" localSheetId="84">[174]BCC!$A$1:$N$821,[174]BCC!$A$822:$N$1624</definedName>
    <definedName name="TODO" localSheetId="22">#REF!,#REF!</definedName>
    <definedName name="TODO" localSheetId="23">[174]BCC!$A$1:$N$821,[174]BCC!$A$822:$N$1624</definedName>
    <definedName name="TODO">#REF!,#REF!</definedName>
    <definedName name="TOT00" localSheetId="86">#REF!</definedName>
    <definedName name="TOT00" localSheetId="87">#REF!</definedName>
    <definedName name="TOT00" localSheetId="88">#REF!</definedName>
    <definedName name="TOT00" localSheetId="89">#REF!</definedName>
    <definedName name="TOT00" localSheetId="91">#REF!</definedName>
    <definedName name="TOT00" localSheetId="92">#REF!</definedName>
    <definedName name="TOT00" localSheetId="93">#REF!</definedName>
    <definedName name="TOT00" localSheetId="15">#REF!</definedName>
    <definedName name="TOT00" localSheetId="16">#REF!</definedName>
    <definedName name="TOT00" localSheetId="17">#REF!</definedName>
    <definedName name="TOT00" localSheetId="25">#REF!</definedName>
    <definedName name="TOT00" localSheetId="26">#REF!</definedName>
    <definedName name="TOT00" localSheetId="28">#REF!</definedName>
    <definedName name="TOT00" localSheetId="33">#REF!</definedName>
    <definedName name="TOT00" localSheetId="37">#REF!</definedName>
    <definedName name="TOT00" localSheetId="38">#REF!</definedName>
    <definedName name="TOT00" localSheetId="47">#REF!</definedName>
    <definedName name="TOT00" localSheetId="81">#REF!</definedName>
    <definedName name="TOT00" localSheetId="36">#REF!</definedName>
    <definedName name="TOT00" localSheetId="1">#REF!</definedName>
    <definedName name="TOT00" localSheetId="27">#REF!</definedName>
    <definedName name="TOT00" localSheetId="34">#REF!</definedName>
    <definedName name="TOT00" localSheetId="39">#REF!</definedName>
    <definedName name="TOT00" localSheetId="40">#REF!</definedName>
    <definedName name="TOT00" localSheetId="44">#REF!</definedName>
    <definedName name="TOT00" localSheetId="48">#REF!</definedName>
    <definedName name="TOT00" localSheetId="49">#REF!</definedName>
    <definedName name="TOT00" localSheetId="50">#REF!</definedName>
    <definedName name="TOT00" localSheetId="62">#REF!</definedName>
    <definedName name="TOT00" localSheetId="63">#REF!</definedName>
    <definedName name="TOT00" localSheetId="69">#REF!</definedName>
    <definedName name="TOT00" localSheetId="70">#REF!</definedName>
    <definedName name="TOT00" localSheetId="82">#REF!</definedName>
    <definedName name="TOT00" localSheetId="83">#REF!</definedName>
    <definedName name="TOT00" localSheetId="84">#REF!</definedName>
    <definedName name="TOT00" localSheetId="22">#REF!</definedName>
    <definedName name="TOT00" localSheetId="23">#REF!</definedName>
    <definedName name="TOT00">#REF!</definedName>
    <definedName name="TOTAL" localSheetId="86">#REF!</definedName>
    <definedName name="TOTAL" localSheetId="87">#REF!</definedName>
    <definedName name="TOTAL" localSheetId="88">#REF!</definedName>
    <definedName name="TOTAL" localSheetId="89">#REF!</definedName>
    <definedName name="TOTAL" localSheetId="91">#REF!</definedName>
    <definedName name="TOTAL" localSheetId="92">#REF!</definedName>
    <definedName name="TOTAL" localSheetId="93">#REF!</definedName>
    <definedName name="TOTAL" localSheetId="15">#REF!</definedName>
    <definedName name="TOTAL" localSheetId="16">#REF!</definedName>
    <definedName name="TOTAL" localSheetId="17">#REF!</definedName>
    <definedName name="TOTAL" localSheetId="25">#REF!</definedName>
    <definedName name="TOTAL" localSheetId="28">#REF!</definedName>
    <definedName name="TOTAL" localSheetId="47">#REF!</definedName>
    <definedName name="TOTAL" localSheetId="81">#REF!</definedName>
    <definedName name="TOTAL" localSheetId="36">#REF!</definedName>
    <definedName name="TOTAL" localSheetId="1">#REF!</definedName>
    <definedName name="TOTAL" localSheetId="27">#REF!</definedName>
    <definedName name="TOTAL" localSheetId="30">#N/A</definedName>
    <definedName name="TOTAL" localSheetId="31">#N/A</definedName>
    <definedName name="TOTAL" localSheetId="32">#N/A</definedName>
    <definedName name="TOTAL" localSheetId="34">#REF!</definedName>
    <definedName name="TOTAL" localSheetId="39">#REF!</definedName>
    <definedName name="TOTAL" localSheetId="40">#REF!</definedName>
    <definedName name="TOTAL" localSheetId="48">#REF!</definedName>
    <definedName name="TOTAL" localSheetId="49">#REF!</definedName>
    <definedName name="TOTAL" localSheetId="50">#REF!</definedName>
    <definedName name="TOTAL" localSheetId="62">#REF!</definedName>
    <definedName name="TOTAL" localSheetId="63">#REF!</definedName>
    <definedName name="TOTAL" localSheetId="69">#REF!</definedName>
    <definedName name="TOTAL" localSheetId="70">#REF!</definedName>
    <definedName name="TOTAL" localSheetId="82">#REF!</definedName>
    <definedName name="TOTAL" localSheetId="83">#REF!</definedName>
    <definedName name="TOTAL" localSheetId="22">#REF!</definedName>
    <definedName name="TOTAL" localSheetId="23">#REF!</definedName>
    <definedName name="TOTAL">#REF!</definedName>
    <definedName name="Total_Int_x_año">#REF!</definedName>
    <definedName name="TOWEO" localSheetId="86">#REF!</definedName>
    <definedName name="TOWEO" localSheetId="87">#REF!</definedName>
    <definedName name="TOWEO" localSheetId="88">#REF!</definedName>
    <definedName name="TOWEO" localSheetId="89">#REF!</definedName>
    <definedName name="TOWEO" localSheetId="91">#REF!</definedName>
    <definedName name="TOWEO" localSheetId="92">#REF!</definedName>
    <definedName name="TOWEO" localSheetId="93">#REF!</definedName>
    <definedName name="TOWEO" localSheetId="15">#REF!</definedName>
    <definedName name="TOWEO" localSheetId="17">#REF!</definedName>
    <definedName name="TOWEO" localSheetId="47">#REF!</definedName>
    <definedName name="TOWEO" localSheetId="81">#REF!</definedName>
    <definedName name="TOWEO" localSheetId="36">#REF!</definedName>
    <definedName name="TOWEO" localSheetId="1">#REF!</definedName>
    <definedName name="TOWEO" localSheetId="34">#REF!</definedName>
    <definedName name="TOWEO" localSheetId="48">#REF!</definedName>
    <definedName name="TOWEO" localSheetId="49">#REF!</definedName>
    <definedName name="TOWEO" localSheetId="50">#REF!</definedName>
    <definedName name="TOWEO" localSheetId="82">#REF!</definedName>
    <definedName name="TOWEO" localSheetId="83">#REF!</definedName>
    <definedName name="TOWEO" localSheetId="22">#REF!</definedName>
    <definedName name="TOWEO" localSheetId="23">#REF!</definedName>
    <definedName name="TOWEO">#REF!</definedName>
    <definedName name="Trade" localSheetId="86">#REF!</definedName>
    <definedName name="Trade" localSheetId="87">#REF!</definedName>
    <definedName name="Trade" localSheetId="88">#REF!</definedName>
    <definedName name="Trade" localSheetId="89">#REF!</definedName>
    <definedName name="Trade" localSheetId="91">#REF!</definedName>
    <definedName name="Trade" localSheetId="92">#REF!</definedName>
    <definedName name="Trade" localSheetId="93">#REF!</definedName>
    <definedName name="Trade" localSheetId="15">#REF!</definedName>
    <definedName name="Trade" localSheetId="17">#REF!</definedName>
    <definedName name="Trade" localSheetId="25">#REF!</definedName>
    <definedName name="Trade" localSheetId="28">#REF!</definedName>
    <definedName name="Trade" localSheetId="47">#REF!</definedName>
    <definedName name="Trade" localSheetId="81">#REF!</definedName>
    <definedName name="Trade" localSheetId="36">#REF!</definedName>
    <definedName name="Trade" localSheetId="1">#REF!</definedName>
    <definedName name="Trade" localSheetId="34">#REF!</definedName>
    <definedName name="Trade" localSheetId="39">#REF!</definedName>
    <definedName name="Trade" localSheetId="40">#REF!</definedName>
    <definedName name="Trade" localSheetId="48">#REF!</definedName>
    <definedName name="Trade" localSheetId="49">#REF!</definedName>
    <definedName name="Trade" localSheetId="50">#REF!</definedName>
    <definedName name="Trade" localSheetId="70">#REF!</definedName>
    <definedName name="Trade" localSheetId="82">#REF!</definedName>
    <definedName name="Trade" localSheetId="83">#REF!</definedName>
    <definedName name="Trade" localSheetId="22">#REF!</definedName>
    <definedName name="Trade" localSheetId="23">#REF!</definedName>
    <definedName name="Trade">#REF!</definedName>
    <definedName name="TRADE3" localSheetId="86">[23]Trade!#REF!</definedName>
    <definedName name="TRADE3" localSheetId="87">[23]Trade!#REF!</definedName>
    <definedName name="TRADE3" localSheetId="88">[23]Trade!#REF!</definedName>
    <definedName name="TRADE3" localSheetId="89">[23]Trade!#REF!</definedName>
    <definedName name="TRADE3" localSheetId="91">[23]Trade!#REF!</definedName>
    <definedName name="TRADE3" localSheetId="92">[23]Trade!#REF!</definedName>
    <definedName name="TRADE3" localSheetId="93">[23]Trade!#REF!</definedName>
    <definedName name="TRADE3" localSheetId="15">#REF!</definedName>
    <definedName name="TRADE3" localSheetId="16">#REF!</definedName>
    <definedName name="TRADE3" localSheetId="17">#REF!</definedName>
    <definedName name="TRADE3" localSheetId="25">[23]Trade!#REF!</definedName>
    <definedName name="TRADE3" localSheetId="28">#REF!</definedName>
    <definedName name="TRADE3" localSheetId="33">[23]Trade!#REF!</definedName>
    <definedName name="TRADE3" localSheetId="37">[23]Trade!#REF!</definedName>
    <definedName name="TRADE3" localSheetId="38">[23]Trade!#REF!</definedName>
    <definedName name="TRADE3" localSheetId="47">#REF!</definedName>
    <definedName name="TRADE3" localSheetId="81">[23]Trade!#REF!</definedName>
    <definedName name="TRADE3" localSheetId="36">[23]Trade!#REF!</definedName>
    <definedName name="TRADE3" localSheetId="1">[23]Trade!#REF!</definedName>
    <definedName name="TRADE3" localSheetId="27">#REF!</definedName>
    <definedName name="TRADE3" localSheetId="29">[23]Trade!#REF!</definedName>
    <definedName name="TRADE3" localSheetId="30">[23]Trade!#REF!</definedName>
    <definedName name="TRADE3" localSheetId="31">[23]Trade!#REF!</definedName>
    <definedName name="TRADE3" localSheetId="32">[23]Trade!#REF!</definedName>
    <definedName name="TRADE3" localSheetId="34">[23]Trade!#REF!</definedName>
    <definedName name="TRADE3" localSheetId="39">[23]Trade!#REF!</definedName>
    <definedName name="TRADE3" localSheetId="40">#REF!</definedName>
    <definedName name="TRADE3" localSheetId="48">#REF!</definedName>
    <definedName name="TRADE3" localSheetId="49">#REF!</definedName>
    <definedName name="TRADE3" localSheetId="50">[23]Trade!#REF!</definedName>
    <definedName name="TRADE3" localSheetId="69">#REF!</definedName>
    <definedName name="TRADE3" localSheetId="70">[23]Trade!#REF!</definedName>
    <definedName name="TRADE3" localSheetId="82">[23]Trade!#REF!</definedName>
    <definedName name="TRADE3" localSheetId="83">[23]Trade!#REF!</definedName>
    <definedName name="TRADE3" localSheetId="84">[23]Trade!#REF!</definedName>
    <definedName name="TRADE3" localSheetId="22">#REF!</definedName>
    <definedName name="TRADE3" localSheetId="23">[23]Trade!#REF!</definedName>
    <definedName name="TRADE3">#REF!</definedName>
    <definedName name="trans" localSheetId="86">#REF!</definedName>
    <definedName name="trans" localSheetId="87">#REF!</definedName>
    <definedName name="trans" localSheetId="88">#REF!</definedName>
    <definedName name="trans" localSheetId="89">#REF!</definedName>
    <definedName name="trans" localSheetId="91">#REF!</definedName>
    <definedName name="trans" localSheetId="92">#REF!</definedName>
    <definedName name="trans" localSheetId="93">#REF!</definedName>
    <definedName name="trans" localSheetId="15">#REF!</definedName>
    <definedName name="trans" localSheetId="16">#REF!</definedName>
    <definedName name="trans" localSheetId="17">#REF!</definedName>
    <definedName name="trans" localSheetId="33">#REF!</definedName>
    <definedName name="trans" localSheetId="37">#REF!</definedName>
    <definedName name="trans" localSheetId="38">#REF!</definedName>
    <definedName name="trans" localSheetId="47">#REF!</definedName>
    <definedName name="trans" localSheetId="81">#REF!</definedName>
    <definedName name="trans" localSheetId="36">#REF!</definedName>
    <definedName name="trans" localSheetId="1">#REF!</definedName>
    <definedName name="trans" localSheetId="34">#REF!</definedName>
    <definedName name="trans" localSheetId="39">#REF!</definedName>
    <definedName name="trans" localSheetId="48">#REF!</definedName>
    <definedName name="trans" localSheetId="49">#REF!</definedName>
    <definedName name="trans" localSheetId="50">#REF!</definedName>
    <definedName name="trans" localSheetId="70">#REF!</definedName>
    <definedName name="trans" localSheetId="82">#REF!</definedName>
    <definedName name="trans" localSheetId="83">#REF!</definedName>
    <definedName name="trans" localSheetId="84">#REF!</definedName>
    <definedName name="trans" localSheetId="22">#REF!</definedName>
    <definedName name="trans" localSheetId="23">#REF!</definedName>
    <definedName name="trans">#REF!</definedName>
    <definedName name="TransChoice" localSheetId="86">OFFSET(TransList,0,0,COUNTA(TransList),1)</definedName>
    <definedName name="TransChoice" localSheetId="87">OFFSET(TransList,0,0,COUNTA(TransList),1)</definedName>
    <definedName name="TransChoice" localSheetId="88">OFFSET(TransList,0,0,COUNTA(TransList),1)</definedName>
    <definedName name="TransChoice" localSheetId="89">OFFSET(TransList,0,0,COUNTA(TransList),1)</definedName>
    <definedName name="TransChoice" localSheetId="91">OFFSET(TransList,0,0,COUNTA(TransList),1)</definedName>
    <definedName name="TransChoice" localSheetId="92">OFFSET(TransList,0,0,COUNTA(TransList),1)</definedName>
    <definedName name="TransChoice" localSheetId="93">OFFSET(TransList,0,0,COUNTA(TransList),1)</definedName>
    <definedName name="TransChoice" localSheetId="15">OFFSET(TransList,0,0,COUNTA(TransList),1)</definedName>
    <definedName name="TransChoice" localSheetId="16">OFFSET(TransList,0,0,COUNTA(TransList),1)</definedName>
    <definedName name="TransChoice" localSheetId="17">OFFSET(TransList,0,0,COUNTA(TransList),1)</definedName>
    <definedName name="TransChoice" localSheetId="25">OFFSET(TransList,0,0,COUNTA(TransList),1)</definedName>
    <definedName name="TransChoice" localSheetId="26">OFFSET(TransList,0,0,COUNTA(TransList),1)</definedName>
    <definedName name="TransChoice" localSheetId="28">OFFSET(TransList,0,0,COUNTA(TransList),1)</definedName>
    <definedName name="TransChoice" localSheetId="33">OFFSET(TransList,0,0,COUNTA(TransList),1)</definedName>
    <definedName name="TransChoice" localSheetId="37">OFFSET(TransList,0,0,COUNTA(TransList),1)</definedName>
    <definedName name="TransChoice" localSheetId="4">OFFSET(TransList,0,0,COUNTA(TransList),1)</definedName>
    <definedName name="TransChoice" localSheetId="5">OFFSET(TransList,0,0,COUNTA(TransList),1)</definedName>
    <definedName name="TransChoice" localSheetId="6">OFFSET(TransList,0,0,COUNTA(TransList),1)</definedName>
    <definedName name="TransChoice" localSheetId="7">OFFSET(TransList,0,0,COUNTA(TransList),1)</definedName>
    <definedName name="TransChoice" localSheetId="8">OFFSET(TransList,0,0,COUNTA(TransList),1)</definedName>
    <definedName name="TransChoice" localSheetId="9">OFFSET(TransList,0,0,COUNTA(TransList),1)</definedName>
    <definedName name="TransChoice" localSheetId="10">OFFSET(TransList,0,0,COUNTA(TransList),1)</definedName>
    <definedName name="TransChoice" localSheetId="11">OFFSET(TransList,0,0,COUNTA(TransList),1)</definedName>
    <definedName name="TransChoice" localSheetId="38">OFFSET(TransList,0,0,COUNTA(TransList),1)</definedName>
    <definedName name="TransChoice" localSheetId="47">OFFSET(TransList,0,0,COUNTA(TransList),1)</definedName>
    <definedName name="TransChoice" localSheetId="81">OFFSET(TransList,0,0,COUNTA(TransList),1)</definedName>
    <definedName name="TransChoice" localSheetId="36">OFFSET(TransList,0,0,COUNTA(TransList),1)</definedName>
    <definedName name="TransChoice" localSheetId="1">OFFSET(TransList,0,0,COUNTA(TransList),1)</definedName>
    <definedName name="TransChoice" localSheetId="24">OFFSET(TransList,0,0,COUNTA(TransList),1)</definedName>
    <definedName name="TransChoice" localSheetId="27">OFFSET(TransList,0,0,COUNTA(TransList),1)</definedName>
    <definedName name="TransChoice" localSheetId="29">OFFSET(TransList,0,0,COUNTA(TransList),1)</definedName>
    <definedName name="TransChoice" localSheetId="34">OFFSET(TransList,0,0,COUNTA(TransList),1)</definedName>
    <definedName name="TransChoice" localSheetId="35">OFFSET(TransList,0,0,COUNTA(TransList),1)</definedName>
    <definedName name="TransChoice" localSheetId="39">OFFSET(TransList,0,0,COUNTA(TransList),1)</definedName>
    <definedName name="TransChoice" localSheetId="40">OFFSET(TransList,0,0,COUNTA(TransList),1)</definedName>
    <definedName name="TransChoice" localSheetId="3">OFFSET(TransList,0,0,COUNTA(TransList),1)</definedName>
    <definedName name="TransChoice" localSheetId="41">OFFSET(TransList,0,0,COUNTA(TransList),1)</definedName>
    <definedName name="TransChoice" localSheetId="42">OFFSET(TransList,0,0,COUNTA(TransList),1)</definedName>
    <definedName name="TransChoice" localSheetId="43">OFFSET(TransList,0,0,COUNTA(TransList),1)</definedName>
    <definedName name="TransChoice" localSheetId="44">OFFSET(TransList,0,0,COUNTA(TransList),1)</definedName>
    <definedName name="TransChoice" localSheetId="45">OFFSET(TransList,0,0,COUNTA(TransList),1)</definedName>
    <definedName name="TransChoice" localSheetId="46">OFFSET(TransList,0,0,COUNTA(TransList),1)</definedName>
    <definedName name="TransChoice" localSheetId="48">OFFSET(TransList,0,0,COUNTA(TransList),1)</definedName>
    <definedName name="TransChoice" localSheetId="49">OFFSET(TransList,0,0,COUNTA(TransList),1)</definedName>
    <definedName name="TransChoice" localSheetId="50">OFFSET(TransList,0,0,COUNTA(TransList),1)</definedName>
    <definedName name="TransChoice" localSheetId="62">OFFSET(TransList,0,0,COUNTA(TransList),1)</definedName>
    <definedName name="TransChoice" localSheetId="63">OFFSET(TransList,0,0,COUNTA(TransList),1)</definedName>
    <definedName name="TransChoice" localSheetId="64">OFFSET(TransList,0,0,COUNTA(TransList),1)</definedName>
    <definedName name="TransChoice" localSheetId="65">OFFSET(TransList,0,0,COUNTA(TransList),1)</definedName>
    <definedName name="TransChoice" localSheetId="66">OFFSET(TransList,0,0,COUNTA(TransList),1)</definedName>
    <definedName name="TransChoice" localSheetId="67">OFFSET(TransList,0,0,COUNTA(TransList),1)</definedName>
    <definedName name="TransChoice" localSheetId="69">OFFSET(TransList,0,0,COUNTA(TransList),1)</definedName>
    <definedName name="TransChoice" localSheetId="70">OFFSET(TransList,0,0,COUNTA(TransList),1)</definedName>
    <definedName name="TransChoice" localSheetId="80">OFFSET(TransList,0,0,COUNTA(TransList),1)</definedName>
    <definedName name="TransChoice" localSheetId="82">OFFSET(TransList,0,0,COUNTA(TransList),1)</definedName>
    <definedName name="TransChoice" localSheetId="83">OFFSET(TransList,0,0,COUNTA(TransList),1)</definedName>
    <definedName name="TransChoice" localSheetId="84">OFFSET(TransList,0,0,COUNTA(TransList),1)</definedName>
    <definedName name="TransChoice" localSheetId="85">OFFSET(TransList,0,0,COUNTA(TransList),1)</definedName>
    <definedName name="TransChoice" localSheetId="22">OFFSET(TransList,0,0,COUNTA(TransList),1)</definedName>
    <definedName name="TransChoice" localSheetId="23">OFFSET(TransList,0,0,COUNTA(TransList),1)</definedName>
    <definedName name="TransChoice">OFFSET(TransList,0,0,COUNTA(TransList),1)</definedName>
    <definedName name="Transfer_check" localSheetId="86">#REF!</definedName>
    <definedName name="Transfer_check" localSheetId="87">#REF!</definedName>
    <definedName name="Transfer_check" localSheetId="88">#REF!</definedName>
    <definedName name="Transfer_check" localSheetId="89">#REF!</definedName>
    <definedName name="Transfer_check" localSheetId="91">#REF!</definedName>
    <definedName name="Transfer_check" localSheetId="92">#REF!</definedName>
    <definedName name="Transfer_check" localSheetId="93">#REF!</definedName>
    <definedName name="Transfer_check" localSheetId="15">#REF!</definedName>
    <definedName name="Transfer_check" localSheetId="16">#REF!</definedName>
    <definedName name="Transfer_check" localSheetId="17">#REF!</definedName>
    <definedName name="Transfer_check" localSheetId="33">#REF!</definedName>
    <definedName name="Transfer_check" localSheetId="37">#REF!</definedName>
    <definedName name="Transfer_check" localSheetId="38">#REF!</definedName>
    <definedName name="Transfer_check" localSheetId="47">#REF!</definedName>
    <definedName name="Transfer_check" localSheetId="81">#REF!</definedName>
    <definedName name="Transfer_check" localSheetId="36">#REF!</definedName>
    <definedName name="Transfer_check" localSheetId="1">#REF!</definedName>
    <definedName name="Transfer_check" localSheetId="29">#REF!</definedName>
    <definedName name="Transfer_check" localSheetId="34">#REF!</definedName>
    <definedName name="Transfer_check" localSheetId="39">#REF!</definedName>
    <definedName name="Transfer_check" localSheetId="48">#REF!</definedName>
    <definedName name="Transfer_check" localSheetId="49">#REF!</definedName>
    <definedName name="Transfer_check" localSheetId="50">#REF!</definedName>
    <definedName name="Transfer_check" localSheetId="70">#REF!</definedName>
    <definedName name="Transfer_check" localSheetId="82">#REF!</definedName>
    <definedName name="Transfer_check" localSheetId="83">#REF!</definedName>
    <definedName name="Transfer_check" localSheetId="84">#REF!</definedName>
    <definedName name="Transfer_check" localSheetId="22">#REF!</definedName>
    <definedName name="Transfer_check" localSheetId="23">#REF!</definedName>
    <definedName name="Transfer_check">#REF!</definedName>
    <definedName name="TRANSFERENCIA" localSheetId="86">[86]!TRANSFERENCIA</definedName>
    <definedName name="TRANSFERENCIA" localSheetId="87">[86]!TRANSFERENCIA</definedName>
    <definedName name="TRANSFERENCIA" localSheetId="88">[86]!TRANSFERENCIA</definedName>
    <definedName name="TRANSFERENCIA" localSheetId="89">[86]!TRANSFERENCIA</definedName>
    <definedName name="TRANSFERENCIA" localSheetId="91">[86]!TRANSFERENCIA</definedName>
    <definedName name="TRANSFERENCIA" localSheetId="92">[86]!TRANSFERENCIA</definedName>
    <definedName name="TRANSFERENCIA" localSheetId="93">[86]!TRANSFERENCIA</definedName>
    <definedName name="TRANSFERENCIA" localSheetId="15">#REF!</definedName>
    <definedName name="TRANSFERENCIA" localSheetId="17">#REF!</definedName>
    <definedName name="TRANSFERENCIA" localSheetId="7">[86]!TRANSFERENCIA</definedName>
    <definedName name="TRANSFERENCIA" localSheetId="11">[86]!TRANSFERENCIA</definedName>
    <definedName name="TRANSFERENCIA" localSheetId="47">#REF!</definedName>
    <definedName name="TRANSFERENCIA" localSheetId="81">[86]!TRANSFERENCIA</definedName>
    <definedName name="TRANSFERENCIA" localSheetId="36">[86]!TRANSFERENCIA</definedName>
    <definedName name="TRANSFERENCIA" localSheetId="1">[86]!TRANSFERENCIA</definedName>
    <definedName name="TRANSFERENCIA" localSheetId="29">[86]!TRANSFERENCIA</definedName>
    <definedName name="TRANSFERENCIA" localSheetId="34">[86]!TRANSFERENCIA</definedName>
    <definedName name="TRANSFERENCIA" localSheetId="48">#REF!</definedName>
    <definedName name="TRANSFERENCIA" localSheetId="49">#REF!</definedName>
    <definedName name="TRANSFERENCIA" localSheetId="50">[86]!TRANSFERENCIA</definedName>
    <definedName name="TRANSFERENCIA" localSheetId="67">[86]!TRANSFERENCIA</definedName>
    <definedName name="TRANSFERENCIA" localSheetId="80">[86]!TRANSFERENCIA</definedName>
    <definedName name="TRANSFERENCIA" localSheetId="82">[86]!TRANSFERENCIA</definedName>
    <definedName name="TRANSFERENCIA" localSheetId="84">[86]!TRANSFERENCIA</definedName>
    <definedName name="TRANSFERENCIA" localSheetId="22">#REF!</definedName>
    <definedName name="TRANSFERENCIA" localSheetId="23">[86]!TRANSFERENCIA</definedName>
    <definedName name="TRANSFERENCIA">#REF!</definedName>
    <definedName name="TRANSFERENCIA_DE_SERVICIOS__LEY_N__24049_Y_COMPLEMENTARIAS" localSheetId="15">#REF!</definedName>
    <definedName name="TRANSFERENCIA_DE_SERVICIOS__LEY_N__24049_Y_COMPLEMENTARIAS" localSheetId="17">#REF!</definedName>
    <definedName name="TRANSFERENCIA_DE_SERVICIOS__LEY_N__24049_Y_COMPLEMENTARIAS" localSheetId="47">#REF!</definedName>
    <definedName name="TRANSFERENCIA_DE_SERVICIOS__LEY_N__24049_Y_COMPLEMENTARIAS" localSheetId="36">[4]C!$B$14:$N$14</definedName>
    <definedName name="TRANSFERENCIA_DE_SERVICIOS__LEY_N__24049_Y_COMPLEMENTARIAS" localSheetId="1">[4]C!$B$14:$N$14</definedName>
    <definedName name="TRANSFERENCIA_DE_SERVICIOS__LEY_N__24049_Y_COMPLEMENTARIAS" localSheetId="29">[4]C!$B$14:$N$14</definedName>
    <definedName name="TRANSFERENCIA_DE_SERVICIOS__LEY_N__24049_Y_COMPLEMENTARIAS" localSheetId="48">#REF!</definedName>
    <definedName name="TRANSFERENCIA_DE_SERVICIOS__LEY_N__24049_Y_COMPLEMENTARIAS" localSheetId="49">#REF!</definedName>
    <definedName name="TRANSFERENCIA_DE_SERVICIOS__LEY_N__24049_Y_COMPLEMENTARIAS" localSheetId="50">#REF!</definedName>
    <definedName name="TRANSFERENCIA_DE_SERVICIOS__LEY_N__24049_Y_COMPLEMENTARIAS" localSheetId="84">[4]C!$B$14:$N$14</definedName>
    <definedName name="TRANSFERENCIA_DE_SERVICIOS__LEY_N__24049_Y_COMPLEMENTARIAS" localSheetId="22">#REF!</definedName>
    <definedName name="TRANSFERENCIA_DE_SERVICIOS__LEY_N__24049_Y_COMPLEMENTARIAS" localSheetId="23">[4]C!$B$14:$N$14</definedName>
    <definedName name="TRANSFERENCIA_DE_SERVICIOS__LEY_N__24049_Y_COMPLEMENTARIAS">#REF!</definedName>
    <definedName name="TRANSNAVE" localSheetId="86">#REF!</definedName>
    <definedName name="TRANSNAVE" localSheetId="87">#REF!</definedName>
    <definedName name="TRANSNAVE" localSheetId="88">#REF!</definedName>
    <definedName name="TRANSNAVE" localSheetId="89">#REF!</definedName>
    <definedName name="TRANSNAVE" localSheetId="91">#REF!</definedName>
    <definedName name="TRANSNAVE" localSheetId="92">#REF!</definedName>
    <definedName name="TRANSNAVE" localSheetId="93">#REF!</definedName>
    <definedName name="TRANSNAVE" localSheetId="15">#REF!</definedName>
    <definedName name="TRANSNAVE" localSheetId="16">#REF!</definedName>
    <definedName name="TRANSNAVE" localSheetId="17">#REF!</definedName>
    <definedName name="TRANSNAVE" localSheetId="33">#REF!</definedName>
    <definedName name="TRANSNAVE" localSheetId="37">#REF!</definedName>
    <definedName name="TRANSNAVE" localSheetId="38">#REF!</definedName>
    <definedName name="TRANSNAVE" localSheetId="47">#REF!</definedName>
    <definedName name="TRANSNAVE" localSheetId="81">#REF!</definedName>
    <definedName name="TRANSNAVE" localSheetId="36">#REF!</definedName>
    <definedName name="TRANSNAVE" localSheetId="1">#REF!</definedName>
    <definedName name="TRANSNAVE" localSheetId="34">#REF!</definedName>
    <definedName name="TRANSNAVE" localSheetId="39">#REF!</definedName>
    <definedName name="TRANSNAVE" localSheetId="48">#REF!</definedName>
    <definedName name="TRANSNAVE" localSheetId="49">#REF!</definedName>
    <definedName name="TRANSNAVE" localSheetId="50">#REF!</definedName>
    <definedName name="TRANSNAVE" localSheetId="82">#REF!</definedName>
    <definedName name="TRANSNAVE" localSheetId="83">#REF!</definedName>
    <definedName name="TRANSNAVE" localSheetId="84">#REF!</definedName>
    <definedName name="TRANSNAVE" localSheetId="22">#REF!</definedName>
    <definedName name="TRANSNAVE" localSheetId="23">#REF!</definedName>
    <definedName name="TRANSNAVE">#REF!</definedName>
    <definedName name="transp">#N/A</definedName>
    <definedName name="transporte">#N/A</definedName>
    <definedName name="TRAS">#N/A</definedName>
    <definedName name="trert" localSheetId="86" hidden="1">'[110]Fax a enviar'!#REF!</definedName>
    <definedName name="trert" localSheetId="87" hidden="1">'[110]Fax a enviar'!#REF!</definedName>
    <definedName name="trert" localSheetId="88" hidden="1">'[110]Fax a enviar'!#REF!</definedName>
    <definedName name="trert" localSheetId="89" hidden="1">'[110]Fax a enviar'!#REF!</definedName>
    <definedName name="trert" localSheetId="91" hidden="1">'[110]Fax a enviar'!#REF!</definedName>
    <definedName name="trert" localSheetId="92" hidden="1">'[110]Fax a enviar'!#REF!</definedName>
    <definedName name="trert" localSheetId="93" hidden="1">'[110]Fax a enviar'!#REF!</definedName>
    <definedName name="trert" localSheetId="15" hidden="1">#REF!</definedName>
    <definedName name="trert" localSheetId="16" hidden="1">#REF!</definedName>
    <definedName name="trert" localSheetId="17" hidden="1">#REF!</definedName>
    <definedName name="trert" localSheetId="25" hidden="1">'[110]Fax a enviar'!#REF!</definedName>
    <definedName name="trert" localSheetId="26" hidden="1">'[110]Fax a enviar'!#REF!</definedName>
    <definedName name="trert" localSheetId="28" hidden="1">#REF!</definedName>
    <definedName name="trert" localSheetId="33" hidden="1">'[110]Fax a enviar'!#REF!</definedName>
    <definedName name="trert" localSheetId="37" hidden="1">'[110]Fax a enviar'!#REF!</definedName>
    <definedName name="trert" localSheetId="38" hidden="1">'[110]Fax a enviar'!#REF!</definedName>
    <definedName name="trert" localSheetId="47" hidden="1">#REF!</definedName>
    <definedName name="trert" localSheetId="81" hidden="1">'[110]Fax a enviar'!#REF!</definedName>
    <definedName name="trert" localSheetId="36" hidden="1">'[110]Fax a enviar'!#REF!</definedName>
    <definedName name="trert" localSheetId="1" hidden="1">'[110]Fax a enviar'!#REF!</definedName>
    <definedName name="trert" localSheetId="27" hidden="1">#REF!</definedName>
    <definedName name="trert" localSheetId="29" hidden="1">'[110]Fax a enviar'!#REF!</definedName>
    <definedName name="trert" localSheetId="34" hidden="1">'[110]Fax a enviar'!#REF!</definedName>
    <definedName name="trert" localSheetId="39" hidden="1">'[110]Fax a enviar'!#REF!</definedName>
    <definedName name="trert" localSheetId="40" hidden="1">#REF!</definedName>
    <definedName name="trert" localSheetId="41" hidden="1">#REF!</definedName>
    <definedName name="trert" localSheetId="42" hidden="1">'Tabla 21'!#REF!</definedName>
    <definedName name="trert" localSheetId="43" hidden="1">#REF!</definedName>
    <definedName name="trert" localSheetId="44" hidden="1">#REF!</definedName>
    <definedName name="trert" localSheetId="48" hidden="1">#REF!</definedName>
    <definedName name="trert" localSheetId="49" hidden="1">'[110]Fax a enviar'!#REF!</definedName>
    <definedName name="trert" localSheetId="50" hidden="1">'[110]Fax a enviar'!#REF!</definedName>
    <definedName name="trert" localSheetId="62" hidden="1">#REF!</definedName>
    <definedName name="trert" localSheetId="63" hidden="1">#REF!</definedName>
    <definedName name="trert" localSheetId="69" hidden="1">#REF!</definedName>
    <definedName name="trert" localSheetId="82" hidden="1">'[110]Fax a enviar'!#REF!</definedName>
    <definedName name="trert" localSheetId="83" hidden="1">'[110]Fax a enviar'!#REF!</definedName>
    <definedName name="trert" localSheetId="84" hidden="1">'[110]Fax a enviar'!#REF!</definedName>
    <definedName name="trert" localSheetId="22" hidden="1">#REF!</definedName>
    <definedName name="trert" localSheetId="23" hidden="1">'[110]Fax a enviar'!#REF!</definedName>
    <definedName name="trert" hidden="1">#REF!</definedName>
    <definedName name="TRIGO" localSheetId="86">#REF!</definedName>
    <definedName name="TRIGO" localSheetId="87">#REF!</definedName>
    <definedName name="TRIGO" localSheetId="88">#REF!</definedName>
    <definedName name="TRIGO" localSheetId="89">#REF!</definedName>
    <definedName name="TRIGO" localSheetId="91">#REF!</definedName>
    <definedName name="TRIGO" localSheetId="92">#REF!</definedName>
    <definedName name="TRIGO" localSheetId="93">#REF!</definedName>
    <definedName name="TRIGO" localSheetId="15">#REF!</definedName>
    <definedName name="TRIGO" localSheetId="16">#REF!</definedName>
    <definedName name="TRIGO" localSheetId="17">#REF!</definedName>
    <definedName name="TRIGO" localSheetId="25">#REF!</definedName>
    <definedName name="TRIGO" localSheetId="26">#REF!</definedName>
    <definedName name="TRIGO" localSheetId="28">#REF!</definedName>
    <definedName name="TRIGO" localSheetId="33">#REF!</definedName>
    <definedName name="TRIGO" localSheetId="37">#REF!</definedName>
    <definedName name="TRIGO" localSheetId="38">#REF!</definedName>
    <definedName name="TRIGO" localSheetId="47">#REF!</definedName>
    <definedName name="TRIGO" localSheetId="81">#REF!</definedName>
    <definedName name="TRIGO" localSheetId="36">#REF!</definedName>
    <definedName name="TRIGO" localSheetId="1">#REF!</definedName>
    <definedName name="TRIGO" localSheetId="27">#REF!</definedName>
    <definedName name="TRIGO" localSheetId="29">#REF!</definedName>
    <definedName name="TRIGO" localSheetId="34">#REF!</definedName>
    <definedName name="TRIGO" localSheetId="39">#REF!</definedName>
    <definedName name="TRIGO" localSheetId="40">#REF!</definedName>
    <definedName name="TRIGO" localSheetId="44">#REF!</definedName>
    <definedName name="TRIGO" localSheetId="48">#REF!</definedName>
    <definedName name="TRIGO" localSheetId="49">#REF!</definedName>
    <definedName name="TRIGO" localSheetId="50">#REF!</definedName>
    <definedName name="TRIGO" localSheetId="69">#REF!</definedName>
    <definedName name="TRIGO" localSheetId="70">#REF!</definedName>
    <definedName name="TRIGO" localSheetId="82">#REF!</definedName>
    <definedName name="TRIGO" localSheetId="83">#REF!</definedName>
    <definedName name="TRIGO" localSheetId="84">#REF!</definedName>
    <definedName name="TRIGO" localSheetId="22">#REF!</definedName>
    <definedName name="TRIGO" localSheetId="23">#REF!</definedName>
    <definedName name="TRIGO">#REF!</definedName>
    <definedName name="Trim" localSheetId="15">#REF!</definedName>
    <definedName name="Trim" localSheetId="17">#REF!</definedName>
    <definedName name="Trim" localSheetId="28">#REF!</definedName>
    <definedName name="Trim" localSheetId="47">#REF!</definedName>
    <definedName name="Trim" localSheetId="36">[140]Codigos!$A$5:$E$11</definedName>
    <definedName name="Trim" localSheetId="1">[140]Codigos!$A$5:$E$11</definedName>
    <definedName name="Trim" localSheetId="27">#REF!</definedName>
    <definedName name="Trim" localSheetId="29">[140]Codigos!$A$5:$E$11</definedName>
    <definedName name="Trim" localSheetId="48">#REF!</definedName>
    <definedName name="Trim" localSheetId="49">#REF!</definedName>
    <definedName name="Trim" localSheetId="50">#REF!</definedName>
    <definedName name="Trim" localSheetId="69">#REF!</definedName>
    <definedName name="Trim" localSheetId="84">[140]Codigos!$A$5:$E$11</definedName>
    <definedName name="Trim" localSheetId="22">#REF!</definedName>
    <definedName name="Trim" localSheetId="23">[140]Codigos!$A$5:$E$11</definedName>
    <definedName name="Trim">#REF!</definedName>
    <definedName name="trim9702" localSheetId="86">[175]bop1!#REF!</definedName>
    <definedName name="trim9702" localSheetId="87">[175]bop1!#REF!</definedName>
    <definedName name="trim9702" localSheetId="88">[175]bop1!#REF!</definedName>
    <definedName name="trim9702" localSheetId="89">[175]bop1!#REF!</definedName>
    <definedName name="trim9702" localSheetId="91">[175]bop1!#REF!</definedName>
    <definedName name="trim9702" localSheetId="92">[175]bop1!#REF!</definedName>
    <definedName name="trim9702" localSheetId="93">[175]bop1!#REF!</definedName>
    <definedName name="trim9702" localSheetId="15">#REF!</definedName>
    <definedName name="trim9702" localSheetId="17">#REF!</definedName>
    <definedName name="trim9702" localSheetId="33">[175]bop1!#REF!</definedName>
    <definedName name="trim9702" localSheetId="37">[175]bop1!#REF!</definedName>
    <definedName name="trim9702" localSheetId="38">[175]bop1!#REF!</definedName>
    <definedName name="trim9702" localSheetId="47">#REF!</definedName>
    <definedName name="trim9702" localSheetId="36">[175]bop1!#REF!</definedName>
    <definedName name="trim9702" localSheetId="1">[175]bop1!#REF!</definedName>
    <definedName name="trim9702" localSheetId="29">[175]bop1!#REF!</definedName>
    <definedName name="trim9702" localSheetId="34">[175]bop1!#REF!</definedName>
    <definedName name="trim9702" localSheetId="39">[175]bop1!#REF!</definedName>
    <definedName name="trim9702" localSheetId="48">#REF!</definedName>
    <definedName name="trim9702" localSheetId="49">[175]bop1!#REF!</definedName>
    <definedName name="trim9702" localSheetId="50">[175]bop1!#REF!</definedName>
    <definedName name="trim9702" localSheetId="83">[175]bop1!#REF!</definedName>
    <definedName name="trim9702" localSheetId="84">[175]bop1!#REF!</definedName>
    <definedName name="trim9702" localSheetId="22">#REF!</definedName>
    <definedName name="trim9702" localSheetId="23">[175]bop1!#REF!</definedName>
    <definedName name="trim9702">#REF!</definedName>
    <definedName name="trim9798990001" localSheetId="86">'[176]bop1datos rev'!#REF!</definedName>
    <definedName name="trim9798990001" localSheetId="87">'[176]bop1datos rev'!#REF!</definedName>
    <definedName name="trim9798990001" localSheetId="88">'[176]bop1datos rev'!#REF!</definedName>
    <definedName name="trim9798990001" localSheetId="89">'[176]bop1datos rev'!#REF!</definedName>
    <definedName name="trim9798990001" localSheetId="91">'[176]bop1datos rev'!#REF!</definedName>
    <definedName name="trim9798990001" localSheetId="92">'[176]bop1datos rev'!#REF!</definedName>
    <definedName name="trim9798990001" localSheetId="93">'[176]bop1datos rev'!#REF!</definedName>
    <definedName name="trim9798990001" localSheetId="15">#REF!</definedName>
    <definedName name="trim9798990001" localSheetId="17">#REF!</definedName>
    <definedName name="trim9798990001" localSheetId="33">'[176]bop1datos rev'!#REF!</definedName>
    <definedName name="trim9798990001" localSheetId="37">'[176]bop1datos rev'!#REF!</definedName>
    <definedName name="trim9798990001" localSheetId="38">'[176]bop1datos rev'!#REF!</definedName>
    <definedName name="trim9798990001" localSheetId="47">#REF!</definedName>
    <definedName name="trim9798990001" localSheetId="36">'[176]bop1datos rev'!#REF!</definedName>
    <definedName name="trim9798990001" localSheetId="1">'[176]bop1datos rev'!#REF!</definedName>
    <definedName name="trim9798990001" localSheetId="29">'[176]bop1datos rev'!#REF!</definedName>
    <definedName name="trim9798990001" localSheetId="34">'[176]bop1datos rev'!#REF!</definedName>
    <definedName name="trim9798990001" localSheetId="39">'[176]bop1datos rev'!#REF!</definedName>
    <definedName name="trim9798990001" localSheetId="48">#REF!</definedName>
    <definedName name="trim9798990001" localSheetId="49">'[176]bop1datos rev'!#REF!</definedName>
    <definedName name="trim9798990001" localSheetId="50">'[176]bop1datos rev'!#REF!</definedName>
    <definedName name="trim9798990001" localSheetId="83">'[176]bop1datos rev'!#REF!</definedName>
    <definedName name="trim9798990001" localSheetId="84">'[176]bop1datos rev'!#REF!</definedName>
    <definedName name="trim9798990001" localSheetId="22">#REF!</definedName>
    <definedName name="trim9798990001" localSheetId="23">'[176]bop1datos rev'!#REF!</definedName>
    <definedName name="trim9798990001">#REF!</definedName>
    <definedName name="trimestres9902" localSheetId="86">[175]bop1!#REF!</definedName>
    <definedName name="trimestres9902" localSheetId="87">[175]bop1!#REF!</definedName>
    <definedName name="trimestres9902" localSheetId="88">[175]bop1!#REF!</definedName>
    <definedName name="trimestres9902" localSheetId="89">[175]bop1!#REF!</definedName>
    <definedName name="trimestres9902" localSheetId="91">[175]bop1!#REF!</definedName>
    <definedName name="trimestres9902" localSheetId="92">[175]bop1!#REF!</definedName>
    <definedName name="trimestres9902" localSheetId="93">[175]bop1!#REF!</definedName>
    <definedName name="trimestres9902" localSheetId="15">#REF!</definedName>
    <definedName name="trimestres9902" localSheetId="17">#REF!</definedName>
    <definedName name="trimestres9902" localSheetId="33">[175]bop1!#REF!</definedName>
    <definedName name="trimestres9902" localSheetId="37">[175]bop1!#REF!</definedName>
    <definedName name="trimestres9902" localSheetId="38">[175]bop1!#REF!</definedName>
    <definedName name="trimestres9902" localSheetId="47">#REF!</definedName>
    <definedName name="trimestres9902" localSheetId="36">[175]bop1!#REF!</definedName>
    <definedName name="trimestres9902" localSheetId="1">[175]bop1!#REF!</definedName>
    <definedName name="trimestres9902" localSheetId="29">[175]bop1!#REF!</definedName>
    <definedName name="trimestres9902" localSheetId="34">[175]bop1!#REF!</definedName>
    <definedName name="trimestres9902" localSheetId="39">[175]bop1!#REF!</definedName>
    <definedName name="trimestres9902" localSheetId="48">#REF!</definedName>
    <definedName name="trimestres9902" localSheetId="49">[175]bop1!#REF!</definedName>
    <definedName name="trimestres9902" localSheetId="50">[175]bop1!#REF!</definedName>
    <definedName name="trimestres9902" localSheetId="83">[175]bop1!#REF!</definedName>
    <definedName name="trimestres9902" localSheetId="84">[175]bop1!#REF!</definedName>
    <definedName name="trimestres9902" localSheetId="22">#REF!</definedName>
    <definedName name="trimestres9902" localSheetId="23">[175]bop1!#REF!</definedName>
    <definedName name="trimestres9902">#REF!</definedName>
    <definedName name="trrtr" localSheetId="86" hidden="1">#REF!</definedName>
    <definedName name="trrtr" localSheetId="87" hidden="1">#REF!</definedName>
    <definedName name="trrtr" localSheetId="88" hidden="1">#REF!</definedName>
    <definedName name="trrtr" localSheetId="89" hidden="1">#REF!</definedName>
    <definedName name="trrtr" localSheetId="91" hidden="1">#REF!</definedName>
    <definedName name="trrtr" localSheetId="92" hidden="1">#REF!</definedName>
    <definedName name="trrtr" localSheetId="93" hidden="1">#REF!</definedName>
    <definedName name="trrtr" localSheetId="15" hidden="1">#REF!</definedName>
    <definedName name="trrtr" localSheetId="16" hidden="1">#REF!</definedName>
    <definedName name="trrtr" localSheetId="17" hidden="1">#REF!</definedName>
    <definedName name="trrtr" localSheetId="25" hidden="1">#REF!</definedName>
    <definedName name="trrtr" localSheetId="26" hidden="1">#REF!</definedName>
    <definedName name="trrtr" localSheetId="28" hidden="1">#REF!</definedName>
    <definedName name="trrtr" localSheetId="33" hidden="1">#REF!</definedName>
    <definedName name="trrtr" localSheetId="37" hidden="1">#REF!</definedName>
    <definedName name="trrtr" localSheetId="38" hidden="1">#REF!</definedName>
    <definedName name="trrtr" localSheetId="47" hidden="1">#REF!</definedName>
    <definedName name="trrtr" localSheetId="81" hidden="1">#REF!</definedName>
    <definedName name="trrtr" localSheetId="36" hidden="1">#REF!</definedName>
    <definedName name="trrtr" localSheetId="1" hidden="1">#REF!</definedName>
    <definedName name="trrtr" localSheetId="27" hidden="1">#REF!</definedName>
    <definedName name="trrtr" localSheetId="34" hidden="1">#REF!</definedName>
    <definedName name="trrtr" localSheetId="39" hidden="1">#REF!</definedName>
    <definedName name="trrtr" localSheetId="40" hidden="1">#REF!</definedName>
    <definedName name="trrtr" localSheetId="44" hidden="1">#REF!</definedName>
    <definedName name="trrtr" localSheetId="48" hidden="1">#REF!</definedName>
    <definedName name="trrtr" localSheetId="49" hidden="1">#REF!</definedName>
    <definedName name="trrtr" localSheetId="50" hidden="1">#REF!</definedName>
    <definedName name="trrtr" localSheetId="62" hidden="1">#REF!</definedName>
    <definedName name="trrtr" localSheetId="63" hidden="1">#REF!</definedName>
    <definedName name="trrtr" localSheetId="69" hidden="1">#REF!</definedName>
    <definedName name="trrtr" localSheetId="70" hidden="1">#REF!</definedName>
    <definedName name="trrtr" localSheetId="82" hidden="1">#REF!</definedName>
    <definedName name="trrtr" localSheetId="83" hidden="1">#REF!</definedName>
    <definedName name="trrtr" localSheetId="84" hidden="1">#REF!</definedName>
    <definedName name="trrtr" localSheetId="22" hidden="1">#REF!</definedName>
    <definedName name="trrtr" localSheetId="23" hidden="1">#REF!</definedName>
    <definedName name="trrtr" hidden="1">#REF!</definedName>
    <definedName name="trtert" localSheetId="86" hidden="1">'[110]Fax a enviar'!#REF!</definedName>
    <definedName name="trtert" localSheetId="87" hidden="1">'[110]Fax a enviar'!#REF!</definedName>
    <definedName name="trtert" localSheetId="88" hidden="1">'[110]Fax a enviar'!#REF!</definedName>
    <definedName name="trtert" localSheetId="89" hidden="1">'[110]Fax a enviar'!#REF!</definedName>
    <definedName name="trtert" localSheetId="91" hidden="1">'[110]Fax a enviar'!#REF!</definedName>
    <definedName name="trtert" localSheetId="92" hidden="1">'[110]Fax a enviar'!#REF!</definedName>
    <definedName name="trtert" localSheetId="93" hidden="1">'[110]Fax a enviar'!#REF!</definedName>
    <definedName name="trtert" localSheetId="15" hidden="1">#REF!</definedName>
    <definedName name="trtert" localSheetId="16" hidden="1">#REF!</definedName>
    <definedName name="trtert" localSheetId="17" hidden="1">#REF!</definedName>
    <definedName name="trtert" localSheetId="25" hidden="1">'[110]Fax a enviar'!#REF!</definedName>
    <definedName name="trtert" localSheetId="26" hidden="1">'[110]Fax a enviar'!#REF!</definedName>
    <definedName name="trtert" localSheetId="28" hidden="1">#REF!</definedName>
    <definedName name="trtert" localSheetId="33" hidden="1">'[110]Fax a enviar'!#REF!</definedName>
    <definedName name="trtert" localSheetId="37" hidden="1">'[110]Fax a enviar'!#REF!</definedName>
    <definedName name="trtert" localSheetId="38" hidden="1">'[110]Fax a enviar'!#REF!</definedName>
    <definedName name="trtert" localSheetId="47" hidden="1">#REF!</definedName>
    <definedName name="trtert" localSheetId="81" hidden="1">'[110]Fax a enviar'!#REF!</definedName>
    <definedName name="trtert" localSheetId="36" hidden="1">'[110]Fax a enviar'!#REF!</definedName>
    <definedName name="trtert" localSheetId="1" hidden="1">'[110]Fax a enviar'!#REF!</definedName>
    <definedName name="trtert" localSheetId="27" hidden="1">#REF!</definedName>
    <definedName name="trtert" localSheetId="29" hidden="1">'[110]Fax a enviar'!#REF!</definedName>
    <definedName name="trtert" localSheetId="34" hidden="1">'[110]Fax a enviar'!#REF!</definedName>
    <definedName name="trtert" localSheetId="39" hidden="1">'[110]Fax a enviar'!#REF!</definedName>
    <definedName name="trtert" localSheetId="40" hidden="1">#REF!</definedName>
    <definedName name="trtert" localSheetId="44" hidden="1">#REF!</definedName>
    <definedName name="trtert" localSheetId="48" hidden="1">#REF!</definedName>
    <definedName name="trtert" localSheetId="49" hidden="1">'[110]Fax a enviar'!#REF!</definedName>
    <definedName name="trtert" localSheetId="50" hidden="1">'[110]Fax a enviar'!#REF!</definedName>
    <definedName name="trtert" localSheetId="69" hidden="1">#REF!</definedName>
    <definedName name="trtert" localSheetId="82" hidden="1">'[110]Fax a enviar'!#REF!</definedName>
    <definedName name="trtert" localSheetId="83" hidden="1">'[110]Fax a enviar'!#REF!</definedName>
    <definedName name="trtert" localSheetId="84" hidden="1">'[110]Fax a enviar'!#REF!</definedName>
    <definedName name="trtert" localSheetId="22" hidden="1">#REF!</definedName>
    <definedName name="trtert" localSheetId="23" hidden="1">'[110]Fax a enviar'!#REF!</definedName>
    <definedName name="trtert" hidden="1">#REF!</definedName>
    <definedName name="trtr" localSheetId="86" hidden="1">'[110]Fax a enviar'!#REF!</definedName>
    <definedName name="trtr" localSheetId="87" hidden="1">'[110]Fax a enviar'!#REF!</definedName>
    <definedName name="trtr" localSheetId="88" hidden="1">'[110]Fax a enviar'!#REF!</definedName>
    <definedName name="trtr" localSheetId="89" hidden="1">'[110]Fax a enviar'!#REF!</definedName>
    <definedName name="trtr" localSheetId="91" hidden="1">'[110]Fax a enviar'!#REF!</definedName>
    <definedName name="trtr" localSheetId="92" hidden="1">'[110]Fax a enviar'!#REF!</definedName>
    <definedName name="trtr" localSheetId="93" hidden="1">'[110]Fax a enviar'!#REF!</definedName>
    <definedName name="trtr" localSheetId="15" hidden="1">#REF!</definedName>
    <definedName name="trtr" localSheetId="16" hidden="1">#REF!</definedName>
    <definedName name="trtr" localSheetId="17" hidden="1">#REF!</definedName>
    <definedName name="trtr" localSheetId="25" hidden="1">'[110]Fax a enviar'!#REF!</definedName>
    <definedName name="trtr" localSheetId="26" hidden="1">'[110]Fax a enviar'!#REF!</definedName>
    <definedName name="trtr" localSheetId="28" hidden="1">#REF!</definedName>
    <definedName name="trtr" localSheetId="33" hidden="1">'[110]Fax a enviar'!#REF!</definedName>
    <definedName name="trtr" localSheetId="37" hidden="1">'[110]Fax a enviar'!#REF!</definedName>
    <definedName name="trtr" localSheetId="38" hidden="1">'[110]Fax a enviar'!#REF!</definedName>
    <definedName name="trtr" localSheetId="47" hidden="1">#REF!</definedName>
    <definedName name="trtr" localSheetId="81" hidden="1">'[110]Fax a enviar'!#REF!</definedName>
    <definedName name="trtr" localSheetId="36" hidden="1">'[110]Fax a enviar'!#REF!</definedName>
    <definedName name="trtr" localSheetId="1" hidden="1">'[110]Fax a enviar'!#REF!</definedName>
    <definedName name="trtr" localSheetId="27" hidden="1">#REF!</definedName>
    <definedName name="trtr" localSheetId="29" hidden="1">'[110]Fax a enviar'!#REF!</definedName>
    <definedName name="trtr" localSheetId="34" hidden="1">'[110]Fax a enviar'!#REF!</definedName>
    <definedName name="trtr" localSheetId="39" hidden="1">'[110]Fax a enviar'!#REF!</definedName>
    <definedName name="trtr" localSheetId="40" hidden="1">#REF!</definedName>
    <definedName name="trtr" localSheetId="44" hidden="1">#REF!</definedName>
    <definedName name="trtr" localSheetId="48" hidden="1">#REF!</definedName>
    <definedName name="trtr" localSheetId="49" hidden="1">'[110]Fax a enviar'!#REF!</definedName>
    <definedName name="trtr" localSheetId="50" hidden="1">'[110]Fax a enviar'!#REF!</definedName>
    <definedName name="trtr" localSheetId="69" hidden="1">#REF!</definedName>
    <definedName name="trtr" localSheetId="82" hidden="1">'[110]Fax a enviar'!#REF!</definedName>
    <definedName name="trtr" localSheetId="83" hidden="1">'[110]Fax a enviar'!#REF!</definedName>
    <definedName name="trtr" localSheetId="84" hidden="1">'[110]Fax a enviar'!#REF!</definedName>
    <definedName name="trtr" localSheetId="22" hidden="1">#REF!</definedName>
    <definedName name="trtr" localSheetId="23" hidden="1">'[110]Fax a enviar'!#REF!</definedName>
    <definedName name="trtr" hidden="1">#REF!</definedName>
    <definedName name="tt" localSheetId="86">#REF!</definedName>
    <definedName name="tt" localSheetId="87">#REF!</definedName>
    <definedName name="tt" localSheetId="88">#REF!</definedName>
    <definedName name="tt" localSheetId="89">#REF!</definedName>
    <definedName name="tt" localSheetId="91">#REF!</definedName>
    <definedName name="tt" localSheetId="92">#REF!</definedName>
    <definedName name="tt" localSheetId="93">#REF!</definedName>
    <definedName name="tt" localSheetId="15">#REF!</definedName>
    <definedName name="tt" localSheetId="16" hidden="1">{"Tab1",#N/A,FALSE,"P";"Tab2",#N/A,FALSE,"P"}</definedName>
    <definedName name="tt" localSheetId="17">#REF!</definedName>
    <definedName name="tt" localSheetId="25">#REF!</definedName>
    <definedName name="tt" localSheetId="26">#REF!</definedName>
    <definedName name="tt" localSheetId="28">#REF!</definedName>
    <definedName name="tt" localSheetId="33">#REF!</definedName>
    <definedName name="tt" localSheetId="37">#REF!</definedName>
    <definedName name="tt" localSheetId="38">#REF!</definedName>
    <definedName name="tt" localSheetId="47">#REF!</definedName>
    <definedName name="tt" localSheetId="81">#REF!</definedName>
    <definedName name="tt" localSheetId="36">#REF!</definedName>
    <definedName name="tt" localSheetId="1">#REF!</definedName>
    <definedName name="tt" localSheetId="27">#REF!</definedName>
    <definedName name="tt" localSheetId="29">#REF!</definedName>
    <definedName name="tt" localSheetId="34">#REF!</definedName>
    <definedName name="tt" localSheetId="39">#REF!</definedName>
    <definedName name="tt" localSheetId="40">#REF!</definedName>
    <definedName name="tt" localSheetId="44">#REF!</definedName>
    <definedName name="tt" localSheetId="48">#REF!</definedName>
    <definedName name="tt" localSheetId="49">#REF!</definedName>
    <definedName name="tt" localSheetId="50">#REF!</definedName>
    <definedName name="tt" localSheetId="62">#REF!</definedName>
    <definedName name="tt" localSheetId="63">#REF!</definedName>
    <definedName name="tt" localSheetId="69">#REF!</definedName>
    <definedName name="tt" localSheetId="70">#REF!</definedName>
    <definedName name="tt" localSheetId="82">#REF!</definedName>
    <definedName name="tt" localSheetId="83">#REF!</definedName>
    <definedName name="tt" localSheetId="84">#REF!</definedName>
    <definedName name="tt" localSheetId="22">#REF!</definedName>
    <definedName name="tt" localSheetId="23">#REF!</definedName>
    <definedName name="tt">#REF!</definedName>
    <definedName name="tta" localSheetId="86">#REF!</definedName>
    <definedName name="tta" localSheetId="87">#REF!</definedName>
    <definedName name="tta" localSheetId="88">#REF!</definedName>
    <definedName name="tta" localSheetId="89">#REF!</definedName>
    <definedName name="tta" localSheetId="91">#REF!</definedName>
    <definedName name="tta" localSheetId="92">#REF!</definedName>
    <definedName name="tta" localSheetId="93">#REF!</definedName>
    <definedName name="tta" localSheetId="15">#REF!</definedName>
    <definedName name="tta" localSheetId="16">#REF!</definedName>
    <definedName name="tta" localSheetId="17">#REF!</definedName>
    <definedName name="tta" localSheetId="25">#REF!</definedName>
    <definedName name="tta" localSheetId="28">#REF!</definedName>
    <definedName name="tta" localSheetId="47">#REF!</definedName>
    <definedName name="tta" localSheetId="81">#REF!</definedName>
    <definedName name="tta" localSheetId="36">#REF!</definedName>
    <definedName name="tta" localSheetId="1">#REF!</definedName>
    <definedName name="tta" localSheetId="27">#REF!</definedName>
    <definedName name="tta" localSheetId="34">#REF!</definedName>
    <definedName name="tta" localSheetId="39">#REF!</definedName>
    <definedName name="tta" localSheetId="40">#REF!</definedName>
    <definedName name="tta" localSheetId="48">#REF!</definedName>
    <definedName name="tta" localSheetId="49">#REF!</definedName>
    <definedName name="tta" localSheetId="50">#REF!</definedName>
    <definedName name="tta" localSheetId="62">#REF!</definedName>
    <definedName name="tta" localSheetId="63">#REF!</definedName>
    <definedName name="tta" localSheetId="69">#REF!</definedName>
    <definedName name="tta" localSheetId="70">#REF!</definedName>
    <definedName name="tta" localSheetId="82">#REF!</definedName>
    <definedName name="tta" localSheetId="83">#REF!</definedName>
    <definedName name="tta" localSheetId="22">#REF!</definedName>
    <definedName name="tta" localSheetId="23">#REF!</definedName>
    <definedName name="tta">#REF!</definedName>
    <definedName name="ttaa" localSheetId="86">#REF!</definedName>
    <definedName name="ttaa" localSheetId="87">#REF!</definedName>
    <definedName name="ttaa" localSheetId="88">#REF!</definedName>
    <definedName name="ttaa" localSheetId="89">#REF!</definedName>
    <definedName name="ttaa" localSheetId="91">#REF!</definedName>
    <definedName name="ttaa" localSheetId="92">#REF!</definedName>
    <definedName name="ttaa" localSheetId="93">#REF!</definedName>
    <definedName name="ttaa" localSheetId="15">#REF!</definedName>
    <definedName name="ttaa" localSheetId="16">#REF!</definedName>
    <definedName name="ttaa" localSheetId="17">#REF!</definedName>
    <definedName name="ttaa" localSheetId="25">#REF!</definedName>
    <definedName name="ttaa" localSheetId="28">#REF!</definedName>
    <definedName name="ttaa" localSheetId="47">#REF!</definedName>
    <definedName name="ttaa" localSheetId="81">#REF!</definedName>
    <definedName name="ttaa" localSheetId="36">#REF!</definedName>
    <definedName name="ttaa" localSheetId="1">#REF!</definedName>
    <definedName name="ttaa" localSheetId="27">#REF!</definedName>
    <definedName name="ttaa" localSheetId="34">#REF!</definedName>
    <definedName name="ttaa" localSheetId="39">#REF!</definedName>
    <definedName name="ttaa" localSheetId="40">#REF!</definedName>
    <definedName name="ttaa" localSheetId="48">#REF!</definedName>
    <definedName name="ttaa" localSheetId="49">#REF!</definedName>
    <definedName name="ttaa" localSheetId="50">#REF!</definedName>
    <definedName name="ttaa" localSheetId="62">#REF!</definedName>
    <definedName name="ttaa" localSheetId="63">#REF!</definedName>
    <definedName name="ttaa" localSheetId="69">#REF!</definedName>
    <definedName name="ttaa" localSheetId="70">#REF!</definedName>
    <definedName name="ttaa" localSheetId="82">#REF!</definedName>
    <definedName name="ttaa" localSheetId="83">#REF!</definedName>
    <definedName name="ttaa" localSheetId="22">#REF!</definedName>
    <definedName name="ttaa" localSheetId="23">#REF!</definedName>
    <definedName name="ttaa">#REF!</definedName>
    <definedName name="ttetet" localSheetId="86" hidden="1">'[110]Fax a enviar'!#REF!</definedName>
    <definedName name="ttetet" localSheetId="87" hidden="1">'[110]Fax a enviar'!#REF!</definedName>
    <definedName name="ttetet" localSheetId="88" hidden="1">'[110]Fax a enviar'!#REF!</definedName>
    <definedName name="ttetet" localSheetId="89" hidden="1">'[110]Fax a enviar'!#REF!</definedName>
    <definedName name="ttetet" localSheetId="91" hidden="1">'[110]Fax a enviar'!#REF!</definedName>
    <definedName name="ttetet" localSheetId="92" hidden="1">'[110]Fax a enviar'!#REF!</definedName>
    <definedName name="ttetet" localSheetId="93" hidden="1">'[110]Fax a enviar'!#REF!</definedName>
    <definedName name="ttetet" localSheetId="15" hidden="1">#REF!</definedName>
    <definedName name="ttetet" localSheetId="16" hidden="1">#REF!</definedName>
    <definedName name="ttetet" localSheetId="17" hidden="1">#REF!</definedName>
    <definedName name="ttetet" localSheetId="25" hidden="1">'[110]Fax a enviar'!#REF!</definedName>
    <definedName name="ttetet" localSheetId="28" hidden="1">#REF!</definedName>
    <definedName name="ttetet" localSheetId="47" hidden="1">#REF!</definedName>
    <definedName name="ttetet" localSheetId="81" hidden="1">'[110]Fax a enviar'!#REF!</definedName>
    <definedName name="ttetet" localSheetId="36" hidden="1">'[110]Fax a enviar'!#REF!</definedName>
    <definedName name="ttetet" localSheetId="1" hidden="1">'[110]Fax a enviar'!#REF!</definedName>
    <definedName name="ttetet" localSheetId="27" hidden="1">#REF!</definedName>
    <definedName name="ttetet" localSheetId="29" hidden="1">'[110]Fax a enviar'!#REF!</definedName>
    <definedName name="ttetet" localSheetId="34" hidden="1">'[110]Fax a enviar'!#REF!</definedName>
    <definedName name="ttetet" localSheetId="39" hidden="1">'[110]Fax a enviar'!#REF!</definedName>
    <definedName name="ttetet" localSheetId="40" hidden="1">#REF!</definedName>
    <definedName name="ttetet" localSheetId="48" hidden="1">#REF!</definedName>
    <definedName name="ttetet" localSheetId="49" hidden="1">'[110]Fax a enviar'!#REF!</definedName>
    <definedName name="ttetet" localSheetId="50" hidden="1">'[110]Fax a enviar'!#REF!</definedName>
    <definedName name="ttetet" localSheetId="62" hidden="1">#REF!</definedName>
    <definedName name="ttetet" localSheetId="63" hidden="1">#REF!</definedName>
    <definedName name="ttetet" localSheetId="69" hidden="1">#REF!</definedName>
    <definedName name="ttetet" localSheetId="82" hidden="1">'[110]Fax a enviar'!#REF!</definedName>
    <definedName name="ttetet" localSheetId="83" hidden="1">'[110]Fax a enviar'!#REF!</definedName>
    <definedName name="ttetet" localSheetId="84" hidden="1">'[110]Fax a enviar'!#REF!</definedName>
    <definedName name="ttetet" localSheetId="22" hidden="1">#REF!</definedName>
    <definedName name="ttetet" localSheetId="23" hidden="1">'[110]Fax a enviar'!#REF!</definedName>
    <definedName name="ttetet" hidden="1">#REF!</definedName>
    <definedName name="ttt" localSheetId="86" hidden="1">'[102]Fax a enviar'!#REF!</definedName>
    <definedName name="ttt" localSheetId="87" hidden="1">'[102]Fax a enviar'!#REF!</definedName>
    <definedName name="ttt" localSheetId="88" hidden="1">'[102]Fax a enviar'!#REF!</definedName>
    <definedName name="ttt" localSheetId="89" hidden="1">'[102]Fax a enviar'!#REF!</definedName>
    <definedName name="ttt" localSheetId="91" hidden="1">'[102]Fax a enviar'!#REF!</definedName>
    <definedName name="ttt" localSheetId="92" hidden="1">'[102]Fax a enviar'!#REF!</definedName>
    <definedName name="ttt" localSheetId="93" hidden="1">'[102]Fax a enviar'!#REF!</definedName>
    <definedName name="ttt" localSheetId="15" hidden="1">#REF!</definedName>
    <definedName name="ttt" localSheetId="16" hidden="1">{"Minpmon",#N/A,FALSE,"Monthinput"}</definedName>
    <definedName name="ttt" localSheetId="17" hidden="1">#REF!</definedName>
    <definedName name="ttt" localSheetId="25" hidden="1">'[102]Fax a enviar'!#REF!</definedName>
    <definedName name="ttt" localSheetId="28" hidden="1">#REF!</definedName>
    <definedName name="ttt" localSheetId="47" hidden="1">#REF!</definedName>
    <definedName name="ttt" localSheetId="81" hidden="1">'[102]Fax a enviar'!#REF!</definedName>
    <definedName name="ttt" localSheetId="36" hidden="1">'[102]Fax a enviar'!#REF!</definedName>
    <definedName name="ttt" localSheetId="1" hidden="1">'[102]Fax a enviar'!#REF!</definedName>
    <definedName name="ttt" localSheetId="27" hidden="1">#REF!</definedName>
    <definedName name="ttt" localSheetId="29" hidden="1">'[102]Fax a enviar'!#REF!</definedName>
    <definedName name="ttt" localSheetId="34" hidden="1">'[102]Fax a enviar'!#REF!</definedName>
    <definedName name="ttt" localSheetId="39" hidden="1">'[102]Fax a enviar'!#REF!</definedName>
    <definedName name="ttt" localSheetId="40" hidden="1">#REF!</definedName>
    <definedName name="ttt" localSheetId="48" hidden="1">#REF!</definedName>
    <definedName name="ttt" localSheetId="49" hidden="1">'[102]Fax a enviar'!#REF!</definedName>
    <definedName name="ttt" localSheetId="50" hidden="1">'[102]Fax a enviar'!#REF!</definedName>
    <definedName name="ttt" localSheetId="62" hidden="1">#REF!</definedName>
    <definedName name="ttt" localSheetId="63" hidden="1">#REF!</definedName>
    <definedName name="ttt" localSheetId="69" hidden="1">#REF!</definedName>
    <definedName name="ttt" localSheetId="70" hidden="1">'[102]Fax a enviar'!#REF!</definedName>
    <definedName name="ttt" localSheetId="82" hidden="1">'[102]Fax a enviar'!#REF!</definedName>
    <definedName name="ttt" localSheetId="83" hidden="1">'[102]Fax a enviar'!#REF!</definedName>
    <definedName name="ttt" localSheetId="84" hidden="1">'[102]Fax a enviar'!#REF!</definedName>
    <definedName name="ttt" localSheetId="22" hidden="1">#REF!</definedName>
    <definedName name="ttt" localSheetId="23" hidden="1">'[102]Fax a enviar'!#REF!</definedName>
    <definedName name="ttt" hidden="1">#REF!</definedName>
    <definedName name="tttt" localSheetId="86" hidden="1">{"Tab1",#N/A,FALSE,"P";"Tab2",#N/A,FALSE,"P"}</definedName>
    <definedName name="tttt" localSheetId="87" hidden="1">{"Tab1",#N/A,FALSE,"P";"Tab2",#N/A,FALSE,"P"}</definedName>
    <definedName name="tttt" localSheetId="88" hidden="1">{"Tab1",#N/A,FALSE,"P";"Tab2",#N/A,FALSE,"P"}</definedName>
    <definedName name="tttt" localSheetId="89" hidden="1">{"Tab1",#N/A,FALSE,"P";"Tab2",#N/A,FALSE,"P"}</definedName>
    <definedName name="tttt" localSheetId="91" hidden="1">{"Tab1",#N/A,FALSE,"P";"Tab2",#N/A,FALSE,"P"}</definedName>
    <definedName name="tttt" localSheetId="92" hidden="1">{"Tab1",#N/A,FALSE,"P";"Tab2",#N/A,FALSE,"P"}</definedName>
    <definedName name="tttt" localSheetId="93" hidden="1">{"Tab1",#N/A,FALSE,"P";"Tab2",#N/A,FALSE,"P"}</definedName>
    <definedName name="tttt" localSheetId="15" hidden="1">{"Tab1",#N/A,FALSE,"P";"Tab2",#N/A,FALSE,"P"}</definedName>
    <definedName name="tttt" localSheetId="16" hidden="1">{"Tab1",#N/A,FALSE,"P";"Tab2",#N/A,FALSE,"P"}</definedName>
    <definedName name="tttt" localSheetId="17" hidden="1">{"Tab1",#N/A,FALSE,"P";"Tab2",#N/A,FALSE,"P"}</definedName>
    <definedName name="tttt" localSheetId="25" hidden="1">{"Tab1",#N/A,FALSE,"P";"Tab2",#N/A,FALSE,"P"}</definedName>
    <definedName name="tttt" localSheetId="26" hidden="1">{"Tab1",#N/A,FALSE,"P";"Tab2",#N/A,FALSE,"P"}</definedName>
    <definedName name="tttt" localSheetId="28" hidden="1">{"Tab1",#N/A,FALSE,"P";"Tab2",#N/A,FALSE,"P"}</definedName>
    <definedName name="tttt" localSheetId="33" hidden="1">{"Tab1",#N/A,FALSE,"P";"Tab2",#N/A,FALSE,"P"}</definedName>
    <definedName name="tttt" localSheetId="37" hidden="1">{"Tab1",#N/A,FALSE,"P";"Tab2",#N/A,FALSE,"P"}</definedName>
    <definedName name="tttt" localSheetId="8" hidden="1">{"Tab1",#N/A,FALSE,"P";"Tab2",#N/A,FALSE,"P"}</definedName>
    <definedName name="tttt" localSheetId="9" hidden="1">{"Tab1",#N/A,FALSE,"P";"Tab2",#N/A,FALSE,"P"}</definedName>
    <definedName name="tttt" localSheetId="10" hidden="1">{"Tab1",#N/A,FALSE,"P";"Tab2",#N/A,FALSE,"P"}</definedName>
    <definedName name="tttt" localSheetId="11" hidden="1">{"Tab1",#N/A,FALSE,"P";"Tab2",#N/A,FALSE,"P"}</definedName>
    <definedName name="tttt" localSheetId="38" hidden="1">{"Tab1",#N/A,FALSE,"P";"Tab2",#N/A,FALSE,"P"}</definedName>
    <definedName name="tttt" localSheetId="47" hidden="1">{"Tab1",#N/A,FALSE,"P";"Tab2",#N/A,FALSE,"P"}</definedName>
    <definedName name="tttt" localSheetId="81" hidden="1">{"Tab1",#N/A,FALSE,"P";"Tab2",#N/A,FALSE,"P"}</definedName>
    <definedName name="tttt" localSheetId="36" hidden="1">{"Tab1",#N/A,FALSE,"P";"Tab2",#N/A,FALSE,"P"}</definedName>
    <definedName name="tttt" localSheetId="1" hidden="1">{"Tab1",#N/A,FALSE,"P";"Tab2",#N/A,FALSE,"P"}</definedName>
    <definedName name="tttt" localSheetId="24" hidden="1">{"Tab1",#N/A,FALSE,"P";"Tab2",#N/A,FALSE,"P"}</definedName>
    <definedName name="tttt" localSheetId="27" hidden="1">{"Tab1",#N/A,FALSE,"P";"Tab2",#N/A,FALSE,"P"}</definedName>
    <definedName name="tttt" localSheetId="29" hidden="1">{"Tab1",#N/A,FALSE,"P";"Tab2",#N/A,FALSE,"P"}</definedName>
    <definedName name="tttt" localSheetId="34" hidden="1">{"Tab1",#N/A,FALSE,"P";"Tab2",#N/A,FALSE,"P"}</definedName>
    <definedName name="tttt" localSheetId="35" hidden="1">{"Tab1",#N/A,FALSE,"P";"Tab2",#N/A,FALSE,"P"}</definedName>
    <definedName name="tttt" localSheetId="39" hidden="1">{"Tab1",#N/A,FALSE,"P";"Tab2",#N/A,FALSE,"P"}</definedName>
    <definedName name="tttt" localSheetId="40" hidden="1">{"Tab1",#N/A,FALSE,"P";"Tab2",#N/A,FALSE,"P"}</definedName>
    <definedName name="tttt" localSheetId="3" hidden="1">{"Tab1",#N/A,FALSE,"P";"Tab2",#N/A,FALSE,"P"}</definedName>
    <definedName name="tttt" localSheetId="41" hidden="1">{"Tab1",#N/A,FALSE,"P";"Tab2",#N/A,FALSE,"P"}</definedName>
    <definedName name="tttt" localSheetId="42" hidden="1">{"Tab1",#N/A,FALSE,"P";"Tab2",#N/A,FALSE,"P"}</definedName>
    <definedName name="tttt" localSheetId="43" hidden="1">{"Tab1",#N/A,FALSE,"P";"Tab2",#N/A,FALSE,"P"}</definedName>
    <definedName name="tttt" localSheetId="44" hidden="1">{"Tab1",#N/A,FALSE,"P";"Tab2",#N/A,FALSE,"P"}</definedName>
    <definedName name="tttt" localSheetId="48" hidden="1">{"Tab1",#N/A,FALSE,"P";"Tab2",#N/A,FALSE,"P"}</definedName>
    <definedName name="tttt" localSheetId="49" hidden="1">{"Tab1",#N/A,FALSE,"P";"Tab2",#N/A,FALSE,"P"}</definedName>
    <definedName name="tttt" localSheetId="50" hidden="1">{"Tab1",#N/A,FALSE,"P";"Tab2",#N/A,FALSE,"P"}</definedName>
    <definedName name="tttt" localSheetId="62" hidden="1">{"Tab1",#N/A,FALSE,"P";"Tab2",#N/A,FALSE,"P"}</definedName>
    <definedName name="tttt" localSheetId="63" hidden="1">{"Tab1",#N/A,FALSE,"P";"Tab2",#N/A,FALSE,"P"}</definedName>
    <definedName name="tttt" localSheetId="64" hidden="1">{"Tab1",#N/A,FALSE,"P";"Tab2",#N/A,FALSE,"P"}</definedName>
    <definedName name="tttt" localSheetId="65" hidden="1">{"Tab1",#N/A,FALSE,"P";"Tab2",#N/A,FALSE,"P"}</definedName>
    <definedName name="tttt" localSheetId="66" hidden="1">{"Tab1",#N/A,FALSE,"P";"Tab2",#N/A,FALSE,"P"}</definedName>
    <definedName name="tttt" localSheetId="67" hidden="1">{"Tab1",#N/A,FALSE,"P";"Tab2",#N/A,FALSE,"P"}</definedName>
    <definedName name="tttt" localSheetId="69" hidden="1">{"Tab1",#N/A,FALSE,"P";"Tab2",#N/A,FALSE,"P"}</definedName>
    <definedName name="tttt" localSheetId="70" hidden="1">{"Tab1",#N/A,FALSE,"P";"Tab2",#N/A,FALSE,"P"}</definedName>
    <definedName name="tttt" localSheetId="82" hidden="1">{"Tab1",#N/A,FALSE,"P";"Tab2",#N/A,FALSE,"P"}</definedName>
    <definedName name="tttt" localSheetId="83" hidden="1">{"Tab1",#N/A,FALSE,"P";"Tab2",#N/A,FALSE,"P"}</definedName>
    <definedName name="tttt" localSheetId="84" hidden="1">{"Tab1",#N/A,FALSE,"P";"Tab2",#N/A,FALSE,"P"}</definedName>
    <definedName name="tttt" localSheetId="85" hidden="1">{"Tab1",#N/A,FALSE,"P";"Tab2",#N/A,FALSE,"P"}</definedName>
    <definedName name="tttt" localSheetId="22" hidden="1">{"Tab1",#N/A,FALSE,"P";"Tab2",#N/A,FALSE,"P"}</definedName>
    <definedName name="tttt" localSheetId="23" hidden="1">{"Tab1",#N/A,FALSE,"P";"Tab2",#N/A,FALSE,"P"}</definedName>
    <definedName name="tttt" hidden="1">{"Tab1",#N/A,FALSE,"P";"Tab2",#N/A,FALSE,"P"}</definedName>
    <definedName name="ttttt" localSheetId="86" hidden="1">[139]M!#REF!</definedName>
    <definedName name="ttttt" localSheetId="87" hidden="1">[139]M!#REF!</definedName>
    <definedName name="ttttt" localSheetId="88" hidden="1">[139]M!#REF!</definedName>
    <definedName name="ttttt" localSheetId="89" hidden="1">[139]M!#REF!</definedName>
    <definedName name="ttttt" localSheetId="91" hidden="1">[139]M!#REF!</definedName>
    <definedName name="ttttt" localSheetId="92" hidden="1">[139]M!#REF!</definedName>
    <definedName name="ttttt" localSheetId="93" hidden="1">[139]M!#REF!</definedName>
    <definedName name="ttttt" localSheetId="15" hidden="1">#REF!</definedName>
    <definedName name="ttttt" localSheetId="16" hidden="1">#REF!</definedName>
    <definedName name="ttttt" localSheetId="17" hidden="1">#REF!</definedName>
    <definedName name="ttttt" localSheetId="28" hidden="1">#REF!</definedName>
    <definedName name="ttttt" localSheetId="47" hidden="1">#REF!</definedName>
    <definedName name="ttttt" localSheetId="36" hidden="1">[139]M!#REF!</definedName>
    <definedName name="ttttt" localSheetId="1" hidden="1">[139]M!#REF!</definedName>
    <definedName name="ttttt" localSheetId="27" hidden="1">#REF!</definedName>
    <definedName name="ttttt" localSheetId="29" hidden="1">[139]M!#REF!</definedName>
    <definedName name="ttttt" localSheetId="39" hidden="1">[139]M!#REF!</definedName>
    <definedName name="ttttt" localSheetId="48" hidden="1">#REF!</definedName>
    <definedName name="ttttt" localSheetId="49" hidden="1">#REF!</definedName>
    <definedName name="ttttt" localSheetId="50" hidden="1">#REF!</definedName>
    <definedName name="ttttt" localSheetId="69" hidden="1">#REF!</definedName>
    <definedName name="ttttt" localSheetId="83" hidden="1">[139]M!#REF!</definedName>
    <definedName name="ttttt" localSheetId="84" hidden="1">[139]M!#REF!</definedName>
    <definedName name="ttttt" localSheetId="22" hidden="1">#REF!</definedName>
    <definedName name="ttttt" localSheetId="23" hidden="1">[139]M!#REF!</definedName>
    <definedName name="ttttt" hidden="1">#REF!</definedName>
    <definedName name="twetwee" localSheetId="86" hidden="1">#REF!</definedName>
    <definedName name="twetwee" localSheetId="87" hidden="1">#REF!</definedName>
    <definedName name="twetwee" localSheetId="88" hidden="1">#REF!</definedName>
    <definedName name="twetwee" localSheetId="89" hidden="1">#REF!</definedName>
    <definedName name="twetwee" localSheetId="91" hidden="1">#REF!</definedName>
    <definedName name="twetwee" localSheetId="92" hidden="1">#REF!</definedName>
    <definedName name="twetwee" localSheetId="93" hidden="1">#REF!</definedName>
    <definedName name="twetwee" localSheetId="15" hidden="1">#REF!</definedName>
    <definedName name="twetwee" localSheetId="16" hidden="1">#REF!</definedName>
    <definedName name="twetwee" localSheetId="17" hidden="1">#REF!</definedName>
    <definedName name="twetwee" localSheetId="25" hidden="1">#REF!</definedName>
    <definedName name="twetwee" localSheetId="26" hidden="1">#REF!</definedName>
    <definedName name="twetwee" localSheetId="28" hidden="1">#REF!</definedName>
    <definedName name="twetwee" localSheetId="33" hidden="1">#REF!</definedName>
    <definedName name="twetwee" localSheetId="37" hidden="1">#REF!</definedName>
    <definedName name="twetwee" localSheetId="38" hidden="1">#REF!</definedName>
    <definedName name="twetwee" localSheetId="47" hidden="1">#REF!</definedName>
    <definedName name="twetwee" localSheetId="81" hidden="1">#REF!</definedName>
    <definedName name="twetwee" localSheetId="36" hidden="1">#REF!</definedName>
    <definedName name="twetwee" localSheetId="1" hidden="1">#REF!</definedName>
    <definedName name="twetwee" localSheetId="27" hidden="1">#REF!</definedName>
    <definedName name="twetwee" localSheetId="34" hidden="1">#REF!</definedName>
    <definedName name="twetwee" localSheetId="39" hidden="1">#REF!</definedName>
    <definedName name="twetwee" localSheetId="40" hidden="1">#REF!</definedName>
    <definedName name="twetwee" localSheetId="44" hidden="1">#REF!</definedName>
    <definedName name="twetwee" localSheetId="48" hidden="1">#REF!</definedName>
    <definedName name="twetwee" localSheetId="49" hidden="1">#REF!</definedName>
    <definedName name="twetwee" localSheetId="50" hidden="1">#REF!</definedName>
    <definedName name="twetwee" localSheetId="62" hidden="1">#REF!</definedName>
    <definedName name="twetwee" localSheetId="63" hidden="1">#REF!</definedName>
    <definedName name="twetwee" localSheetId="69" hidden="1">#REF!</definedName>
    <definedName name="twetwee" localSheetId="70" hidden="1">#REF!</definedName>
    <definedName name="twetwee" localSheetId="82" hidden="1">#REF!</definedName>
    <definedName name="twetwee" localSheetId="83" hidden="1">#REF!</definedName>
    <definedName name="twetwee" localSheetId="84" hidden="1">#REF!</definedName>
    <definedName name="twetwee" localSheetId="22" hidden="1">#REF!</definedName>
    <definedName name="twetwee" localSheetId="23" hidden="1">#REF!</definedName>
    <definedName name="twetwee" hidden="1">#REF!</definedName>
    <definedName name="TX" localSheetId="86">#REF!</definedName>
    <definedName name="TX" localSheetId="87">#REF!</definedName>
    <definedName name="TX" localSheetId="88">#REF!</definedName>
    <definedName name="TX" localSheetId="89">#REF!</definedName>
    <definedName name="TX" localSheetId="91">#REF!</definedName>
    <definedName name="TX" localSheetId="92">#REF!</definedName>
    <definedName name="TX" localSheetId="93">#REF!</definedName>
    <definedName name="TX" localSheetId="15">#REF!</definedName>
    <definedName name="TX" localSheetId="16">#REF!</definedName>
    <definedName name="TX" localSheetId="17">#REF!</definedName>
    <definedName name="TX" localSheetId="25">#REF!</definedName>
    <definedName name="TX" localSheetId="26">#REF!</definedName>
    <definedName name="TX" localSheetId="28">#REF!</definedName>
    <definedName name="TX" localSheetId="47">#REF!</definedName>
    <definedName name="TX" localSheetId="81">#REF!</definedName>
    <definedName name="TX" localSheetId="36">#REF!</definedName>
    <definedName name="TX" localSheetId="1">#REF!</definedName>
    <definedName name="TX" localSheetId="27">#REF!</definedName>
    <definedName name="TX" localSheetId="29">#REF!</definedName>
    <definedName name="TX" localSheetId="34">#REF!</definedName>
    <definedName name="TX" localSheetId="39">#REF!</definedName>
    <definedName name="TX" localSheetId="40">#REF!</definedName>
    <definedName name="TX" localSheetId="48">#REF!</definedName>
    <definedName name="TX" localSheetId="49">#REF!</definedName>
    <definedName name="TX" localSheetId="50">#REF!</definedName>
    <definedName name="TX" localSheetId="69">#REF!</definedName>
    <definedName name="TX" localSheetId="70">#REF!</definedName>
    <definedName name="TX" localSheetId="82">#REF!</definedName>
    <definedName name="TX" localSheetId="83">#REF!</definedName>
    <definedName name="TX" localSheetId="22">#REF!</definedName>
    <definedName name="TX" localSheetId="23">#REF!</definedName>
    <definedName name="TX">#REF!</definedName>
    <definedName name="TX_D" localSheetId="86">#REF!</definedName>
    <definedName name="TX_D" localSheetId="87">#REF!</definedName>
    <definedName name="TX_D" localSheetId="88">#REF!</definedName>
    <definedName name="TX_D" localSheetId="89">#REF!</definedName>
    <definedName name="TX_D" localSheetId="91">#REF!</definedName>
    <definedName name="TX_D" localSheetId="92">#REF!</definedName>
    <definedName name="TX_D" localSheetId="93">#REF!</definedName>
    <definedName name="TX_D" localSheetId="15">#REF!</definedName>
    <definedName name="TX_D" localSheetId="16">#REF!</definedName>
    <definedName name="TX_D" localSheetId="17">#REF!</definedName>
    <definedName name="TX_D" localSheetId="25">#REF!</definedName>
    <definedName name="TX_D" localSheetId="28">#REF!</definedName>
    <definedName name="TX_D" localSheetId="47">#REF!</definedName>
    <definedName name="TX_D" localSheetId="81">#REF!</definedName>
    <definedName name="TX_D" localSheetId="36">#REF!</definedName>
    <definedName name="TX_D" localSheetId="1">#REF!</definedName>
    <definedName name="TX_D" localSheetId="27">#REF!</definedName>
    <definedName name="TX_D" localSheetId="29">#REF!</definedName>
    <definedName name="TX_D" localSheetId="34">#REF!</definedName>
    <definedName name="TX_D" localSheetId="39">#REF!</definedName>
    <definedName name="TX_D" localSheetId="40">#REF!</definedName>
    <definedName name="TX_D" localSheetId="48">#REF!</definedName>
    <definedName name="TX_D" localSheetId="49">#REF!</definedName>
    <definedName name="TX_D" localSheetId="50">#REF!</definedName>
    <definedName name="TX_D" localSheetId="69">#REF!</definedName>
    <definedName name="TX_D" localSheetId="70">#REF!</definedName>
    <definedName name="TX_D" localSheetId="82">#REF!</definedName>
    <definedName name="TX_D" localSheetId="83">#REF!</definedName>
    <definedName name="TX_D" localSheetId="22">#REF!</definedName>
    <definedName name="TX_D" localSheetId="23">#REF!</definedName>
    <definedName name="TX_D">#REF!</definedName>
    <definedName name="TX_DPCH" localSheetId="86">#REF!</definedName>
    <definedName name="TX_DPCH" localSheetId="87">#REF!</definedName>
    <definedName name="TX_DPCH" localSheetId="88">#REF!</definedName>
    <definedName name="TX_DPCH" localSheetId="89">#REF!</definedName>
    <definedName name="TX_DPCH" localSheetId="91">#REF!</definedName>
    <definedName name="TX_DPCH" localSheetId="92">#REF!</definedName>
    <definedName name="TX_DPCH" localSheetId="93">#REF!</definedName>
    <definedName name="TX_DPCH" localSheetId="15">#REF!</definedName>
    <definedName name="TX_DPCH" localSheetId="16">#REF!</definedName>
    <definedName name="TX_DPCH" localSheetId="17">#REF!</definedName>
    <definedName name="TX_DPCH" localSheetId="25">#REF!</definedName>
    <definedName name="TX_DPCH" localSheetId="28">#REF!</definedName>
    <definedName name="TX_DPCH" localSheetId="47">#REF!</definedName>
    <definedName name="TX_DPCH" localSheetId="81">#REF!</definedName>
    <definedName name="TX_DPCH" localSheetId="36">#REF!</definedName>
    <definedName name="TX_DPCH" localSheetId="1">#REF!</definedName>
    <definedName name="TX_DPCH" localSheetId="27">#REF!</definedName>
    <definedName name="TX_DPCH" localSheetId="29">#REF!</definedName>
    <definedName name="TX_DPCH" localSheetId="34">#REF!</definedName>
    <definedName name="TX_DPCH" localSheetId="40">#REF!</definedName>
    <definedName name="TX_DPCH" localSheetId="48">#REF!</definedName>
    <definedName name="TX_DPCH" localSheetId="49">#REF!</definedName>
    <definedName name="TX_DPCH" localSheetId="50">#REF!</definedName>
    <definedName name="TX_DPCH" localSheetId="69">#REF!</definedName>
    <definedName name="TX_DPCH" localSheetId="70">#REF!</definedName>
    <definedName name="TX_DPCH" localSheetId="82">#REF!</definedName>
    <definedName name="TX_DPCH" localSheetId="83">#REF!</definedName>
    <definedName name="TX_DPCH" localSheetId="22">#REF!</definedName>
    <definedName name="TX_DPCH" localSheetId="23">#REF!</definedName>
    <definedName name="TX_DPCH">#REF!</definedName>
    <definedName name="TX_R" localSheetId="86">#REF!</definedName>
    <definedName name="TX_R" localSheetId="87">#REF!</definedName>
    <definedName name="TX_R" localSheetId="88">#REF!</definedName>
    <definedName name="TX_R" localSheetId="89">#REF!</definedName>
    <definedName name="TX_R" localSheetId="91">#REF!</definedName>
    <definedName name="TX_R" localSheetId="92">#REF!</definedName>
    <definedName name="TX_R" localSheetId="93">#REF!</definedName>
    <definedName name="TX_R" localSheetId="15">#REF!</definedName>
    <definedName name="TX_R" localSheetId="16">#REF!</definedName>
    <definedName name="TX_R" localSheetId="17">#REF!</definedName>
    <definedName name="TX_R" localSheetId="25">#REF!</definedName>
    <definedName name="TX_R" localSheetId="28">#REF!</definedName>
    <definedName name="TX_R" localSheetId="47">#REF!</definedName>
    <definedName name="TX_R" localSheetId="81">#REF!</definedName>
    <definedName name="TX_R" localSheetId="36">#REF!</definedName>
    <definedName name="TX_R" localSheetId="1">#REF!</definedName>
    <definedName name="TX_R" localSheetId="27">#REF!</definedName>
    <definedName name="TX_R" localSheetId="29">#REF!</definedName>
    <definedName name="TX_R" localSheetId="34">#REF!</definedName>
    <definedName name="TX_R" localSheetId="40">#REF!</definedName>
    <definedName name="TX_R" localSheetId="48">#REF!</definedName>
    <definedName name="TX_R" localSheetId="49">#REF!</definedName>
    <definedName name="TX_R" localSheetId="50">#REF!</definedName>
    <definedName name="TX_R" localSheetId="69">#REF!</definedName>
    <definedName name="TX_R" localSheetId="70">#REF!</definedName>
    <definedName name="TX_R" localSheetId="82">#REF!</definedName>
    <definedName name="TX_R" localSheetId="83">#REF!</definedName>
    <definedName name="TX_R" localSheetId="22">#REF!</definedName>
    <definedName name="TX_R" localSheetId="23">#REF!</definedName>
    <definedName name="TX_R">#REF!</definedName>
    <definedName name="TX_RPCH" localSheetId="86">#REF!</definedName>
    <definedName name="TX_RPCH" localSheetId="87">#REF!</definedName>
    <definedName name="TX_RPCH" localSheetId="88">#REF!</definedName>
    <definedName name="TX_RPCH" localSheetId="89">#REF!</definedName>
    <definedName name="TX_RPCH" localSheetId="91">#REF!</definedName>
    <definedName name="TX_RPCH" localSheetId="92">#REF!</definedName>
    <definedName name="TX_RPCH" localSheetId="93">#REF!</definedName>
    <definedName name="TX_RPCH" localSheetId="15">#REF!</definedName>
    <definedName name="TX_RPCH" localSheetId="16">#REF!</definedName>
    <definedName name="TX_RPCH" localSheetId="17">#REF!</definedName>
    <definedName name="TX_RPCH" localSheetId="25">#REF!</definedName>
    <definedName name="TX_RPCH" localSheetId="28">#REF!</definedName>
    <definedName name="TX_RPCH" localSheetId="47">#REF!</definedName>
    <definedName name="TX_RPCH" localSheetId="81">#REF!</definedName>
    <definedName name="TX_RPCH" localSheetId="36">#REF!</definedName>
    <definedName name="TX_RPCH" localSheetId="1">#REF!</definedName>
    <definedName name="TX_RPCH" localSheetId="27">#REF!</definedName>
    <definedName name="TX_RPCH" localSheetId="29">#REF!</definedName>
    <definedName name="TX_RPCH" localSheetId="34">#REF!</definedName>
    <definedName name="TX_RPCH" localSheetId="40">#REF!</definedName>
    <definedName name="TX_RPCH" localSheetId="48">#REF!</definedName>
    <definedName name="TX_RPCH" localSheetId="49">#REF!</definedName>
    <definedName name="TX_RPCH" localSheetId="50">#REF!</definedName>
    <definedName name="TX_RPCH" localSheetId="69">#REF!</definedName>
    <definedName name="TX_RPCH" localSheetId="70">#REF!</definedName>
    <definedName name="TX_RPCH" localSheetId="82">#REF!</definedName>
    <definedName name="TX_RPCH" localSheetId="83">#REF!</definedName>
    <definedName name="TX_RPCH" localSheetId="22">#REF!</definedName>
    <definedName name="TX_RPCH" localSheetId="23">#REF!</definedName>
    <definedName name="TX_RPCH">#REF!</definedName>
    <definedName name="TXG" localSheetId="86">#REF!</definedName>
    <definedName name="TXG" localSheetId="87">#REF!</definedName>
    <definedName name="TXG" localSheetId="88">#REF!</definedName>
    <definedName name="TXG" localSheetId="89">#REF!</definedName>
    <definedName name="TXG" localSheetId="91">#REF!</definedName>
    <definedName name="TXG" localSheetId="92">#REF!</definedName>
    <definedName name="TXG" localSheetId="93">#REF!</definedName>
    <definedName name="TXG" localSheetId="15">#REF!</definedName>
    <definedName name="TXG" localSheetId="16">#REF!</definedName>
    <definedName name="TXG" localSheetId="17">#REF!</definedName>
    <definedName name="TXG" localSheetId="25">#REF!</definedName>
    <definedName name="TXG" localSheetId="28">#REF!</definedName>
    <definedName name="TXG" localSheetId="47">#REF!</definedName>
    <definedName name="TXG" localSheetId="81">#REF!</definedName>
    <definedName name="TXG" localSheetId="36">#REF!</definedName>
    <definedName name="TXG" localSheetId="1">#REF!</definedName>
    <definedName name="TXG" localSheetId="27">#REF!</definedName>
    <definedName name="TXG" localSheetId="29">#REF!</definedName>
    <definedName name="TXG" localSheetId="34">#REF!</definedName>
    <definedName name="TXG" localSheetId="40">#REF!</definedName>
    <definedName name="TXG" localSheetId="48">#REF!</definedName>
    <definedName name="TXG" localSheetId="49">#REF!</definedName>
    <definedName name="TXG" localSheetId="50">#REF!</definedName>
    <definedName name="TXG" localSheetId="69">#REF!</definedName>
    <definedName name="TXG" localSheetId="70">#REF!</definedName>
    <definedName name="TXG" localSheetId="82">#REF!</definedName>
    <definedName name="TXG" localSheetId="83">#REF!</definedName>
    <definedName name="TXG" localSheetId="22">#REF!</definedName>
    <definedName name="TXG" localSheetId="23">#REF!</definedName>
    <definedName name="TXG">#REF!</definedName>
    <definedName name="TXG_D">#N/A</definedName>
    <definedName name="TXG_DPCH" localSheetId="86">#REF!</definedName>
    <definedName name="TXG_DPCH" localSheetId="87">#REF!</definedName>
    <definedName name="TXG_DPCH" localSheetId="88">#REF!</definedName>
    <definedName name="TXG_DPCH" localSheetId="89">#REF!</definedName>
    <definedName name="TXG_DPCH" localSheetId="91">#REF!</definedName>
    <definedName name="TXG_DPCH" localSheetId="92">#REF!</definedName>
    <definedName name="TXG_DPCH" localSheetId="93">#REF!</definedName>
    <definedName name="TXG_DPCH" localSheetId="15">#REF!</definedName>
    <definedName name="TXG_DPCH" localSheetId="16">#REF!</definedName>
    <definedName name="TXG_DPCH" localSheetId="17">#REF!</definedName>
    <definedName name="TXG_DPCH" localSheetId="25">#REF!</definedName>
    <definedName name="TXG_DPCH" localSheetId="26">#REF!</definedName>
    <definedName name="TXG_DPCH" localSheetId="28">#REF!</definedName>
    <definedName name="TXG_DPCH" localSheetId="33">#REF!</definedName>
    <definedName name="TXG_DPCH" localSheetId="37">#REF!</definedName>
    <definedName name="TXG_DPCH" localSheetId="38">#REF!</definedName>
    <definedName name="TXG_DPCH" localSheetId="47">#REF!</definedName>
    <definedName name="TXG_DPCH" localSheetId="81">#REF!</definedName>
    <definedName name="TXG_DPCH" localSheetId="36">#REF!</definedName>
    <definedName name="TXG_DPCH" localSheetId="1">#REF!</definedName>
    <definedName name="TXG_DPCH" localSheetId="27">#REF!</definedName>
    <definedName name="TXG_DPCH" localSheetId="29">#REF!</definedName>
    <definedName name="TXG_DPCH" localSheetId="34">#REF!</definedName>
    <definedName name="TXG_DPCH" localSheetId="39">#REF!</definedName>
    <definedName name="TXG_DPCH" localSheetId="40">#REF!</definedName>
    <definedName name="TXG_DPCH" localSheetId="44">#REF!</definedName>
    <definedName name="TXG_DPCH" localSheetId="48">#REF!</definedName>
    <definedName name="TXG_DPCH" localSheetId="49">#REF!</definedName>
    <definedName name="TXG_DPCH" localSheetId="50">#REF!</definedName>
    <definedName name="TXG_DPCH" localSheetId="69">#REF!</definedName>
    <definedName name="TXG_DPCH" localSheetId="70">#REF!</definedName>
    <definedName name="TXG_DPCH" localSheetId="82">#REF!</definedName>
    <definedName name="TXG_DPCH" localSheetId="83">#REF!</definedName>
    <definedName name="TXG_DPCH" localSheetId="84">#REF!</definedName>
    <definedName name="TXG_DPCH" localSheetId="22">#REF!</definedName>
    <definedName name="TXG_DPCH" localSheetId="23">#REF!</definedName>
    <definedName name="TXG_DPCH">#REF!</definedName>
    <definedName name="TXG_R" localSheetId="86">#REF!</definedName>
    <definedName name="TXG_R" localSheetId="87">#REF!</definedName>
    <definedName name="TXG_R" localSheetId="88">#REF!</definedName>
    <definedName name="TXG_R" localSheetId="89">#REF!</definedName>
    <definedName name="TXG_R" localSheetId="91">#REF!</definedName>
    <definedName name="TXG_R" localSheetId="92">#REF!</definedName>
    <definedName name="TXG_R" localSheetId="93">#REF!</definedName>
    <definedName name="TXG_R" localSheetId="15">#REF!</definedName>
    <definedName name="TXG_R" localSheetId="16">#REF!</definedName>
    <definedName name="TXG_R" localSheetId="17">#REF!</definedName>
    <definedName name="TXG_R" localSheetId="25">#REF!</definedName>
    <definedName name="TXG_R" localSheetId="26">#REF!</definedName>
    <definedName name="TXG_R" localSheetId="28">#REF!</definedName>
    <definedName name="TXG_R" localSheetId="47">#REF!</definedName>
    <definedName name="TXG_R" localSheetId="81">#REF!</definedName>
    <definedName name="TXG_R" localSheetId="36">#REF!</definedName>
    <definedName name="TXG_R" localSheetId="1">#REF!</definedName>
    <definedName name="TXG_R" localSheetId="27">#REF!</definedName>
    <definedName name="TXG_R" localSheetId="29">#REF!</definedName>
    <definedName name="TXG_R" localSheetId="34">#REF!</definedName>
    <definedName name="TXG_R" localSheetId="39">#REF!</definedName>
    <definedName name="TXG_R" localSheetId="40">#REF!</definedName>
    <definedName name="TXG_R" localSheetId="48">#REF!</definedName>
    <definedName name="TXG_R" localSheetId="49">#REF!</definedName>
    <definedName name="TXG_R" localSheetId="50">#REF!</definedName>
    <definedName name="TXG_R" localSheetId="69">#REF!</definedName>
    <definedName name="TXG_R" localSheetId="70">#REF!</definedName>
    <definedName name="TXG_R" localSheetId="82">#REF!</definedName>
    <definedName name="TXG_R" localSheetId="83">#REF!</definedName>
    <definedName name="TXG_R" localSheetId="22">#REF!</definedName>
    <definedName name="TXG_R" localSheetId="23">#REF!</definedName>
    <definedName name="TXG_R">#REF!</definedName>
    <definedName name="TXG_RPCH" localSheetId="86">#REF!</definedName>
    <definedName name="TXG_RPCH" localSheetId="87">#REF!</definedName>
    <definedName name="TXG_RPCH" localSheetId="88">#REF!</definedName>
    <definedName name="TXG_RPCH" localSheetId="89">#REF!</definedName>
    <definedName name="TXG_RPCH" localSheetId="91">#REF!</definedName>
    <definedName name="TXG_RPCH" localSheetId="92">#REF!</definedName>
    <definedName name="TXG_RPCH" localSheetId="93">#REF!</definedName>
    <definedName name="TXG_RPCH" localSheetId="15">#REF!</definedName>
    <definedName name="TXG_RPCH" localSheetId="16">#REF!</definedName>
    <definedName name="TXG_RPCH" localSheetId="17">#REF!</definedName>
    <definedName name="TXG_RPCH" localSheetId="25">#REF!</definedName>
    <definedName name="TXG_RPCH" localSheetId="26">#REF!</definedName>
    <definedName name="TXG_RPCH" localSheetId="28">#REF!</definedName>
    <definedName name="TXG_RPCH" localSheetId="47">#REF!</definedName>
    <definedName name="TXG_RPCH" localSheetId="81">#REF!</definedName>
    <definedName name="TXG_RPCH" localSheetId="36">#REF!</definedName>
    <definedName name="TXG_RPCH" localSheetId="1">#REF!</definedName>
    <definedName name="TXG_RPCH" localSheetId="27">#REF!</definedName>
    <definedName name="TXG_RPCH" localSheetId="29">#REF!</definedName>
    <definedName name="TXG_RPCH" localSheetId="34">#REF!</definedName>
    <definedName name="TXG_RPCH" localSheetId="39">#REF!</definedName>
    <definedName name="TXG_RPCH" localSheetId="40">#REF!</definedName>
    <definedName name="TXG_RPCH" localSheetId="48">#REF!</definedName>
    <definedName name="TXG_RPCH" localSheetId="49">#REF!</definedName>
    <definedName name="TXG_RPCH" localSheetId="50">#REF!</definedName>
    <definedName name="TXG_RPCH" localSheetId="69">#REF!</definedName>
    <definedName name="TXG_RPCH" localSheetId="70">#REF!</definedName>
    <definedName name="TXG_RPCH" localSheetId="82">#REF!</definedName>
    <definedName name="TXG_RPCH" localSheetId="83">#REF!</definedName>
    <definedName name="TXG_RPCH" localSheetId="22">#REF!</definedName>
    <definedName name="TXG_RPCH" localSheetId="23">#REF!</definedName>
    <definedName name="TXG_RPCH">#REF!</definedName>
    <definedName name="TXGO">#N/A</definedName>
    <definedName name="TXGO_D" localSheetId="86">#REF!</definedName>
    <definedName name="TXGO_D" localSheetId="87">#REF!</definedName>
    <definedName name="TXGO_D" localSheetId="88">#REF!</definedName>
    <definedName name="TXGO_D" localSheetId="89">#REF!</definedName>
    <definedName name="TXGO_D" localSheetId="91">#REF!</definedName>
    <definedName name="TXGO_D" localSheetId="92">#REF!</definedName>
    <definedName name="TXGO_D" localSheetId="93">#REF!</definedName>
    <definedName name="TXGO_D" localSheetId="15">#REF!</definedName>
    <definedName name="TXGO_D" localSheetId="16">#REF!</definedName>
    <definedName name="TXGO_D" localSheetId="17">#REF!</definedName>
    <definedName name="TXGO_D" localSheetId="25">#REF!</definedName>
    <definedName name="TXGO_D" localSheetId="26">#REF!</definedName>
    <definedName name="TXGO_D" localSheetId="28">#REF!</definedName>
    <definedName name="TXGO_D" localSheetId="33">#REF!</definedName>
    <definedName name="TXGO_D" localSheetId="37">#REF!</definedName>
    <definedName name="TXGO_D" localSheetId="38">#REF!</definedName>
    <definedName name="TXGO_D" localSheetId="47">#REF!</definedName>
    <definedName name="TXGO_D" localSheetId="81">#REF!</definedName>
    <definedName name="TXGO_D" localSheetId="36">#REF!</definedName>
    <definedName name="TXGO_D" localSheetId="1">#REF!</definedName>
    <definedName name="TXGO_D" localSheetId="27">#REF!</definedName>
    <definedName name="TXGO_D" localSheetId="29">#REF!</definedName>
    <definedName name="TXGO_D" localSheetId="34">#REF!</definedName>
    <definedName name="TXGO_D" localSheetId="39">#REF!</definedName>
    <definedName name="TXGO_D" localSheetId="40">#REF!</definedName>
    <definedName name="TXGO_D" localSheetId="44">#REF!</definedName>
    <definedName name="TXGO_D" localSheetId="48">#REF!</definedName>
    <definedName name="TXGO_D" localSheetId="49">#REF!</definedName>
    <definedName name="TXGO_D" localSheetId="50">#REF!</definedName>
    <definedName name="TXGO_D" localSheetId="69">#REF!</definedName>
    <definedName name="TXGO_D" localSheetId="70">#REF!</definedName>
    <definedName name="TXGO_D" localSheetId="82">#REF!</definedName>
    <definedName name="TXGO_D" localSheetId="83">#REF!</definedName>
    <definedName name="TXGO_D" localSheetId="84">#REF!</definedName>
    <definedName name="TXGO_D" localSheetId="22">#REF!</definedName>
    <definedName name="TXGO_D" localSheetId="23">#REF!</definedName>
    <definedName name="TXGO_D">#REF!</definedName>
    <definedName name="TXGO_DPCH" localSheetId="86">#REF!</definedName>
    <definedName name="TXGO_DPCH" localSheetId="87">#REF!</definedName>
    <definedName name="TXGO_DPCH" localSheetId="88">#REF!</definedName>
    <definedName name="TXGO_DPCH" localSheetId="89">#REF!</definedName>
    <definedName name="TXGO_DPCH" localSheetId="91">#REF!</definedName>
    <definedName name="TXGO_DPCH" localSheetId="92">#REF!</definedName>
    <definedName name="TXGO_DPCH" localSheetId="93">#REF!</definedName>
    <definedName name="TXGO_DPCH" localSheetId="15">#REF!</definedName>
    <definedName name="TXGO_DPCH" localSheetId="16">#REF!</definedName>
    <definedName name="TXGO_DPCH" localSheetId="17">#REF!</definedName>
    <definedName name="TXGO_DPCH" localSheetId="25">#REF!</definedName>
    <definedName name="TXGO_DPCH" localSheetId="26">#REF!</definedName>
    <definedName name="TXGO_DPCH" localSheetId="28">#REF!</definedName>
    <definedName name="TXGO_DPCH" localSheetId="47">#REF!</definedName>
    <definedName name="TXGO_DPCH" localSheetId="81">#REF!</definedName>
    <definedName name="TXGO_DPCH" localSheetId="36">#REF!</definedName>
    <definedName name="TXGO_DPCH" localSheetId="1">#REF!</definedName>
    <definedName name="TXGO_DPCH" localSheetId="27">#REF!</definedName>
    <definedName name="TXGO_DPCH" localSheetId="29">#REF!</definedName>
    <definedName name="TXGO_DPCH" localSheetId="34">#REF!</definedName>
    <definedName name="TXGO_DPCH" localSheetId="39">#REF!</definedName>
    <definedName name="TXGO_DPCH" localSheetId="40">#REF!</definedName>
    <definedName name="TXGO_DPCH" localSheetId="48">#REF!</definedName>
    <definedName name="TXGO_DPCH" localSheetId="49">#REF!</definedName>
    <definedName name="TXGO_DPCH" localSheetId="50">#REF!</definedName>
    <definedName name="TXGO_DPCH" localSheetId="69">#REF!</definedName>
    <definedName name="TXGO_DPCH" localSheetId="70">#REF!</definedName>
    <definedName name="TXGO_DPCH" localSheetId="82">#REF!</definedName>
    <definedName name="TXGO_DPCH" localSheetId="83">#REF!</definedName>
    <definedName name="TXGO_DPCH" localSheetId="22">#REF!</definedName>
    <definedName name="TXGO_DPCH" localSheetId="23">#REF!</definedName>
    <definedName name="TXGO_DPCH">#REF!</definedName>
    <definedName name="TXGO_R" localSheetId="86">#REF!</definedName>
    <definedName name="TXGO_R" localSheetId="87">#REF!</definedName>
    <definedName name="TXGO_R" localSheetId="88">#REF!</definedName>
    <definedName name="TXGO_R" localSheetId="89">#REF!</definedName>
    <definedName name="TXGO_R" localSheetId="91">#REF!</definedName>
    <definedName name="TXGO_R" localSheetId="92">#REF!</definedName>
    <definedName name="TXGO_R" localSheetId="93">#REF!</definedName>
    <definedName name="TXGO_R" localSheetId="15">#REF!</definedName>
    <definedName name="TXGO_R" localSheetId="16">#REF!</definedName>
    <definedName name="TXGO_R" localSheetId="17">#REF!</definedName>
    <definedName name="TXGO_R" localSheetId="25">#REF!</definedName>
    <definedName name="TXGO_R" localSheetId="26">#REF!</definedName>
    <definedName name="TXGO_R" localSheetId="28">#REF!</definedName>
    <definedName name="TXGO_R" localSheetId="47">#REF!</definedName>
    <definedName name="TXGO_R" localSheetId="81">#REF!</definedName>
    <definedName name="TXGO_R" localSheetId="36">#REF!</definedName>
    <definedName name="TXGO_R" localSheetId="1">#REF!</definedName>
    <definedName name="TXGO_R" localSheetId="27">#REF!</definedName>
    <definedName name="TXGO_R" localSheetId="29">#REF!</definedName>
    <definedName name="TXGO_R" localSheetId="34">#REF!</definedName>
    <definedName name="TXGO_R" localSheetId="39">#REF!</definedName>
    <definedName name="TXGO_R" localSheetId="40">#REF!</definedName>
    <definedName name="TXGO_R" localSheetId="48">#REF!</definedName>
    <definedName name="TXGO_R" localSheetId="49">#REF!</definedName>
    <definedName name="TXGO_R" localSheetId="50">#REF!</definedName>
    <definedName name="TXGO_R" localSheetId="69">#REF!</definedName>
    <definedName name="TXGO_R" localSheetId="70">#REF!</definedName>
    <definedName name="TXGO_R" localSheetId="82">#REF!</definedName>
    <definedName name="TXGO_R" localSheetId="83">#REF!</definedName>
    <definedName name="TXGO_R" localSheetId="22">#REF!</definedName>
    <definedName name="TXGO_R" localSheetId="23">#REF!</definedName>
    <definedName name="TXGO_R">#REF!</definedName>
    <definedName name="TXGO_RPCH" localSheetId="86">#REF!</definedName>
    <definedName name="TXGO_RPCH" localSheetId="87">#REF!</definedName>
    <definedName name="TXGO_RPCH" localSheetId="88">#REF!</definedName>
    <definedName name="TXGO_RPCH" localSheetId="89">#REF!</definedName>
    <definedName name="TXGO_RPCH" localSheetId="91">#REF!</definedName>
    <definedName name="TXGO_RPCH" localSheetId="92">#REF!</definedName>
    <definedName name="TXGO_RPCH" localSheetId="93">#REF!</definedName>
    <definedName name="TXGO_RPCH" localSheetId="15">#REF!</definedName>
    <definedName name="TXGO_RPCH" localSheetId="16">#REF!</definedName>
    <definedName name="TXGO_RPCH" localSheetId="17">#REF!</definedName>
    <definedName name="TXGO_RPCH" localSheetId="25">#REF!</definedName>
    <definedName name="TXGO_RPCH" localSheetId="28">#REF!</definedName>
    <definedName name="TXGO_RPCH" localSheetId="47">#REF!</definedName>
    <definedName name="TXGO_RPCH" localSheetId="81">#REF!</definedName>
    <definedName name="TXGO_RPCH" localSheetId="36">#REF!</definedName>
    <definedName name="TXGO_RPCH" localSheetId="1">#REF!</definedName>
    <definedName name="TXGO_RPCH" localSheetId="27">#REF!</definedName>
    <definedName name="TXGO_RPCH" localSheetId="29">#REF!</definedName>
    <definedName name="TXGO_RPCH" localSheetId="34">#REF!</definedName>
    <definedName name="TXGO_RPCH" localSheetId="40">#REF!</definedName>
    <definedName name="TXGO_RPCH" localSheetId="48">#REF!</definedName>
    <definedName name="TXGO_RPCH" localSheetId="49">#REF!</definedName>
    <definedName name="TXGO_RPCH" localSheetId="50">#REF!</definedName>
    <definedName name="TXGO_RPCH" localSheetId="69">#REF!</definedName>
    <definedName name="TXGO_RPCH" localSheetId="70">#REF!</definedName>
    <definedName name="TXGO_RPCH" localSheetId="82">#REF!</definedName>
    <definedName name="TXGO_RPCH" localSheetId="83">#REF!</definedName>
    <definedName name="TXGO_RPCH" localSheetId="22">#REF!</definedName>
    <definedName name="TXGO_RPCH" localSheetId="23">#REF!</definedName>
    <definedName name="TXGO_RPCH">#REF!</definedName>
    <definedName name="TXGXO" localSheetId="86">#REF!</definedName>
    <definedName name="TXGXO" localSheetId="87">#REF!</definedName>
    <definedName name="TXGXO" localSheetId="88">#REF!</definedName>
    <definedName name="TXGXO" localSheetId="89">#REF!</definedName>
    <definedName name="TXGXO" localSheetId="91">#REF!</definedName>
    <definedName name="TXGXO" localSheetId="92">#REF!</definedName>
    <definedName name="TXGXO" localSheetId="93">#REF!</definedName>
    <definedName name="TXGXO" localSheetId="15">#REF!</definedName>
    <definedName name="TXGXO" localSheetId="16">#REF!</definedName>
    <definedName name="TXGXO" localSheetId="17">#REF!</definedName>
    <definedName name="TXGXO" localSheetId="25">#REF!</definedName>
    <definedName name="TXGXO" localSheetId="28">#REF!</definedName>
    <definedName name="TXGXO" localSheetId="47">#REF!</definedName>
    <definedName name="TXGXO" localSheetId="81">#REF!</definedName>
    <definedName name="TXGXO" localSheetId="36">#REF!</definedName>
    <definedName name="TXGXO" localSheetId="1">#REF!</definedName>
    <definedName name="TXGXO" localSheetId="27">#REF!</definedName>
    <definedName name="TXGXO" localSheetId="29">#REF!</definedName>
    <definedName name="TXGXO" localSheetId="34">#REF!</definedName>
    <definedName name="TXGXO" localSheetId="40">#REF!</definedName>
    <definedName name="TXGXO" localSheetId="48">#REF!</definedName>
    <definedName name="TXGXO" localSheetId="49">#REF!</definedName>
    <definedName name="TXGXO" localSheetId="50">#REF!</definedName>
    <definedName name="TXGXO" localSheetId="69">#REF!</definedName>
    <definedName name="TXGXO" localSheetId="70">#REF!</definedName>
    <definedName name="TXGXO" localSheetId="82">#REF!</definedName>
    <definedName name="TXGXO" localSheetId="83">#REF!</definedName>
    <definedName name="TXGXO" localSheetId="22">#REF!</definedName>
    <definedName name="TXGXO" localSheetId="23">#REF!</definedName>
    <definedName name="TXGXO">#REF!</definedName>
    <definedName name="TXGXO_D" localSheetId="86">#REF!</definedName>
    <definedName name="TXGXO_D" localSheetId="87">#REF!</definedName>
    <definedName name="TXGXO_D" localSheetId="88">#REF!</definedName>
    <definedName name="TXGXO_D" localSheetId="89">#REF!</definedName>
    <definedName name="TXGXO_D" localSheetId="91">#REF!</definedName>
    <definedName name="TXGXO_D" localSheetId="92">#REF!</definedName>
    <definedName name="TXGXO_D" localSheetId="93">#REF!</definedName>
    <definedName name="TXGXO_D" localSheetId="15">#REF!</definedName>
    <definedName name="TXGXO_D" localSheetId="16">#REF!</definedName>
    <definedName name="TXGXO_D" localSheetId="17">#REF!</definedName>
    <definedName name="TXGXO_D" localSheetId="25">#REF!</definedName>
    <definedName name="TXGXO_D" localSheetId="28">#REF!</definedName>
    <definedName name="TXGXO_D" localSheetId="47">#REF!</definedName>
    <definedName name="TXGXO_D" localSheetId="81">#REF!</definedName>
    <definedName name="TXGXO_D" localSheetId="36">#REF!</definedName>
    <definedName name="TXGXO_D" localSheetId="1">#REF!</definedName>
    <definedName name="TXGXO_D" localSheetId="27">#REF!</definedName>
    <definedName name="TXGXO_D" localSheetId="29">#REF!</definedName>
    <definedName name="TXGXO_D" localSheetId="34">#REF!</definedName>
    <definedName name="TXGXO_D" localSheetId="40">#REF!</definedName>
    <definedName name="TXGXO_D" localSheetId="48">#REF!</definedName>
    <definedName name="TXGXO_D" localSheetId="49">#REF!</definedName>
    <definedName name="TXGXO_D" localSheetId="50">#REF!</definedName>
    <definedName name="TXGXO_D" localSheetId="69">#REF!</definedName>
    <definedName name="TXGXO_D" localSheetId="70">#REF!</definedName>
    <definedName name="TXGXO_D" localSheetId="82">#REF!</definedName>
    <definedName name="TXGXO_D" localSheetId="83">#REF!</definedName>
    <definedName name="TXGXO_D" localSheetId="22">#REF!</definedName>
    <definedName name="TXGXO_D" localSheetId="23">#REF!</definedName>
    <definedName name="TXGXO_D">#REF!</definedName>
    <definedName name="TXGXO_DPCH" localSheetId="86">#REF!</definedName>
    <definedName name="TXGXO_DPCH" localSheetId="87">#REF!</definedName>
    <definedName name="TXGXO_DPCH" localSheetId="88">#REF!</definedName>
    <definedName name="TXGXO_DPCH" localSheetId="89">#REF!</definedName>
    <definedName name="TXGXO_DPCH" localSheetId="91">#REF!</definedName>
    <definedName name="TXGXO_DPCH" localSheetId="92">#REF!</definedName>
    <definedName name="TXGXO_DPCH" localSheetId="93">#REF!</definedName>
    <definedName name="TXGXO_DPCH" localSheetId="15">#REF!</definedName>
    <definedName name="TXGXO_DPCH" localSheetId="16">#REF!</definedName>
    <definedName name="TXGXO_DPCH" localSheetId="17">#REF!</definedName>
    <definedName name="TXGXO_DPCH" localSheetId="25">#REF!</definedName>
    <definedName name="TXGXO_DPCH" localSheetId="28">#REF!</definedName>
    <definedName name="TXGXO_DPCH" localSheetId="47">#REF!</definedName>
    <definedName name="TXGXO_DPCH" localSheetId="81">#REF!</definedName>
    <definedName name="TXGXO_DPCH" localSheetId="36">#REF!</definedName>
    <definedName name="TXGXO_DPCH" localSheetId="1">#REF!</definedName>
    <definedName name="TXGXO_DPCH" localSheetId="27">#REF!</definedName>
    <definedName name="TXGXO_DPCH" localSheetId="29">#REF!</definedName>
    <definedName name="TXGXO_DPCH" localSheetId="34">#REF!</definedName>
    <definedName name="TXGXO_DPCH" localSheetId="40">#REF!</definedName>
    <definedName name="TXGXO_DPCH" localSheetId="48">#REF!</definedName>
    <definedName name="TXGXO_DPCH" localSheetId="49">#REF!</definedName>
    <definedName name="TXGXO_DPCH" localSheetId="50">#REF!</definedName>
    <definedName name="TXGXO_DPCH" localSheetId="69">#REF!</definedName>
    <definedName name="TXGXO_DPCH" localSheetId="70">#REF!</definedName>
    <definedName name="TXGXO_DPCH" localSheetId="82">#REF!</definedName>
    <definedName name="TXGXO_DPCH" localSheetId="83">#REF!</definedName>
    <definedName name="TXGXO_DPCH" localSheetId="22">#REF!</definedName>
    <definedName name="TXGXO_DPCH" localSheetId="23">#REF!</definedName>
    <definedName name="TXGXO_DPCH">#REF!</definedName>
    <definedName name="TXGXO_R" localSheetId="86">#REF!</definedName>
    <definedName name="TXGXO_R" localSheetId="87">#REF!</definedName>
    <definedName name="TXGXO_R" localSheetId="88">#REF!</definedName>
    <definedName name="TXGXO_R" localSheetId="89">#REF!</definedName>
    <definedName name="TXGXO_R" localSheetId="91">#REF!</definedName>
    <definedName name="TXGXO_R" localSheetId="92">#REF!</definedName>
    <definedName name="TXGXO_R" localSheetId="93">#REF!</definedName>
    <definedName name="TXGXO_R" localSheetId="15">#REF!</definedName>
    <definedName name="TXGXO_R" localSheetId="16">#REF!</definedName>
    <definedName name="TXGXO_R" localSheetId="17">#REF!</definedName>
    <definedName name="TXGXO_R" localSheetId="25">#REF!</definedName>
    <definedName name="TXGXO_R" localSheetId="28">#REF!</definedName>
    <definedName name="TXGXO_R" localSheetId="47">#REF!</definedName>
    <definedName name="TXGXO_R" localSheetId="81">#REF!</definedName>
    <definedName name="TXGXO_R" localSheetId="36">#REF!</definedName>
    <definedName name="TXGXO_R" localSheetId="1">#REF!</definedName>
    <definedName name="TXGXO_R" localSheetId="27">#REF!</definedName>
    <definedName name="TXGXO_R" localSheetId="29">#REF!</definedName>
    <definedName name="TXGXO_R" localSheetId="34">#REF!</definedName>
    <definedName name="TXGXO_R" localSheetId="40">#REF!</definedName>
    <definedName name="TXGXO_R" localSheetId="48">#REF!</definedName>
    <definedName name="TXGXO_R" localSheetId="49">#REF!</definedName>
    <definedName name="TXGXO_R" localSheetId="50">#REF!</definedName>
    <definedName name="TXGXO_R" localSheetId="69">#REF!</definedName>
    <definedName name="TXGXO_R" localSheetId="70">#REF!</definedName>
    <definedName name="TXGXO_R" localSheetId="82">#REF!</definedName>
    <definedName name="TXGXO_R" localSheetId="83">#REF!</definedName>
    <definedName name="TXGXO_R" localSheetId="22">#REF!</definedName>
    <definedName name="TXGXO_R" localSheetId="23">#REF!</definedName>
    <definedName name="TXGXO_R">#REF!</definedName>
    <definedName name="TXGXO_RPCH" localSheetId="86">#REF!</definedName>
    <definedName name="TXGXO_RPCH" localSheetId="87">#REF!</definedName>
    <definedName name="TXGXO_RPCH" localSheetId="88">#REF!</definedName>
    <definedName name="TXGXO_RPCH" localSheetId="89">#REF!</definedName>
    <definedName name="TXGXO_RPCH" localSheetId="91">#REF!</definedName>
    <definedName name="TXGXO_RPCH" localSheetId="92">#REF!</definedName>
    <definedName name="TXGXO_RPCH" localSheetId="93">#REF!</definedName>
    <definedName name="TXGXO_RPCH" localSheetId="15">#REF!</definedName>
    <definedName name="TXGXO_RPCH" localSheetId="16">#REF!</definedName>
    <definedName name="TXGXO_RPCH" localSheetId="17">#REF!</definedName>
    <definedName name="TXGXO_RPCH" localSheetId="25">#REF!</definedName>
    <definedName name="TXGXO_RPCH" localSheetId="28">#REF!</definedName>
    <definedName name="TXGXO_RPCH" localSheetId="47">#REF!</definedName>
    <definedName name="TXGXO_RPCH" localSheetId="81">#REF!</definedName>
    <definedName name="TXGXO_RPCH" localSheetId="36">#REF!</definedName>
    <definedName name="TXGXO_RPCH" localSheetId="1">#REF!</definedName>
    <definedName name="TXGXO_RPCH" localSheetId="27">#REF!</definedName>
    <definedName name="TXGXO_RPCH" localSheetId="29">#REF!</definedName>
    <definedName name="TXGXO_RPCH" localSheetId="34">#REF!</definedName>
    <definedName name="TXGXO_RPCH" localSheetId="40">#REF!</definedName>
    <definedName name="TXGXO_RPCH" localSheetId="48">#REF!</definedName>
    <definedName name="TXGXO_RPCH" localSheetId="49">#REF!</definedName>
    <definedName name="TXGXO_RPCH" localSheetId="50">#REF!</definedName>
    <definedName name="TXGXO_RPCH" localSheetId="69">#REF!</definedName>
    <definedName name="TXGXO_RPCH" localSheetId="70">#REF!</definedName>
    <definedName name="TXGXO_RPCH" localSheetId="82">#REF!</definedName>
    <definedName name="TXGXO_RPCH" localSheetId="83">#REF!</definedName>
    <definedName name="TXGXO_RPCH" localSheetId="22">#REF!</definedName>
    <definedName name="TXGXO_RPCH" localSheetId="23">#REF!</definedName>
    <definedName name="TXGXO_RPCH">#REF!</definedName>
    <definedName name="TXS" localSheetId="86">#REF!</definedName>
    <definedName name="TXS" localSheetId="87">#REF!</definedName>
    <definedName name="TXS" localSheetId="88">#REF!</definedName>
    <definedName name="TXS" localSheetId="89">#REF!</definedName>
    <definedName name="TXS" localSheetId="91">#REF!</definedName>
    <definedName name="TXS" localSheetId="92">#REF!</definedName>
    <definedName name="TXS" localSheetId="93">#REF!</definedName>
    <definedName name="TXS" localSheetId="15">#REF!</definedName>
    <definedName name="TXS" localSheetId="16">#REF!</definedName>
    <definedName name="TXS" localSheetId="17">#REF!</definedName>
    <definedName name="TXS" localSheetId="25">#REF!</definedName>
    <definedName name="TXS" localSheetId="28">#REF!</definedName>
    <definedName name="TXS" localSheetId="47">#REF!</definedName>
    <definedName name="TXS" localSheetId="81">#REF!</definedName>
    <definedName name="TXS" localSheetId="36">#REF!</definedName>
    <definedName name="TXS" localSheetId="1">#REF!</definedName>
    <definedName name="TXS" localSheetId="27">#REF!</definedName>
    <definedName name="TXS" localSheetId="29">#REF!</definedName>
    <definedName name="TXS" localSheetId="34">#REF!</definedName>
    <definedName name="TXS" localSheetId="40">#REF!</definedName>
    <definedName name="TXS" localSheetId="48">#REF!</definedName>
    <definedName name="TXS" localSheetId="49">#REF!</definedName>
    <definedName name="TXS" localSheetId="50">#REF!</definedName>
    <definedName name="TXS" localSheetId="69">#REF!</definedName>
    <definedName name="TXS" localSheetId="70">#REF!</definedName>
    <definedName name="TXS" localSheetId="82">#REF!</definedName>
    <definedName name="TXS" localSheetId="83">#REF!</definedName>
    <definedName name="TXS" localSheetId="22">#REF!</definedName>
    <definedName name="TXS" localSheetId="23">#REF!</definedName>
    <definedName name="TXS">#REF!</definedName>
    <definedName name="ty" localSheetId="86" hidden="1">{"Riqfin97",#N/A,FALSE,"Tran";"Riqfinpro",#N/A,FALSE,"Tran"}</definedName>
    <definedName name="ty" localSheetId="87" hidden="1">{"Riqfin97",#N/A,FALSE,"Tran";"Riqfinpro",#N/A,FALSE,"Tran"}</definedName>
    <definedName name="ty" localSheetId="88" hidden="1">{"Riqfin97",#N/A,FALSE,"Tran";"Riqfinpro",#N/A,FALSE,"Tran"}</definedName>
    <definedName name="ty" localSheetId="89" hidden="1">{"Riqfin97",#N/A,FALSE,"Tran";"Riqfinpro",#N/A,FALSE,"Tran"}</definedName>
    <definedName name="ty" localSheetId="91" hidden="1">{"Riqfin97",#N/A,FALSE,"Tran";"Riqfinpro",#N/A,FALSE,"Tran"}</definedName>
    <definedName name="ty" localSheetId="92" hidden="1">{"Riqfin97",#N/A,FALSE,"Tran";"Riqfinpro",#N/A,FALSE,"Tran"}</definedName>
    <definedName name="ty" localSheetId="93" hidden="1">{"Riqfin97",#N/A,FALSE,"Tran";"Riqfinpro",#N/A,FALSE,"Tran"}</definedName>
    <definedName name="ty" localSheetId="15" hidden="1">{"Riqfin97",#N/A,FALSE,"Tran";"Riqfinpro",#N/A,FALSE,"Tran"}</definedName>
    <definedName name="ty" localSheetId="16" hidden="1">{"Riqfin97",#N/A,FALSE,"Tran";"Riqfinpro",#N/A,FALSE,"Tran"}</definedName>
    <definedName name="ty" localSheetId="17" hidden="1">{"Riqfin97",#N/A,FALSE,"Tran";"Riqfinpro",#N/A,FALSE,"Tran"}</definedName>
    <definedName name="ty" localSheetId="25" hidden="1">{"Riqfin97",#N/A,FALSE,"Tran";"Riqfinpro",#N/A,FALSE,"Tran"}</definedName>
    <definedName name="ty" localSheetId="26" hidden="1">{"Riqfin97",#N/A,FALSE,"Tran";"Riqfinpro",#N/A,FALSE,"Tran"}</definedName>
    <definedName name="ty" localSheetId="28" hidden="1">{"Riqfin97",#N/A,FALSE,"Tran";"Riqfinpro",#N/A,FALSE,"Tran"}</definedName>
    <definedName name="ty" localSheetId="33" hidden="1">{"Riqfin97",#N/A,FALSE,"Tran";"Riqfinpro",#N/A,FALSE,"Tran"}</definedName>
    <definedName name="ty" localSheetId="37" hidden="1">{"Riqfin97",#N/A,FALSE,"Tran";"Riqfinpro",#N/A,FALSE,"Tran"}</definedName>
    <definedName name="ty" localSheetId="8" hidden="1">{"Riqfin97",#N/A,FALSE,"Tran";"Riqfinpro",#N/A,FALSE,"Tran"}</definedName>
    <definedName name="ty" localSheetId="9" hidden="1">{"Riqfin97",#N/A,FALSE,"Tran";"Riqfinpro",#N/A,FALSE,"Tran"}</definedName>
    <definedName name="ty" localSheetId="10" hidden="1">{"Riqfin97",#N/A,FALSE,"Tran";"Riqfinpro",#N/A,FALSE,"Tran"}</definedName>
    <definedName name="ty" localSheetId="11" hidden="1">{"Riqfin97",#N/A,FALSE,"Tran";"Riqfinpro",#N/A,FALSE,"Tran"}</definedName>
    <definedName name="ty" localSheetId="38" hidden="1">{"Riqfin97",#N/A,FALSE,"Tran";"Riqfinpro",#N/A,FALSE,"Tran"}</definedName>
    <definedName name="ty" localSheetId="47" hidden="1">{"Riqfin97",#N/A,FALSE,"Tran";"Riqfinpro",#N/A,FALSE,"Tran"}</definedName>
    <definedName name="ty" localSheetId="81" hidden="1">{"Riqfin97",#N/A,FALSE,"Tran";"Riqfinpro",#N/A,FALSE,"Tran"}</definedName>
    <definedName name="ty" localSheetId="36" hidden="1">{"Riqfin97",#N/A,FALSE,"Tran";"Riqfinpro",#N/A,FALSE,"Tran"}</definedName>
    <definedName name="ty" localSheetId="1" hidden="1">{"Riqfin97",#N/A,FALSE,"Tran";"Riqfinpro",#N/A,FALSE,"Tran"}</definedName>
    <definedName name="ty" localSheetId="24" hidden="1">{"Riqfin97",#N/A,FALSE,"Tran";"Riqfinpro",#N/A,FALSE,"Tran"}</definedName>
    <definedName name="ty" localSheetId="27" hidden="1">{"Riqfin97",#N/A,FALSE,"Tran";"Riqfinpro",#N/A,FALSE,"Tran"}</definedName>
    <definedName name="ty" localSheetId="29" hidden="1">{"Riqfin97",#N/A,FALSE,"Tran";"Riqfinpro",#N/A,FALSE,"Tran"}</definedName>
    <definedName name="ty" localSheetId="34" hidden="1">{"Riqfin97",#N/A,FALSE,"Tran";"Riqfinpro",#N/A,FALSE,"Tran"}</definedName>
    <definedName name="ty" localSheetId="35" hidden="1">{"Riqfin97",#N/A,FALSE,"Tran";"Riqfinpro",#N/A,FALSE,"Tran"}</definedName>
    <definedName name="ty" localSheetId="39" hidden="1">{"Riqfin97",#N/A,FALSE,"Tran";"Riqfinpro",#N/A,FALSE,"Tran"}</definedName>
    <definedName name="ty" localSheetId="40" hidden="1">{"Riqfin97",#N/A,FALSE,"Tran";"Riqfinpro",#N/A,FALSE,"Tran"}</definedName>
    <definedName name="ty" localSheetId="3" hidden="1">{"Riqfin97",#N/A,FALSE,"Tran";"Riqfinpro",#N/A,FALSE,"Tran"}</definedName>
    <definedName name="ty" localSheetId="41" hidden="1">{"Riqfin97",#N/A,FALSE,"Tran";"Riqfinpro",#N/A,FALSE,"Tran"}</definedName>
    <definedName name="ty" localSheetId="42" hidden="1">{"Riqfin97",#N/A,FALSE,"Tran";"Riqfinpro",#N/A,FALSE,"Tran"}</definedName>
    <definedName name="ty" localSheetId="43" hidden="1">{"Riqfin97",#N/A,FALSE,"Tran";"Riqfinpro",#N/A,FALSE,"Tran"}</definedName>
    <definedName name="ty" localSheetId="44" hidden="1">{"Riqfin97",#N/A,FALSE,"Tran";"Riqfinpro",#N/A,FALSE,"Tran"}</definedName>
    <definedName name="ty" localSheetId="48" hidden="1">{"Riqfin97",#N/A,FALSE,"Tran";"Riqfinpro",#N/A,FALSE,"Tran"}</definedName>
    <definedName name="ty" localSheetId="49" hidden="1">{"Riqfin97",#N/A,FALSE,"Tran";"Riqfinpro",#N/A,FALSE,"Tran"}</definedName>
    <definedName name="ty" localSheetId="50" hidden="1">{"Riqfin97",#N/A,FALSE,"Tran";"Riqfinpro",#N/A,FALSE,"Tran"}</definedName>
    <definedName name="ty" localSheetId="62" hidden="1">{"Riqfin97",#N/A,FALSE,"Tran";"Riqfinpro",#N/A,FALSE,"Tran"}</definedName>
    <definedName name="ty" localSheetId="63" hidden="1">{"Riqfin97",#N/A,FALSE,"Tran";"Riqfinpro",#N/A,FALSE,"Tran"}</definedName>
    <definedName name="ty" localSheetId="64" hidden="1">{"Riqfin97",#N/A,FALSE,"Tran";"Riqfinpro",#N/A,FALSE,"Tran"}</definedName>
    <definedName name="ty" localSheetId="65" hidden="1">{"Riqfin97",#N/A,FALSE,"Tran";"Riqfinpro",#N/A,FALSE,"Tran"}</definedName>
    <definedName name="ty" localSheetId="66" hidden="1">{"Riqfin97",#N/A,FALSE,"Tran";"Riqfinpro",#N/A,FALSE,"Tran"}</definedName>
    <definedName name="ty" localSheetId="67" hidden="1">{"Riqfin97",#N/A,FALSE,"Tran";"Riqfinpro",#N/A,FALSE,"Tran"}</definedName>
    <definedName name="ty" localSheetId="69" hidden="1">{"Riqfin97",#N/A,FALSE,"Tran";"Riqfinpro",#N/A,FALSE,"Tran"}</definedName>
    <definedName name="ty" localSheetId="70" hidden="1">{"Riqfin97",#N/A,FALSE,"Tran";"Riqfinpro",#N/A,FALSE,"Tran"}</definedName>
    <definedName name="ty" localSheetId="82" hidden="1">{"Riqfin97",#N/A,FALSE,"Tran";"Riqfinpro",#N/A,FALSE,"Tran"}</definedName>
    <definedName name="ty" localSheetId="83" hidden="1">{"Riqfin97",#N/A,FALSE,"Tran";"Riqfinpro",#N/A,FALSE,"Tran"}</definedName>
    <definedName name="ty" localSheetId="84" hidden="1">{"Riqfin97",#N/A,FALSE,"Tran";"Riqfinpro",#N/A,FALSE,"Tran"}</definedName>
    <definedName name="ty" localSheetId="85" hidden="1">{"Riqfin97",#N/A,FALSE,"Tran";"Riqfinpro",#N/A,FALSE,"Tran"}</definedName>
    <definedName name="ty" localSheetId="22" hidden="1">{"Riqfin97",#N/A,FALSE,"Tran";"Riqfinpro",#N/A,FALSE,"Tran"}</definedName>
    <definedName name="ty" localSheetId="23" hidden="1">{"Riqfin97",#N/A,FALSE,"Tran";"Riqfinpro",#N/A,FALSE,"Tran"}</definedName>
    <definedName name="ty" hidden="1">{"Riqfin97",#N/A,FALSE,"Tran";"Riqfinpro",#N/A,FALSE,"Tran"}</definedName>
    <definedName name="UAED" localSheetId="86">#REF!</definedName>
    <definedName name="UAED" localSheetId="87">#REF!</definedName>
    <definedName name="UAED" localSheetId="88">#REF!</definedName>
    <definedName name="UAED" localSheetId="89">#REF!</definedName>
    <definedName name="UAED" localSheetId="91">#REF!</definedName>
    <definedName name="UAED" localSheetId="92">#REF!</definedName>
    <definedName name="UAED" localSheetId="93">#REF!</definedName>
    <definedName name="UAED" localSheetId="15">#REF!</definedName>
    <definedName name="UAED" localSheetId="16">#REF!</definedName>
    <definedName name="UAED" localSheetId="17">#REF!</definedName>
    <definedName name="UAED" localSheetId="25">#REF!</definedName>
    <definedName name="UAED" localSheetId="26">#REF!</definedName>
    <definedName name="UAED" localSheetId="28">#REF!</definedName>
    <definedName name="UAED" localSheetId="33">#REF!</definedName>
    <definedName name="UAED" localSheetId="37">#REF!</definedName>
    <definedName name="UAED" localSheetId="38">#REF!</definedName>
    <definedName name="UAED" localSheetId="47">#REF!</definedName>
    <definedName name="UAED" localSheetId="81">#REF!</definedName>
    <definedName name="UAED" localSheetId="36">#REF!</definedName>
    <definedName name="UAED" localSheetId="1">#REF!</definedName>
    <definedName name="UAED" localSheetId="27">#REF!</definedName>
    <definedName name="UAED" localSheetId="30">#N/A</definedName>
    <definedName name="UAED" localSheetId="31">#N/A</definedName>
    <definedName name="UAED" localSheetId="32">#N/A</definedName>
    <definedName name="UAED" localSheetId="34">#REF!</definedName>
    <definedName name="UAED" localSheetId="39">#REF!</definedName>
    <definedName name="UAED" localSheetId="40">#REF!</definedName>
    <definedName name="UAED" localSheetId="44">#REF!</definedName>
    <definedName name="UAED" localSheetId="48">#REF!</definedName>
    <definedName name="UAED" localSheetId="49">#REF!</definedName>
    <definedName name="UAED" localSheetId="50">#REF!</definedName>
    <definedName name="UAED" localSheetId="62">#REF!</definedName>
    <definedName name="UAED" localSheetId="63">#REF!</definedName>
    <definedName name="UAED" localSheetId="69">#REF!</definedName>
    <definedName name="UAED" localSheetId="70">#REF!</definedName>
    <definedName name="UAED" localSheetId="82">#REF!</definedName>
    <definedName name="UAED" localSheetId="83">#REF!</definedName>
    <definedName name="UAED" localSheetId="84">#REF!</definedName>
    <definedName name="UAED" localSheetId="22">#REF!</definedName>
    <definedName name="UAED" localSheetId="23">#REF!</definedName>
    <definedName name="UAED">#REF!</definedName>
    <definedName name="UAED1" localSheetId="86">#REF!</definedName>
    <definedName name="UAED1" localSheetId="87">#REF!</definedName>
    <definedName name="UAED1" localSheetId="88">#REF!</definedName>
    <definedName name="UAED1" localSheetId="89">#REF!</definedName>
    <definedName name="UAED1" localSheetId="91">#REF!</definedName>
    <definedName name="UAED1" localSheetId="92">#REF!</definedName>
    <definedName name="UAED1" localSheetId="93">#REF!</definedName>
    <definedName name="UAED1" localSheetId="15">#REF!</definedName>
    <definedName name="UAED1" localSheetId="16">#REF!</definedName>
    <definedName name="UAED1" localSheetId="17">#REF!</definedName>
    <definedName name="UAED1" localSheetId="25">#REF!</definedName>
    <definedName name="UAED1" localSheetId="28">#REF!</definedName>
    <definedName name="UAED1" localSheetId="47">#REF!</definedName>
    <definedName name="UAED1" localSheetId="81">#REF!</definedName>
    <definedName name="UAED1" localSheetId="36">#REF!</definedName>
    <definedName name="UAED1" localSheetId="1">#REF!</definedName>
    <definedName name="UAED1" localSheetId="27">#REF!</definedName>
    <definedName name="UAED1" localSheetId="30">#N/A</definedName>
    <definedName name="UAED1" localSheetId="31">#N/A</definedName>
    <definedName name="UAED1" localSheetId="32">#N/A</definedName>
    <definedName name="UAED1" localSheetId="34">#REF!</definedName>
    <definedName name="UAED1" localSheetId="39">#REF!</definedName>
    <definedName name="UAED1" localSheetId="40">#REF!</definedName>
    <definedName name="UAED1" localSheetId="48">#REF!</definedName>
    <definedName name="UAED1" localSheetId="49">#REF!</definedName>
    <definedName name="UAED1" localSheetId="50">#REF!</definedName>
    <definedName name="UAED1" localSheetId="62">#REF!</definedName>
    <definedName name="UAED1" localSheetId="63">#REF!</definedName>
    <definedName name="UAED1" localSheetId="69">#REF!</definedName>
    <definedName name="UAED1" localSheetId="70">#REF!</definedName>
    <definedName name="UAED1" localSheetId="82">#REF!</definedName>
    <definedName name="UAED1" localSheetId="83">#REF!</definedName>
    <definedName name="UAED1" localSheetId="22">#REF!</definedName>
    <definedName name="UAED1" localSheetId="23">#REF!</definedName>
    <definedName name="UAED1">#REF!</definedName>
    <definedName name="UC" localSheetId="86">#REF!</definedName>
    <definedName name="UC" localSheetId="87">#REF!</definedName>
    <definedName name="UC" localSheetId="88">#REF!</definedName>
    <definedName name="UC" localSheetId="89">#REF!</definedName>
    <definedName name="UC" localSheetId="91">#REF!</definedName>
    <definedName name="UC" localSheetId="92">#REF!</definedName>
    <definedName name="UC" localSheetId="93">#REF!</definedName>
    <definedName name="UC" localSheetId="15">#REF!</definedName>
    <definedName name="UC" localSheetId="16">#REF!</definedName>
    <definedName name="UC" localSheetId="17">#REF!</definedName>
    <definedName name="UC" localSheetId="25">#REF!</definedName>
    <definedName name="UC" localSheetId="28">#REF!</definedName>
    <definedName name="UC" localSheetId="47">#REF!</definedName>
    <definedName name="UC" localSheetId="81">#REF!</definedName>
    <definedName name="UC" localSheetId="36">#REF!</definedName>
    <definedName name="UC" localSheetId="1">#REF!</definedName>
    <definedName name="UC" localSheetId="27">#REF!</definedName>
    <definedName name="UC" localSheetId="30">#N/A</definedName>
    <definedName name="UC" localSheetId="31">#N/A</definedName>
    <definedName name="UC" localSheetId="32">#N/A</definedName>
    <definedName name="UC" localSheetId="34">#REF!</definedName>
    <definedName name="UC" localSheetId="39">#REF!</definedName>
    <definedName name="UC" localSheetId="40">#REF!</definedName>
    <definedName name="UC" localSheetId="48">#REF!</definedName>
    <definedName name="UC" localSheetId="49">#REF!</definedName>
    <definedName name="UC" localSheetId="50">#REF!</definedName>
    <definedName name="UC" localSheetId="62">#REF!</definedName>
    <definedName name="UC" localSheetId="63">#REF!</definedName>
    <definedName name="UC" localSheetId="69">#REF!</definedName>
    <definedName name="UC" localSheetId="70">#REF!</definedName>
    <definedName name="UC" localSheetId="82">#REF!</definedName>
    <definedName name="UC" localSheetId="83">#REF!</definedName>
    <definedName name="UC" localSheetId="22">#REF!</definedName>
    <definedName name="UC" localSheetId="23">#REF!</definedName>
    <definedName name="UC">#REF!</definedName>
    <definedName name="UC1A" localSheetId="86">#REF!</definedName>
    <definedName name="UC1A" localSheetId="87">#REF!</definedName>
    <definedName name="UC1A" localSheetId="88">#REF!</definedName>
    <definedName name="UC1A" localSheetId="89">#REF!</definedName>
    <definedName name="UC1A" localSheetId="91">#REF!</definedName>
    <definedName name="UC1A" localSheetId="92">#REF!</definedName>
    <definedName name="UC1A" localSheetId="93">#REF!</definedName>
    <definedName name="UC1A" localSheetId="15">#REF!</definedName>
    <definedName name="UC1A" localSheetId="17">#REF!</definedName>
    <definedName name="UC1A" localSheetId="25">#REF!</definedName>
    <definedName name="UC1A" localSheetId="47">#REF!</definedName>
    <definedName name="UC1A" localSheetId="81">#REF!</definedName>
    <definedName name="UC1A" localSheetId="36">#REF!</definedName>
    <definedName name="UC1A" localSheetId="1">#REF!</definedName>
    <definedName name="UC1A" localSheetId="27">#REF!</definedName>
    <definedName name="UC1A" localSheetId="30">#N/A</definedName>
    <definedName name="UC1A" localSheetId="31">#N/A</definedName>
    <definedName name="UC1A" localSheetId="32">#N/A</definedName>
    <definedName name="UC1A" localSheetId="34">#REF!</definedName>
    <definedName name="UC1A" localSheetId="40">#REF!</definedName>
    <definedName name="UC1A" localSheetId="48">#REF!</definedName>
    <definedName name="UC1A" localSheetId="49">#REF!</definedName>
    <definedName name="UC1A" localSheetId="50">#REF!</definedName>
    <definedName name="UC1A" localSheetId="62">#REF!</definedName>
    <definedName name="UC1A" localSheetId="63">#REF!</definedName>
    <definedName name="UC1A" localSheetId="69">#REF!</definedName>
    <definedName name="UC1A" localSheetId="70">#REF!</definedName>
    <definedName name="UC1A" localSheetId="82">#REF!</definedName>
    <definedName name="UC1A" localSheetId="83">#REF!</definedName>
    <definedName name="UC1A" localSheetId="22">#REF!</definedName>
    <definedName name="UC1A" localSheetId="23">#REF!</definedName>
    <definedName name="UC1A">#REF!</definedName>
    <definedName name="UCC" localSheetId="86">#REF!</definedName>
    <definedName name="UCC" localSheetId="87">#REF!</definedName>
    <definedName name="UCC" localSheetId="88">#REF!</definedName>
    <definedName name="UCC" localSheetId="89">#REF!</definedName>
    <definedName name="UCC" localSheetId="91">#REF!</definedName>
    <definedName name="UCC" localSheetId="92">#REF!</definedName>
    <definedName name="UCC" localSheetId="93">#REF!</definedName>
    <definedName name="UCC" localSheetId="15">#REF!</definedName>
    <definedName name="UCC" localSheetId="17">#REF!</definedName>
    <definedName name="UCC" localSheetId="47">#REF!</definedName>
    <definedName name="UCC" localSheetId="81">#REF!</definedName>
    <definedName name="UCC" localSheetId="36">#REF!</definedName>
    <definedName name="UCC" localSheetId="1">#REF!</definedName>
    <definedName name="UCC" localSheetId="34">#REF!</definedName>
    <definedName name="UCC" localSheetId="48">#REF!</definedName>
    <definedName name="UCC" localSheetId="49">#REF!</definedName>
    <definedName name="UCC" localSheetId="50">#REF!</definedName>
    <definedName name="UCC" localSheetId="82">#REF!</definedName>
    <definedName name="UCC" localSheetId="83">#REF!</definedName>
    <definedName name="UCC" localSheetId="22">#REF!</definedName>
    <definedName name="UCC" localSheetId="23">#REF!</definedName>
    <definedName name="UCC">#REF!</definedName>
    <definedName name="UDCTA" localSheetId="86">#REF!</definedName>
    <definedName name="UDCTA" localSheetId="87">#REF!</definedName>
    <definedName name="UDCTA" localSheetId="88">#REF!</definedName>
    <definedName name="UDCTA" localSheetId="89">#REF!</definedName>
    <definedName name="UDCTA" localSheetId="91">#REF!</definedName>
    <definedName name="UDCTA" localSheetId="92">#REF!</definedName>
    <definedName name="UDCTA" localSheetId="93">#REF!</definedName>
    <definedName name="UDCTA" localSheetId="15">#REF!</definedName>
    <definedName name="UDCTA" localSheetId="17">#REF!</definedName>
    <definedName name="UDCTA" localSheetId="47">#REF!</definedName>
    <definedName name="UDCTA" localSheetId="81">#REF!</definedName>
    <definedName name="UDCTA" localSheetId="36">#REF!</definedName>
    <definedName name="UDCTA" localSheetId="1">#REF!</definedName>
    <definedName name="UDCTA" localSheetId="34">#REF!</definedName>
    <definedName name="UDCTA" localSheetId="48">#REF!</definedName>
    <definedName name="UDCTA" localSheetId="49">#REF!</definedName>
    <definedName name="UDCTA" localSheetId="50">#REF!</definedName>
    <definedName name="UDCTA" localSheetId="82">#REF!</definedName>
    <definedName name="UDCTA" localSheetId="83">#REF!</definedName>
    <definedName name="UDCTA" localSheetId="22">#REF!</definedName>
    <definedName name="UDCTA" localSheetId="23">#REF!</definedName>
    <definedName name="UDCTA">#REF!</definedName>
    <definedName name="UHLKJH" localSheetId="86" hidden="1">{FALSE,FALSE,-1.25,-15.5,484.5,276.75,FALSE,FALSE,TRUE,TRUE,0,12,#N/A,46,#N/A,2.93460490463215,15.35,1,FALSE,FALSE,3,TRUE,1,FALSE,100,"Swvu.PLA1.","ACwvu.PLA1.",#N/A,FALSE,FALSE,0,0,0,0,2,"","",TRUE,TRUE,FALSE,FALSE,1,60,#N/A,#N/A,FALSE,FALSE,FALSE,FALSE,FALSE,FALSE,FALSE,9,65532,65532,FALSE,FALSE,TRUE,TRUE,TRUE}</definedName>
    <definedName name="UHLKJH" localSheetId="87" hidden="1">{FALSE,FALSE,-1.25,-15.5,484.5,276.75,FALSE,FALSE,TRUE,TRUE,0,12,#N/A,46,#N/A,2.93460490463215,15.35,1,FALSE,FALSE,3,TRUE,1,FALSE,100,"Swvu.PLA1.","ACwvu.PLA1.",#N/A,FALSE,FALSE,0,0,0,0,2,"","",TRUE,TRUE,FALSE,FALSE,1,60,#N/A,#N/A,FALSE,FALSE,FALSE,FALSE,FALSE,FALSE,FALSE,9,65532,65532,FALSE,FALSE,TRUE,TRUE,TRUE}</definedName>
    <definedName name="UHLKJH" localSheetId="88" hidden="1">{FALSE,FALSE,-1.25,-15.5,484.5,276.75,FALSE,FALSE,TRUE,TRUE,0,12,#N/A,46,#N/A,2.93460490463215,15.35,1,FALSE,FALSE,3,TRUE,1,FALSE,100,"Swvu.PLA1.","ACwvu.PLA1.",#N/A,FALSE,FALSE,0,0,0,0,2,"","",TRUE,TRUE,FALSE,FALSE,1,60,#N/A,#N/A,FALSE,FALSE,FALSE,FALSE,FALSE,FALSE,FALSE,9,65532,65532,FALSE,FALSE,TRUE,TRUE,TRUE}</definedName>
    <definedName name="UHLKJH" localSheetId="89" hidden="1">{FALSE,FALSE,-1.25,-15.5,484.5,276.75,FALSE,FALSE,TRUE,TRUE,0,12,#N/A,46,#N/A,2.93460490463215,15.35,1,FALSE,FALSE,3,TRUE,1,FALSE,100,"Swvu.PLA1.","ACwvu.PLA1.",#N/A,FALSE,FALSE,0,0,0,0,2,"","",TRUE,TRUE,FALSE,FALSE,1,60,#N/A,#N/A,FALSE,FALSE,FALSE,FALSE,FALSE,FALSE,FALSE,9,65532,65532,FALSE,FALSE,TRUE,TRUE,TRUE}</definedName>
    <definedName name="UHLKJH" localSheetId="91" hidden="1">{FALSE,FALSE,-1.25,-15.5,484.5,276.75,FALSE,FALSE,TRUE,TRUE,0,12,#N/A,46,#N/A,2.93460490463215,15.35,1,FALSE,FALSE,3,TRUE,1,FALSE,100,"Swvu.PLA1.","ACwvu.PLA1.",#N/A,FALSE,FALSE,0,0,0,0,2,"","",TRUE,TRUE,FALSE,FALSE,1,60,#N/A,#N/A,FALSE,FALSE,FALSE,FALSE,FALSE,FALSE,FALSE,9,65532,65532,FALSE,FALSE,TRUE,TRUE,TRUE}</definedName>
    <definedName name="UHLKJH" localSheetId="92" hidden="1">{FALSE,FALSE,-1.25,-15.5,484.5,276.75,FALSE,FALSE,TRUE,TRUE,0,12,#N/A,46,#N/A,2.93460490463215,15.35,1,FALSE,FALSE,3,TRUE,1,FALSE,100,"Swvu.PLA1.","ACwvu.PLA1.",#N/A,FALSE,FALSE,0,0,0,0,2,"","",TRUE,TRUE,FALSE,FALSE,1,60,#N/A,#N/A,FALSE,FALSE,FALSE,FALSE,FALSE,FALSE,FALSE,9,65532,65532,FALSE,FALSE,TRUE,TRUE,TRUE}</definedName>
    <definedName name="UHLKJH" localSheetId="93" hidden="1">{FALSE,FALSE,-1.25,-15.5,484.5,276.75,FALSE,FALSE,TRUE,TRUE,0,12,#N/A,46,#N/A,2.93460490463215,15.35,1,FALSE,FALSE,3,TRUE,1,FALSE,100,"Swvu.PLA1.","ACwvu.PLA1.",#N/A,FALSE,FALSE,0,0,0,0,2,"","",TRUE,TRUE,FALSE,FALSE,1,60,#N/A,#N/A,FALSE,FALSE,FALSE,FALSE,FALSE,FALSE,FALSE,9,65532,65532,FALSE,FALSE,TRUE,TRUE,TRUE}</definedName>
    <definedName name="UHLKJH" localSheetId="15" hidden="1">{FALSE,FALSE,-1.25,-15.5,484.5,276.75,FALSE,FALSE,TRUE,TRUE,0,12,#N/A,46,#N/A,2.93460490463215,15.35,1,FALSE,FALSE,3,TRUE,1,FALSE,100,"Swvu.PLA1.","ACwvu.PLA1.",#N/A,FALSE,FALSE,0,0,0,0,2,"","",TRUE,TRUE,FALSE,FALSE,1,60,#N/A,#N/A,FALSE,FALSE,FALSE,FALSE,FALSE,FALSE,FALSE,9,65532,65532,FALSE,FALSE,TRUE,TRUE,TRUE}</definedName>
    <definedName name="UHLKJH" localSheetId="16" hidden="1">{FALSE,FALSE,-1.25,-15.5,484.5,276.75,FALSE,FALSE,TRUE,TRUE,0,12,#N/A,46,#N/A,2.93460490463215,15.35,1,FALSE,FALSE,3,TRUE,1,FALSE,100,"Swvu.PLA1.","ACwvu.PLA1.",#N/A,FALSE,FALSE,0,0,0,0,2,"","",TRUE,TRUE,FALSE,FALSE,1,60,#N/A,#N/A,FALSE,FALSE,FALSE,FALSE,FALSE,FALSE,FALSE,9,65532,65532,FALSE,FALSE,TRUE,TRUE,TRUE}</definedName>
    <definedName name="UHLKJH" localSheetId="17" hidden="1">{FALSE,FALSE,-1.25,-15.5,484.5,276.75,FALSE,FALSE,TRUE,TRUE,0,12,#N/A,46,#N/A,2.93460490463215,15.35,1,FALSE,FALSE,3,TRUE,1,FALSE,100,"Swvu.PLA1.","ACwvu.PLA1.",#N/A,FALSE,FALSE,0,0,0,0,2,"","",TRUE,TRUE,FALSE,FALSE,1,60,#N/A,#N/A,FALSE,FALSE,FALSE,FALSE,FALSE,FALSE,FALSE,9,65532,65532,FALSE,FALSE,TRUE,TRUE,TRUE}</definedName>
    <definedName name="UHLKJH" localSheetId="25" hidden="1">{FALSE,FALSE,-1.25,-15.5,484.5,276.75,FALSE,FALSE,TRUE,TRUE,0,12,#N/A,46,#N/A,2.93460490463215,15.35,1,FALSE,FALSE,3,TRUE,1,FALSE,100,"Swvu.PLA1.","ACwvu.PLA1.",#N/A,FALSE,FALSE,0,0,0,0,2,"","",TRUE,TRUE,FALSE,FALSE,1,60,#N/A,#N/A,FALSE,FALSE,FALSE,FALSE,FALSE,FALSE,FALSE,9,65532,65532,FALSE,FALSE,TRUE,TRUE,TRUE}</definedName>
    <definedName name="UHLKJH" localSheetId="26" hidden="1">{FALSE,FALSE,-1.25,-15.5,484.5,276.75,FALSE,FALSE,TRUE,TRUE,0,12,#N/A,46,#N/A,2.93460490463215,15.35,1,FALSE,FALSE,3,TRUE,1,FALSE,100,"Swvu.PLA1.","ACwvu.PLA1.",#N/A,FALSE,FALSE,0,0,0,0,2,"","",TRUE,TRUE,FALSE,FALSE,1,60,#N/A,#N/A,FALSE,FALSE,FALSE,FALSE,FALSE,FALSE,FALSE,9,65532,65532,FALSE,FALSE,TRUE,TRUE,TRUE}</definedName>
    <definedName name="UHLKJH" localSheetId="28" hidden="1">{FALSE,FALSE,-1.25,-15.5,484.5,276.75,FALSE,FALSE,TRUE,TRUE,0,12,#N/A,46,#N/A,2.93460490463215,15.35,1,FALSE,FALSE,3,TRUE,1,FALSE,100,"Swvu.PLA1.","ACwvu.PLA1.",#N/A,FALSE,FALSE,0,0,0,0,2,"","",TRUE,TRUE,FALSE,FALSE,1,60,#N/A,#N/A,FALSE,FALSE,FALSE,FALSE,FALSE,FALSE,FALSE,9,65532,65532,FALSE,FALSE,TRUE,TRUE,TRUE}</definedName>
    <definedName name="UHLKJH" localSheetId="33" hidden="1">{FALSE,FALSE,-1.25,-15.5,484.5,276.75,FALSE,FALSE,TRUE,TRUE,0,12,#N/A,46,#N/A,2.93460490463215,15.35,1,FALSE,FALSE,3,TRUE,1,FALSE,100,"Swvu.PLA1.","ACwvu.PLA1.",#N/A,FALSE,FALSE,0,0,0,0,2,"","",TRUE,TRUE,FALSE,FALSE,1,60,#N/A,#N/A,FALSE,FALSE,FALSE,FALSE,FALSE,FALSE,FALSE,9,65532,65532,FALSE,FALSE,TRUE,TRUE,TRUE}</definedName>
    <definedName name="UHLKJH" localSheetId="37" hidden="1">{FALSE,FALSE,-1.25,-15.5,484.5,276.75,FALSE,FALSE,TRUE,TRUE,0,12,#N/A,46,#N/A,2.93460490463215,15.35,1,FALSE,FALSE,3,TRUE,1,FALSE,100,"Swvu.PLA1.","ACwvu.PLA1.",#N/A,FALSE,FALSE,0,0,0,0,2,"","",TRUE,TRUE,FALSE,FALSE,1,60,#N/A,#N/A,FALSE,FALSE,FALSE,FALSE,FALSE,FALSE,FALSE,9,65532,65532,FALSE,FALSE,TRUE,TRUE,TRUE}</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9" hidden="1">{FALSE,FALSE,-1.25,-15.5,484.5,276.75,FALSE,FALSE,TRUE,TRUE,0,12,#N/A,46,#N/A,2.93460490463215,15.35,1,FALSE,FALSE,3,TRUE,1,FALSE,100,"Swvu.PLA1.","ACwvu.PLA1.",#N/A,FALSE,FALSE,0,0,0,0,2,"","",TRUE,TRUE,FALSE,FALSE,1,60,#N/A,#N/A,FALSE,FALSE,FALSE,FALSE,FALSE,FALSE,FALSE,9,65532,65532,FALSE,FALSE,TRUE,TRUE,TRUE}</definedName>
    <definedName name="UHLKJH" localSheetId="10" hidden="1">{FALSE,FALSE,-1.25,-15.5,484.5,276.75,FALSE,FALSE,TRUE,TRUE,0,12,#N/A,46,#N/A,2.93460490463215,15.35,1,FALSE,FALSE,3,TRUE,1,FALSE,100,"Swvu.PLA1.","ACwvu.PLA1.",#N/A,FALSE,FALSE,0,0,0,0,2,"","",TRUE,TRUE,FALSE,FALSE,1,60,#N/A,#N/A,FALSE,FALSE,FALSE,FALSE,FALSE,FALSE,FALSE,9,65532,65532,FALSE,FALSE,TRUE,TRUE,TRUE}</definedName>
    <definedName name="UHLKJH" localSheetId="11" hidden="1">{FALSE,FALSE,-1.25,-15.5,484.5,276.75,FALSE,FALSE,TRUE,TRUE,0,12,#N/A,46,#N/A,2.93460490463215,15.35,1,FALSE,FALSE,3,TRUE,1,FALSE,100,"Swvu.PLA1.","ACwvu.PLA1.",#N/A,FALSE,FALSE,0,0,0,0,2,"","",TRUE,TRUE,FALSE,FALSE,1,60,#N/A,#N/A,FALSE,FALSE,FALSE,FALSE,FALSE,FALSE,FALSE,9,65532,65532,FALSE,FALSE,TRUE,TRUE,TRUE}</definedName>
    <definedName name="UHLKJH" localSheetId="38" hidden="1">{FALSE,FALSE,-1.25,-15.5,484.5,276.75,FALSE,FALSE,TRUE,TRUE,0,12,#N/A,46,#N/A,2.93460490463215,15.35,1,FALSE,FALSE,3,TRUE,1,FALSE,100,"Swvu.PLA1.","ACwvu.PLA1.",#N/A,FALSE,FALSE,0,0,0,0,2,"","",TRUE,TRUE,FALSE,FALSE,1,60,#N/A,#N/A,FALSE,FALSE,FALSE,FALSE,FALSE,FALSE,FALSE,9,65532,65532,FALSE,FALSE,TRUE,TRUE,TRUE}</definedName>
    <definedName name="UHLKJH" localSheetId="47" hidden="1">{FALSE,FALSE,-1.25,-15.5,484.5,276.75,FALSE,FALSE,TRUE,TRUE,0,12,#N/A,46,#N/A,2.93460490463215,15.35,1,FALSE,FALSE,3,TRUE,1,FALSE,100,"Swvu.PLA1.","ACwvu.PLA1.",#N/A,FALSE,FALSE,0,0,0,0,2,"","",TRUE,TRUE,FALSE,FALSE,1,60,#N/A,#N/A,FALSE,FALSE,FALSE,FALSE,FALSE,FALSE,FALSE,9,65532,65532,FALSE,FALSE,TRUE,TRUE,TRUE}</definedName>
    <definedName name="UHLKJH" localSheetId="81" hidden="1">{FALSE,FALSE,-1.25,-15.5,484.5,276.75,FALSE,FALSE,TRUE,TRUE,0,12,#N/A,46,#N/A,2.93460490463215,15.35,1,FALSE,FALSE,3,TRUE,1,FALSE,100,"Swvu.PLA1.","ACwvu.PLA1.",#N/A,FALSE,FALSE,0,0,0,0,2,"","",TRUE,TRUE,FALSE,FALSE,1,60,#N/A,#N/A,FALSE,FALSE,FALSE,FALSE,FALSE,FALSE,FALSE,9,65532,65532,FALSE,FALSE,TRUE,TRUE,TRUE}</definedName>
    <definedName name="UHLKJH" localSheetId="36" hidden="1">{FALSE,FALSE,-1.25,-15.5,484.5,276.75,FALSE,FALSE,TRUE,TRUE,0,12,#N/A,46,#N/A,2.93460490463215,15.35,1,FALSE,FALSE,3,TRUE,1,FALSE,100,"Swvu.PLA1.","ACwvu.PLA1.",#N/A,FALSE,FALSE,0,0,0,0,2,"","",TRUE,TRUE,FALSE,FALSE,1,60,#N/A,#N/A,FALSE,FALSE,FALSE,FALSE,FALSE,FALSE,FALSE,9,65532,65532,FALSE,FALSE,TRUE,TRUE,TRUE}</definedName>
    <definedName name="UHLKJH" localSheetId="1" hidden="1">{FALSE,FALSE,-1.25,-15.5,484.5,276.75,FALSE,FALSE,TRUE,TRUE,0,12,#N/A,46,#N/A,2.93460490463215,15.35,1,FALSE,FALSE,3,TRUE,1,FALSE,100,"Swvu.PLA1.","ACwvu.PLA1.",#N/A,FALSE,FALSE,0,0,0,0,2,"","",TRUE,TRUE,FALSE,FALSE,1,60,#N/A,#N/A,FALSE,FALSE,FALSE,FALSE,FALSE,FALSE,FALSE,9,65532,65532,FALSE,FALSE,TRUE,TRUE,TRUE}</definedName>
    <definedName name="UHLKJH" localSheetId="24" hidden="1">{FALSE,FALSE,-1.25,-15.5,484.5,276.75,FALSE,FALSE,TRUE,TRUE,0,12,#N/A,46,#N/A,2.93460490463215,15.35,1,FALSE,FALSE,3,TRUE,1,FALSE,100,"Swvu.PLA1.","ACwvu.PLA1.",#N/A,FALSE,FALSE,0,0,0,0,2,"","",TRUE,TRUE,FALSE,FALSE,1,60,#N/A,#N/A,FALSE,FALSE,FALSE,FALSE,FALSE,FALSE,FALSE,9,65532,65532,FALSE,FALSE,TRUE,TRUE,TRUE}</definedName>
    <definedName name="UHLKJH" localSheetId="27" hidden="1">{FALSE,FALSE,-1.25,-15.5,484.5,276.75,FALSE,FALSE,TRUE,TRUE,0,12,#N/A,46,#N/A,2.93460490463215,15.35,1,FALSE,FALSE,3,TRUE,1,FALSE,100,"Swvu.PLA1.","ACwvu.PLA1.",#N/A,FALSE,FALSE,0,0,0,0,2,"","",TRUE,TRUE,FALSE,FALSE,1,60,#N/A,#N/A,FALSE,FALSE,FALSE,FALSE,FALSE,FALSE,FALSE,9,65532,65532,FALSE,FALSE,TRUE,TRUE,TRUE}</definedName>
    <definedName name="UHLKJH" localSheetId="29" hidden="1">{FALSE,FALSE,-1.25,-15.5,484.5,276.75,FALSE,FALSE,TRUE,TRUE,0,12,#N/A,46,#N/A,2.93460490463215,15.35,1,FALSE,FALSE,3,TRUE,1,FALSE,100,"Swvu.PLA1.","ACwvu.PLA1.",#N/A,FALSE,FALSE,0,0,0,0,2,"","",TRUE,TRUE,FALSE,FALSE,1,60,#N/A,#N/A,FALSE,FALSE,FALSE,FALSE,FALSE,FALSE,FALSE,9,65532,65532,FALSE,FALSE,TRUE,TRUE,TRUE}</definedName>
    <definedName name="UHLKJH" localSheetId="34" hidden="1">{FALSE,FALSE,-1.25,-15.5,484.5,276.75,FALSE,FALSE,TRUE,TRUE,0,12,#N/A,46,#N/A,2.93460490463215,15.35,1,FALSE,FALSE,3,TRUE,1,FALSE,100,"Swvu.PLA1.","ACwvu.PLA1.",#N/A,FALSE,FALSE,0,0,0,0,2,"","",TRUE,TRUE,FALSE,FALSE,1,60,#N/A,#N/A,FALSE,FALSE,FALSE,FALSE,FALSE,FALSE,FALSE,9,65532,65532,FALSE,FALSE,TRUE,TRUE,TRUE}</definedName>
    <definedName name="UHLKJH" localSheetId="35" hidden="1">{FALSE,FALSE,-1.25,-15.5,484.5,276.75,FALSE,FALSE,TRUE,TRUE,0,12,#N/A,46,#N/A,2.93460490463215,15.35,1,FALSE,FALSE,3,TRUE,1,FALSE,100,"Swvu.PLA1.","ACwvu.PLA1.",#N/A,FALSE,FALSE,0,0,0,0,2,"","",TRUE,TRUE,FALSE,FALSE,1,60,#N/A,#N/A,FALSE,FALSE,FALSE,FALSE,FALSE,FALSE,FALSE,9,65532,65532,FALSE,FALSE,TRUE,TRUE,TRUE}</definedName>
    <definedName name="UHLKJH" localSheetId="39" hidden="1">{FALSE,FALSE,-1.25,-15.5,484.5,276.75,FALSE,FALSE,TRUE,TRUE,0,12,#N/A,46,#N/A,2.93460490463215,15.35,1,FALSE,FALSE,3,TRUE,1,FALSE,100,"Swvu.PLA1.","ACwvu.PLA1.",#N/A,FALSE,FALSE,0,0,0,0,2,"","",TRUE,TRUE,FALSE,FALSE,1,60,#N/A,#N/A,FALSE,FALSE,FALSE,FALSE,FALSE,FALSE,FALSE,9,65532,65532,FALSE,FALSE,TRUE,TRUE,TRUE}</definedName>
    <definedName name="UHLKJH" localSheetId="40" hidden="1">{FALSE,FALSE,-1.25,-15.5,484.5,276.75,FALSE,FALSE,TRUE,TRUE,0,12,#N/A,46,#N/A,2.93460490463215,15.35,1,FALSE,FALSE,3,TRUE,1,FALSE,100,"Swvu.PLA1.","ACwvu.PLA1.",#N/A,FALSE,FALSE,0,0,0,0,2,"","",TRUE,TRUE,FALSE,FALSE,1,60,#N/A,#N/A,FALSE,FALSE,FALSE,FALSE,FALSE,FALSE,FALSE,9,65532,65532,FALSE,FALSE,TRUE,TRUE,TRUE}</definedName>
    <definedName name="UHLKJH" localSheetId="3" hidden="1">{FALSE,FALSE,-1.25,-15.5,484.5,276.75,FALSE,FALSE,TRUE,TRUE,0,12,#N/A,46,#N/A,2.93460490463215,15.35,1,FALSE,FALSE,3,TRUE,1,FALSE,100,"Swvu.PLA1.","ACwvu.PLA1.",#N/A,FALSE,FALSE,0,0,0,0,2,"","",TRUE,TRUE,FALSE,FALSE,1,60,#N/A,#N/A,FALSE,FALSE,FALSE,FALSE,FALSE,FALSE,FALSE,9,65532,65532,FALSE,FALSE,TRUE,TRUE,TRUE}</definedName>
    <definedName name="UHLKJH" localSheetId="41" hidden="1">{FALSE,FALSE,-1.25,-15.5,484.5,276.75,FALSE,FALSE,TRUE,TRUE,0,12,#N/A,46,#N/A,2.93460490463215,15.35,1,FALSE,FALSE,3,TRUE,1,FALSE,100,"Swvu.PLA1.","ACwvu.PLA1.",#N/A,FALSE,FALSE,0,0,0,0,2,"","",TRUE,TRUE,FALSE,FALSE,1,60,#N/A,#N/A,FALSE,FALSE,FALSE,FALSE,FALSE,FALSE,FALSE,9,65532,65532,FALSE,FALSE,TRUE,TRUE,TRUE}</definedName>
    <definedName name="UHLKJH" localSheetId="42" hidden="1">{FALSE,FALSE,-1.25,-15.5,484.5,276.75,FALSE,FALSE,TRUE,TRUE,0,12,#N/A,46,#N/A,2.93460490463215,15.35,1,FALSE,FALSE,3,TRUE,1,FALSE,100,"Swvu.PLA1.","ACwvu.PLA1.",#N/A,FALSE,FALSE,0,0,0,0,2,"","",TRUE,TRUE,FALSE,FALSE,1,60,#N/A,#N/A,FALSE,FALSE,FALSE,FALSE,FALSE,FALSE,FALSE,9,65532,65532,FALSE,FALSE,TRUE,TRUE,TRUE}</definedName>
    <definedName name="UHLKJH" localSheetId="43" hidden="1">{FALSE,FALSE,-1.25,-15.5,484.5,276.75,FALSE,FALSE,TRUE,TRUE,0,12,#N/A,46,#N/A,2.93460490463215,15.35,1,FALSE,FALSE,3,TRUE,1,FALSE,100,"Swvu.PLA1.","ACwvu.PLA1.",#N/A,FALSE,FALSE,0,0,0,0,2,"","",TRUE,TRUE,FALSE,FALSE,1,60,#N/A,#N/A,FALSE,FALSE,FALSE,FALSE,FALSE,FALSE,FALSE,9,65532,65532,FALSE,FALSE,TRUE,TRUE,TRUE}</definedName>
    <definedName name="UHLKJH" localSheetId="44" hidden="1">{FALSE,FALSE,-1.25,-15.5,484.5,276.75,FALSE,FALSE,TRUE,TRUE,0,12,#N/A,46,#N/A,2.93460490463215,15.35,1,FALSE,FALSE,3,TRUE,1,FALSE,100,"Swvu.PLA1.","ACwvu.PLA1.",#N/A,FALSE,FALSE,0,0,0,0,2,"","",TRUE,TRUE,FALSE,FALSE,1,60,#N/A,#N/A,FALSE,FALSE,FALSE,FALSE,FALSE,FALSE,FALSE,9,65532,65532,FALSE,FALSE,TRUE,TRUE,TRUE}</definedName>
    <definedName name="UHLKJH" localSheetId="48" hidden="1">{FALSE,FALSE,-1.25,-15.5,484.5,276.75,FALSE,FALSE,TRUE,TRUE,0,12,#N/A,46,#N/A,2.93460490463215,15.35,1,FALSE,FALSE,3,TRUE,1,FALSE,100,"Swvu.PLA1.","ACwvu.PLA1.",#N/A,FALSE,FALSE,0,0,0,0,2,"","",TRUE,TRUE,FALSE,FALSE,1,60,#N/A,#N/A,FALSE,FALSE,FALSE,FALSE,FALSE,FALSE,FALSE,9,65532,65532,FALSE,FALSE,TRUE,TRUE,TRUE}</definedName>
    <definedName name="UHLKJH" localSheetId="49" hidden="1">{FALSE,FALSE,-1.25,-15.5,484.5,276.75,FALSE,FALSE,TRUE,TRUE,0,12,#N/A,46,#N/A,2.93460490463215,15.35,1,FALSE,FALSE,3,TRUE,1,FALSE,100,"Swvu.PLA1.","ACwvu.PLA1.",#N/A,FALSE,FALSE,0,0,0,0,2,"","",TRUE,TRUE,FALSE,FALSE,1,60,#N/A,#N/A,FALSE,FALSE,FALSE,FALSE,FALSE,FALSE,FALSE,9,65532,65532,FALSE,FALSE,TRUE,TRUE,TRUE}</definedName>
    <definedName name="UHLKJH" localSheetId="50" hidden="1">{FALSE,FALSE,-1.25,-15.5,484.5,276.75,FALSE,FALSE,TRUE,TRUE,0,12,#N/A,46,#N/A,2.93460490463215,15.35,1,FALSE,FALSE,3,TRUE,1,FALSE,100,"Swvu.PLA1.","ACwvu.PLA1.",#N/A,FALSE,FALSE,0,0,0,0,2,"","",TRUE,TRUE,FALSE,FALSE,1,60,#N/A,#N/A,FALSE,FALSE,FALSE,FALSE,FALSE,FALSE,FALSE,9,65532,65532,FALSE,FALSE,TRUE,TRUE,TRUE}</definedName>
    <definedName name="UHLKJH" localSheetId="62" hidden="1">{FALSE,FALSE,-1.25,-15.5,484.5,276.75,FALSE,FALSE,TRUE,TRUE,0,12,#N/A,46,#N/A,2.93460490463215,15.35,1,FALSE,FALSE,3,TRUE,1,FALSE,100,"Swvu.PLA1.","ACwvu.PLA1.",#N/A,FALSE,FALSE,0,0,0,0,2,"","",TRUE,TRUE,FALSE,FALSE,1,60,#N/A,#N/A,FALSE,FALSE,FALSE,FALSE,FALSE,FALSE,FALSE,9,65532,65532,FALSE,FALSE,TRUE,TRUE,TRUE}</definedName>
    <definedName name="UHLKJH" localSheetId="63" hidden="1">{FALSE,FALSE,-1.25,-15.5,484.5,276.75,FALSE,FALSE,TRUE,TRUE,0,12,#N/A,46,#N/A,2.93460490463215,15.35,1,FALSE,FALSE,3,TRUE,1,FALSE,100,"Swvu.PLA1.","ACwvu.PLA1.",#N/A,FALSE,FALSE,0,0,0,0,2,"","",TRUE,TRUE,FALSE,FALSE,1,60,#N/A,#N/A,FALSE,FALSE,FALSE,FALSE,FALSE,FALSE,FALSE,9,65532,65532,FALSE,FALSE,TRUE,TRUE,TRUE}</definedName>
    <definedName name="UHLKJH" localSheetId="64" hidden="1">{FALSE,FALSE,-1.25,-15.5,484.5,276.75,FALSE,FALSE,TRUE,TRUE,0,12,#N/A,46,#N/A,2.93460490463215,15.35,1,FALSE,FALSE,3,TRUE,1,FALSE,100,"Swvu.PLA1.","ACwvu.PLA1.",#N/A,FALSE,FALSE,0,0,0,0,2,"","",TRUE,TRUE,FALSE,FALSE,1,60,#N/A,#N/A,FALSE,FALSE,FALSE,FALSE,FALSE,FALSE,FALSE,9,65532,65532,FALSE,FALSE,TRUE,TRUE,TRUE}</definedName>
    <definedName name="UHLKJH" localSheetId="65" hidden="1">{FALSE,FALSE,-1.25,-15.5,484.5,276.75,FALSE,FALSE,TRUE,TRUE,0,12,#N/A,46,#N/A,2.93460490463215,15.35,1,FALSE,FALSE,3,TRUE,1,FALSE,100,"Swvu.PLA1.","ACwvu.PLA1.",#N/A,FALSE,FALSE,0,0,0,0,2,"","",TRUE,TRUE,FALSE,FALSE,1,60,#N/A,#N/A,FALSE,FALSE,FALSE,FALSE,FALSE,FALSE,FALSE,9,65532,65532,FALSE,FALSE,TRUE,TRUE,TRUE}</definedName>
    <definedName name="UHLKJH" localSheetId="66" hidden="1">{FALSE,FALSE,-1.25,-15.5,484.5,276.75,FALSE,FALSE,TRUE,TRUE,0,12,#N/A,46,#N/A,2.93460490463215,15.35,1,FALSE,FALSE,3,TRUE,1,FALSE,100,"Swvu.PLA1.","ACwvu.PLA1.",#N/A,FALSE,FALSE,0,0,0,0,2,"","",TRUE,TRUE,FALSE,FALSE,1,60,#N/A,#N/A,FALSE,FALSE,FALSE,FALSE,FALSE,FALSE,FALSE,9,65532,65532,FALSE,FALSE,TRUE,TRUE,TRUE}</definedName>
    <definedName name="UHLKJH" localSheetId="67" hidden="1">{FALSE,FALSE,-1.25,-15.5,484.5,276.75,FALSE,FALSE,TRUE,TRUE,0,12,#N/A,46,#N/A,2.93460490463215,15.35,1,FALSE,FALSE,3,TRUE,1,FALSE,100,"Swvu.PLA1.","ACwvu.PLA1.",#N/A,FALSE,FALSE,0,0,0,0,2,"","",TRUE,TRUE,FALSE,FALSE,1,60,#N/A,#N/A,FALSE,FALSE,FALSE,FALSE,FALSE,FALSE,FALSE,9,65532,65532,FALSE,FALSE,TRUE,TRUE,TRUE}</definedName>
    <definedName name="UHLKJH" localSheetId="69" hidden="1">{FALSE,FALSE,-1.25,-15.5,484.5,276.75,FALSE,FALSE,TRUE,TRUE,0,12,#N/A,46,#N/A,2.93460490463215,15.35,1,FALSE,FALSE,3,TRUE,1,FALSE,100,"Swvu.PLA1.","ACwvu.PLA1.",#N/A,FALSE,FALSE,0,0,0,0,2,"","",TRUE,TRUE,FALSE,FALSE,1,60,#N/A,#N/A,FALSE,FALSE,FALSE,FALSE,FALSE,FALSE,FALSE,9,65532,65532,FALSE,FALSE,TRUE,TRUE,TRUE}</definedName>
    <definedName name="UHLKJH" localSheetId="70" hidden="1">{FALSE,FALSE,-1.25,-15.5,484.5,276.75,FALSE,FALSE,TRUE,TRUE,0,12,#N/A,46,#N/A,2.93460490463215,15.35,1,FALSE,FALSE,3,TRUE,1,FALSE,100,"Swvu.PLA1.","ACwvu.PLA1.",#N/A,FALSE,FALSE,0,0,0,0,2,"","",TRUE,TRUE,FALSE,FALSE,1,60,#N/A,#N/A,FALSE,FALSE,FALSE,FALSE,FALSE,FALSE,FALSE,9,65532,65532,FALSE,FALSE,TRUE,TRUE,TRUE}</definedName>
    <definedName name="UHLKJH" localSheetId="82" hidden="1">{FALSE,FALSE,-1.25,-15.5,484.5,276.75,FALSE,FALSE,TRUE,TRUE,0,12,#N/A,46,#N/A,2.93460490463215,15.35,1,FALSE,FALSE,3,TRUE,1,FALSE,100,"Swvu.PLA1.","ACwvu.PLA1.",#N/A,FALSE,FALSE,0,0,0,0,2,"","",TRUE,TRUE,FALSE,FALSE,1,60,#N/A,#N/A,FALSE,FALSE,FALSE,FALSE,FALSE,FALSE,FALSE,9,65532,65532,FALSE,FALSE,TRUE,TRUE,TRUE}</definedName>
    <definedName name="UHLKJH" localSheetId="83" hidden="1">{FALSE,FALSE,-1.25,-15.5,484.5,276.75,FALSE,FALSE,TRUE,TRUE,0,12,#N/A,46,#N/A,2.93460490463215,15.35,1,FALSE,FALSE,3,TRUE,1,FALSE,100,"Swvu.PLA1.","ACwvu.PLA1.",#N/A,FALSE,FALSE,0,0,0,0,2,"","",TRUE,TRUE,FALSE,FALSE,1,60,#N/A,#N/A,FALSE,FALSE,FALSE,FALSE,FALSE,FALSE,FALSE,9,65532,65532,FALSE,FALSE,TRUE,TRUE,TRUE}</definedName>
    <definedName name="UHLKJH" localSheetId="84" hidden="1">{FALSE,FALSE,-1.25,-15.5,484.5,276.75,FALSE,FALSE,TRUE,TRUE,0,12,#N/A,46,#N/A,2.93460490463215,15.35,1,FALSE,FALSE,3,TRUE,1,FALSE,100,"Swvu.PLA1.","ACwvu.PLA1.",#N/A,FALSE,FALSE,0,0,0,0,2,"","",TRUE,TRUE,FALSE,FALSE,1,60,#N/A,#N/A,FALSE,FALSE,FALSE,FALSE,FALSE,FALSE,FALSE,9,65532,65532,FALSE,FALSE,TRUE,TRUE,TRUE}</definedName>
    <definedName name="UHLKJH" localSheetId="85" hidden="1">{FALSE,FALSE,-1.25,-15.5,484.5,276.75,FALSE,FALSE,TRUE,TRUE,0,12,#N/A,46,#N/A,2.93460490463215,15.35,1,FALSE,FALSE,3,TRUE,1,FALSE,100,"Swvu.PLA1.","ACwvu.PLA1.",#N/A,FALSE,FALSE,0,0,0,0,2,"","",TRUE,TRUE,FALSE,FALSE,1,60,#N/A,#N/A,FALSE,FALSE,FALSE,FALSE,FALSE,FALSE,FALSE,9,65532,65532,FALSE,FALSE,TRUE,TRUE,TRUE}</definedName>
    <definedName name="UHLKJH" localSheetId="22" hidden="1">{FALSE,FALSE,-1.25,-15.5,484.5,276.75,FALSE,FALSE,TRUE,TRUE,0,12,#N/A,46,#N/A,2.93460490463215,15.35,1,FALSE,FALSE,3,TRUE,1,FALSE,100,"Swvu.PLA1.","ACwvu.PLA1.",#N/A,FALSE,FALSE,0,0,0,0,2,"","",TRUE,TRUE,FALSE,FALSE,1,60,#N/A,#N/A,FALSE,FALSE,FALSE,FALSE,FALSE,FALSE,FALSE,9,65532,65532,FALSE,FALSE,TRUE,TRUE,TRUE}</definedName>
    <definedName name="UHLKJH" localSheetId="23"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 localSheetId="15">#REF!</definedName>
    <definedName name="UK_wt" localSheetId="17">#REF!</definedName>
    <definedName name="UK_wt" localSheetId="47">#REF!</definedName>
    <definedName name="UK_wt" localSheetId="36">'[76]OECD wgt'!$B$9</definedName>
    <definedName name="UK_wt" localSheetId="1">'[76]OECD wgt'!$B$9</definedName>
    <definedName name="UK_wt" localSheetId="29">'[76]OECD wgt'!$B$9</definedName>
    <definedName name="UK_wt" localSheetId="48">#REF!</definedName>
    <definedName name="UK_wt" localSheetId="49">#REF!</definedName>
    <definedName name="UK_wt" localSheetId="50">#REF!</definedName>
    <definedName name="UK_wt" localSheetId="84">'[76]OECD wgt'!$B$9</definedName>
    <definedName name="UK_wt" localSheetId="22">#REF!</definedName>
    <definedName name="UK_wt" localSheetId="23">'[76]OECD wgt'!$B$9</definedName>
    <definedName name="UK_wt">#REF!</definedName>
    <definedName name="unemp_96Q3" localSheetId="86">#REF!</definedName>
    <definedName name="unemp_96Q3" localSheetId="87">#REF!</definedName>
    <definedName name="unemp_96Q3" localSheetId="88">#REF!</definedName>
    <definedName name="unemp_96Q3" localSheetId="89">#REF!</definedName>
    <definedName name="unemp_96Q3" localSheetId="91">#REF!</definedName>
    <definedName name="unemp_96Q3" localSheetId="92">#REF!</definedName>
    <definedName name="unemp_96Q3" localSheetId="93">#REF!</definedName>
    <definedName name="unemp_96Q3" localSheetId="15">#REF!</definedName>
    <definedName name="unemp_96Q3" localSheetId="16">#REF!</definedName>
    <definedName name="unemp_96Q3" localSheetId="17">#REF!</definedName>
    <definedName name="unemp_96Q3" localSheetId="28">#REF!</definedName>
    <definedName name="unemp_96Q3" localSheetId="33">#REF!</definedName>
    <definedName name="unemp_96Q3" localSheetId="37">#REF!</definedName>
    <definedName name="unemp_96Q3" localSheetId="38">#REF!</definedName>
    <definedName name="unemp_96Q3" localSheetId="47">#REF!</definedName>
    <definedName name="unemp_96Q3" localSheetId="81">#REF!</definedName>
    <definedName name="unemp_96Q3" localSheetId="36">#REF!</definedName>
    <definedName name="unemp_96Q3" localSheetId="1">#REF!</definedName>
    <definedName name="unemp_96Q3" localSheetId="27">#REF!</definedName>
    <definedName name="unemp_96Q3" localSheetId="34">#REF!</definedName>
    <definedName name="unemp_96Q3" localSheetId="39">#REF!</definedName>
    <definedName name="unemp_96Q3" localSheetId="40">#REF!</definedName>
    <definedName name="unemp_96Q3" localSheetId="48">#REF!</definedName>
    <definedName name="unemp_96Q3" localSheetId="49">#REF!</definedName>
    <definedName name="unemp_96Q3" localSheetId="50">#REF!</definedName>
    <definedName name="unemp_96Q3" localSheetId="69">#REF!</definedName>
    <definedName name="unemp_96Q3" localSheetId="82">#REF!</definedName>
    <definedName name="unemp_96Q3" localSheetId="83">#REF!</definedName>
    <definedName name="unemp_96Q3" localSheetId="84">#REF!</definedName>
    <definedName name="unemp_96Q3" localSheetId="22">#REF!</definedName>
    <definedName name="unemp_96Q3" localSheetId="23">#REF!</definedName>
    <definedName name="unemp_96Q3">#REF!</definedName>
    <definedName name="unemp_96Q4" localSheetId="86">#REF!</definedName>
    <definedName name="unemp_96Q4" localSheetId="87">#REF!</definedName>
    <definedName name="unemp_96Q4" localSheetId="88">#REF!</definedName>
    <definedName name="unemp_96Q4" localSheetId="89">#REF!</definedName>
    <definedName name="unemp_96Q4" localSheetId="91">#REF!</definedName>
    <definedName name="unemp_96Q4" localSheetId="92">#REF!</definedName>
    <definedName name="unemp_96Q4" localSheetId="93">#REF!</definedName>
    <definedName name="unemp_96Q4" localSheetId="15">#REF!</definedName>
    <definedName name="unemp_96Q4" localSheetId="16">#REF!</definedName>
    <definedName name="unemp_96Q4" localSheetId="17">#REF!</definedName>
    <definedName name="unemp_96Q4" localSheetId="25">#REF!</definedName>
    <definedName name="unemp_96Q4" localSheetId="26">#REF!</definedName>
    <definedName name="unemp_96Q4" localSheetId="28">#REF!</definedName>
    <definedName name="unemp_96Q4" localSheetId="47">#REF!</definedName>
    <definedName name="unemp_96Q4" localSheetId="81">#REF!</definedName>
    <definedName name="unemp_96Q4" localSheetId="36">#REF!</definedName>
    <definedName name="unemp_96Q4" localSheetId="1">#REF!</definedName>
    <definedName name="unemp_96Q4" localSheetId="27">#REF!</definedName>
    <definedName name="unemp_96Q4" localSheetId="34">#REF!</definedName>
    <definedName name="unemp_96Q4" localSheetId="39">#REF!</definedName>
    <definedName name="unemp_96Q4" localSheetId="40">#REF!</definedName>
    <definedName name="unemp_96Q4" localSheetId="48">#REF!</definedName>
    <definedName name="unemp_96Q4" localSheetId="49">#REF!</definedName>
    <definedName name="unemp_96Q4" localSheetId="50">#REF!</definedName>
    <definedName name="unemp_96Q4" localSheetId="69">#REF!</definedName>
    <definedName name="unemp_96Q4" localSheetId="70">#REF!</definedName>
    <definedName name="unemp_96Q4" localSheetId="82">#REF!</definedName>
    <definedName name="unemp_96Q4" localSheetId="83">#REF!</definedName>
    <definedName name="unemp_96Q4" localSheetId="22">#REF!</definedName>
    <definedName name="unemp_96Q4" localSheetId="23">#REF!</definedName>
    <definedName name="unemp_96Q4">#REF!</definedName>
    <definedName name="unemp_97Q1" localSheetId="86">#REF!</definedName>
    <definedName name="unemp_97Q1" localSheetId="87">#REF!</definedName>
    <definedName name="unemp_97Q1" localSheetId="88">#REF!</definedName>
    <definedName name="unemp_97Q1" localSheetId="89">#REF!</definedName>
    <definedName name="unemp_97Q1" localSheetId="91">#REF!</definedName>
    <definedName name="unemp_97Q1" localSheetId="92">#REF!</definedName>
    <definedName name="unemp_97Q1" localSheetId="93">#REF!</definedName>
    <definedName name="unemp_97Q1" localSheetId="15">#REF!</definedName>
    <definedName name="unemp_97Q1" localSheetId="16">#REF!</definedName>
    <definedName name="unemp_97Q1" localSheetId="17">#REF!</definedName>
    <definedName name="unemp_97Q1" localSheetId="25">#REF!</definedName>
    <definedName name="unemp_97Q1" localSheetId="26">#REF!</definedName>
    <definedName name="unemp_97Q1" localSheetId="28">#REF!</definedName>
    <definedName name="unemp_97Q1" localSheetId="47">#REF!</definedName>
    <definedName name="unemp_97Q1" localSheetId="81">#REF!</definedName>
    <definedName name="unemp_97Q1" localSheetId="36">#REF!</definedName>
    <definedName name="unemp_97Q1" localSheetId="1">#REF!</definedName>
    <definedName name="unemp_97Q1" localSheetId="27">#REF!</definedName>
    <definedName name="unemp_97Q1" localSheetId="34">#REF!</definedName>
    <definedName name="unemp_97Q1" localSheetId="39">#REF!</definedName>
    <definedName name="unemp_97Q1" localSheetId="40">#REF!</definedName>
    <definedName name="unemp_97Q1" localSheetId="48">#REF!</definedName>
    <definedName name="unemp_97Q1" localSheetId="49">#REF!</definedName>
    <definedName name="unemp_97Q1" localSheetId="50">#REF!</definedName>
    <definedName name="unemp_97Q1" localSheetId="69">#REF!</definedName>
    <definedName name="unemp_97Q1" localSheetId="70">#REF!</definedName>
    <definedName name="unemp_97Q1" localSheetId="82">#REF!</definedName>
    <definedName name="unemp_97Q1" localSheetId="83">#REF!</definedName>
    <definedName name="unemp_97Q1" localSheetId="22">#REF!</definedName>
    <definedName name="unemp_97Q1" localSheetId="23">#REF!</definedName>
    <definedName name="unemp_97Q1">#REF!</definedName>
    <definedName name="unemp_97Q2" localSheetId="86">#REF!</definedName>
    <definedName name="unemp_97Q2" localSheetId="87">#REF!</definedName>
    <definedName name="unemp_97Q2" localSheetId="88">#REF!</definedName>
    <definedName name="unemp_97Q2" localSheetId="89">#REF!</definedName>
    <definedName name="unemp_97Q2" localSheetId="91">#REF!</definedName>
    <definedName name="unemp_97Q2" localSheetId="92">#REF!</definedName>
    <definedName name="unemp_97Q2" localSheetId="93">#REF!</definedName>
    <definedName name="unemp_97Q2" localSheetId="15">#REF!</definedName>
    <definedName name="unemp_97Q2" localSheetId="17">#REF!</definedName>
    <definedName name="unemp_97Q2" localSheetId="25">#REF!</definedName>
    <definedName name="unemp_97Q2" localSheetId="47">#REF!</definedName>
    <definedName name="unemp_97Q2" localSheetId="81">#REF!</definedName>
    <definedName name="unemp_97Q2" localSheetId="36">#REF!</definedName>
    <definedName name="unemp_97Q2" localSheetId="1">#REF!</definedName>
    <definedName name="unemp_97Q2" localSheetId="34">#REF!</definedName>
    <definedName name="unemp_97Q2" localSheetId="40">#REF!</definedName>
    <definedName name="unemp_97Q2" localSheetId="48">#REF!</definedName>
    <definedName name="unemp_97Q2" localSheetId="49">#REF!</definedName>
    <definedName name="unemp_97Q2" localSheetId="50">#REF!</definedName>
    <definedName name="unemp_97Q2" localSheetId="70">#REF!</definedName>
    <definedName name="unemp_97Q2" localSheetId="82">#REF!</definedName>
    <definedName name="unemp_97Q2" localSheetId="83">#REF!</definedName>
    <definedName name="unemp_97Q2" localSheetId="22">#REF!</definedName>
    <definedName name="unemp_97Q2" localSheetId="23">#REF!</definedName>
    <definedName name="unemp_97Q2">#REF!</definedName>
    <definedName name="unemp_nat" localSheetId="86">#REF!</definedName>
    <definedName name="unemp_nat" localSheetId="87">#REF!</definedName>
    <definedName name="unemp_nat" localSheetId="88">#REF!</definedName>
    <definedName name="unemp_nat" localSheetId="89">#REF!</definedName>
    <definedName name="unemp_nat" localSheetId="91">#REF!</definedName>
    <definedName name="unemp_nat" localSheetId="92">#REF!</definedName>
    <definedName name="unemp_nat" localSheetId="93">#REF!</definedName>
    <definedName name="unemp_nat" localSheetId="15">#REF!</definedName>
    <definedName name="unemp_nat" localSheetId="17">#REF!</definedName>
    <definedName name="unemp_nat" localSheetId="25">#REF!</definedName>
    <definedName name="unemp_nat" localSheetId="47">#REF!</definedName>
    <definedName name="unemp_nat" localSheetId="81">#REF!</definedName>
    <definedName name="unemp_nat" localSheetId="36">#REF!</definedName>
    <definedName name="unemp_nat" localSheetId="1">#REF!</definedName>
    <definedName name="unemp_nat" localSheetId="34">#REF!</definedName>
    <definedName name="unemp_nat" localSheetId="40">#REF!</definedName>
    <definedName name="unemp_nat" localSheetId="48">#REF!</definedName>
    <definedName name="unemp_nat" localSheetId="49">#REF!</definedName>
    <definedName name="unemp_nat" localSheetId="50">#REF!</definedName>
    <definedName name="unemp_nat" localSheetId="70">#REF!</definedName>
    <definedName name="unemp_nat" localSheetId="82">#REF!</definedName>
    <definedName name="unemp_nat" localSheetId="83">#REF!</definedName>
    <definedName name="unemp_nat" localSheetId="22">#REF!</definedName>
    <definedName name="unemp_nat" localSheetId="23">#REF!</definedName>
    <definedName name="unemp_nat">#REF!</definedName>
    <definedName name="unemp_urbrural" localSheetId="86">#REF!</definedName>
    <definedName name="unemp_urbrural" localSheetId="87">#REF!</definedName>
    <definedName name="unemp_urbrural" localSheetId="88">#REF!</definedName>
    <definedName name="unemp_urbrural" localSheetId="89">#REF!</definedName>
    <definedName name="unemp_urbrural" localSheetId="91">#REF!</definedName>
    <definedName name="unemp_urbrural" localSheetId="92">#REF!</definedName>
    <definedName name="unemp_urbrural" localSheetId="93">#REF!</definedName>
    <definedName name="unemp_urbrural" localSheetId="15">#REF!</definedName>
    <definedName name="unemp_urbrural" localSheetId="17">#REF!</definedName>
    <definedName name="unemp_urbrural" localSheetId="25">#REF!</definedName>
    <definedName name="unemp_urbrural" localSheetId="47">#REF!</definedName>
    <definedName name="unemp_urbrural" localSheetId="81">#REF!</definedName>
    <definedName name="unemp_urbrural" localSheetId="36">#REF!</definedName>
    <definedName name="unemp_urbrural" localSheetId="1">#REF!</definedName>
    <definedName name="unemp_urbrural" localSheetId="34">#REF!</definedName>
    <definedName name="unemp_urbrural" localSheetId="40">#REF!</definedName>
    <definedName name="unemp_urbrural" localSheetId="48">#REF!</definedName>
    <definedName name="unemp_urbrural" localSheetId="49">#REF!</definedName>
    <definedName name="unemp_urbrural" localSheetId="50">#REF!</definedName>
    <definedName name="unemp_urbrural" localSheetId="70">#REF!</definedName>
    <definedName name="unemp_urbrural" localSheetId="82">#REF!</definedName>
    <definedName name="unemp_urbrural" localSheetId="83">#REF!</definedName>
    <definedName name="unemp_urbrural" localSheetId="22">#REF!</definedName>
    <definedName name="unemp_urbrural" localSheetId="23">#REF!</definedName>
    <definedName name="unemp_urbrural">#REF!</definedName>
    <definedName name="UNION_FENOSA" localSheetId="86">#REF!</definedName>
    <definedName name="UNION_FENOSA" localSheetId="87">#REF!</definedName>
    <definedName name="UNION_FENOSA" localSheetId="88">#REF!</definedName>
    <definedName name="UNION_FENOSA" localSheetId="89">#REF!</definedName>
    <definedName name="UNION_FENOSA" localSheetId="91">#REF!</definedName>
    <definedName name="UNION_FENOSA" localSheetId="92">#REF!</definedName>
    <definedName name="UNION_FENOSA" localSheetId="93">#REF!</definedName>
    <definedName name="UNION_FENOSA" localSheetId="15">#REF!</definedName>
    <definedName name="UNION_FENOSA" localSheetId="17">#REF!</definedName>
    <definedName name="UNION_FENOSA" localSheetId="47">#REF!</definedName>
    <definedName name="UNION_FENOSA" localSheetId="81">#REF!</definedName>
    <definedName name="UNION_FENOSA" localSheetId="36">#REF!</definedName>
    <definedName name="UNION_FENOSA" localSheetId="1">#REF!</definedName>
    <definedName name="UNION_FENOSA" localSheetId="34">#REF!</definedName>
    <definedName name="UNION_FENOSA" localSheetId="48">#REF!</definedName>
    <definedName name="UNION_FENOSA" localSheetId="49">#REF!</definedName>
    <definedName name="UNION_FENOSA" localSheetId="50">#REF!</definedName>
    <definedName name="UNION_FENOSA" localSheetId="82">#REF!</definedName>
    <definedName name="UNION_FENOSA" localSheetId="83">#REF!</definedName>
    <definedName name="UNION_FENOSA" localSheetId="22">#REF!</definedName>
    <definedName name="UNION_FENOSA" localSheetId="23">#REF!</definedName>
    <definedName name="UNION_FENOSA">#REF!</definedName>
    <definedName name="UnitsLabel" localSheetId="86">#REF!</definedName>
    <definedName name="UnitsLabel" localSheetId="87">#REF!</definedName>
    <definedName name="UnitsLabel" localSheetId="88">#REF!</definedName>
    <definedName name="UnitsLabel" localSheetId="89">#REF!</definedName>
    <definedName name="UnitsLabel" localSheetId="91">#REF!</definedName>
    <definedName name="UnitsLabel" localSheetId="92">#REF!</definedName>
    <definedName name="UnitsLabel" localSheetId="93">#REF!</definedName>
    <definedName name="UnitsLabel" localSheetId="15">#REF!</definedName>
    <definedName name="UnitsLabel" localSheetId="17">#REF!</definedName>
    <definedName name="UnitsLabel" localSheetId="25">#REF!</definedName>
    <definedName name="UnitsLabel" localSheetId="47">#REF!</definedName>
    <definedName name="UnitsLabel" localSheetId="81">#REF!</definedName>
    <definedName name="UnitsLabel" localSheetId="36">#REF!</definedName>
    <definedName name="UnitsLabel" localSheetId="1">#REF!</definedName>
    <definedName name="UnitsLabel" localSheetId="27">#REF!</definedName>
    <definedName name="UnitsLabel" localSheetId="34">#REF!</definedName>
    <definedName name="UnitsLabel" localSheetId="40">#REF!</definedName>
    <definedName name="UnitsLabel" localSheetId="48">#REF!</definedName>
    <definedName name="UnitsLabel" localSheetId="49">#REF!</definedName>
    <definedName name="UnitsLabel" localSheetId="50">#REF!</definedName>
    <definedName name="UnitsLabel" localSheetId="62">#REF!</definedName>
    <definedName name="UnitsLabel" localSheetId="63">#REF!</definedName>
    <definedName name="UnitsLabel" localSheetId="69">#REF!</definedName>
    <definedName name="UnitsLabel" localSheetId="70">#REF!</definedName>
    <definedName name="UnitsLabel" localSheetId="82">#REF!</definedName>
    <definedName name="UnitsLabel" localSheetId="83">#REF!</definedName>
    <definedName name="UnitsLabel" localSheetId="22">#REF!</definedName>
    <definedName name="UnitsLabel" localSheetId="23">#REF!</definedName>
    <definedName name="UnitsLabel">#REF!</definedName>
    <definedName name="Universities" localSheetId="86">#REF!</definedName>
    <definedName name="Universities" localSheetId="87">#REF!</definedName>
    <definedName name="Universities" localSheetId="88">#REF!</definedName>
    <definedName name="Universities" localSheetId="89">#REF!</definedName>
    <definedName name="Universities" localSheetId="91">#REF!</definedName>
    <definedName name="Universities" localSheetId="92">#REF!</definedName>
    <definedName name="Universities" localSheetId="93">#REF!</definedName>
    <definedName name="Universities" localSheetId="15">#REF!</definedName>
    <definedName name="Universities" localSheetId="17">#REF!</definedName>
    <definedName name="Universities" localSheetId="47">#REF!</definedName>
    <definedName name="Universities" localSheetId="81">#REF!</definedName>
    <definedName name="Universities" localSheetId="36">#REF!</definedName>
    <definedName name="Universities" localSheetId="1">#REF!</definedName>
    <definedName name="Universities" localSheetId="34">#REF!</definedName>
    <definedName name="Universities" localSheetId="48">#REF!</definedName>
    <definedName name="Universities" localSheetId="49">#REF!</definedName>
    <definedName name="Universities" localSheetId="50">#REF!</definedName>
    <definedName name="Universities" localSheetId="82">#REF!</definedName>
    <definedName name="Universities" localSheetId="83">#REF!</definedName>
    <definedName name="Universities" localSheetId="22">#REF!</definedName>
    <definedName name="Universities" localSheetId="23">#REF!</definedName>
    <definedName name="Universities">#REF!</definedName>
    <definedName name="Uruguay" localSheetId="86">'[177]SVI table'!$E$10:$L$73</definedName>
    <definedName name="Uruguay" localSheetId="87">'[177]SVI table'!$E$10:$L$73</definedName>
    <definedName name="Uruguay" localSheetId="88">'[177]SVI table'!$E$10:$L$73</definedName>
    <definedName name="Uruguay" localSheetId="89">'[177]SVI table'!$E$10:$L$73</definedName>
    <definedName name="Uruguay" localSheetId="91">'[177]SVI table'!$E$10:$L$73</definedName>
    <definedName name="Uruguay" localSheetId="92">'[177]SVI table'!$E$10:$L$73</definedName>
    <definedName name="Uruguay" localSheetId="93">'[177]SVI table'!$E$10:$L$73</definedName>
    <definedName name="Uruguay" localSheetId="15">#REF!</definedName>
    <definedName name="Uruguay" localSheetId="17">#REF!</definedName>
    <definedName name="Uruguay" localSheetId="10">'[177]SVI table'!$E$10:$L$73</definedName>
    <definedName name="Uruguay" localSheetId="11">'[177]SVI table'!$E$10:$L$73</definedName>
    <definedName name="Uruguay" localSheetId="47">#REF!</definedName>
    <definedName name="Uruguay" localSheetId="36">'[177]SVI table'!$E$10:$L$73</definedName>
    <definedName name="Uruguay" localSheetId="1">'[177]SVI table'!$E$10:$L$73</definedName>
    <definedName name="Uruguay" localSheetId="29">'[177]SVI table'!$E$10:$L$73</definedName>
    <definedName name="Uruguay" localSheetId="34">'[177]SVI table'!$E$10:$L$73</definedName>
    <definedName name="Uruguay" localSheetId="39">'[177]SVI table'!$E$10:$L$73</definedName>
    <definedName name="Uruguay" localSheetId="48">#REF!</definedName>
    <definedName name="Uruguay" localSheetId="49">'[177]SVI table'!$E$10:$L$73</definedName>
    <definedName name="Uruguay" localSheetId="50">'[177]SVI table'!$E$10:$L$73</definedName>
    <definedName name="Uruguay" localSheetId="70">'[177]SVI table'!$E$10:$L$73</definedName>
    <definedName name="Uruguay" localSheetId="83">'[177]SVI table'!$E$10:$L$73</definedName>
    <definedName name="Uruguay" localSheetId="84">'[177]SVI table'!$E$10:$L$73</definedName>
    <definedName name="Uruguay" localSheetId="22">#REF!</definedName>
    <definedName name="Uruguay" localSheetId="23">'[177]SVI table'!$E$10:$L$73</definedName>
    <definedName name="Uruguay">#REF!</definedName>
    <definedName name="US_1" localSheetId="86">OFFSET(#REF!,0,0,COUNT(#REF!),1)</definedName>
    <definedName name="US_1" localSheetId="87">OFFSET(#REF!,0,0,COUNT(#REF!),1)</definedName>
    <definedName name="US_1" localSheetId="88">OFFSET(#REF!,0,0,COUNT(#REF!),1)</definedName>
    <definedName name="US_1" localSheetId="89">OFFSET(#REF!,0,0,COUNT(#REF!),1)</definedName>
    <definedName name="US_1" localSheetId="91">OFFSET(#REF!,0,0,COUNT(#REF!),1)</definedName>
    <definedName name="US_1" localSheetId="92">OFFSET(#REF!,0,0,COUNT(#REF!),1)</definedName>
    <definedName name="US_1" localSheetId="93">OFFSET(#REF!,0,0,COUNT(#REF!),1)</definedName>
    <definedName name="US_1" localSheetId="15">OFFSET(#REF!,0,0,COUNT(#REF!),1)</definedName>
    <definedName name="US_1" localSheetId="16">OFFSET(#REF!,0,0,COUNT(#REF!),1)</definedName>
    <definedName name="US_1" localSheetId="17">OFFSET(#REF!,0,0,COUNT(#REF!),1)</definedName>
    <definedName name="US_1" localSheetId="25">OFFSET(#REF!,0,0,COUNT(#REF!),1)</definedName>
    <definedName name="US_1" localSheetId="26">OFFSET(#REF!,0,0,COUNT(#REF!),1)</definedName>
    <definedName name="US_1" localSheetId="28">OFFSET(#REF!,0,0,COUNT(#REF!),1)</definedName>
    <definedName name="US_1" localSheetId="47">OFFSET(#REF!,0,0,COUNT(#REF!),1)</definedName>
    <definedName name="US_1" localSheetId="81">OFFSET(#REF!,0,0,COUNT(#REF!),1)</definedName>
    <definedName name="US_1" localSheetId="36">OFFSET(#REF!,0,0,COUNT(#REF!),1)</definedName>
    <definedName name="US_1" localSheetId="1">OFFSET(#REF!,0,0,COUNT(#REF!),1)</definedName>
    <definedName name="US_1" localSheetId="27">OFFSET(#REF!,0,0,COUNT(#REF!),1)</definedName>
    <definedName name="US_1" localSheetId="34">OFFSET(#REF!,0,0,COUNT(#REF!),1)</definedName>
    <definedName name="US_1" localSheetId="39">OFFSET(#REF!,0,0,COUNT(#REF!),1)</definedName>
    <definedName name="US_1" localSheetId="40">OFFSET(#REF!,0,0,COUNT(#REF!),1)</definedName>
    <definedName name="US_1" localSheetId="48">OFFSET(#REF!,0,0,COUNT(#REF!),1)</definedName>
    <definedName name="US_1" localSheetId="49">OFFSET(#REF!,0,0,COUNT(#REF!),1)</definedName>
    <definedName name="US_1" localSheetId="50">OFFSET(#REF!,0,0,COUNT(#REF!),1)</definedName>
    <definedName name="US_1" localSheetId="62">OFFSET(#REF!,0,0,COUNT(#REF!),1)</definedName>
    <definedName name="US_1" localSheetId="63">OFFSET(#REF!,0,0,COUNT(#REF!),1)</definedName>
    <definedName name="US_1" localSheetId="69">OFFSET(#REF!,0,0,COUNT(#REF!),1)</definedName>
    <definedName name="US_1" localSheetId="70">OFFSET(#REF!,0,0,COUNT(#REF!),1)</definedName>
    <definedName name="US_1" localSheetId="82">OFFSET(#REF!,0,0,COUNT(#REF!),1)</definedName>
    <definedName name="US_1" localSheetId="83">OFFSET(#REF!,0,0,COUNT(#REF!),1)</definedName>
    <definedName name="US_1" localSheetId="22">OFFSET(#REF!,0,0,COUNT(#REF!),1)</definedName>
    <definedName name="US_1" localSheetId="23">OFFSET(#REF!,0,0,COUNT(#REF!),1)</definedName>
    <definedName name="US_1">OFFSET(#REF!,0,0,COUNT(#REF!),1)</definedName>
    <definedName name="US_2" localSheetId="86">OFFSET(#REF!,0,0,COUNT(#REF!),1)</definedName>
    <definedName name="US_2" localSheetId="87">OFFSET(#REF!,0,0,COUNT(#REF!),1)</definedName>
    <definedName name="US_2" localSheetId="88">OFFSET(#REF!,0,0,COUNT(#REF!),1)</definedName>
    <definedName name="US_2" localSheetId="89">OFFSET(#REF!,0,0,COUNT(#REF!),1)</definedName>
    <definedName name="US_2" localSheetId="91">OFFSET(#REF!,0,0,COUNT(#REF!),1)</definedName>
    <definedName name="US_2" localSheetId="92">OFFSET(#REF!,0,0,COUNT(#REF!),1)</definedName>
    <definedName name="US_2" localSheetId="93">OFFSET(#REF!,0,0,COUNT(#REF!),1)</definedName>
    <definedName name="US_2" localSheetId="15">OFFSET(#REF!,0,0,COUNT(#REF!),1)</definedName>
    <definedName name="US_2" localSheetId="16">OFFSET(#REF!,0,0,COUNT(#REF!),1)</definedName>
    <definedName name="US_2" localSheetId="17">OFFSET(#REF!,0,0,COUNT(#REF!),1)</definedName>
    <definedName name="US_2" localSheetId="25">OFFSET(#REF!,0,0,COUNT(#REF!),1)</definedName>
    <definedName name="US_2" localSheetId="47">OFFSET(#REF!,0,0,COUNT(#REF!),1)</definedName>
    <definedName name="US_2" localSheetId="81">OFFSET(#REF!,0,0,COUNT(#REF!),1)</definedName>
    <definedName name="US_2" localSheetId="36">OFFSET(#REF!,0,0,COUNT(#REF!),1)</definedName>
    <definedName name="US_2" localSheetId="1">OFFSET(#REF!,0,0,COUNT(#REF!),1)</definedName>
    <definedName name="US_2" localSheetId="34">OFFSET(#REF!,0,0,COUNT(#REF!),1)</definedName>
    <definedName name="US_2" localSheetId="40">OFFSET(#REF!,0,0,COUNT(#REF!),1)</definedName>
    <definedName name="US_2" localSheetId="48">OFFSET(#REF!,0,0,COUNT(#REF!),1)</definedName>
    <definedName name="US_2" localSheetId="49">OFFSET(#REF!,0,0,COUNT(#REF!),1)</definedName>
    <definedName name="US_2" localSheetId="50">OFFSET(#REF!,0,0,COUNT(#REF!),1)</definedName>
    <definedName name="US_2" localSheetId="62">OFFSET(#REF!,0,0,COUNT(#REF!),1)</definedName>
    <definedName name="US_2" localSheetId="63">OFFSET(#REF!,0,0,COUNT(#REF!),1)</definedName>
    <definedName name="US_2" localSheetId="70">OFFSET(#REF!,0,0,COUNT(#REF!),1)</definedName>
    <definedName name="US_2" localSheetId="82">OFFSET(#REF!,0,0,COUNT(#REF!),1)</definedName>
    <definedName name="US_2" localSheetId="83">OFFSET(#REF!,0,0,COUNT(#REF!),1)</definedName>
    <definedName name="US_2" localSheetId="22">OFFSET(#REF!,0,0,COUNT(#REF!),1)</definedName>
    <definedName name="US_2" localSheetId="23">OFFSET(#REF!,0,0,COUNT(#REF!),1)</definedName>
    <definedName name="US_2">OFFSET(#REF!,0,0,COUNT(#REF!),1)</definedName>
    <definedName name="USA_wt" localSheetId="15">#REF!</definedName>
    <definedName name="USA_wt" localSheetId="17">#REF!</definedName>
    <definedName name="USA_wt" localSheetId="47">#REF!</definedName>
    <definedName name="USA_wt" localSheetId="36">'[76]OECD wgt'!$B$4</definedName>
    <definedName name="USA_wt" localSheetId="1">'[76]OECD wgt'!$B$4</definedName>
    <definedName name="USA_wt" localSheetId="29">'[76]OECD wgt'!$B$4</definedName>
    <definedName name="USA_wt" localSheetId="48">#REF!</definedName>
    <definedName name="USA_wt" localSheetId="49">#REF!</definedName>
    <definedName name="USA_wt" localSheetId="50">#REF!</definedName>
    <definedName name="USA_wt" localSheetId="84">'[76]OECD wgt'!$B$4</definedName>
    <definedName name="USA_wt" localSheetId="22">#REF!</definedName>
    <definedName name="USA_wt" localSheetId="23">'[76]OECD wgt'!$B$4</definedName>
    <definedName name="USA_wt">#REF!</definedName>
    <definedName name="USavg" localSheetId="86">OFFSET(#REF!,0,0,COUNT(#REF!),1)</definedName>
    <definedName name="USavg" localSheetId="87">OFFSET(#REF!,0,0,COUNT(#REF!),1)</definedName>
    <definedName name="USavg" localSheetId="88">OFFSET(#REF!,0,0,COUNT(#REF!),1)</definedName>
    <definedName name="USavg" localSheetId="89">OFFSET(#REF!,0,0,COUNT(#REF!),1)</definedName>
    <definedName name="USavg" localSheetId="91">OFFSET(#REF!,0,0,COUNT(#REF!),1)</definedName>
    <definedName name="USavg" localSheetId="92">OFFSET(#REF!,0,0,COUNT(#REF!),1)</definedName>
    <definedName name="USavg" localSheetId="93">OFFSET(#REF!,0,0,COUNT(#REF!),1)</definedName>
    <definedName name="USavg" localSheetId="15">OFFSET(#REF!,0,0,COUNT(#REF!),1)</definedName>
    <definedName name="USavg" localSheetId="16">OFFSET(#REF!,0,0,COUNT(#REF!),1)</definedName>
    <definedName name="USavg" localSheetId="17">OFFSET(#REF!,0,0,COUNT(#REF!),1)</definedName>
    <definedName name="USavg" localSheetId="25">OFFSET(#REF!,0,0,COUNT(#REF!),1)</definedName>
    <definedName name="USavg" localSheetId="47">OFFSET(#REF!,0,0,COUNT(#REF!),1)</definedName>
    <definedName name="USavg" localSheetId="81">OFFSET(#REF!,0,0,COUNT(#REF!),1)</definedName>
    <definedName name="USavg" localSheetId="36">OFFSET(#REF!,0,0,COUNT(#REF!),1)</definedName>
    <definedName name="USavg" localSheetId="1">OFFSET(#REF!,0,0,COUNT(#REF!),1)</definedName>
    <definedName name="USavg" localSheetId="34">OFFSET(#REF!,0,0,COUNT(#REF!),1)</definedName>
    <definedName name="USavg" localSheetId="40">OFFSET(#REF!,0,0,COUNT(#REF!),1)</definedName>
    <definedName name="USavg" localSheetId="48">OFFSET(#REF!,0,0,COUNT(#REF!),1)</definedName>
    <definedName name="USavg" localSheetId="49">OFFSET(#REF!,0,0,COUNT(#REF!),1)</definedName>
    <definedName name="USavg" localSheetId="50">OFFSET(#REF!,0,0,COUNT(#REF!),1)</definedName>
    <definedName name="USavg" localSheetId="62">OFFSET(#REF!,0,0,COUNT(#REF!),1)</definedName>
    <definedName name="USavg" localSheetId="63">OFFSET(#REF!,0,0,COUNT(#REF!),1)</definedName>
    <definedName name="USavg" localSheetId="70">OFFSET(#REF!,0,0,COUNT(#REF!),1)</definedName>
    <definedName name="USavg" localSheetId="82">OFFSET(#REF!,0,0,COUNT(#REF!),1)</definedName>
    <definedName name="USavg" localSheetId="83">OFFSET(#REF!,0,0,COUNT(#REF!),1)</definedName>
    <definedName name="USavg" localSheetId="22">OFFSET(#REF!,0,0,COUNT(#REF!),1)</definedName>
    <definedName name="USavg" localSheetId="23">OFFSET(#REF!,0,0,COUNT(#REF!),1)</definedName>
    <definedName name="USavg">OFFSET(#REF!,0,0,COUNT(#REF!),1)</definedName>
    <definedName name="USCRUDE87" localSheetId="86">#REF!</definedName>
    <definedName name="USCRUDE87" localSheetId="87">#REF!</definedName>
    <definedName name="USCRUDE87" localSheetId="88">#REF!</definedName>
    <definedName name="USCRUDE87" localSheetId="89">#REF!</definedName>
    <definedName name="USCRUDE87" localSheetId="91">#REF!</definedName>
    <definedName name="USCRUDE87" localSheetId="92">#REF!</definedName>
    <definedName name="USCRUDE87" localSheetId="93">#REF!</definedName>
    <definedName name="USCRUDE87" localSheetId="15">#REF!</definedName>
    <definedName name="USCRUDE87" localSheetId="16">#REF!</definedName>
    <definedName name="USCRUDE87" localSheetId="17">#REF!</definedName>
    <definedName name="USCRUDE87" localSheetId="25">#REF!</definedName>
    <definedName name="USCRUDE87" localSheetId="26">#REF!</definedName>
    <definedName name="USCRUDE87" localSheetId="28">#REF!</definedName>
    <definedName name="USCRUDE87" localSheetId="33">#REF!</definedName>
    <definedName name="USCRUDE87" localSheetId="37">#REF!</definedName>
    <definedName name="USCRUDE87" localSheetId="38">#REF!</definedName>
    <definedName name="USCRUDE87" localSheetId="47">#REF!</definedName>
    <definedName name="USCRUDE87" localSheetId="81">#REF!</definedName>
    <definedName name="USCRUDE87" localSheetId="36">#REF!</definedName>
    <definedName name="USCRUDE87" localSheetId="1">#REF!</definedName>
    <definedName name="USCRUDE87" localSheetId="27">#REF!</definedName>
    <definedName name="USCRUDE87" localSheetId="34">#REF!</definedName>
    <definedName name="USCRUDE87" localSheetId="39">#REF!</definedName>
    <definedName name="USCRUDE87" localSheetId="40">#REF!</definedName>
    <definedName name="USCRUDE87" localSheetId="44">#REF!</definedName>
    <definedName name="USCRUDE87" localSheetId="48">#REF!</definedName>
    <definedName name="USCRUDE87" localSheetId="49">#REF!</definedName>
    <definedName name="USCRUDE87" localSheetId="50">#REF!</definedName>
    <definedName name="USCRUDE87" localSheetId="62">#REF!</definedName>
    <definedName name="USCRUDE87" localSheetId="63">#REF!</definedName>
    <definedName name="USCRUDE87" localSheetId="69">#REF!</definedName>
    <definedName name="USCRUDE87" localSheetId="70">#REF!</definedName>
    <definedName name="USCRUDE87" localSheetId="82">#REF!</definedName>
    <definedName name="USCRUDE87" localSheetId="83">#REF!</definedName>
    <definedName name="USCRUDE87" localSheetId="84">#REF!</definedName>
    <definedName name="USCRUDE87" localSheetId="22">#REF!</definedName>
    <definedName name="USCRUDE87" localSheetId="23">#REF!</definedName>
    <definedName name="USCRUDE87">#REF!</definedName>
    <definedName name="USCRUDE88" localSheetId="86">#REF!</definedName>
    <definedName name="USCRUDE88" localSheetId="87">#REF!</definedName>
    <definedName name="USCRUDE88" localSheetId="88">#REF!</definedName>
    <definedName name="USCRUDE88" localSheetId="89">#REF!</definedName>
    <definedName name="USCRUDE88" localSheetId="91">#REF!</definedName>
    <definedName name="USCRUDE88" localSheetId="92">#REF!</definedName>
    <definedName name="USCRUDE88" localSheetId="93">#REF!</definedName>
    <definedName name="USCRUDE88" localSheetId="15">#REF!</definedName>
    <definedName name="USCRUDE88" localSheetId="16">#REF!</definedName>
    <definedName name="USCRUDE88" localSheetId="17">#REF!</definedName>
    <definedName name="USCRUDE88" localSheetId="25">#REF!</definedName>
    <definedName name="USCRUDE88" localSheetId="28">#REF!</definedName>
    <definedName name="USCRUDE88" localSheetId="47">#REF!</definedName>
    <definedName name="USCRUDE88" localSheetId="81">#REF!</definedName>
    <definedName name="USCRUDE88" localSheetId="36">#REF!</definedName>
    <definedName name="USCRUDE88" localSheetId="1">#REF!</definedName>
    <definedName name="USCRUDE88" localSheetId="27">#REF!</definedName>
    <definedName name="USCRUDE88" localSheetId="34">#REF!</definedName>
    <definedName name="USCRUDE88" localSheetId="39">#REF!</definedName>
    <definedName name="USCRUDE88" localSheetId="40">#REF!</definedName>
    <definedName name="USCRUDE88" localSheetId="48">#REF!</definedName>
    <definedName name="USCRUDE88" localSheetId="49">#REF!</definedName>
    <definedName name="USCRUDE88" localSheetId="50">#REF!</definedName>
    <definedName name="USCRUDE88" localSheetId="62">#REF!</definedName>
    <definedName name="USCRUDE88" localSheetId="63">#REF!</definedName>
    <definedName name="USCRUDE88" localSheetId="69">#REF!</definedName>
    <definedName name="USCRUDE88" localSheetId="70">#REF!</definedName>
    <definedName name="USCRUDE88" localSheetId="82">#REF!</definedName>
    <definedName name="USCRUDE88" localSheetId="83">#REF!</definedName>
    <definedName name="USCRUDE88" localSheetId="22">#REF!</definedName>
    <definedName name="USCRUDE88" localSheetId="23">#REF!</definedName>
    <definedName name="USCRUDE88">#REF!</definedName>
    <definedName name="USD" localSheetId="86">#REF!</definedName>
    <definedName name="USD" localSheetId="87">#REF!</definedName>
    <definedName name="USD" localSheetId="88">#REF!</definedName>
    <definedName name="USD" localSheetId="89">#REF!</definedName>
    <definedName name="USD" localSheetId="91">#REF!</definedName>
    <definedName name="USD" localSheetId="92">#REF!</definedName>
    <definedName name="USD" localSheetId="93">#REF!</definedName>
    <definedName name="USD" localSheetId="15">#REF!</definedName>
    <definedName name="USD" localSheetId="16">#REF!</definedName>
    <definedName name="USD" localSheetId="17">#REF!</definedName>
    <definedName name="USD" localSheetId="47">#REF!</definedName>
    <definedName name="USD" localSheetId="81">#REF!</definedName>
    <definedName name="USD" localSheetId="36">#REF!</definedName>
    <definedName name="USD" localSheetId="1">#REF!</definedName>
    <definedName name="USD" localSheetId="34">#REF!</definedName>
    <definedName name="USD" localSheetId="48">#REF!</definedName>
    <definedName name="USD" localSheetId="49">#REF!</definedName>
    <definedName name="USD" localSheetId="50">#REF!</definedName>
    <definedName name="USD" localSheetId="82">#REF!</definedName>
    <definedName name="USD" localSheetId="83">#REF!</definedName>
    <definedName name="USD" localSheetId="22">#REF!</definedName>
    <definedName name="USD" localSheetId="23">#REF!</definedName>
    <definedName name="USD">#REF!</definedName>
    <definedName name="USDIST87" localSheetId="86">#REF!</definedName>
    <definedName name="USDIST87" localSheetId="87">#REF!</definedName>
    <definedName name="USDIST87" localSheetId="88">#REF!</definedName>
    <definedName name="USDIST87" localSheetId="89">#REF!</definedName>
    <definedName name="USDIST87" localSheetId="91">#REF!</definedName>
    <definedName name="USDIST87" localSheetId="92">#REF!</definedName>
    <definedName name="USDIST87" localSheetId="93">#REF!</definedName>
    <definedName name="USDIST87" localSheetId="15">#REF!</definedName>
    <definedName name="USDIST87" localSheetId="17">#REF!</definedName>
    <definedName name="USDIST87" localSheetId="25">#REF!</definedName>
    <definedName name="USDIST87" localSheetId="28">#REF!</definedName>
    <definedName name="USDIST87" localSheetId="47">#REF!</definedName>
    <definedName name="USDIST87" localSheetId="81">#REF!</definedName>
    <definedName name="USDIST87" localSheetId="36">#REF!</definedName>
    <definedName name="USDIST87" localSheetId="1">#REF!</definedName>
    <definedName name="USDIST87" localSheetId="27">#REF!</definedName>
    <definedName name="USDIST87" localSheetId="34">#REF!</definedName>
    <definedName name="USDIST87" localSheetId="39">#REF!</definedName>
    <definedName name="USDIST87" localSheetId="40">#REF!</definedName>
    <definedName name="USDIST87" localSheetId="48">#REF!</definedName>
    <definedName name="USDIST87" localSheetId="49">#REF!</definedName>
    <definedName name="USDIST87" localSheetId="50">#REF!</definedName>
    <definedName name="USDIST87" localSheetId="62">#REF!</definedName>
    <definedName name="USDIST87" localSheetId="63">#REF!</definedName>
    <definedName name="USDIST87" localSheetId="69">#REF!</definedName>
    <definedName name="USDIST87" localSheetId="70">#REF!</definedName>
    <definedName name="USDIST87" localSheetId="82">#REF!</definedName>
    <definedName name="USDIST87" localSheetId="83">#REF!</definedName>
    <definedName name="USDIST87" localSheetId="22">#REF!</definedName>
    <definedName name="USDIST87" localSheetId="23">#REF!</definedName>
    <definedName name="USDIST87">#REF!</definedName>
    <definedName name="USDIST88" localSheetId="86">#REF!</definedName>
    <definedName name="USDIST88" localSheetId="87">#REF!</definedName>
    <definedName name="USDIST88" localSheetId="88">#REF!</definedName>
    <definedName name="USDIST88" localSheetId="89">#REF!</definedName>
    <definedName name="USDIST88" localSheetId="91">#REF!</definedName>
    <definedName name="USDIST88" localSheetId="92">#REF!</definedName>
    <definedName name="USDIST88" localSheetId="93">#REF!</definedName>
    <definedName name="USDIST88" localSheetId="15">#REF!</definedName>
    <definedName name="USDIST88" localSheetId="17">#REF!</definedName>
    <definedName name="USDIST88" localSheetId="25">#REF!</definedName>
    <definedName name="USDIST88" localSheetId="47">#REF!</definedName>
    <definedName name="USDIST88" localSheetId="81">#REF!</definedName>
    <definedName name="USDIST88" localSheetId="36">#REF!</definedName>
    <definedName name="USDIST88" localSheetId="1">#REF!</definedName>
    <definedName name="USDIST88" localSheetId="27">#REF!</definedName>
    <definedName name="USDIST88" localSheetId="34">#REF!</definedName>
    <definedName name="USDIST88" localSheetId="40">#REF!</definedName>
    <definedName name="USDIST88" localSheetId="48">#REF!</definedName>
    <definedName name="USDIST88" localSheetId="49">#REF!</definedName>
    <definedName name="USDIST88" localSheetId="50">#REF!</definedName>
    <definedName name="USDIST88" localSheetId="62">#REF!</definedName>
    <definedName name="USDIST88" localSheetId="63">#REF!</definedName>
    <definedName name="USDIST88" localSheetId="69">#REF!</definedName>
    <definedName name="USDIST88" localSheetId="70">#REF!</definedName>
    <definedName name="USDIST88" localSheetId="82">#REF!</definedName>
    <definedName name="USDIST88" localSheetId="83">#REF!</definedName>
    <definedName name="USDIST88" localSheetId="22">#REF!</definedName>
    <definedName name="USDIST88" localSheetId="23">#REF!</definedName>
    <definedName name="USDIST88">#REF!</definedName>
    <definedName name="USDSR" localSheetId="86">#REF!</definedName>
    <definedName name="USDSR" localSheetId="87">#REF!</definedName>
    <definedName name="USDSR" localSheetId="88">#REF!</definedName>
    <definedName name="USDSR" localSheetId="89">#REF!</definedName>
    <definedName name="USDSR" localSheetId="91">#REF!</definedName>
    <definedName name="USDSR" localSheetId="92">#REF!</definedName>
    <definedName name="USDSR" localSheetId="93">#REF!</definedName>
    <definedName name="USDSR" localSheetId="15">#REF!</definedName>
    <definedName name="USDSR" localSheetId="17">#REF!</definedName>
    <definedName name="USDSR" localSheetId="25">#REF!</definedName>
    <definedName name="USDSR" localSheetId="47">#REF!</definedName>
    <definedName name="USDSR" localSheetId="81">#REF!</definedName>
    <definedName name="USDSR" localSheetId="36">#REF!</definedName>
    <definedName name="USDSR" localSheetId="1">#REF!</definedName>
    <definedName name="USDSR" localSheetId="34">#REF!</definedName>
    <definedName name="USDSR" localSheetId="40">#REF!</definedName>
    <definedName name="USDSR" localSheetId="48">#REF!</definedName>
    <definedName name="USDSR" localSheetId="49">#REF!</definedName>
    <definedName name="USDSR" localSheetId="50">#REF!</definedName>
    <definedName name="USDSR" localSheetId="70">#REF!</definedName>
    <definedName name="USDSR" localSheetId="82">#REF!</definedName>
    <definedName name="USDSR" localSheetId="83">#REF!</definedName>
    <definedName name="USDSR" localSheetId="22">#REF!</definedName>
    <definedName name="USDSR" localSheetId="23">#REF!</definedName>
    <definedName name="USDSR">#REF!</definedName>
    <definedName name="USMG87" localSheetId="86">#REF!</definedName>
    <definedName name="USMG87" localSheetId="87">#REF!</definedName>
    <definedName name="USMG87" localSheetId="88">#REF!</definedName>
    <definedName name="USMG87" localSheetId="89">#REF!</definedName>
    <definedName name="USMG87" localSheetId="91">#REF!</definedName>
    <definedName name="USMG87" localSheetId="92">#REF!</definedName>
    <definedName name="USMG87" localSheetId="93">#REF!</definedName>
    <definedName name="USMG87" localSheetId="15">#REF!</definedName>
    <definedName name="USMG87" localSheetId="17">#REF!</definedName>
    <definedName name="USMG87" localSheetId="25">#REF!</definedName>
    <definedName name="USMG87" localSheetId="47">#REF!</definedName>
    <definedName name="USMG87" localSheetId="81">#REF!</definedName>
    <definedName name="USMG87" localSheetId="36">#REF!</definedName>
    <definedName name="USMG87" localSheetId="1">#REF!</definedName>
    <definedName name="USMG87" localSheetId="27">#REF!</definedName>
    <definedName name="USMG87" localSheetId="34">#REF!</definedName>
    <definedName name="USMG87" localSheetId="40">#REF!</definedName>
    <definedName name="USMG87" localSheetId="48">#REF!</definedName>
    <definedName name="USMG87" localSheetId="49">#REF!</definedName>
    <definedName name="USMG87" localSheetId="50">#REF!</definedName>
    <definedName name="USMG87" localSheetId="62">#REF!</definedName>
    <definedName name="USMG87" localSheetId="63">#REF!</definedName>
    <definedName name="USMG87" localSheetId="69">#REF!</definedName>
    <definedName name="USMG87" localSheetId="70">#REF!</definedName>
    <definedName name="USMG87" localSheetId="82">#REF!</definedName>
    <definedName name="USMG87" localSheetId="83">#REF!</definedName>
    <definedName name="USMG87" localSheetId="22">#REF!</definedName>
    <definedName name="USMG87" localSheetId="23">#REF!</definedName>
    <definedName name="USMG87">#REF!</definedName>
    <definedName name="USMG88" localSheetId="86">#REF!</definedName>
    <definedName name="USMG88" localSheetId="87">#REF!</definedName>
    <definedName name="USMG88" localSheetId="88">#REF!</definedName>
    <definedName name="USMG88" localSheetId="89">#REF!</definedName>
    <definedName name="USMG88" localSheetId="91">#REF!</definedName>
    <definedName name="USMG88" localSheetId="92">#REF!</definedName>
    <definedName name="USMG88" localSheetId="93">#REF!</definedName>
    <definedName name="USMG88" localSheetId="15">#REF!</definedName>
    <definedName name="USMG88" localSheetId="17">#REF!</definedName>
    <definedName name="USMG88" localSheetId="25">#REF!</definedName>
    <definedName name="USMG88" localSheetId="47">#REF!</definedName>
    <definedName name="USMG88" localSheetId="81">#REF!</definedName>
    <definedName name="USMG88" localSheetId="36">#REF!</definedName>
    <definedName name="USMG88" localSheetId="1">#REF!</definedName>
    <definedName name="USMG88" localSheetId="27">#REF!</definedName>
    <definedName name="USMG88" localSheetId="34">#REF!</definedName>
    <definedName name="USMG88" localSheetId="40">#REF!</definedName>
    <definedName name="USMG88" localSheetId="48">#REF!</definedName>
    <definedName name="USMG88" localSheetId="49">#REF!</definedName>
    <definedName name="USMG88" localSheetId="50">#REF!</definedName>
    <definedName name="USMG88" localSheetId="62">#REF!</definedName>
    <definedName name="USMG88" localSheetId="63">#REF!</definedName>
    <definedName name="USMG88" localSheetId="69">#REF!</definedName>
    <definedName name="USMG88" localSheetId="70">#REF!</definedName>
    <definedName name="USMG88" localSheetId="82">#REF!</definedName>
    <definedName name="USMG88" localSheetId="83">#REF!</definedName>
    <definedName name="USMG88" localSheetId="22">#REF!</definedName>
    <definedName name="USMG88" localSheetId="23">#REF!</definedName>
    <definedName name="USMG88">#REF!</definedName>
    <definedName name="USmin" localSheetId="86">OFFSET(#REF!,0,0,COUNT(#REF!),1)</definedName>
    <definedName name="USmin" localSheetId="87">OFFSET(#REF!,0,0,COUNT(#REF!),1)</definedName>
    <definedName name="USmin" localSheetId="88">OFFSET(#REF!,0,0,COUNT(#REF!),1)</definedName>
    <definedName name="USmin" localSheetId="89">OFFSET(#REF!,0,0,COUNT(#REF!),1)</definedName>
    <definedName name="USmin" localSheetId="91">OFFSET(#REF!,0,0,COUNT(#REF!),1)</definedName>
    <definedName name="USmin" localSheetId="92">OFFSET(#REF!,0,0,COUNT(#REF!),1)</definedName>
    <definedName name="USmin" localSheetId="93">OFFSET(#REF!,0,0,COUNT(#REF!),1)</definedName>
    <definedName name="USmin" localSheetId="15">OFFSET(#REF!,0,0,COUNT(#REF!),1)</definedName>
    <definedName name="USmin" localSheetId="16">OFFSET(#REF!,0,0,COUNT(#REF!),1)</definedName>
    <definedName name="USmin" localSheetId="17">OFFSET(#REF!,0,0,COUNT(#REF!),1)</definedName>
    <definedName name="USmin" localSheetId="25">OFFSET(#REF!,0,0,COUNT(#REF!),1)</definedName>
    <definedName name="USmin" localSheetId="26">OFFSET(#REF!,0,0,COUNT(#REF!),1)</definedName>
    <definedName name="USmin" localSheetId="28">OFFSET(#REF!,0,0,COUNT(#REF!),1)</definedName>
    <definedName name="USmin" localSheetId="47">OFFSET(#REF!,0,0,COUNT(#REF!),1)</definedName>
    <definedName name="USmin" localSheetId="81">OFFSET(#REF!,0,0,COUNT(#REF!),1)</definedName>
    <definedName name="USmin" localSheetId="36">OFFSET(#REF!,0,0,COUNT(#REF!),1)</definedName>
    <definedName name="USmin" localSheetId="1">OFFSET(#REF!,0,0,COUNT(#REF!),1)</definedName>
    <definedName name="USmin" localSheetId="27">OFFSET(#REF!,0,0,COUNT(#REF!),1)</definedName>
    <definedName name="USmin" localSheetId="34">OFFSET(#REF!,0,0,COUNT(#REF!),1)</definedName>
    <definedName name="USmin" localSheetId="39">OFFSET(#REF!,0,0,COUNT(#REF!),1)</definedName>
    <definedName name="USmin" localSheetId="40">OFFSET(#REF!,0,0,COUNT(#REF!),1)</definedName>
    <definedName name="USmin" localSheetId="48">OFFSET(#REF!,0,0,COUNT(#REF!),1)</definedName>
    <definedName name="USmin" localSheetId="49">OFFSET(#REF!,0,0,COUNT(#REF!),1)</definedName>
    <definedName name="USmin" localSheetId="50">OFFSET(#REF!,0,0,COUNT(#REF!),1)</definedName>
    <definedName name="USmin" localSheetId="62">OFFSET(#REF!,0,0,COUNT(#REF!),1)</definedName>
    <definedName name="USmin" localSheetId="63">OFFSET(#REF!,0,0,COUNT(#REF!),1)</definedName>
    <definedName name="USmin" localSheetId="69">OFFSET(#REF!,0,0,COUNT(#REF!),1)</definedName>
    <definedName name="USmin" localSheetId="70">OFFSET(#REF!,0,0,COUNT(#REF!),1)</definedName>
    <definedName name="USmin" localSheetId="82">OFFSET(#REF!,0,0,COUNT(#REF!),1)</definedName>
    <definedName name="USmin" localSheetId="83">OFFSET(#REF!,0,0,COUNT(#REF!),1)</definedName>
    <definedName name="USmin" localSheetId="22">OFFSET(#REF!,0,0,COUNT(#REF!),1)</definedName>
    <definedName name="USmin" localSheetId="23">OFFSET(#REF!,0,0,COUNT(#REF!),1)</definedName>
    <definedName name="USmin">OFFSET(#REF!,0,0,COUNT(#REF!),1)</definedName>
    <definedName name="USPROD87" localSheetId="86">#REF!</definedName>
    <definedName name="USPROD87" localSheetId="87">#REF!</definedName>
    <definedName name="USPROD87" localSheetId="88">#REF!</definedName>
    <definedName name="USPROD87" localSheetId="89">#REF!</definedName>
    <definedName name="USPROD87" localSheetId="91">#REF!</definedName>
    <definedName name="USPROD87" localSheetId="92">#REF!</definedName>
    <definedName name="USPROD87" localSheetId="93">#REF!</definedName>
    <definedName name="USPROD87" localSheetId="15">#REF!</definedName>
    <definedName name="USPROD87" localSheetId="16">#REF!</definedName>
    <definedName name="USPROD87" localSheetId="17">#REF!</definedName>
    <definedName name="USPROD87" localSheetId="25">#REF!</definedName>
    <definedName name="USPROD87" localSheetId="26">#REF!</definedName>
    <definedName name="USPROD87" localSheetId="28">#REF!</definedName>
    <definedName name="USPROD87" localSheetId="33">#REF!</definedName>
    <definedName name="USPROD87" localSheetId="37">#REF!</definedName>
    <definedName name="USPROD87" localSheetId="38">#REF!</definedName>
    <definedName name="USPROD87" localSheetId="47">#REF!</definedName>
    <definedName name="USPROD87" localSheetId="81">#REF!</definedName>
    <definedName name="USPROD87" localSheetId="36">#REF!</definedName>
    <definedName name="USPROD87" localSheetId="1">#REF!</definedName>
    <definedName name="USPROD87" localSheetId="27">#REF!</definedName>
    <definedName name="USPROD87" localSheetId="34">#REF!</definedName>
    <definedName name="USPROD87" localSheetId="39">#REF!</definedName>
    <definedName name="USPROD87" localSheetId="40">#REF!</definedName>
    <definedName name="USPROD87" localSheetId="44">#REF!</definedName>
    <definedName name="USPROD87" localSheetId="48">#REF!</definedName>
    <definedName name="USPROD87" localSheetId="49">#REF!</definedName>
    <definedName name="USPROD87" localSheetId="50">#REF!</definedName>
    <definedName name="USPROD87" localSheetId="62">#REF!</definedName>
    <definedName name="USPROD87" localSheetId="63">#REF!</definedName>
    <definedName name="USPROD87" localSheetId="69">#REF!</definedName>
    <definedName name="USPROD87" localSheetId="70">#REF!</definedName>
    <definedName name="USPROD87" localSheetId="82">#REF!</definedName>
    <definedName name="USPROD87" localSheetId="83">#REF!</definedName>
    <definedName name="USPROD87" localSheetId="84">#REF!</definedName>
    <definedName name="USPROD87" localSheetId="22">#REF!</definedName>
    <definedName name="USPROD87" localSheetId="23">#REF!</definedName>
    <definedName name="USPROD87">#REF!</definedName>
    <definedName name="USPROD88" localSheetId="86">#REF!</definedName>
    <definedName name="USPROD88" localSheetId="87">#REF!</definedName>
    <definedName name="USPROD88" localSheetId="88">#REF!</definedName>
    <definedName name="USPROD88" localSheetId="89">#REF!</definedName>
    <definedName name="USPROD88" localSheetId="91">#REF!</definedName>
    <definedName name="USPROD88" localSheetId="92">#REF!</definedName>
    <definedName name="USPROD88" localSheetId="93">#REF!</definedName>
    <definedName name="USPROD88" localSheetId="15">#REF!</definedName>
    <definedName name="USPROD88" localSheetId="16">#REF!</definedName>
    <definedName name="USPROD88" localSheetId="17">#REF!</definedName>
    <definedName name="USPROD88" localSheetId="25">#REF!</definedName>
    <definedName name="USPROD88" localSheetId="28">#REF!</definedName>
    <definedName name="USPROD88" localSheetId="47">#REF!</definedName>
    <definedName name="USPROD88" localSheetId="81">#REF!</definedName>
    <definedName name="USPROD88" localSheetId="36">#REF!</definedName>
    <definedName name="USPROD88" localSheetId="1">#REF!</definedName>
    <definedName name="USPROD88" localSheetId="27">#REF!</definedName>
    <definedName name="USPROD88" localSheetId="34">#REF!</definedName>
    <definedName name="USPROD88" localSheetId="39">#REF!</definedName>
    <definedName name="USPROD88" localSheetId="40">#REF!</definedName>
    <definedName name="USPROD88" localSheetId="48">#REF!</definedName>
    <definedName name="USPROD88" localSheetId="49">#REF!</definedName>
    <definedName name="USPROD88" localSheetId="50">#REF!</definedName>
    <definedName name="USPROD88" localSheetId="62">#REF!</definedName>
    <definedName name="USPROD88" localSheetId="63">#REF!</definedName>
    <definedName name="USPROD88" localSheetId="69">#REF!</definedName>
    <definedName name="USPROD88" localSheetId="70">#REF!</definedName>
    <definedName name="USPROD88" localSheetId="82">#REF!</definedName>
    <definedName name="USPROD88" localSheetId="83">#REF!</definedName>
    <definedName name="USPROD88" localSheetId="22">#REF!</definedName>
    <definedName name="USPROD88" localSheetId="23">#REF!</definedName>
    <definedName name="USPROD88">#REF!</definedName>
    <definedName name="USRFO87" localSheetId="86">#REF!</definedName>
    <definedName name="USRFO87" localSheetId="87">#REF!</definedName>
    <definedName name="USRFO87" localSheetId="88">#REF!</definedName>
    <definedName name="USRFO87" localSheetId="89">#REF!</definedName>
    <definedName name="USRFO87" localSheetId="91">#REF!</definedName>
    <definedName name="USRFO87" localSheetId="92">#REF!</definedName>
    <definedName name="USRFO87" localSheetId="93">#REF!</definedName>
    <definedName name="USRFO87" localSheetId="15">#REF!</definedName>
    <definedName name="USRFO87" localSheetId="16">#REF!</definedName>
    <definedName name="USRFO87" localSheetId="17">#REF!</definedName>
    <definedName name="USRFO87" localSheetId="25">#REF!</definedName>
    <definedName name="USRFO87" localSheetId="28">#REF!</definedName>
    <definedName name="USRFO87" localSheetId="47">#REF!</definedName>
    <definedName name="USRFO87" localSheetId="81">#REF!</definedName>
    <definedName name="USRFO87" localSheetId="36">#REF!</definedName>
    <definedName name="USRFO87" localSheetId="1">#REF!</definedName>
    <definedName name="USRFO87" localSheetId="27">#REF!</definedName>
    <definedName name="USRFO87" localSheetId="34">#REF!</definedName>
    <definedName name="USRFO87" localSheetId="39">#REF!</definedName>
    <definedName name="USRFO87" localSheetId="40">#REF!</definedName>
    <definedName name="USRFO87" localSheetId="48">#REF!</definedName>
    <definedName name="USRFO87" localSheetId="49">#REF!</definedName>
    <definedName name="USRFO87" localSheetId="50">#REF!</definedName>
    <definedName name="USRFO87" localSheetId="62">#REF!</definedName>
    <definedName name="USRFO87" localSheetId="63">#REF!</definedName>
    <definedName name="USRFO87" localSheetId="69">#REF!</definedName>
    <definedName name="USRFO87" localSheetId="70">#REF!</definedName>
    <definedName name="USRFO87" localSheetId="82">#REF!</definedName>
    <definedName name="USRFO87" localSheetId="83">#REF!</definedName>
    <definedName name="USRFO87" localSheetId="22">#REF!</definedName>
    <definedName name="USRFO87" localSheetId="23">#REF!</definedName>
    <definedName name="USRFO87">#REF!</definedName>
    <definedName name="USRFO88" localSheetId="86">#REF!</definedName>
    <definedName name="USRFO88" localSheetId="87">#REF!</definedName>
    <definedName name="USRFO88" localSheetId="88">#REF!</definedName>
    <definedName name="USRFO88" localSheetId="89">#REF!</definedName>
    <definedName name="USRFO88" localSheetId="91">#REF!</definedName>
    <definedName name="USRFO88" localSheetId="92">#REF!</definedName>
    <definedName name="USRFO88" localSheetId="93">#REF!</definedName>
    <definedName name="USRFO88" localSheetId="15">#REF!</definedName>
    <definedName name="USRFO88" localSheetId="17">#REF!</definedName>
    <definedName name="USRFO88" localSheetId="25">#REF!</definedName>
    <definedName name="USRFO88" localSheetId="47">#REF!</definedName>
    <definedName name="USRFO88" localSheetId="81">#REF!</definedName>
    <definedName name="USRFO88" localSheetId="36">#REF!</definedName>
    <definedName name="USRFO88" localSheetId="1">#REF!</definedName>
    <definedName name="USRFO88" localSheetId="27">#REF!</definedName>
    <definedName name="USRFO88" localSheetId="34">#REF!</definedName>
    <definedName name="USRFO88" localSheetId="40">#REF!</definedName>
    <definedName name="USRFO88" localSheetId="48">#REF!</definedName>
    <definedName name="USRFO88" localSheetId="49">#REF!</definedName>
    <definedName name="USRFO88" localSheetId="50">#REF!</definedName>
    <definedName name="USRFO88" localSheetId="62">#REF!</definedName>
    <definedName name="USRFO88" localSheetId="63">#REF!</definedName>
    <definedName name="USRFO88" localSheetId="69">#REF!</definedName>
    <definedName name="USRFO88" localSheetId="70">#REF!</definedName>
    <definedName name="USRFO88" localSheetId="82">#REF!</definedName>
    <definedName name="USRFO88" localSheetId="83">#REF!</definedName>
    <definedName name="USRFO88" localSheetId="22">#REF!</definedName>
    <definedName name="USRFO88" localSheetId="23">#REF!</definedName>
    <definedName name="USRFO88">#REF!</definedName>
    <definedName name="USrng" localSheetId="86">OFFSET(#REF!,0,0,COUNT(#REF!),1)</definedName>
    <definedName name="USrng" localSheetId="87">OFFSET(#REF!,0,0,COUNT(#REF!),1)</definedName>
    <definedName name="USrng" localSheetId="88">OFFSET(#REF!,0,0,COUNT(#REF!),1)</definedName>
    <definedName name="USrng" localSheetId="89">OFFSET(#REF!,0,0,COUNT(#REF!),1)</definedName>
    <definedName name="USrng" localSheetId="91">OFFSET(#REF!,0,0,COUNT(#REF!),1)</definedName>
    <definedName name="USrng" localSheetId="92">OFFSET(#REF!,0,0,COUNT(#REF!),1)</definedName>
    <definedName name="USrng" localSheetId="93">OFFSET(#REF!,0,0,COUNT(#REF!),1)</definedName>
    <definedName name="USrng" localSheetId="15">OFFSET(#REF!,0,0,COUNT(#REF!),1)</definedName>
    <definedName name="USrng" localSheetId="16">OFFSET(#REF!,0,0,COUNT(#REF!),1)</definedName>
    <definedName name="USrng" localSheetId="17">OFFSET(#REF!,0,0,COUNT(#REF!),1)</definedName>
    <definedName name="USrng" localSheetId="25">OFFSET(#REF!,0,0,COUNT(#REF!),1)</definedName>
    <definedName name="USrng" localSheetId="26">OFFSET(#REF!,0,0,COUNT(#REF!),1)</definedName>
    <definedName name="USrng" localSheetId="28">OFFSET(#REF!,0,0,COUNT(#REF!),1)</definedName>
    <definedName name="USrng" localSheetId="47">OFFSET(#REF!,0,0,COUNT(#REF!),1)</definedName>
    <definedName name="USrng" localSheetId="81">OFFSET(#REF!,0,0,COUNT(#REF!),1)</definedName>
    <definedName name="USrng" localSheetId="36">OFFSET(#REF!,0,0,COUNT(#REF!),1)</definedName>
    <definedName name="USrng" localSheetId="1">OFFSET(#REF!,0,0,COUNT(#REF!),1)</definedName>
    <definedName name="USrng" localSheetId="27">OFFSET(#REF!,0,0,COUNT(#REF!),1)</definedName>
    <definedName name="USrng" localSheetId="34">OFFSET(#REF!,0,0,COUNT(#REF!),1)</definedName>
    <definedName name="USrng" localSheetId="39">OFFSET(#REF!,0,0,COUNT(#REF!),1)</definedName>
    <definedName name="USrng" localSheetId="40">OFFSET(#REF!,0,0,COUNT(#REF!),1)</definedName>
    <definedName name="USrng" localSheetId="48">OFFSET(#REF!,0,0,COUNT(#REF!),1)</definedName>
    <definedName name="USrng" localSheetId="49">OFFSET(#REF!,0,0,COUNT(#REF!),1)</definedName>
    <definedName name="USrng" localSheetId="50">OFFSET(#REF!,0,0,COUNT(#REF!),1)</definedName>
    <definedName name="USrng" localSheetId="62">OFFSET(#REF!,0,0,COUNT(#REF!),1)</definedName>
    <definedName name="USrng" localSheetId="63">OFFSET(#REF!,0,0,COUNT(#REF!),1)</definedName>
    <definedName name="USrng" localSheetId="69">OFFSET(#REF!,0,0,COUNT(#REF!),1)</definedName>
    <definedName name="USrng" localSheetId="70">OFFSET(#REF!,0,0,COUNT(#REF!),1)</definedName>
    <definedName name="USrng" localSheetId="82">OFFSET(#REF!,0,0,COUNT(#REF!),1)</definedName>
    <definedName name="USrng" localSheetId="83">OFFSET(#REF!,0,0,COUNT(#REF!),1)</definedName>
    <definedName name="USrng" localSheetId="22">OFFSET(#REF!,0,0,COUNT(#REF!),1)</definedName>
    <definedName name="USrng" localSheetId="23">OFFSET(#REF!,0,0,COUNT(#REF!),1)</definedName>
    <definedName name="USrng">OFFSET(#REF!,0,0,COUNT(#REF!),1)</definedName>
    <definedName name="USSR" localSheetId="86">#REF!</definedName>
    <definedName name="USSR" localSheetId="87">#REF!</definedName>
    <definedName name="USSR" localSheetId="88">#REF!</definedName>
    <definedName name="USSR" localSheetId="89">#REF!</definedName>
    <definedName name="USSR" localSheetId="91">#REF!</definedName>
    <definedName name="USSR" localSheetId="92">#REF!</definedName>
    <definedName name="USSR" localSheetId="93">#REF!</definedName>
    <definedName name="USSR" localSheetId="15">#REF!</definedName>
    <definedName name="USSR" localSheetId="16">#REF!</definedName>
    <definedName name="USSR" localSheetId="17">#REF!</definedName>
    <definedName name="USSR" localSheetId="25">#REF!</definedName>
    <definedName name="USSR" localSheetId="26">#REF!</definedName>
    <definedName name="USSR" localSheetId="28">#REF!</definedName>
    <definedName name="USSR" localSheetId="33">#REF!</definedName>
    <definedName name="USSR" localSheetId="37">#REF!</definedName>
    <definedName name="USSR" localSheetId="38">#REF!</definedName>
    <definedName name="USSR" localSheetId="47">#REF!</definedName>
    <definedName name="USSR" localSheetId="81">#REF!</definedName>
    <definedName name="USSR" localSheetId="36">#REF!</definedName>
    <definedName name="USSR" localSheetId="1">#REF!</definedName>
    <definedName name="USSR" localSheetId="27">#REF!</definedName>
    <definedName name="USSR" localSheetId="34">#REF!</definedName>
    <definedName name="USSR" localSheetId="39">#REF!</definedName>
    <definedName name="USSR" localSheetId="40">#REF!</definedName>
    <definedName name="USSR" localSheetId="44">#REF!</definedName>
    <definedName name="USSR" localSheetId="48">#REF!</definedName>
    <definedName name="USSR" localSheetId="49">#REF!</definedName>
    <definedName name="USSR" localSheetId="50">#REF!</definedName>
    <definedName name="USSR" localSheetId="62">#REF!</definedName>
    <definedName name="USSR" localSheetId="63">#REF!</definedName>
    <definedName name="USSR" localSheetId="69">#REF!</definedName>
    <definedName name="USSR" localSheetId="70">#REF!</definedName>
    <definedName name="USSR" localSheetId="82">#REF!</definedName>
    <definedName name="USSR" localSheetId="83">#REF!</definedName>
    <definedName name="USSR" localSheetId="84">#REF!</definedName>
    <definedName name="USSR" localSheetId="22">#REF!</definedName>
    <definedName name="USSR" localSheetId="23">#REF!</definedName>
    <definedName name="USSR">#REF!</definedName>
    <definedName name="USTOT87" localSheetId="86">#REF!</definedName>
    <definedName name="USTOT87" localSheetId="87">#REF!</definedName>
    <definedName name="USTOT87" localSheetId="88">#REF!</definedName>
    <definedName name="USTOT87" localSheetId="89">#REF!</definedName>
    <definedName name="USTOT87" localSheetId="91">#REF!</definedName>
    <definedName name="USTOT87" localSheetId="92">#REF!</definedName>
    <definedName name="USTOT87" localSheetId="93">#REF!</definedName>
    <definedName name="USTOT87" localSheetId="15">#REF!</definedName>
    <definedName name="USTOT87" localSheetId="16">#REF!</definedName>
    <definedName name="USTOT87" localSheetId="17">#REF!</definedName>
    <definedName name="USTOT87" localSheetId="25">#REF!</definedName>
    <definedName name="USTOT87" localSheetId="28">#REF!</definedName>
    <definedName name="USTOT87" localSheetId="47">#REF!</definedName>
    <definedName name="USTOT87" localSheetId="81">#REF!</definedName>
    <definedName name="USTOT87" localSheetId="36">#REF!</definedName>
    <definedName name="USTOT87" localSheetId="1">#REF!</definedName>
    <definedName name="USTOT87" localSheetId="27">#REF!</definedName>
    <definedName name="USTOT87" localSheetId="34">#REF!</definedName>
    <definedName name="USTOT87" localSheetId="39">#REF!</definedName>
    <definedName name="USTOT87" localSheetId="40">#REF!</definedName>
    <definedName name="USTOT87" localSheetId="48">#REF!</definedName>
    <definedName name="USTOT87" localSheetId="49">#REF!</definedName>
    <definedName name="USTOT87" localSheetId="50">#REF!</definedName>
    <definedName name="USTOT87" localSheetId="62">#REF!</definedName>
    <definedName name="USTOT87" localSheetId="63">#REF!</definedName>
    <definedName name="USTOT87" localSheetId="69">#REF!</definedName>
    <definedName name="USTOT87" localSheetId="70">#REF!</definedName>
    <definedName name="USTOT87" localSheetId="82">#REF!</definedName>
    <definedName name="USTOT87" localSheetId="83">#REF!</definedName>
    <definedName name="USTOT87" localSheetId="22">#REF!</definedName>
    <definedName name="USTOT87" localSheetId="23">#REF!</definedName>
    <definedName name="USTOT87">#REF!</definedName>
    <definedName name="USTOT88" localSheetId="86">#REF!</definedName>
    <definedName name="USTOT88" localSheetId="87">#REF!</definedName>
    <definedName name="USTOT88" localSheetId="88">#REF!</definedName>
    <definedName name="USTOT88" localSheetId="89">#REF!</definedName>
    <definedName name="USTOT88" localSheetId="91">#REF!</definedName>
    <definedName name="USTOT88" localSheetId="92">#REF!</definedName>
    <definedName name="USTOT88" localSheetId="93">#REF!</definedName>
    <definedName name="USTOT88" localSheetId="15">#REF!</definedName>
    <definedName name="USTOT88" localSheetId="16">#REF!</definedName>
    <definedName name="USTOT88" localSheetId="17">#REF!</definedName>
    <definedName name="USTOT88" localSheetId="25">#REF!</definedName>
    <definedName name="USTOT88" localSheetId="28">#REF!</definedName>
    <definedName name="USTOT88" localSheetId="47">#REF!</definedName>
    <definedName name="USTOT88" localSheetId="81">#REF!</definedName>
    <definedName name="USTOT88" localSheetId="36">#REF!</definedName>
    <definedName name="USTOT88" localSheetId="1">#REF!</definedName>
    <definedName name="USTOT88" localSheetId="27">#REF!</definedName>
    <definedName name="USTOT88" localSheetId="34">#REF!</definedName>
    <definedName name="USTOT88" localSheetId="39">#REF!</definedName>
    <definedName name="USTOT88" localSheetId="40">#REF!</definedName>
    <definedName name="USTOT88" localSheetId="48">#REF!</definedName>
    <definedName name="USTOT88" localSheetId="49">#REF!</definedName>
    <definedName name="USTOT88" localSheetId="50">#REF!</definedName>
    <definedName name="USTOT88" localSheetId="62">#REF!</definedName>
    <definedName name="USTOT88" localSheetId="63">#REF!</definedName>
    <definedName name="USTOT88" localSheetId="69">#REF!</definedName>
    <definedName name="USTOT88" localSheetId="70">#REF!</definedName>
    <definedName name="USTOT88" localSheetId="82">#REF!</definedName>
    <definedName name="USTOT88" localSheetId="83">#REF!</definedName>
    <definedName name="USTOT88" localSheetId="22">#REF!</definedName>
    <definedName name="USTOT88" localSheetId="23">#REF!</definedName>
    <definedName name="USTOT88">#REF!</definedName>
    <definedName name="uu" localSheetId="86" hidden="1">{"Riqfin97",#N/A,FALSE,"Tran";"Riqfinpro",#N/A,FALSE,"Tran"}</definedName>
    <definedName name="uu" localSheetId="87" hidden="1">{"Riqfin97",#N/A,FALSE,"Tran";"Riqfinpro",#N/A,FALSE,"Tran"}</definedName>
    <definedName name="uu" localSheetId="88" hidden="1">{"Riqfin97",#N/A,FALSE,"Tran";"Riqfinpro",#N/A,FALSE,"Tran"}</definedName>
    <definedName name="uu" localSheetId="89" hidden="1">{"Riqfin97",#N/A,FALSE,"Tran";"Riqfinpro",#N/A,FALSE,"Tran"}</definedName>
    <definedName name="uu" localSheetId="91" hidden="1">{"Riqfin97",#N/A,FALSE,"Tran";"Riqfinpro",#N/A,FALSE,"Tran"}</definedName>
    <definedName name="uu" localSheetId="92" hidden="1">{"Riqfin97",#N/A,FALSE,"Tran";"Riqfinpro",#N/A,FALSE,"Tran"}</definedName>
    <definedName name="uu" localSheetId="93" hidden="1">{"Riqfin97",#N/A,FALSE,"Tran";"Riqfinpro",#N/A,FALSE,"Tran"}</definedName>
    <definedName name="uu" localSheetId="15" hidden="1">{"Riqfin97",#N/A,FALSE,"Tran";"Riqfinpro",#N/A,FALSE,"Tran"}</definedName>
    <definedName name="uu" localSheetId="16" hidden="1">{"Riqfin97",#N/A,FALSE,"Tran";"Riqfinpro",#N/A,FALSE,"Tran"}</definedName>
    <definedName name="uu" localSheetId="17" hidden="1">{"Riqfin97",#N/A,FALSE,"Tran";"Riqfinpro",#N/A,FALSE,"Tran"}</definedName>
    <definedName name="uu" localSheetId="25" hidden="1">{"Riqfin97",#N/A,FALSE,"Tran";"Riqfinpro",#N/A,FALSE,"Tran"}</definedName>
    <definedName name="uu" localSheetId="26" hidden="1">{"Riqfin97",#N/A,FALSE,"Tran";"Riqfinpro",#N/A,FALSE,"Tran"}</definedName>
    <definedName name="uu" localSheetId="28" hidden="1">{"Riqfin97",#N/A,FALSE,"Tran";"Riqfinpro",#N/A,FALSE,"Tran"}</definedName>
    <definedName name="uu" localSheetId="33" hidden="1">{"Riqfin97",#N/A,FALSE,"Tran";"Riqfinpro",#N/A,FALSE,"Tran"}</definedName>
    <definedName name="uu" localSheetId="37" hidden="1">{"Riqfin97",#N/A,FALSE,"Tran";"Riqfinpro",#N/A,FALSE,"Tran"}</definedName>
    <definedName name="uu" localSheetId="8" hidden="1">{"Riqfin97",#N/A,FALSE,"Tran";"Riqfinpro",#N/A,FALSE,"Tran"}</definedName>
    <definedName name="uu" localSheetId="9" hidden="1">{"Riqfin97",#N/A,FALSE,"Tran";"Riqfinpro",#N/A,FALSE,"Tran"}</definedName>
    <definedName name="uu" localSheetId="10" hidden="1">{"Riqfin97",#N/A,FALSE,"Tran";"Riqfinpro",#N/A,FALSE,"Tran"}</definedName>
    <definedName name="uu" localSheetId="11" hidden="1">{"Riqfin97",#N/A,FALSE,"Tran";"Riqfinpro",#N/A,FALSE,"Tran"}</definedName>
    <definedName name="uu" localSheetId="38" hidden="1">{"Riqfin97",#N/A,FALSE,"Tran";"Riqfinpro",#N/A,FALSE,"Tran"}</definedName>
    <definedName name="uu" localSheetId="47" hidden="1">{"Riqfin97",#N/A,FALSE,"Tran";"Riqfinpro",#N/A,FALSE,"Tran"}</definedName>
    <definedName name="uu" localSheetId="81" hidden="1">{"Riqfin97",#N/A,FALSE,"Tran";"Riqfinpro",#N/A,FALSE,"Tran"}</definedName>
    <definedName name="uu" localSheetId="36" hidden="1">{"Riqfin97",#N/A,FALSE,"Tran";"Riqfinpro",#N/A,FALSE,"Tran"}</definedName>
    <definedName name="uu" localSheetId="1" hidden="1">{"Riqfin97",#N/A,FALSE,"Tran";"Riqfinpro",#N/A,FALSE,"Tran"}</definedName>
    <definedName name="uu" localSheetId="24" hidden="1">{"Riqfin97",#N/A,FALSE,"Tran";"Riqfinpro",#N/A,FALSE,"Tran"}</definedName>
    <definedName name="uu" localSheetId="27" hidden="1">{"Riqfin97",#N/A,FALSE,"Tran";"Riqfinpro",#N/A,FALSE,"Tran"}</definedName>
    <definedName name="uu" localSheetId="29" hidden="1">{"Riqfin97",#N/A,FALSE,"Tran";"Riqfinpro",#N/A,FALSE,"Tran"}</definedName>
    <definedName name="uu" localSheetId="34" hidden="1">{"Riqfin97",#N/A,FALSE,"Tran";"Riqfinpro",#N/A,FALSE,"Tran"}</definedName>
    <definedName name="uu" localSheetId="35" hidden="1">{"Riqfin97",#N/A,FALSE,"Tran";"Riqfinpro",#N/A,FALSE,"Tran"}</definedName>
    <definedName name="uu" localSheetId="39" hidden="1">{"Riqfin97",#N/A,FALSE,"Tran";"Riqfinpro",#N/A,FALSE,"Tran"}</definedName>
    <definedName name="uu" localSheetId="40" hidden="1">{"Riqfin97",#N/A,FALSE,"Tran";"Riqfinpro",#N/A,FALSE,"Tran"}</definedName>
    <definedName name="uu" localSheetId="3" hidden="1">{"Riqfin97",#N/A,FALSE,"Tran";"Riqfinpro",#N/A,FALSE,"Tran"}</definedName>
    <definedName name="uu" localSheetId="41" hidden="1">{"Riqfin97",#N/A,FALSE,"Tran";"Riqfinpro",#N/A,FALSE,"Tran"}</definedName>
    <definedName name="uu" localSheetId="42" hidden="1">{"Riqfin97",#N/A,FALSE,"Tran";"Riqfinpro",#N/A,FALSE,"Tran"}</definedName>
    <definedName name="uu" localSheetId="43" hidden="1">{"Riqfin97",#N/A,FALSE,"Tran";"Riqfinpro",#N/A,FALSE,"Tran"}</definedName>
    <definedName name="uu" localSheetId="44" hidden="1">{"Riqfin97",#N/A,FALSE,"Tran";"Riqfinpro",#N/A,FALSE,"Tran"}</definedName>
    <definedName name="uu" localSheetId="48" hidden="1">{"Riqfin97",#N/A,FALSE,"Tran";"Riqfinpro",#N/A,FALSE,"Tran"}</definedName>
    <definedName name="uu" localSheetId="49" hidden="1">{"Riqfin97",#N/A,FALSE,"Tran";"Riqfinpro",#N/A,FALSE,"Tran"}</definedName>
    <definedName name="uu" localSheetId="50" hidden="1">{"Riqfin97",#N/A,FALSE,"Tran";"Riqfinpro",#N/A,FALSE,"Tran"}</definedName>
    <definedName name="uu" localSheetId="62" hidden="1">{"Riqfin97",#N/A,FALSE,"Tran";"Riqfinpro",#N/A,FALSE,"Tran"}</definedName>
    <definedName name="uu" localSheetId="63" hidden="1">{"Riqfin97",#N/A,FALSE,"Tran";"Riqfinpro",#N/A,FALSE,"Tran"}</definedName>
    <definedName name="uu" localSheetId="64" hidden="1">{"Riqfin97",#N/A,FALSE,"Tran";"Riqfinpro",#N/A,FALSE,"Tran"}</definedName>
    <definedName name="uu" localSheetId="65" hidden="1">{"Riqfin97",#N/A,FALSE,"Tran";"Riqfinpro",#N/A,FALSE,"Tran"}</definedName>
    <definedName name="uu" localSheetId="66" hidden="1">{"Riqfin97",#N/A,FALSE,"Tran";"Riqfinpro",#N/A,FALSE,"Tran"}</definedName>
    <definedName name="uu" localSheetId="67" hidden="1">{"Riqfin97",#N/A,FALSE,"Tran";"Riqfinpro",#N/A,FALSE,"Tran"}</definedName>
    <definedName name="uu" localSheetId="69" hidden="1">{"Riqfin97",#N/A,FALSE,"Tran";"Riqfinpro",#N/A,FALSE,"Tran"}</definedName>
    <definedName name="uu" localSheetId="70" hidden="1">{"Riqfin97",#N/A,FALSE,"Tran";"Riqfinpro",#N/A,FALSE,"Tran"}</definedName>
    <definedName name="uu" localSheetId="82" hidden="1">{"Riqfin97",#N/A,FALSE,"Tran";"Riqfinpro",#N/A,FALSE,"Tran"}</definedName>
    <definedName name="uu" localSheetId="83" hidden="1">{"Riqfin97",#N/A,FALSE,"Tran";"Riqfinpro",#N/A,FALSE,"Tran"}</definedName>
    <definedName name="uu" localSheetId="84" hidden="1">{"Riqfin97",#N/A,FALSE,"Tran";"Riqfinpro",#N/A,FALSE,"Tran"}</definedName>
    <definedName name="uu" localSheetId="85" hidden="1">{"Riqfin97",#N/A,FALSE,"Tran";"Riqfinpro",#N/A,FALSE,"Tran"}</definedName>
    <definedName name="uu" localSheetId="22" hidden="1">{"Riqfin97",#N/A,FALSE,"Tran";"Riqfinpro",#N/A,FALSE,"Tran"}</definedName>
    <definedName name="uu" localSheetId="23" hidden="1">{"Riqfin97",#N/A,FALSE,"Tran";"Riqfinpro",#N/A,FALSE,"Tran"}</definedName>
    <definedName name="uu" hidden="1">{"Riqfin97",#N/A,FALSE,"Tran";"Riqfinpro",#N/A,FALSE,"Tran"}</definedName>
    <definedName name="uuu" localSheetId="86" hidden="1">{"Riqfin97",#N/A,FALSE,"Tran";"Riqfinpro",#N/A,FALSE,"Tran"}</definedName>
    <definedName name="uuu" localSheetId="87" hidden="1">{"Riqfin97",#N/A,FALSE,"Tran";"Riqfinpro",#N/A,FALSE,"Tran"}</definedName>
    <definedName name="uuu" localSheetId="88" hidden="1">{"Riqfin97",#N/A,FALSE,"Tran";"Riqfinpro",#N/A,FALSE,"Tran"}</definedName>
    <definedName name="uuu" localSheetId="89" hidden="1">{"Riqfin97",#N/A,FALSE,"Tran";"Riqfinpro",#N/A,FALSE,"Tran"}</definedName>
    <definedName name="uuu" localSheetId="91" hidden="1">{"Riqfin97",#N/A,FALSE,"Tran";"Riqfinpro",#N/A,FALSE,"Tran"}</definedName>
    <definedName name="uuu" localSheetId="92" hidden="1">{"Riqfin97",#N/A,FALSE,"Tran";"Riqfinpro",#N/A,FALSE,"Tran"}</definedName>
    <definedName name="uuu" localSheetId="93" hidden="1">{"Riqfin97",#N/A,FALSE,"Tran";"Riqfinpro",#N/A,FALSE,"Tran"}</definedName>
    <definedName name="uuu" localSheetId="15" hidden="1">{"Riqfin97",#N/A,FALSE,"Tran";"Riqfinpro",#N/A,FALSE,"Tran"}</definedName>
    <definedName name="uuu" localSheetId="16" hidden="1">{"Main Economic Indicators",#N/A,FALSE,"C"}</definedName>
    <definedName name="uuu" localSheetId="17" hidden="1">{"Riqfin97",#N/A,FALSE,"Tran";"Riqfinpro",#N/A,FALSE,"Tran"}</definedName>
    <definedName name="uuu" localSheetId="25" hidden="1">{"Riqfin97",#N/A,FALSE,"Tran";"Riqfinpro",#N/A,FALSE,"Tran"}</definedName>
    <definedName name="uuu" localSheetId="26" hidden="1">{"Riqfin97",#N/A,FALSE,"Tran";"Riqfinpro",#N/A,FALSE,"Tran"}</definedName>
    <definedName name="uuu" localSheetId="28" hidden="1">{"Riqfin97",#N/A,FALSE,"Tran";"Riqfinpro",#N/A,FALSE,"Tran"}</definedName>
    <definedName name="uuu" localSheetId="33" hidden="1">{"Riqfin97",#N/A,FALSE,"Tran";"Riqfinpro",#N/A,FALSE,"Tran"}</definedName>
    <definedName name="uuu" localSheetId="37" hidden="1">{"Riqfin97",#N/A,FALSE,"Tran";"Riqfinpro",#N/A,FALSE,"Tran"}</definedName>
    <definedName name="uuu" localSheetId="8" hidden="1">{"Riqfin97",#N/A,FALSE,"Tran";"Riqfinpro",#N/A,FALSE,"Tran"}</definedName>
    <definedName name="uuu" localSheetId="9" hidden="1">{"Riqfin97",#N/A,FALSE,"Tran";"Riqfinpro",#N/A,FALSE,"Tran"}</definedName>
    <definedName name="uuu" localSheetId="10" hidden="1">{"Riqfin97",#N/A,FALSE,"Tran";"Riqfinpro",#N/A,FALSE,"Tran"}</definedName>
    <definedName name="uuu" localSheetId="11" hidden="1">{"Riqfin97",#N/A,FALSE,"Tran";"Riqfinpro",#N/A,FALSE,"Tran"}</definedName>
    <definedName name="uuu" localSheetId="38" hidden="1">{"Riqfin97",#N/A,FALSE,"Tran";"Riqfinpro",#N/A,FALSE,"Tran"}</definedName>
    <definedName name="uuu" localSheetId="47" hidden="1">{"Riqfin97",#N/A,FALSE,"Tran";"Riqfinpro",#N/A,FALSE,"Tran"}</definedName>
    <definedName name="uuu" localSheetId="81" hidden="1">{"Riqfin97",#N/A,FALSE,"Tran";"Riqfinpro",#N/A,FALSE,"Tran"}</definedName>
    <definedName name="uuu" localSheetId="36" hidden="1">{"Riqfin97",#N/A,FALSE,"Tran";"Riqfinpro",#N/A,FALSE,"Tran"}</definedName>
    <definedName name="uuu" localSheetId="1" hidden="1">{"Riqfin97",#N/A,FALSE,"Tran";"Riqfinpro",#N/A,FALSE,"Tran"}</definedName>
    <definedName name="uuu" localSheetId="24" hidden="1">{"Riqfin97",#N/A,FALSE,"Tran";"Riqfinpro",#N/A,FALSE,"Tran"}</definedName>
    <definedName name="uuu" localSheetId="27" hidden="1">{"Riqfin97",#N/A,FALSE,"Tran";"Riqfinpro",#N/A,FALSE,"Tran"}</definedName>
    <definedName name="uuu" localSheetId="29" hidden="1">{"Riqfin97",#N/A,FALSE,"Tran";"Riqfinpro",#N/A,FALSE,"Tran"}</definedName>
    <definedName name="uuu" localSheetId="34" hidden="1">{"Riqfin97",#N/A,FALSE,"Tran";"Riqfinpro",#N/A,FALSE,"Tran"}</definedName>
    <definedName name="uuu" localSheetId="35" hidden="1">{"Riqfin97",#N/A,FALSE,"Tran";"Riqfinpro",#N/A,FALSE,"Tran"}</definedName>
    <definedName name="uuu" localSheetId="39" hidden="1">{"Riqfin97",#N/A,FALSE,"Tran";"Riqfinpro",#N/A,FALSE,"Tran"}</definedName>
    <definedName name="uuu" localSheetId="40" hidden="1">{"Riqfin97",#N/A,FALSE,"Tran";"Riqfinpro",#N/A,FALSE,"Tran"}</definedName>
    <definedName name="uuu" localSheetId="3" hidden="1">{"Riqfin97",#N/A,FALSE,"Tran";"Riqfinpro",#N/A,FALSE,"Tran"}</definedName>
    <definedName name="uuu" localSheetId="41" hidden="1">{"Riqfin97",#N/A,FALSE,"Tran";"Riqfinpro",#N/A,FALSE,"Tran"}</definedName>
    <definedName name="uuu" localSheetId="42" hidden="1">{"Riqfin97",#N/A,FALSE,"Tran";"Riqfinpro",#N/A,FALSE,"Tran"}</definedName>
    <definedName name="uuu" localSheetId="43" hidden="1">{"Riqfin97",#N/A,FALSE,"Tran";"Riqfinpro",#N/A,FALSE,"Tran"}</definedName>
    <definedName name="uuu" localSheetId="44" hidden="1">{"Riqfin97",#N/A,FALSE,"Tran";"Riqfinpro",#N/A,FALSE,"Tran"}</definedName>
    <definedName name="uuu" localSheetId="48" hidden="1">{"Riqfin97",#N/A,FALSE,"Tran";"Riqfinpro",#N/A,FALSE,"Tran"}</definedName>
    <definedName name="uuu" localSheetId="49" hidden="1">{"Riqfin97",#N/A,FALSE,"Tran";"Riqfinpro",#N/A,FALSE,"Tran"}</definedName>
    <definedName name="uuu" localSheetId="50" hidden="1">{"Riqfin97",#N/A,FALSE,"Tran";"Riqfinpro",#N/A,FALSE,"Tran"}</definedName>
    <definedName name="uuu" localSheetId="62" hidden="1">{"Riqfin97",#N/A,FALSE,"Tran";"Riqfinpro",#N/A,FALSE,"Tran"}</definedName>
    <definedName name="uuu" localSheetId="63" hidden="1">{"Riqfin97",#N/A,FALSE,"Tran";"Riqfinpro",#N/A,FALSE,"Tran"}</definedName>
    <definedName name="uuu" localSheetId="64" hidden="1">{"Riqfin97",#N/A,FALSE,"Tran";"Riqfinpro",#N/A,FALSE,"Tran"}</definedName>
    <definedName name="uuu" localSheetId="65" hidden="1">{"Riqfin97",#N/A,FALSE,"Tran";"Riqfinpro",#N/A,FALSE,"Tran"}</definedName>
    <definedName name="uuu" localSheetId="66" hidden="1">{"Riqfin97",#N/A,FALSE,"Tran";"Riqfinpro",#N/A,FALSE,"Tran"}</definedName>
    <definedName name="uuu" localSheetId="67" hidden="1">{"Riqfin97",#N/A,FALSE,"Tran";"Riqfinpro",#N/A,FALSE,"Tran"}</definedName>
    <definedName name="uuu" localSheetId="69" hidden="1">{"Riqfin97",#N/A,FALSE,"Tran";"Riqfinpro",#N/A,FALSE,"Tran"}</definedName>
    <definedName name="uuu" localSheetId="70" hidden="1">{"Riqfin97",#N/A,FALSE,"Tran";"Riqfinpro",#N/A,FALSE,"Tran"}</definedName>
    <definedName name="uuu" localSheetId="82" hidden="1">{"Riqfin97",#N/A,FALSE,"Tran";"Riqfinpro",#N/A,FALSE,"Tran"}</definedName>
    <definedName name="uuu" localSheetId="83" hidden="1">{"Riqfin97",#N/A,FALSE,"Tran";"Riqfinpro",#N/A,FALSE,"Tran"}</definedName>
    <definedName name="uuu" localSheetId="84" hidden="1">{"Riqfin97",#N/A,FALSE,"Tran";"Riqfinpro",#N/A,FALSE,"Tran"}</definedName>
    <definedName name="uuu" localSheetId="85" hidden="1">{"Riqfin97",#N/A,FALSE,"Tran";"Riqfinpro",#N/A,FALSE,"Tran"}</definedName>
    <definedName name="uuu" localSheetId="22" hidden="1">{"Riqfin97",#N/A,FALSE,"Tran";"Riqfinpro",#N/A,FALSE,"Tran"}</definedName>
    <definedName name="uuu" localSheetId="23" hidden="1">{"Riqfin97",#N/A,FALSE,"Tran";"Riqfinpro",#N/A,FALSE,"Tran"}</definedName>
    <definedName name="uuu" hidden="1">{"Riqfin97",#N/A,FALSE,"Tran";"Riqfinpro",#N/A,FALSE,"Tran"}</definedName>
    <definedName name="uuuuu" localSheetId="86">'[178]Quarterly Raw Data'!#REF!</definedName>
    <definedName name="uuuuu" localSheetId="87">'[178]Quarterly Raw Data'!#REF!</definedName>
    <definedName name="uuuuu" localSheetId="88">'[178]Quarterly Raw Data'!#REF!</definedName>
    <definedName name="uuuuu" localSheetId="89">'[178]Quarterly Raw Data'!#REF!</definedName>
    <definedName name="uuuuu" localSheetId="91">'[178]Quarterly Raw Data'!#REF!</definedName>
    <definedName name="uuuuu" localSheetId="92">'[178]Quarterly Raw Data'!#REF!</definedName>
    <definedName name="uuuuu" localSheetId="93">'[178]Quarterly Raw Data'!#REF!</definedName>
    <definedName name="uuuuu" localSheetId="15">#REF!</definedName>
    <definedName name="uuuuu" localSheetId="17">#REF!</definedName>
    <definedName name="uuuuu" localSheetId="47">#REF!</definedName>
    <definedName name="uuuuu" localSheetId="36">'[178]Quarterly Raw Data'!#REF!</definedName>
    <definedName name="uuuuu" localSheetId="1">'[178]Quarterly Raw Data'!#REF!</definedName>
    <definedName name="uuuuu" localSheetId="29">'[178]Quarterly Raw Data'!#REF!</definedName>
    <definedName name="uuuuu" localSheetId="39">'[178]Quarterly Raw Data'!#REF!</definedName>
    <definedName name="uuuuu" localSheetId="48">#REF!</definedName>
    <definedName name="uuuuu" localSheetId="49">#REF!</definedName>
    <definedName name="uuuuu" localSheetId="50">#REF!</definedName>
    <definedName name="uuuuu" localSheetId="83">'[178]Quarterly Raw Data'!#REF!</definedName>
    <definedName name="uuuuu" localSheetId="84">'[178]Quarterly Raw Data'!#REF!</definedName>
    <definedName name="uuuuu" localSheetId="22">#REF!</definedName>
    <definedName name="uuuuu" localSheetId="23">'[178]Quarterly Raw Data'!#REF!</definedName>
    <definedName name="uuuuu">#REF!</definedName>
    <definedName name="uuuuuu" localSheetId="86" hidden="1">{"Riqfin97",#N/A,FALSE,"Tran";"Riqfinpro",#N/A,FALSE,"Tran"}</definedName>
    <definedName name="uuuuuu" localSheetId="87" hidden="1">{"Riqfin97",#N/A,FALSE,"Tran";"Riqfinpro",#N/A,FALSE,"Tran"}</definedName>
    <definedName name="uuuuuu" localSheetId="88" hidden="1">{"Riqfin97",#N/A,FALSE,"Tran";"Riqfinpro",#N/A,FALSE,"Tran"}</definedName>
    <definedName name="uuuuuu" localSheetId="89" hidden="1">{"Riqfin97",#N/A,FALSE,"Tran";"Riqfinpro",#N/A,FALSE,"Tran"}</definedName>
    <definedName name="uuuuuu" localSheetId="91" hidden="1">{"Riqfin97",#N/A,FALSE,"Tran";"Riqfinpro",#N/A,FALSE,"Tran"}</definedName>
    <definedName name="uuuuuu" localSheetId="92" hidden="1">{"Riqfin97",#N/A,FALSE,"Tran";"Riqfinpro",#N/A,FALSE,"Tran"}</definedName>
    <definedName name="uuuuuu" localSheetId="93" hidden="1">{"Riqfin97",#N/A,FALSE,"Tran";"Riqfinpro",#N/A,FALSE,"Tran"}</definedName>
    <definedName name="uuuuuu" localSheetId="15" hidden="1">{"Riqfin97",#N/A,FALSE,"Tran";"Riqfinpro",#N/A,FALSE,"Tran"}</definedName>
    <definedName name="uuuuuu" localSheetId="16" hidden="1">{"Riqfin97",#N/A,FALSE,"Tran";"Riqfinpro",#N/A,FALSE,"Tran"}</definedName>
    <definedName name="uuuuuu" localSheetId="17" hidden="1">{"Riqfin97",#N/A,FALSE,"Tran";"Riqfinpro",#N/A,FALSE,"Tran"}</definedName>
    <definedName name="uuuuuu" localSheetId="25" hidden="1">{"Riqfin97",#N/A,FALSE,"Tran";"Riqfinpro",#N/A,FALSE,"Tran"}</definedName>
    <definedName name="uuuuuu" localSheetId="26" hidden="1">{"Riqfin97",#N/A,FALSE,"Tran";"Riqfinpro",#N/A,FALSE,"Tran"}</definedName>
    <definedName name="uuuuuu" localSheetId="28" hidden="1">{"Riqfin97",#N/A,FALSE,"Tran";"Riqfinpro",#N/A,FALSE,"Tran"}</definedName>
    <definedName name="uuuuuu" localSheetId="33" hidden="1">{"Riqfin97",#N/A,FALSE,"Tran";"Riqfinpro",#N/A,FALSE,"Tran"}</definedName>
    <definedName name="uuuuuu" localSheetId="37" hidden="1">{"Riqfin97",#N/A,FALSE,"Tran";"Riqfinpro",#N/A,FALSE,"Tran"}</definedName>
    <definedName name="uuuuuu" localSheetId="8" hidden="1">{"Riqfin97",#N/A,FALSE,"Tran";"Riqfinpro",#N/A,FALSE,"Tran"}</definedName>
    <definedName name="uuuuuu" localSheetId="9" hidden="1">{"Riqfin97",#N/A,FALSE,"Tran";"Riqfinpro",#N/A,FALSE,"Tran"}</definedName>
    <definedName name="uuuuuu" localSheetId="10" hidden="1">{"Riqfin97",#N/A,FALSE,"Tran";"Riqfinpro",#N/A,FALSE,"Tran"}</definedName>
    <definedName name="uuuuuu" localSheetId="11" hidden="1">{"Riqfin97",#N/A,FALSE,"Tran";"Riqfinpro",#N/A,FALSE,"Tran"}</definedName>
    <definedName name="uuuuuu" localSheetId="38" hidden="1">{"Riqfin97",#N/A,FALSE,"Tran";"Riqfinpro",#N/A,FALSE,"Tran"}</definedName>
    <definedName name="uuuuuu" localSheetId="47" hidden="1">{"Riqfin97",#N/A,FALSE,"Tran";"Riqfinpro",#N/A,FALSE,"Tran"}</definedName>
    <definedName name="uuuuuu" localSheetId="81" hidden="1">{"Riqfin97",#N/A,FALSE,"Tran";"Riqfinpro",#N/A,FALSE,"Tran"}</definedName>
    <definedName name="uuuuuu" localSheetId="36" hidden="1">{"Riqfin97",#N/A,FALSE,"Tran";"Riqfinpro",#N/A,FALSE,"Tran"}</definedName>
    <definedName name="uuuuuu" localSheetId="1" hidden="1">{"Riqfin97",#N/A,FALSE,"Tran";"Riqfinpro",#N/A,FALSE,"Tran"}</definedName>
    <definedName name="uuuuuu" localSheetId="24" hidden="1">{"Riqfin97",#N/A,FALSE,"Tran";"Riqfinpro",#N/A,FALSE,"Tran"}</definedName>
    <definedName name="uuuuuu" localSheetId="27" hidden="1">{"Riqfin97",#N/A,FALSE,"Tran";"Riqfinpro",#N/A,FALSE,"Tran"}</definedName>
    <definedName name="uuuuuu" localSheetId="29" hidden="1">{"Riqfin97",#N/A,FALSE,"Tran";"Riqfinpro",#N/A,FALSE,"Tran"}</definedName>
    <definedName name="uuuuuu" localSheetId="34" hidden="1">{"Riqfin97",#N/A,FALSE,"Tran";"Riqfinpro",#N/A,FALSE,"Tran"}</definedName>
    <definedName name="uuuuuu" localSheetId="35" hidden="1">{"Riqfin97",#N/A,FALSE,"Tran";"Riqfinpro",#N/A,FALSE,"Tran"}</definedName>
    <definedName name="uuuuuu" localSheetId="39" hidden="1">{"Riqfin97",#N/A,FALSE,"Tran";"Riqfinpro",#N/A,FALSE,"Tran"}</definedName>
    <definedName name="uuuuuu" localSheetId="40" hidden="1">{"Riqfin97",#N/A,FALSE,"Tran";"Riqfinpro",#N/A,FALSE,"Tran"}</definedName>
    <definedName name="uuuuuu" localSheetId="3" hidden="1">{"Riqfin97",#N/A,FALSE,"Tran";"Riqfinpro",#N/A,FALSE,"Tran"}</definedName>
    <definedName name="uuuuuu" localSheetId="41" hidden="1">{"Riqfin97",#N/A,FALSE,"Tran";"Riqfinpro",#N/A,FALSE,"Tran"}</definedName>
    <definedName name="uuuuuu" localSheetId="42" hidden="1">{"Riqfin97",#N/A,FALSE,"Tran";"Riqfinpro",#N/A,FALSE,"Tran"}</definedName>
    <definedName name="uuuuuu" localSheetId="43" hidden="1">{"Riqfin97",#N/A,FALSE,"Tran";"Riqfinpro",#N/A,FALSE,"Tran"}</definedName>
    <definedName name="uuuuuu" localSheetId="44" hidden="1">{"Riqfin97",#N/A,FALSE,"Tran";"Riqfinpro",#N/A,FALSE,"Tran"}</definedName>
    <definedName name="uuuuuu" localSheetId="48" hidden="1">{"Riqfin97",#N/A,FALSE,"Tran";"Riqfinpro",#N/A,FALSE,"Tran"}</definedName>
    <definedName name="uuuuuu" localSheetId="49" hidden="1">{"Riqfin97",#N/A,FALSE,"Tran";"Riqfinpro",#N/A,FALSE,"Tran"}</definedName>
    <definedName name="uuuuuu" localSheetId="50" hidden="1">{"Riqfin97",#N/A,FALSE,"Tran";"Riqfinpro",#N/A,FALSE,"Tran"}</definedName>
    <definedName name="uuuuuu" localSheetId="62" hidden="1">{"Riqfin97",#N/A,FALSE,"Tran";"Riqfinpro",#N/A,FALSE,"Tran"}</definedName>
    <definedName name="uuuuuu" localSheetId="63" hidden="1">{"Riqfin97",#N/A,FALSE,"Tran";"Riqfinpro",#N/A,FALSE,"Tran"}</definedName>
    <definedName name="uuuuuu" localSheetId="64" hidden="1">{"Riqfin97",#N/A,FALSE,"Tran";"Riqfinpro",#N/A,FALSE,"Tran"}</definedName>
    <definedName name="uuuuuu" localSheetId="65" hidden="1">{"Riqfin97",#N/A,FALSE,"Tran";"Riqfinpro",#N/A,FALSE,"Tran"}</definedName>
    <definedName name="uuuuuu" localSheetId="66" hidden="1">{"Riqfin97",#N/A,FALSE,"Tran";"Riqfinpro",#N/A,FALSE,"Tran"}</definedName>
    <definedName name="uuuuuu" localSheetId="67" hidden="1">{"Riqfin97",#N/A,FALSE,"Tran";"Riqfinpro",#N/A,FALSE,"Tran"}</definedName>
    <definedName name="uuuuuu" localSheetId="69" hidden="1">{"Riqfin97",#N/A,FALSE,"Tran";"Riqfinpro",#N/A,FALSE,"Tran"}</definedName>
    <definedName name="uuuuuu" localSheetId="70" hidden="1">{"Riqfin97",#N/A,FALSE,"Tran";"Riqfinpro",#N/A,FALSE,"Tran"}</definedName>
    <definedName name="uuuuuu" localSheetId="82" hidden="1">{"Riqfin97",#N/A,FALSE,"Tran";"Riqfinpro",#N/A,FALSE,"Tran"}</definedName>
    <definedName name="uuuuuu" localSheetId="83" hidden="1">{"Riqfin97",#N/A,FALSE,"Tran";"Riqfinpro",#N/A,FALSE,"Tran"}</definedName>
    <definedName name="uuuuuu" localSheetId="84" hidden="1">{"Riqfin97",#N/A,FALSE,"Tran";"Riqfinpro",#N/A,FALSE,"Tran"}</definedName>
    <definedName name="uuuuuu" localSheetId="85" hidden="1">{"Riqfin97",#N/A,FALSE,"Tran";"Riqfinpro",#N/A,FALSE,"Tran"}</definedName>
    <definedName name="uuuuuu" localSheetId="22" hidden="1">{"Riqfin97",#N/A,FALSE,"Tran";"Riqfinpro",#N/A,FALSE,"Tran"}</definedName>
    <definedName name="uuuuuu" localSheetId="23" hidden="1">{"Riqfin97",#N/A,FALSE,"Tran";"Riqfinpro",#N/A,FALSE,"Tran"}</definedName>
    <definedName name="uuuuuu" hidden="1">{"Riqfin97",#N/A,FALSE,"Tran";"Riqfinpro",#N/A,FALSE,"Tran"}</definedName>
    <definedName name="v">#N/A</definedName>
    <definedName name="VALID_FORMATS" localSheetId="86">#REF!</definedName>
    <definedName name="VALID_FORMATS" localSheetId="87">#REF!</definedName>
    <definedName name="VALID_FORMATS" localSheetId="88">#REF!</definedName>
    <definedName name="VALID_FORMATS" localSheetId="89">#REF!</definedName>
    <definedName name="VALID_FORMATS" localSheetId="91">#REF!</definedName>
    <definedName name="VALID_FORMATS" localSheetId="92">#REF!</definedName>
    <definedName name="VALID_FORMATS" localSheetId="93">#REF!</definedName>
    <definedName name="VALID_FORMATS" localSheetId="15">#REF!</definedName>
    <definedName name="VALID_FORMATS" localSheetId="16">#REF!</definedName>
    <definedName name="VALID_FORMATS" localSheetId="17">#REF!</definedName>
    <definedName name="VALID_FORMATS" localSheetId="25">#REF!</definedName>
    <definedName name="VALID_FORMATS" localSheetId="26">#REF!</definedName>
    <definedName name="VALID_FORMATS" localSheetId="28">#REF!</definedName>
    <definedName name="VALID_FORMATS" localSheetId="33">#REF!</definedName>
    <definedName name="VALID_FORMATS" localSheetId="37">#REF!</definedName>
    <definedName name="VALID_FORMATS" localSheetId="38">#REF!</definedName>
    <definedName name="VALID_FORMATS" localSheetId="47">#REF!</definedName>
    <definedName name="VALID_FORMATS" localSheetId="81">#REF!</definedName>
    <definedName name="VALID_FORMATS" localSheetId="36">#REF!</definedName>
    <definedName name="VALID_FORMATS" localSheetId="1">#REF!</definedName>
    <definedName name="VALID_FORMATS" localSheetId="27">#REF!</definedName>
    <definedName name="VALID_FORMATS" localSheetId="34">#REF!</definedName>
    <definedName name="VALID_FORMATS" localSheetId="39">#REF!</definedName>
    <definedName name="VALID_FORMATS" localSheetId="40">#REF!</definedName>
    <definedName name="VALID_FORMATS" localSheetId="44">#REF!</definedName>
    <definedName name="VALID_FORMATS" localSheetId="48">#REF!</definedName>
    <definedName name="VALID_FORMATS" localSheetId="49">#REF!</definedName>
    <definedName name="VALID_FORMATS" localSheetId="50">#REF!</definedName>
    <definedName name="VALID_FORMATS" localSheetId="62">#REF!</definedName>
    <definedName name="VALID_FORMATS" localSheetId="63">#REF!</definedName>
    <definedName name="VALID_FORMATS" localSheetId="69">#REF!</definedName>
    <definedName name="VALID_FORMATS" localSheetId="70">#REF!</definedName>
    <definedName name="VALID_FORMATS" localSheetId="82">#REF!</definedName>
    <definedName name="VALID_FORMATS" localSheetId="83">#REF!</definedName>
    <definedName name="VALID_FORMATS" localSheetId="84">#REF!</definedName>
    <definedName name="VALID_FORMATS" localSheetId="22">#REF!</definedName>
    <definedName name="VALID_FORMATS" localSheetId="23">#REF!</definedName>
    <definedName name="VALID_FORMATS">#REF!</definedName>
    <definedName name="VenceHoy" localSheetId="86">#REF!</definedName>
    <definedName name="VenceHoy" localSheetId="87">#REF!</definedName>
    <definedName name="VenceHoy" localSheetId="88">#REF!</definedName>
    <definedName name="VenceHoy" localSheetId="89">#REF!</definedName>
    <definedName name="VenceHoy" localSheetId="91">#REF!</definedName>
    <definedName name="VenceHoy" localSheetId="92">#REF!</definedName>
    <definedName name="VenceHoy" localSheetId="93">#REF!</definedName>
    <definedName name="VenceHoy" localSheetId="15">#REF!</definedName>
    <definedName name="VenceHoy" localSheetId="16">#REF!</definedName>
    <definedName name="VenceHoy" localSheetId="17">#REF!</definedName>
    <definedName name="VenceHoy" localSheetId="25">#REF!</definedName>
    <definedName name="VenceHoy" localSheetId="26">#REF!</definedName>
    <definedName name="VenceHoy" localSheetId="28">#REF!</definedName>
    <definedName name="VenceHoy" localSheetId="47">#REF!</definedName>
    <definedName name="VenceHoy" localSheetId="81">#REF!</definedName>
    <definedName name="VenceHoy" localSheetId="36">#REF!</definedName>
    <definedName name="VenceHoy" localSheetId="1">#REF!</definedName>
    <definedName name="VenceHoy" localSheetId="27">#REF!</definedName>
    <definedName name="VenceHoy" localSheetId="34">#REF!</definedName>
    <definedName name="VenceHoy" localSheetId="39">#REF!</definedName>
    <definedName name="VenceHoy" localSheetId="40">#REF!</definedName>
    <definedName name="VenceHoy" localSheetId="48">#REF!</definedName>
    <definedName name="VenceHoy" localSheetId="49">#REF!</definedName>
    <definedName name="VenceHoy" localSheetId="50">#REF!</definedName>
    <definedName name="VenceHoy" localSheetId="69">#REF!</definedName>
    <definedName name="VenceHoy" localSheetId="70">#REF!</definedName>
    <definedName name="VenceHoy" localSheetId="82">#REF!</definedName>
    <definedName name="VenceHoy" localSheetId="83">#REF!</definedName>
    <definedName name="VenceHoy" localSheetId="22">#REF!</definedName>
    <definedName name="VenceHoy" localSheetId="23">#REF!</definedName>
    <definedName name="VenceHoy">#REF!</definedName>
    <definedName name="venci" localSheetId="86">#REF!</definedName>
    <definedName name="venci" localSheetId="87">#REF!</definedName>
    <definedName name="venci" localSheetId="88">#REF!</definedName>
    <definedName name="venci" localSheetId="89">#REF!</definedName>
    <definedName name="venci" localSheetId="91">#REF!</definedName>
    <definedName name="venci" localSheetId="92">#REF!</definedName>
    <definedName name="venci" localSheetId="93">#REF!</definedName>
    <definedName name="venci" localSheetId="15">#REF!</definedName>
    <definedName name="venci" localSheetId="16">#REF!</definedName>
    <definedName name="venci" localSheetId="17">#REF!</definedName>
    <definedName name="venci" localSheetId="47">#REF!</definedName>
    <definedName name="venci" localSheetId="81">#REF!</definedName>
    <definedName name="venci" localSheetId="36">#REF!</definedName>
    <definedName name="venci" localSheetId="1">#REF!</definedName>
    <definedName name="venci" localSheetId="34">#REF!</definedName>
    <definedName name="venci" localSheetId="48">#REF!</definedName>
    <definedName name="venci" localSheetId="49">#REF!</definedName>
    <definedName name="venci" localSheetId="50">#REF!</definedName>
    <definedName name="venci" localSheetId="82">#REF!</definedName>
    <definedName name="venci" localSheetId="83">#REF!</definedName>
    <definedName name="venci" localSheetId="22">#REF!</definedName>
    <definedName name="venci" localSheetId="23">#REF!</definedName>
    <definedName name="venci">#REF!</definedName>
    <definedName name="venci2000" localSheetId="86">#REF!</definedName>
    <definedName name="venci2000" localSheetId="87">#REF!</definedName>
    <definedName name="venci2000" localSheetId="88">#REF!</definedName>
    <definedName name="venci2000" localSheetId="89">#REF!</definedName>
    <definedName name="venci2000" localSheetId="91">#REF!</definedName>
    <definedName name="venci2000" localSheetId="92">#REF!</definedName>
    <definedName name="venci2000" localSheetId="93">#REF!</definedName>
    <definedName name="venci2000" localSheetId="15">#REF!</definedName>
    <definedName name="venci2000" localSheetId="17">#REF!</definedName>
    <definedName name="venci2000" localSheetId="47">#REF!</definedName>
    <definedName name="venci2000" localSheetId="81">#REF!</definedName>
    <definedName name="venci2000" localSheetId="36">#REF!</definedName>
    <definedName name="venci2000" localSheetId="1">#REF!</definedName>
    <definedName name="venci2000" localSheetId="34">#REF!</definedName>
    <definedName name="venci2000" localSheetId="48">#REF!</definedName>
    <definedName name="venci2000" localSheetId="49">#REF!</definedName>
    <definedName name="venci2000" localSheetId="50">#REF!</definedName>
    <definedName name="venci2000" localSheetId="82">#REF!</definedName>
    <definedName name="venci2000" localSheetId="83">#REF!</definedName>
    <definedName name="venci2000" localSheetId="22">#REF!</definedName>
    <definedName name="venci2000" localSheetId="23">#REF!</definedName>
    <definedName name="venci2000">#REF!</definedName>
    <definedName name="venci2001" localSheetId="86">#REF!</definedName>
    <definedName name="venci2001" localSheetId="87">#REF!</definedName>
    <definedName name="venci2001" localSheetId="88">#REF!</definedName>
    <definedName name="venci2001" localSheetId="89">#REF!</definedName>
    <definedName name="venci2001" localSheetId="91">#REF!</definedName>
    <definedName name="venci2001" localSheetId="92">#REF!</definedName>
    <definedName name="venci2001" localSheetId="93">#REF!</definedName>
    <definedName name="venci2001" localSheetId="15">#REF!</definedName>
    <definedName name="venci2001" localSheetId="17">#REF!</definedName>
    <definedName name="venci2001" localSheetId="47">#REF!</definedName>
    <definedName name="venci2001" localSheetId="81">#REF!</definedName>
    <definedName name="venci2001" localSheetId="36">#REF!</definedName>
    <definedName name="venci2001" localSheetId="1">#REF!</definedName>
    <definedName name="venci2001" localSheetId="34">#REF!</definedName>
    <definedName name="venci2001" localSheetId="48">#REF!</definedName>
    <definedName name="venci2001" localSheetId="49">#REF!</definedName>
    <definedName name="venci2001" localSheetId="50">#REF!</definedName>
    <definedName name="venci2001" localSheetId="82">#REF!</definedName>
    <definedName name="venci2001" localSheetId="83">#REF!</definedName>
    <definedName name="venci2001" localSheetId="22">#REF!</definedName>
    <definedName name="venci2001" localSheetId="23">#REF!</definedName>
    <definedName name="venci2001">#REF!</definedName>
    <definedName name="venci2002" localSheetId="86">#REF!</definedName>
    <definedName name="venci2002" localSheetId="87">#REF!</definedName>
    <definedName name="venci2002" localSheetId="88">#REF!</definedName>
    <definedName name="venci2002" localSheetId="89">#REF!</definedName>
    <definedName name="venci2002" localSheetId="91">#REF!</definedName>
    <definedName name="venci2002" localSheetId="92">#REF!</definedName>
    <definedName name="venci2002" localSheetId="93">#REF!</definedName>
    <definedName name="venci2002" localSheetId="15">#REF!</definedName>
    <definedName name="venci2002" localSheetId="17">#REF!</definedName>
    <definedName name="venci2002" localSheetId="47">#REF!</definedName>
    <definedName name="venci2002" localSheetId="81">#REF!</definedName>
    <definedName name="venci2002" localSheetId="36">#REF!</definedName>
    <definedName name="venci2002" localSheetId="1">#REF!</definedName>
    <definedName name="venci2002" localSheetId="34">#REF!</definedName>
    <definedName name="venci2002" localSheetId="48">#REF!</definedName>
    <definedName name="venci2002" localSheetId="49">#REF!</definedName>
    <definedName name="venci2002" localSheetId="50">#REF!</definedName>
    <definedName name="venci2002" localSheetId="82">#REF!</definedName>
    <definedName name="venci2002" localSheetId="83">#REF!</definedName>
    <definedName name="venci2002" localSheetId="22">#REF!</definedName>
    <definedName name="venci2002" localSheetId="23">#REF!</definedName>
    <definedName name="venci2002">#REF!</definedName>
    <definedName name="venci2003" localSheetId="86">#REF!</definedName>
    <definedName name="venci2003" localSheetId="87">#REF!</definedName>
    <definedName name="venci2003" localSheetId="88">#REF!</definedName>
    <definedName name="venci2003" localSheetId="89">#REF!</definedName>
    <definedName name="venci2003" localSheetId="91">#REF!</definedName>
    <definedName name="venci2003" localSheetId="92">#REF!</definedName>
    <definedName name="venci2003" localSheetId="93">#REF!</definedName>
    <definedName name="venci2003" localSheetId="15">#REF!</definedName>
    <definedName name="venci2003" localSheetId="17">#REF!</definedName>
    <definedName name="venci2003" localSheetId="47">#REF!</definedName>
    <definedName name="venci2003" localSheetId="81">#REF!</definedName>
    <definedName name="venci2003" localSheetId="36">#REF!</definedName>
    <definedName name="venci2003" localSheetId="1">#REF!</definedName>
    <definedName name="venci2003" localSheetId="34">#REF!</definedName>
    <definedName name="venci2003" localSheetId="48">#REF!</definedName>
    <definedName name="venci2003" localSheetId="49">#REF!</definedName>
    <definedName name="venci2003" localSheetId="50">#REF!</definedName>
    <definedName name="venci2003" localSheetId="82">#REF!</definedName>
    <definedName name="venci2003" localSheetId="83">#REF!</definedName>
    <definedName name="venci2003" localSheetId="22">#REF!</definedName>
    <definedName name="venci2003" localSheetId="23">#REF!</definedName>
    <definedName name="venci2003">#REF!</definedName>
    <definedName name="venci98" localSheetId="86">[26]Programa!#REF!</definedName>
    <definedName name="venci98" localSheetId="87">[26]Programa!#REF!</definedName>
    <definedName name="venci98" localSheetId="88">[26]Programa!#REF!</definedName>
    <definedName name="venci98" localSheetId="89">[26]Programa!#REF!</definedName>
    <definedName name="venci98" localSheetId="91">[26]Programa!#REF!</definedName>
    <definedName name="venci98" localSheetId="92">[26]Programa!#REF!</definedName>
    <definedName name="venci98" localSheetId="93">[26]Programa!#REF!</definedName>
    <definedName name="venci98" localSheetId="15">#REF!</definedName>
    <definedName name="venci98" localSheetId="17">#REF!</definedName>
    <definedName name="venci98" localSheetId="10">[26]Programa!#REF!</definedName>
    <definedName name="venci98" localSheetId="11">[26]Programa!#REF!</definedName>
    <definedName name="venci98" localSheetId="47">#REF!</definedName>
    <definedName name="venci98" localSheetId="36">[26]Programa!#REF!</definedName>
    <definedName name="venci98" localSheetId="1">[26]Programa!#REF!</definedName>
    <definedName name="venci98" localSheetId="29">[26]Programa!#REF!</definedName>
    <definedName name="venci98" localSheetId="34">[26]Programa!#REF!</definedName>
    <definedName name="venci98" localSheetId="39">[26]Programa!#REF!</definedName>
    <definedName name="venci98" localSheetId="48">#REF!</definedName>
    <definedName name="venci98" localSheetId="49">[26]Programa!#REF!</definedName>
    <definedName name="venci98" localSheetId="50">[26]Programa!#REF!</definedName>
    <definedName name="venci98" localSheetId="70">[26]Programa!#REF!</definedName>
    <definedName name="venci98" localSheetId="83">[26]Programa!#REF!</definedName>
    <definedName name="venci98" localSheetId="84">[26]Programa!#REF!</definedName>
    <definedName name="venci98" localSheetId="22">#REF!</definedName>
    <definedName name="venci98" localSheetId="23">[26]Programa!#REF!</definedName>
    <definedName name="venci98">#REF!</definedName>
    <definedName name="venci98j" localSheetId="86">[26]Programa!#REF!</definedName>
    <definedName name="venci98j" localSheetId="87">[26]Programa!#REF!</definedName>
    <definedName name="venci98j" localSheetId="88">[26]Programa!#REF!</definedName>
    <definedName name="venci98j" localSheetId="89">[26]Programa!#REF!</definedName>
    <definedName name="venci98j" localSheetId="91">[26]Programa!#REF!</definedName>
    <definedName name="venci98j" localSheetId="92">[26]Programa!#REF!</definedName>
    <definedName name="venci98j" localSheetId="93">[26]Programa!#REF!</definedName>
    <definedName name="venci98j" localSheetId="15">#REF!</definedName>
    <definedName name="venci98j" localSheetId="17">#REF!</definedName>
    <definedName name="venci98j" localSheetId="10">[26]Programa!#REF!</definedName>
    <definedName name="venci98j" localSheetId="11">[26]Programa!#REF!</definedName>
    <definedName name="venci98j" localSheetId="47">#REF!</definedName>
    <definedName name="venci98j" localSheetId="36">[26]Programa!#REF!</definedName>
    <definedName name="venci98j" localSheetId="1">[26]Programa!#REF!</definedName>
    <definedName name="venci98j" localSheetId="29">[26]Programa!#REF!</definedName>
    <definedName name="venci98j" localSheetId="34">[26]Programa!#REF!</definedName>
    <definedName name="venci98j" localSheetId="39">[26]Programa!#REF!</definedName>
    <definedName name="venci98j" localSheetId="48">#REF!</definedName>
    <definedName name="venci98j" localSheetId="49">[26]Programa!#REF!</definedName>
    <definedName name="venci98j" localSheetId="50">[26]Programa!#REF!</definedName>
    <definedName name="venci98j" localSheetId="70">[26]Programa!#REF!</definedName>
    <definedName name="venci98j" localSheetId="83">[26]Programa!#REF!</definedName>
    <definedName name="venci98j" localSheetId="84">[26]Programa!#REF!</definedName>
    <definedName name="venci98j" localSheetId="22">#REF!</definedName>
    <definedName name="venci98j" localSheetId="23">[26]Programa!#REF!</definedName>
    <definedName name="venci98j">#REF!</definedName>
    <definedName name="venci98s" localSheetId="86">#REF!</definedName>
    <definedName name="venci98s" localSheetId="87">#REF!</definedName>
    <definedName name="venci98s" localSheetId="88">#REF!</definedName>
    <definedName name="venci98s" localSheetId="89">#REF!</definedName>
    <definedName name="venci98s" localSheetId="91">#REF!</definedName>
    <definedName name="venci98s" localSheetId="92">#REF!</definedName>
    <definedName name="venci98s" localSheetId="93">#REF!</definedName>
    <definedName name="venci98s" localSheetId="15">#REF!</definedName>
    <definedName name="venci98s" localSheetId="16">#REF!</definedName>
    <definedName name="venci98s" localSheetId="17">#REF!</definedName>
    <definedName name="venci98s" localSheetId="33">#REF!</definedName>
    <definedName name="venci98s" localSheetId="37">#REF!</definedName>
    <definedName name="venci98s" localSheetId="38">#REF!</definedName>
    <definedName name="venci98s" localSheetId="47">#REF!</definedName>
    <definedName name="venci98s" localSheetId="81">#REF!</definedName>
    <definedName name="venci98s" localSheetId="36">#REF!</definedName>
    <definedName name="venci98s" localSheetId="1">#REF!</definedName>
    <definedName name="venci98s" localSheetId="34">#REF!</definedName>
    <definedName name="venci98s" localSheetId="39">#REF!</definedName>
    <definedName name="venci98s" localSheetId="48">#REF!</definedName>
    <definedName name="venci98s" localSheetId="49">#REF!</definedName>
    <definedName name="venci98s" localSheetId="50">#REF!</definedName>
    <definedName name="venci98s" localSheetId="70">#REF!</definedName>
    <definedName name="venci98s" localSheetId="82">#REF!</definedName>
    <definedName name="venci98s" localSheetId="83">#REF!</definedName>
    <definedName name="venci98s" localSheetId="84">#REF!</definedName>
    <definedName name="venci98s" localSheetId="22">#REF!</definedName>
    <definedName name="venci98s" localSheetId="23">#REF!</definedName>
    <definedName name="venci98s">#REF!</definedName>
    <definedName name="venci99" localSheetId="86">#REF!</definedName>
    <definedName name="venci99" localSheetId="87">#REF!</definedName>
    <definedName name="venci99" localSheetId="88">#REF!</definedName>
    <definedName name="venci99" localSheetId="89">#REF!</definedName>
    <definedName name="venci99" localSheetId="91">#REF!</definedName>
    <definedName name="venci99" localSheetId="92">#REF!</definedName>
    <definedName name="venci99" localSheetId="93">#REF!</definedName>
    <definedName name="venci99" localSheetId="15">#REF!</definedName>
    <definedName name="venci99" localSheetId="16">#REF!</definedName>
    <definedName name="venci99" localSheetId="17">#REF!</definedName>
    <definedName name="venci99" localSheetId="47">#REF!</definedName>
    <definedName name="venci99" localSheetId="81">#REF!</definedName>
    <definedName name="venci99" localSheetId="36">#REF!</definedName>
    <definedName name="venci99" localSheetId="1">#REF!</definedName>
    <definedName name="venci99" localSheetId="34">#REF!</definedName>
    <definedName name="venci99" localSheetId="48">#REF!</definedName>
    <definedName name="venci99" localSheetId="49">#REF!</definedName>
    <definedName name="venci99" localSheetId="50">#REF!</definedName>
    <definedName name="venci99" localSheetId="70">#REF!</definedName>
    <definedName name="venci99" localSheetId="82">#REF!</definedName>
    <definedName name="venci99" localSheetId="83">#REF!</definedName>
    <definedName name="venci99" localSheetId="22">#REF!</definedName>
    <definedName name="venci99" localSheetId="23">#REF!</definedName>
    <definedName name="venci99">#REF!</definedName>
    <definedName name="VENEZU" localSheetId="86">#REF!</definedName>
    <definedName name="VENEZU" localSheetId="87">#REF!</definedName>
    <definedName name="VENEZU" localSheetId="88">#REF!</definedName>
    <definedName name="VENEZU" localSheetId="89">#REF!</definedName>
    <definedName name="VENEZU" localSheetId="91">#REF!</definedName>
    <definedName name="VENEZU" localSheetId="92">#REF!</definedName>
    <definedName name="VENEZU" localSheetId="93">#REF!</definedName>
    <definedName name="VENEZU" localSheetId="15">#REF!</definedName>
    <definedName name="VENEZU" localSheetId="16">#REF!</definedName>
    <definedName name="VENEZU" localSheetId="17">#REF!</definedName>
    <definedName name="VENEZU" localSheetId="25">#REF!</definedName>
    <definedName name="VENEZU" localSheetId="28">#REF!</definedName>
    <definedName name="VENEZU" localSheetId="47">#REF!</definedName>
    <definedName name="VENEZU" localSheetId="81">#REF!</definedName>
    <definedName name="VENEZU" localSheetId="36">#REF!</definedName>
    <definedName name="VENEZU" localSheetId="1">#REF!</definedName>
    <definedName name="VENEZU" localSheetId="27">#REF!</definedName>
    <definedName name="VENEZU" localSheetId="30">#N/A</definedName>
    <definedName name="VENEZU" localSheetId="31">#N/A</definedName>
    <definedName name="VENEZU" localSheetId="32">#N/A</definedName>
    <definedName name="VENEZU" localSheetId="34">#REF!</definedName>
    <definedName name="VENEZU" localSheetId="39">#REF!</definedName>
    <definedName name="VENEZU" localSheetId="40">#REF!</definedName>
    <definedName name="VENEZU" localSheetId="48">#REF!</definedName>
    <definedName name="VENEZU" localSheetId="49">#REF!</definedName>
    <definedName name="VENEZU" localSheetId="50">#REF!</definedName>
    <definedName name="VENEZU" localSheetId="62">#REF!</definedName>
    <definedName name="VENEZU" localSheetId="63">#REF!</definedName>
    <definedName name="VENEZU" localSheetId="69">#REF!</definedName>
    <definedName name="VENEZU" localSheetId="70">#REF!</definedName>
    <definedName name="VENEZU" localSheetId="82">#REF!</definedName>
    <definedName name="VENEZU" localSheetId="83">#REF!</definedName>
    <definedName name="VENEZU" localSheetId="22">#REF!</definedName>
    <definedName name="VENEZU" localSheetId="23">#REF!</definedName>
    <definedName name="VENEZU">#REF!</definedName>
    <definedName name="VENEZUELA">"bANCOS"</definedName>
    <definedName name="VIAAEREA" localSheetId="86">#REF!</definedName>
    <definedName name="VIAAEREA" localSheetId="87">#REF!</definedName>
    <definedName name="VIAAEREA" localSheetId="88">#REF!</definedName>
    <definedName name="VIAAEREA" localSheetId="89">#REF!</definedName>
    <definedName name="VIAAEREA" localSheetId="91">#REF!</definedName>
    <definedName name="VIAAEREA" localSheetId="92">#REF!</definedName>
    <definedName name="VIAAEREA" localSheetId="93">#REF!</definedName>
    <definedName name="VIAAEREA" localSheetId="15">#REF!</definedName>
    <definedName name="VIAAEREA" localSheetId="16">#REF!</definedName>
    <definedName name="VIAAEREA" localSheetId="17">#REF!</definedName>
    <definedName name="VIAAEREA" localSheetId="25">#REF!</definedName>
    <definedName name="VIAAEREA" localSheetId="33">#REF!</definedName>
    <definedName name="VIAAEREA" localSheetId="37">#REF!</definedName>
    <definedName name="VIAAEREA" localSheetId="38">#REF!</definedName>
    <definedName name="VIAAEREA" localSheetId="47">#REF!</definedName>
    <definedName name="VIAAEREA" localSheetId="81">#REF!</definedName>
    <definedName name="VIAAEREA" localSheetId="36">#REF!</definedName>
    <definedName name="VIAAEREA" localSheetId="1">#REF!</definedName>
    <definedName name="VIAAEREA" localSheetId="29">#REF!</definedName>
    <definedName name="VIAAEREA" localSheetId="34">#REF!</definedName>
    <definedName name="VIAAEREA" localSheetId="40">#REF!</definedName>
    <definedName name="VIAAEREA" localSheetId="48">#REF!</definedName>
    <definedName name="VIAAEREA" localSheetId="49">#REF!</definedName>
    <definedName name="VIAAEREA" localSheetId="50">#REF!</definedName>
    <definedName name="VIAAEREA" localSheetId="69">#REF!</definedName>
    <definedName name="VIAAEREA" localSheetId="70">#REF!</definedName>
    <definedName name="VIAAEREA" localSheetId="82">#REF!</definedName>
    <definedName name="VIAAEREA" localSheetId="83">#REF!</definedName>
    <definedName name="VIAAEREA" localSheetId="84">#REF!</definedName>
    <definedName name="VIAAEREA" localSheetId="22">#REF!</definedName>
    <definedName name="VIAAEREA" localSheetId="23">#REF!</definedName>
    <definedName name="VIAAEREA">#REF!</definedName>
    <definedName name="volume_trade" localSheetId="86">#REF!</definedName>
    <definedName name="volume_trade" localSheetId="87">#REF!</definedName>
    <definedName name="volume_trade" localSheetId="88">#REF!</definedName>
    <definedName name="volume_trade" localSheetId="89">#REF!</definedName>
    <definedName name="volume_trade" localSheetId="91">#REF!</definedName>
    <definedName name="volume_trade" localSheetId="92">#REF!</definedName>
    <definedName name="volume_trade" localSheetId="93">#REF!</definedName>
    <definedName name="volume_trade" localSheetId="15">#REF!</definedName>
    <definedName name="volume_trade" localSheetId="16">#REF!</definedName>
    <definedName name="volume_trade" localSheetId="17">#REF!</definedName>
    <definedName name="volume_trade" localSheetId="47">#REF!</definedName>
    <definedName name="volume_trade" localSheetId="81">#REF!</definedName>
    <definedName name="volume_trade" localSheetId="36">#REF!</definedName>
    <definedName name="volume_trade" localSheetId="1">#REF!</definedName>
    <definedName name="volume_trade" localSheetId="29">#REF!</definedName>
    <definedName name="volume_trade" localSheetId="34">#REF!</definedName>
    <definedName name="volume_trade" localSheetId="48">#REF!</definedName>
    <definedName name="volume_trade" localSheetId="49">#REF!</definedName>
    <definedName name="volume_trade" localSheetId="50">#REF!</definedName>
    <definedName name="volume_trade" localSheetId="82">#REF!</definedName>
    <definedName name="volume_trade" localSheetId="83">#REF!</definedName>
    <definedName name="volume_trade" localSheetId="22">#REF!</definedName>
    <definedName name="volume_trade" localSheetId="23">#REF!</definedName>
    <definedName name="volume_trade">#REF!</definedName>
    <definedName name="VTITLES" localSheetId="86">#REF!</definedName>
    <definedName name="VTITLES" localSheetId="87">#REF!</definedName>
    <definedName name="VTITLES" localSheetId="88">#REF!</definedName>
    <definedName name="VTITLES" localSheetId="89">#REF!</definedName>
    <definedName name="VTITLES" localSheetId="91">#REF!</definedName>
    <definedName name="VTITLES" localSheetId="92">#REF!</definedName>
    <definedName name="VTITLES" localSheetId="93">#REF!</definedName>
    <definedName name="VTITLES" localSheetId="15">#REF!</definedName>
    <definedName name="VTITLES" localSheetId="16">#REF!</definedName>
    <definedName name="VTITLES" localSheetId="17">#REF!</definedName>
    <definedName name="VTITLES" localSheetId="25">#REF!</definedName>
    <definedName name="VTITLES" localSheetId="47">#REF!</definedName>
    <definedName name="VTITLES" localSheetId="81">#REF!</definedName>
    <definedName name="VTITLES" localSheetId="36">#REF!</definedName>
    <definedName name="VTITLES" localSheetId="1">#REF!</definedName>
    <definedName name="VTITLES" localSheetId="34">#REF!</definedName>
    <definedName name="VTITLES" localSheetId="40">#REF!</definedName>
    <definedName name="VTITLES" localSheetId="48">#REF!</definedName>
    <definedName name="VTITLES" localSheetId="49">#REF!</definedName>
    <definedName name="VTITLES" localSheetId="50">#REF!</definedName>
    <definedName name="VTITLES" localSheetId="70">#REF!</definedName>
    <definedName name="VTITLES" localSheetId="82">#REF!</definedName>
    <definedName name="VTITLES" localSheetId="83">#REF!</definedName>
    <definedName name="VTITLES" localSheetId="22">#REF!</definedName>
    <definedName name="VTITLES" localSheetId="23">#REF!</definedName>
    <definedName name="VTITLES">#REF!</definedName>
    <definedName name="vv" localSheetId="86" hidden="1">{"Tab1",#N/A,FALSE,"P";"Tab2",#N/A,FALSE,"P"}</definedName>
    <definedName name="vv" localSheetId="87" hidden="1">{"Tab1",#N/A,FALSE,"P";"Tab2",#N/A,FALSE,"P"}</definedName>
    <definedName name="vv" localSheetId="88" hidden="1">{"Tab1",#N/A,FALSE,"P";"Tab2",#N/A,FALSE,"P"}</definedName>
    <definedName name="vv" localSheetId="89" hidden="1">{"Tab1",#N/A,FALSE,"P";"Tab2",#N/A,FALSE,"P"}</definedName>
    <definedName name="vv" localSheetId="91" hidden="1">{"Tab1",#N/A,FALSE,"P";"Tab2",#N/A,FALSE,"P"}</definedName>
    <definedName name="vv" localSheetId="92" hidden="1">{"Tab1",#N/A,FALSE,"P";"Tab2",#N/A,FALSE,"P"}</definedName>
    <definedName name="vv" localSheetId="93" hidden="1">{"Tab1",#N/A,FALSE,"P";"Tab2",#N/A,FALSE,"P"}</definedName>
    <definedName name="vv" localSheetId="15" hidden="1">{"Tab1",#N/A,FALSE,"P";"Tab2",#N/A,FALSE,"P"}</definedName>
    <definedName name="vv" localSheetId="16" hidden="1">{"Tab1",#N/A,FALSE,"P";"Tab2",#N/A,FALSE,"P"}</definedName>
    <definedName name="vv" localSheetId="17" hidden="1">{"Tab1",#N/A,FALSE,"P";"Tab2",#N/A,FALSE,"P"}</definedName>
    <definedName name="vv" localSheetId="25" hidden="1">{"Tab1",#N/A,FALSE,"P";"Tab2",#N/A,FALSE,"P"}</definedName>
    <definedName name="vv" localSheetId="26" hidden="1">{"Tab1",#N/A,FALSE,"P";"Tab2",#N/A,FALSE,"P"}</definedName>
    <definedName name="vv" localSheetId="28" hidden="1">{"Tab1",#N/A,FALSE,"P";"Tab2",#N/A,FALSE,"P"}</definedName>
    <definedName name="vv" localSheetId="33" hidden="1">{"Tab1",#N/A,FALSE,"P";"Tab2",#N/A,FALSE,"P"}</definedName>
    <definedName name="vv" localSheetId="37" hidden="1">{"Tab1",#N/A,FALSE,"P";"Tab2",#N/A,FALSE,"P"}</definedName>
    <definedName name="vv" localSheetId="8" hidden="1">{"Tab1",#N/A,FALSE,"P";"Tab2",#N/A,FALSE,"P"}</definedName>
    <definedName name="vv" localSheetId="9" hidden="1">{"Tab1",#N/A,FALSE,"P";"Tab2",#N/A,FALSE,"P"}</definedName>
    <definedName name="vv" localSheetId="10" hidden="1">{"Tab1",#N/A,FALSE,"P";"Tab2",#N/A,FALSE,"P"}</definedName>
    <definedName name="vv" localSheetId="11" hidden="1">{"Tab1",#N/A,FALSE,"P";"Tab2",#N/A,FALSE,"P"}</definedName>
    <definedName name="vv" localSheetId="38" hidden="1">{"Tab1",#N/A,FALSE,"P";"Tab2",#N/A,FALSE,"P"}</definedName>
    <definedName name="vv" localSheetId="47" hidden="1">{"Tab1",#N/A,FALSE,"P";"Tab2",#N/A,FALSE,"P"}</definedName>
    <definedName name="vv" localSheetId="81" hidden="1">{"Tab1",#N/A,FALSE,"P";"Tab2",#N/A,FALSE,"P"}</definedName>
    <definedName name="vv" localSheetId="36" hidden="1">{"Tab1",#N/A,FALSE,"P";"Tab2",#N/A,FALSE,"P"}</definedName>
    <definedName name="vv" localSheetId="1" hidden="1">{"Tab1",#N/A,FALSE,"P";"Tab2",#N/A,FALSE,"P"}</definedName>
    <definedName name="vv" localSheetId="24" hidden="1">{"Tab1",#N/A,FALSE,"P";"Tab2",#N/A,FALSE,"P"}</definedName>
    <definedName name="vv" localSheetId="27" hidden="1">{"Tab1",#N/A,FALSE,"P";"Tab2",#N/A,FALSE,"P"}</definedName>
    <definedName name="vv" localSheetId="29" hidden="1">{"Tab1",#N/A,FALSE,"P";"Tab2",#N/A,FALSE,"P"}</definedName>
    <definedName name="vv" localSheetId="34" hidden="1">{"Tab1",#N/A,FALSE,"P";"Tab2",#N/A,FALSE,"P"}</definedName>
    <definedName name="vv" localSheetId="35" hidden="1">{"Tab1",#N/A,FALSE,"P";"Tab2",#N/A,FALSE,"P"}</definedName>
    <definedName name="vv" localSheetId="39" hidden="1">{"Tab1",#N/A,FALSE,"P";"Tab2",#N/A,FALSE,"P"}</definedName>
    <definedName name="vv" localSheetId="40" hidden="1">{"Tab1",#N/A,FALSE,"P";"Tab2",#N/A,FALSE,"P"}</definedName>
    <definedName name="vv" localSheetId="3" hidden="1">{"Tab1",#N/A,FALSE,"P";"Tab2",#N/A,FALSE,"P"}</definedName>
    <definedName name="vv" localSheetId="41" hidden="1">{"Tab1",#N/A,FALSE,"P";"Tab2",#N/A,FALSE,"P"}</definedName>
    <definedName name="vv" localSheetId="42" hidden="1">{"Tab1",#N/A,FALSE,"P";"Tab2",#N/A,FALSE,"P"}</definedName>
    <definedName name="vv" localSheetId="43" hidden="1">{"Tab1",#N/A,FALSE,"P";"Tab2",#N/A,FALSE,"P"}</definedName>
    <definedName name="vv" localSheetId="44" hidden="1">{"Tab1",#N/A,FALSE,"P";"Tab2",#N/A,FALSE,"P"}</definedName>
    <definedName name="vv" localSheetId="48" hidden="1">{"Tab1",#N/A,FALSE,"P";"Tab2",#N/A,FALSE,"P"}</definedName>
    <definedName name="vv" localSheetId="49" hidden="1">{"Tab1",#N/A,FALSE,"P";"Tab2",#N/A,FALSE,"P"}</definedName>
    <definedName name="vv" localSheetId="50" hidden="1">{"Tab1",#N/A,FALSE,"P";"Tab2",#N/A,FALSE,"P"}</definedName>
    <definedName name="vv" localSheetId="62" hidden="1">{"Tab1",#N/A,FALSE,"P";"Tab2",#N/A,FALSE,"P"}</definedName>
    <definedName name="vv" localSheetId="63" hidden="1">{"Tab1",#N/A,FALSE,"P";"Tab2",#N/A,FALSE,"P"}</definedName>
    <definedName name="vv" localSheetId="64" hidden="1">{"Tab1",#N/A,FALSE,"P";"Tab2",#N/A,FALSE,"P"}</definedName>
    <definedName name="vv" localSheetId="65" hidden="1">{"Tab1",#N/A,FALSE,"P";"Tab2",#N/A,FALSE,"P"}</definedName>
    <definedName name="vv" localSheetId="66" hidden="1">{"Tab1",#N/A,FALSE,"P";"Tab2",#N/A,FALSE,"P"}</definedName>
    <definedName name="vv" localSheetId="67" hidden="1">{"Tab1",#N/A,FALSE,"P";"Tab2",#N/A,FALSE,"P"}</definedName>
    <definedName name="vv" localSheetId="69" hidden="1">{"Tab1",#N/A,FALSE,"P";"Tab2",#N/A,FALSE,"P"}</definedName>
    <definedName name="vv" localSheetId="70" hidden="1">{"Tab1",#N/A,FALSE,"P";"Tab2",#N/A,FALSE,"P"}</definedName>
    <definedName name="vv" localSheetId="82" hidden="1">{"Tab1",#N/A,FALSE,"P";"Tab2",#N/A,FALSE,"P"}</definedName>
    <definedName name="vv" localSheetId="83" hidden="1">{"Tab1",#N/A,FALSE,"P";"Tab2",#N/A,FALSE,"P"}</definedName>
    <definedName name="vv" localSheetId="84" hidden="1">{"Tab1",#N/A,FALSE,"P";"Tab2",#N/A,FALSE,"P"}</definedName>
    <definedName name="vv" localSheetId="85" hidden="1">{"Tab1",#N/A,FALSE,"P";"Tab2",#N/A,FALSE,"P"}</definedName>
    <definedName name="vv" localSheetId="22" hidden="1">{"Tab1",#N/A,FALSE,"P";"Tab2",#N/A,FALSE,"P"}</definedName>
    <definedName name="vv" localSheetId="23" hidden="1">{"Tab1",#N/A,FALSE,"P";"Tab2",#N/A,FALSE,"P"}</definedName>
    <definedName name="vv" hidden="1">{"Tab1",#N/A,FALSE,"P";"Tab2",#N/A,FALSE,"P"}</definedName>
    <definedName name="vvv" localSheetId="86" hidden="1">{"Tab1",#N/A,FALSE,"P";"Tab2",#N/A,FALSE,"P"}</definedName>
    <definedName name="vvv" localSheetId="87" hidden="1">{"Tab1",#N/A,FALSE,"P";"Tab2",#N/A,FALSE,"P"}</definedName>
    <definedName name="vvv" localSheetId="88" hidden="1">{"Tab1",#N/A,FALSE,"P";"Tab2",#N/A,FALSE,"P"}</definedName>
    <definedName name="vvv" localSheetId="89" hidden="1">{"Tab1",#N/A,FALSE,"P";"Tab2",#N/A,FALSE,"P"}</definedName>
    <definedName name="vvv" localSheetId="91" hidden="1">{"Tab1",#N/A,FALSE,"P";"Tab2",#N/A,FALSE,"P"}</definedName>
    <definedName name="vvv" localSheetId="92" hidden="1">{"Tab1",#N/A,FALSE,"P";"Tab2",#N/A,FALSE,"P"}</definedName>
    <definedName name="vvv" localSheetId="93" hidden="1">{"Tab1",#N/A,FALSE,"P";"Tab2",#N/A,FALSE,"P"}</definedName>
    <definedName name="vvv" localSheetId="15" hidden="1">{"Tab1",#N/A,FALSE,"P";"Tab2",#N/A,FALSE,"P"}</definedName>
    <definedName name="vvv" localSheetId="16" hidden="1">{"Tab1",#N/A,FALSE,"P";"Tab2",#N/A,FALSE,"P"}</definedName>
    <definedName name="vvv" localSheetId="17" hidden="1">{"Tab1",#N/A,FALSE,"P";"Tab2",#N/A,FALSE,"P"}</definedName>
    <definedName name="vvv" localSheetId="25" hidden="1">{"Tab1",#N/A,FALSE,"P";"Tab2",#N/A,FALSE,"P"}</definedName>
    <definedName name="vvv" localSheetId="26" hidden="1">{"Tab1",#N/A,FALSE,"P";"Tab2",#N/A,FALSE,"P"}</definedName>
    <definedName name="vvv" localSheetId="28" hidden="1">{"Tab1",#N/A,FALSE,"P";"Tab2",#N/A,FALSE,"P"}</definedName>
    <definedName name="vvv" localSheetId="33" hidden="1">{"Tab1",#N/A,FALSE,"P";"Tab2",#N/A,FALSE,"P"}</definedName>
    <definedName name="vvv" localSheetId="37" hidden="1">{"Tab1",#N/A,FALSE,"P";"Tab2",#N/A,FALSE,"P"}</definedName>
    <definedName name="vvv" localSheetId="8" hidden="1">{"Tab1",#N/A,FALSE,"P";"Tab2",#N/A,FALSE,"P"}</definedName>
    <definedName name="vvv" localSheetId="9" hidden="1">{"Tab1",#N/A,FALSE,"P";"Tab2",#N/A,FALSE,"P"}</definedName>
    <definedName name="vvv" localSheetId="10" hidden="1">{"Tab1",#N/A,FALSE,"P";"Tab2",#N/A,FALSE,"P"}</definedName>
    <definedName name="vvv" localSheetId="11" hidden="1">{"Tab1",#N/A,FALSE,"P";"Tab2",#N/A,FALSE,"P"}</definedName>
    <definedName name="vvv" localSheetId="38" hidden="1">{"Tab1",#N/A,FALSE,"P";"Tab2",#N/A,FALSE,"P"}</definedName>
    <definedName name="vvv" localSheetId="47" hidden="1">{"Tab1",#N/A,FALSE,"P";"Tab2",#N/A,FALSE,"P"}</definedName>
    <definedName name="vvv" localSheetId="81" hidden="1">{"Tab1",#N/A,FALSE,"P";"Tab2",#N/A,FALSE,"P"}</definedName>
    <definedName name="vvv" localSheetId="36" hidden="1">{"Tab1",#N/A,FALSE,"P";"Tab2",#N/A,FALSE,"P"}</definedName>
    <definedName name="vvv" localSheetId="1" hidden="1">{"Tab1",#N/A,FALSE,"P";"Tab2",#N/A,FALSE,"P"}</definedName>
    <definedName name="vvv" localSheetId="24" hidden="1">{"Tab1",#N/A,FALSE,"P";"Tab2",#N/A,FALSE,"P"}</definedName>
    <definedName name="vvv" localSheetId="27" hidden="1">{"Tab1",#N/A,FALSE,"P";"Tab2",#N/A,FALSE,"P"}</definedName>
    <definedName name="vvv" localSheetId="29" hidden="1">{"Tab1",#N/A,FALSE,"P";"Tab2",#N/A,FALSE,"P"}</definedName>
    <definedName name="vvv" localSheetId="34" hidden="1">{"Tab1",#N/A,FALSE,"P";"Tab2",#N/A,FALSE,"P"}</definedName>
    <definedName name="vvv" localSheetId="35" hidden="1">{"Tab1",#N/A,FALSE,"P";"Tab2",#N/A,FALSE,"P"}</definedName>
    <definedName name="vvv" localSheetId="39" hidden="1">{"Tab1",#N/A,FALSE,"P";"Tab2",#N/A,FALSE,"P"}</definedName>
    <definedName name="vvv" localSheetId="40" hidden="1">{"Tab1",#N/A,FALSE,"P";"Tab2",#N/A,FALSE,"P"}</definedName>
    <definedName name="vvv" localSheetId="3" hidden="1">{"Tab1",#N/A,FALSE,"P";"Tab2",#N/A,FALSE,"P"}</definedName>
    <definedName name="vvv" localSheetId="41" hidden="1">{"Tab1",#N/A,FALSE,"P";"Tab2",#N/A,FALSE,"P"}</definedName>
    <definedName name="vvv" localSheetId="42" hidden="1">{"Tab1",#N/A,FALSE,"P";"Tab2",#N/A,FALSE,"P"}</definedName>
    <definedName name="vvv" localSheetId="43" hidden="1">{"Tab1",#N/A,FALSE,"P";"Tab2",#N/A,FALSE,"P"}</definedName>
    <definedName name="vvv" localSheetId="44" hidden="1">{"Tab1",#N/A,FALSE,"P";"Tab2",#N/A,FALSE,"P"}</definedName>
    <definedName name="vvv" localSheetId="48" hidden="1">{"Tab1",#N/A,FALSE,"P";"Tab2",#N/A,FALSE,"P"}</definedName>
    <definedName name="vvv" localSheetId="49" hidden="1">{"Tab1",#N/A,FALSE,"P";"Tab2",#N/A,FALSE,"P"}</definedName>
    <definedName name="vvv" localSheetId="50" hidden="1">{"Tab1",#N/A,FALSE,"P";"Tab2",#N/A,FALSE,"P"}</definedName>
    <definedName name="vvv" localSheetId="62" hidden="1">{"Tab1",#N/A,FALSE,"P";"Tab2",#N/A,FALSE,"P"}</definedName>
    <definedName name="vvv" localSheetId="63" hidden="1">{"Tab1",#N/A,FALSE,"P";"Tab2",#N/A,FALSE,"P"}</definedName>
    <definedName name="vvv" localSheetId="64" hidden="1">{"Tab1",#N/A,FALSE,"P";"Tab2",#N/A,FALSE,"P"}</definedName>
    <definedName name="vvv" localSheetId="65" hidden="1">{"Tab1",#N/A,FALSE,"P";"Tab2",#N/A,FALSE,"P"}</definedName>
    <definedName name="vvv" localSheetId="66" hidden="1">{"Tab1",#N/A,FALSE,"P";"Tab2",#N/A,FALSE,"P"}</definedName>
    <definedName name="vvv" localSheetId="67" hidden="1">{"Tab1",#N/A,FALSE,"P";"Tab2",#N/A,FALSE,"P"}</definedName>
    <definedName name="vvv" localSheetId="69" hidden="1">{"Tab1",#N/A,FALSE,"P";"Tab2",#N/A,FALSE,"P"}</definedName>
    <definedName name="vvv" localSheetId="70" hidden="1">{"Tab1",#N/A,FALSE,"P";"Tab2",#N/A,FALSE,"P"}</definedName>
    <definedName name="vvv" localSheetId="82" hidden="1">{"Tab1",#N/A,FALSE,"P";"Tab2",#N/A,FALSE,"P"}</definedName>
    <definedName name="vvv" localSheetId="83" hidden="1">{"Tab1",#N/A,FALSE,"P";"Tab2",#N/A,FALSE,"P"}</definedName>
    <definedName name="vvv" localSheetId="84" hidden="1">{"Tab1",#N/A,FALSE,"P";"Tab2",#N/A,FALSE,"P"}</definedName>
    <definedName name="vvv" localSheetId="85" hidden="1">{"Tab1",#N/A,FALSE,"P";"Tab2",#N/A,FALSE,"P"}</definedName>
    <definedName name="vvv" localSheetId="22" hidden="1">{"Tab1",#N/A,FALSE,"P";"Tab2",#N/A,FALSE,"P"}</definedName>
    <definedName name="vvv" localSheetId="23" hidden="1">{"Tab1",#N/A,FALSE,"P";"Tab2",#N/A,FALSE,"P"}</definedName>
    <definedName name="vvv" hidden="1">{"Tab1",#N/A,FALSE,"P";"Tab2",#N/A,FALSE,"P"}</definedName>
    <definedName name="vvvv" localSheetId="86" hidden="1">{"Minpmon",#N/A,FALSE,"Monthinput"}</definedName>
    <definedName name="vvvv" localSheetId="87" hidden="1">{"Minpmon",#N/A,FALSE,"Monthinput"}</definedName>
    <definedName name="vvvv" localSheetId="88" hidden="1">{"Minpmon",#N/A,FALSE,"Monthinput"}</definedName>
    <definedName name="vvvv" localSheetId="89" hidden="1">{"Minpmon",#N/A,FALSE,"Monthinput"}</definedName>
    <definedName name="vvvv" localSheetId="91" hidden="1">{"Minpmon",#N/A,FALSE,"Monthinput"}</definedName>
    <definedName name="vvvv" localSheetId="92" hidden="1">{"Minpmon",#N/A,FALSE,"Monthinput"}</definedName>
    <definedName name="vvvv" localSheetId="93" hidden="1">{"Minpmon",#N/A,FALSE,"Monthinput"}</definedName>
    <definedName name="vvvv" localSheetId="15" hidden="1">{"Minpmon",#N/A,FALSE,"Monthinput"}</definedName>
    <definedName name="vvvv" localSheetId="16" hidden="1">{"Minpmon",#N/A,FALSE,"Monthinput"}</definedName>
    <definedName name="vvvv" localSheetId="17" hidden="1">{"Minpmon",#N/A,FALSE,"Monthinput"}</definedName>
    <definedName name="vvvv" localSheetId="25" hidden="1">{"Minpmon",#N/A,FALSE,"Monthinput"}</definedName>
    <definedName name="vvvv" localSheetId="26" hidden="1">{"Minpmon",#N/A,FALSE,"Monthinput"}</definedName>
    <definedName name="vvvv" localSheetId="28" hidden="1">{"Minpmon",#N/A,FALSE,"Monthinput"}</definedName>
    <definedName name="vvvv" localSheetId="33" hidden="1">{"Minpmon",#N/A,FALSE,"Monthinput"}</definedName>
    <definedName name="vvvv" localSheetId="37" hidden="1">{"Minpmon",#N/A,FALSE,"Monthinput"}</definedName>
    <definedName name="vvvv" localSheetId="8" hidden="1">{"Minpmon",#N/A,FALSE,"Monthinput"}</definedName>
    <definedName name="vvvv" localSheetId="9" hidden="1">{"Minpmon",#N/A,FALSE,"Monthinput"}</definedName>
    <definedName name="vvvv" localSheetId="10" hidden="1">{"Minpmon",#N/A,FALSE,"Monthinput"}</definedName>
    <definedName name="vvvv" localSheetId="11" hidden="1">{"Minpmon",#N/A,FALSE,"Monthinput"}</definedName>
    <definedName name="vvvv" localSheetId="38" hidden="1">{"Minpmon",#N/A,FALSE,"Monthinput"}</definedName>
    <definedName name="vvvv" localSheetId="47" hidden="1">{"Minpmon",#N/A,FALSE,"Monthinput"}</definedName>
    <definedName name="vvvv" localSheetId="81" hidden="1">{"Minpmon",#N/A,FALSE,"Monthinput"}</definedName>
    <definedName name="vvvv" localSheetId="36" hidden="1">{"Minpmon",#N/A,FALSE,"Monthinput"}</definedName>
    <definedName name="vvvv" localSheetId="1" hidden="1">{"Minpmon",#N/A,FALSE,"Monthinput"}</definedName>
    <definedName name="vvvv" localSheetId="24" hidden="1">{"Minpmon",#N/A,FALSE,"Monthinput"}</definedName>
    <definedName name="vvvv" localSheetId="27" hidden="1">{"Minpmon",#N/A,FALSE,"Monthinput"}</definedName>
    <definedName name="vvvv" localSheetId="29" hidden="1">{"Minpmon",#N/A,FALSE,"Monthinput"}</definedName>
    <definedName name="vvvv" localSheetId="34" hidden="1">{"Minpmon",#N/A,FALSE,"Monthinput"}</definedName>
    <definedName name="vvvv" localSheetId="35" hidden="1">{"Minpmon",#N/A,FALSE,"Monthinput"}</definedName>
    <definedName name="vvvv" localSheetId="39" hidden="1">{"Minpmon",#N/A,FALSE,"Monthinput"}</definedName>
    <definedName name="vvvv" localSheetId="40" hidden="1">{"Minpmon",#N/A,FALSE,"Monthinput"}</definedName>
    <definedName name="vvvv" localSheetId="3" hidden="1">{"Minpmon",#N/A,FALSE,"Monthinput"}</definedName>
    <definedName name="vvvv" localSheetId="41" hidden="1">{"Minpmon",#N/A,FALSE,"Monthinput"}</definedName>
    <definedName name="vvvv" localSheetId="42" hidden="1">{"Minpmon",#N/A,FALSE,"Monthinput"}</definedName>
    <definedName name="vvvv" localSheetId="43" hidden="1">{"Minpmon",#N/A,FALSE,"Monthinput"}</definedName>
    <definedName name="vvvv" localSheetId="44" hidden="1">{"Minpmon",#N/A,FALSE,"Monthinput"}</definedName>
    <definedName name="vvvv" localSheetId="48" hidden="1">{"Minpmon",#N/A,FALSE,"Monthinput"}</definedName>
    <definedName name="vvvv" localSheetId="49" hidden="1">{"Minpmon",#N/A,FALSE,"Monthinput"}</definedName>
    <definedName name="vvvv" localSheetId="50" hidden="1">{"Minpmon",#N/A,FALSE,"Monthinput"}</definedName>
    <definedName name="vvvv" localSheetId="62" hidden="1">{"Minpmon",#N/A,FALSE,"Monthinput"}</definedName>
    <definedName name="vvvv" localSheetId="63" hidden="1">{"Minpmon",#N/A,FALSE,"Monthinput"}</definedName>
    <definedName name="vvvv" localSheetId="64" hidden="1">{"Minpmon",#N/A,FALSE,"Monthinput"}</definedName>
    <definedName name="vvvv" localSheetId="65" hidden="1">{"Minpmon",#N/A,FALSE,"Monthinput"}</definedName>
    <definedName name="vvvv" localSheetId="66" hidden="1">{"Minpmon",#N/A,FALSE,"Monthinput"}</definedName>
    <definedName name="vvvv" localSheetId="67" hidden="1">{"Minpmon",#N/A,FALSE,"Monthinput"}</definedName>
    <definedName name="vvvv" localSheetId="69" hidden="1">{"Minpmon",#N/A,FALSE,"Monthinput"}</definedName>
    <definedName name="vvvv" localSheetId="70" hidden="1">{"Minpmon",#N/A,FALSE,"Monthinput"}</definedName>
    <definedName name="vvvv" localSheetId="82" hidden="1">{"Minpmon",#N/A,FALSE,"Monthinput"}</definedName>
    <definedName name="vvvv" localSheetId="83" hidden="1">{"Minpmon",#N/A,FALSE,"Monthinput"}</definedName>
    <definedName name="vvvv" localSheetId="84" hidden="1">{"Minpmon",#N/A,FALSE,"Monthinput"}</definedName>
    <definedName name="vvvv" localSheetId="85" hidden="1">{"Minpmon",#N/A,FALSE,"Monthinput"}</definedName>
    <definedName name="vvvv" localSheetId="22" hidden="1">{"Minpmon",#N/A,FALSE,"Monthinput"}</definedName>
    <definedName name="vvvv" localSheetId="23" hidden="1">{"Minpmon",#N/A,FALSE,"Monthinput"}</definedName>
    <definedName name="vvvv" hidden="1">{"Minpmon",#N/A,FALSE,"Monthinput"}</definedName>
    <definedName name="vvvvvvvvvvvv" localSheetId="86" hidden="1">{"Riqfin97",#N/A,FALSE,"Tran";"Riqfinpro",#N/A,FALSE,"Tran"}</definedName>
    <definedName name="vvvvvvvvvvvv" localSheetId="87" hidden="1">{"Riqfin97",#N/A,FALSE,"Tran";"Riqfinpro",#N/A,FALSE,"Tran"}</definedName>
    <definedName name="vvvvvvvvvvvv" localSheetId="88" hidden="1">{"Riqfin97",#N/A,FALSE,"Tran";"Riqfinpro",#N/A,FALSE,"Tran"}</definedName>
    <definedName name="vvvvvvvvvvvv" localSheetId="89" hidden="1">{"Riqfin97",#N/A,FALSE,"Tran";"Riqfinpro",#N/A,FALSE,"Tran"}</definedName>
    <definedName name="vvvvvvvvvvvv" localSheetId="91" hidden="1">{"Riqfin97",#N/A,FALSE,"Tran";"Riqfinpro",#N/A,FALSE,"Tran"}</definedName>
    <definedName name="vvvvvvvvvvvv" localSheetId="92" hidden="1">{"Riqfin97",#N/A,FALSE,"Tran";"Riqfinpro",#N/A,FALSE,"Tran"}</definedName>
    <definedName name="vvvvvvvvvvvv" localSheetId="93" hidden="1">{"Riqfin97",#N/A,FALSE,"Tran";"Riqfinpro",#N/A,FALSE,"Tran"}</definedName>
    <definedName name="vvvvvvvvvvvv" localSheetId="15" hidden="1">{"Riqfin97",#N/A,FALSE,"Tran";"Riqfinpro",#N/A,FALSE,"Tran"}</definedName>
    <definedName name="vvvvvvvvvvvv" localSheetId="16" hidden="1">{"Riqfin97",#N/A,FALSE,"Tran";"Riqfinpro",#N/A,FALSE,"Tran"}</definedName>
    <definedName name="vvvvvvvvvvvv" localSheetId="17" hidden="1">{"Riqfin97",#N/A,FALSE,"Tran";"Riqfinpro",#N/A,FALSE,"Tran"}</definedName>
    <definedName name="vvvvvvvvvvvv" localSheetId="25" hidden="1">{"Riqfin97",#N/A,FALSE,"Tran";"Riqfinpro",#N/A,FALSE,"Tran"}</definedName>
    <definedName name="vvvvvvvvvvvv" localSheetId="26" hidden="1">{"Riqfin97",#N/A,FALSE,"Tran";"Riqfinpro",#N/A,FALSE,"Tran"}</definedName>
    <definedName name="vvvvvvvvvvvv" localSheetId="28" hidden="1">{"Riqfin97",#N/A,FALSE,"Tran";"Riqfinpro",#N/A,FALSE,"Tran"}</definedName>
    <definedName name="vvvvvvvvvvvv" localSheetId="33" hidden="1">{"Riqfin97",#N/A,FALSE,"Tran";"Riqfinpro",#N/A,FALSE,"Tran"}</definedName>
    <definedName name="vvvvvvvvvvvv" localSheetId="37" hidden="1">{"Riqfin97",#N/A,FALSE,"Tran";"Riqfinpro",#N/A,FALSE,"Tran"}</definedName>
    <definedName name="vvvvvvvvvvvv" localSheetId="8" hidden="1">{"Riqfin97",#N/A,FALSE,"Tran";"Riqfinpro",#N/A,FALSE,"Tran"}</definedName>
    <definedName name="vvvvvvvvvvvv" localSheetId="9" hidden="1">{"Riqfin97",#N/A,FALSE,"Tran";"Riqfinpro",#N/A,FALSE,"Tran"}</definedName>
    <definedName name="vvvvvvvvvvvv" localSheetId="10" hidden="1">{"Riqfin97",#N/A,FALSE,"Tran";"Riqfinpro",#N/A,FALSE,"Tran"}</definedName>
    <definedName name="vvvvvvvvvvvv" localSheetId="11" hidden="1">{"Riqfin97",#N/A,FALSE,"Tran";"Riqfinpro",#N/A,FALSE,"Tran"}</definedName>
    <definedName name="vvvvvvvvvvvv" localSheetId="38" hidden="1">{"Riqfin97",#N/A,FALSE,"Tran";"Riqfinpro",#N/A,FALSE,"Tran"}</definedName>
    <definedName name="vvvvvvvvvvvv" localSheetId="47" hidden="1">{"Riqfin97",#N/A,FALSE,"Tran";"Riqfinpro",#N/A,FALSE,"Tran"}</definedName>
    <definedName name="vvvvvvvvvvvv" localSheetId="81" hidden="1">{"Riqfin97",#N/A,FALSE,"Tran";"Riqfinpro",#N/A,FALSE,"Tran"}</definedName>
    <definedName name="vvvvvvvvvvvv" localSheetId="36" hidden="1">{"Riqfin97",#N/A,FALSE,"Tran";"Riqfinpro",#N/A,FALSE,"Tran"}</definedName>
    <definedName name="vvvvvvvvvvvv" localSheetId="1" hidden="1">{"Riqfin97",#N/A,FALSE,"Tran";"Riqfinpro",#N/A,FALSE,"Tran"}</definedName>
    <definedName name="vvvvvvvvvvvv" localSheetId="24" hidden="1">{"Riqfin97",#N/A,FALSE,"Tran";"Riqfinpro",#N/A,FALSE,"Tran"}</definedName>
    <definedName name="vvvvvvvvvvvv" localSheetId="27" hidden="1">{"Riqfin97",#N/A,FALSE,"Tran";"Riqfinpro",#N/A,FALSE,"Tran"}</definedName>
    <definedName name="vvvvvvvvvvvv" localSheetId="29" hidden="1">{"Riqfin97",#N/A,FALSE,"Tran";"Riqfinpro",#N/A,FALSE,"Tran"}</definedName>
    <definedName name="vvvvvvvvvvvv" localSheetId="34" hidden="1">{"Riqfin97",#N/A,FALSE,"Tran";"Riqfinpro",#N/A,FALSE,"Tran"}</definedName>
    <definedName name="vvvvvvvvvvvv" localSheetId="35" hidden="1">{"Riqfin97",#N/A,FALSE,"Tran";"Riqfinpro",#N/A,FALSE,"Tran"}</definedName>
    <definedName name="vvvvvvvvvvvv" localSheetId="39" hidden="1">{"Riqfin97",#N/A,FALSE,"Tran";"Riqfinpro",#N/A,FALSE,"Tran"}</definedName>
    <definedName name="vvvvvvvvvvvv" localSheetId="40" hidden="1">{"Riqfin97",#N/A,FALSE,"Tran";"Riqfinpro",#N/A,FALSE,"Tran"}</definedName>
    <definedName name="vvvvvvvvvvvv" localSheetId="3" hidden="1">{"Riqfin97",#N/A,FALSE,"Tran";"Riqfinpro",#N/A,FALSE,"Tran"}</definedName>
    <definedName name="vvvvvvvvvvvv" localSheetId="41" hidden="1">{"Riqfin97",#N/A,FALSE,"Tran";"Riqfinpro",#N/A,FALSE,"Tran"}</definedName>
    <definedName name="vvvvvvvvvvvv" localSheetId="42" hidden="1">{"Riqfin97",#N/A,FALSE,"Tran";"Riqfinpro",#N/A,FALSE,"Tran"}</definedName>
    <definedName name="vvvvvvvvvvvv" localSheetId="43" hidden="1">{"Riqfin97",#N/A,FALSE,"Tran";"Riqfinpro",#N/A,FALSE,"Tran"}</definedName>
    <definedName name="vvvvvvvvvvvv" localSheetId="44" hidden="1">{"Riqfin97",#N/A,FALSE,"Tran";"Riqfinpro",#N/A,FALSE,"Tran"}</definedName>
    <definedName name="vvvvvvvvvvvv" localSheetId="48" hidden="1">{"Riqfin97",#N/A,FALSE,"Tran";"Riqfinpro",#N/A,FALSE,"Tran"}</definedName>
    <definedName name="vvvvvvvvvvvv" localSheetId="49" hidden="1">{"Riqfin97",#N/A,FALSE,"Tran";"Riqfinpro",#N/A,FALSE,"Tran"}</definedName>
    <definedName name="vvvvvvvvvvvv" localSheetId="50" hidden="1">{"Riqfin97",#N/A,FALSE,"Tran";"Riqfinpro",#N/A,FALSE,"Tran"}</definedName>
    <definedName name="vvvvvvvvvvvv" localSheetId="62" hidden="1">{"Riqfin97",#N/A,FALSE,"Tran";"Riqfinpro",#N/A,FALSE,"Tran"}</definedName>
    <definedName name="vvvvvvvvvvvv" localSheetId="63" hidden="1">{"Riqfin97",#N/A,FALSE,"Tran";"Riqfinpro",#N/A,FALSE,"Tran"}</definedName>
    <definedName name="vvvvvvvvvvvv" localSheetId="64" hidden="1">{"Riqfin97",#N/A,FALSE,"Tran";"Riqfinpro",#N/A,FALSE,"Tran"}</definedName>
    <definedName name="vvvvvvvvvvvv" localSheetId="65" hidden="1">{"Riqfin97",#N/A,FALSE,"Tran";"Riqfinpro",#N/A,FALSE,"Tran"}</definedName>
    <definedName name="vvvvvvvvvvvv" localSheetId="66" hidden="1">{"Riqfin97",#N/A,FALSE,"Tran";"Riqfinpro",#N/A,FALSE,"Tran"}</definedName>
    <definedName name="vvvvvvvvvvvv" localSheetId="67" hidden="1">{"Riqfin97",#N/A,FALSE,"Tran";"Riqfinpro",#N/A,FALSE,"Tran"}</definedName>
    <definedName name="vvvvvvvvvvvv" localSheetId="69" hidden="1">{"Riqfin97",#N/A,FALSE,"Tran";"Riqfinpro",#N/A,FALSE,"Tran"}</definedName>
    <definedName name="vvvvvvvvvvvv" localSheetId="70" hidden="1">{"Riqfin97",#N/A,FALSE,"Tran";"Riqfinpro",#N/A,FALSE,"Tran"}</definedName>
    <definedName name="vvvvvvvvvvvv" localSheetId="82" hidden="1">{"Riqfin97",#N/A,FALSE,"Tran";"Riqfinpro",#N/A,FALSE,"Tran"}</definedName>
    <definedName name="vvvvvvvvvvvv" localSheetId="83" hidden="1">{"Riqfin97",#N/A,FALSE,"Tran";"Riqfinpro",#N/A,FALSE,"Tran"}</definedName>
    <definedName name="vvvvvvvvvvvv" localSheetId="84" hidden="1">{"Riqfin97",#N/A,FALSE,"Tran";"Riqfinpro",#N/A,FALSE,"Tran"}</definedName>
    <definedName name="vvvvvvvvvvvv" localSheetId="85" hidden="1">{"Riqfin97",#N/A,FALSE,"Tran";"Riqfinpro",#N/A,FALSE,"Tran"}</definedName>
    <definedName name="vvvvvvvvvvvv" localSheetId="22" hidden="1">{"Riqfin97",#N/A,FALSE,"Tran";"Riqfinpro",#N/A,FALSE,"Tran"}</definedName>
    <definedName name="vvvvvvvvvvvv" localSheetId="23" hidden="1">{"Riqfin97",#N/A,FALSE,"Tran";"Riqfinpro",#N/A,FALSE,"Tran"}</definedName>
    <definedName name="vvvvvvvvvvvv" hidden="1">{"Riqfin97",#N/A,FALSE,"Tran";"Riqfinpro",#N/A,FALSE,"Tran"}</definedName>
    <definedName name="vvvvvvvvvvvvv" localSheetId="86" hidden="1">{"Tab1",#N/A,FALSE,"P";"Tab2",#N/A,FALSE,"P"}</definedName>
    <definedName name="vvvvvvvvvvvvv" localSheetId="87" hidden="1">{"Tab1",#N/A,FALSE,"P";"Tab2",#N/A,FALSE,"P"}</definedName>
    <definedName name="vvvvvvvvvvvvv" localSheetId="88" hidden="1">{"Tab1",#N/A,FALSE,"P";"Tab2",#N/A,FALSE,"P"}</definedName>
    <definedName name="vvvvvvvvvvvvv" localSheetId="89" hidden="1">{"Tab1",#N/A,FALSE,"P";"Tab2",#N/A,FALSE,"P"}</definedName>
    <definedName name="vvvvvvvvvvvvv" localSheetId="91" hidden="1">{"Tab1",#N/A,FALSE,"P";"Tab2",#N/A,FALSE,"P"}</definedName>
    <definedName name="vvvvvvvvvvvvv" localSheetId="92" hidden="1">{"Tab1",#N/A,FALSE,"P";"Tab2",#N/A,FALSE,"P"}</definedName>
    <definedName name="vvvvvvvvvvvvv" localSheetId="93" hidden="1">{"Tab1",#N/A,FALSE,"P";"Tab2",#N/A,FALSE,"P"}</definedName>
    <definedName name="vvvvvvvvvvvvv" localSheetId="15" hidden="1">{"Tab1",#N/A,FALSE,"P";"Tab2",#N/A,FALSE,"P"}</definedName>
    <definedName name="vvvvvvvvvvvvv" localSheetId="16" hidden="1">{"Tab1",#N/A,FALSE,"P";"Tab2",#N/A,FALSE,"P"}</definedName>
    <definedName name="vvvvvvvvvvvvv" localSheetId="17" hidden="1">{"Tab1",#N/A,FALSE,"P";"Tab2",#N/A,FALSE,"P"}</definedName>
    <definedName name="vvvvvvvvvvvvv" localSheetId="25" hidden="1">{"Tab1",#N/A,FALSE,"P";"Tab2",#N/A,FALSE,"P"}</definedName>
    <definedName name="vvvvvvvvvvvvv" localSheetId="26" hidden="1">{"Tab1",#N/A,FALSE,"P";"Tab2",#N/A,FALSE,"P"}</definedName>
    <definedName name="vvvvvvvvvvvvv" localSheetId="28" hidden="1">{"Tab1",#N/A,FALSE,"P";"Tab2",#N/A,FALSE,"P"}</definedName>
    <definedName name="vvvvvvvvvvvvv" localSheetId="33" hidden="1">{"Tab1",#N/A,FALSE,"P";"Tab2",#N/A,FALSE,"P"}</definedName>
    <definedName name="vvvvvvvvvvvvv" localSheetId="37" hidden="1">{"Tab1",#N/A,FALSE,"P";"Tab2",#N/A,FALSE,"P"}</definedName>
    <definedName name="vvvvvvvvvvvvv" localSheetId="8" hidden="1">{"Tab1",#N/A,FALSE,"P";"Tab2",#N/A,FALSE,"P"}</definedName>
    <definedName name="vvvvvvvvvvvvv" localSheetId="9" hidden="1">{"Tab1",#N/A,FALSE,"P";"Tab2",#N/A,FALSE,"P"}</definedName>
    <definedName name="vvvvvvvvvvvvv" localSheetId="10" hidden="1">{"Tab1",#N/A,FALSE,"P";"Tab2",#N/A,FALSE,"P"}</definedName>
    <definedName name="vvvvvvvvvvvvv" localSheetId="11" hidden="1">{"Tab1",#N/A,FALSE,"P";"Tab2",#N/A,FALSE,"P"}</definedName>
    <definedName name="vvvvvvvvvvvvv" localSheetId="38" hidden="1">{"Tab1",#N/A,FALSE,"P";"Tab2",#N/A,FALSE,"P"}</definedName>
    <definedName name="vvvvvvvvvvvvv" localSheetId="47" hidden="1">{"Tab1",#N/A,FALSE,"P";"Tab2",#N/A,FALSE,"P"}</definedName>
    <definedName name="vvvvvvvvvvvvv" localSheetId="81" hidden="1">{"Tab1",#N/A,FALSE,"P";"Tab2",#N/A,FALSE,"P"}</definedName>
    <definedName name="vvvvvvvvvvvvv" localSheetId="36" hidden="1">{"Tab1",#N/A,FALSE,"P";"Tab2",#N/A,FALSE,"P"}</definedName>
    <definedName name="vvvvvvvvvvvvv" localSheetId="1" hidden="1">{"Tab1",#N/A,FALSE,"P";"Tab2",#N/A,FALSE,"P"}</definedName>
    <definedName name="vvvvvvvvvvvvv" localSheetId="24" hidden="1">{"Tab1",#N/A,FALSE,"P";"Tab2",#N/A,FALSE,"P"}</definedName>
    <definedName name="vvvvvvvvvvvvv" localSheetId="27" hidden="1">{"Tab1",#N/A,FALSE,"P";"Tab2",#N/A,FALSE,"P"}</definedName>
    <definedName name="vvvvvvvvvvvvv" localSheetId="29" hidden="1">{"Tab1",#N/A,FALSE,"P";"Tab2",#N/A,FALSE,"P"}</definedName>
    <definedName name="vvvvvvvvvvvvv" localSheetId="34" hidden="1">{"Tab1",#N/A,FALSE,"P";"Tab2",#N/A,FALSE,"P"}</definedName>
    <definedName name="vvvvvvvvvvvvv" localSheetId="35" hidden="1">{"Tab1",#N/A,FALSE,"P";"Tab2",#N/A,FALSE,"P"}</definedName>
    <definedName name="vvvvvvvvvvvvv" localSheetId="39" hidden="1">{"Tab1",#N/A,FALSE,"P";"Tab2",#N/A,FALSE,"P"}</definedName>
    <definedName name="vvvvvvvvvvvvv" localSheetId="40" hidden="1">{"Tab1",#N/A,FALSE,"P";"Tab2",#N/A,FALSE,"P"}</definedName>
    <definedName name="vvvvvvvvvvvvv" localSheetId="3" hidden="1">{"Tab1",#N/A,FALSE,"P";"Tab2",#N/A,FALSE,"P"}</definedName>
    <definedName name="vvvvvvvvvvvvv" localSheetId="41" hidden="1">{"Tab1",#N/A,FALSE,"P";"Tab2",#N/A,FALSE,"P"}</definedName>
    <definedName name="vvvvvvvvvvvvv" localSheetId="42" hidden="1">{"Tab1",#N/A,FALSE,"P";"Tab2",#N/A,FALSE,"P"}</definedName>
    <definedName name="vvvvvvvvvvvvv" localSheetId="43" hidden="1">{"Tab1",#N/A,FALSE,"P";"Tab2",#N/A,FALSE,"P"}</definedName>
    <definedName name="vvvvvvvvvvvvv" localSheetId="44" hidden="1">{"Tab1",#N/A,FALSE,"P";"Tab2",#N/A,FALSE,"P"}</definedName>
    <definedName name="vvvvvvvvvvvvv" localSheetId="48" hidden="1">{"Tab1",#N/A,FALSE,"P";"Tab2",#N/A,FALSE,"P"}</definedName>
    <definedName name="vvvvvvvvvvvvv" localSheetId="49" hidden="1">{"Tab1",#N/A,FALSE,"P";"Tab2",#N/A,FALSE,"P"}</definedName>
    <definedName name="vvvvvvvvvvvvv" localSheetId="50" hidden="1">{"Tab1",#N/A,FALSE,"P";"Tab2",#N/A,FALSE,"P"}</definedName>
    <definedName name="vvvvvvvvvvvvv" localSheetId="62" hidden="1">{"Tab1",#N/A,FALSE,"P";"Tab2",#N/A,FALSE,"P"}</definedName>
    <definedName name="vvvvvvvvvvvvv" localSheetId="63" hidden="1">{"Tab1",#N/A,FALSE,"P";"Tab2",#N/A,FALSE,"P"}</definedName>
    <definedName name="vvvvvvvvvvvvv" localSheetId="64" hidden="1">{"Tab1",#N/A,FALSE,"P";"Tab2",#N/A,FALSE,"P"}</definedName>
    <definedName name="vvvvvvvvvvvvv" localSheetId="65" hidden="1">{"Tab1",#N/A,FALSE,"P";"Tab2",#N/A,FALSE,"P"}</definedName>
    <definedName name="vvvvvvvvvvvvv" localSheetId="66" hidden="1">{"Tab1",#N/A,FALSE,"P";"Tab2",#N/A,FALSE,"P"}</definedName>
    <definedName name="vvvvvvvvvvvvv" localSheetId="67" hidden="1">{"Tab1",#N/A,FALSE,"P";"Tab2",#N/A,FALSE,"P"}</definedName>
    <definedName name="vvvvvvvvvvvvv" localSheetId="69" hidden="1">{"Tab1",#N/A,FALSE,"P";"Tab2",#N/A,FALSE,"P"}</definedName>
    <definedName name="vvvvvvvvvvvvv" localSheetId="70" hidden="1">{"Tab1",#N/A,FALSE,"P";"Tab2",#N/A,FALSE,"P"}</definedName>
    <definedName name="vvvvvvvvvvvvv" localSheetId="82" hidden="1">{"Tab1",#N/A,FALSE,"P";"Tab2",#N/A,FALSE,"P"}</definedName>
    <definedName name="vvvvvvvvvvvvv" localSheetId="83" hidden="1">{"Tab1",#N/A,FALSE,"P";"Tab2",#N/A,FALSE,"P"}</definedName>
    <definedName name="vvvvvvvvvvvvv" localSheetId="84" hidden="1">{"Tab1",#N/A,FALSE,"P";"Tab2",#N/A,FALSE,"P"}</definedName>
    <definedName name="vvvvvvvvvvvvv" localSheetId="85" hidden="1">{"Tab1",#N/A,FALSE,"P";"Tab2",#N/A,FALSE,"P"}</definedName>
    <definedName name="vvvvvvvvvvvvv" localSheetId="22" hidden="1">{"Tab1",#N/A,FALSE,"P";"Tab2",#N/A,FALSE,"P"}</definedName>
    <definedName name="vvvvvvvvvvvvv" localSheetId="23" hidden="1">{"Tab1",#N/A,FALSE,"P";"Tab2",#N/A,FALSE,"P"}</definedName>
    <definedName name="vvvvvvvvvvvvv" hidden="1">{"Tab1",#N/A,FALSE,"P";"Tab2",#N/A,FALSE,"P"}</definedName>
    <definedName name="w" localSheetId="86" hidden="1">{"Minpmon",#N/A,FALSE,"Monthinput"}</definedName>
    <definedName name="w" localSheetId="87" hidden="1">{"Minpmon",#N/A,FALSE,"Monthinput"}</definedName>
    <definedName name="w" localSheetId="88" hidden="1">{"Minpmon",#N/A,FALSE,"Monthinput"}</definedName>
    <definedName name="w" localSheetId="89" hidden="1">{"Minpmon",#N/A,FALSE,"Monthinput"}</definedName>
    <definedName name="w" localSheetId="91" hidden="1">{"Minpmon",#N/A,FALSE,"Monthinput"}</definedName>
    <definedName name="w" localSheetId="92" hidden="1">{"Minpmon",#N/A,FALSE,"Monthinput"}</definedName>
    <definedName name="w" localSheetId="93" hidden="1">{"Minpmon",#N/A,FALSE,"Monthinput"}</definedName>
    <definedName name="w" localSheetId="15" hidden="1">{"Minpmon",#N/A,FALSE,"Monthinput"}</definedName>
    <definedName name="w" localSheetId="16" hidden="1">{"Minpmon",#N/A,FALSE,"Monthinput"}</definedName>
    <definedName name="w" localSheetId="17" hidden="1">{"Minpmon",#N/A,FALSE,"Monthinput"}</definedName>
    <definedName name="w" localSheetId="25" hidden="1">{"Minpmon",#N/A,FALSE,"Monthinput"}</definedName>
    <definedName name="w" localSheetId="26" hidden="1">{"Minpmon",#N/A,FALSE,"Monthinput"}</definedName>
    <definedName name="w" localSheetId="28" hidden="1">{"Minpmon",#N/A,FALSE,"Monthinput"}</definedName>
    <definedName name="w" localSheetId="33" hidden="1">{"Minpmon",#N/A,FALSE,"Monthinput"}</definedName>
    <definedName name="w" localSheetId="37" hidden="1">{"Minpmon",#N/A,FALSE,"Monthinput"}</definedName>
    <definedName name="w" localSheetId="8" hidden="1">{"Minpmon",#N/A,FALSE,"Monthinput"}</definedName>
    <definedName name="w" localSheetId="9" hidden="1">{"Minpmon",#N/A,FALSE,"Monthinput"}</definedName>
    <definedName name="w" localSheetId="10" hidden="1">{"Minpmon",#N/A,FALSE,"Monthinput"}</definedName>
    <definedName name="w" localSheetId="11" hidden="1">{"Minpmon",#N/A,FALSE,"Monthinput"}</definedName>
    <definedName name="w" localSheetId="38" hidden="1">{"Minpmon",#N/A,FALSE,"Monthinput"}</definedName>
    <definedName name="w" localSheetId="47" hidden="1">{"Minpmon",#N/A,FALSE,"Monthinput"}</definedName>
    <definedName name="w" localSheetId="81" hidden="1">{"Minpmon",#N/A,FALSE,"Monthinput"}</definedName>
    <definedName name="w" localSheetId="36" hidden="1">{"Minpmon",#N/A,FALSE,"Monthinput"}</definedName>
    <definedName name="w" localSheetId="1" hidden="1">{"Minpmon",#N/A,FALSE,"Monthinput"}</definedName>
    <definedName name="w" localSheetId="24" hidden="1">{"Minpmon",#N/A,FALSE,"Monthinput"}</definedName>
    <definedName name="w" localSheetId="27" hidden="1">{"Minpmon",#N/A,FALSE,"Monthinput"}</definedName>
    <definedName name="w" localSheetId="29" hidden="1">{"Minpmon",#N/A,FALSE,"Monthinput"}</definedName>
    <definedName name="w" localSheetId="34" hidden="1">{"Minpmon",#N/A,FALSE,"Monthinput"}</definedName>
    <definedName name="w" localSheetId="35" hidden="1">{"Minpmon",#N/A,FALSE,"Monthinput"}</definedName>
    <definedName name="w" localSheetId="39" hidden="1">{"Minpmon",#N/A,FALSE,"Monthinput"}</definedName>
    <definedName name="w" localSheetId="40" hidden="1">{"Minpmon",#N/A,FALSE,"Monthinput"}</definedName>
    <definedName name="w" localSheetId="3" hidden="1">{"Minpmon",#N/A,FALSE,"Monthinput"}</definedName>
    <definedName name="w" localSheetId="41" hidden="1">{"Minpmon",#N/A,FALSE,"Monthinput"}</definedName>
    <definedName name="w" localSheetId="42" hidden="1">{"Minpmon",#N/A,FALSE,"Monthinput"}</definedName>
    <definedName name="w" localSheetId="43" hidden="1">{"Minpmon",#N/A,FALSE,"Monthinput"}</definedName>
    <definedName name="w" localSheetId="44" hidden="1">{"Minpmon",#N/A,FALSE,"Monthinput"}</definedName>
    <definedName name="w" localSheetId="48" hidden="1">{"Minpmon",#N/A,FALSE,"Monthinput"}</definedName>
    <definedName name="w" localSheetId="49" hidden="1">{"Minpmon",#N/A,FALSE,"Monthinput"}</definedName>
    <definedName name="w" localSheetId="50" hidden="1">{"Minpmon",#N/A,FALSE,"Monthinput"}</definedName>
    <definedName name="w" localSheetId="62" hidden="1">{"Minpmon",#N/A,FALSE,"Monthinput"}</definedName>
    <definedName name="w" localSheetId="63" hidden="1">{"Minpmon",#N/A,FALSE,"Monthinput"}</definedName>
    <definedName name="w" localSheetId="64" hidden="1">{"Minpmon",#N/A,FALSE,"Monthinput"}</definedName>
    <definedName name="w" localSheetId="65" hidden="1">{"Minpmon",#N/A,FALSE,"Monthinput"}</definedName>
    <definedName name="w" localSheetId="66" hidden="1">{"Minpmon",#N/A,FALSE,"Monthinput"}</definedName>
    <definedName name="w" localSheetId="67" hidden="1">{"Minpmon",#N/A,FALSE,"Monthinput"}</definedName>
    <definedName name="w" localSheetId="69" hidden="1">{"Minpmon",#N/A,FALSE,"Monthinput"}</definedName>
    <definedName name="w" localSheetId="70" hidden="1">{"Minpmon",#N/A,FALSE,"Monthinput"}</definedName>
    <definedName name="w" localSheetId="82" hidden="1">{"Minpmon",#N/A,FALSE,"Monthinput"}</definedName>
    <definedName name="w" localSheetId="83" hidden="1">{"Minpmon",#N/A,FALSE,"Monthinput"}</definedName>
    <definedName name="w" localSheetId="84" hidden="1">{"Minpmon",#N/A,FALSE,"Monthinput"}</definedName>
    <definedName name="w" localSheetId="85" hidden="1">{"Minpmon",#N/A,FALSE,"Monthinput"}</definedName>
    <definedName name="w" localSheetId="22" hidden="1">{"Minpmon",#N/A,FALSE,"Monthinput"}</definedName>
    <definedName name="w" localSheetId="23" hidden="1">{"Minpmon",#N/A,FALSE,"Monthinput"}</definedName>
    <definedName name="w" hidden="1">{"Minpmon",#N/A,FALSE,"Monthinput"}</definedName>
    <definedName name="wage_govt_sector" localSheetId="86">#REF!</definedName>
    <definedName name="wage_govt_sector" localSheetId="87">#REF!</definedName>
    <definedName name="wage_govt_sector" localSheetId="88">#REF!</definedName>
    <definedName name="wage_govt_sector" localSheetId="89">#REF!</definedName>
    <definedName name="wage_govt_sector" localSheetId="91">#REF!</definedName>
    <definedName name="wage_govt_sector" localSheetId="92">#REF!</definedName>
    <definedName name="wage_govt_sector" localSheetId="93">#REF!</definedName>
    <definedName name="wage_govt_sector" localSheetId="15">#REF!</definedName>
    <definedName name="wage_govt_sector" localSheetId="16">#REF!</definedName>
    <definedName name="wage_govt_sector" localSheetId="17">#REF!</definedName>
    <definedName name="wage_govt_sector" localSheetId="28">#REF!</definedName>
    <definedName name="wage_govt_sector" localSheetId="33">#REF!</definedName>
    <definedName name="wage_govt_sector" localSheetId="37">#REF!</definedName>
    <definedName name="wage_govt_sector" localSheetId="38">#REF!</definedName>
    <definedName name="wage_govt_sector" localSheetId="47">#REF!</definedName>
    <definedName name="wage_govt_sector" localSheetId="81">#REF!</definedName>
    <definedName name="wage_govt_sector" localSheetId="36">#REF!</definedName>
    <definedName name="wage_govt_sector" localSheetId="1">#REF!</definedName>
    <definedName name="wage_govt_sector" localSheetId="27">#REF!</definedName>
    <definedName name="wage_govt_sector" localSheetId="34">#REF!</definedName>
    <definedName name="wage_govt_sector" localSheetId="39">#REF!</definedName>
    <definedName name="wage_govt_sector" localSheetId="40">#REF!</definedName>
    <definedName name="wage_govt_sector" localSheetId="48">#REF!</definedName>
    <definedName name="wage_govt_sector" localSheetId="49">#REF!</definedName>
    <definedName name="wage_govt_sector" localSheetId="50">#REF!</definedName>
    <definedName name="wage_govt_sector" localSheetId="69">#REF!</definedName>
    <definedName name="wage_govt_sector" localSheetId="82">#REF!</definedName>
    <definedName name="wage_govt_sector" localSheetId="83">#REF!</definedName>
    <definedName name="wage_govt_sector" localSheetId="84">#REF!</definedName>
    <definedName name="wage_govt_sector" localSheetId="22">#REF!</definedName>
    <definedName name="wage_govt_sector" localSheetId="23">#REF!</definedName>
    <definedName name="wage_govt_sector">#REF!</definedName>
    <definedName name="WAPR" localSheetId="86">#REF!</definedName>
    <definedName name="WAPR" localSheetId="87">#REF!</definedName>
    <definedName name="WAPR" localSheetId="88">#REF!</definedName>
    <definedName name="WAPR" localSheetId="89">#REF!</definedName>
    <definedName name="WAPR" localSheetId="91">#REF!</definedName>
    <definedName name="WAPR" localSheetId="92">#REF!</definedName>
    <definedName name="WAPR" localSheetId="93">#REF!</definedName>
    <definedName name="WAPR" localSheetId="15">#REF!</definedName>
    <definedName name="WAPR" localSheetId="16">#REF!</definedName>
    <definedName name="WAPR" localSheetId="17">#REF!</definedName>
    <definedName name="WAPR" localSheetId="25">#REF!</definedName>
    <definedName name="WAPR" localSheetId="26">#REF!</definedName>
    <definedName name="WAPR" localSheetId="28">#REF!</definedName>
    <definedName name="WAPR" localSheetId="47">#REF!</definedName>
    <definedName name="WAPR" localSheetId="81">#REF!</definedName>
    <definedName name="WAPR" localSheetId="36">#REF!</definedName>
    <definedName name="WAPR" localSheetId="1">#REF!</definedName>
    <definedName name="WAPR" localSheetId="27">#REF!</definedName>
    <definedName name="WAPR" localSheetId="34">#REF!</definedName>
    <definedName name="WAPR" localSheetId="39">#REF!</definedName>
    <definedName name="WAPR" localSheetId="40">#REF!</definedName>
    <definedName name="WAPR" localSheetId="48">#REF!</definedName>
    <definedName name="WAPR" localSheetId="49">#REF!</definedName>
    <definedName name="WAPR" localSheetId="50">#REF!</definedName>
    <definedName name="WAPR" localSheetId="69">#REF!</definedName>
    <definedName name="WAPR" localSheetId="70">#REF!</definedName>
    <definedName name="WAPR" localSheetId="82">#REF!</definedName>
    <definedName name="WAPR" localSheetId="83">#REF!</definedName>
    <definedName name="WAPR" localSheetId="22">#REF!</definedName>
    <definedName name="WAPR" localSheetId="23">#REF!</definedName>
    <definedName name="WAPR">#REF!</definedName>
    <definedName name="Weekly_Depreciation" localSheetId="15">#REF!</definedName>
    <definedName name="Weekly_Depreciation" localSheetId="17">#REF!</definedName>
    <definedName name="Weekly_Depreciation" localSheetId="28">#REF!</definedName>
    <definedName name="Weekly_Depreciation" localSheetId="47">#REF!</definedName>
    <definedName name="Weekly_Depreciation" localSheetId="36">'[77]Inter-Bank'!$I$5</definedName>
    <definedName name="Weekly_Depreciation" localSheetId="1">'[77]Inter-Bank'!$I$5</definedName>
    <definedName name="Weekly_Depreciation" localSheetId="27">#REF!</definedName>
    <definedName name="Weekly_Depreciation" localSheetId="29">'[77]Inter-Bank'!$I$5</definedName>
    <definedName name="Weekly_Depreciation" localSheetId="48">#REF!</definedName>
    <definedName name="Weekly_Depreciation" localSheetId="49">#REF!</definedName>
    <definedName name="Weekly_Depreciation" localSheetId="50">#REF!</definedName>
    <definedName name="Weekly_Depreciation" localSheetId="69">#REF!</definedName>
    <definedName name="Weekly_Depreciation" localSheetId="84">'[77]Inter-Bank'!$I$5</definedName>
    <definedName name="Weekly_Depreciation" localSheetId="22">#REF!</definedName>
    <definedName name="Weekly_Depreciation" localSheetId="23">'[77]Inter-Bank'!$I$5</definedName>
    <definedName name="Weekly_Depreciation">#REF!</definedName>
    <definedName name="Weighted_Average_Inter_Bank_Exchange_Rate" localSheetId="15">#REF!</definedName>
    <definedName name="Weighted_Average_Inter_Bank_Exchange_Rate" localSheetId="17">#REF!</definedName>
    <definedName name="Weighted_Average_Inter_Bank_Exchange_Rate" localSheetId="28">#REF!</definedName>
    <definedName name="Weighted_Average_Inter_Bank_Exchange_Rate" localSheetId="47">#REF!</definedName>
    <definedName name="Weighted_Average_Inter_Bank_Exchange_Rate" localSheetId="36">'[77]Inter-Bank'!$C$5</definedName>
    <definedName name="Weighted_Average_Inter_Bank_Exchange_Rate" localSheetId="1">'[77]Inter-Bank'!$C$5</definedName>
    <definedName name="Weighted_Average_Inter_Bank_Exchange_Rate" localSheetId="27">#REF!</definedName>
    <definedName name="Weighted_Average_Inter_Bank_Exchange_Rate" localSheetId="29">'[77]Inter-Bank'!$C$5</definedName>
    <definedName name="Weighted_Average_Inter_Bank_Exchange_Rate" localSheetId="48">#REF!</definedName>
    <definedName name="Weighted_Average_Inter_Bank_Exchange_Rate" localSheetId="49">#REF!</definedName>
    <definedName name="Weighted_Average_Inter_Bank_Exchange_Rate" localSheetId="50">#REF!</definedName>
    <definedName name="Weighted_Average_Inter_Bank_Exchange_Rate" localSheetId="69">#REF!</definedName>
    <definedName name="Weighted_Average_Inter_Bank_Exchange_Rate" localSheetId="84">'[77]Inter-Bank'!$C$5</definedName>
    <definedName name="Weighted_Average_Inter_Bank_Exchange_Rate" localSheetId="22">#REF!</definedName>
    <definedName name="Weighted_Average_Inter_Bank_Exchange_Rate" localSheetId="23">'[77]Inter-Bank'!$C$5</definedName>
    <definedName name="Weighted_Average_Inter_Bank_Exchange_Rate">#REF!</definedName>
    <definedName name="WEO" localSheetId="86">#REF!</definedName>
    <definedName name="WEO" localSheetId="87">#REF!</definedName>
    <definedName name="WEO" localSheetId="88">#REF!</definedName>
    <definedName name="WEO" localSheetId="89">#REF!</definedName>
    <definedName name="WEO" localSheetId="91">#REF!</definedName>
    <definedName name="WEO" localSheetId="92">#REF!</definedName>
    <definedName name="WEO" localSheetId="93">#REF!</definedName>
    <definedName name="WEO" localSheetId="15">#REF!</definedName>
    <definedName name="WEO" localSheetId="16">#REF!</definedName>
    <definedName name="WEO" localSheetId="17">#REF!</definedName>
    <definedName name="WEO" localSheetId="25">#REF!</definedName>
    <definedName name="WEO" localSheetId="26">#REF!</definedName>
    <definedName name="WEO" localSheetId="28">#REF!</definedName>
    <definedName name="WEO" localSheetId="33">#REF!</definedName>
    <definedName name="WEO" localSheetId="37">#REF!</definedName>
    <definedName name="WEO" localSheetId="38">#REF!</definedName>
    <definedName name="WEO" localSheetId="47">#REF!</definedName>
    <definedName name="WEO" localSheetId="81">#REF!</definedName>
    <definedName name="WEO" localSheetId="36">#REF!</definedName>
    <definedName name="WEO" localSheetId="1">#REF!</definedName>
    <definedName name="WEO" localSheetId="27">#REF!</definedName>
    <definedName name="WEO" localSheetId="34">#REF!</definedName>
    <definedName name="WEO" localSheetId="39">#REF!</definedName>
    <definedName name="WEO" localSheetId="40">#REF!</definedName>
    <definedName name="WEO" localSheetId="44">#REF!</definedName>
    <definedName name="WEO" localSheetId="48">#REF!</definedName>
    <definedName name="WEO" localSheetId="49">#REF!</definedName>
    <definedName name="WEO" localSheetId="50">#REF!</definedName>
    <definedName name="WEO" localSheetId="69">#REF!</definedName>
    <definedName name="WEO" localSheetId="70">#REF!</definedName>
    <definedName name="WEO" localSheetId="82">#REF!</definedName>
    <definedName name="WEO" localSheetId="83">#REF!</definedName>
    <definedName name="WEO" localSheetId="84">#REF!</definedName>
    <definedName name="WEO" localSheetId="22">#REF!</definedName>
    <definedName name="WEO" localSheetId="23">#REF!</definedName>
    <definedName name="WEO">#REF!</definedName>
    <definedName name="WEOD" localSheetId="86">#REF!</definedName>
    <definedName name="WEOD" localSheetId="87">#REF!</definedName>
    <definedName name="WEOD" localSheetId="88">#REF!</definedName>
    <definedName name="WEOD" localSheetId="89">#REF!</definedName>
    <definedName name="WEOD" localSheetId="91">#REF!</definedName>
    <definedName name="WEOD" localSheetId="92">#REF!</definedName>
    <definedName name="WEOD" localSheetId="93">#REF!</definedName>
    <definedName name="WEOD" localSheetId="15">#REF!</definedName>
    <definedName name="WEOD" localSheetId="16">#REF!</definedName>
    <definedName name="WEOD" localSheetId="17">#REF!</definedName>
    <definedName name="WEOD" localSheetId="47">#REF!</definedName>
    <definedName name="WEOD" localSheetId="81">#REF!</definedName>
    <definedName name="WEOD" localSheetId="36">#REF!</definedName>
    <definedName name="WEOD" localSheetId="1">#REF!</definedName>
    <definedName name="WEOD" localSheetId="34">#REF!</definedName>
    <definedName name="WEOD" localSheetId="48">#REF!</definedName>
    <definedName name="WEOD" localSheetId="49">#REF!</definedName>
    <definedName name="WEOD" localSheetId="50">#REF!</definedName>
    <definedName name="WEOD" localSheetId="82">#REF!</definedName>
    <definedName name="WEOD" localSheetId="83">#REF!</definedName>
    <definedName name="WEOD" localSheetId="22">#REF!</definedName>
    <definedName name="WEOD" localSheetId="23">#REF!</definedName>
    <definedName name="WEOD">#REF!</definedName>
    <definedName name="weodata" localSheetId="86">#REF!</definedName>
    <definedName name="weodata" localSheetId="87">#REF!</definedName>
    <definedName name="weodata" localSheetId="88">#REF!</definedName>
    <definedName name="weodata" localSheetId="89">#REF!</definedName>
    <definedName name="weodata" localSheetId="91">#REF!</definedName>
    <definedName name="weodata" localSheetId="92">#REF!</definedName>
    <definedName name="weodata" localSheetId="93">#REF!</definedName>
    <definedName name="weodata" localSheetId="15">#REF!</definedName>
    <definedName name="weodata" localSheetId="17">#REF!</definedName>
    <definedName name="weodata" localSheetId="47">#REF!</definedName>
    <definedName name="weodata" localSheetId="81">#REF!</definedName>
    <definedName name="weodata" localSheetId="36">#REF!</definedName>
    <definedName name="weodata" localSheetId="1">#REF!</definedName>
    <definedName name="weodata" localSheetId="34">#REF!</definedName>
    <definedName name="weodata" localSheetId="48">#REF!</definedName>
    <definedName name="weodata" localSheetId="49">#REF!</definedName>
    <definedName name="weodata" localSheetId="50">#REF!</definedName>
    <definedName name="weodata" localSheetId="82">#REF!</definedName>
    <definedName name="weodata" localSheetId="83">#REF!</definedName>
    <definedName name="weodata" localSheetId="22">#REF!</definedName>
    <definedName name="weodata" localSheetId="23">#REF!</definedName>
    <definedName name="weodata">#REF!</definedName>
    <definedName name="wer" localSheetId="86" hidden="1">{"Riqfin97",#N/A,FALSE,"Tran";"Riqfinpro",#N/A,FALSE,"Tran"}</definedName>
    <definedName name="wer" localSheetId="87" hidden="1">{"Riqfin97",#N/A,FALSE,"Tran";"Riqfinpro",#N/A,FALSE,"Tran"}</definedName>
    <definedName name="wer" localSheetId="88" hidden="1">{"Riqfin97",#N/A,FALSE,"Tran";"Riqfinpro",#N/A,FALSE,"Tran"}</definedName>
    <definedName name="wer" localSheetId="89" hidden="1">{"Riqfin97",#N/A,FALSE,"Tran";"Riqfinpro",#N/A,FALSE,"Tran"}</definedName>
    <definedName name="wer" localSheetId="91" hidden="1">{"Riqfin97",#N/A,FALSE,"Tran";"Riqfinpro",#N/A,FALSE,"Tran"}</definedName>
    <definedName name="wer" localSheetId="92" hidden="1">{"Riqfin97",#N/A,FALSE,"Tran";"Riqfinpro",#N/A,FALSE,"Tran"}</definedName>
    <definedName name="wer" localSheetId="93" hidden="1">{"Riqfin97",#N/A,FALSE,"Tran";"Riqfinpro",#N/A,FALSE,"Tran"}</definedName>
    <definedName name="wer" localSheetId="15" hidden="1">{"Riqfin97",#N/A,FALSE,"Tran";"Riqfinpro",#N/A,FALSE,"Tran"}</definedName>
    <definedName name="wer" localSheetId="16" hidden="1">{"Riqfin97",#N/A,FALSE,"Tran";"Riqfinpro",#N/A,FALSE,"Tran"}</definedName>
    <definedName name="wer" localSheetId="17" hidden="1">{"Riqfin97",#N/A,FALSE,"Tran";"Riqfinpro",#N/A,FALSE,"Tran"}</definedName>
    <definedName name="wer" localSheetId="25" hidden="1">{"Riqfin97",#N/A,FALSE,"Tran";"Riqfinpro",#N/A,FALSE,"Tran"}</definedName>
    <definedName name="wer" localSheetId="26" hidden="1">{"Riqfin97",#N/A,FALSE,"Tran";"Riqfinpro",#N/A,FALSE,"Tran"}</definedName>
    <definedName name="wer" localSheetId="28" hidden="1">{"Riqfin97",#N/A,FALSE,"Tran";"Riqfinpro",#N/A,FALSE,"Tran"}</definedName>
    <definedName name="wer" localSheetId="33" hidden="1">{"Riqfin97",#N/A,FALSE,"Tran";"Riqfinpro",#N/A,FALSE,"Tran"}</definedName>
    <definedName name="wer" localSheetId="37" hidden="1">{"Riqfin97",#N/A,FALSE,"Tran";"Riqfinpro",#N/A,FALSE,"Tran"}</definedName>
    <definedName name="wer" localSheetId="8" hidden="1">{"Riqfin97",#N/A,FALSE,"Tran";"Riqfinpro",#N/A,FALSE,"Tran"}</definedName>
    <definedName name="wer" localSheetId="9" hidden="1">{"Riqfin97",#N/A,FALSE,"Tran";"Riqfinpro",#N/A,FALSE,"Tran"}</definedName>
    <definedName name="wer" localSheetId="10" hidden="1">{"Riqfin97",#N/A,FALSE,"Tran";"Riqfinpro",#N/A,FALSE,"Tran"}</definedName>
    <definedName name="wer" localSheetId="11" hidden="1">{"Riqfin97",#N/A,FALSE,"Tran";"Riqfinpro",#N/A,FALSE,"Tran"}</definedName>
    <definedName name="wer" localSheetId="38" hidden="1">{"Riqfin97",#N/A,FALSE,"Tran";"Riqfinpro",#N/A,FALSE,"Tran"}</definedName>
    <definedName name="wer" localSheetId="47" hidden="1">{"Riqfin97",#N/A,FALSE,"Tran";"Riqfinpro",#N/A,FALSE,"Tran"}</definedName>
    <definedName name="wer" localSheetId="81" hidden="1">{"Riqfin97",#N/A,FALSE,"Tran";"Riqfinpro",#N/A,FALSE,"Tran"}</definedName>
    <definedName name="wer" localSheetId="36" hidden="1">{"Riqfin97",#N/A,FALSE,"Tran";"Riqfinpro",#N/A,FALSE,"Tran"}</definedName>
    <definedName name="wer" localSheetId="1" hidden="1">{"Riqfin97",#N/A,FALSE,"Tran";"Riqfinpro",#N/A,FALSE,"Tran"}</definedName>
    <definedName name="wer" localSheetId="24" hidden="1">{"Riqfin97",#N/A,FALSE,"Tran";"Riqfinpro",#N/A,FALSE,"Tran"}</definedName>
    <definedName name="wer" localSheetId="27" hidden="1">{"Riqfin97",#N/A,FALSE,"Tran";"Riqfinpro",#N/A,FALSE,"Tran"}</definedName>
    <definedName name="wer" localSheetId="29" hidden="1">{"Riqfin97",#N/A,FALSE,"Tran";"Riqfinpro",#N/A,FALSE,"Tran"}</definedName>
    <definedName name="wer" localSheetId="34" hidden="1">{"Riqfin97",#N/A,FALSE,"Tran";"Riqfinpro",#N/A,FALSE,"Tran"}</definedName>
    <definedName name="wer" localSheetId="35" hidden="1">{"Riqfin97",#N/A,FALSE,"Tran";"Riqfinpro",#N/A,FALSE,"Tran"}</definedName>
    <definedName name="wer" localSheetId="39" hidden="1">{"Riqfin97",#N/A,FALSE,"Tran";"Riqfinpro",#N/A,FALSE,"Tran"}</definedName>
    <definedName name="wer" localSheetId="40" hidden="1">{"Riqfin97",#N/A,FALSE,"Tran";"Riqfinpro",#N/A,FALSE,"Tran"}</definedName>
    <definedName name="wer" localSheetId="3" hidden="1">{"Riqfin97",#N/A,FALSE,"Tran";"Riqfinpro",#N/A,FALSE,"Tran"}</definedName>
    <definedName name="wer" localSheetId="41" hidden="1">{"Riqfin97",#N/A,FALSE,"Tran";"Riqfinpro",#N/A,FALSE,"Tran"}</definedName>
    <definedName name="wer" localSheetId="42" hidden="1">{"Riqfin97",#N/A,FALSE,"Tran";"Riqfinpro",#N/A,FALSE,"Tran"}</definedName>
    <definedName name="wer" localSheetId="43" hidden="1">{"Riqfin97",#N/A,FALSE,"Tran";"Riqfinpro",#N/A,FALSE,"Tran"}</definedName>
    <definedName name="wer" localSheetId="44" hidden="1">{"Riqfin97",#N/A,FALSE,"Tran";"Riqfinpro",#N/A,FALSE,"Tran"}</definedName>
    <definedName name="wer" localSheetId="48" hidden="1">{"Riqfin97",#N/A,FALSE,"Tran";"Riqfinpro",#N/A,FALSE,"Tran"}</definedName>
    <definedName name="wer" localSheetId="49" hidden="1">{"Riqfin97",#N/A,FALSE,"Tran";"Riqfinpro",#N/A,FALSE,"Tran"}</definedName>
    <definedName name="wer" localSheetId="50" hidden="1">{"Riqfin97",#N/A,FALSE,"Tran";"Riqfinpro",#N/A,FALSE,"Tran"}</definedName>
    <definedName name="wer" localSheetId="62" hidden="1">{"Riqfin97",#N/A,FALSE,"Tran";"Riqfinpro",#N/A,FALSE,"Tran"}</definedName>
    <definedName name="wer" localSheetId="63" hidden="1">{"Riqfin97",#N/A,FALSE,"Tran";"Riqfinpro",#N/A,FALSE,"Tran"}</definedName>
    <definedName name="wer" localSheetId="64" hidden="1">{"Riqfin97",#N/A,FALSE,"Tran";"Riqfinpro",#N/A,FALSE,"Tran"}</definedName>
    <definedName name="wer" localSheetId="65" hidden="1">{"Riqfin97",#N/A,FALSE,"Tran";"Riqfinpro",#N/A,FALSE,"Tran"}</definedName>
    <definedName name="wer" localSheetId="66" hidden="1">{"Riqfin97",#N/A,FALSE,"Tran";"Riqfinpro",#N/A,FALSE,"Tran"}</definedName>
    <definedName name="wer" localSheetId="67" hidden="1">{"Riqfin97",#N/A,FALSE,"Tran";"Riqfinpro",#N/A,FALSE,"Tran"}</definedName>
    <definedName name="wer" localSheetId="69" hidden="1">{"Riqfin97",#N/A,FALSE,"Tran";"Riqfinpro",#N/A,FALSE,"Tran"}</definedName>
    <definedName name="wer" localSheetId="70" hidden="1">{"Riqfin97",#N/A,FALSE,"Tran";"Riqfinpro",#N/A,FALSE,"Tran"}</definedName>
    <definedName name="wer" localSheetId="82" hidden="1">{"Riqfin97",#N/A,FALSE,"Tran";"Riqfinpro",#N/A,FALSE,"Tran"}</definedName>
    <definedName name="wer" localSheetId="83" hidden="1">{"Riqfin97",#N/A,FALSE,"Tran";"Riqfinpro",#N/A,FALSE,"Tran"}</definedName>
    <definedName name="wer" localSheetId="84" hidden="1">{"Riqfin97",#N/A,FALSE,"Tran";"Riqfinpro",#N/A,FALSE,"Tran"}</definedName>
    <definedName name="wer" localSheetId="85" hidden="1">{"Riqfin97",#N/A,FALSE,"Tran";"Riqfinpro",#N/A,FALSE,"Tran"}</definedName>
    <definedName name="wer" localSheetId="22" hidden="1">{"Riqfin97",#N/A,FALSE,"Tran";"Riqfinpro",#N/A,FALSE,"Tran"}</definedName>
    <definedName name="wer" localSheetId="23" hidden="1">{"Riqfin97",#N/A,FALSE,"Tran";"Riqfinpro",#N/A,FALSE,"Tran"}</definedName>
    <definedName name="wer" hidden="1">{"Riqfin97",#N/A,FALSE,"Tran";"Riqfinpro",#N/A,FALSE,"Tran"}</definedName>
    <definedName name="will" localSheetId="86">'[73]SPNF Acuerdo Incl. Int.'!will</definedName>
    <definedName name="will" localSheetId="87">'[73]SPNF Acuerdo Incl. Int.'!will</definedName>
    <definedName name="will" localSheetId="88">'[73]SPNF Acuerdo Incl. Int.'!will</definedName>
    <definedName name="will" localSheetId="89">'[73]SPNF Acuerdo Incl. Int.'!will</definedName>
    <definedName name="will" localSheetId="91">'[73]SPNF Acuerdo Incl. Int.'!will</definedName>
    <definedName name="will" localSheetId="92">'[73]SPNF Acuerdo Incl. Int.'!will</definedName>
    <definedName name="will" localSheetId="93">'[73]SPNF Acuerdo Incl. Int.'!will</definedName>
    <definedName name="will" localSheetId="15">#REF!</definedName>
    <definedName name="will" localSheetId="16">#N/A</definedName>
    <definedName name="will" localSheetId="17">#REF!</definedName>
    <definedName name="will" localSheetId="25">'[73]SPNF Acuerdo Incl. Int.'!will</definedName>
    <definedName name="will" localSheetId="26">'[73]SPNF Acuerdo Incl. Int.'!will</definedName>
    <definedName name="will" localSheetId="28">#REF!</definedName>
    <definedName name="will" localSheetId="7">'[73]SPNF Acuerdo Incl. Int.'!will</definedName>
    <definedName name="will" localSheetId="11">'[73]SPNF Acuerdo Incl. Int.'!will</definedName>
    <definedName name="will" localSheetId="47">#REF!</definedName>
    <definedName name="will" localSheetId="81">'[73]SPNF Acuerdo Incl. Int.'!will</definedName>
    <definedName name="will" localSheetId="36">'[73]SPNF Acuerdo Incl. Int.'!will</definedName>
    <definedName name="will" localSheetId="1">'[73]SPNF Acuerdo Incl. Int.'!will</definedName>
    <definedName name="will" localSheetId="27">#REF!</definedName>
    <definedName name="will" localSheetId="29">'[73]SPNF Acuerdo Incl. Int.'!will</definedName>
    <definedName name="will" localSheetId="30">'[73]SPNF Acuerdo Incl. Int.'!will</definedName>
    <definedName name="will" localSheetId="31">'[73]SPNF Acuerdo Incl. Int.'!will</definedName>
    <definedName name="will" localSheetId="32">'[73]SPNF Acuerdo Incl. Int.'!will</definedName>
    <definedName name="will" localSheetId="34">'[73]SPNF Acuerdo Incl. Int.'!will</definedName>
    <definedName name="will" localSheetId="48">#REF!</definedName>
    <definedName name="will" localSheetId="49">#REF!</definedName>
    <definedName name="will" localSheetId="50">'[73]SPNF Acuerdo Incl. Int.'!will</definedName>
    <definedName name="will" localSheetId="62">#REF!</definedName>
    <definedName name="will" localSheetId="67">'[73]SPNF Acuerdo Incl. Int.'!will</definedName>
    <definedName name="will" localSheetId="69">#REF!</definedName>
    <definedName name="will" localSheetId="70">'[73]SPNF Acuerdo Incl. Int.'!will</definedName>
    <definedName name="will" localSheetId="80">'[73]SPNF Acuerdo Incl. Int.'!will</definedName>
    <definedName name="will" localSheetId="82">'[73]SPNF Acuerdo Incl. Int.'!will</definedName>
    <definedName name="will" localSheetId="84">'[73]SPNF Acuerdo Incl. Int.'!will</definedName>
    <definedName name="will" localSheetId="22">#REF!</definedName>
    <definedName name="will" localSheetId="23">'[73]SPNF Acuerdo Incl. Int.'!will</definedName>
    <definedName name="will">#REF!</definedName>
    <definedName name="will1">#N/A</definedName>
    <definedName name="will3">#N/A</definedName>
    <definedName name="Work_Area" localSheetId="86">#REF!</definedName>
    <definedName name="Work_Area" localSheetId="87">#REF!</definedName>
    <definedName name="Work_Area" localSheetId="88">#REF!</definedName>
    <definedName name="Work_Area" localSheetId="89">#REF!</definedName>
    <definedName name="Work_Area" localSheetId="91">#REF!</definedName>
    <definedName name="Work_Area" localSheetId="92">#REF!</definedName>
    <definedName name="Work_Area" localSheetId="93">#REF!</definedName>
    <definedName name="Work_Area" localSheetId="15">#REF!</definedName>
    <definedName name="Work_Area" localSheetId="17">#REF!</definedName>
    <definedName name="Work_Area" localSheetId="33">#REF!</definedName>
    <definedName name="Work_Area" localSheetId="37">#REF!</definedName>
    <definedName name="Work_Area" localSheetId="38">#REF!</definedName>
    <definedName name="Work_Area" localSheetId="47">#REF!</definedName>
    <definedName name="Work_Area" localSheetId="81">#REF!</definedName>
    <definedName name="Work_Area" localSheetId="36">#REF!</definedName>
    <definedName name="Work_Area" localSheetId="1">#REF!</definedName>
    <definedName name="Work_Area" localSheetId="29">#REF!</definedName>
    <definedName name="Work_Area" localSheetId="34">#REF!</definedName>
    <definedName name="Work_Area" localSheetId="39">#REF!</definedName>
    <definedName name="Work_Area" localSheetId="48">#REF!</definedName>
    <definedName name="Work_Area" localSheetId="49">#REF!</definedName>
    <definedName name="Work_Area" localSheetId="50">#REF!</definedName>
    <definedName name="Work_Area" localSheetId="82">#REF!</definedName>
    <definedName name="Work_Area" localSheetId="83">#REF!</definedName>
    <definedName name="Work_Area" localSheetId="84">#REF!</definedName>
    <definedName name="Work_Area" localSheetId="22">#REF!</definedName>
    <definedName name="Work_Area" localSheetId="23">#REF!</definedName>
    <definedName name="Work_Area">#REF!</definedName>
    <definedName name="WPCP33_D" localSheetId="86">#REF!</definedName>
    <definedName name="WPCP33_D" localSheetId="87">#REF!</definedName>
    <definedName name="WPCP33_D" localSheetId="88">#REF!</definedName>
    <definedName name="WPCP33_D" localSheetId="89">#REF!</definedName>
    <definedName name="WPCP33_D" localSheetId="91">#REF!</definedName>
    <definedName name="WPCP33_D" localSheetId="92">#REF!</definedName>
    <definedName name="WPCP33_D" localSheetId="93">#REF!</definedName>
    <definedName name="WPCP33_D" localSheetId="15">#REF!</definedName>
    <definedName name="WPCP33_D" localSheetId="16">#REF!</definedName>
    <definedName name="WPCP33_D" localSheetId="17">#REF!</definedName>
    <definedName name="WPCP33_D" localSheetId="25">#REF!</definedName>
    <definedName name="WPCP33_D" localSheetId="26">#REF!</definedName>
    <definedName name="WPCP33_D" localSheetId="28">#REF!</definedName>
    <definedName name="WPCP33_D" localSheetId="47">#REF!</definedName>
    <definedName name="WPCP33_D" localSheetId="81">#REF!</definedName>
    <definedName name="WPCP33_D" localSheetId="36">#REF!</definedName>
    <definedName name="WPCP33_D" localSheetId="1">#REF!</definedName>
    <definedName name="WPCP33_D" localSheetId="27">#REF!</definedName>
    <definedName name="WPCP33_D" localSheetId="29">#REF!</definedName>
    <definedName name="WPCP33_D" localSheetId="34">#REF!</definedName>
    <definedName name="WPCP33_D" localSheetId="39">#REF!</definedName>
    <definedName name="WPCP33_D" localSheetId="40">#REF!</definedName>
    <definedName name="WPCP33_D" localSheetId="44">#REF!</definedName>
    <definedName name="WPCP33_D" localSheetId="48">#REF!</definedName>
    <definedName name="WPCP33_D" localSheetId="49">#REF!</definedName>
    <definedName name="WPCP33_D" localSheetId="50">#REF!</definedName>
    <definedName name="WPCP33_D" localSheetId="69">#REF!</definedName>
    <definedName name="WPCP33_D" localSheetId="70">#REF!</definedName>
    <definedName name="WPCP33_D" localSheetId="82">#REF!</definedName>
    <definedName name="WPCP33_D" localSheetId="83">#REF!</definedName>
    <definedName name="WPCP33_D" localSheetId="22">#REF!</definedName>
    <definedName name="WPCP33_D" localSheetId="23">#REF!</definedName>
    <definedName name="WPCP33_D">#REF!</definedName>
    <definedName name="WPCP33pch" localSheetId="86">#REF!</definedName>
    <definedName name="WPCP33pch" localSheetId="87">#REF!</definedName>
    <definedName name="WPCP33pch" localSheetId="88">#REF!</definedName>
    <definedName name="WPCP33pch" localSheetId="89">#REF!</definedName>
    <definedName name="WPCP33pch" localSheetId="91">#REF!</definedName>
    <definedName name="WPCP33pch" localSheetId="92">#REF!</definedName>
    <definedName name="WPCP33pch" localSheetId="93">#REF!</definedName>
    <definedName name="WPCP33pch" localSheetId="15">#REF!</definedName>
    <definedName name="WPCP33pch" localSheetId="16">#REF!</definedName>
    <definedName name="WPCP33pch" localSheetId="17">#REF!</definedName>
    <definedName name="WPCP33pch" localSheetId="25">#REF!</definedName>
    <definedName name="WPCP33pch" localSheetId="26">#REF!</definedName>
    <definedName name="WPCP33pch" localSheetId="28">#REF!</definedName>
    <definedName name="WPCP33pch" localSheetId="47">#REF!</definedName>
    <definedName name="WPCP33pch" localSheetId="81">#REF!</definedName>
    <definedName name="WPCP33pch" localSheetId="36">#REF!</definedName>
    <definedName name="WPCP33pch" localSheetId="1">#REF!</definedName>
    <definedName name="WPCP33pch" localSheetId="27">#REF!</definedName>
    <definedName name="WPCP33pch" localSheetId="29">#REF!</definedName>
    <definedName name="WPCP33pch" localSheetId="34">#REF!</definedName>
    <definedName name="WPCP33pch" localSheetId="39">#REF!</definedName>
    <definedName name="WPCP33pch" localSheetId="40">#REF!</definedName>
    <definedName name="WPCP33pch" localSheetId="48">#REF!</definedName>
    <definedName name="WPCP33pch" localSheetId="49">#REF!</definedName>
    <definedName name="WPCP33pch" localSheetId="50">#REF!</definedName>
    <definedName name="WPCP33pch" localSheetId="69">#REF!</definedName>
    <definedName name="WPCP33pch" localSheetId="70">#REF!</definedName>
    <definedName name="WPCP33pch" localSheetId="82">#REF!</definedName>
    <definedName name="WPCP33pch" localSheetId="83">#REF!</definedName>
    <definedName name="WPCP33pch" localSheetId="22">#REF!</definedName>
    <definedName name="WPCP33pch" localSheetId="23">#REF!</definedName>
    <definedName name="WPCP33pch">#REF!</definedName>
    <definedName name="wrn" localSheetId="86" hidden="1">{"Main Economic Indicators",#N/A,FALSE,"C"}</definedName>
    <definedName name="wrn" localSheetId="87" hidden="1">{"Main Economic Indicators",#N/A,FALSE,"C"}</definedName>
    <definedName name="wrn" localSheetId="88" hidden="1">{"Main Economic Indicators",#N/A,FALSE,"C"}</definedName>
    <definedName name="wrn" localSheetId="89" hidden="1">{"Main Economic Indicators",#N/A,FALSE,"C"}</definedName>
    <definedName name="wrn" localSheetId="91" hidden="1">{"Main Economic Indicators",#N/A,FALSE,"C"}</definedName>
    <definedName name="wrn" localSheetId="92" hidden="1">{"Main Economic Indicators",#N/A,FALSE,"C"}</definedName>
    <definedName name="wrn" localSheetId="93" hidden="1">{"Main Economic Indicators",#N/A,FALSE,"C"}</definedName>
    <definedName name="wrn" localSheetId="15" hidden="1">{"Main Economic Indicators",#N/A,FALSE,"C"}</definedName>
    <definedName name="wrn" localSheetId="16" hidden="1">{"Main Economic Indicators",#N/A,FALSE,"C"}</definedName>
    <definedName name="wrn" localSheetId="17" hidden="1">{"Main Economic Indicators",#N/A,FALSE,"C"}</definedName>
    <definedName name="wrn" localSheetId="25" hidden="1">{"Main Economic Indicators",#N/A,FALSE,"C"}</definedName>
    <definedName name="wrn" localSheetId="26" hidden="1">{"Main Economic Indicators",#N/A,FALSE,"C"}</definedName>
    <definedName name="wrn" localSheetId="28" hidden="1">{"Main Economic Indicators",#N/A,FALSE,"C"}</definedName>
    <definedName name="wrn" localSheetId="33" hidden="1">{"Main Economic Indicators",#N/A,FALSE,"C"}</definedName>
    <definedName name="wrn" localSheetId="37" hidden="1">{"Main Economic Indicators",#N/A,FALSE,"C"}</definedName>
    <definedName name="wrn" localSheetId="8" hidden="1">{"Main Economic Indicators",#N/A,FALSE,"C"}</definedName>
    <definedName name="wrn" localSheetId="9" hidden="1">{"Main Economic Indicators",#N/A,FALSE,"C"}</definedName>
    <definedName name="wrn" localSheetId="10" hidden="1">{"Main Economic Indicators",#N/A,FALSE,"C"}</definedName>
    <definedName name="wrn" localSheetId="11" hidden="1">{"Main Economic Indicators",#N/A,FALSE,"C"}</definedName>
    <definedName name="wrn" localSheetId="38" hidden="1">{"Main Economic Indicators",#N/A,FALSE,"C"}</definedName>
    <definedName name="wrn" localSheetId="47" hidden="1">{"Main Economic Indicators",#N/A,FALSE,"C"}</definedName>
    <definedName name="wrn" localSheetId="81" hidden="1">{"Main Economic Indicators",#N/A,FALSE,"C"}</definedName>
    <definedName name="wrn" localSheetId="36" hidden="1">{"Main Economic Indicators",#N/A,FALSE,"C"}</definedName>
    <definedName name="wrn" localSheetId="1" hidden="1">{"Main Economic Indicators",#N/A,FALSE,"C"}</definedName>
    <definedName name="wrn" localSheetId="24" hidden="1">{"Main Economic Indicators",#N/A,FALSE,"C"}</definedName>
    <definedName name="wrn" localSheetId="27" hidden="1">{"Main Economic Indicators",#N/A,FALSE,"C"}</definedName>
    <definedName name="wrn" localSheetId="29" hidden="1">{"Main Economic Indicators",#N/A,FALSE,"C"}</definedName>
    <definedName name="wrn" localSheetId="34" hidden="1">{"Main Economic Indicators",#N/A,FALSE,"C"}</definedName>
    <definedName name="wrn" localSheetId="35" hidden="1">{"Main Economic Indicators",#N/A,FALSE,"C"}</definedName>
    <definedName name="wrn" localSheetId="39" hidden="1">{"Main Economic Indicators",#N/A,FALSE,"C"}</definedName>
    <definedName name="wrn" localSheetId="40" hidden="1">{"Main Economic Indicators",#N/A,FALSE,"C"}</definedName>
    <definedName name="wrn" localSheetId="3" hidden="1">{"Main Economic Indicators",#N/A,FALSE,"C"}</definedName>
    <definedName name="wrn" localSheetId="41" hidden="1">{"Main Economic Indicators",#N/A,FALSE,"C"}</definedName>
    <definedName name="wrn" localSheetId="42" hidden="1">{"Main Economic Indicators",#N/A,FALSE,"C"}</definedName>
    <definedName name="wrn" localSheetId="43" hidden="1">{"Main Economic Indicators",#N/A,FALSE,"C"}</definedName>
    <definedName name="wrn" localSheetId="44" hidden="1">{"Main Economic Indicators",#N/A,FALSE,"C"}</definedName>
    <definedName name="wrn" localSheetId="48" hidden="1">{"Main Economic Indicators",#N/A,FALSE,"C"}</definedName>
    <definedName name="wrn" localSheetId="49" hidden="1">{"Main Economic Indicators",#N/A,FALSE,"C"}</definedName>
    <definedName name="wrn" localSheetId="50" hidden="1">{"Main Economic Indicators",#N/A,FALSE,"C"}</definedName>
    <definedName name="wrn" localSheetId="62" hidden="1">{"Main Economic Indicators",#N/A,FALSE,"C"}</definedName>
    <definedName name="wrn" localSheetId="63" hidden="1">{"Main Economic Indicators",#N/A,FALSE,"C"}</definedName>
    <definedName name="wrn" localSheetId="64" hidden="1">{"Main Economic Indicators",#N/A,FALSE,"C"}</definedName>
    <definedName name="wrn" localSheetId="65" hidden="1">{"Main Economic Indicators",#N/A,FALSE,"C"}</definedName>
    <definedName name="wrn" localSheetId="66" hidden="1">{"Main Economic Indicators",#N/A,FALSE,"C"}</definedName>
    <definedName name="wrn" localSheetId="67" hidden="1">{"Main Economic Indicators",#N/A,FALSE,"C"}</definedName>
    <definedName name="wrn" localSheetId="69" hidden="1">{"Main Economic Indicators",#N/A,FALSE,"C"}</definedName>
    <definedName name="wrn" localSheetId="70" hidden="1">{"Main Economic Indicators",#N/A,FALSE,"C"}</definedName>
    <definedName name="wrn" localSheetId="82" hidden="1">{"Main Economic Indicators",#N/A,FALSE,"C"}</definedName>
    <definedName name="wrn" localSheetId="83" hidden="1">{"Main Economic Indicators",#N/A,FALSE,"C"}</definedName>
    <definedName name="wrn" localSheetId="84" hidden="1">{"Main Economic Indicators",#N/A,FALSE,"C"}</definedName>
    <definedName name="wrn" localSheetId="85" hidden="1">{"Main Economic Indicators",#N/A,FALSE,"C"}</definedName>
    <definedName name="wrn" localSheetId="22" hidden="1">{"Main Economic Indicators",#N/A,FALSE,"C"}</definedName>
    <definedName name="wrn" localSheetId="23" hidden="1">{"Main Economic Indicators",#N/A,FALSE,"C"}</definedName>
    <definedName name="wrn" hidden="1">{"Main Economic Indicators",#N/A,FALSE,"C"}</definedName>
    <definedName name="wrn.98RED." localSheetId="8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6" hidden="1">{#N/A,#N/A,FALSE,"CONTENTS";#N/A,#N/A,FALSE,"ASS";#N/A,#N/A,FALSE,"BOP";#N/A,#N/A,FALSE,"BOPGDP";#N/A,#N/A,FALSE,"EXP";#N/A,#N/A,FALSE,"EXPG";#N/A,#N/A,FALSE,"EXPP";#N/A,#N/A,FALSE,"IMP";#N/A,#N/A,FALSE,"TOT";#N/A,#N/A,FALSE,"SERV";#N/A,#N/A,FALSE,"TRAN";#N/A,#N/A,FALSE,"DISB";#N/A,#N/A,FALSE,"AMOR";#N/A,#N/A,FALSE,"INT";#N/A,#N/A,FALSE,"DEBT"}</definedName>
    <definedName name="wrn.All._.Standard." localSheetId="87" hidden="1">{#N/A,#N/A,FALSE,"CONTENTS";#N/A,#N/A,FALSE,"ASS";#N/A,#N/A,FALSE,"BOP";#N/A,#N/A,FALSE,"BOPGDP";#N/A,#N/A,FALSE,"EXP";#N/A,#N/A,FALSE,"EXPG";#N/A,#N/A,FALSE,"EXPP";#N/A,#N/A,FALSE,"IMP";#N/A,#N/A,FALSE,"TOT";#N/A,#N/A,FALSE,"SERV";#N/A,#N/A,FALSE,"TRAN";#N/A,#N/A,FALSE,"DISB";#N/A,#N/A,FALSE,"AMOR";#N/A,#N/A,FALSE,"INT";#N/A,#N/A,FALSE,"DEBT"}</definedName>
    <definedName name="wrn.All._.Standard." localSheetId="88" hidden="1">{#N/A,#N/A,FALSE,"CONTENTS";#N/A,#N/A,FALSE,"ASS";#N/A,#N/A,FALSE,"BOP";#N/A,#N/A,FALSE,"BOPGDP";#N/A,#N/A,FALSE,"EXP";#N/A,#N/A,FALSE,"EXPG";#N/A,#N/A,FALSE,"EXPP";#N/A,#N/A,FALSE,"IMP";#N/A,#N/A,FALSE,"TOT";#N/A,#N/A,FALSE,"SERV";#N/A,#N/A,FALSE,"TRAN";#N/A,#N/A,FALSE,"DISB";#N/A,#N/A,FALSE,"AMOR";#N/A,#N/A,FALSE,"INT";#N/A,#N/A,FALSE,"DEBT"}</definedName>
    <definedName name="wrn.All._.Standard." localSheetId="89" hidden="1">{#N/A,#N/A,FALSE,"CONTENTS";#N/A,#N/A,FALSE,"ASS";#N/A,#N/A,FALSE,"BOP";#N/A,#N/A,FALSE,"BOPGDP";#N/A,#N/A,FALSE,"EXP";#N/A,#N/A,FALSE,"EXPG";#N/A,#N/A,FALSE,"EXPP";#N/A,#N/A,FALSE,"IMP";#N/A,#N/A,FALSE,"TOT";#N/A,#N/A,FALSE,"SERV";#N/A,#N/A,FALSE,"TRAN";#N/A,#N/A,FALSE,"DISB";#N/A,#N/A,FALSE,"AMOR";#N/A,#N/A,FALSE,"INT";#N/A,#N/A,FALSE,"DEBT"}</definedName>
    <definedName name="wrn.All._.Standard." localSheetId="91" hidden="1">{#N/A,#N/A,FALSE,"CONTENTS";#N/A,#N/A,FALSE,"ASS";#N/A,#N/A,FALSE,"BOP";#N/A,#N/A,FALSE,"BOPGDP";#N/A,#N/A,FALSE,"EXP";#N/A,#N/A,FALSE,"EXPG";#N/A,#N/A,FALSE,"EXPP";#N/A,#N/A,FALSE,"IMP";#N/A,#N/A,FALSE,"TOT";#N/A,#N/A,FALSE,"SERV";#N/A,#N/A,FALSE,"TRAN";#N/A,#N/A,FALSE,"DISB";#N/A,#N/A,FALSE,"AMOR";#N/A,#N/A,FALSE,"INT";#N/A,#N/A,FALSE,"DEBT"}</definedName>
    <definedName name="wrn.All._.Standard." localSheetId="92" hidden="1">{#N/A,#N/A,FALSE,"CONTENTS";#N/A,#N/A,FALSE,"ASS";#N/A,#N/A,FALSE,"BOP";#N/A,#N/A,FALSE,"BOPGDP";#N/A,#N/A,FALSE,"EXP";#N/A,#N/A,FALSE,"EXPG";#N/A,#N/A,FALSE,"EXPP";#N/A,#N/A,FALSE,"IMP";#N/A,#N/A,FALSE,"TOT";#N/A,#N/A,FALSE,"SERV";#N/A,#N/A,FALSE,"TRAN";#N/A,#N/A,FALSE,"DISB";#N/A,#N/A,FALSE,"AMOR";#N/A,#N/A,FALSE,"INT";#N/A,#N/A,FALSE,"DEBT"}</definedName>
    <definedName name="wrn.All._.Standard." localSheetId="93" hidden="1">{#N/A,#N/A,FALSE,"CONTENTS";#N/A,#N/A,FALSE,"ASS";#N/A,#N/A,FALSE,"BOP";#N/A,#N/A,FALSE,"BOPGDP";#N/A,#N/A,FALSE,"EXP";#N/A,#N/A,FALSE,"EXPG";#N/A,#N/A,FALSE,"EXPP";#N/A,#N/A,FALSE,"IMP";#N/A,#N/A,FALSE,"TOT";#N/A,#N/A,FALSE,"SERV";#N/A,#N/A,FALSE,"TRAN";#N/A,#N/A,FALSE,"DISB";#N/A,#N/A,FALSE,"AMOR";#N/A,#N/A,FALSE,"INT";#N/A,#N/A,FALSE,"DEBT"}</definedName>
    <definedName name="wrn.All._.Standard." localSheetId="15" hidden="1">{#N/A,#N/A,FALSE,"CONTENTS";#N/A,#N/A,FALSE,"ASS";#N/A,#N/A,FALSE,"BOP";#N/A,#N/A,FALSE,"BOPGDP";#N/A,#N/A,FALSE,"EXP";#N/A,#N/A,FALSE,"EXPG";#N/A,#N/A,FALSE,"EXPP";#N/A,#N/A,FALSE,"IMP";#N/A,#N/A,FALSE,"TOT";#N/A,#N/A,FALSE,"SERV";#N/A,#N/A,FALSE,"TRAN";#N/A,#N/A,FALSE,"DISB";#N/A,#N/A,FALSE,"AMOR";#N/A,#N/A,FALSE,"INT";#N/A,#N/A,FALSE,"DEBT"}</definedName>
    <definedName name="wrn.All._.Standard." localSheetId="16" hidden="1">{#N/A,#N/A,FALSE,"CONTENTS";#N/A,#N/A,FALSE,"ASS";#N/A,#N/A,FALSE,"BOP";#N/A,#N/A,FALSE,"BOPGDP";#N/A,#N/A,FALSE,"EXP";#N/A,#N/A,FALSE,"EXPG";#N/A,#N/A,FALSE,"EXPP";#N/A,#N/A,FALSE,"IMP";#N/A,#N/A,FALSE,"TOT";#N/A,#N/A,FALSE,"SERV";#N/A,#N/A,FALSE,"TRAN";#N/A,#N/A,FALSE,"DISB";#N/A,#N/A,FALSE,"AMOR";#N/A,#N/A,FALSE,"INT";#N/A,#N/A,FALSE,"DEBT"}</definedName>
    <definedName name="wrn.All._.Standard." localSheetId="17" hidden="1">{#N/A,#N/A,FALSE,"CONTENTS";#N/A,#N/A,FALSE,"ASS";#N/A,#N/A,FALSE,"BOP";#N/A,#N/A,FALSE,"BOPGDP";#N/A,#N/A,FALSE,"EXP";#N/A,#N/A,FALSE,"EXPG";#N/A,#N/A,FALSE,"EXPP";#N/A,#N/A,FALSE,"IMP";#N/A,#N/A,FALSE,"TOT";#N/A,#N/A,FALSE,"SERV";#N/A,#N/A,FALSE,"TRAN";#N/A,#N/A,FALSE,"DISB";#N/A,#N/A,FALSE,"AMOR";#N/A,#N/A,FALSE,"INT";#N/A,#N/A,FALSE,"DEBT"}</definedName>
    <definedName name="wrn.All._.Standard." localSheetId="25" hidden="1">{#N/A,#N/A,FALSE,"CONTENTS";#N/A,#N/A,FALSE,"ASS";#N/A,#N/A,FALSE,"BOP";#N/A,#N/A,FALSE,"BOPGDP";#N/A,#N/A,FALSE,"EXP";#N/A,#N/A,FALSE,"EXPG";#N/A,#N/A,FALSE,"EXPP";#N/A,#N/A,FALSE,"IMP";#N/A,#N/A,FALSE,"TOT";#N/A,#N/A,FALSE,"SERV";#N/A,#N/A,FALSE,"TRAN";#N/A,#N/A,FALSE,"DISB";#N/A,#N/A,FALSE,"AMOR";#N/A,#N/A,FALSE,"INT";#N/A,#N/A,FALSE,"DEBT"}</definedName>
    <definedName name="wrn.All._.Standard." localSheetId="26" hidden="1">{#N/A,#N/A,FALSE,"CONTENTS";#N/A,#N/A,FALSE,"ASS";#N/A,#N/A,FALSE,"BOP";#N/A,#N/A,FALSE,"BOPGDP";#N/A,#N/A,FALSE,"EXP";#N/A,#N/A,FALSE,"EXPG";#N/A,#N/A,FALSE,"EXPP";#N/A,#N/A,FALSE,"IMP";#N/A,#N/A,FALSE,"TOT";#N/A,#N/A,FALSE,"SERV";#N/A,#N/A,FALSE,"TRAN";#N/A,#N/A,FALSE,"DISB";#N/A,#N/A,FALSE,"AMOR";#N/A,#N/A,FALSE,"INT";#N/A,#N/A,FALSE,"DEBT"}</definedName>
    <definedName name="wrn.All._.Standard." localSheetId="28" hidden="1">{#N/A,#N/A,FALSE,"CONTENTS";#N/A,#N/A,FALSE,"ASS";#N/A,#N/A,FALSE,"BOP";#N/A,#N/A,FALSE,"BOPGDP";#N/A,#N/A,FALSE,"EXP";#N/A,#N/A,FALSE,"EXPG";#N/A,#N/A,FALSE,"EXPP";#N/A,#N/A,FALSE,"IMP";#N/A,#N/A,FALSE,"TOT";#N/A,#N/A,FALSE,"SERV";#N/A,#N/A,FALSE,"TRAN";#N/A,#N/A,FALSE,"DISB";#N/A,#N/A,FALSE,"AMOR";#N/A,#N/A,FALSE,"INT";#N/A,#N/A,FALSE,"DEBT"}</definedName>
    <definedName name="wrn.All._.Standard." localSheetId="33" hidden="1">{#N/A,#N/A,FALSE,"CONTENTS";#N/A,#N/A,FALSE,"ASS";#N/A,#N/A,FALSE,"BOP";#N/A,#N/A,FALSE,"BOPGDP";#N/A,#N/A,FALSE,"EXP";#N/A,#N/A,FALSE,"EXPG";#N/A,#N/A,FALSE,"EXPP";#N/A,#N/A,FALSE,"IMP";#N/A,#N/A,FALSE,"TOT";#N/A,#N/A,FALSE,"SERV";#N/A,#N/A,FALSE,"TRAN";#N/A,#N/A,FALSE,"DISB";#N/A,#N/A,FALSE,"AMOR";#N/A,#N/A,FALSE,"INT";#N/A,#N/A,FALSE,"DEBT"}</definedName>
    <definedName name="wrn.All._.Standard." localSheetId="37" hidden="1">{#N/A,#N/A,FALSE,"CONTENTS";#N/A,#N/A,FALSE,"ASS";#N/A,#N/A,FALSE,"BOP";#N/A,#N/A,FALSE,"BOPGDP";#N/A,#N/A,FALSE,"EXP";#N/A,#N/A,FALSE,"EXPG";#N/A,#N/A,FALSE,"EXPP";#N/A,#N/A,FALSE,"IMP";#N/A,#N/A,FALSE,"TOT";#N/A,#N/A,FALSE,"SERV";#N/A,#N/A,FALSE,"TRAN";#N/A,#N/A,FALSE,"DISB";#N/A,#N/A,FALSE,"AMOR";#N/A,#N/A,FALSE,"INT";#N/A,#N/A,FALSE,"DEBT"}</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9" hidden="1">{#N/A,#N/A,FALSE,"CONTENTS";#N/A,#N/A,FALSE,"ASS";#N/A,#N/A,FALSE,"BOP";#N/A,#N/A,FALSE,"BOPGDP";#N/A,#N/A,FALSE,"EXP";#N/A,#N/A,FALSE,"EXPG";#N/A,#N/A,FALSE,"EXPP";#N/A,#N/A,FALSE,"IMP";#N/A,#N/A,FALSE,"TOT";#N/A,#N/A,FALSE,"SERV";#N/A,#N/A,FALSE,"TRAN";#N/A,#N/A,FALSE,"DISB";#N/A,#N/A,FALSE,"AMOR";#N/A,#N/A,FALSE,"INT";#N/A,#N/A,FALSE,"DEBT"}</definedName>
    <definedName name="wrn.All._.Standard." localSheetId="10" hidden="1">{#N/A,#N/A,FALSE,"CONTENTS";#N/A,#N/A,FALSE,"ASS";#N/A,#N/A,FALSE,"BOP";#N/A,#N/A,FALSE,"BOPGDP";#N/A,#N/A,FALSE,"EXP";#N/A,#N/A,FALSE,"EXPG";#N/A,#N/A,FALSE,"EXPP";#N/A,#N/A,FALSE,"IMP";#N/A,#N/A,FALSE,"TOT";#N/A,#N/A,FALSE,"SERV";#N/A,#N/A,FALSE,"TRAN";#N/A,#N/A,FALSE,"DISB";#N/A,#N/A,FALSE,"AMOR";#N/A,#N/A,FALSE,"INT";#N/A,#N/A,FALSE,"DEBT"}</definedName>
    <definedName name="wrn.All._.Standard." localSheetId="11" hidden="1">{#N/A,#N/A,FALSE,"CONTENTS";#N/A,#N/A,FALSE,"ASS";#N/A,#N/A,FALSE,"BOP";#N/A,#N/A,FALSE,"BOPGDP";#N/A,#N/A,FALSE,"EXP";#N/A,#N/A,FALSE,"EXPG";#N/A,#N/A,FALSE,"EXPP";#N/A,#N/A,FALSE,"IMP";#N/A,#N/A,FALSE,"TOT";#N/A,#N/A,FALSE,"SERV";#N/A,#N/A,FALSE,"TRAN";#N/A,#N/A,FALSE,"DISB";#N/A,#N/A,FALSE,"AMOR";#N/A,#N/A,FALSE,"INT";#N/A,#N/A,FALSE,"DEBT"}</definedName>
    <definedName name="wrn.All._.Standard." localSheetId="38" hidden="1">{#N/A,#N/A,FALSE,"CONTENTS";#N/A,#N/A,FALSE,"ASS";#N/A,#N/A,FALSE,"BOP";#N/A,#N/A,FALSE,"BOPGDP";#N/A,#N/A,FALSE,"EXP";#N/A,#N/A,FALSE,"EXPG";#N/A,#N/A,FALSE,"EXPP";#N/A,#N/A,FALSE,"IMP";#N/A,#N/A,FALSE,"TOT";#N/A,#N/A,FALSE,"SERV";#N/A,#N/A,FALSE,"TRAN";#N/A,#N/A,FALSE,"DISB";#N/A,#N/A,FALSE,"AMOR";#N/A,#N/A,FALSE,"INT";#N/A,#N/A,FALSE,"DEBT"}</definedName>
    <definedName name="wrn.All._.Standard." localSheetId="47" hidden="1">{#N/A,#N/A,FALSE,"CONTENTS";#N/A,#N/A,FALSE,"ASS";#N/A,#N/A,FALSE,"BOP";#N/A,#N/A,FALSE,"BOPGDP";#N/A,#N/A,FALSE,"EXP";#N/A,#N/A,FALSE,"EXPG";#N/A,#N/A,FALSE,"EXPP";#N/A,#N/A,FALSE,"IMP";#N/A,#N/A,FALSE,"TOT";#N/A,#N/A,FALSE,"SERV";#N/A,#N/A,FALSE,"TRAN";#N/A,#N/A,FALSE,"DISB";#N/A,#N/A,FALSE,"AMOR";#N/A,#N/A,FALSE,"INT";#N/A,#N/A,FALSE,"DEBT"}</definedName>
    <definedName name="wrn.All._.Standard." localSheetId="81" hidden="1">{#N/A,#N/A,FALSE,"CONTENTS";#N/A,#N/A,FALSE,"ASS";#N/A,#N/A,FALSE,"BOP";#N/A,#N/A,FALSE,"BOPGDP";#N/A,#N/A,FALSE,"EXP";#N/A,#N/A,FALSE,"EXPG";#N/A,#N/A,FALSE,"EXPP";#N/A,#N/A,FALSE,"IMP";#N/A,#N/A,FALSE,"TOT";#N/A,#N/A,FALSE,"SERV";#N/A,#N/A,FALSE,"TRAN";#N/A,#N/A,FALSE,"DISB";#N/A,#N/A,FALSE,"AMOR";#N/A,#N/A,FALSE,"INT";#N/A,#N/A,FALSE,"DEBT"}</definedName>
    <definedName name="wrn.All._.Standard." localSheetId="36" hidden="1">{#N/A,#N/A,FALSE,"CONTENTS";#N/A,#N/A,FALSE,"ASS";#N/A,#N/A,FALSE,"BOP";#N/A,#N/A,FALSE,"BOPGDP";#N/A,#N/A,FALSE,"EXP";#N/A,#N/A,FALSE,"EXPG";#N/A,#N/A,FALSE,"EXPP";#N/A,#N/A,FALSE,"IMP";#N/A,#N/A,FALSE,"TOT";#N/A,#N/A,FALSE,"SERV";#N/A,#N/A,FALSE,"TRAN";#N/A,#N/A,FALSE,"DISB";#N/A,#N/A,FALSE,"AMOR";#N/A,#N/A,FALSE,"INT";#N/A,#N/A,FALSE,"DEBT"}</definedName>
    <definedName name="wrn.All._.Standard." localSheetId="1" hidden="1">{#N/A,#N/A,FALSE,"CONTENTS";#N/A,#N/A,FALSE,"ASS";#N/A,#N/A,FALSE,"BOP";#N/A,#N/A,FALSE,"BOPGDP";#N/A,#N/A,FALSE,"EXP";#N/A,#N/A,FALSE,"EXPG";#N/A,#N/A,FALSE,"EXPP";#N/A,#N/A,FALSE,"IMP";#N/A,#N/A,FALSE,"TOT";#N/A,#N/A,FALSE,"SERV";#N/A,#N/A,FALSE,"TRAN";#N/A,#N/A,FALSE,"DISB";#N/A,#N/A,FALSE,"AMOR";#N/A,#N/A,FALSE,"INT";#N/A,#N/A,FALSE,"DEBT"}</definedName>
    <definedName name="wrn.All._.Standard." localSheetId="24" hidden="1">{#N/A,#N/A,FALSE,"CONTENTS";#N/A,#N/A,FALSE,"ASS";#N/A,#N/A,FALSE,"BOP";#N/A,#N/A,FALSE,"BOPGDP";#N/A,#N/A,FALSE,"EXP";#N/A,#N/A,FALSE,"EXPG";#N/A,#N/A,FALSE,"EXPP";#N/A,#N/A,FALSE,"IMP";#N/A,#N/A,FALSE,"TOT";#N/A,#N/A,FALSE,"SERV";#N/A,#N/A,FALSE,"TRAN";#N/A,#N/A,FALSE,"DISB";#N/A,#N/A,FALSE,"AMOR";#N/A,#N/A,FALSE,"INT";#N/A,#N/A,FALSE,"DEBT"}</definedName>
    <definedName name="wrn.All._.Standard." localSheetId="27" hidden="1">{#N/A,#N/A,FALSE,"CONTENTS";#N/A,#N/A,FALSE,"ASS";#N/A,#N/A,FALSE,"BOP";#N/A,#N/A,FALSE,"BOPGDP";#N/A,#N/A,FALSE,"EXP";#N/A,#N/A,FALSE,"EXPG";#N/A,#N/A,FALSE,"EXPP";#N/A,#N/A,FALSE,"IMP";#N/A,#N/A,FALSE,"TOT";#N/A,#N/A,FALSE,"SERV";#N/A,#N/A,FALSE,"TRAN";#N/A,#N/A,FALSE,"DISB";#N/A,#N/A,FALSE,"AMOR";#N/A,#N/A,FALSE,"INT";#N/A,#N/A,FALSE,"DEBT"}</definedName>
    <definedName name="wrn.All._.Standard." localSheetId="29" hidden="1">{#N/A,#N/A,FALSE,"CONTENTS";#N/A,#N/A,FALSE,"ASS";#N/A,#N/A,FALSE,"BOP";#N/A,#N/A,FALSE,"BOPGDP";#N/A,#N/A,FALSE,"EXP";#N/A,#N/A,FALSE,"EXPG";#N/A,#N/A,FALSE,"EXPP";#N/A,#N/A,FALSE,"IMP";#N/A,#N/A,FALSE,"TOT";#N/A,#N/A,FALSE,"SERV";#N/A,#N/A,FALSE,"TRAN";#N/A,#N/A,FALSE,"DISB";#N/A,#N/A,FALSE,"AMOR";#N/A,#N/A,FALSE,"INT";#N/A,#N/A,FALSE,"DEBT"}</definedName>
    <definedName name="wrn.All._.Standard." localSheetId="34" hidden="1">{#N/A,#N/A,FALSE,"CONTENTS";#N/A,#N/A,FALSE,"ASS";#N/A,#N/A,FALSE,"BOP";#N/A,#N/A,FALSE,"BOPGDP";#N/A,#N/A,FALSE,"EXP";#N/A,#N/A,FALSE,"EXPG";#N/A,#N/A,FALSE,"EXPP";#N/A,#N/A,FALSE,"IMP";#N/A,#N/A,FALSE,"TOT";#N/A,#N/A,FALSE,"SERV";#N/A,#N/A,FALSE,"TRAN";#N/A,#N/A,FALSE,"DISB";#N/A,#N/A,FALSE,"AMOR";#N/A,#N/A,FALSE,"INT";#N/A,#N/A,FALSE,"DEBT"}</definedName>
    <definedName name="wrn.All._.Standard." localSheetId="35" hidden="1">{#N/A,#N/A,FALSE,"CONTENTS";#N/A,#N/A,FALSE,"ASS";#N/A,#N/A,FALSE,"BOP";#N/A,#N/A,FALSE,"BOPGDP";#N/A,#N/A,FALSE,"EXP";#N/A,#N/A,FALSE,"EXPG";#N/A,#N/A,FALSE,"EXPP";#N/A,#N/A,FALSE,"IMP";#N/A,#N/A,FALSE,"TOT";#N/A,#N/A,FALSE,"SERV";#N/A,#N/A,FALSE,"TRAN";#N/A,#N/A,FALSE,"DISB";#N/A,#N/A,FALSE,"AMOR";#N/A,#N/A,FALSE,"INT";#N/A,#N/A,FALSE,"DEBT"}</definedName>
    <definedName name="wrn.All._.Standard." localSheetId="39" hidden="1">{#N/A,#N/A,FALSE,"CONTENTS";#N/A,#N/A,FALSE,"ASS";#N/A,#N/A,FALSE,"BOP";#N/A,#N/A,FALSE,"BOPGDP";#N/A,#N/A,FALSE,"EXP";#N/A,#N/A,FALSE,"EXPG";#N/A,#N/A,FALSE,"EXPP";#N/A,#N/A,FALSE,"IMP";#N/A,#N/A,FALSE,"TOT";#N/A,#N/A,FALSE,"SERV";#N/A,#N/A,FALSE,"TRAN";#N/A,#N/A,FALSE,"DISB";#N/A,#N/A,FALSE,"AMOR";#N/A,#N/A,FALSE,"INT";#N/A,#N/A,FALSE,"DEBT"}</definedName>
    <definedName name="wrn.All._.Standard." localSheetId="40" hidden="1">{#N/A,#N/A,FALSE,"CONTENTS";#N/A,#N/A,FALSE,"ASS";#N/A,#N/A,FALSE,"BOP";#N/A,#N/A,FALSE,"BOPGDP";#N/A,#N/A,FALSE,"EXP";#N/A,#N/A,FALSE,"EXPG";#N/A,#N/A,FALSE,"EXPP";#N/A,#N/A,FALSE,"IMP";#N/A,#N/A,FALSE,"TOT";#N/A,#N/A,FALSE,"SERV";#N/A,#N/A,FALSE,"TRAN";#N/A,#N/A,FALSE,"DISB";#N/A,#N/A,FALSE,"AMOR";#N/A,#N/A,FALSE,"INT";#N/A,#N/A,FALSE,"DEBT"}</definedName>
    <definedName name="wrn.All._.Standard." localSheetId="3" hidden="1">{#N/A,#N/A,FALSE,"CONTENTS";#N/A,#N/A,FALSE,"ASS";#N/A,#N/A,FALSE,"BOP";#N/A,#N/A,FALSE,"BOPGDP";#N/A,#N/A,FALSE,"EXP";#N/A,#N/A,FALSE,"EXPG";#N/A,#N/A,FALSE,"EXPP";#N/A,#N/A,FALSE,"IMP";#N/A,#N/A,FALSE,"TOT";#N/A,#N/A,FALSE,"SERV";#N/A,#N/A,FALSE,"TRAN";#N/A,#N/A,FALSE,"DISB";#N/A,#N/A,FALSE,"AMOR";#N/A,#N/A,FALSE,"INT";#N/A,#N/A,FALSE,"DEBT"}</definedName>
    <definedName name="wrn.All._.Standard." localSheetId="41" hidden="1">{#N/A,#N/A,FALSE,"CONTENTS";#N/A,#N/A,FALSE,"ASS";#N/A,#N/A,FALSE,"BOP";#N/A,#N/A,FALSE,"BOPGDP";#N/A,#N/A,FALSE,"EXP";#N/A,#N/A,FALSE,"EXPG";#N/A,#N/A,FALSE,"EXPP";#N/A,#N/A,FALSE,"IMP";#N/A,#N/A,FALSE,"TOT";#N/A,#N/A,FALSE,"SERV";#N/A,#N/A,FALSE,"TRAN";#N/A,#N/A,FALSE,"DISB";#N/A,#N/A,FALSE,"AMOR";#N/A,#N/A,FALSE,"INT";#N/A,#N/A,FALSE,"DEBT"}</definedName>
    <definedName name="wrn.All._.Standard." localSheetId="42" hidden="1">{#N/A,#N/A,FALSE,"CONTENTS";#N/A,#N/A,FALSE,"ASS";#N/A,#N/A,FALSE,"BOP";#N/A,#N/A,FALSE,"BOPGDP";#N/A,#N/A,FALSE,"EXP";#N/A,#N/A,FALSE,"EXPG";#N/A,#N/A,FALSE,"EXPP";#N/A,#N/A,FALSE,"IMP";#N/A,#N/A,FALSE,"TOT";#N/A,#N/A,FALSE,"SERV";#N/A,#N/A,FALSE,"TRAN";#N/A,#N/A,FALSE,"DISB";#N/A,#N/A,FALSE,"AMOR";#N/A,#N/A,FALSE,"INT";#N/A,#N/A,FALSE,"DEBT"}</definedName>
    <definedName name="wrn.All._.Standard." localSheetId="43" hidden="1">{#N/A,#N/A,FALSE,"CONTENTS";#N/A,#N/A,FALSE,"ASS";#N/A,#N/A,FALSE,"BOP";#N/A,#N/A,FALSE,"BOPGDP";#N/A,#N/A,FALSE,"EXP";#N/A,#N/A,FALSE,"EXPG";#N/A,#N/A,FALSE,"EXPP";#N/A,#N/A,FALSE,"IMP";#N/A,#N/A,FALSE,"TOT";#N/A,#N/A,FALSE,"SERV";#N/A,#N/A,FALSE,"TRAN";#N/A,#N/A,FALSE,"DISB";#N/A,#N/A,FALSE,"AMOR";#N/A,#N/A,FALSE,"INT";#N/A,#N/A,FALSE,"DEBT"}</definedName>
    <definedName name="wrn.All._.Standard." localSheetId="44" hidden="1">{#N/A,#N/A,FALSE,"CONTENTS";#N/A,#N/A,FALSE,"ASS";#N/A,#N/A,FALSE,"BOP";#N/A,#N/A,FALSE,"BOPGDP";#N/A,#N/A,FALSE,"EXP";#N/A,#N/A,FALSE,"EXPG";#N/A,#N/A,FALSE,"EXPP";#N/A,#N/A,FALSE,"IMP";#N/A,#N/A,FALSE,"TOT";#N/A,#N/A,FALSE,"SERV";#N/A,#N/A,FALSE,"TRAN";#N/A,#N/A,FALSE,"DISB";#N/A,#N/A,FALSE,"AMOR";#N/A,#N/A,FALSE,"INT";#N/A,#N/A,FALSE,"DEBT"}</definedName>
    <definedName name="wrn.All._.Standard." localSheetId="48" hidden="1">{#N/A,#N/A,FALSE,"CONTENTS";#N/A,#N/A,FALSE,"ASS";#N/A,#N/A,FALSE,"BOP";#N/A,#N/A,FALSE,"BOPGDP";#N/A,#N/A,FALSE,"EXP";#N/A,#N/A,FALSE,"EXPG";#N/A,#N/A,FALSE,"EXPP";#N/A,#N/A,FALSE,"IMP";#N/A,#N/A,FALSE,"TOT";#N/A,#N/A,FALSE,"SERV";#N/A,#N/A,FALSE,"TRAN";#N/A,#N/A,FALSE,"DISB";#N/A,#N/A,FALSE,"AMOR";#N/A,#N/A,FALSE,"INT";#N/A,#N/A,FALSE,"DEBT"}</definedName>
    <definedName name="wrn.All._.Standard." localSheetId="49" hidden="1">{#N/A,#N/A,FALSE,"CONTENTS";#N/A,#N/A,FALSE,"ASS";#N/A,#N/A,FALSE,"BOP";#N/A,#N/A,FALSE,"BOPGDP";#N/A,#N/A,FALSE,"EXP";#N/A,#N/A,FALSE,"EXPG";#N/A,#N/A,FALSE,"EXPP";#N/A,#N/A,FALSE,"IMP";#N/A,#N/A,FALSE,"TOT";#N/A,#N/A,FALSE,"SERV";#N/A,#N/A,FALSE,"TRAN";#N/A,#N/A,FALSE,"DISB";#N/A,#N/A,FALSE,"AMOR";#N/A,#N/A,FALSE,"INT";#N/A,#N/A,FALSE,"DEBT"}</definedName>
    <definedName name="wrn.All._.Standard." localSheetId="50" hidden="1">{#N/A,#N/A,FALSE,"CONTENTS";#N/A,#N/A,FALSE,"ASS";#N/A,#N/A,FALSE,"BOP";#N/A,#N/A,FALSE,"BOPGDP";#N/A,#N/A,FALSE,"EXP";#N/A,#N/A,FALSE,"EXPG";#N/A,#N/A,FALSE,"EXPP";#N/A,#N/A,FALSE,"IMP";#N/A,#N/A,FALSE,"TOT";#N/A,#N/A,FALSE,"SERV";#N/A,#N/A,FALSE,"TRAN";#N/A,#N/A,FALSE,"DISB";#N/A,#N/A,FALSE,"AMOR";#N/A,#N/A,FALSE,"INT";#N/A,#N/A,FALSE,"DEBT"}</definedName>
    <definedName name="wrn.All._.Standard." localSheetId="62" hidden="1">{#N/A,#N/A,FALSE,"CONTENTS";#N/A,#N/A,FALSE,"ASS";#N/A,#N/A,FALSE,"BOP";#N/A,#N/A,FALSE,"BOPGDP";#N/A,#N/A,FALSE,"EXP";#N/A,#N/A,FALSE,"EXPG";#N/A,#N/A,FALSE,"EXPP";#N/A,#N/A,FALSE,"IMP";#N/A,#N/A,FALSE,"TOT";#N/A,#N/A,FALSE,"SERV";#N/A,#N/A,FALSE,"TRAN";#N/A,#N/A,FALSE,"DISB";#N/A,#N/A,FALSE,"AMOR";#N/A,#N/A,FALSE,"INT";#N/A,#N/A,FALSE,"DEBT"}</definedName>
    <definedName name="wrn.All._.Standard." localSheetId="63" hidden="1">{#N/A,#N/A,FALSE,"CONTENTS";#N/A,#N/A,FALSE,"ASS";#N/A,#N/A,FALSE,"BOP";#N/A,#N/A,FALSE,"BOPGDP";#N/A,#N/A,FALSE,"EXP";#N/A,#N/A,FALSE,"EXPG";#N/A,#N/A,FALSE,"EXPP";#N/A,#N/A,FALSE,"IMP";#N/A,#N/A,FALSE,"TOT";#N/A,#N/A,FALSE,"SERV";#N/A,#N/A,FALSE,"TRAN";#N/A,#N/A,FALSE,"DISB";#N/A,#N/A,FALSE,"AMOR";#N/A,#N/A,FALSE,"INT";#N/A,#N/A,FALSE,"DEBT"}</definedName>
    <definedName name="wrn.All._.Standard." localSheetId="64" hidden="1">{#N/A,#N/A,FALSE,"CONTENTS";#N/A,#N/A,FALSE,"ASS";#N/A,#N/A,FALSE,"BOP";#N/A,#N/A,FALSE,"BOPGDP";#N/A,#N/A,FALSE,"EXP";#N/A,#N/A,FALSE,"EXPG";#N/A,#N/A,FALSE,"EXPP";#N/A,#N/A,FALSE,"IMP";#N/A,#N/A,FALSE,"TOT";#N/A,#N/A,FALSE,"SERV";#N/A,#N/A,FALSE,"TRAN";#N/A,#N/A,FALSE,"DISB";#N/A,#N/A,FALSE,"AMOR";#N/A,#N/A,FALSE,"INT";#N/A,#N/A,FALSE,"DEBT"}</definedName>
    <definedName name="wrn.All._.Standard." localSheetId="65" hidden="1">{#N/A,#N/A,FALSE,"CONTENTS";#N/A,#N/A,FALSE,"ASS";#N/A,#N/A,FALSE,"BOP";#N/A,#N/A,FALSE,"BOPGDP";#N/A,#N/A,FALSE,"EXP";#N/A,#N/A,FALSE,"EXPG";#N/A,#N/A,FALSE,"EXPP";#N/A,#N/A,FALSE,"IMP";#N/A,#N/A,FALSE,"TOT";#N/A,#N/A,FALSE,"SERV";#N/A,#N/A,FALSE,"TRAN";#N/A,#N/A,FALSE,"DISB";#N/A,#N/A,FALSE,"AMOR";#N/A,#N/A,FALSE,"INT";#N/A,#N/A,FALSE,"DEBT"}</definedName>
    <definedName name="wrn.All._.Standard." localSheetId="66" hidden="1">{#N/A,#N/A,FALSE,"CONTENTS";#N/A,#N/A,FALSE,"ASS";#N/A,#N/A,FALSE,"BOP";#N/A,#N/A,FALSE,"BOPGDP";#N/A,#N/A,FALSE,"EXP";#N/A,#N/A,FALSE,"EXPG";#N/A,#N/A,FALSE,"EXPP";#N/A,#N/A,FALSE,"IMP";#N/A,#N/A,FALSE,"TOT";#N/A,#N/A,FALSE,"SERV";#N/A,#N/A,FALSE,"TRAN";#N/A,#N/A,FALSE,"DISB";#N/A,#N/A,FALSE,"AMOR";#N/A,#N/A,FALSE,"INT";#N/A,#N/A,FALSE,"DEBT"}</definedName>
    <definedName name="wrn.All._.Standard." localSheetId="67" hidden="1">{#N/A,#N/A,FALSE,"CONTENTS";#N/A,#N/A,FALSE,"ASS";#N/A,#N/A,FALSE,"BOP";#N/A,#N/A,FALSE,"BOPGDP";#N/A,#N/A,FALSE,"EXP";#N/A,#N/A,FALSE,"EXPG";#N/A,#N/A,FALSE,"EXPP";#N/A,#N/A,FALSE,"IMP";#N/A,#N/A,FALSE,"TOT";#N/A,#N/A,FALSE,"SERV";#N/A,#N/A,FALSE,"TRAN";#N/A,#N/A,FALSE,"DISB";#N/A,#N/A,FALSE,"AMOR";#N/A,#N/A,FALSE,"INT";#N/A,#N/A,FALSE,"DEBT"}</definedName>
    <definedName name="wrn.All._.Standard." localSheetId="69" hidden="1">{#N/A,#N/A,FALSE,"CONTENTS";#N/A,#N/A,FALSE,"ASS";#N/A,#N/A,FALSE,"BOP";#N/A,#N/A,FALSE,"BOPGDP";#N/A,#N/A,FALSE,"EXP";#N/A,#N/A,FALSE,"EXPG";#N/A,#N/A,FALSE,"EXPP";#N/A,#N/A,FALSE,"IMP";#N/A,#N/A,FALSE,"TOT";#N/A,#N/A,FALSE,"SERV";#N/A,#N/A,FALSE,"TRAN";#N/A,#N/A,FALSE,"DISB";#N/A,#N/A,FALSE,"AMOR";#N/A,#N/A,FALSE,"INT";#N/A,#N/A,FALSE,"DEBT"}</definedName>
    <definedName name="wrn.All._.Standard." localSheetId="70" hidden="1">{#N/A,#N/A,FALSE,"CONTENTS";#N/A,#N/A,FALSE,"ASS";#N/A,#N/A,FALSE,"BOP";#N/A,#N/A,FALSE,"BOPGDP";#N/A,#N/A,FALSE,"EXP";#N/A,#N/A,FALSE,"EXPG";#N/A,#N/A,FALSE,"EXPP";#N/A,#N/A,FALSE,"IMP";#N/A,#N/A,FALSE,"TOT";#N/A,#N/A,FALSE,"SERV";#N/A,#N/A,FALSE,"TRAN";#N/A,#N/A,FALSE,"DISB";#N/A,#N/A,FALSE,"AMOR";#N/A,#N/A,FALSE,"INT";#N/A,#N/A,FALSE,"DEBT"}</definedName>
    <definedName name="wrn.All._.Standard." localSheetId="82" hidden="1">{#N/A,#N/A,FALSE,"CONTENTS";#N/A,#N/A,FALSE,"ASS";#N/A,#N/A,FALSE,"BOP";#N/A,#N/A,FALSE,"BOPGDP";#N/A,#N/A,FALSE,"EXP";#N/A,#N/A,FALSE,"EXPG";#N/A,#N/A,FALSE,"EXPP";#N/A,#N/A,FALSE,"IMP";#N/A,#N/A,FALSE,"TOT";#N/A,#N/A,FALSE,"SERV";#N/A,#N/A,FALSE,"TRAN";#N/A,#N/A,FALSE,"DISB";#N/A,#N/A,FALSE,"AMOR";#N/A,#N/A,FALSE,"INT";#N/A,#N/A,FALSE,"DEBT"}</definedName>
    <definedName name="wrn.All._.Standard." localSheetId="83" hidden="1">{#N/A,#N/A,FALSE,"CONTENTS";#N/A,#N/A,FALSE,"ASS";#N/A,#N/A,FALSE,"BOP";#N/A,#N/A,FALSE,"BOPGDP";#N/A,#N/A,FALSE,"EXP";#N/A,#N/A,FALSE,"EXPG";#N/A,#N/A,FALSE,"EXPP";#N/A,#N/A,FALSE,"IMP";#N/A,#N/A,FALSE,"TOT";#N/A,#N/A,FALSE,"SERV";#N/A,#N/A,FALSE,"TRAN";#N/A,#N/A,FALSE,"DISB";#N/A,#N/A,FALSE,"AMOR";#N/A,#N/A,FALSE,"INT";#N/A,#N/A,FALSE,"DEBT"}</definedName>
    <definedName name="wrn.All._.Standard." localSheetId="84" hidden="1">{#N/A,#N/A,FALSE,"CONTENTS";#N/A,#N/A,FALSE,"ASS";#N/A,#N/A,FALSE,"BOP";#N/A,#N/A,FALSE,"BOPGDP";#N/A,#N/A,FALSE,"EXP";#N/A,#N/A,FALSE,"EXPG";#N/A,#N/A,FALSE,"EXPP";#N/A,#N/A,FALSE,"IMP";#N/A,#N/A,FALSE,"TOT";#N/A,#N/A,FALSE,"SERV";#N/A,#N/A,FALSE,"TRAN";#N/A,#N/A,FALSE,"DISB";#N/A,#N/A,FALSE,"AMOR";#N/A,#N/A,FALSE,"INT";#N/A,#N/A,FALSE,"DEBT"}</definedName>
    <definedName name="wrn.All._.Standard." localSheetId="85" hidden="1">{#N/A,#N/A,FALSE,"CONTENTS";#N/A,#N/A,FALSE,"ASS";#N/A,#N/A,FALSE,"BOP";#N/A,#N/A,FALSE,"BOPGDP";#N/A,#N/A,FALSE,"EXP";#N/A,#N/A,FALSE,"EXPG";#N/A,#N/A,FALSE,"EXPP";#N/A,#N/A,FALSE,"IMP";#N/A,#N/A,FALSE,"TOT";#N/A,#N/A,FALSE,"SERV";#N/A,#N/A,FALSE,"TRAN";#N/A,#N/A,FALSE,"DISB";#N/A,#N/A,FALSE,"AMOR";#N/A,#N/A,FALSE,"INT";#N/A,#N/A,FALSE,"DEBT"}</definedName>
    <definedName name="wrn.All._.Standard." localSheetId="22" hidden="1">{#N/A,#N/A,FALSE,"CONTENTS";#N/A,#N/A,FALSE,"ASS";#N/A,#N/A,FALSE,"BOP";#N/A,#N/A,FALSE,"BOPGDP";#N/A,#N/A,FALSE,"EXP";#N/A,#N/A,FALSE,"EXPG";#N/A,#N/A,FALSE,"EXPP";#N/A,#N/A,FALSE,"IMP";#N/A,#N/A,FALSE,"TOT";#N/A,#N/A,FALSE,"SERV";#N/A,#N/A,FALSE,"TRAN";#N/A,#N/A,FALSE,"DISB";#N/A,#N/A,FALSE,"AMOR";#N/A,#N/A,FALSE,"INT";#N/A,#N/A,FALSE,"DEBT"}</definedName>
    <definedName name="wrn.All._.Standard." localSheetId="23"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6" hidden="1">{"annual-cbr",#N/A,FALSE,"CENTBANK";"annual(banks)",#N/A,FALSE,"COMBANKS"}</definedName>
    <definedName name="wrn.annual." localSheetId="87" hidden="1">{"annual-cbr",#N/A,FALSE,"CENTBANK";"annual(banks)",#N/A,FALSE,"COMBANKS"}</definedName>
    <definedName name="wrn.annual." localSheetId="88" hidden="1">{"annual-cbr",#N/A,FALSE,"CENTBANK";"annual(banks)",#N/A,FALSE,"COMBANKS"}</definedName>
    <definedName name="wrn.annual." localSheetId="89" hidden="1">{"annual-cbr",#N/A,FALSE,"CENTBANK";"annual(banks)",#N/A,FALSE,"COMBANKS"}</definedName>
    <definedName name="wrn.annual." localSheetId="91" hidden="1">{"annual-cbr",#N/A,FALSE,"CENTBANK";"annual(banks)",#N/A,FALSE,"COMBANKS"}</definedName>
    <definedName name="wrn.annual." localSheetId="92" hidden="1">{"annual-cbr",#N/A,FALSE,"CENTBANK";"annual(banks)",#N/A,FALSE,"COMBANKS"}</definedName>
    <definedName name="wrn.annual." localSheetId="93" hidden="1">{"annual-cbr",#N/A,FALSE,"CENTBANK";"annual(banks)",#N/A,FALSE,"COMBANKS"}</definedName>
    <definedName name="wrn.annual." localSheetId="15" hidden="1">{"annual-cbr",#N/A,FALSE,"CENTBANK";"annual(banks)",#N/A,FALSE,"COMBANKS"}</definedName>
    <definedName name="wrn.annual." localSheetId="16" hidden="1">{"annual-cbr",#N/A,FALSE,"CENTBANK";"annual(banks)",#N/A,FALSE,"COMBANKS"}</definedName>
    <definedName name="wrn.annual." localSheetId="17" hidden="1">{"annual-cbr",#N/A,FALSE,"CENTBANK";"annual(banks)",#N/A,FALSE,"COMBANKS"}</definedName>
    <definedName name="wrn.annual." localSheetId="25" hidden="1">{"annual-cbr",#N/A,FALSE,"CENTBANK";"annual(banks)",#N/A,FALSE,"COMBANKS"}</definedName>
    <definedName name="wrn.annual." localSheetId="26" hidden="1">{"annual-cbr",#N/A,FALSE,"CENTBANK";"annual(banks)",#N/A,FALSE,"COMBANKS"}</definedName>
    <definedName name="wrn.annual." localSheetId="28" hidden="1">{"annual-cbr",#N/A,FALSE,"CENTBANK";"annual(banks)",#N/A,FALSE,"COMBANKS"}</definedName>
    <definedName name="wrn.annual." localSheetId="33" hidden="1">{"annual-cbr",#N/A,FALSE,"CENTBANK";"annual(banks)",#N/A,FALSE,"COMBANKS"}</definedName>
    <definedName name="wrn.annual." localSheetId="37" hidden="1">{"annual-cbr",#N/A,FALSE,"CENTBANK";"annual(banks)",#N/A,FALSE,"COMBANKS"}</definedName>
    <definedName name="wrn.annual." localSheetId="8" hidden="1">{"annual-cbr",#N/A,FALSE,"CENTBANK";"annual(banks)",#N/A,FALSE,"COMBANKS"}</definedName>
    <definedName name="wrn.annual." localSheetId="9" hidden="1">{"annual-cbr",#N/A,FALSE,"CENTBANK";"annual(banks)",#N/A,FALSE,"COMBANKS"}</definedName>
    <definedName name="wrn.annual." localSheetId="10" hidden="1">{"annual-cbr",#N/A,FALSE,"CENTBANK";"annual(banks)",#N/A,FALSE,"COMBANKS"}</definedName>
    <definedName name="wrn.annual." localSheetId="11" hidden="1">{"annual-cbr",#N/A,FALSE,"CENTBANK";"annual(banks)",#N/A,FALSE,"COMBANKS"}</definedName>
    <definedName name="wrn.annual." localSheetId="38" hidden="1">{"annual-cbr",#N/A,FALSE,"CENTBANK";"annual(banks)",#N/A,FALSE,"COMBANKS"}</definedName>
    <definedName name="wrn.annual." localSheetId="47" hidden="1">{"annual-cbr",#N/A,FALSE,"CENTBANK";"annual(banks)",#N/A,FALSE,"COMBANKS"}</definedName>
    <definedName name="wrn.annual." localSheetId="81" hidden="1">{"annual-cbr",#N/A,FALSE,"CENTBANK";"annual(banks)",#N/A,FALSE,"COMBANKS"}</definedName>
    <definedName name="wrn.annual." localSheetId="36" hidden="1">{"annual-cbr",#N/A,FALSE,"CENTBANK";"annual(banks)",#N/A,FALSE,"COMBANKS"}</definedName>
    <definedName name="wrn.annual." localSheetId="1" hidden="1">{"annual-cbr",#N/A,FALSE,"CENTBANK";"annual(banks)",#N/A,FALSE,"COMBANKS"}</definedName>
    <definedName name="wrn.annual." localSheetId="24" hidden="1">{"annual-cbr",#N/A,FALSE,"CENTBANK";"annual(banks)",#N/A,FALSE,"COMBANKS"}</definedName>
    <definedName name="wrn.annual." localSheetId="27" hidden="1">{"annual-cbr",#N/A,FALSE,"CENTBANK";"annual(banks)",#N/A,FALSE,"COMBANKS"}</definedName>
    <definedName name="wrn.annual." localSheetId="29" hidden="1">{"annual-cbr",#N/A,FALSE,"CENTBANK";"annual(banks)",#N/A,FALSE,"COMBANKS"}</definedName>
    <definedName name="wrn.annual." localSheetId="34" hidden="1">{"annual-cbr",#N/A,FALSE,"CENTBANK";"annual(banks)",#N/A,FALSE,"COMBANKS"}</definedName>
    <definedName name="wrn.annual." localSheetId="35" hidden="1">{"annual-cbr",#N/A,FALSE,"CENTBANK";"annual(banks)",#N/A,FALSE,"COMBANKS"}</definedName>
    <definedName name="wrn.annual." localSheetId="39" hidden="1">{"annual-cbr",#N/A,FALSE,"CENTBANK";"annual(banks)",#N/A,FALSE,"COMBANKS"}</definedName>
    <definedName name="wrn.annual." localSheetId="40" hidden="1">{"annual-cbr",#N/A,FALSE,"CENTBANK";"annual(banks)",#N/A,FALSE,"COMBANKS"}</definedName>
    <definedName name="wrn.annual." localSheetId="3" hidden="1">{"annual-cbr",#N/A,FALSE,"CENTBANK";"annual(banks)",#N/A,FALSE,"COMBANKS"}</definedName>
    <definedName name="wrn.annual." localSheetId="41" hidden="1">{"annual-cbr",#N/A,FALSE,"CENTBANK";"annual(banks)",#N/A,FALSE,"COMBANKS"}</definedName>
    <definedName name="wrn.annual." localSheetId="42" hidden="1">{"annual-cbr",#N/A,FALSE,"CENTBANK";"annual(banks)",#N/A,FALSE,"COMBANKS"}</definedName>
    <definedName name="wrn.annual." localSheetId="43" hidden="1">{"annual-cbr",#N/A,FALSE,"CENTBANK";"annual(banks)",#N/A,FALSE,"COMBANKS"}</definedName>
    <definedName name="wrn.annual." localSheetId="44" hidden="1">{"annual-cbr",#N/A,FALSE,"CENTBANK";"annual(banks)",#N/A,FALSE,"COMBANKS"}</definedName>
    <definedName name="wrn.annual." localSheetId="48" hidden="1">{"annual-cbr",#N/A,FALSE,"CENTBANK";"annual(banks)",#N/A,FALSE,"COMBANKS"}</definedName>
    <definedName name="wrn.annual." localSheetId="49" hidden="1">{"annual-cbr",#N/A,FALSE,"CENTBANK";"annual(banks)",#N/A,FALSE,"COMBANKS"}</definedName>
    <definedName name="wrn.annual." localSheetId="50" hidden="1">{"annual-cbr",#N/A,FALSE,"CENTBANK";"annual(banks)",#N/A,FALSE,"COMBANKS"}</definedName>
    <definedName name="wrn.annual." localSheetId="62" hidden="1">{"annual-cbr",#N/A,FALSE,"CENTBANK";"annual(banks)",#N/A,FALSE,"COMBANKS"}</definedName>
    <definedName name="wrn.annual." localSheetId="63" hidden="1">{"annual-cbr",#N/A,FALSE,"CENTBANK";"annual(banks)",#N/A,FALSE,"COMBANKS"}</definedName>
    <definedName name="wrn.annual." localSheetId="64" hidden="1">{"annual-cbr",#N/A,FALSE,"CENTBANK";"annual(banks)",#N/A,FALSE,"COMBANKS"}</definedName>
    <definedName name="wrn.annual." localSheetId="65" hidden="1">{"annual-cbr",#N/A,FALSE,"CENTBANK";"annual(banks)",#N/A,FALSE,"COMBANKS"}</definedName>
    <definedName name="wrn.annual." localSheetId="66" hidden="1">{"annual-cbr",#N/A,FALSE,"CENTBANK";"annual(banks)",#N/A,FALSE,"COMBANKS"}</definedName>
    <definedName name="wrn.annual." localSheetId="67" hidden="1">{"annual-cbr",#N/A,FALSE,"CENTBANK";"annual(banks)",#N/A,FALSE,"COMBANKS"}</definedName>
    <definedName name="wrn.annual." localSheetId="69" hidden="1">{"annual-cbr",#N/A,FALSE,"CENTBANK";"annual(banks)",#N/A,FALSE,"COMBANKS"}</definedName>
    <definedName name="wrn.annual." localSheetId="70" hidden="1">{"annual-cbr",#N/A,FALSE,"CENTBANK";"annual(banks)",#N/A,FALSE,"COMBANKS"}</definedName>
    <definedName name="wrn.annual." localSheetId="82" hidden="1">{"annual-cbr",#N/A,FALSE,"CENTBANK";"annual(banks)",#N/A,FALSE,"COMBANKS"}</definedName>
    <definedName name="wrn.annual." localSheetId="83" hidden="1">{"annual-cbr",#N/A,FALSE,"CENTBANK";"annual(banks)",#N/A,FALSE,"COMBANKS"}</definedName>
    <definedName name="wrn.annual." localSheetId="84" hidden="1">{"annual-cbr",#N/A,FALSE,"CENTBANK";"annual(banks)",#N/A,FALSE,"COMBANKS"}</definedName>
    <definedName name="wrn.annual." localSheetId="85" hidden="1">{"annual-cbr",#N/A,FALSE,"CENTBANK";"annual(banks)",#N/A,FALSE,"COMBANKS"}</definedName>
    <definedName name="wrn.annual." localSheetId="22" hidden="1">{"annual-cbr",#N/A,FALSE,"CENTBANK";"annual(banks)",#N/A,FALSE,"COMBANKS"}</definedName>
    <definedName name="wrn.annual." localSheetId="23" hidden="1">{"annual-cbr",#N/A,FALSE,"CENTBANK";"annual(banks)",#N/A,FALSE,"COMBANKS"}</definedName>
    <definedName name="wrn.annual." hidden="1">{"annual-cbr",#N/A,FALSE,"CENTBANK";"annual(banks)",#N/A,FALSE,"COMBANKS"}</definedName>
    <definedName name="wrn.BANKS." localSheetId="86" hidden="1">{#N/A,#N/A,FALSE,"BANKS"}</definedName>
    <definedName name="wrn.BANKS." localSheetId="87" hidden="1">{#N/A,#N/A,FALSE,"BANKS"}</definedName>
    <definedName name="wrn.BANKS." localSheetId="88" hidden="1">{#N/A,#N/A,FALSE,"BANKS"}</definedName>
    <definedName name="wrn.BANKS." localSheetId="89" hidden="1">{#N/A,#N/A,FALSE,"BANKS"}</definedName>
    <definedName name="wrn.BANKS." localSheetId="91" hidden="1">{#N/A,#N/A,FALSE,"BANKS"}</definedName>
    <definedName name="wrn.BANKS." localSheetId="92" hidden="1">{#N/A,#N/A,FALSE,"BANKS"}</definedName>
    <definedName name="wrn.BANKS." localSheetId="93" hidden="1">{#N/A,#N/A,FALSE,"BANKS"}</definedName>
    <definedName name="wrn.BANKS." localSheetId="15" hidden="1">{#N/A,#N/A,FALSE,"BANKS"}</definedName>
    <definedName name="wrn.BANKS." localSheetId="16" hidden="1">{#N/A,#N/A,FALSE,"BANKS"}</definedName>
    <definedName name="wrn.BANKS." localSheetId="17" hidden="1">{#N/A,#N/A,FALSE,"BANKS"}</definedName>
    <definedName name="wrn.BANKS." localSheetId="25" hidden="1">{#N/A,#N/A,FALSE,"BANKS"}</definedName>
    <definedName name="wrn.BANKS." localSheetId="26" hidden="1">{#N/A,#N/A,FALSE,"BANKS"}</definedName>
    <definedName name="wrn.BANKS." localSheetId="28" hidden="1">{#N/A,#N/A,FALSE,"BANKS"}</definedName>
    <definedName name="wrn.BANKS." localSheetId="33" hidden="1">{#N/A,#N/A,FALSE,"BANKS"}</definedName>
    <definedName name="wrn.BANKS." localSheetId="37" hidden="1">{#N/A,#N/A,FALSE,"BANKS"}</definedName>
    <definedName name="wrn.BANKS." localSheetId="8" hidden="1">{#N/A,#N/A,FALSE,"BANKS"}</definedName>
    <definedName name="wrn.BANKS." localSheetId="9" hidden="1">{#N/A,#N/A,FALSE,"BANKS"}</definedName>
    <definedName name="wrn.BANKS." localSheetId="10" hidden="1">{#N/A,#N/A,FALSE,"BANKS"}</definedName>
    <definedName name="wrn.BANKS." localSheetId="11" hidden="1">{#N/A,#N/A,FALSE,"BANKS"}</definedName>
    <definedName name="wrn.BANKS." localSheetId="38" hidden="1">{#N/A,#N/A,FALSE,"BANKS"}</definedName>
    <definedName name="wrn.BANKS." localSheetId="47" hidden="1">{#N/A,#N/A,FALSE,"BANKS"}</definedName>
    <definedName name="wrn.BANKS." localSheetId="81" hidden="1">{#N/A,#N/A,FALSE,"BANKS"}</definedName>
    <definedName name="wrn.BANKS." localSheetId="36" hidden="1">{#N/A,#N/A,FALSE,"BANKS"}</definedName>
    <definedName name="wrn.BANKS." localSheetId="1" hidden="1">{#N/A,#N/A,FALSE,"BANKS"}</definedName>
    <definedName name="wrn.BANKS." localSheetId="24" hidden="1">{#N/A,#N/A,FALSE,"BANKS"}</definedName>
    <definedName name="wrn.BANKS." localSheetId="27" hidden="1">{#N/A,#N/A,FALSE,"BANKS"}</definedName>
    <definedName name="wrn.BANKS." localSheetId="29" hidden="1">{#N/A,#N/A,FALSE,"BANKS"}</definedName>
    <definedName name="wrn.BANKS." localSheetId="30" hidden="1">{#N/A,#N/A,FALSE,"BANKS"}</definedName>
    <definedName name="wrn.BANKS." localSheetId="31" hidden="1">{#N/A,#N/A,FALSE,"BANKS"}</definedName>
    <definedName name="wrn.BANKS." localSheetId="32" hidden="1">{#N/A,#N/A,FALSE,"BANKS"}</definedName>
    <definedName name="wrn.BANKS." localSheetId="34" hidden="1">{#N/A,#N/A,FALSE,"BANKS"}</definedName>
    <definedName name="wrn.BANKS." localSheetId="35" hidden="1">{#N/A,#N/A,FALSE,"BANKS"}</definedName>
    <definedName name="wrn.BANKS." localSheetId="39" hidden="1">{#N/A,#N/A,FALSE,"BANKS"}</definedName>
    <definedName name="wrn.BANKS." localSheetId="40" hidden="1">{#N/A,#N/A,FALSE,"BANKS"}</definedName>
    <definedName name="wrn.BANKS." localSheetId="3" hidden="1">{#N/A,#N/A,FALSE,"BANKS"}</definedName>
    <definedName name="wrn.BANKS." localSheetId="41" hidden="1">{#N/A,#N/A,FALSE,"BANKS"}</definedName>
    <definedName name="wrn.BANKS." localSheetId="42" hidden="1">{#N/A,#N/A,FALSE,"BANKS"}</definedName>
    <definedName name="wrn.BANKS." localSheetId="43" hidden="1">{#N/A,#N/A,FALSE,"BANKS"}</definedName>
    <definedName name="wrn.BANKS." localSheetId="44" hidden="1">{#N/A,#N/A,FALSE,"BANKS"}</definedName>
    <definedName name="wrn.BANKS." localSheetId="48" hidden="1">{#N/A,#N/A,FALSE,"BANKS"}</definedName>
    <definedName name="wrn.BANKS." localSheetId="49" hidden="1">{#N/A,#N/A,FALSE,"BANKS"}</definedName>
    <definedName name="wrn.BANKS." localSheetId="50" hidden="1">{#N/A,#N/A,FALSE,"BANKS"}</definedName>
    <definedName name="wrn.BANKS." localSheetId="69" hidden="1">{#N/A,#N/A,FALSE,"BANKS"}</definedName>
    <definedName name="wrn.BANKS." localSheetId="70" hidden="1">{#N/A,#N/A,FALSE,"BANKS"}</definedName>
    <definedName name="wrn.BANKS." localSheetId="82" hidden="1">{#N/A,#N/A,FALSE,"BANKS"}</definedName>
    <definedName name="wrn.BANKS." localSheetId="83" hidden="1">{#N/A,#N/A,FALSE,"BANKS"}</definedName>
    <definedName name="wrn.BANKS." localSheetId="84" hidden="1">{#N/A,#N/A,FALSE,"BANKS"}</definedName>
    <definedName name="wrn.BANKS." localSheetId="85" hidden="1">{#N/A,#N/A,FALSE,"BANKS"}</definedName>
    <definedName name="wrn.BANKS." localSheetId="22" hidden="1">{#N/A,#N/A,FALSE,"BANKS"}</definedName>
    <definedName name="wrn.BANKS." localSheetId="23" hidden="1">{#N/A,#N/A,FALSE,"BANKS"}</definedName>
    <definedName name="wrn.BANKS." hidden="1">{#N/A,#N/A,FALSE,"BANKS"}</definedName>
    <definedName name="wrn.BLZ._.RED._.tables." localSheetId="8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9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9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9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5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6" hidden="1">{#N/A,#N/A,FALSE,"BOP"}</definedName>
    <definedName name="wrn.BOP." localSheetId="87" hidden="1">{#N/A,#N/A,FALSE,"BOP"}</definedName>
    <definedName name="wrn.BOP." localSheetId="88" hidden="1">{#N/A,#N/A,FALSE,"BOP"}</definedName>
    <definedName name="wrn.BOP." localSheetId="89" hidden="1">{#N/A,#N/A,FALSE,"BOP"}</definedName>
    <definedName name="wrn.BOP." localSheetId="91" hidden="1">{#N/A,#N/A,FALSE,"BOP"}</definedName>
    <definedName name="wrn.BOP." localSheetId="92" hidden="1">{#N/A,#N/A,FALSE,"BOP"}</definedName>
    <definedName name="wrn.BOP." localSheetId="93" hidden="1">{#N/A,#N/A,FALSE,"BOP"}</definedName>
    <definedName name="wrn.BOP." localSheetId="15" hidden="1">{#N/A,#N/A,FALSE,"BOP"}</definedName>
    <definedName name="wrn.BOP." localSheetId="16" hidden="1">{#N/A,#N/A,FALSE,"BOP"}</definedName>
    <definedName name="wrn.BOP." localSheetId="17" hidden="1">{#N/A,#N/A,FALSE,"BOP"}</definedName>
    <definedName name="wrn.BOP." localSheetId="25" hidden="1">{#N/A,#N/A,FALSE,"BOP"}</definedName>
    <definedName name="wrn.BOP." localSheetId="26" hidden="1">{#N/A,#N/A,FALSE,"BOP"}</definedName>
    <definedName name="wrn.BOP." localSheetId="28" hidden="1">{#N/A,#N/A,FALSE,"BOP"}</definedName>
    <definedName name="wrn.BOP." localSheetId="33" hidden="1">{#N/A,#N/A,FALSE,"BOP"}</definedName>
    <definedName name="wrn.BOP." localSheetId="37" hidden="1">{#N/A,#N/A,FALSE,"BOP"}</definedName>
    <definedName name="wrn.BOP." localSheetId="8" hidden="1">{#N/A,#N/A,FALSE,"BOP"}</definedName>
    <definedName name="wrn.BOP." localSheetId="9" hidden="1">{#N/A,#N/A,FALSE,"BOP"}</definedName>
    <definedName name="wrn.BOP." localSheetId="10" hidden="1">{#N/A,#N/A,FALSE,"BOP"}</definedName>
    <definedName name="wrn.BOP." localSheetId="11" hidden="1">{#N/A,#N/A,FALSE,"BOP"}</definedName>
    <definedName name="wrn.BOP." localSheetId="38" hidden="1">{#N/A,#N/A,FALSE,"BOP"}</definedName>
    <definedName name="wrn.BOP." localSheetId="47" hidden="1">{#N/A,#N/A,FALSE,"BOP"}</definedName>
    <definedName name="wrn.BOP." localSheetId="81" hidden="1">{#N/A,#N/A,FALSE,"BOP"}</definedName>
    <definedName name="wrn.BOP." localSheetId="36" hidden="1">{#N/A,#N/A,FALSE,"BOP"}</definedName>
    <definedName name="wrn.BOP." localSheetId="1" hidden="1">{#N/A,#N/A,FALSE,"BOP"}</definedName>
    <definedName name="wrn.BOP." localSheetId="24" hidden="1">{#N/A,#N/A,FALSE,"BOP"}</definedName>
    <definedName name="wrn.BOP." localSheetId="27" hidden="1">{#N/A,#N/A,FALSE,"BOP"}</definedName>
    <definedName name="wrn.BOP." localSheetId="29" hidden="1">{#N/A,#N/A,FALSE,"BOP"}</definedName>
    <definedName name="wrn.BOP." localSheetId="30" hidden="1">{#N/A,#N/A,FALSE,"BOP"}</definedName>
    <definedName name="wrn.BOP." localSheetId="31" hidden="1">{#N/A,#N/A,FALSE,"BOP"}</definedName>
    <definedName name="wrn.BOP." localSheetId="32" hidden="1">{#N/A,#N/A,FALSE,"BOP"}</definedName>
    <definedName name="wrn.BOP." localSheetId="34" hidden="1">{#N/A,#N/A,FALSE,"BOP"}</definedName>
    <definedName name="wrn.BOP." localSheetId="35" hidden="1">{#N/A,#N/A,FALSE,"BOP"}</definedName>
    <definedName name="wrn.BOP." localSheetId="39" hidden="1">{#N/A,#N/A,FALSE,"BOP"}</definedName>
    <definedName name="wrn.BOP." localSheetId="40" hidden="1">{#N/A,#N/A,FALSE,"BOP"}</definedName>
    <definedName name="wrn.BOP." localSheetId="3" hidden="1">{#N/A,#N/A,FALSE,"BOP"}</definedName>
    <definedName name="wrn.BOP." localSheetId="41" hidden="1">{#N/A,#N/A,FALSE,"BOP"}</definedName>
    <definedName name="wrn.BOP." localSheetId="42" hidden="1">{#N/A,#N/A,FALSE,"BOP"}</definedName>
    <definedName name="wrn.BOP." localSheetId="43" hidden="1">{#N/A,#N/A,FALSE,"BOP"}</definedName>
    <definedName name="wrn.BOP." localSheetId="44" hidden="1">{#N/A,#N/A,FALSE,"BOP"}</definedName>
    <definedName name="wrn.BOP." localSheetId="48" hidden="1">{#N/A,#N/A,FALSE,"BOP"}</definedName>
    <definedName name="wrn.BOP." localSheetId="49" hidden="1">{#N/A,#N/A,FALSE,"BOP"}</definedName>
    <definedName name="wrn.BOP." localSheetId="50" hidden="1">{#N/A,#N/A,FALSE,"BOP"}</definedName>
    <definedName name="wrn.BOP." localSheetId="69" hidden="1">{#N/A,#N/A,FALSE,"BOP"}</definedName>
    <definedName name="wrn.BOP." localSheetId="70" hidden="1">{#N/A,#N/A,FALSE,"BOP"}</definedName>
    <definedName name="wrn.BOP." localSheetId="82" hidden="1">{#N/A,#N/A,FALSE,"BOP"}</definedName>
    <definedName name="wrn.BOP." localSheetId="83" hidden="1">{#N/A,#N/A,FALSE,"BOP"}</definedName>
    <definedName name="wrn.BOP." localSheetId="84" hidden="1">{#N/A,#N/A,FALSE,"BOP"}</definedName>
    <definedName name="wrn.BOP." localSheetId="85" hidden="1">{#N/A,#N/A,FALSE,"BOP"}</definedName>
    <definedName name="wrn.BOP." localSheetId="22" hidden="1">{#N/A,#N/A,FALSE,"BOP"}</definedName>
    <definedName name="wrn.BOP." localSheetId="23" hidden="1">{#N/A,#N/A,FALSE,"BOP"}</definedName>
    <definedName name="wrn.BOP." hidden="1">{#N/A,#N/A,FALSE,"BOP"}</definedName>
    <definedName name="wrn.BOP_MIDTERM." localSheetId="86" hidden="1">{"BOP_TAB",#N/A,FALSE,"N";"MIDTERM_TAB",#N/A,FALSE,"O"}</definedName>
    <definedName name="wrn.BOP_MIDTERM." localSheetId="87" hidden="1">{"BOP_TAB",#N/A,FALSE,"N";"MIDTERM_TAB",#N/A,FALSE,"O"}</definedName>
    <definedName name="wrn.BOP_MIDTERM." localSheetId="88" hidden="1">{"BOP_TAB",#N/A,FALSE,"N";"MIDTERM_TAB",#N/A,FALSE,"O"}</definedName>
    <definedName name="wrn.BOP_MIDTERM." localSheetId="89" hidden="1">{"BOP_TAB",#N/A,FALSE,"N";"MIDTERM_TAB",#N/A,FALSE,"O"}</definedName>
    <definedName name="wrn.BOP_MIDTERM." localSheetId="91" hidden="1">{"BOP_TAB",#N/A,FALSE,"N";"MIDTERM_TAB",#N/A,FALSE,"O"}</definedName>
    <definedName name="wrn.BOP_MIDTERM." localSheetId="92" hidden="1">{"BOP_TAB",#N/A,FALSE,"N";"MIDTERM_TAB",#N/A,FALSE,"O"}</definedName>
    <definedName name="wrn.BOP_MIDTERM." localSheetId="93"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17" hidden="1">{"BOP_TAB",#N/A,FALSE,"N";"MIDTERM_TAB",#N/A,FALSE,"O"}</definedName>
    <definedName name="wrn.BOP_MIDTERM." localSheetId="25" hidden="1">{"BOP_TAB",#N/A,FALSE,"N";"MIDTERM_TAB",#N/A,FALSE,"O"}</definedName>
    <definedName name="wrn.BOP_MIDTERM." localSheetId="26" hidden="1">{"BOP_TAB",#N/A,FALSE,"N";"MIDTERM_TAB",#N/A,FALSE,"O"}</definedName>
    <definedName name="wrn.BOP_MIDTERM." localSheetId="28" hidden="1">{"BOP_TAB",#N/A,FALSE,"N";"MIDTERM_TAB",#N/A,FALSE,"O"}</definedName>
    <definedName name="wrn.BOP_MIDTERM." localSheetId="33" hidden="1">{"BOP_TAB",#N/A,FALSE,"N";"MIDTERM_TAB",#N/A,FALSE,"O"}</definedName>
    <definedName name="wrn.BOP_MIDTERM." localSheetId="37" hidden="1">{"BOP_TAB",#N/A,FALSE,"N";"MIDTERM_TAB",#N/A,FALSE,"O"}</definedName>
    <definedName name="wrn.BOP_MIDTERM." localSheetId="8" hidden="1">{"BOP_TAB",#N/A,FALSE,"N";"MIDTERM_TAB",#N/A,FALSE,"O"}</definedName>
    <definedName name="wrn.BOP_MIDTERM." localSheetId="9" hidden="1">{"BOP_TAB",#N/A,FALSE,"N";"MIDTERM_TAB",#N/A,FALSE,"O"}</definedName>
    <definedName name="wrn.BOP_MIDTERM." localSheetId="10" hidden="1">{"BOP_TAB",#N/A,FALSE,"N";"MIDTERM_TAB",#N/A,FALSE,"O"}</definedName>
    <definedName name="wrn.BOP_MIDTERM." localSheetId="11" hidden="1">{"BOP_TAB",#N/A,FALSE,"N";"MIDTERM_TAB",#N/A,FALSE,"O"}</definedName>
    <definedName name="wrn.BOP_MIDTERM." localSheetId="38" hidden="1">{"BOP_TAB",#N/A,FALSE,"N";"MIDTERM_TAB",#N/A,FALSE,"O"}</definedName>
    <definedName name="wrn.BOP_MIDTERM." localSheetId="47" hidden="1">{"BOP_TAB",#N/A,FALSE,"N";"MIDTERM_TAB",#N/A,FALSE,"O"}</definedName>
    <definedName name="wrn.BOP_MIDTERM." localSheetId="81" hidden="1">{"BOP_TAB",#N/A,FALSE,"N";"MIDTERM_TAB",#N/A,FALSE,"O"}</definedName>
    <definedName name="wrn.BOP_MIDTERM." localSheetId="36" hidden="1">{"BOP_TAB",#N/A,FALSE,"N";"MIDTERM_TAB",#N/A,FALSE,"O"}</definedName>
    <definedName name="wrn.BOP_MIDTERM." localSheetId="1" hidden="1">{"BOP_TAB",#N/A,FALSE,"N";"MIDTERM_TAB",#N/A,FALSE,"O"}</definedName>
    <definedName name="wrn.BOP_MIDTERM." localSheetId="24" hidden="1">{"BOP_TAB",#N/A,FALSE,"N";"MIDTERM_TAB",#N/A,FALSE,"O"}</definedName>
    <definedName name="wrn.BOP_MIDTERM." localSheetId="27" hidden="1">{"BOP_TAB",#N/A,FALSE,"N";"MIDTERM_TAB",#N/A,FALSE,"O"}</definedName>
    <definedName name="wrn.BOP_MIDTERM." localSheetId="29" hidden="1">{"BOP_TAB",#N/A,FALSE,"N";"MIDTERM_TAB",#N/A,FALSE,"O"}</definedName>
    <definedName name="wrn.BOP_MIDTERM." localSheetId="30" hidden="1">{"BOP_TAB",#N/A,FALSE,"N";"MIDTERM_TAB",#N/A,FALSE,"O"}</definedName>
    <definedName name="wrn.BOP_MIDTERM." localSheetId="31" hidden="1">{"BOP_TAB",#N/A,FALSE,"N";"MIDTERM_TAB",#N/A,FALSE,"O"}</definedName>
    <definedName name="wrn.BOP_MIDTERM." localSheetId="32" hidden="1">{"BOP_TAB",#N/A,FALSE,"N";"MIDTERM_TAB",#N/A,FALSE,"O"}</definedName>
    <definedName name="wrn.BOP_MIDTERM." localSheetId="34" hidden="1">{"BOP_TAB",#N/A,FALSE,"N";"MIDTERM_TAB",#N/A,FALSE,"O"}</definedName>
    <definedName name="wrn.BOP_MIDTERM." localSheetId="35" hidden="1">{"BOP_TAB",#N/A,FALSE,"N";"MIDTERM_TAB",#N/A,FALSE,"O"}</definedName>
    <definedName name="wrn.BOP_MIDTERM." localSheetId="39" hidden="1">{"BOP_TAB",#N/A,FALSE,"N";"MIDTERM_TAB",#N/A,FALSE,"O"}</definedName>
    <definedName name="wrn.BOP_MIDTERM." localSheetId="40" hidden="1">{"BOP_TAB",#N/A,FALSE,"N";"MIDTERM_TAB",#N/A,FALSE,"O"}</definedName>
    <definedName name="wrn.BOP_MIDTERM." localSheetId="3" hidden="1">{"BOP_TAB",#N/A,FALSE,"N";"MIDTERM_TAB",#N/A,FALSE,"O"}</definedName>
    <definedName name="wrn.BOP_MIDTERM." localSheetId="41" hidden="1">{"BOP_TAB",#N/A,FALSE,"N";"MIDTERM_TAB",#N/A,FALSE,"O"}</definedName>
    <definedName name="wrn.BOP_MIDTERM." localSheetId="42" hidden="1">{"BOP_TAB",#N/A,FALSE,"N";"MIDTERM_TAB",#N/A,FALSE,"O"}</definedName>
    <definedName name="wrn.BOP_MIDTERM." localSheetId="43" hidden="1">{"BOP_TAB",#N/A,FALSE,"N";"MIDTERM_TAB",#N/A,FALSE,"O"}</definedName>
    <definedName name="wrn.BOP_MIDTERM." localSheetId="44" hidden="1">{"BOP_TAB",#N/A,FALSE,"N";"MIDTERM_TAB",#N/A,FALSE,"O"}</definedName>
    <definedName name="wrn.BOP_MIDTERM." localSheetId="48" hidden="1">{"BOP_TAB",#N/A,FALSE,"N";"MIDTERM_TAB",#N/A,FALSE,"O"}</definedName>
    <definedName name="wrn.BOP_MIDTERM." localSheetId="49" hidden="1">{"BOP_TAB",#N/A,FALSE,"N";"MIDTERM_TAB",#N/A,FALSE,"O"}</definedName>
    <definedName name="wrn.BOP_MIDTERM." localSheetId="50" hidden="1">{"BOP_TAB",#N/A,FALSE,"N";"MIDTERM_TAB",#N/A,FALSE,"O"}</definedName>
    <definedName name="wrn.BOP_MIDTERM." localSheetId="69" hidden="1">{"BOP_TAB",#N/A,FALSE,"N";"MIDTERM_TAB",#N/A,FALSE,"O"}</definedName>
    <definedName name="wrn.BOP_MIDTERM." localSheetId="70" hidden="1">{"BOP_TAB",#N/A,FALSE,"N";"MIDTERM_TAB",#N/A,FALSE,"O"}</definedName>
    <definedName name="wrn.BOP_MIDTERM." localSheetId="82" hidden="1">{"BOP_TAB",#N/A,FALSE,"N";"MIDTERM_TAB",#N/A,FALSE,"O"}</definedName>
    <definedName name="wrn.BOP_MIDTERM." localSheetId="83" hidden="1">{"BOP_TAB",#N/A,FALSE,"N";"MIDTERM_TAB",#N/A,FALSE,"O"}</definedName>
    <definedName name="wrn.BOP_MIDTERM." localSheetId="84" hidden="1">{"BOP_TAB",#N/A,FALSE,"N";"MIDTERM_TAB",#N/A,FALSE,"O"}</definedName>
    <definedName name="wrn.BOP_MIDTERM." localSheetId="85" hidden="1">{"BOP_TAB",#N/A,FALSE,"N";"MIDTERM_TAB",#N/A,FALSE,"O"}</definedName>
    <definedName name="wrn.BOP_MIDTERM." localSheetId="22" hidden="1">{"BOP_TAB",#N/A,FALSE,"N";"MIDTERM_TAB",#N/A,FALSE,"O"}</definedName>
    <definedName name="wrn.BOP_MIDTERM." localSheetId="23" hidden="1">{"BOP_TAB",#N/A,FALSE,"N";"MIDTERM_TAB",#N/A,FALSE,"O"}</definedName>
    <definedName name="wrn.BOP_MIDTERM." hidden="1">{"BOP_TAB",#N/A,FALSE,"N";"MIDTERM_TAB",#N/A,FALSE,"O"}</definedName>
    <definedName name="wrn.Briefing._.98." localSheetId="8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5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6" hidden="1">{#N/A,#N/A,TRUE,"Tab_1 Economic Ind.";#N/A,#N/A,TRUE,"Tab_2  Public Sector Op.";#N/A,#N/A,TRUE,"Tab_3";#N/A,#N/A,TRUE,"Tab_4 Monetary";#N/A,#N/A,TRUE,"Tab_5 Medium-Term Outlook";#N/A,#N/A,TRUE,"Tab_6";#N/A,#N/A,TRUE,"Tab_7 Indicators of Ext. Vul."}</definedName>
    <definedName name="wrn.Briefing._.Tables." localSheetId="87" hidden="1">{#N/A,#N/A,TRUE,"Tab_1 Economic Ind.";#N/A,#N/A,TRUE,"Tab_2  Public Sector Op.";#N/A,#N/A,TRUE,"Tab_3";#N/A,#N/A,TRUE,"Tab_4 Monetary";#N/A,#N/A,TRUE,"Tab_5 Medium-Term Outlook";#N/A,#N/A,TRUE,"Tab_6";#N/A,#N/A,TRUE,"Tab_7 Indicators of Ext. Vul."}</definedName>
    <definedName name="wrn.Briefing._.Tables." localSheetId="88" hidden="1">{#N/A,#N/A,TRUE,"Tab_1 Economic Ind.";#N/A,#N/A,TRUE,"Tab_2  Public Sector Op.";#N/A,#N/A,TRUE,"Tab_3";#N/A,#N/A,TRUE,"Tab_4 Monetary";#N/A,#N/A,TRUE,"Tab_5 Medium-Term Outlook";#N/A,#N/A,TRUE,"Tab_6";#N/A,#N/A,TRUE,"Tab_7 Indicators of Ext. Vul."}</definedName>
    <definedName name="wrn.Briefing._.Tables." localSheetId="89" hidden="1">{#N/A,#N/A,TRUE,"Tab_1 Economic Ind.";#N/A,#N/A,TRUE,"Tab_2  Public Sector Op.";#N/A,#N/A,TRUE,"Tab_3";#N/A,#N/A,TRUE,"Tab_4 Monetary";#N/A,#N/A,TRUE,"Tab_5 Medium-Term Outlook";#N/A,#N/A,TRUE,"Tab_6";#N/A,#N/A,TRUE,"Tab_7 Indicators of Ext. Vul."}</definedName>
    <definedName name="wrn.Briefing._.Tables." localSheetId="91" hidden="1">{#N/A,#N/A,TRUE,"Tab_1 Economic Ind.";#N/A,#N/A,TRUE,"Tab_2  Public Sector Op.";#N/A,#N/A,TRUE,"Tab_3";#N/A,#N/A,TRUE,"Tab_4 Monetary";#N/A,#N/A,TRUE,"Tab_5 Medium-Term Outlook";#N/A,#N/A,TRUE,"Tab_6";#N/A,#N/A,TRUE,"Tab_7 Indicators of Ext. Vul."}</definedName>
    <definedName name="wrn.Briefing._.Tables." localSheetId="92" hidden="1">{#N/A,#N/A,TRUE,"Tab_1 Economic Ind.";#N/A,#N/A,TRUE,"Tab_2  Public Sector Op.";#N/A,#N/A,TRUE,"Tab_3";#N/A,#N/A,TRUE,"Tab_4 Monetary";#N/A,#N/A,TRUE,"Tab_5 Medium-Term Outlook";#N/A,#N/A,TRUE,"Tab_6";#N/A,#N/A,TRUE,"Tab_7 Indicators of Ext. Vul."}</definedName>
    <definedName name="wrn.Briefing._.Tables." localSheetId="93" hidden="1">{#N/A,#N/A,TRUE,"Tab_1 Economic Ind.";#N/A,#N/A,TRUE,"Tab_2  Public Sector Op.";#N/A,#N/A,TRUE,"Tab_3";#N/A,#N/A,TRUE,"Tab_4 Monetary";#N/A,#N/A,TRUE,"Tab_5 Medium-Term Outlook";#N/A,#N/A,TRUE,"Tab_6";#N/A,#N/A,TRUE,"Tab_7 Indicators of Ext. Vul."}</definedName>
    <definedName name="wrn.Briefing._.Tables." localSheetId="15" hidden="1">{#N/A,#N/A,TRUE,"Tab_1 Economic Ind.";#N/A,#N/A,TRUE,"Tab_2  Public Sector Op.";#N/A,#N/A,TRUE,"Tab_3";#N/A,#N/A,TRUE,"Tab_4 Monetary";#N/A,#N/A,TRUE,"Tab_5 Medium-Term Outlook";#N/A,#N/A,TRUE,"Tab_6";#N/A,#N/A,TRUE,"Tab_7 Indicators of Ext. Vul."}</definedName>
    <definedName name="wrn.Briefing._.Tables." localSheetId="16" hidden="1">{#N/A,#N/A,TRUE,"Tab_1 Economic Ind.";#N/A,#N/A,TRUE,"Tab_2  Public Sector Op.";#N/A,#N/A,TRUE,"Tab_3";#N/A,#N/A,TRUE,"Tab_4 Monetary";#N/A,#N/A,TRUE,"Tab_5 Medium-Term Outlook";#N/A,#N/A,TRUE,"Tab_6";#N/A,#N/A,TRUE,"Tab_7 Indicators of Ext. Vul."}</definedName>
    <definedName name="wrn.Briefing._.Tables." localSheetId="17" hidden="1">{#N/A,#N/A,TRUE,"Tab_1 Economic Ind.";#N/A,#N/A,TRUE,"Tab_2  Public Sector Op.";#N/A,#N/A,TRUE,"Tab_3";#N/A,#N/A,TRUE,"Tab_4 Monetary";#N/A,#N/A,TRUE,"Tab_5 Medium-Term Outlook";#N/A,#N/A,TRUE,"Tab_6";#N/A,#N/A,TRUE,"Tab_7 Indicators of Ext. Vul."}</definedName>
    <definedName name="wrn.Briefing._.Tables." localSheetId="25" hidden="1">{#N/A,#N/A,TRUE,"Tab_1 Economic Ind.";#N/A,#N/A,TRUE,"Tab_2  Public Sector Op.";#N/A,#N/A,TRUE,"Tab_3";#N/A,#N/A,TRUE,"Tab_4 Monetary";#N/A,#N/A,TRUE,"Tab_5 Medium-Term Outlook";#N/A,#N/A,TRUE,"Tab_6";#N/A,#N/A,TRUE,"Tab_7 Indicators of Ext. Vul."}</definedName>
    <definedName name="wrn.Briefing._.Tables." localSheetId="26" hidden="1">{#N/A,#N/A,TRUE,"Tab_1 Economic Ind.";#N/A,#N/A,TRUE,"Tab_2  Public Sector Op.";#N/A,#N/A,TRUE,"Tab_3";#N/A,#N/A,TRUE,"Tab_4 Monetary";#N/A,#N/A,TRUE,"Tab_5 Medium-Term Outlook";#N/A,#N/A,TRUE,"Tab_6";#N/A,#N/A,TRUE,"Tab_7 Indicators of Ext. Vul."}</definedName>
    <definedName name="wrn.Briefing._.Tables." localSheetId="28" hidden="1">{#N/A,#N/A,TRUE,"Tab_1 Economic Ind.";#N/A,#N/A,TRUE,"Tab_2  Public Sector Op.";#N/A,#N/A,TRUE,"Tab_3";#N/A,#N/A,TRUE,"Tab_4 Monetary";#N/A,#N/A,TRUE,"Tab_5 Medium-Term Outlook";#N/A,#N/A,TRUE,"Tab_6";#N/A,#N/A,TRUE,"Tab_7 Indicators of Ext. Vul."}</definedName>
    <definedName name="wrn.Briefing._.Tables." localSheetId="33" hidden="1">{#N/A,#N/A,TRUE,"Tab_1 Economic Ind.";#N/A,#N/A,TRUE,"Tab_2  Public Sector Op.";#N/A,#N/A,TRUE,"Tab_3";#N/A,#N/A,TRUE,"Tab_4 Monetary";#N/A,#N/A,TRUE,"Tab_5 Medium-Term Outlook";#N/A,#N/A,TRUE,"Tab_6";#N/A,#N/A,TRUE,"Tab_7 Indicators of Ext. Vul."}</definedName>
    <definedName name="wrn.Briefing._.Tables." localSheetId="37" hidden="1">{#N/A,#N/A,TRUE,"Tab_1 Economic Ind.";#N/A,#N/A,TRUE,"Tab_2  Public Sector Op.";#N/A,#N/A,TRUE,"Tab_3";#N/A,#N/A,TRUE,"Tab_4 Monetary";#N/A,#N/A,TRUE,"Tab_5 Medium-Term Outlook";#N/A,#N/A,TRUE,"Tab_6";#N/A,#N/A,TRUE,"Tab_7 Indicators of Ext. Vul."}</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9" hidden="1">{#N/A,#N/A,TRUE,"Tab_1 Economic Ind.";#N/A,#N/A,TRUE,"Tab_2  Public Sector Op.";#N/A,#N/A,TRUE,"Tab_3";#N/A,#N/A,TRUE,"Tab_4 Monetary";#N/A,#N/A,TRUE,"Tab_5 Medium-Term Outlook";#N/A,#N/A,TRUE,"Tab_6";#N/A,#N/A,TRUE,"Tab_7 Indicators of Ext. Vul."}</definedName>
    <definedName name="wrn.Briefing._.Tables." localSheetId="10" hidden="1">{#N/A,#N/A,TRUE,"Tab_1 Economic Ind.";#N/A,#N/A,TRUE,"Tab_2  Public Sector Op.";#N/A,#N/A,TRUE,"Tab_3";#N/A,#N/A,TRUE,"Tab_4 Monetary";#N/A,#N/A,TRUE,"Tab_5 Medium-Term Outlook";#N/A,#N/A,TRUE,"Tab_6";#N/A,#N/A,TRUE,"Tab_7 Indicators of Ext. Vul."}</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38" hidden="1">{#N/A,#N/A,TRUE,"Tab_1 Economic Ind.";#N/A,#N/A,TRUE,"Tab_2  Public Sector Op.";#N/A,#N/A,TRUE,"Tab_3";#N/A,#N/A,TRUE,"Tab_4 Monetary";#N/A,#N/A,TRUE,"Tab_5 Medium-Term Outlook";#N/A,#N/A,TRUE,"Tab_6";#N/A,#N/A,TRUE,"Tab_7 Indicators of Ext. Vul."}</definedName>
    <definedName name="wrn.Briefing._.Tables." localSheetId="47" hidden="1">{#N/A,#N/A,TRUE,"Tab_1 Economic Ind.";#N/A,#N/A,TRUE,"Tab_2  Public Sector Op.";#N/A,#N/A,TRUE,"Tab_3";#N/A,#N/A,TRUE,"Tab_4 Monetary";#N/A,#N/A,TRUE,"Tab_5 Medium-Term Outlook";#N/A,#N/A,TRUE,"Tab_6";#N/A,#N/A,TRUE,"Tab_7 Indicators of Ext. Vul."}</definedName>
    <definedName name="wrn.Briefing._.Tables." localSheetId="81" hidden="1">{#N/A,#N/A,TRUE,"Tab_1 Economic Ind.";#N/A,#N/A,TRUE,"Tab_2  Public Sector Op.";#N/A,#N/A,TRUE,"Tab_3";#N/A,#N/A,TRUE,"Tab_4 Monetary";#N/A,#N/A,TRUE,"Tab_5 Medium-Term Outlook";#N/A,#N/A,TRUE,"Tab_6";#N/A,#N/A,TRUE,"Tab_7 Indicators of Ext. Vul."}</definedName>
    <definedName name="wrn.Briefing._.Tables." localSheetId="36" hidden="1">{#N/A,#N/A,TRUE,"Tab_1 Economic Ind.";#N/A,#N/A,TRUE,"Tab_2  Public Sector Op.";#N/A,#N/A,TRUE,"Tab_3";#N/A,#N/A,TRUE,"Tab_4 Monetary";#N/A,#N/A,TRUE,"Tab_5 Medium-Term Outlook";#N/A,#N/A,TRUE,"Tab_6";#N/A,#N/A,TRUE,"Tab_7 Indicators of Ext. Vul."}</definedName>
    <definedName name="wrn.Briefing._.Tables." localSheetId="1" hidden="1">{#N/A,#N/A,TRUE,"Tab_1 Economic Ind.";#N/A,#N/A,TRUE,"Tab_2  Public Sector Op.";#N/A,#N/A,TRUE,"Tab_3";#N/A,#N/A,TRUE,"Tab_4 Monetary";#N/A,#N/A,TRUE,"Tab_5 Medium-Term Outlook";#N/A,#N/A,TRUE,"Tab_6";#N/A,#N/A,TRUE,"Tab_7 Indicators of Ext. Vul."}</definedName>
    <definedName name="wrn.Briefing._.Tables." localSheetId="24" hidden="1">{#N/A,#N/A,TRUE,"Tab_1 Economic Ind.";#N/A,#N/A,TRUE,"Tab_2  Public Sector Op.";#N/A,#N/A,TRUE,"Tab_3";#N/A,#N/A,TRUE,"Tab_4 Monetary";#N/A,#N/A,TRUE,"Tab_5 Medium-Term Outlook";#N/A,#N/A,TRUE,"Tab_6";#N/A,#N/A,TRUE,"Tab_7 Indicators of Ext. Vul."}</definedName>
    <definedName name="wrn.Briefing._.Tables." localSheetId="27" hidden="1">{#N/A,#N/A,TRUE,"Tab_1 Economic Ind.";#N/A,#N/A,TRUE,"Tab_2  Public Sector Op.";#N/A,#N/A,TRUE,"Tab_3";#N/A,#N/A,TRUE,"Tab_4 Monetary";#N/A,#N/A,TRUE,"Tab_5 Medium-Term Outlook";#N/A,#N/A,TRUE,"Tab_6";#N/A,#N/A,TRUE,"Tab_7 Indicators of Ext. Vul."}</definedName>
    <definedName name="wrn.Briefing._.Tables." localSheetId="29" hidden="1">{#N/A,#N/A,TRUE,"Tab_1 Economic Ind.";#N/A,#N/A,TRUE,"Tab_2  Public Sector Op.";#N/A,#N/A,TRUE,"Tab_3";#N/A,#N/A,TRUE,"Tab_4 Monetary";#N/A,#N/A,TRUE,"Tab_5 Medium-Term Outlook";#N/A,#N/A,TRUE,"Tab_6";#N/A,#N/A,TRUE,"Tab_7 Indicators of Ext. Vul."}</definedName>
    <definedName name="wrn.Briefing._.Tables." localSheetId="34" hidden="1">{#N/A,#N/A,TRUE,"Tab_1 Economic Ind.";#N/A,#N/A,TRUE,"Tab_2  Public Sector Op.";#N/A,#N/A,TRUE,"Tab_3";#N/A,#N/A,TRUE,"Tab_4 Monetary";#N/A,#N/A,TRUE,"Tab_5 Medium-Term Outlook";#N/A,#N/A,TRUE,"Tab_6";#N/A,#N/A,TRUE,"Tab_7 Indicators of Ext. Vul."}</definedName>
    <definedName name="wrn.Briefing._.Tables." localSheetId="35" hidden="1">{#N/A,#N/A,TRUE,"Tab_1 Economic Ind.";#N/A,#N/A,TRUE,"Tab_2  Public Sector Op.";#N/A,#N/A,TRUE,"Tab_3";#N/A,#N/A,TRUE,"Tab_4 Monetary";#N/A,#N/A,TRUE,"Tab_5 Medium-Term Outlook";#N/A,#N/A,TRUE,"Tab_6";#N/A,#N/A,TRUE,"Tab_7 Indicators of Ext. Vul."}</definedName>
    <definedName name="wrn.Briefing._.Tables." localSheetId="39" hidden="1">{#N/A,#N/A,TRUE,"Tab_1 Economic Ind.";#N/A,#N/A,TRUE,"Tab_2  Public Sector Op.";#N/A,#N/A,TRUE,"Tab_3";#N/A,#N/A,TRUE,"Tab_4 Monetary";#N/A,#N/A,TRUE,"Tab_5 Medium-Term Outlook";#N/A,#N/A,TRUE,"Tab_6";#N/A,#N/A,TRUE,"Tab_7 Indicators of Ext. Vul."}</definedName>
    <definedName name="wrn.Briefing._.Tables." localSheetId="40" hidden="1">{#N/A,#N/A,TRUE,"Tab_1 Economic Ind.";#N/A,#N/A,TRUE,"Tab_2  Public Sector Op.";#N/A,#N/A,TRUE,"Tab_3";#N/A,#N/A,TRUE,"Tab_4 Monetary";#N/A,#N/A,TRUE,"Tab_5 Medium-Term Outlook";#N/A,#N/A,TRUE,"Tab_6";#N/A,#N/A,TRUE,"Tab_7 Indicators of Ext. Vul."}</definedName>
    <definedName name="wrn.Briefing._.Tables." localSheetId="3" hidden="1">{#N/A,#N/A,TRUE,"Tab_1 Economic Ind.";#N/A,#N/A,TRUE,"Tab_2  Public Sector Op.";#N/A,#N/A,TRUE,"Tab_3";#N/A,#N/A,TRUE,"Tab_4 Monetary";#N/A,#N/A,TRUE,"Tab_5 Medium-Term Outlook";#N/A,#N/A,TRUE,"Tab_6";#N/A,#N/A,TRUE,"Tab_7 Indicators of Ext. Vul."}</definedName>
    <definedName name="wrn.Briefing._.Tables." localSheetId="41" hidden="1">{#N/A,#N/A,TRUE,"Tab_1 Economic Ind.";#N/A,#N/A,TRUE,"Tab_2  Public Sector Op.";#N/A,#N/A,TRUE,"Tab_3";#N/A,#N/A,TRUE,"Tab_4 Monetary";#N/A,#N/A,TRUE,"Tab_5 Medium-Term Outlook";#N/A,#N/A,TRUE,"Tab_6";#N/A,#N/A,TRUE,"Tab_7 Indicators of Ext. Vul."}</definedName>
    <definedName name="wrn.Briefing._.Tables." localSheetId="42" hidden="1">{#N/A,#N/A,TRUE,"Tab_1 Economic Ind.";#N/A,#N/A,TRUE,"Tab_2  Public Sector Op.";#N/A,#N/A,TRUE,"Tab_3";#N/A,#N/A,TRUE,"Tab_4 Monetary";#N/A,#N/A,TRUE,"Tab_5 Medium-Term Outlook";#N/A,#N/A,TRUE,"Tab_6";#N/A,#N/A,TRUE,"Tab_7 Indicators of Ext. Vul."}</definedName>
    <definedName name="wrn.Briefing._.Tables." localSheetId="43" hidden="1">{#N/A,#N/A,TRUE,"Tab_1 Economic Ind.";#N/A,#N/A,TRUE,"Tab_2  Public Sector Op.";#N/A,#N/A,TRUE,"Tab_3";#N/A,#N/A,TRUE,"Tab_4 Monetary";#N/A,#N/A,TRUE,"Tab_5 Medium-Term Outlook";#N/A,#N/A,TRUE,"Tab_6";#N/A,#N/A,TRUE,"Tab_7 Indicators of Ext. Vul."}</definedName>
    <definedName name="wrn.Briefing._.Tables." localSheetId="44" hidden="1">{#N/A,#N/A,TRUE,"Tab_1 Economic Ind.";#N/A,#N/A,TRUE,"Tab_2  Public Sector Op.";#N/A,#N/A,TRUE,"Tab_3";#N/A,#N/A,TRUE,"Tab_4 Monetary";#N/A,#N/A,TRUE,"Tab_5 Medium-Term Outlook";#N/A,#N/A,TRUE,"Tab_6";#N/A,#N/A,TRUE,"Tab_7 Indicators of Ext. Vul."}</definedName>
    <definedName name="wrn.Briefing._.Tables." localSheetId="48" hidden="1">{#N/A,#N/A,TRUE,"Tab_1 Economic Ind.";#N/A,#N/A,TRUE,"Tab_2  Public Sector Op.";#N/A,#N/A,TRUE,"Tab_3";#N/A,#N/A,TRUE,"Tab_4 Monetary";#N/A,#N/A,TRUE,"Tab_5 Medium-Term Outlook";#N/A,#N/A,TRUE,"Tab_6";#N/A,#N/A,TRUE,"Tab_7 Indicators of Ext. Vul."}</definedName>
    <definedName name="wrn.Briefing._.Tables." localSheetId="49" hidden="1">{#N/A,#N/A,TRUE,"Tab_1 Economic Ind.";#N/A,#N/A,TRUE,"Tab_2  Public Sector Op.";#N/A,#N/A,TRUE,"Tab_3";#N/A,#N/A,TRUE,"Tab_4 Monetary";#N/A,#N/A,TRUE,"Tab_5 Medium-Term Outlook";#N/A,#N/A,TRUE,"Tab_6";#N/A,#N/A,TRUE,"Tab_7 Indicators of Ext. Vul."}</definedName>
    <definedName name="wrn.Briefing._.Tables." localSheetId="50" hidden="1">{#N/A,#N/A,TRUE,"Tab_1 Economic Ind.";#N/A,#N/A,TRUE,"Tab_2  Public Sector Op.";#N/A,#N/A,TRUE,"Tab_3";#N/A,#N/A,TRUE,"Tab_4 Monetary";#N/A,#N/A,TRUE,"Tab_5 Medium-Term Outlook";#N/A,#N/A,TRUE,"Tab_6";#N/A,#N/A,TRUE,"Tab_7 Indicators of Ext. Vul."}</definedName>
    <definedName name="wrn.Briefing._.Tables." localSheetId="62" hidden="1">{#N/A,#N/A,TRUE,"Tab_1 Economic Ind.";#N/A,#N/A,TRUE,"Tab_2  Public Sector Op.";#N/A,#N/A,TRUE,"Tab_3";#N/A,#N/A,TRUE,"Tab_4 Monetary";#N/A,#N/A,TRUE,"Tab_5 Medium-Term Outlook";#N/A,#N/A,TRUE,"Tab_6";#N/A,#N/A,TRUE,"Tab_7 Indicators of Ext. Vul."}</definedName>
    <definedName name="wrn.Briefing._.Tables." localSheetId="63" hidden="1">{#N/A,#N/A,TRUE,"Tab_1 Economic Ind.";#N/A,#N/A,TRUE,"Tab_2  Public Sector Op.";#N/A,#N/A,TRUE,"Tab_3";#N/A,#N/A,TRUE,"Tab_4 Monetary";#N/A,#N/A,TRUE,"Tab_5 Medium-Term Outlook";#N/A,#N/A,TRUE,"Tab_6";#N/A,#N/A,TRUE,"Tab_7 Indicators of Ext. Vul."}</definedName>
    <definedName name="wrn.Briefing._.Tables." localSheetId="64" hidden="1">{#N/A,#N/A,TRUE,"Tab_1 Economic Ind.";#N/A,#N/A,TRUE,"Tab_2  Public Sector Op.";#N/A,#N/A,TRUE,"Tab_3";#N/A,#N/A,TRUE,"Tab_4 Monetary";#N/A,#N/A,TRUE,"Tab_5 Medium-Term Outlook";#N/A,#N/A,TRUE,"Tab_6";#N/A,#N/A,TRUE,"Tab_7 Indicators of Ext. Vul."}</definedName>
    <definedName name="wrn.Briefing._.Tables." localSheetId="65" hidden="1">{#N/A,#N/A,TRUE,"Tab_1 Economic Ind.";#N/A,#N/A,TRUE,"Tab_2  Public Sector Op.";#N/A,#N/A,TRUE,"Tab_3";#N/A,#N/A,TRUE,"Tab_4 Monetary";#N/A,#N/A,TRUE,"Tab_5 Medium-Term Outlook";#N/A,#N/A,TRUE,"Tab_6";#N/A,#N/A,TRUE,"Tab_7 Indicators of Ext. Vul."}</definedName>
    <definedName name="wrn.Briefing._.Tables." localSheetId="66" hidden="1">{#N/A,#N/A,TRUE,"Tab_1 Economic Ind.";#N/A,#N/A,TRUE,"Tab_2  Public Sector Op.";#N/A,#N/A,TRUE,"Tab_3";#N/A,#N/A,TRUE,"Tab_4 Monetary";#N/A,#N/A,TRUE,"Tab_5 Medium-Term Outlook";#N/A,#N/A,TRUE,"Tab_6";#N/A,#N/A,TRUE,"Tab_7 Indicators of Ext. Vul."}</definedName>
    <definedName name="wrn.Briefing._.Tables." localSheetId="67" hidden="1">{#N/A,#N/A,TRUE,"Tab_1 Economic Ind.";#N/A,#N/A,TRUE,"Tab_2  Public Sector Op.";#N/A,#N/A,TRUE,"Tab_3";#N/A,#N/A,TRUE,"Tab_4 Monetary";#N/A,#N/A,TRUE,"Tab_5 Medium-Term Outlook";#N/A,#N/A,TRUE,"Tab_6";#N/A,#N/A,TRUE,"Tab_7 Indicators of Ext. Vul."}</definedName>
    <definedName name="wrn.Briefing._.Tables." localSheetId="69" hidden="1">{#N/A,#N/A,TRUE,"Tab_1 Economic Ind.";#N/A,#N/A,TRUE,"Tab_2  Public Sector Op.";#N/A,#N/A,TRUE,"Tab_3";#N/A,#N/A,TRUE,"Tab_4 Monetary";#N/A,#N/A,TRUE,"Tab_5 Medium-Term Outlook";#N/A,#N/A,TRUE,"Tab_6";#N/A,#N/A,TRUE,"Tab_7 Indicators of Ext. Vul."}</definedName>
    <definedName name="wrn.Briefing._.Tables." localSheetId="70" hidden="1">{#N/A,#N/A,TRUE,"Tab_1 Economic Ind.";#N/A,#N/A,TRUE,"Tab_2  Public Sector Op.";#N/A,#N/A,TRUE,"Tab_3";#N/A,#N/A,TRUE,"Tab_4 Monetary";#N/A,#N/A,TRUE,"Tab_5 Medium-Term Outlook";#N/A,#N/A,TRUE,"Tab_6";#N/A,#N/A,TRUE,"Tab_7 Indicators of Ext. Vul."}</definedName>
    <definedName name="wrn.Briefing._.Tables." localSheetId="82" hidden="1">{#N/A,#N/A,TRUE,"Tab_1 Economic Ind.";#N/A,#N/A,TRUE,"Tab_2  Public Sector Op.";#N/A,#N/A,TRUE,"Tab_3";#N/A,#N/A,TRUE,"Tab_4 Monetary";#N/A,#N/A,TRUE,"Tab_5 Medium-Term Outlook";#N/A,#N/A,TRUE,"Tab_6";#N/A,#N/A,TRUE,"Tab_7 Indicators of Ext. Vul."}</definedName>
    <definedName name="wrn.Briefing._.Tables." localSheetId="83" hidden="1">{#N/A,#N/A,TRUE,"Tab_1 Economic Ind.";#N/A,#N/A,TRUE,"Tab_2  Public Sector Op.";#N/A,#N/A,TRUE,"Tab_3";#N/A,#N/A,TRUE,"Tab_4 Monetary";#N/A,#N/A,TRUE,"Tab_5 Medium-Term Outlook";#N/A,#N/A,TRUE,"Tab_6";#N/A,#N/A,TRUE,"Tab_7 Indicators of Ext. Vul."}</definedName>
    <definedName name="wrn.Briefing._.Tables." localSheetId="84" hidden="1">{#N/A,#N/A,TRUE,"Tab_1 Economic Ind.";#N/A,#N/A,TRUE,"Tab_2  Public Sector Op.";#N/A,#N/A,TRUE,"Tab_3";#N/A,#N/A,TRUE,"Tab_4 Monetary";#N/A,#N/A,TRUE,"Tab_5 Medium-Term Outlook";#N/A,#N/A,TRUE,"Tab_6";#N/A,#N/A,TRUE,"Tab_7 Indicators of Ext. Vul."}</definedName>
    <definedName name="wrn.Briefing._.Tables." localSheetId="85" hidden="1">{#N/A,#N/A,TRUE,"Tab_1 Economic Ind.";#N/A,#N/A,TRUE,"Tab_2  Public Sector Op.";#N/A,#N/A,TRUE,"Tab_3";#N/A,#N/A,TRUE,"Tab_4 Monetary";#N/A,#N/A,TRUE,"Tab_5 Medium-Term Outlook";#N/A,#N/A,TRUE,"Tab_6";#N/A,#N/A,TRUE,"Tab_7 Indicators of Ext. Vul."}</definedName>
    <definedName name="wrn.Briefing._.Tables." localSheetId="22" hidden="1">{#N/A,#N/A,TRUE,"Tab_1 Economic Ind.";#N/A,#N/A,TRUE,"Tab_2  Public Sector Op.";#N/A,#N/A,TRUE,"Tab_3";#N/A,#N/A,TRUE,"Tab_4 Monetary";#N/A,#N/A,TRUE,"Tab_5 Medium-Term Outlook";#N/A,#N/A,TRUE,"Tab_6";#N/A,#N/A,TRUE,"Tab_7 Indicators of Ext. Vul."}</definedName>
    <definedName name="wrn.Briefing._.Tables." localSheetId="23"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6" hidden="1">{#N/A,#N/A,FALSE,"CelPIB"}</definedName>
    <definedName name="wrn.CelPIB." localSheetId="87" hidden="1">{#N/A,#N/A,FALSE,"CelPIB"}</definedName>
    <definedName name="wrn.CelPIB." localSheetId="88" hidden="1">{#N/A,#N/A,FALSE,"CelPIB"}</definedName>
    <definedName name="wrn.CelPIB." localSheetId="89" hidden="1">{#N/A,#N/A,FALSE,"CelPIB"}</definedName>
    <definedName name="wrn.CelPIB." localSheetId="91" hidden="1">{#N/A,#N/A,FALSE,"CelPIB"}</definedName>
    <definedName name="wrn.CelPIB." localSheetId="92" hidden="1">{#N/A,#N/A,FALSE,"CelPIB"}</definedName>
    <definedName name="wrn.CelPIB." localSheetId="93" hidden="1">{#N/A,#N/A,FALSE,"CelPIB"}</definedName>
    <definedName name="wrn.CelPIB." localSheetId="15" hidden="1">{#N/A,#N/A,FALSE,"CelPIB"}</definedName>
    <definedName name="wrn.CelPIB." localSheetId="16" hidden="1">{#N/A,#N/A,FALSE,"CelPIB"}</definedName>
    <definedName name="wrn.CelPIB." localSheetId="17" hidden="1">{#N/A,#N/A,FALSE,"CelPIB"}</definedName>
    <definedName name="wrn.CelPIB." localSheetId="25" hidden="1">{#N/A,#N/A,FALSE,"CelPIB"}</definedName>
    <definedName name="wrn.CelPIB." localSheetId="26" hidden="1">{#N/A,#N/A,FALSE,"CelPIB"}</definedName>
    <definedName name="wrn.CelPIB." localSheetId="28" hidden="1">{#N/A,#N/A,FALSE,"CelPIB"}</definedName>
    <definedName name="wrn.CelPIB." localSheetId="33" hidden="1">{#N/A,#N/A,FALSE,"CelPIB"}</definedName>
    <definedName name="wrn.CelPIB." localSheetId="37" hidden="1">{#N/A,#N/A,FALSE,"CelPIB"}</definedName>
    <definedName name="wrn.CelPIB." localSheetId="8" hidden="1">{#N/A,#N/A,FALSE,"CelPIB"}</definedName>
    <definedName name="wrn.CelPIB." localSheetId="9" hidden="1">{#N/A,#N/A,FALSE,"CelPIB"}</definedName>
    <definedName name="wrn.CelPIB." localSheetId="10" hidden="1">{#N/A,#N/A,FALSE,"CelPIB"}</definedName>
    <definedName name="wrn.CelPIB." localSheetId="11" hidden="1">{#N/A,#N/A,FALSE,"CelPIB"}</definedName>
    <definedName name="wrn.CelPIB." localSheetId="38" hidden="1">{#N/A,#N/A,FALSE,"CelPIB"}</definedName>
    <definedName name="wrn.CelPIB." localSheetId="47" hidden="1">{#N/A,#N/A,FALSE,"CelPIB"}</definedName>
    <definedName name="wrn.CelPIB." localSheetId="81" hidden="1">{#N/A,#N/A,FALSE,"CelPIB"}</definedName>
    <definedName name="wrn.CelPIB." localSheetId="36" hidden="1">{#N/A,#N/A,FALSE,"CelPIB"}</definedName>
    <definedName name="wrn.CelPIB." localSheetId="1" hidden="1">{#N/A,#N/A,FALSE,"CelPIB"}</definedName>
    <definedName name="wrn.CelPIB." localSheetId="24" hidden="1">{#N/A,#N/A,FALSE,"CelPIB"}</definedName>
    <definedName name="wrn.CelPIB." localSheetId="27" hidden="1">{#N/A,#N/A,FALSE,"CelPIB"}</definedName>
    <definedName name="wrn.CelPIB." localSheetId="29" hidden="1">{#N/A,#N/A,FALSE,"CelPIB"}</definedName>
    <definedName name="wrn.CelPIB." localSheetId="34" hidden="1">{#N/A,#N/A,FALSE,"CelPIB"}</definedName>
    <definedName name="wrn.CelPIB." localSheetId="35" hidden="1">{#N/A,#N/A,FALSE,"CelPIB"}</definedName>
    <definedName name="wrn.CelPIB." localSheetId="39" hidden="1">{#N/A,#N/A,FALSE,"CelPIB"}</definedName>
    <definedName name="wrn.CelPIB." localSheetId="40" hidden="1">{#N/A,#N/A,FALSE,"CelPIB"}</definedName>
    <definedName name="wrn.CelPIB." localSheetId="3" hidden="1">{#N/A,#N/A,FALSE,"CelPIB"}</definedName>
    <definedName name="wrn.CelPIB." localSheetId="41" hidden="1">{#N/A,#N/A,FALSE,"CelPIB"}</definedName>
    <definedName name="wrn.CelPIB." localSheetId="42" hidden="1">{#N/A,#N/A,FALSE,"CelPIB"}</definedName>
    <definedName name="wrn.CelPIB." localSheetId="43" hidden="1">{#N/A,#N/A,FALSE,"CelPIB"}</definedName>
    <definedName name="wrn.CelPIB." localSheetId="44" hidden="1">{#N/A,#N/A,FALSE,"CelPIB"}</definedName>
    <definedName name="wrn.CelPIB." localSheetId="48" hidden="1">{#N/A,#N/A,FALSE,"CelPIB"}</definedName>
    <definedName name="wrn.CelPIB." localSheetId="49" hidden="1">{#N/A,#N/A,FALSE,"CelPIB"}</definedName>
    <definedName name="wrn.CelPIB." localSheetId="50" hidden="1">{#N/A,#N/A,FALSE,"CelPIB"}</definedName>
    <definedName name="wrn.CelPIB." localSheetId="62" hidden="1">{#N/A,#N/A,FALSE,"CelPIB"}</definedName>
    <definedName name="wrn.CelPIB." localSheetId="63" hidden="1">{#N/A,#N/A,FALSE,"CelPIB"}</definedName>
    <definedName name="wrn.CelPIB." localSheetId="64" hidden="1">{#N/A,#N/A,FALSE,"CelPIB"}</definedName>
    <definedName name="wrn.CelPIB." localSheetId="65" hidden="1">{#N/A,#N/A,FALSE,"CelPIB"}</definedName>
    <definedName name="wrn.CelPIB." localSheetId="66" hidden="1">{#N/A,#N/A,FALSE,"CelPIB"}</definedName>
    <definedName name="wrn.CelPIB." localSheetId="67" hidden="1">{#N/A,#N/A,FALSE,"CelPIB"}</definedName>
    <definedName name="wrn.CelPIB." localSheetId="69" hidden="1">{#N/A,#N/A,FALSE,"CelPIB"}</definedName>
    <definedName name="wrn.CelPIB." localSheetId="70" hidden="1">{#N/A,#N/A,FALSE,"CelPIB"}</definedName>
    <definedName name="wrn.CelPIB." localSheetId="82" hidden="1">{#N/A,#N/A,FALSE,"CelPIB"}</definedName>
    <definedName name="wrn.CelPIB." localSheetId="83" hidden="1">{#N/A,#N/A,FALSE,"CelPIB"}</definedName>
    <definedName name="wrn.CelPIB." localSheetId="84" hidden="1">{#N/A,#N/A,FALSE,"CelPIB"}</definedName>
    <definedName name="wrn.CelPIB." localSheetId="85" hidden="1">{#N/A,#N/A,FALSE,"CelPIB"}</definedName>
    <definedName name="wrn.CelPIB." localSheetId="22" hidden="1">{#N/A,#N/A,FALSE,"CelPIB"}</definedName>
    <definedName name="wrn.CelPIB." localSheetId="23" hidden="1">{#N/A,#N/A,FALSE,"CelPIB"}</definedName>
    <definedName name="wrn.CelPIB." hidden="1">{#N/A,#N/A,FALSE,"CelPIB"}</definedName>
    <definedName name="wrn.CG._.Cons._.GDP." localSheetId="86" hidden="1">{#N/A,#N/A,FALSE,"CG Cons GDP";#N/A,#N/A,FALSE,"CG Cons GDP";#N/A,#N/A,FALSE,"CGvt Revenue GDP";#N/A,#N/A,FALSE,"RestGGPIB";#N/A,#N/A,FALSE,"RestGGPIB";#N/A,#N/A,FALSE,"SSPIB";#N/A,#N/A,FALSE,"EntpsPIB";#N/A,#N/A,FALSE,"EntpsPIB";#N/A,#N/A,FALSE,"CelPIB"}</definedName>
    <definedName name="wrn.CG._.Cons._.GDP." localSheetId="87" hidden="1">{#N/A,#N/A,FALSE,"CG Cons GDP";#N/A,#N/A,FALSE,"CG Cons GDP";#N/A,#N/A,FALSE,"CGvt Revenue GDP";#N/A,#N/A,FALSE,"RestGGPIB";#N/A,#N/A,FALSE,"RestGGPIB";#N/A,#N/A,FALSE,"SSPIB";#N/A,#N/A,FALSE,"EntpsPIB";#N/A,#N/A,FALSE,"EntpsPIB";#N/A,#N/A,FALSE,"CelPIB"}</definedName>
    <definedName name="wrn.CG._.Cons._.GDP." localSheetId="88" hidden="1">{#N/A,#N/A,FALSE,"CG Cons GDP";#N/A,#N/A,FALSE,"CG Cons GDP";#N/A,#N/A,FALSE,"CGvt Revenue GDP";#N/A,#N/A,FALSE,"RestGGPIB";#N/A,#N/A,FALSE,"RestGGPIB";#N/A,#N/A,FALSE,"SSPIB";#N/A,#N/A,FALSE,"EntpsPIB";#N/A,#N/A,FALSE,"EntpsPIB";#N/A,#N/A,FALSE,"CelPIB"}</definedName>
    <definedName name="wrn.CG._.Cons._.GDP." localSheetId="89" hidden="1">{#N/A,#N/A,FALSE,"CG Cons GDP";#N/A,#N/A,FALSE,"CG Cons GDP";#N/A,#N/A,FALSE,"CGvt Revenue GDP";#N/A,#N/A,FALSE,"RestGGPIB";#N/A,#N/A,FALSE,"RestGGPIB";#N/A,#N/A,FALSE,"SSPIB";#N/A,#N/A,FALSE,"EntpsPIB";#N/A,#N/A,FALSE,"EntpsPIB";#N/A,#N/A,FALSE,"CelPIB"}</definedName>
    <definedName name="wrn.CG._.Cons._.GDP." localSheetId="91" hidden="1">{#N/A,#N/A,FALSE,"CG Cons GDP";#N/A,#N/A,FALSE,"CG Cons GDP";#N/A,#N/A,FALSE,"CGvt Revenue GDP";#N/A,#N/A,FALSE,"RestGGPIB";#N/A,#N/A,FALSE,"RestGGPIB";#N/A,#N/A,FALSE,"SSPIB";#N/A,#N/A,FALSE,"EntpsPIB";#N/A,#N/A,FALSE,"EntpsPIB";#N/A,#N/A,FALSE,"CelPIB"}</definedName>
    <definedName name="wrn.CG._.Cons._.GDP." localSheetId="92" hidden="1">{#N/A,#N/A,FALSE,"CG Cons GDP";#N/A,#N/A,FALSE,"CG Cons GDP";#N/A,#N/A,FALSE,"CGvt Revenue GDP";#N/A,#N/A,FALSE,"RestGGPIB";#N/A,#N/A,FALSE,"RestGGPIB";#N/A,#N/A,FALSE,"SSPIB";#N/A,#N/A,FALSE,"EntpsPIB";#N/A,#N/A,FALSE,"EntpsPIB";#N/A,#N/A,FALSE,"CelPIB"}</definedName>
    <definedName name="wrn.CG._.Cons._.GDP." localSheetId="93" hidden="1">{#N/A,#N/A,FALSE,"CG Cons GDP";#N/A,#N/A,FALSE,"CG Cons GDP";#N/A,#N/A,FALSE,"CGvt Revenue GDP";#N/A,#N/A,FALSE,"RestGGPIB";#N/A,#N/A,FALSE,"RestGGPIB";#N/A,#N/A,FALSE,"SSPIB";#N/A,#N/A,FALSE,"EntpsPIB";#N/A,#N/A,FALSE,"EntpsPIB";#N/A,#N/A,FALSE,"CelPIB"}</definedName>
    <definedName name="wrn.CG._.Cons._.GDP." localSheetId="15" hidden="1">{#N/A,#N/A,FALSE,"CG Cons GDP";#N/A,#N/A,FALSE,"CG Cons GDP";#N/A,#N/A,FALSE,"CGvt Revenue GDP";#N/A,#N/A,FALSE,"RestGGPIB";#N/A,#N/A,FALSE,"RestGGPIB";#N/A,#N/A,FALSE,"SSPIB";#N/A,#N/A,FALSE,"EntpsPIB";#N/A,#N/A,FALSE,"EntpsPIB";#N/A,#N/A,FALSE,"CelPIB"}</definedName>
    <definedName name="wrn.CG._.Cons._.GDP." localSheetId="16" hidden="1">{#N/A,#N/A,FALSE,"CG Cons GDP";#N/A,#N/A,FALSE,"CG Cons GDP";#N/A,#N/A,FALSE,"CGvt Revenue GDP";#N/A,#N/A,FALSE,"RestGGPIB";#N/A,#N/A,FALSE,"RestGGPIB";#N/A,#N/A,FALSE,"SSPIB";#N/A,#N/A,FALSE,"EntpsPIB";#N/A,#N/A,FALSE,"EntpsPIB";#N/A,#N/A,FALSE,"CelPIB"}</definedName>
    <definedName name="wrn.CG._.Cons._.GDP." localSheetId="17" hidden="1">{#N/A,#N/A,FALSE,"CG Cons GDP";#N/A,#N/A,FALSE,"CG Cons GDP";#N/A,#N/A,FALSE,"CGvt Revenue GDP";#N/A,#N/A,FALSE,"RestGGPIB";#N/A,#N/A,FALSE,"RestGGPIB";#N/A,#N/A,FALSE,"SSPIB";#N/A,#N/A,FALSE,"EntpsPIB";#N/A,#N/A,FALSE,"EntpsPIB";#N/A,#N/A,FALSE,"CelPIB"}</definedName>
    <definedName name="wrn.CG._.Cons._.GDP." localSheetId="25" hidden="1">{#N/A,#N/A,FALSE,"CG Cons GDP";#N/A,#N/A,FALSE,"CG Cons GDP";#N/A,#N/A,FALSE,"CGvt Revenue GDP";#N/A,#N/A,FALSE,"RestGGPIB";#N/A,#N/A,FALSE,"RestGGPIB";#N/A,#N/A,FALSE,"SSPIB";#N/A,#N/A,FALSE,"EntpsPIB";#N/A,#N/A,FALSE,"EntpsPIB";#N/A,#N/A,FALSE,"CelPIB"}</definedName>
    <definedName name="wrn.CG._.Cons._.GDP." localSheetId="26" hidden="1">{#N/A,#N/A,FALSE,"CG Cons GDP";#N/A,#N/A,FALSE,"CG Cons GDP";#N/A,#N/A,FALSE,"CGvt Revenue GDP";#N/A,#N/A,FALSE,"RestGGPIB";#N/A,#N/A,FALSE,"RestGGPIB";#N/A,#N/A,FALSE,"SSPIB";#N/A,#N/A,FALSE,"EntpsPIB";#N/A,#N/A,FALSE,"EntpsPIB";#N/A,#N/A,FALSE,"CelPIB"}</definedName>
    <definedName name="wrn.CG._.Cons._.GDP." localSheetId="28" hidden="1">{#N/A,#N/A,FALSE,"CG Cons GDP";#N/A,#N/A,FALSE,"CG Cons GDP";#N/A,#N/A,FALSE,"CGvt Revenue GDP";#N/A,#N/A,FALSE,"RestGGPIB";#N/A,#N/A,FALSE,"RestGGPIB";#N/A,#N/A,FALSE,"SSPIB";#N/A,#N/A,FALSE,"EntpsPIB";#N/A,#N/A,FALSE,"EntpsPIB";#N/A,#N/A,FALSE,"CelPIB"}</definedName>
    <definedName name="wrn.CG._.Cons._.GDP." localSheetId="33" hidden="1">{#N/A,#N/A,FALSE,"CG Cons GDP";#N/A,#N/A,FALSE,"CG Cons GDP";#N/A,#N/A,FALSE,"CGvt Revenue GDP";#N/A,#N/A,FALSE,"RestGGPIB";#N/A,#N/A,FALSE,"RestGGPIB";#N/A,#N/A,FALSE,"SSPIB";#N/A,#N/A,FALSE,"EntpsPIB";#N/A,#N/A,FALSE,"EntpsPIB";#N/A,#N/A,FALSE,"CelPIB"}</definedName>
    <definedName name="wrn.CG._.Cons._.GDP." localSheetId="37" hidden="1">{#N/A,#N/A,FALSE,"CG Cons GDP";#N/A,#N/A,FALSE,"CG Cons GDP";#N/A,#N/A,FALSE,"CGvt Revenue GDP";#N/A,#N/A,FALSE,"RestGGPIB";#N/A,#N/A,FALSE,"RestGGPIB";#N/A,#N/A,FALSE,"SSPIB";#N/A,#N/A,FALSE,"EntpsPIB";#N/A,#N/A,FALSE,"EntpsPIB";#N/A,#N/A,FALSE,"CelPIB"}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9" hidden="1">{#N/A,#N/A,FALSE,"CG Cons GDP";#N/A,#N/A,FALSE,"CG Cons GDP";#N/A,#N/A,FALSE,"CGvt Revenue GDP";#N/A,#N/A,FALSE,"RestGGPIB";#N/A,#N/A,FALSE,"RestGGPIB";#N/A,#N/A,FALSE,"SSPIB";#N/A,#N/A,FALSE,"EntpsPIB";#N/A,#N/A,FALSE,"EntpsPIB";#N/A,#N/A,FALSE,"CelPIB"}</definedName>
    <definedName name="wrn.CG._.Cons._.GDP." localSheetId="10" hidden="1">{#N/A,#N/A,FALSE,"CG Cons GDP";#N/A,#N/A,FALSE,"CG Cons GDP";#N/A,#N/A,FALSE,"CGvt Revenue GDP";#N/A,#N/A,FALSE,"RestGGPIB";#N/A,#N/A,FALSE,"RestGGPIB";#N/A,#N/A,FALSE,"SSPIB";#N/A,#N/A,FALSE,"EntpsPIB";#N/A,#N/A,FALSE,"EntpsPIB";#N/A,#N/A,FALSE,"CelPIB"}</definedName>
    <definedName name="wrn.CG._.Cons._.GDP." localSheetId="11" hidden="1">{#N/A,#N/A,FALSE,"CG Cons GDP";#N/A,#N/A,FALSE,"CG Cons GDP";#N/A,#N/A,FALSE,"CGvt Revenue GDP";#N/A,#N/A,FALSE,"RestGGPIB";#N/A,#N/A,FALSE,"RestGGPIB";#N/A,#N/A,FALSE,"SSPIB";#N/A,#N/A,FALSE,"EntpsPIB";#N/A,#N/A,FALSE,"EntpsPIB";#N/A,#N/A,FALSE,"CelPIB"}</definedName>
    <definedName name="wrn.CG._.Cons._.GDP." localSheetId="38" hidden="1">{#N/A,#N/A,FALSE,"CG Cons GDP";#N/A,#N/A,FALSE,"CG Cons GDP";#N/A,#N/A,FALSE,"CGvt Revenue GDP";#N/A,#N/A,FALSE,"RestGGPIB";#N/A,#N/A,FALSE,"RestGGPIB";#N/A,#N/A,FALSE,"SSPIB";#N/A,#N/A,FALSE,"EntpsPIB";#N/A,#N/A,FALSE,"EntpsPIB";#N/A,#N/A,FALSE,"CelPIB"}</definedName>
    <definedName name="wrn.CG._.Cons._.GDP." localSheetId="47" hidden="1">{#N/A,#N/A,FALSE,"CG Cons GDP";#N/A,#N/A,FALSE,"CG Cons GDP";#N/A,#N/A,FALSE,"CGvt Revenue GDP";#N/A,#N/A,FALSE,"RestGGPIB";#N/A,#N/A,FALSE,"RestGGPIB";#N/A,#N/A,FALSE,"SSPIB";#N/A,#N/A,FALSE,"EntpsPIB";#N/A,#N/A,FALSE,"EntpsPIB";#N/A,#N/A,FALSE,"CelPIB"}</definedName>
    <definedName name="wrn.CG._.Cons._.GDP." localSheetId="81" hidden="1">{#N/A,#N/A,FALSE,"CG Cons GDP";#N/A,#N/A,FALSE,"CG Cons GDP";#N/A,#N/A,FALSE,"CGvt Revenue GDP";#N/A,#N/A,FALSE,"RestGGPIB";#N/A,#N/A,FALSE,"RestGGPIB";#N/A,#N/A,FALSE,"SSPIB";#N/A,#N/A,FALSE,"EntpsPIB";#N/A,#N/A,FALSE,"EntpsPIB";#N/A,#N/A,FALSE,"CelPIB"}</definedName>
    <definedName name="wrn.CG._.Cons._.GDP." localSheetId="36" hidden="1">{#N/A,#N/A,FALSE,"CG Cons GDP";#N/A,#N/A,FALSE,"CG Cons GDP";#N/A,#N/A,FALSE,"CGvt Revenue GDP";#N/A,#N/A,FALSE,"RestGGPIB";#N/A,#N/A,FALSE,"RestGGPIB";#N/A,#N/A,FALSE,"SSPIB";#N/A,#N/A,FALSE,"EntpsPIB";#N/A,#N/A,FALSE,"EntpsPIB";#N/A,#N/A,FALSE,"CelPIB"}</definedName>
    <definedName name="wrn.CG._.Cons._.GDP." localSheetId="1" hidden="1">{#N/A,#N/A,FALSE,"CG Cons GDP";#N/A,#N/A,FALSE,"CG Cons GDP";#N/A,#N/A,FALSE,"CGvt Revenue GDP";#N/A,#N/A,FALSE,"RestGGPIB";#N/A,#N/A,FALSE,"RestGGPIB";#N/A,#N/A,FALSE,"SSPIB";#N/A,#N/A,FALSE,"EntpsPIB";#N/A,#N/A,FALSE,"EntpsPIB";#N/A,#N/A,FALSE,"CelPIB"}</definedName>
    <definedName name="wrn.CG._.Cons._.GDP." localSheetId="24" hidden="1">{#N/A,#N/A,FALSE,"CG Cons GDP";#N/A,#N/A,FALSE,"CG Cons GDP";#N/A,#N/A,FALSE,"CGvt Revenue GDP";#N/A,#N/A,FALSE,"RestGGPIB";#N/A,#N/A,FALSE,"RestGGPIB";#N/A,#N/A,FALSE,"SSPIB";#N/A,#N/A,FALSE,"EntpsPIB";#N/A,#N/A,FALSE,"EntpsPIB";#N/A,#N/A,FALSE,"CelPIB"}</definedName>
    <definedName name="wrn.CG._.Cons._.GDP." localSheetId="27" hidden="1">{#N/A,#N/A,FALSE,"CG Cons GDP";#N/A,#N/A,FALSE,"CG Cons GDP";#N/A,#N/A,FALSE,"CGvt Revenue GDP";#N/A,#N/A,FALSE,"RestGGPIB";#N/A,#N/A,FALSE,"RestGGPIB";#N/A,#N/A,FALSE,"SSPIB";#N/A,#N/A,FALSE,"EntpsPIB";#N/A,#N/A,FALSE,"EntpsPIB";#N/A,#N/A,FALSE,"CelPIB"}</definedName>
    <definedName name="wrn.CG._.Cons._.GDP." localSheetId="29" hidden="1">{#N/A,#N/A,FALSE,"CG Cons GDP";#N/A,#N/A,FALSE,"CG Cons GDP";#N/A,#N/A,FALSE,"CGvt Revenue GDP";#N/A,#N/A,FALSE,"RestGGPIB";#N/A,#N/A,FALSE,"RestGGPIB";#N/A,#N/A,FALSE,"SSPIB";#N/A,#N/A,FALSE,"EntpsPIB";#N/A,#N/A,FALSE,"EntpsPIB";#N/A,#N/A,FALSE,"CelPIB"}</definedName>
    <definedName name="wrn.CG._.Cons._.GDP." localSheetId="34" hidden="1">{#N/A,#N/A,FALSE,"CG Cons GDP";#N/A,#N/A,FALSE,"CG Cons GDP";#N/A,#N/A,FALSE,"CGvt Revenue GDP";#N/A,#N/A,FALSE,"RestGGPIB";#N/A,#N/A,FALSE,"RestGGPIB";#N/A,#N/A,FALSE,"SSPIB";#N/A,#N/A,FALSE,"EntpsPIB";#N/A,#N/A,FALSE,"EntpsPIB";#N/A,#N/A,FALSE,"CelPIB"}</definedName>
    <definedName name="wrn.CG._.Cons._.GDP." localSheetId="35" hidden="1">{#N/A,#N/A,FALSE,"CG Cons GDP";#N/A,#N/A,FALSE,"CG Cons GDP";#N/A,#N/A,FALSE,"CGvt Revenue GDP";#N/A,#N/A,FALSE,"RestGGPIB";#N/A,#N/A,FALSE,"RestGGPIB";#N/A,#N/A,FALSE,"SSPIB";#N/A,#N/A,FALSE,"EntpsPIB";#N/A,#N/A,FALSE,"EntpsPIB";#N/A,#N/A,FALSE,"CelPIB"}</definedName>
    <definedName name="wrn.CG._.Cons._.GDP." localSheetId="39" hidden="1">{#N/A,#N/A,FALSE,"CG Cons GDP";#N/A,#N/A,FALSE,"CG Cons GDP";#N/A,#N/A,FALSE,"CGvt Revenue GDP";#N/A,#N/A,FALSE,"RestGGPIB";#N/A,#N/A,FALSE,"RestGGPIB";#N/A,#N/A,FALSE,"SSPIB";#N/A,#N/A,FALSE,"EntpsPIB";#N/A,#N/A,FALSE,"EntpsPIB";#N/A,#N/A,FALSE,"CelPIB"}</definedName>
    <definedName name="wrn.CG._.Cons._.GDP." localSheetId="40" hidden="1">{#N/A,#N/A,FALSE,"CG Cons GDP";#N/A,#N/A,FALSE,"CG Cons GDP";#N/A,#N/A,FALSE,"CGvt Revenue GDP";#N/A,#N/A,FALSE,"RestGGPIB";#N/A,#N/A,FALSE,"RestGGPIB";#N/A,#N/A,FALSE,"SSPIB";#N/A,#N/A,FALSE,"EntpsPIB";#N/A,#N/A,FALSE,"EntpsPIB";#N/A,#N/A,FALSE,"CelPIB"}</definedName>
    <definedName name="wrn.CG._.Cons._.GDP." localSheetId="3" hidden="1">{#N/A,#N/A,FALSE,"CG Cons GDP";#N/A,#N/A,FALSE,"CG Cons GDP";#N/A,#N/A,FALSE,"CGvt Revenue GDP";#N/A,#N/A,FALSE,"RestGGPIB";#N/A,#N/A,FALSE,"RestGGPIB";#N/A,#N/A,FALSE,"SSPIB";#N/A,#N/A,FALSE,"EntpsPIB";#N/A,#N/A,FALSE,"EntpsPIB";#N/A,#N/A,FALSE,"CelPIB"}</definedName>
    <definedName name="wrn.CG._.Cons._.GDP." localSheetId="41" hidden="1">{#N/A,#N/A,FALSE,"CG Cons GDP";#N/A,#N/A,FALSE,"CG Cons GDP";#N/A,#N/A,FALSE,"CGvt Revenue GDP";#N/A,#N/A,FALSE,"RestGGPIB";#N/A,#N/A,FALSE,"RestGGPIB";#N/A,#N/A,FALSE,"SSPIB";#N/A,#N/A,FALSE,"EntpsPIB";#N/A,#N/A,FALSE,"EntpsPIB";#N/A,#N/A,FALSE,"CelPIB"}</definedName>
    <definedName name="wrn.CG._.Cons._.GDP." localSheetId="42" hidden="1">{#N/A,#N/A,FALSE,"CG Cons GDP";#N/A,#N/A,FALSE,"CG Cons GDP";#N/A,#N/A,FALSE,"CGvt Revenue GDP";#N/A,#N/A,FALSE,"RestGGPIB";#N/A,#N/A,FALSE,"RestGGPIB";#N/A,#N/A,FALSE,"SSPIB";#N/A,#N/A,FALSE,"EntpsPIB";#N/A,#N/A,FALSE,"EntpsPIB";#N/A,#N/A,FALSE,"CelPIB"}</definedName>
    <definedName name="wrn.CG._.Cons._.GDP." localSheetId="43" hidden="1">{#N/A,#N/A,FALSE,"CG Cons GDP";#N/A,#N/A,FALSE,"CG Cons GDP";#N/A,#N/A,FALSE,"CGvt Revenue GDP";#N/A,#N/A,FALSE,"RestGGPIB";#N/A,#N/A,FALSE,"RestGGPIB";#N/A,#N/A,FALSE,"SSPIB";#N/A,#N/A,FALSE,"EntpsPIB";#N/A,#N/A,FALSE,"EntpsPIB";#N/A,#N/A,FALSE,"CelPIB"}</definedName>
    <definedName name="wrn.CG._.Cons._.GDP." localSheetId="44" hidden="1">{#N/A,#N/A,FALSE,"CG Cons GDP";#N/A,#N/A,FALSE,"CG Cons GDP";#N/A,#N/A,FALSE,"CGvt Revenue GDP";#N/A,#N/A,FALSE,"RestGGPIB";#N/A,#N/A,FALSE,"RestGGPIB";#N/A,#N/A,FALSE,"SSPIB";#N/A,#N/A,FALSE,"EntpsPIB";#N/A,#N/A,FALSE,"EntpsPIB";#N/A,#N/A,FALSE,"CelPIB"}</definedName>
    <definedName name="wrn.CG._.Cons._.GDP." localSheetId="48" hidden="1">{#N/A,#N/A,FALSE,"CG Cons GDP";#N/A,#N/A,FALSE,"CG Cons GDP";#N/A,#N/A,FALSE,"CGvt Revenue GDP";#N/A,#N/A,FALSE,"RestGGPIB";#N/A,#N/A,FALSE,"RestGGPIB";#N/A,#N/A,FALSE,"SSPIB";#N/A,#N/A,FALSE,"EntpsPIB";#N/A,#N/A,FALSE,"EntpsPIB";#N/A,#N/A,FALSE,"CelPIB"}</definedName>
    <definedName name="wrn.CG._.Cons._.GDP." localSheetId="49" hidden="1">{#N/A,#N/A,FALSE,"CG Cons GDP";#N/A,#N/A,FALSE,"CG Cons GDP";#N/A,#N/A,FALSE,"CGvt Revenue GDP";#N/A,#N/A,FALSE,"RestGGPIB";#N/A,#N/A,FALSE,"RestGGPIB";#N/A,#N/A,FALSE,"SSPIB";#N/A,#N/A,FALSE,"EntpsPIB";#N/A,#N/A,FALSE,"EntpsPIB";#N/A,#N/A,FALSE,"CelPIB"}</definedName>
    <definedName name="wrn.CG._.Cons._.GDP." localSheetId="50" hidden="1">{#N/A,#N/A,FALSE,"CG Cons GDP";#N/A,#N/A,FALSE,"CG Cons GDP";#N/A,#N/A,FALSE,"CGvt Revenue GDP";#N/A,#N/A,FALSE,"RestGGPIB";#N/A,#N/A,FALSE,"RestGGPIB";#N/A,#N/A,FALSE,"SSPIB";#N/A,#N/A,FALSE,"EntpsPIB";#N/A,#N/A,FALSE,"EntpsPIB";#N/A,#N/A,FALSE,"CelPIB"}</definedName>
    <definedName name="wrn.CG._.Cons._.GDP." localSheetId="62" hidden="1">{#N/A,#N/A,FALSE,"CG Cons GDP";#N/A,#N/A,FALSE,"CG Cons GDP";#N/A,#N/A,FALSE,"CGvt Revenue GDP";#N/A,#N/A,FALSE,"RestGGPIB";#N/A,#N/A,FALSE,"RestGGPIB";#N/A,#N/A,FALSE,"SSPIB";#N/A,#N/A,FALSE,"EntpsPIB";#N/A,#N/A,FALSE,"EntpsPIB";#N/A,#N/A,FALSE,"CelPIB"}</definedName>
    <definedName name="wrn.CG._.Cons._.GDP." localSheetId="63" hidden="1">{#N/A,#N/A,FALSE,"CG Cons GDP";#N/A,#N/A,FALSE,"CG Cons GDP";#N/A,#N/A,FALSE,"CGvt Revenue GDP";#N/A,#N/A,FALSE,"RestGGPIB";#N/A,#N/A,FALSE,"RestGGPIB";#N/A,#N/A,FALSE,"SSPIB";#N/A,#N/A,FALSE,"EntpsPIB";#N/A,#N/A,FALSE,"EntpsPIB";#N/A,#N/A,FALSE,"CelPIB"}</definedName>
    <definedName name="wrn.CG._.Cons._.GDP." localSheetId="64" hidden="1">{#N/A,#N/A,FALSE,"CG Cons GDP";#N/A,#N/A,FALSE,"CG Cons GDP";#N/A,#N/A,FALSE,"CGvt Revenue GDP";#N/A,#N/A,FALSE,"RestGGPIB";#N/A,#N/A,FALSE,"RestGGPIB";#N/A,#N/A,FALSE,"SSPIB";#N/A,#N/A,FALSE,"EntpsPIB";#N/A,#N/A,FALSE,"EntpsPIB";#N/A,#N/A,FALSE,"CelPIB"}</definedName>
    <definedName name="wrn.CG._.Cons._.GDP." localSheetId="65" hidden="1">{#N/A,#N/A,FALSE,"CG Cons GDP";#N/A,#N/A,FALSE,"CG Cons GDP";#N/A,#N/A,FALSE,"CGvt Revenue GDP";#N/A,#N/A,FALSE,"RestGGPIB";#N/A,#N/A,FALSE,"RestGGPIB";#N/A,#N/A,FALSE,"SSPIB";#N/A,#N/A,FALSE,"EntpsPIB";#N/A,#N/A,FALSE,"EntpsPIB";#N/A,#N/A,FALSE,"CelPIB"}</definedName>
    <definedName name="wrn.CG._.Cons._.GDP." localSheetId="66" hidden="1">{#N/A,#N/A,FALSE,"CG Cons GDP";#N/A,#N/A,FALSE,"CG Cons GDP";#N/A,#N/A,FALSE,"CGvt Revenue GDP";#N/A,#N/A,FALSE,"RestGGPIB";#N/A,#N/A,FALSE,"RestGGPIB";#N/A,#N/A,FALSE,"SSPIB";#N/A,#N/A,FALSE,"EntpsPIB";#N/A,#N/A,FALSE,"EntpsPIB";#N/A,#N/A,FALSE,"CelPIB"}</definedName>
    <definedName name="wrn.CG._.Cons._.GDP." localSheetId="67" hidden="1">{#N/A,#N/A,FALSE,"CG Cons GDP";#N/A,#N/A,FALSE,"CG Cons GDP";#N/A,#N/A,FALSE,"CGvt Revenue GDP";#N/A,#N/A,FALSE,"RestGGPIB";#N/A,#N/A,FALSE,"RestGGPIB";#N/A,#N/A,FALSE,"SSPIB";#N/A,#N/A,FALSE,"EntpsPIB";#N/A,#N/A,FALSE,"EntpsPIB";#N/A,#N/A,FALSE,"CelPIB"}</definedName>
    <definedName name="wrn.CG._.Cons._.GDP." localSheetId="69" hidden="1">{#N/A,#N/A,FALSE,"CG Cons GDP";#N/A,#N/A,FALSE,"CG Cons GDP";#N/A,#N/A,FALSE,"CGvt Revenue GDP";#N/A,#N/A,FALSE,"RestGGPIB";#N/A,#N/A,FALSE,"RestGGPIB";#N/A,#N/A,FALSE,"SSPIB";#N/A,#N/A,FALSE,"EntpsPIB";#N/A,#N/A,FALSE,"EntpsPIB";#N/A,#N/A,FALSE,"CelPIB"}</definedName>
    <definedName name="wrn.CG._.Cons._.GDP." localSheetId="70" hidden="1">{#N/A,#N/A,FALSE,"CG Cons GDP";#N/A,#N/A,FALSE,"CG Cons GDP";#N/A,#N/A,FALSE,"CGvt Revenue GDP";#N/A,#N/A,FALSE,"RestGGPIB";#N/A,#N/A,FALSE,"RestGGPIB";#N/A,#N/A,FALSE,"SSPIB";#N/A,#N/A,FALSE,"EntpsPIB";#N/A,#N/A,FALSE,"EntpsPIB";#N/A,#N/A,FALSE,"CelPIB"}</definedName>
    <definedName name="wrn.CG._.Cons._.GDP." localSheetId="82" hidden="1">{#N/A,#N/A,FALSE,"CG Cons GDP";#N/A,#N/A,FALSE,"CG Cons GDP";#N/A,#N/A,FALSE,"CGvt Revenue GDP";#N/A,#N/A,FALSE,"RestGGPIB";#N/A,#N/A,FALSE,"RestGGPIB";#N/A,#N/A,FALSE,"SSPIB";#N/A,#N/A,FALSE,"EntpsPIB";#N/A,#N/A,FALSE,"EntpsPIB";#N/A,#N/A,FALSE,"CelPIB"}</definedName>
    <definedName name="wrn.CG._.Cons._.GDP." localSheetId="83" hidden="1">{#N/A,#N/A,FALSE,"CG Cons GDP";#N/A,#N/A,FALSE,"CG Cons GDP";#N/A,#N/A,FALSE,"CGvt Revenue GDP";#N/A,#N/A,FALSE,"RestGGPIB";#N/A,#N/A,FALSE,"RestGGPIB";#N/A,#N/A,FALSE,"SSPIB";#N/A,#N/A,FALSE,"EntpsPIB";#N/A,#N/A,FALSE,"EntpsPIB";#N/A,#N/A,FALSE,"CelPIB"}</definedName>
    <definedName name="wrn.CG._.Cons._.GDP." localSheetId="84" hidden="1">{#N/A,#N/A,FALSE,"CG Cons GDP";#N/A,#N/A,FALSE,"CG Cons GDP";#N/A,#N/A,FALSE,"CGvt Revenue GDP";#N/A,#N/A,FALSE,"RestGGPIB";#N/A,#N/A,FALSE,"RestGGPIB";#N/A,#N/A,FALSE,"SSPIB";#N/A,#N/A,FALSE,"EntpsPIB";#N/A,#N/A,FALSE,"EntpsPIB";#N/A,#N/A,FALSE,"CelPIB"}</definedName>
    <definedName name="wrn.CG._.Cons._.GDP." localSheetId="85" hidden="1">{#N/A,#N/A,FALSE,"CG Cons GDP";#N/A,#N/A,FALSE,"CG Cons GDP";#N/A,#N/A,FALSE,"CGvt Revenue GDP";#N/A,#N/A,FALSE,"RestGGPIB";#N/A,#N/A,FALSE,"RestGGPIB";#N/A,#N/A,FALSE,"SSPIB";#N/A,#N/A,FALSE,"EntpsPIB";#N/A,#N/A,FALSE,"EntpsPIB";#N/A,#N/A,FALSE,"CelPIB"}</definedName>
    <definedName name="wrn.CG._.Cons._.GDP." localSheetId="22" hidden="1">{#N/A,#N/A,FALSE,"CG Cons GDP";#N/A,#N/A,FALSE,"CG Cons GDP";#N/A,#N/A,FALSE,"CGvt Revenue GDP";#N/A,#N/A,FALSE,"RestGGPIB";#N/A,#N/A,FALSE,"RestGGPIB";#N/A,#N/A,FALSE,"SSPIB";#N/A,#N/A,FALSE,"EntpsPIB";#N/A,#N/A,FALSE,"EntpsPIB";#N/A,#N/A,FALSE,"CelPIB"}</definedName>
    <definedName name="wrn.CG._.Cons._.GDP." localSheetId="23"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6" hidden="1">{#N/A,#N/A,FALSE,"NFPS GDP"}</definedName>
    <definedName name="wrn.CGvt._.Revenue._.GDP." localSheetId="87" hidden="1">{#N/A,#N/A,FALSE,"NFPS GDP"}</definedName>
    <definedName name="wrn.CGvt._.Revenue._.GDP." localSheetId="88" hidden="1">{#N/A,#N/A,FALSE,"NFPS GDP"}</definedName>
    <definedName name="wrn.CGvt._.Revenue._.GDP." localSheetId="89" hidden="1">{#N/A,#N/A,FALSE,"NFPS GDP"}</definedName>
    <definedName name="wrn.CGvt._.Revenue._.GDP." localSheetId="91" hidden="1">{#N/A,#N/A,FALSE,"NFPS GDP"}</definedName>
    <definedName name="wrn.CGvt._.Revenue._.GDP." localSheetId="92" hidden="1">{#N/A,#N/A,FALSE,"NFPS GDP"}</definedName>
    <definedName name="wrn.CGvt._.Revenue._.GDP." localSheetId="93" hidden="1">{#N/A,#N/A,FALSE,"NFPS GDP"}</definedName>
    <definedName name="wrn.CGvt._.Revenue._.GDP." localSheetId="15" hidden="1">{#N/A,#N/A,FALSE,"NFPS GDP"}</definedName>
    <definedName name="wrn.CGvt._.Revenue._.GDP." localSheetId="16" hidden="1">{#N/A,#N/A,FALSE,"NFPS GDP"}</definedName>
    <definedName name="wrn.CGvt._.Revenue._.GDP." localSheetId="17" hidden="1">{#N/A,#N/A,FALSE,"NFPS GDP"}</definedName>
    <definedName name="wrn.CGvt._.Revenue._.GDP." localSheetId="25" hidden="1">{#N/A,#N/A,FALSE,"NFPS GDP"}</definedName>
    <definedName name="wrn.CGvt._.Revenue._.GDP." localSheetId="26" hidden="1">{#N/A,#N/A,FALSE,"NFPS GDP"}</definedName>
    <definedName name="wrn.CGvt._.Revenue._.GDP." localSheetId="28" hidden="1">{#N/A,#N/A,FALSE,"NFPS GDP"}</definedName>
    <definedName name="wrn.CGvt._.Revenue._.GDP." localSheetId="33" hidden="1">{#N/A,#N/A,FALSE,"NFPS GDP"}</definedName>
    <definedName name="wrn.CGvt._.Revenue._.GDP." localSheetId="37" hidden="1">{#N/A,#N/A,FALSE,"NFPS GDP"}</definedName>
    <definedName name="wrn.CGvt._.Revenue._.GDP." localSheetId="8" hidden="1">{#N/A,#N/A,FALSE,"NFPS GDP"}</definedName>
    <definedName name="wrn.CGvt._.Revenue._.GDP." localSheetId="9" hidden="1">{#N/A,#N/A,FALSE,"NFPS GDP"}</definedName>
    <definedName name="wrn.CGvt._.Revenue._.GDP." localSheetId="10" hidden="1">{#N/A,#N/A,FALSE,"NFPS GDP"}</definedName>
    <definedName name="wrn.CGvt._.Revenue._.GDP." localSheetId="11" hidden="1">{#N/A,#N/A,FALSE,"NFPS GDP"}</definedName>
    <definedName name="wrn.CGvt._.Revenue._.GDP." localSheetId="38" hidden="1">{#N/A,#N/A,FALSE,"NFPS GDP"}</definedName>
    <definedName name="wrn.CGvt._.Revenue._.GDP." localSheetId="47" hidden="1">{#N/A,#N/A,FALSE,"NFPS GDP"}</definedName>
    <definedName name="wrn.CGvt._.Revenue._.GDP." localSheetId="81" hidden="1">{#N/A,#N/A,FALSE,"NFPS GDP"}</definedName>
    <definedName name="wrn.CGvt._.Revenue._.GDP." localSheetId="36" hidden="1">{#N/A,#N/A,FALSE,"NFPS GDP"}</definedName>
    <definedName name="wrn.CGvt._.Revenue._.GDP." localSheetId="1" hidden="1">{#N/A,#N/A,FALSE,"NFPS GDP"}</definedName>
    <definedName name="wrn.CGvt._.Revenue._.GDP." localSheetId="24" hidden="1">{#N/A,#N/A,FALSE,"NFPS GDP"}</definedName>
    <definedName name="wrn.CGvt._.Revenue._.GDP." localSheetId="27" hidden="1">{#N/A,#N/A,FALSE,"NFPS GDP"}</definedName>
    <definedName name="wrn.CGvt._.Revenue._.GDP." localSheetId="29" hidden="1">{#N/A,#N/A,FALSE,"NFPS GDP"}</definedName>
    <definedName name="wrn.CGvt._.Revenue._.GDP." localSheetId="34" hidden="1">{#N/A,#N/A,FALSE,"NFPS GDP"}</definedName>
    <definedName name="wrn.CGvt._.Revenue._.GDP." localSheetId="35" hidden="1">{#N/A,#N/A,FALSE,"NFPS GDP"}</definedName>
    <definedName name="wrn.CGvt._.Revenue._.GDP." localSheetId="39" hidden="1">{#N/A,#N/A,FALSE,"NFPS GDP"}</definedName>
    <definedName name="wrn.CGvt._.Revenue._.GDP." localSheetId="40" hidden="1">{#N/A,#N/A,FALSE,"NFPS GDP"}</definedName>
    <definedName name="wrn.CGvt._.Revenue._.GDP." localSheetId="3" hidden="1">{#N/A,#N/A,FALSE,"NFPS GDP"}</definedName>
    <definedName name="wrn.CGvt._.Revenue._.GDP." localSheetId="41" hidden="1">{#N/A,#N/A,FALSE,"NFPS GDP"}</definedName>
    <definedName name="wrn.CGvt._.Revenue._.GDP." localSheetId="42" hidden="1">{#N/A,#N/A,FALSE,"NFPS GDP"}</definedName>
    <definedName name="wrn.CGvt._.Revenue._.GDP." localSheetId="43" hidden="1">{#N/A,#N/A,FALSE,"NFPS GDP"}</definedName>
    <definedName name="wrn.CGvt._.Revenue._.GDP." localSheetId="44" hidden="1">{#N/A,#N/A,FALSE,"NFPS GDP"}</definedName>
    <definedName name="wrn.CGvt._.Revenue._.GDP." localSheetId="48" hidden="1">{#N/A,#N/A,FALSE,"NFPS GDP"}</definedName>
    <definedName name="wrn.CGvt._.Revenue._.GDP." localSheetId="49" hidden="1">{#N/A,#N/A,FALSE,"NFPS GDP"}</definedName>
    <definedName name="wrn.CGvt._.Revenue._.GDP." localSheetId="50" hidden="1">{#N/A,#N/A,FALSE,"NFPS GDP"}</definedName>
    <definedName name="wrn.CGvt._.Revenue._.GDP." localSheetId="62" hidden="1">{#N/A,#N/A,FALSE,"NFPS GDP"}</definedName>
    <definedName name="wrn.CGvt._.Revenue._.GDP." localSheetId="63" hidden="1">{#N/A,#N/A,FALSE,"NFPS GDP"}</definedName>
    <definedName name="wrn.CGvt._.Revenue._.GDP." localSheetId="64" hidden="1">{#N/A,#N/A,FALSE,"NFPS GDP"}</definedName>
    <definedName name="wrn.CGvt._.Revenue._.GDP." localSheetId="65" hidden="1">{#N/A,#N/A,FALSE,"NFPS GDP"}</definedName>
    <definedName name="wrn.CGvt._.Revenue._.GDP." localSheetId="66" hidden="1">{#N/A,#N/A,FALSE,"NFPS GDP"}</definedName>
    <definedName name="wrn.CGvt._.Revenue._.GDP." localSheetId="67" hidden="1">{#N/A,#N/A,FALSE,"NFPS GDP"}</definedName>
    <definedName name="wrn.CGvt._.Revenue._.GDP." localSheetId="69" hidden="1">{#N/A,#N/A,FALSE,"NFPS GDP"}</definedName>
    <definedName name="wrn.CGvt._.Revenue._.GDP." localSheetId="70" hidden="1">{#N/A,#N/A,FALSE,"NFPS GDP"}</definedName>
    <definedName name="wrn.CGvt._.Revenue._.GDP." localSheetId="82" hidden="1">{#N/A,#N/A,FALSE,"NFPS GDP"}</definedName>
    <definedName name="wrn.CGvt._.Revenue._.GDP." localSheetId="83" hidden="1">{#N/A,#N/A,FALSE,"NFPS GDP"}</definedName>
    <definedName name="wrn.CGvt._.Revenue._.GDP." localSheetId="84" hidden="1">{#N/A,#N/A,FALSE,"NFPS GDP"}</definedName>
    <definedName name="wrn.CGvt._.Revenue._.GDP." localSheetId="85" hidden="1">{#N/A,#N/A,FALSE,"NFPS GDP"}</definedName>
    <definedName name="wrn.CGvt._.Revenue._.GDP." localSheetId="22" hidden="1">{#N/A,#N/A,FALSE,"NFPS GDP"}</definedName>
    <definedName name="wrn.CGvt._.Revenue._.GDP." localSheetId="23" hidden="1">{#N/A,#N/A,FALSE,"NFPS GDP"}</definedName>
    <definedName name="wrn.CGvt._.Revenue._.GDP." hidden="1">{#N/A,#N/A,FALSE,"NFPS GDP"}</definedName>
    <definedName name="wrn.CREDIT." localSheetId="86" hidden="1">{#N/A,#N/A,FALSE,"CREDIT"}</definedName>
    <definedName name="wrn.CREDIT." localSheetId="87" hidden="1">{#N/A,#N/A,FALSE,"CREDIT"}</definedName>
    <definedName name="wrn.CREDIT." localSheetId="88" hidden="1">{#N/A,#N/A,FALSE,"CREDIT"}</definedName>
    <definedName name="wrn.CREDIT." localSheetId="89" hidden="1">{#N/A,#N/A,FALSE,"CREDIT"}</definedName>
    <definedName name="wrn.CREDIT." localSheetId="91" hidden="1">{#N/A,#N/A,FALSE,"CREDIT"}</definedName>
    <definedName name="wrn.CREDIT." localSheetId="92" hidden="1">{#N/A,#N/A,FALSE,"CREDIT"}</definedName>
    <definedName name="wrn.CREDIT." localSheetId="93" hidden="1">{#N/A,#N/A,FALSE,"CREDIT"}</definedName>
    <definedName name="wrn.CREDIT." localSheetId="15" hidden="1">{#N/A,#N/A,FALSE,"CREDIT"}</definedName>
    <definedName name="wrn.CREDIT." localSheetId="16" hidden="1">{#N/A,#N/A,FALSE,"CREDIT"}</definedName>
    <definedName name="wrn.CREDIT." localSheetId="17" hidden="1">{#N/A,#N/A,FALSE,"CREDIT"}</definedName>
    <definedName name="wrn.CREDIT." localSheetId="25" hidden="1">{#N/A,#N/A,FALSE,"CREDIT"}</definedName>
    <definedName name="wrn.CREDIT." localSheetId="26" hidden="1">{#N/A,#N/A,FALSE,"CREDIT"}</definedName>
    <definedName name="wrn.CREDIT." localSheetId="28" hidden="1">{#N/A,#N/A,FALSE,"CREDIT"}</definedName>
    <definedName name="wrn.CREDIT." localSheetId="33" hidden="1">{#N/A,#N/A,FALSE,"CREDIT"}</definedName>
    <definedName name="wrn.CREDIT." localSheetId="37" hidden="1">{#N/A,#N/A,FALSE,"CREDIT"}</definedName>
    <definedName name="wrn.CREDIT." localSheetId="8" hidden="1">{#N/A,#N/A,FALSE,"CREDIT"}</definedName>
    <definedName name="wrn.CREDIT." localSheetId="9" hidden="1">{#N/A,#N/A,FALSE,"CREDIT"}</definedName>
    <definedName name="wrn.CREDIT." localSheetId="10" hidden="1">{#N/A,#N/A,FALSE,"CREDIT"}</definedName>
    <definedName name="wrn.CREDIT." localSheetId="11" hidden="1">{#N/A,#N/A,FALSE,"CREDIT"}</definedName>
    <definedName name="wrn.CREDIT." localSheetId="38" hidden="1">{#N/A,#N/A,FALSE,"CREDIT"}</definedName>
    <definedName name="wrn.CREDIT." localSheetId="47" hidden="1">{#N/A,#N/A,FALSE,"CREDIT"}</definedName>
    <definedName name="wrn.CREDIT." localSheetId="81" hidden="1">{#N/A,#N/A,FALSE,"CREDIT"}</definedName>
    <definedName name="wrn.CREDIT." localSheetId="36" hidden="1">{#N/A,#N/A,FALSE,"CREDIT"}</definedName>
    <definedName name="wrn.CREDIT." localSheetId="1" hidden="1">{#N/A,#N/A,FALSE,"CREDIT"}</definedName>
    <definedName name="wrn.CREDIT." localSheetId="24" hidden="1">{#N/A,#N/A,FALSE,"CREDIT"}</definedName>
    <definedName name="wrn.CREDIT." localSheetId="27" hidden="1">{#N/A,#N/A,FALSE,"CREDIT"}</definedName>
    <definedName name="wrn.CREDIT." localSheetId="29" hidden="1">{#N/A,#N/A,FALSE,"CREDIT"}</definedName>
    <definedName name="wrn.CREDIT." localSheetId="30" hidden="1">{#N/A,#N/A,FALSE,"CREDIT"}</definedName>
    <definedName name="wrn.CREDIT." localSheetId="31" hidden="1">{#N/A,#N/A,FALSE,"CREDIT"}</definedName>
    <definedName name="wrn.CREDIT." localSheetId="32" hidden="1">{#N/A,#N/A,FALSE,"CREDIT"}</definedName>
    <definedName name="wrn.CREDIT." localSheetId="34" hidden="1">{#N/A,#N/A,FALSE,"CREDIT"}</definedName>
    <definedName name="wrn.CREDIT." localSheetId="35" hidden="1">{#N/A,#N/A,FALSE,"CREDIT"}</definedName>
    <definedName name="wrn.CREDIT." localSheetId="39" hidden="1">{#N/A,#N/A,FALSE,"CREDIT"}</definedName>
    <definedName name="wrn.CREDIT." localSheetId="40" hidden="1">{#N/A,#N/A,FALSE,"CREDIT"}</definedName>
    <definedName name="wrn.CREDIT." localSheetId="3" hidden="1">{#N/A,#N/A,FALSE,"CREDIT"}</definedName>
    <definedName name="wrn.CREDIT." localSheetId="41" hidden="1">{#N/A,#N/A,FALSE,"CREDIT"}</definedName>
    <definedName name="wrn.CREDIT." localSheetId="42" hidden="1">{#N/A,#N/A,FALSE,"CREDIT"}</definedName>
    <definedName name="wrn.CREDIT." localSheetId="43" hidden="1">{#N/A,#N/A,FALSE,"CREDIT"}</definedName>
    <definedName name="wrn.CREDIT." localSheetId="44" hidden="1">{#N/A,#N/A,FALSE,"CREDIT"}</definedName>
    <definedName name="wrn.CREDIT." localSheetId="48" hidden="1">{#N/A,#N/A,FALSE,"CREDIT"}</definedName>
    <definedName name="wrn.CREDIT." localSheetId="49" hidden="1">{#N/A,#N/A,FALSE,"CREDIT"}</definedName>
    <definedName name="wrn.CREDIT." localSheetId="50" hidden="1">{#N/A,#N/A,FALSE,"CREDIT"}</definedName>
    <definedName name="wrn.CREDIT." localSheetId="69" hidden="1">{#N/A,#N/A,FALSE,"CREDIT"}</definedName>
    <definedName name="wrn.CREDIT." localSheetId="70" hidden="1">{#N/A,#N/A,FALSE,"CREDIT"}</definedName>
    <definedName name="wrn.CREDIT." localSheetId="82" hidden="1">{#N/A,#N/A,FALSE,"CREDIT"}</definedName>
    <definedName name="wrn.CREDIT." localSheetId="83" hidden="1">{#N/A,#N/A,FALSE,"CREDIT"}</definedName>
    <definedName name="wrn.CREDIT." localSheetId="84" hidden="1">{#N/A,#N/A,FALSE,"CREDIT"}</definedName>
    <definedName name="wrn.CREDIT." localSheetId="85" hidden="1">{#N/A,#N/A,FALSE,"CREDIT"}</definedName>
    <definedName name="wrn.CREDIT." localSheetId="22" hidden="1">{#N/A,#N/A,FALSE,"CREDIT"}</definedName>
    <definedName name="wrn.CREDIT." localSheetId="23" hidden="1">{#N/A,#N/A,FALSE,"CREDIT"}</definedName>
    <definedName name="wrn.CREDIT." hidden="1">{#N/A,#N/A,FALSE,"CREDIT"}</definedName>
    <definedName name="wrn.DEBTSVC." localSheetId="86" hidden="1">{#N/A,#N/A,FALSE,"DEBTSVC"}</definedName>
    <definedName name="wrn.DEBTSVC." localSheetId="87" hidden="1">{#N/A,#N/A,FALSE,"DEBTSVC"}</definedName>
    <definedName name="wrn.DEBTSVC." localSheetId="88" hidden="1">{#N/A,#N/A,FALSE,"DEBTSVC"}</definedName>
    <definedName name="wrn.DEBTSVC." localSheetId="89" hidden="1">{#N/A,#N/A,FALSE,"DEBTSVC"}</definedName>
    <definedName name="wrn.DEBTSVC." localSheetId="91" hidden="1">{#N/A,#N/A,FALSE,"DEBTSVC"}</definedName>
    <definedName name="wrn.DEBTSVC." localSheetId="92" hidden="1">{#N/A,#N/A,FALSE,"DEBTSVC"}</definedName>
    <definedName name="wrn.DEBTSVC." localSheetId="93" hidden="1">{#N/A,#N/A,FALSE,"DEBTSVC"}</definedName>
    <definedName name="wrn.DEBTSVC." localSheetId="15" hidden="1">{#N/A,#N/A,FALSE,"DEBTSVC"}</definedName>
    <definedName name="wrn.DEBTSVC." localSheetId="16" hidden="1">{#N/A,#N/A,FALSE,"DEBTSVC"}</definedName>
    <definedName name="wrn.DEBTSVC." localSheetId="17" hidden="1">{#N/A,#N/A,FALSE,"DEBTSVC"}</definedName>
    <definedName name="wrn.DEBTSVC." localSheetId="25" hidden="1">{#N/A,#N/A,FALSE,"DEBTSVC"}</definedName>
    <definedName name="wrn.DEBTSVC." localSheetId="26" hidden="1">{#N/A,#N/A,FALSE,"DEBTSVC"}</definedName>
    <definedName name="wrn.DEBTSVC." localSheetId="28" hidden="1">{#N/A,#N/A,FALSE,"DEBTSVC"}</definedName>
    <definedName name="wrn.DEBTSVC." localSheetId="33" hidden="1">{#N/A,#N/A,FALSE,"DEBTSVC"}</definedName>
    <definedName name="wrn.DEBTSVC." localSheetId="37" hidden="1">{#N/A,#N/A,FALSE,"DEBTSVC"}</definedName>
    <definedName name="wrn.DEBTSVC." localSheetId="8" hidden="1">{#N/A,#N/A,FALSE,"DEBTSVC"}</definedName>
    <definedName name="wrn.DEBTSVC." localSheetId="9" hidden="1">{#N/A,#N/A,FALSE,"DEBTSVC"}</definedName>
    <definedName name="wrn.DEBTSVC." localSheetId="10" hidden="1">{#N/A,#N/A,FALSE,"DEBTSVC"}</definedName>
    <definedName name="wrn.DEBTSVC." localSheetId="11" hidden="1">{#N/A,#N/A,FALSE,"DEBTSVC"}</definedName>
    <definedName name="wrn.DEBTSVC." localSheetId="38" hidden="1">{#N/A,#N/A,FALSE,"DEBTSVC"}</definedName>
    <definedName name="wrn.DEBTSVC." localSheetId="47" hidden="1">{#N/A,#N/A,FALSE,"DEBTSVC"}</definedName>
    <definedName name="wrn.DEBTSVC." localSheetId="81" hidden="1">{#N/A,#N/A,FALSE,"DEBTSVC"}</definedName>
    <definedName name="wrn.DEBTSVC." localSheetId="36" hidden="1">{#N/A,#N/A,FALSE,"DEBTSVC"}</definedName>
    <definedName name="wrn.DEBTSVC." localSheetId="1" hidden="1">{#N/A,#N/A,FALSE,"DEBTSVC"}</definedName>
    <definedName name="wrn.DEBTSVC." localSheetId="24" hidden="1">{#N/A,#N/A,FALSE,"DEBTSVC"}</definedName>
    <definedName name="wrn.DEBTSVC." localSheetId="27" hidden="1">{#N/A,#N/A,FALSE,"DEBTSVC"}</definedName>
    <definedName name="wrn.DEBTSVC." localSheetId="29" hidden="1">{#N/A,#N/A,FALSE,"DEBTSVC"}</definedName>
    <definedName name="wrn.DEBTSVC." localSheetId="30" hidden="1">{#N/A,#N/A,FALSE,"DEBTSVC"}</definedName>
    <definedName name="wrn.DEBTSVC." localSheetId="31" hidden="1">{#N/A,#N/A,FALSE,"DEBTSVC"}</definedName>
    <definedName name="wrn.DEBTSVC." localSheetId="32" hidden="1">{#N/A,#N/A,FALSE,"DEBTSVC"}</definedName>
    <definedName name="wrn.DEBTSVC." localSheetId="34" hidden="1">{#N/A,#N/A,FALSE,"DEBTSVC"}</definedName>
    <definedName name="wrn.DEBTSVC." localSheetId="35" hidden="1">{#N/A,#N/A,FALSE,"DEBTSVC"}</definedName>
    <definedName name="wrn.DEBTSVC." localSheetId="39" hidden="1">{#N/A,#N/A,FALSE,"DEBTSVC"}</definedName>
    <definedName name="wrn.DEBTSVC." localSheetId="40" hidden="1">{#N/A,#N/A,FALSE,"DEBTSVC"}</definedName>
    <definedName name="wrn.DEBTSVC." localSheetId="3" hidden="1">{#N/A,#N/A,FALSE,"DEBTSVC"}</definedName>
    <definedName name="wrn.DEBTSVC." localSheetId="41" hidden="1">{#N/A,#N/A,FALSE,"DEBTSVC"}</definedName>
    <definedName name="wrn.DEBTSVC." localSheetId="42" hidden="1">{#N/A,#N/A,FALSE,"DEBTSVC"}</definedName>
    <definedName name="wrn.DEBTSVC." localSheetId="43" hidden="1">{#N/A,#N/A,FALSE,"DEBTSVC"}</definedName>
    <definedName name="wrn.DEBTSVC." localSheetId="44" hidden="1">{#N/A,#N/A,FALSE,"DEBTSVC"}</definedName>
    <definedName name="wrn.DEBTSVC." localSheetId="48" hidden="1">{#N/A,#N/A,FALSE,"DEBTSVC"}</definedName>
    <definedName name="wrn.DEBTSVC." localSheetId="49" hidden="1">{#N/A,#N/A,FALSE,"DEBTSVC"}</definedName>
    <definedName name="wrn.DEBTSVC." localSheetId="50" hidden="1">{#N/A,#N/A,FALSE,"DEBTSVC"}</definedName>
    <definedName name="wrn.DEBTSVC." localSheetId="69" hidden="1">{#N/A,#N/A,FALSE,"DEBTSVC"}</definedName>
    <definedName name="wrn.DEBTSVC." localSheetId="70" hidden="1">{#N/A,#N/A,FALSE,"DEBTSVC"}</definedName>
    <definedName name="wrn.DEBTSVC." localSheetId="82" hidden="1">{#N/A,#N/A,FALSE,"DEBTSVC"}</definedName>
    <definedName name="wrn.DEBTSVC." localSheetId="83" hidden="1">{#N/A,#N/A,FALSE,"DEBTSVC"}</definedName>
    <definedName name="wrn.DEBTSVC." localSheetId="84" hidden="1">{#N/A,#N/A,FALSE,"DEBTSVC"}</definedName>
    <definedName name="wrn.DEBTSVC." localSheetId="85" hidden="1">{#N/A,#N/A,FALSE,"DEBTSVC"}</definedName>
    <definedName name="wrn.DEBTSVC." localSheetId="22" hidden="1">{#N/A,#N/A,FALSE,"DEBTSVC"}</definedName>
    <definedName name="wrn.DEBTSVC." localSheetId="23" hidden="1">{#N/A,#N/A,FALSE,"DEBTSVC"}</definedName>
    <definedName name="wrn.DEBTSVC." hidden="1">{#N/A,#N/A,FALSE,"DEBTSVC"}</definedName>
    <definedName name="wrn.DEPO." localSheetId="86" hidden="1">{#N/A,#N/A,FALSE,"DEPO"}</definedName>
    <definedName name="wrn.DEPO." localSheetId="87" hidden="1">{#N/A,#N/A,FALSE,"DEPO"}</definedName>
    <definedName name="wrn.DEPO." localSheetId="88" hidden="1">{#N/A,#N/A,FALSE,"DEPO"}</definedName>
    <definedName name="wrn.DEPO." localSheetId="89" hidden="1">{#N/A,#N/A,FALSE,"DEPO"}</definedName>
    <definedName name="wrn.DEPO." localSheetId="91" hidden="1">{#N/A,#N/A,FALSE,"DEPO"}</definedName>
    <definedName name="wrn.DEPO." localSheetId="92" hidden="1">{#N/A,#N/A,FALSE,"DEPO"}</definedName>
    <definedName name="wrn.DEPO." localSheetId="93" hidden="1">{#N/A,#N/A,FALSE,"DEPO"}</definedName>
    <definedName name="wrn.DEPO." localSheetId="15" hidden="1">{#N/A,#N/A,FALSE,"DEPO"}</definedName>
    <definedName name="wrn.DEPO." localSheetId="16" hidden="1">{#N/A,#N/A,FALSE,"DEPO"}</definedName>
    <definedName name="wrn.DEPO." localSheetId="17" hidden="1">{#N/A,#N/A,FALSE,"DEPO"}</definedName>
    <definedName name="wrn.DEPO." localSheetId="25" hidden="1">{#N/A,#N/A,FALSE,"DEPO"}</definedName>
    <definedName name="wrn.DEPO." localSheetId="26" hidden="1">{#N/A,#N/A,FALSE,"DEPO"}</definedName>
    <definedName name="wrn.DEPO." localSheetId="28" hidden="1">{#N/A,#N/A,FALSE,"DEPO"}</definedName>
    <definedName name="wrn.DEPO." localSheetId="33" hidden="1">{#N/A,#N/A,FALSE,"DEPO"}</definedName>
    <definedName name="wrn.DEPO." localSheetId="37" hidden="1">{#N/A,#N/A,FALSE,"DEPO"}</definedName>
    <definedName name="wrn.DEPO." localSheetId="8" hidden="1">{#N/A,#N/A,FALSE,"DEPO"}</definedName>
    <definedName name="wrn.DEPO." localSheetId="9" hidden="1">{#N/A,#N/A,FALSE,"DEPO"}</definedName>
    <definedName name="wrn.DEPO." localSheetId="10" hidden="1">{#N/A,#N/A,FALSE,"DEPO"}</definedName>
    <definedName name="wrn.DEPO." localSheetId="11" hidden="1">{#N/A,#N/A,FALSE,"DEPO"}</definedName>
    <definedName name="wrn.DEPO." localSheetId="38" hidden="1">{#N/A,#N/A,FALSE,"DEPO"}</definedName>
    <definedName name="wrn.DEPO." localSheetId="47" hidden="1">{#N/A,#N/A,FALSE,"DEPO"}</definedName>
    <definedName name="wrn.DEPO." localSheetId="81" hidden="1">{#N/A,#N/A,FALSE,"DEPO"}</definedName>
    <definedName name="wrn.DEPO." localSheetId="36" hidden="1">{#N/A,#N/A,FALSE,"DEPO"}</definedName>
    <definedName name="wrn.DEPO." localSheetId="1" hidden="1">{#N/A,#N/A,FALSE,"DEPO"}</definedName>
    <definedName name="wrn.DEPO." localSheetId="24" hidden="1">{#N/A,#N/A,FALSE,"DEPO"}</definedName>
    <definedName name="wrn.DEPO." localSheetId="27" hidden="1">{#N/A,#N/A,FALSE,"DEPO"}</definedName>
    <definedName name="wrn.DEPO." localSheetId="29" hidden="1">{#N/A,#N/A,FALSE,"DEPO"}</definedName>
    <definedName name="wrn.DEPO." localSheetId="30" hidden="1">{#N/A,#N/A,FALSE,"DEPO"}</definedName>
    <definedName name="wrn.DEPO." localSheetId="31" hidden="1">{#N/A,#N/A,FALSE,"DEPO"}</definedName>
    <definedName name="wrn.DEPO." localSheetId="32" hidden="1">{#N/A,#N/A,FALSE,"DEPO"}</definedName>
    <definedName name="wrn.DEPO." localSheetId="34" hidden="1">{#N/A,#N/A,FALSE,"DEPO"}</definedName>
    <definedName name="wrn.DEPO." localSheetId="35" hidden="1">{#N/A,#N/A,FALSE,"DEPO"}</definedName>
    <definedName name="wrn.DEPO." localSheetId="39" hidden="1">{#N/A,#N/A,FALSE,"DEPO"}</definedName>
    <definedName name="wrn.DEPO." localSheetId="40" hidden="1">{#N/A,#N/A,FALSE,"DEPO"}</definedName>
    <definedName name="wrn.DEPO." localSheetId="3" hidden="1">{#N/A,#N/A,FALSE,"DEPO"}</definedName>
    <definedName name="wrn.DEPO." localSheetId="41" hidden="1">{#N/A,#N/A,FALSE,"DEPO"}</definedName>
    <definedName name="wrn.DEPO." localSheetId="42" hidden="1">{#N/A,#N/A,FALSE,"DEPO"}</definedName>
    <definedName name="wrn.DEPO." localSheetId="43" hidden="1">{#N/A,#N/A,FALSE,"DEPO"}</definedName>
    <definedName name="wrn.DEPO." localSheetId="44" hidden="1">{#N/A,#N/A,FALSE,"DEPO"}</definedName>
    <definedName name="wrn.DEPO." localSheetId="48" hidden="1">{#N/A,#N/A,FALSE,"DEPO"}</definedName>
    <definedName name="wrn.DEPO." localSheetId="49" hidden="1">{#N/A,#N/A,FALSE,"DEPO"}</definedName>
    <definedName name="wrn.DEPO." localSheetId="50" hidden="1">{#N/A,#N/A,FALSE,"DEPO"}</definedName>
    <definedName name="wrn.DEPO." localSheetId="69" hidden="1">{#N/A,#N/A,FALSE,"DEPO"}</definedName>
    <definedName name="wrn.DEPO." localSheetId="70" hidden="1">{#N/A,#N/A,FALSE,"DEPO"}</definedName>
    <definedName name="wrn.DEPO." localSheetId="82" hidden="1">{#N/A,#N/A,FALSE,"DEPO"}</definedName>
    <definedName name="wrn.DEPO." localSheetId="83" hidden="1">{#N/A,#N/A,FALSE,"DEPO"}</definedName>
    <definedName name="wrn.DEPO." localSheetId="84" hidden="1">{#N/A,#N/A,FALSE,"DEPO"}</definedName>
    <definedName name="wrn.DEPO." localSheetId="85" hidden="1">{#N/A,#N/A,FALSE,"DEPO"}</definedName>
    <definedName name="wrn.DEPO." localSheetId="22" hidden="1">{#N/A,#N/A,FALSE,"DEPO"}</definedName>
    <definedName name="wrn.DEPO." localSheetId="23" hidden="1">{#N/A,#N/A,FALSE,"DEPO"}</definedName>
    <definedName name="wrn.DEPO." hidden="1">{#N/A,#N/A,FALSE,"DEPO"}</definedName>
    <definedName name="wrn.EntpsPIB." localSheetId="86" hidden="1">{#N/A,#N/A,FALSE,"EntpsPIB"}</definedName>
    <definedName name="wrn.EntpsPIB." localSheetId="87" hidden="1">{#N/A,#N/A,FALSE,"EntpsPIB"}</definedName>
    <definedName name="wrn.EntpsPIB." localSheetId="88" hidden="1">{#N/A,#N/A,FALSE,"EntpsPIB"}</definedName>
    <definedName name="wrn.EntpsPIB." localSheetId="89" hidden="1">{#N/A,#N/A,FALSE,"EntpsPIB"}</definedName>
    <definedName name="wrn.EntpsPIB." localSheetId="91" hidden="1">{#N/A,#N/A,FALSE,"EntpsPIB"}</definedName>
    <definedName name="wrn.EntpsPIB." localSheetId="92" hidden="1">{#N/A,#N/A,FALSE,"EntpsPIB"}</definedName>
    <definedName name="wrn.EntpsPIB." localSheetId="93" hidden="1">{#N/A,#N/A,FALSE,"EntpsPIB"}</definedName>
    <definedName name="wrn.EntpsPIB." localSheetId="15" hidden="1">{#N/A,#N/A,FALSE,"EntpsPIB"}</definedName>
    <definedName name="wrn.EntpsPIB." localSheetId="16" hidden="1">{#N/A,#N/A,FALSE,"EntpsPIB"}</definedName>
    <definedName name="wrn.EntpsPIB." localSheetId="17" hidden="1">{#N/A,#N/A,FALSE,"EntpsPIB"}</definedName>
    <definedName name="wrn.EntpsPIB." localSheetId="25" hidden="1">{#N/A,#N/A,FALSE,"EntpsPIB"}</definedName>
    <definedName name="wrn.EntpsPIB." localSheetId="26" hidden="1">{#N/A,#N/A,FALSE,"EntpsPIB"}</definedName>
    <definedName name="wrn.EntpsPIB." localSheetId="28" hidden="1">{#N/A,#N/A,FALSE,"EntpsPIB"}</definedName>
    <definedName name="wrn.EntpsPIB." localSheetId="33" hidden="1">{#N/A,#N/A,FALSE,"EntpsPIB"}</definedName>
    <definedName name="wrn.EntpsPIB." localSheetId="37" hidden="1">{#N/A,#N/A,FALSE,"EntpsPIB"}</definedName>
    <definedName name="wrn.EntpsPIB." localSheetId="8" hidden="1">{#N/A,#N/A,FALSE,"EntpsPIB"}</definedName>
    <definedName name="wrn.EntpsPIB." localSheetId="9" hidden="1">{#N/A,#N/A,FALSE,"EntpsPIB"}</definedName>
    <definedName name="wrn.EntpsPIB." localSheetId="10" hidden="1">{#N/A,#N/A,FALSE,"EntpsPIB"}</definedName>
    <definedName name="wrn.EntpsPIB." localSheetId="11" hidden="1">{#N/A,#N/A,FALSE,"EntpsPIB"}</definedName>
    <definedName name="wrn.EntpsPIB." localSheetId="38" hidden="1">{#N/A,#N/A,FALSE,"EntpsPIB"}</definedName>
    <definedName name="wrn.EntpsPIB." localSheetId="47" hidden="1">{#N/A,#N/A,FALSE,"EntpsPIB"}</definedName>
    <definedName name="wrn.EntpsPIB." localSheetId="81" hidden="1">{#N/A,#N/A,FALSE,"EntpsPIB"}</definedName>
    <definedName name="wrn.EntpsPIB." localSheetId="36" hidden="1">{#N/A,#N/A,FALSE,"EntpsPIB"}</definedName>
    <definedName name="wrn.EntpsPIB." localSheetId="1" hidden="1">{#N/A,#N/A,FALSE,"EntpsPIB"}</definedName>
    <definedName name="wrn.EntpsPIB." localSheetId="24" hidden="1">{#N/A,#N/A,FALSE,"EntpsPIB"}</definedName>
    <definedName name="wrn.EntpsPIB." localSheetId="27" hidden="1">{#N/A,#N/A,FALSE,"EntpsPIB"}</definedName>
    <definedName name="wrn.EntpsPIB." localSheetId="29" hidden="1">{#N/A,#N/A,FALSE,"EntpsPIB"}</definedName>
    <definedName name="wrn.EntpsPIB." localSheetId="34" hidden="1">{#N/A,#N/A,FALSE,"EntpsPIB"}</definedName>
    <definedName name="wrn.EntpsPIB." localSheetId="35" hidden="1">{#N/A,#N/A,FALSE,"EntpsPIB"}</definedName>
    <definedName name="wrn.EntpsPIB." localSheetId="39" hidden="1">{#N/A,#N/A,FALSE,"EntpsPIB"}</definedName>
    <definedName name="wrn.EntpsPIB." localSheetId="40" hidden="1">{#N/A,#N/A,FALSE,"EntpsPIB"}</definedName>
    <definedName name="wrn.EntpsPIB." localSheetId="3" hidden="1">{#N/A,#N/A,FALSE,"EntpsPIB"}</definedName>
    <definedName name="wrn.EntpsPIB." localSheetId="41" hidden="1">{#N/A,#N/A,FALSE,"EntpsPIB"}</definedName>
    <definedName name="wrn.EntpsPIB." localSheetId="42" hidden="1">{#N/A,#N/A,FALSE,"EntpsPIB"}</definedName>
    <definedName name="wrn.EntpsPIB." localSheetId="43" hidden="1">{#N/A,#N/A,FALSE,"EntpsPIB"}</definedName>
    <definedName name="wrn.EntpsPIB." localSheetId="44" hidden="1">{#N/A,#N/A,FALSE,"EntpsPIB"}</definedName>
    <definedName name="wrn.EntpsPIB." localSheetId="48" hidden="1">{#N/A,#N/A,FALSE,"EntpsPIB"}</definedName>
    <definedName name="wrn.EntpsPIB." localSheetId="49" hidden="1">{#N/A,#N/A,FALSE,"EntpsPIB"}</definedName>
    <definedName name="wrn.EntpsPIB." localSheetId="50" hidden="1">{#N/A,#N/A,FALSE,"EntpsPIB"}</definedName>
    <definedName name="wrn.EntpsPIB." localSheetId="62" hidden="1">{#N/A,#N/A,FALSE,"EntpsPIB"}</definedName>
    <definedName name="wrn.EntpsPIB." localSheetId="63" hidden="1">{#N/A,#N/A,FALSE,"EntpsPIB"}</definedName>
    <definedName name="wrn.EntpsPIB." localSheetId="64" hidden="1">{#N/A,#N/A,FALSE,"EntpsPIB"}</definedName>
    <definedName name="wrn.EntpsPIB." localSheetId="65" hidden="1">{#N/A,#N/A,FALSE,"EntpsPIB"}</definedName>
    <definedName name="wrn.EntpsPIB." localSheetId="66" hidden="1">{#N/A,#N/A,FALSE,"EntpsPIB"}</definedName>
    <definedName name="wrn.EntpsPIB." localSheetId="67" hidden="1">{#N/A,#N/A,FALSE,"EntpsPIB"}</definedName>
    <definedName name="wrn.EntpsPIB." localSheetId="69" hidden="1">{#N/A,#N/A,FALSE,"EntpsPIB"}</definedName>
    <definedName name="wrn.EntpsPIB." localSheetId="70" hidden="1">{#N/A,#N/A,FALSE,"EntpsPIB"}</definedName>
    <definedName name="wrn.EntpsPIB." localSheetId="82" hidden="1">{#N/A,#N/A,FALSE,"EntpsPIB"}</definedName>
    <definedName name="wrn.EntpsPIB." localSheetId="83" hidden="1">{#N/A,#N/A,FALSE,"EntpsPIB"}</definedName>
    <definedName name="wrn.EntpsPIB." localSheetId="84" hidden="1">{#N/A,#N/A,FALSE,"EntpsPIB"}</definedName>
    <definedName name="wrn.EntpsPIB." localSheetId="85" hidden="1">{#N/A,#N/A,FALSE,"EntpsPIB"}</definedName>
    <definedName name="wrn.EntpsPIB." localSheetId="22" hidden="1">{#N/A,#N/A,FALSE,"EntpsPIB"}</definedName>
    <definedName name="wrn.EntpsPIB." localSheetId="23" hidden="1">{#N/A,#N/A,FALSE,"EntpsPIB"}</definedName>
    <definedName name="wrn.EntpsPIB." hidden="1">{#N/A,#N/A,FALSE,"EntpsPIB"}</definedName>
    <definedName name="wrn.EXCISE." localSheetId="86" hidden="1">{#N/A,#N/A,FALSE,"EXCISE"}</definedName>
    <definedName name="wrn.EXCISE." localSheetId="87" hidden="1">{#N/A,#N/A,FALSE,"EXCISE"}</definedName>
    <definedName name="wrn.EXCISE." localSheetId="88" hidden="1">{#N/A,#N/A,FALSE,"EXCISE"}</definedName>
    <definedName name="wrn.EXCISE." localSheetId="89" hidden="1">{#N/A,#N/A,FALSE,"EXCISE"}</definedName>
    <definedName name="wrn.EXCISE." localSheetId="91" hidden="1">{#N/A,#N/A,FALSE,"EXCISE"}</definedName>
    <definedName name="wrn.EXCISE." localSheetId="92" hidden="1">{#N/A,#N/A,FALSE,"EXCISE"}</definedName>
    <definedName name="wrn.EXCISE." localSheetId="93" hidden="1">{#N/A,#N/A,FALSE,"EXCISE"}</definedName>
    <definedName name="wrn.EXCISE." localSheetId="15" hidden="1">{#N/A,#N/A,FALSE,"EXCISE"}</definedName>
    <definedName name="wrn.EXCISE." localSheetId="16" hidden="1">{#N/A,#N/A,FALSE,"EXCISE"}</definedName>
    <definedName name="wrn.EXCISE." localSheetId="17" hidden="1">{#N/A,#N/A,FALSE,"EXCISE"}</definedName>
    <definedName name="wrn.EXCISE." localSheetId="25" hidden="1">{#N/A,#N/A,FALSE,"EXCISE"}</definedName>
    <definedName name="wrn.EXCISE." localSheetId="26" hidden="1">{#N/A,#N/A,FALSE,"EXCISE"}</definedName>
    <definedName name="wrn.EXCISE." localSheetId="28" hidden="1">{#N/A,#N/A,FALSE,"EXCISE"}</definedName>
    <definedName name="wrn.EXCISE." localSheetId="33" hidden="1">{#N/A,#N/A,FALSE,"EXCISE"}</definedName>
    <definedName name="wrn.EXCISE." localSheetId="37" hidden="1">{#N/A,#N/A,FALSE,"EXCISE"}</definedName>
    <definedName name="wrn.EXCISE." localSheetId="8" hidden="1">{#N/A,#N/A,FALSE,"EXCISE"}</definedName>
    <definedName name="wrn.EXCISE." localSheetId="9" hidden="1">{#N/A,#N/A,FALSE,"EXCISE"}</definedName>
    <definedName name="wrn.EXCISE." localSheetId="10" hidden="1">{#N/A,#N/A,FALSE,"EXCISE"}</definedName>
    <definedName name="wrn.EXCISE." localSheetId="11" hidden="1">{#N/A,#N/A,FALSE,"EXCISE"}</definedName>
    <definedName name="wrn.EXCISE." localSheetId="38" hidden="1">{#N/A,#N/A,FALSE,"EXCISE"}</definedName>
    <definedName name="wrn.EXCISE." localSheetId="47" hidden="1">{#N/A,#N/A,FALSE,"EXCISE"}</definedName>
    <definedName name="wrn.EXCISE." localSheetId="81" hidden="1">{#N/A,#N/A,FALSE,"EXCISE"}</definedName>
    <definedName name="wrn.EXCISE." localSheetId="36" hidden="1">{#N/A,#N/A,FALSE,"EXCISE"}</definedName>
    <definedName name="wrn.EXCISE." localSheetId="1" hidden="1">{#N/A,#N/A,FALSE,"EXCISE"}</definedName>
    <definedName name="wrn.EXCISE." localSheetId="24" hidden="1">{#N/A,#N/A,FALSE,"EXCISE"}</definedName>
    <definedName name="wrn.EXCISE." localSheetId="27" hidden="1">{#N/A,#N/A,FALSE,"EXCISE"}</definedName>
    <definedName name="wrn.EXCISE." localSheetId="29" hidden="1">{#N/A,#N/A,FALSE,"EXCISE"}</definedName>
    <definedName name="wrn.EXCISE." localSheetId="30" hidden="1">{#N/A,#N/A,FALSE,"EXCISE"}</definedName>
    <definedName name="wrn.EXCISE." localSheetId="31" hidden="1">{#N/A,#N/A,FALSE,"EXCISE"}</definedName>
    <definedName name="wrn.EXCISE." localSheetId="32" hidden="1">{#N/A,#N/A,FALSE,"EXCISE"}</definedName>
    <definedName name="wrn.EXCISE." localSheetId="34" hidden="1">{#N/A,#N/A,FALSE,"EXCISE"}</definedName>
    <definedName name="wrn.EXCISE." localSheetId="35" hidden="1">{#N/A,#N/A,FALSE,"EXCISE"}</definedName>
    <definedName name="wrn.EXCISE." localSheetId="39" hidden="1">{#N/A,#N/A,FALSE,"EXCISE"}</definedName>
    <definedName name="wrn.EXCISE." localSheetId="40" hidden="1">{#N/A,#N/A,FALSE,"EXCISE"}</definedName>
    <definedName name="wrn.EXCISE." localSheetId="3" hidden="1">{#N/A,#N/A,FALSE,"EXCISE"}</definedName>
    <definedName name="wrn.EXCISE." localSheetId="41" hidden="1">{#N/A,#N/A,FALSE,"EXCISE"}</definedName>
    <definedName name="wrn.EXCISE." localSheetId="42" hidden="1">{#N/A,#N/A,FALSE,"EXCISE"}</definedName>
    <definedName name="wrn.EXCISE." localSheetId="43" hidden="1">{#N/A,#N/A,FALSE,"EXCISE"}</definedName>
    <definedName name="wrn.EXCISE." localSheetId="44" hidden="1">{#N/A,#N/A,FALSE,"EXCISE"}</definedName>
    <definedName name="wrn.EXCISE." localSheetId="48" hidden="1">{#N/A,#N/A,FALSE,"EXCISE"}</definedName>
    <definedName name="wrn.EXCISE." localSheetId="49" hidden="1">{#N/A,#N/A,FALSE,"EXCISE"}</definedName>
    <definedName name="wrn.EXCISE." localSheetId="50" hidden="1">{#N/A,#N/A,FALSE,"EXCISE"}</definedName>
    <definedName name="wrn.EXCISE." localSheetId="69" hidden="1">{#N/A,#N/A,FALSE,"EXCISE"}</definedName>
    <definedName name="wrn.EXCISE." localSheetId="70" hidden="1">{#N/A,#N/A,FALSE,"EXCISE"}</definedName>
    <definedName name="wrn.EXCISE." localSheetId="82" hidden="1">{#N/A,#N/A,FALSE,"EXCISE"}</definedName>
    <definedName name="wrn.EXCISE." localSheetId="83" hidden="1">{#N/A,#N/A,FALSE,"EXCISE"}</definedName>
    <definedName name="wrn.EXCISE." localSheetId="84" hidden="1">{#N/A,#N/A,FALSE,"EXCISE"}</definedName>
    <definedName name="wrn.EXCISE." localSheetId="85" hidden="1">{#N/A,#N/A,FALSE,"EXCISE"}</definedName>
    <definedName name="wrn.EXCISE." localSheetId="22" hidden="1">{#N/A,#N/A,FALSE,"EXCISE"}</definedName>
    <definedName name="wrn.EXCISE." localSheetId="23" hidden="1">{#N/A,#N/A,FALSE,"EXCISE"}</definedName>
    <definedName name="wrn.EXCISE." hidden="1">{#N/A,#N/A,FALSE,"EXCISE"}</definedName>
    <definedName name="wrn.EXRATE." localSheetId="86" hidden="1">{#N/A,#N/A,FALSE,"EXRATE"}</definedName>
    <definedName name="wrn.EXRATE." localSheetId="87" hidden="1">{#N/A,#N/A,FALSE,"EXRATE"}</definedName>
    <definedName name="wrn.EXRATE." localSheetId="88" hidden="1">{#N/A,#N/A,FALSE,"EXRATE"}</definedName>
    <definedName name="wrn.EXRATE." localSheetId="89" hidden="1">{#N/A,#N/A,FALSE,"EXRATE"}</definedName>
    <definedName name="wrn.EXRATE." localSheetId="91" hidden="1">{#N/A,#N/A,FALSE,"EXRATE"}</definedName>
    <definedName name="wrn.EXRATE." localSheetId="92" hidden="1">{#N/A,#N/A,FALSE,"EXRATE"}</definedName>
    <definedName name="wrn.EXRATE." localSheetId="93" hidden="1">{#N/A,#N/A,FALSE,"EXRATE"}</definedName>
    <definedName name="wrn.EXRATE." localSheetId="15" hidden="1">{#N/A,#N/A,FALSE,"EXRATE"}</definedName>
    <definedName name="wrn.EXRATE." localSheetId="16" hidden="1">{#N/A,#N/A,FALSE,"EXRATE"}</definedName>
    <definedName name="wrn.EXRATE." localSheetId="17" hidden="1">{#N/A,#N/A,FALSE,"EXRATE"}</definedName>
    <definedName name="wrn.EXRATE." localSheetId="25" hidden="1">{#N/A,#N/A,FALSE,"EXRATE"}</definedName>
    <definedName name="wrn.EXRATE." localSheetId="26" hidden="1">{#N/A,#N/A,FALSE,"EXRATE"}</definedName>
    <definedName name="wrn.EXRATE." localSheetId="28" hidden="1">{#N/A,#N/A,FALSE,"EXRATE"}</definedName>
    <definedName name="wrn.EXRATE." localSheetId="33" hidden="1">{#N/A,#N/A,FALSE,"EXRATE"}</definedName>
    <definedName name="wrn.EXRATE." localSheetId="37" hidden="1">{#N/A,#N/A,FALSE,"EXRATE"}</definedName>
    <definedName name="wrn.EXRATE." localSheetId="8" hidden="1">{#N/A,#N/A,FALSE,"EXRATE"}</definedName>
    <definedName name="wrn.EXRATE." localSheetId="9" hidden="1">{#N/A,#N/A,FALSE,"EXRATE"}</definedName>
    <definedName name="wrn.EXRATE." localSheetId="10" hidden="1">{#N/A,#N/A,FALSE,"EXRATE"}</definedName>
    <definedName name="wrn.EXRATE." localSheetId="11" hidden="1">{#N/A,#N/A,FALSE,"EXRATE"}</definedName>
    <definedName name="wrn.EXRATE." localSheetId="38" hidden="1">{#N/A,#N/A,FALSE,"EXRATE"}</definedName>
    <definedName name="wrn.EXRATE." localSheetId="47" hidden="1">{#N/A,#N/A,FALSE,"EXRATE"}</definedName>
    <definedName name="wrn.EXRATE." localSheetId="81" hidden="1">{#N/A,#N/A,FALSE,"EXRATE"}</definedName>
    <definedName name="wrn.EXRATE." localSheetId="36" hidden="1">{#N/A,#N/A,FALSE,"EXRATE"}</definedName>
    <definedName name="wrn.EXRATE." localSheetId="1" hidden="1">{#N/A,#N/A,FALSE,"EXRATE"}</definedName>
    <definedName name="wrn.EXRATE." localSheetId="24" hidden="1">{#N/A,#N/A,FALSE,"EXRATE"}</definedName>
    <definedName name="wrn.EXRATE." localSheetId="27" hidden="1">{#N/A,#N/A,FALSE,"EXRATE"}</definedName>
    <definedName name="wrn.EXRATE." localSheetId="29" hidden="1">{#N/A,#N/A,FALSE,"EXRATE"}</definedName>
    <definedName name="wrn.EXRATE." localSheetId="30" hidden="1">{#N/A,#N/A,FALSE,"EXRATE"}</definedName>
    <definedName name="wrn.EXRATE." localSheetId="31" hidden="1">{#N/A,#N/A,FALSE,"EXRATE"}</definedName>
    <definedName name="wrn.EXRATE." localSheetId="32" hidden="1">{#N/A,#N/A,FALSE,"EXRATE"}</definedName>
    <definedName name="wrn.EXRATE." localSheetId="34" hidden="1">{#N/A,#N/A,FALSE,"EXRATE"}</definedName>
    <definedName name="wrn.EXRATE." localSheetId="35" hidden="1">{#N/A,#N/A,FALSE,"EXRATE"}</definedName>
    <definedName name="wrn.EXRATE." localSheetId="39" hidden="1">{#N/A,#N/A,FALSE,"EXRATE"}</definedName>
    <definedName name="wrn.EXRATE." localSheetId="40" hidden="1">{#N/A,#N/A,FALSE,"EXRATE"}</definedName>
    <definedName name="wrn.EXRATE." localSheetId="3" hidden="1">{#N/A,#N/A,FALSE,"EXRATE"}</definedName>
    <definedName name="wrn.EXRATE." localSheetId="41" hidden="1">{#N/A,#N/A,FALSE,"EXRATE"}</definedName>
    <definedName name="wrn.EXRATE." localSheetId="42" hidden="1">{#N/A,#N/A,FALSE,"EXRATE"}</definedName>
    <definedName name="wrn.EXRATE." localSheetId="43" hidden="1">{#N/A,#N/A,FALSE,"EXRATE"}</definedName>
    <definedName name="wrn.EXRATE." localSheetId="44" hidden="1">{#N/A,#N/A,FALSE,"EXRATE"}</definedName>
    <definedName name="wrn.EXRATE." localSheetId="48" hidden="1">{#N/A,#N/A,FALSE,"EXRATE"}</definedName>
    <definedName name="wrn.EXRATE." localSheetId="49" hidden="1">{#N/A,#N/A,FALSE,"EXRATE"}</definedName>
    <definedName name="wrn.EXRATE." localSheetId="50" hidden="1">{#N/A,#N/A,FALSE,"EXRATE"}</definedName>
    <definedName name="wrn.EXRATE." localSheetId="69" hidden="1">{#N/A,#N/A,FALSE,"EXRATE"}</definedName>
    <definedName name="wrn.EXRATE." localSheetId="70" hidden="1">{#N/A,#N/A,FALSE,"EXRATE"}</definedName>
    <definedName name="wrn.EXRATE." localSheetId="82" hidden="1">{#N/A,#N/A,FALSE,"EXRATE"}</definedName>
    <definedName name="wrn.EXRATE." localSheetId="83" hidden="1">{#N/A,#N/A,FALSE,"EXRATE"}</definedName>
    <definedName name="wrn.EXRATE." localSheetId="84" hidden="1">{#N/A,#N/A,FALSE,"EXRATE"}</definedName>
    <definedName name="wrn.EXRATE." localSheetId="85" hidden="1">{#N/A,#N/A,FALSE,"EXRATE"}</definedName>
    <definedName name="wrn.EXRATE." localSheetId="22" hidden="1">{#N/A,#N/A,FALSE,"EXRATE"}</definedName>
    <definedName name="wrn.EXRATE." localSheetId="23" hidden="1">{#N/A,#N/A,FALSE,"EXRATE"}</definedName>
    <definedName name="wrn.EXRATE." hidden="1">{#N/A,#N/A,FALSE,"EXRATE"}</definedName>
    <definedName name="wrn.EXTDEBT." localSheetId="86" hidden="1">{#N/A,#N/A,FALSE,"EXTDEBT"}</definedName>
    <definedName name="wrn.EXTDEBT." localSheetId="87" hidden="1">{#N/A,#N/A,FALSE,"EXTDEBT"}</definedName>
    <definedName name="wrn.EXTDEBT." localSheetId="88" hidden="1">{#N/A,#N/A,FALSE,"EXTDEBT"}</definedName>
    <definedName name="wrn.EXTDEBT." localSheetId="89" hidden="1">{#N/A,#N/A,FALSE,"EXTDEBT"}</definedName>
    <definedName name="wrn.EXTDEBT." localSheetId="91" hidden="1">{#N/A,#N/A,FALSE,"EXTDEBT"}</definedName>
    <definedName name="wrn.EXTDEBT." localSheetId="92" hidden="1">{#N/A,#N/A,FALSE,"EXTDEBT"}</definedName>
    <definedName name="wrn.EXTDEBT." localSheetId="93" hidden="1">{#N/A,#N/A,FALSE,"EXTDEBT"}</definedName>
    <definedName name="wrn.EXTDEBT." localSheetId="15" hidden="1">{#N/A,#N/A,FALSE,"EXTDEBT"}</definedName>
    <definedName name="wrn.EXTDEBT." localSheetId="16" hidden="1">{#N/A,#N/A,FALSE,"EXTDEBT"}</definedName>
    <definedName name="wrn.EXTDEBT." localSheetId="17" hidden="1">{#N/A,#N/A,FALSE,"EXTDEBT"}</definedName>
    <definedName name="wrn.EXTDEBT." localSheetId="25" hidden="1">{#N/A,#N/A,FALSE,"EXTDEBT"}</definedName>
    <definedName name="wrn.EXTDEBT." localSheetId="26" hidden="1">{#N/A,#N/A,FALSE,"EXTDEBT"}</definedName>
    <definedName name="wrn.EXTDEBT." localSheetId="28" hidden="1">{#N/A,#N/A,FALSE,"EXTDEBT"}</definedName>
    <definedName name="wrn.EXTDEBT." localSheetId="33" hidden="1">{#N/A,#N/A,FALSE,"EXTDEBT"}</definedName>
    <definedName name="wrn.EXTDEBT." localSheetId="37" hidden="1">{#N/A,#N/A,FALSE,"EXTDEBT"}</definedName>
    <definedName name="wrn.EXTDEBT." localSheetId="8" hidden="1">{#N/A,#N/A,FALSE,"EXTDEBT"}</definedName>
    <definedName name="wrn.EXTDEBT." localSheetId="9" hidden="1">{#N/A,#N/A,FALSE,"EXTDEBT"}</definedName>
    <definedName name="wrn.EXTDEBT." localSheetId="10" hidden="1">{#N/A,#N/A,FALSE,"EXTDEBT"}</definedName>
    <definedName name="wrn.EXTDEBT." localSheetId="11" hidden="1">{#N/A,#N/A,FALSE,"EXTDEBT"}</definedName>
    <definedName name="wrn.EXTDEBT." localSheetId="38" hidden="1">{#N/A,#N/A,FALSE,"EXTDEBT"}</definedName>
    <definedName name="wrn.EXTDEBT." localSheetId="47" hidden="1">{#N/A,#N/A,FALSE,"EXTDEBT"}</definedName>
    <definedName name="wrn.EXTDEBT." localSheetId="81" hidden="1">{#N/A,#N/A,FALSE,"EXTDEBT"}</definedName>
    <definedName name="wrn.EXTDEBT." localSheetId="36" hidden="1">{#N/A,#N/A,FALSE,"EXTDEBT"}</definedName>
    <definedName name="wrn.EXTDEBT." localSheetId="1" hidden="1">{#N/A,#N/A,FALSE,"EXTDEBT"}</definedName>
    <definedName name="wrn.EXTDEBT." localSheetId="24" hidden="1">{#N/A,#N/A,FALSE,"EXTDEBT"}</definedName>
    <definedName name="wrn.EXTDEBT." localSheetId="27" hidden="1">{#N/A,#N/A,FALSE,"EXTDEBT"}</definedName>
    <definedName name="wrn.EXTDEBT." localSheetId="29" hidden="1">{#N/A,#N/A,FALSE,"EXTDEBT"}</definedName>
    <definedName name="wrn.EXTDEBT." localSheetId="30" hidden="1">{#N/A,#N/A,FALSE,"EXTDEBT"}</definedName>
    <definedName name="wrn.EXTDEBT." localSheetId="31" hidden="1">{#N/A,#N/A,FALSE,"EXTDEBT"}</definedName>
    <definedName name="wrn.EXTDEBT." localSheetId="32" hidden="1">{#N/A,#N/A,FALSE,"EXTDEBT"}</definedName>
    <definedName name="wrn.EXTDEBT." localSheetId="34" hidden="1">{#N/A,#N/A,FALSE,"EXTDEBT"}</definedName>
    <definedName name="wrn.EXTDEBT." localSheetId="35" hidden="1">{#N/A,#N/A,FALSE,"EXTDEBT"}</definedName>
    <definedName name="wrn.EXTDEBT." localSheetId="39" hidden="1">{#N/A,#N/A,FALSE,"EXTDEBT"}</definedName>
    <definedName name="wrn.EXTDEBT." localSheetId="40" hidden="1">{#N/A,#N/A,FALSE,"EXTDEBT"}</definedName>
    <definedName name="wrn.EXTDEBT." localSheetId="3" hidden="1">{#N/A,#N/A,FALSE,"EXTDEBT"}</definedName>
    <definedName name="wrn.EXTDEBT." localSheetId="41" hidden="1">{#N/A,#N/A,FALSE,"EXTDEBT"}</definedName>
    <definedName name="wrn.EXTDEBT." localSheetId="42" hidden="1">{#N/A,#N/A,FALSE,"EXTDEBT"}</definedName>
    <definedName name="wrn.EXTDEBT." localSheetId="43" hidden="1">{#N/A,#N/A,FALSE,"EXTDEBT"}</definedName>
    <definedName name="wrn.EXTDEBT." localSheetId="44" hidden="1">{#N/A,#N/A,FALSE,"EXTDEBT"}</definedName>
    <definedName name="wrn.EXTDEBT." localSheetId="48" hidden="1">{#N/A,#N/A,FALSE,"EXTDEBT"}</definedName>
    <definedName name="wrn.EXTDEBT." localSheetId="49" hidden="1">{#N/A,#N/A,FALSE,"EXTDEBT"}</definedName>
    <definedName name="wrn.EXTDEBT." localSheetId="50" hidden="1">{#N/A,#N/A,FALSE,"EXTDEBT"}</definedName>
    <definedName name="wrn.EXTDEBT." localSheetId="69" hidden="1">{#N/A,#N/A,FALSE,"EXTDEBT"}</definedName>
    <definedName name="wrn.EXTDEBT." localSheetId="70" hidden="1">{#N/A,#N/A,FALSE,"EXTDEBT"}</definedName>
    <definedName name="wrn.EXTDEBT." localSheetId="82" hidden="1">{#N/A,#N/A,FALSE,"EXTDEBT"}</definedName>
    <definedName name="wrn.EXTDEBT." localSheetId="83" hidden="1">{#N/A,#N/A,FALSE,"EXTDEBT"}</definedName>
    <definedName name="wrn.EXTDEBT." localSheetId="84" hidden="1">{#N/A,#N/A,FALSE,"EXTDEBT"}</definedName>
    <definedName name="wrn.EXTDEBT." localSheetId="85" hidden="1">{#N/A,#N/A,FALSE,"EXTDEBT"}</definedName>
    <definedName name="wrn.EXTDEBT." localSheetId="22" hidden="1">{#N/A,#N/A,FALSE,"EXTDEBT"}</definedName>
    <definedName name="wrn.EXTDEBT." localSheetId="23" hidden="1">{#N/A,#N/A,FALSE,"EXTDEBT"}</definedName>
    <definedName name="wrn.EXTDEBT." hidden="1">{#N/A,#N/A,FALSE,"EXTDEBT"}</definedName>
    <definedName name="wrn.EXTRABUDGT." localSheetId="86" hidden="1">{#N/A,#N/A,FALSE,"EXTRABUDGT"}</definedName>
    <definedName name="wrn.EXTRABUDGT." localSheetId="87" hidden="1">{#N/A,#N/A,FALSE,"EXTRABUDGT"}</definedName>
    <definedName name="wrn.EXTRABUDGT." localSheetId="88" hidden="1">{#N/A,#N/A,FALSE,"EXTRABUDGT"}</definedName>
    <definedName name="wrn.EXTRABUDGT." localSheetId="89" hidden="1">{#N/A,#N/A,FALSE,"EXTRABUDGT"}</definedName>
    <definedName name="wrn.EXTRABUDGT." localSheetId="91" hidden="1">{#N/A,#N/A,FALSE,"EXTRABUDGT"}</definedName>
    <definedName name="wrn.EXTRABUDGT." localSheetId="92" hidden="1">{#N/A,#N/A,FALSE,"EXTRABUDGT"}</definedName>
    <definedName name="wrn.EXTRABUDGT." localSheetId="93" hidden="1">{#N/A,#N/A,FALSE,"EXTRABUDGT"}</definedName>
    <definedName name="wrn.EXTRABUDGT." localSheetId="15" hidden="1">{#N/A,#N/A,FALSE,"EXTRABUDGT"}</definedName>
    <definedName name="wrn.EXTRABUDGT." localSheetId="16" hidden="1">{#N/A,#N/A,FALSE,"EXTRABUDGT"}</definedName>
    <definedName name="wrn.EXTRABUDGT." localSheetId="17" hidden="1">{#N/A,#N/A,FALSE,"EXTRABUDGT"}</definedName>
    <definedName name="wrn.EXTRABUDGT." localSheetId="25" hidden="1">{#N/A,#N/A,FALSE,"EXTRABUDGT"}</definedName>
    <definedName name="wrn.EXTRABUDGT." localSheetId="26" hidden="1">{#N/A,#N/A,FALSE,"EXTRABUDGT"}</definedName>
    <definedName name="wrn.EXTRABUDGT." localSheetId="28" hidden="1">{#N/A,#N/A,FALSE,"EXTRABUDGT"}</definedName>
    <definedName name="wrn.EXTRABUDGT." localSheetId="33" hidden="1">{#N/A,#N/A,FALSE,"EXTRABUDGT"}</definedName>
    <definedName name="wrn.EXTRABUDGT." localSheetId="37" hidden="1">{#N/A,#N/A,FALSE,"EXTRABUDGT"}</definedName>
    <definedName name="wrn.EXTRABUDGT." localSheetId="8" hidden="1">{#N/A,#N/A,FALSE,"EXTRABUDGT"}</definedName>
    <definedName name="wrn.EXTRABUDGT." localSheetId="9" hidden="1">{#N/A,#N/A,FALSE,"EXTRABUDGT"}</definedName>
    <definedName name="wrn.EXTRABUDGT." localSheetId="10" hidden="1">{#N/A,#N/A,FALSE,"EXTRABUDGT"}</definedName>
    <definedName name="wrn.EXTRABUDGT." localSheetId="11" hidden="1">{#N/A,#N/A,FALSE,"EXTRABUDGT"}</definedName>
    <definedName name="wrn.EXTRABUDGT." localSheetId="38" hidden="1">{#N/A,#N/A,FALSE,"EXTRABUDGT"}</definedName>
    <definedName name="wrn.EXTRABUDGT." localSheetId="47" hidden="1">{#N/A,#N/A,FALSE,"EXTRABUDGT"}</definedName>
    <definedName name="wrn.EXTRABUDGT." localSheetId="81" hidden="1">{#N/A,#N/A,FALSE,"EXTRABUDGT"}</definedName>
    <definedName name="wrn.EXTRABUDGT." localSheetId="36" hidden="1">{#N/A,#N/A,FALSE,"EXTRABUDGT"}</definedName>
    <definedName name="wrn.EXTRABUDGT." localSheetId="1" hidden="1">{#N/A,#N/A,FALSE,"EXTRABUDGT"}</definedName>
    <definedName name="wrn.EXTRABUDGT." localSheetId="24" hidden="1">{#N/A,#N/A,FALSE,"EXTRABUDGT"}</definedName>
    <definedName name="wrn.EXTRABUDGT." localSheetId="27" hidden="1">{#N/A,#N/A,FALSE,"EXTRABUDGT"}</definedName>
    <definedName name="wrn.EXTRABUDGT." localSheetId="29" hidden="1">{#N/A,#N/A,FALSE,"EXTRABUDGT"}</definedName>
    <definedName name="wrn.EXTRABUDGT." localSheetId="30" hidden="1">{#N/A,#N/A,FALSE,"EXTRABUDGT"}</definedName>
    <definedName name="wrn.EXTRABUDGT." localSheetId="31" hidden="1">{#N/A,#N/A,FALSE,"EXTRABUDGT"}</definedName>
    <definedName name="wrn.EXTRABUDGT." localSheetId="32" hidden="1">{#N/A,#N/A,FALSE,"EXTRABUDGT"}</definedName>
    <definedName name="wrn.EXTRABUDGT." localSheetId="34" hidden="1">{#N/A,#N/A,FALSE,"EXTRABUDGT"}</definedName>
    <definedName name="wrn.EXTRABUDGT." localSheetId="35" hidden="1">{#N/A,#N/A,FALSE,"EXTRABUDGT"}</definedName>
    <definedName name="wrn.EXTRABUDGT." localSheetId="39" hidden="1">{#N/A,#N/A,FALSE,"EXTRABUDGT"}</definedName>
    <definedName name="wrn.EXTRABUDGT." localSheetId="40" hidden="1">{#N/A,#N/A,FALSE,"EXTRABUDGT"}</definedName>
    <definedName name="wrn.EXTRABUDGT." localSheetId="3" hidden="1">{#N/A,#N/A,FALSE,"EXTRABUDGT"}</definedName>
    <definedName name="wrn.EXTRABUDGT." localSheetId="41" hidden="1">{#N/A,#N/A,FALSE,"EXTRABUDGT"}</definedName>
    <definedName name="wrn.EXTRABUDGT." localSheetId="42" hidden="1">{#N/A,#N/A,FALSE,"EXTRABUDGT"}</definedName>
    <definedName name="wrn.EXTRABUDGT." localSheetId="43" hidden="1">{#N/A,#N/A,FALSE,"EXTRABUDGT"}</definedName>
    <definedName name="wrn.EXTRABUDGT." localSheetId="44" hidden="1">{#N/A,#N/A,FALSE,"EXTRABUDGT"}</definedName>
    <definedName name="wrn.EXTRABUDGT." localSheetId="48" hidden="1">{#N/A,#N/A,FALSE,"EXTRABUDGT"}</definedName>
    <definedName name="wrn.EXTRABUDGT." localSheetId="49" hidden="1">{#N/A,#N/A,FALSE,"EXTRABUDGT"}</definedName>
    <definedName name="wrn.EXTRABUDGT." localSheetId="50" hidden="1">{#N/A,#N/A,FALSE,"EXTRABUDGT"}</definedName>
    <definedName name="wrn.EXTRABUDGT." localSheetId="69" hidden="1">{#N/A,#N/A,FALSE,"EXTRABUDGT"}</definedName>
    <definedName name="wrn.EXTRABUDGT." localSheetId="70" hidden="1">{#N/A,#N/A,FALSE,"EXTRABUDGT"}</definedName>
    <definedName name="wrn.EXTRABUDGT." localSheetId="82" hidden="1">{#N/A,#N/A,FALSE,"EXTRABUDGT"}</definedName>
    <definedName name="wrn.EXTRABUDGT." localSheetId="83" hidden="1">{#N/A,#N/A,FALSE,"EXTRABUDGT"}</definedName>
    <definedName name="wrn.EXTRABUDGT." localSheetId="84" hidden="1">{#N/A,#N/A,FALSE,"EXTRABUDGT"}</definedName>
    <definedName name="wrn.EXTRABUDGT." localSheetId="85" hidden="1">{#N/A,#N/A,FALSE,"EXTRABUDGT"}</definedName>
    <definedName name="wrn.EXTRABUDGT." localSheetId="22" hidden="1">{#N/A,#N/A,FALSE,"EXTRABUDGT"}</definedName>
    <definedName name="wrn.EXTRABUDGT." localSheetId="23" hidden="1">{#N/A,#N/A,FALSE,"EXTRABUDGT"}</definedName>
    <definedName name="wrn.EXTRABUDGT." hidden="1">{#N/A,#N/A,FALSE,"EXTRABUDGT"}</definedName>
    <definedName name="wrn.EXTRABUDGT2." localSheetId="86" hidden="1">{#N/A,#N/A,FALSE,"EXTRABUDGT2"}</definedName>
    <definedName name="wrn.EXTRABUDGT2." localSheetId="87" hidden="1">{#N/A,#N/A,FALSE,"EXTRABUDGT2"}</definedName>
    <definedName name="wrn.EXTRABUDGT2." localSheetId="88" hidden="1">{#N/A,#N/A,FALSE,"EXTRABUDGT2"}</definedName>
    <definedName name="wrn.EXTRABUDGT2." localSheetId="89" hidden="1">{#N/A,#N/A,FALSE,"EXTRABUDGT2"}</definedName>
    <definedName name="wrn.EXTRABUDGT2." localSheetId="91" hidden="1">{#N/A,#N/A,FALSE,"EXTRABUDGT2"}</definedName>
    <definedName name="wrn.EXTRABUDGT2." localSheetId="92" hidden="1">{#N/A,#N/A,FALSE,"EXTRABUDGT2"}</definedName>
    <definedName name="wrn.EXTRABUDGT2." localSheetId="93" hidden="1">{#N/A,#N/A,FALSE,"EXTRABUDGT2"}</definedName>
    <definedName name="wrn.EXTRABUDGT2." localSheetId="15" hidden="1">{#N/A,#N/A,FALSE,"EXTRABUDGT2"}</definedName>
    <definedName name="wrn.EXTRABUDGT2." localSheetId="16" hidden="1">{#N/A,#N/A,FALSE,"EXTRABUDGT2"}</definedName>
    <definedName name="wrn.EXTRABUDGT2." localSheetId="17" hidden="1">{#N/A,#N/A,FALSE,"EXTRABUDGT2"}</definedName>
    <definedName name="wrn.EXTRABUDGT2." localSheetId="25" hidden="1">{#N/A,#N/A,FALSE,"EXTRABUDGT2"}</definedName>
    <definedName name="wrn.EXTRABUDGT2." localSheetId="26" hidden="1">{#N/A,#N/A,FALSE,"EXTRABUDGT2"}</definedName>
    <definedName name="wrn.EXTRABUDGT2." localSheetId="28" hidden="1">{#N/A,#N/A,FALSE,"EXTRABUDGT2"}</definedName>
    <definedName name="wrn.EXTRABUDGT2." localSheetId="33" hidden="1">{#N/A,#N/A,FALSE,"EXTRABUDGT2"}</definedName>
    <definedName name="wrn.EXTRABUDGT2." localSheetId="37" hidden="1">{#N/A,#N/A,FALSE,"EXTRABUDGT2"}</definedName>
    <definedName name="wrn.EXTRABUDGT2." localSheetId="8" hidden="1">{#N/A,#N/A,FALSE,"EXTRABUDGT2"}</definedName>
    <definedName name="wrn.EXTRABUDGT2." localSheetId="9" hidden="1">{#N/A,#N/A,FALSE,"EXTRABUDGT2"}</definedName>
    <definedName name="wrn.EXTRABUDGT2." localSheetId="10" hidden="1">{#N/A,#N/A,FALSE,"EXTRABUDGT2"}</definedName>
    <definedName name="wrn.EXTRABUDGT2." localSheetId="11" hidden="1">{#N/A,#N/A,FALSE,"EXTRABUDGT2"}</definedName>
    <definedName name="wrn.EXTRABUDGT2." localSheetId="38" hidden="1">{#N/A,#N/A,FALSE,"EXTRABUDGT2"}</definedName>
    <definedName name="wrn.EXTRABUDGT2." localSheetId="47" hidden="1">{#N/A,#N/A,FALSE,"EXTRABUDGT2"}</definedName>
    <definedName name="wrn.EXTRABUDGT2." localSheetId="81" hidden="1">{#N/A,#N/A,FALSE,"EXTRABUDGT2"}</definedName>
    <definedName name="wrn.EXTRABUDGT2." localSheetId="36" hidden="1">{#N/A,#N/A,FALSE,"EXTRABUDGT2"}</definedName>
    <definedName name="wrn.EXTRABUDGT2." localSheetId="1" hidden="1">{#N/A,#N/A,FALSE,"EXTRABUDGT2"}</definedName>
    <definedName name="wrn.EXTRABUDGT2." localSheetId="24" hidden="1">{#N/A,#N/A,FALSE,"EXTRABUDGT2"}</definedName>
    <definedName name="wrn.EXTRABUDGT2." localSheetId="27" hidden="1">{#N/A,#N/A,FALSE,"EXTRABUDGT2"}</definedName>
    <definedName name="wrn.EXTRABUDGT2." localSheetId="29" hidden="1">{#N/A,#N/A,FALSE,"EXTRABUDGT2"}</definedName>
    <definedName name="wrn.EXTRABUDGT2." localSheetId="30" hidden="1">{#N/A,#N/A,FALSE,"EXTRABUDGT2"}</definedName>
    <definedName name="wrn.EXTRABUDGT2." localSheetId="31" hidden="1">{#N/A,#N/A,FALSE,"EXTRABUDGT2"}</definedName>
    <definedName name="wrn.EXTRABUDGT2." localSheetId="32" hidden="1">{#N/A,#N/A,FALSE,"EXTRABUDGT2"}</definedName>
    <definedName name="wrn.EXTRABUDGT2." localSheetId="34" hidden="1">{#N/A,#N/A,FALSE,"EXTRABUDGT2"}</definedName>
    <definedName name="wrn.EXTRABUDGT2." localSheetId="35" hidden="1">{#N/A,#N/A,FALSE,"EXTRABUDGT2"}</definedName>
    <definedName name="wrn.EXTRABUDGT2." localSheetId="39" hidden="1">{#N/A,#N/A,FALSE,"EXTRABUDGT2"}</definedName>
    <definedName name="wrn.EXTRABUDGT2." localSheetId="40" hidden="1">{#N/A,#N/A,FALSE,"EXTRABUDGT2"}</definedName>
    <definedName name="wrn.EXTRABUDGT2." localSheetId="3" hidden="1">{#N/A,#N/A,FALSE,"EXTRABUDGT2"}</definedName>
    <definedName name="wrn.EXTRABUDGT2." localSheetId="41" hidden="1">{#N/A,#N/A,FALSE,"EXTRABUDGT2"}</definedName>
    <definedName name="wrn.EXTRABUDGT2." localSheetId="42" hidden="1">{#N/A,#N/A,FALSE,"EXTRABUDGT2"}</definedName>
    <definedName name="wrn.EXTRABUDGT2." localSheetId="43" hidden="1">{#N/A,#N/A,FALSE,"EXTRABUDGT2"}</definedName>
    <definedName name="wrn.EXTRABUDGT2." localSheetId="44" hidden="1">{#N/A,#N/A,FALSE,"EXTRABUDGT2"}</definedName>
    <definedName name="wrn.EXTRABUDGT2." localSheetId="48" hidden="1">{#N/A,#N/A,FALSE,"EXTRABUDGT2"}</definedName>
    <definedName name="wrn.EXTRABUDGT2." localSheetId="49" hidden="1">{#N/A,#N/A,FALSE,"EXTRABUDGT2"}</definedName>
    <definedName name="wrn.EXTRABUDGT2." localSheetId="50" hidden="1">{#N/A,#N/A,FALSE,"EXTRABUDGT2"}</definedName>
    <definedName name="wrn.EXTRABUDGT2." localSheetId="69" hidden="1">{#N/A,#N/A,FALSE,"EXTRABUDGT2"}</definedName>
    <definedName name="wrn.EXTRABUDGT2." localSheetId="70" hidden="1">{#N/A,#N/A,FALSE,"EXTRABUDGT2"}</definedName>
    <definedName name="wrn.EXTRABUDGT2." localSheetId="82" hidden="1">{#N/A,#N/A,FALSE,"EXTRABUDGT2"}</definedName>
    <definedName name="wrn.EXTRABUDGT2." localSheetId="83" hidden="1">{#N/A,#N/A,FALSE,"EXTRABUDGT2"}</definedName>
    <definedName name="wrn.EXTRABUDGT2." localSheetId="84" hidden="1">{#N/A,#N/A,FALSE,"EXTRABUDGT2"}</definedName>
    <definedName name="wrn.EXTRABUDGT2." localSheetId="85" hidden="1">{#N/A,#N/A,FALSE,"EXTRABUDGT2"}</definedName>
    <definedName name="wrn.EXTRABUDGT2." localSheetId="22" hidden="1">{#N/A,#N/A,FALSE,"EXTRABUDGT2"}</definedName>
    <definedName name="wrn.EXTRABUDGT2." localSheetId="23" hidden="1">{#N/A,#N/A,FALSE,"EXTRABUDGT2"}</definedName>
    <definedName name="wrn.EXTRABUDGT2." hidden="1">{#N/A,#N/A,FALSE,"EXTRABUDGT2"}</definedName>
    <definedName name="wrn.GDP." localSheetId="86" hidden="1">{#N/A,#N/A,FALSE,"GDP_ORIGIN";#N/A,#N/A,FALSE,"EMP_POP"}</definedName>
    <definedName name="wrn.GDP." localSheetId="87" hidden="1">{#N/A,#N/A,FALSE,"GDP_ORIGIN";#N/A,#N/A,FALSE,"EMP_POP"}</definedName>
    <definedName name="wrn.GDP." localSheetId="88" hidden="1">{#N/A,#N/A,FALSE,"GDP_ORIGIN";#N/A,#N/A,FALSE,"EMP_POP"}</definedName>
    <definedName name="wrn.GDP." localSheetId="89" hidden="1">{#N/A,#N/A,FALSE,"GDP_ORIGIN";#N/A,#N/A,FALSE,"EMP_POP"}</definedName>
    <definedName name="wrn.GDP." localSheetId="91" hidden="1">{#N/A,#N/A,FALSE,"GDP_ORIGIN";#N/A,#N/A,FALSE,"EMP_POP"}</definedName>
    <definedName name="wrn.GDP." localSheetId="92" hidden="1">{#N/A,#N/A,FALSE,"GDP_ORIGIN";#N/A,#N/A,FALSE,"EMP_POP"}</definedName>
    <definedName name="wrn.GDP." localSheetId="93" hidden="1">{#N/A,#N/A,FALSE,"GDP_ORIGIN";#N/A,#N/A,FALSE,"EMP_POP"}</definedName>
    <definedName name="wrn.GDP." localSheetId="15" hidden="1">{#N/A,#N/A,FALSE,"GDP_ORIGIN";#N/A,#N/A,FALSE,"EMP_POP"}</definedName>
    <definedName name="wrn.GDP." localSheetId="16" hidden="1">{#N/A,#N/A,FALSE,"GDP_ORIGIN";#N/A,#N/A,FALSE,"EMP_POP"}</definedName>
    <definedName name="wrn.GDP." localSheetId="17" hidden="1">{#N/A,#N/A,FALSE,"GDP_ORIGIN";#N/A,#N/A,FALSE,"EMP_POP"}</definedName>
    <definedName name="wrn.GDP." localSheetId="25" hidden="1">{#N/A,#N/A,FALSE,"GDP_ORIGIN";#N/A,#N/A,FALSE,"EMP_POP"}</definedName>
    <definedName name="wrn.GDP." localSheetId="26" hidden="1">{#N/A,#N/A,FALSE,"GDP_ORIGIN";#N/A,#N/A,FALSE,"EMP_POP"}</definedName>
    <definedName name="wrn.GDP." localSheetId="28" hidden="1">{#N/A,#N/A,FALSE,"GDP_ORIGIN";#N/A,#N/A,FALSE,"EMP_POP"}</definedName>
    <definedName name="wrn.GDP." localSheetId="33" hidden="1">{#N/A,#N/A,FALSE,"GDP_ORIGIN";#N/A,#N/A,FALSE,"EMP_POP"}</definedName>
    <definedName name="wrn.GDP." localSheetId="37" hidden="1">{#N/A,#N/A,FALSE,"GDP_ORIGIN";#N/A,#N/A,FALSE,"EMP_POP"}</definedName>
    <definedName name="wrn.GDP." localSheetId="8" hidden="1">{#N/A,#N/A,FALSE,"GDP_ORIGIN";#N/A,#N/A,FALSE,"EMP_POP"}</definedName>
    <definedName name="wrn.GDP." localSheetId="9" hidden="1">{#N/A,#N/A,FALSE,"GDP_ORIGIN";#N/A,#N/A,FALSE,"EMP_POP"}</definedName>
    <definedName name="wrn.GDP." localSheetId="10" hidden="1">{#N/A,#N/A,FALSE,"GDP_ORIGIN";#N/A,#N/A,FALSE,"EMP_POP"}</definedName>
    <definedName name="wrn.GDP." localSheetId="11" hidden="1">{#N/A,#N/A,FALSE,"GDP_ORIGIN";#N/A,#N/A,FALSE,"EMP_POP"}</definedName>
    <definedName name="wrn.GDP." localSheetId="38" hidden="1">{#N/A,#N/A,FALSE,"GDP_ORIGIN";#N/A,#N/A,FALSE,"EMP_POP"}</definedName>
    <definedName name="wrn.GDP." localSheetId="47" hidden="1">{#N/A,#N/A,FALSE,"GDP_ORIGIN";#N/A,#N/A,FALSE,"EMP_POP"}</definedName>
    <definedName name="wrn.GDP." localSheetId="81" hidden="1">{#N/A,#N/A,FALSE,"GDP_ORIGIN";#N/A,#N/A,FALSE,"EMP_POP"}</definedName>
    <definedName name="wrn.GDP." localSheetId="36" hidden="1">{#N/A,#N/A,FALSE,"GDP_ORIGIN";#N/A,#N/A,FALSE,"EMP_POP"}</definedName>
    <definedName name="wrn.GDP." localSheetId="1" hidden="1">{#N/A,#N/A,FALSE,"GDP_ORIGIN";#N/A,#N/A,FALSE,"EMP_POP"}</definedName>
    <definedName name="wrn.GDP." localSheetId="24" hidden="1">{#N/A,#N/A,FALSE,"GDP_ORIGIN";#N/A,#N/A,FALSE,"EMP_POP"}</definedName>
    <definedName name="wrn.GDP." localSheetId="27" hidden="1">{#N/A,#N/A,FALSE,"GDP_ORIGIN";#N/A,#N/A,FALSE,"EMP_POP"}</definedName>
    <definedName name="wrn.GDP." localSheetId="29" hidden="1">{#N/A,#N/A,FALSE,"GDP_ORIGIN";#N/A,#N/A,FALSE,"EMP_POP"}</definedName>
    <definedName name="wrn.GDP." localSheetId="30" hidden="1">{#N/A,#N/A,FALSE,"GDP_ORIGIN";#N/A,#N/A,FALSE,"EMP_POP"}</definedName>
    <definedName name="wrn.GDP." localSheetId="31" hidden="1">{#N/A,#N/A,FALSE,"GDP_ORIGIN";#N/A,#N/A,FALSE,"EMP_POP"}</definedName>
    <definedName name="wrn.GDP." localSheetId="32" hidden="1">{#N/A,#N/A,FALSE,"GDP_ORIGIN";#N/A,#N/A,FALSE,"EMP_POP"}</definedName>
    <definedName name="wrn.GDP." localSheetId="34" hidden="1">{#N/A,#N/A,FALSE,"GDP_ORIGIN";#N/A,#N/A,FALSE,"EMP_POP"}</definedName>
    <definedName name="wrn.GDP." localSheetId="35" hidden="1">{#N/A,#N/A,FALSE,"GDP_ORIGIN";#N/A,#N/A,FALSE,"EMP_POP"}</definedName>
    <definedName name="wrn.GDP." localSheetId="39" hidden="1">{#N/A,#N/A,FALSE,"GDP_ORIGIN";#N/A,#N/A,FALSE,"EMP_POP"}</definedName>
    <definedName name="wrn.GDP." localSheetId="40" hidden="1">{#N/A,#N/A,FALSE,"GDP_ORIGIN";#N/A,#N/A,FALSE,"EMP_POP"}</definedName>
    <definedName name="wrn.GDP." localSheetId="3" hidden="1">{#N/A,#N/A,FALSE,"GDP_ORIGIN";#N/A,#N/A,FALSE,"EMP_POP"}</definedName>
    <definedName name="wrn.GDP." localSheetId="41" hidden="1">{#N/A,#N/A,FALSE,"GDP_ORIGIN";#N/A,#N/A,FALSE,"EMP_POP"}</definedName>
    <definedName name="wrn.GDP." localSheetId="42" hidden="1">{#N/A,#N/A,FALSE,"GDP_ORIGIN";#N/A,#N/A,FALSE,"EMP_POP"}</definedName>
    <definedName name="wrn.GDP." localSheetId="43" hidden="1">{#N/A,#N/A,FALSE,"GDP_ORIGIN";#N/A,#N/A,FALSE,"EMP_POP"}</definedName>
    <definedName name="wrn.GDP." localSheetId="44" hidden="1">{#N/A,#N/A,FALSE,"GDP_ORIGIN";#N/A,#N/A,FALSE,"EMP_POP"}</definedName>
    <definedName name="wrn.GDP." localSheetId="48" hidden="1">{#N/A,#N/A,FALSE,"GDP_ORIGIN";#N/A,#N/A,FALSE,"EMP_POP"}</definedName>
    <definedName name="wrn.GDP." localSheetId="49" hidden="1">{#N/A,#N/A,FALSE,"GDP_ORIGIN";#N/A,#N/A,FALSE,"EMP_POP"}</definedName>
    <definedName name="wrn.GDP." localSheetId="50" hidden="1">{#N/A,#N/A,FALSE,"GDP_ORIGIN";#N/A,#N/A,FALSE,"EMP_POP"}</definedName>
    <definedName name="wrn.GDP." localSheetId="69" hidden="1">{#N/A,#N/A,FALSE,"GDP_ORIGIN";#N/A,#N/A,FALSE,"EMP_POP"}</definedName>
    <definedName name="wrn.GDP." localSheetId="70" hidden="1">{#N/A,#N/A,FALSE,"GDP_ORIGIN";#N/A,#N/A,FALSE,"EMP_POP"}</definedName>
    <definedName name="wrn.GDP." localSheetId="82" hidden="1">{#N/A,#N/A,FALSE,"GDP_ORIGIN";#N/A,#N/A,FALSE,"EMP_POP"}</definedName>
    <definedName name="wrn.GDP." localSheetId="83" hidden="1">{#N/A,#N/A,FALSE,"GDP_ORIGIN";#N/A,#N/A,FALSE,"EMP_POP"}</definedName>
    <definedName name="wrn.GDP." localSheetId="84" hidden="1">{#N/A,#N/A,FALSE,"GDP_ORIGIN";#N/A,#N/A,FALSE,"EMP_POP"}</definedName>
    <definedName name="wrn.GDP." localSheetId="85" hidden="1">{#N/A,#N/A,FALSE,"GDP_ORIGIN";#N/A,#N/A,FALSE,"EMP_POP"}</definedName>
    <definedName name="wrn.GDP." localSheetId="22" hidden="1">{#N/A,#N/A,FALSE,"GDP_ORIGIN";#N/A,#N/A,FALSE,"EMP_POP"}</definedName>
    <definedName name="wrn.GDP." localSheetId="23" hidden="1">{#N/A,#N/A,FALSE,"GDP_ORIGIN";#N/A,#N/A,FALSE,"EMP_POP"}</definedName>
    <definedName name="wrn.GDP." hidden="1">{#N/A,#N/A,FALSE,"GDP_ORIGIN";#N/A,#N/A,FALSE,"EMP_POP"}</definedName>
    <definedName name="wrn.GGOVT." localSheetId="86" hidden="1">{#N/A,#N/A,FALSE,"GGOVT"}</definedName>
    <definedName name="wrn.GGOVT." localSheetId="87" hidden="1">{#N/A,#N/A,FALSE,"GGOVT"}</definedName>
    <definedName name="wrn.GGOVT." localSheetId="88" hidden="1">{#N/A,#N/A,FALSE,"GGOVT"}</definedName>
    <definedName name="wrn.GGOVT." localSheetId="89" hidden="1">{#N/A,#N/A,FALSE,"GGOVT"}</definedName>
    <definedName name="wrn.GGOVT." localSheetId="91" hidden="1">{#N/A,#N/A,FALSE,"GGOVT"}</definedName>
    <definedName name="wrn.GGOVT." localSheetId="92" hidden="1">{#N/A,#N/A,FALSE,"GGOVT"}</definedName>
    <definedName name="wrn.GGOVT." localSheetId="93" hidden="1">{#N/A,#N/A,FALSE,"GGOVT"}</definedName>
    <definedName name="wrn.GGOVT." localSheetId="15" hidden="1">{#N/A,#N/A,FALSE,"GGOVT"}</definedName>
    <definedName name="wrn.GGOVT." localSheetId="16" hidden="1">{#N/A,#N/A,FALSE,"GGOVT"}</definedName>
    <definedName name="wrn.GGOVT." localSheetId="17" hidden="1">{#N/A,#N/A,FALSE,"GGOVT"}</definedName>
    <definedName name="wrn.GGOVT." localSheetId="25" hidden="1">{#N/A,#N/A,FALSE,"GGOVT"}</definedName>
    <definedName name="wrn.GGOVT." localSheetId="26" hidden="1">{#N/A,#N/A,FALSE,"GGOVT"}</definedName>
    <definedName name="wrn.GGOVT." localSheetId="28" hidden="1">{#N/A,#N/A,FALSE,"GGOVT"}</definedName>
    <definedName name="wrn.GGOVT." localSheetId="33" hidden="1">{#N/A,#N/A,FALSE,"GGOVT"}</definedName>
    <definedName name="wrn.GGOVT." localSheetId="37" hidden="1">{#N/A,#N/A,FALSE,"GGOVT"}</definedName>
    <definedName name="wrn.GGOVT." localSheetId="8" hidden="1">{#N/A,#N/A,FALSE,"GGOVT"}</definedName>
    <definedName name="wrn.GGOVT." localSheetId="9" hidden="1">{#N/A,#N/A,FALSE,"GGOVT"}</definedName>
    <definedName name="wrn.GGOVT." localSheetId="10" hidden="1">{#N/A,#N/A,FALSE,"GGOVT"}</definedName>
    <definedName name="wrn.GGOVT." localSheetId="11" hidden="1">{#N/A,#N/A,FALSE,"GGOVT"}</definedName>
    <definedName name="wrn.GGOVT." localSheetId="38" hidden="1">{#N/A,#N/A,FALSE,"GGOVT"}</definedName>
    <definedName name="wrn.GGOVT." localSheetId="47" hidden="1">{#N/A,#N/A,FALSE,"GGOVT"}</definedName>
    <definedName name="wrn.GGOVT." localSheetId="81" hidden="1">{#N/A,#N/A,FALSE,"GGOVT"}</definedName>
    <definedName name="wrn.GGOVT." localSheetId="36" hidden="1">{#N/A,#N/A,FALSE,"GGOVT"}</definedName>
    <definedName name="wrn.GGOVT." localSheetId="1" hidden="1">{#N/A,#N/A,FALSE,"GGOVT"}</definedName>
    <definedName name="wrn.GGOVT." localSheetId="24" hidden="1">{#N/A,#N/A,FALSE,"GGOVT"}</definedName>
    <definedName name="wrn.GGOVT." localSheetId="27" hidden="1">{#N/A,#N/A,FALSE,"GGOVT"}</definedName>
    <definedName name="wrn.GGOVT." localSheetId="29" hidden="1">{#N/A,#N/A,FALSE,"GGOVT"}</definedName>
    <definedName name="wrn.GGOVT." localSheetId="30" hidden="1">{#N/A,#N/A,FALSE,"GGOVT"}</definedName>
    <definedName name="wrn.GGOVT." localSheetId="31" hidden="1">{#N/A,#N/A,FALSE,"GGOVT"}</definedName>
    <definedName name="wrn.GGOVT." localSheetId="32" hidden="1">{#N/A,#N/A,FALSE,"GGOVT"}</definedName>
    <definedName name="wrn.GGOVT." localSheetId="34" hidden="1">{#N/A,#N/A,FALSE,"GGOVT"}</definedName>
    <definedName name="wrn.GGOVT." localSheetId="35" hidden="1">{#N/A,#N/A,FALSE,"GGOVT"}</definedName>
    <definedName name="wrn.GGOVT." localSheetId="39" hidden="1">{#N/A,#N/A,FALSE,"GGOVT"}</definedName>
    <definedName name="wrn.GGOVT." localSheetId="40" hidden="1">{#N/A,#N/A,FALSE,"GGOVT"}</definedName>
    <definedName name="wrn.GGOVT." localSheetId="3" hidden="1">{#N/A,#N/A,FALSE,"GGOVT"}</definedName>
    <definedName name="wrn.GGOVT." localSheetId="41" hidden="1">{#N/A,#N/A,FALSE,"GGOVT"}</definedName>
    <definedName name="wrn.GGOVT." localSheetId="42" hidden="1">{#N/A,#N/A,FALSE,"GGOVT"}</definedName>
    <definedName name="wrn.GGOVT." localSheetId="43" hidden="1">{#N/A,#N/A,FALSE,"GGOVT"}</definedName>
    <definedName name="wrn.GGOVT." localSheetId="44" hidden="1">{#N/A,#N/A,FALSE,"GGOVT"}</definedName>
    <definedName name="wrn.GGOVT." localSheetId="48" hidden="1">{#N/A,#N/A,FALSE,"GGOVT"}</definedName>
    <definedName name="wrn.GGOVT." localSheetId="49" hidden="1">{#N/A,#N/A,FALSE,"GGOVT"}</definedName>
    <definedName name="wrn.GGOVT." localSheetId="50" hidden="1">{#N/A,#N/A,FALSE,"GGOVT"}</definedName>
    <definedName name="wrn.GGOVT." localSheetId="69" hidden="1">{#N/A,#N/A,FALSE,"GGOVT"}</definedName>
    <definedName name="wrn.GGOVT." localSheetId="70" hidden="1">{#N/A,#N/A,FALSE,"GGOVT"}</definedName>
    <definedName name="wrn.GGOVT." localSheetId="82" hidden="1">{#N/A,#N/A,FALSE,"GGOVT"}</definedName>
    <definedName name="wrn.GGOVT." localSheetId="83" hidden="1">{#N/A,#N/A,FALSE,"GGOVT"}</definedName>
    <definedName name="wrn.GGOVT." localSheetId="84" hidden="1">{#N/A,#N/A,FALSE,"GGOVT"}</definedName>
    <definedName name="wrn.GGOVT." localSheetId="85" hidden="1">{#N/A,#N/A,FALSE,"GGOVT"}</definedName>
    <definedName name="wrn.GGOVT." localSheetId="22" hidden="1">{#N/A,#N/A,FALSE,"GGOVT"}</definedName>
    <definedName name="wrn.GGOVT." localSheetId="23" hidden="1">{#N/A,#N/A,FALSE,"GGOVT"}</definedName>
    <definedName name="wrn.GGOVT." hidden="1">{#N/A,#N/A,FALSE,"GGOVT"}</definedName>
    <definedName name="wrn.GGOVT2." localSheetId="86" hidden="1">{#N/A,#N/A,FALSE,"GGOVT2"}</definedName>
    <definedName name="wrn.GGOVT2." localSheetId="87" hidden="1">{#N/A,#N/A,FALSE,"GGOVT2"}</definedName>
    <definedName name="wrn.GGOVT2." localSheetId="88" hidden="1">{#N/A,#N/A,FALSE,"GGOVT2"}</definedName>
    <definedName name="wrn.GGOVT2." localSheetId="89" hidden="1">{#N/A,#N/A,FALSE,"GGOVT2"}</definedName>
    <definedName name="wrn.GGOVT2." localSheetId="91" hidden="1">{#N/A,#N/A,FALSE,"GGOVT2"}</definedName>
    <definedName name="wrn.GGOVT2." localSheetId="92" hidden="1">{#N/A,#N/A,FALSE,"GGOVT2"}</definedName>
    <definedName name="wrn.GGOVT2." localSheetId="93" hidden="1">{#N/A,#N/A,FALSE,"GGOVT2"}</definedName>
    <definedName name="wrn.GGOVT2." localSheetId="15" hidden="1">{#N/A,#N/A,FALSE,"GGOVT2"}</definedName>
    <definedName name="wrn.GGOVT2." localSheetId="16" hidden="1">{#N/A,#N/A,FALSE,"GGOVT2"}</definedName>
    <definedName name="wrn.GGOVT2." localSheetId="17" hidden="1">{#N/A,#N/A,FALSE,"GGOVT2"}</definedName>
    <definedName name="wrn.GGOVT2." localSheetId="25" hidden="1">{#N/A,#N/A,FALSE,"GGOVT2"}</definedName>
    <definedName name="wrn.GGOVT2." localSheetId="26" hidden="1">{#N/A,#N/A,FALSE,"GGOVT2"}</definedName>
    <definedName name="wrn.GGOVT2." localSheetId="28" hidden="1">{#N/A,#N/A,FALSE,"GGOVT2"}</definedName>
    <definedName name="wrn.GGOVT2." localSheetId="33" hidden="1">{#N/A,#N/A,FALSE,"GGOVT2"}</definedName>
    <definedName name="wrn.GGOVT2." localSheetId="37" hidden="1">{#N/A,#N/A,FALSE,"GGOVT2"}</definedName>
    <definedName name="wrn.GGOVT2." localSheetId="8" hidden="1">{#N/A,#N/A,FALSE,"GGOVT2"}</definedName>
    <definedName name="wrn.GGOVT2." localSheetId="9" hidden="1">{#N/A,#N/A,FALSE,"GGOVT2"}</definedName>
    <definedName name="wrn.GGOVT2." localSheetId="10" hidden="1">{#N/A,#N/A,FALSE,"GGOVT2"}</definedName>
    <definedName name="wrn.GGOVT2." localSheetId="11" hidden="1">{#N/A,#N/A,FALSE,"GGOVT2"}</definedName>
    <definedName name="wrn.GGOVT2." localSheetId="38" hidden="1">{#N/A,#N/A,FALSE,"GGOVT2"}</definedName>
    <definedName name="wrn.GGOVT2." localSheetId="47" hidden="1">{#N/A,#N/A,FALSE,"GGOVT2"}</definedName>
    <definedName name="wrn.GGOVT2." localSheetId="81" hidden="1">{#N/A,#N/A,FALSE,"GGOVT2"}</definedName>
    <definedName name="wrn.GGOVT2." localSheetId="36" hidden="1">{#N/A,#N/A,FALSE,"GGOVT2"}</definedName>
    <definedName name="wrn.GGOVT2." localSheetId="1" hidden="1">{#N/A,#N/A,FALSE,"GGOVT2"}</definedName>
    <definedName name="wrn.GGOVT2." localSheetId="24" hidden="1">{#N/A,#N/A,FALSE,"GGOVT2"}</definedName>
    <definedName name="wrn.GGOVT2." localSheetId="27" hidden="1">{#N/A,#N/A,FALSE,"GGOVT2"}</definedName>
    <definedName name="wrn.GGOVT2." localSheetId="29" hidden="1">{#N/A,#N/A,FALSE,"GGOVT2"}</definedName>
    <definedName name="wrn.GGOVT2." localSheetId="30" hidden="1">{#N/A,#N/A,FALSE,"GGOVT2"}</definedName>
    <definedName name="wrn.GGOVT2." localSheetId="31" hidden="1">{#N/A,#N/A,FALSE,"GGOVT2"}</definedName>
    <definedName name="wrn.GGOVT2." localSheetId="32" hidden="1">{#N/A,#N/A,FALSE,"GGOVT2"}</definedName>
    <definedName name="wrn.GGOVT2." localSheetId="34" hidden="1">{#N/A,#N/A,FALSE,"GGOVT2"}</definedName>
    <definedName name="wrn.GGOVT2." localSheetId="35" hidden="1">{#N/A,#N/A,FALSE,"GGOVT2"}</definedName>
    <definedName name="wrn.GGOVT2." localSheetId="39" hidden="1">{#N/A,#N/A,FALSE,"GGOVT2"}</definedName>
    <definedName name="wrn.GGOVT2." localSheetId="40" hidden="1">{#N/A,#N/A,FALSE,"GGOVT2"}</definedName>
    <definedName name="wrn.GGOVT2." localSheetId="3" hidden="1">{#N/A,#N/A,FALSE,"GGOVT2"}</definedName>
    <definedName name="wrn.GGOVT2." localSheetId="41" hidden="1">{#N/A,#N/A,FALSE,"GGOVT2"}</definedName>
    <definedName name="wrn.GGOVT2." localSheetId="42" hidden="1">{#N/A,#N/A,FALSE,"GGOVT2"}</definedName>
    <definedName name="wrn.GGOVT2." localSheetId="43" hidden="1">{#N/A,#N/A,FALSE,"GGOVT2"}</definedName>
    <definedName name="wrn.GGOVT2." localSheetId="44" hidden="1">{#N/A,#N/A,FALSE,"GGOVT2"}</definedName>
    <definedName name="wrn.GGOVT2." localSheetId="48" hidden="1">{#N/A,#N/A,FALSE,"GGOVT2"}</definedName>
    <definedName name="wrn.GGOVT2." localSheetId="49" hidden="1">{#N/A,#N/A,FALSE,"GGOVT2"}</definedName>
    <definedName name="wrn.GGOVT2." localSheetId="50" hidden="1">{#N/A,#N/A,FALSE,"GGOVT2"}</definedName>
    <definedName name="wrn.GGOVT2." localSheetId="69" hidden="1">{#N/A,#N/A,FALSE,"GGOVT2"}</definedName>
    <definedName name="wrn.GGOVT2." localSheetId="70" hidden="1">{#N/A,#N/A,FALSE,"GGOVT2"}</definedName>
    <definedName name="wrn.GGOVT2." localSheetId="82" hidden="1">{#N/A,#N/A,FALSE,"GGOVT2"}</definedName>
    <definedName name="wrn.GGOVT2." localSheetId="83" hidden="1">{#N/A,#N/A,FALSE,"GGOVT2"}</definedName>
    <definedName name="wrn.GGOVT2." localSheetId="84" hidden="1">{#N/A,#N/A,FALSE,"GGOVT2"}</definedName>
    <definedName name="wrn.GGOVT2." localSheetId="85" hidden="1">{#N/A,#N/A,FALSE,"GGOVT2"}</definedName>
    <definedName name="wrn.GGOVT2." localSheetId="22" hidden="1">{#N/A,#N/A,FALSE,"GGOVT2"}</definedName>
    <definedName name="wrn.GGOVT2." localSheetId="23" hidden="1">{#N/A,#N/A,FALSE,"GGOVT2"}</definedName>
    <definedName name="wrn.GGOVT2." hidden="1">{#N/A,#N/A,FALSE,"GGOVT2"}</definedName>
    <definedName name="wrn.GGOVTPC." localSheetId="86" hidden="1">{#N/A,#N/A,FALSE,"GGOVT%"}</definedName>
    <definedName name="wrn.GGOVTPC." localSheetId="87" hidden="1">{#N/A,#N/A,FALSE,"GGOVT%"}</definedName>
    <definedName name="wrn.GGOVTPC." localSheetId="88" hidden="1">{#N/A,#N/A,FALSE,"GGOVT%"}</definedName>
    <definedName name="wrn.GGOVTPC." localSheetId="89" hidden="1">{#N/A,#N/A,FALSE,"GGOVT%"}</definedName>
    <definedName name="wrn.GGOVTPC." localSheetId="91" hidden="1">{#N/A,#N/A,FALSE,"GGOVT%"}</definedName>
    <definedName name="wrn.GGOVTPC." localSheetId="92" hidden="1">{#N/A,#N/A,FALSE,"GGOVT%"}</definedName>
    <definedName name="wrn.GGOVTPC." localSheetId="93" hidden="1">{#N/A,#N/A,FALSE,"GGOVT%"}</definedName>
    <definedName name="wrn.GGOVTPC." localSheetId="15" hidden="1">{#N/A,#N/A,FALSE,"GGOVT%"}</definedName>
    <definedName name="wrn.GGOVTPC." localSheetId="16" hidden="1">{#N/A,#N/A,FALSE,"GGOVT%"}</definedName>
    <definedName name="wrn.GGOVTPC." localSheetId="17" hidden="1">{#N/A,#N/A,FALSE,"GGOVT%"}</definedName>
    <definedName name="wrn.GGOVTPC." localSheetId="25" hidden="1">{#N/A,#N/A,FALSE,"GGOVT%"}</definedName>
    <definedName name="wrn.GGOVTPC." localSheetId="26" hidden="1">{#N/A,#N/A,FALSE,"GGOVT%"}</definedName>
    <definedName name="wrn.GGOVTPC." localSheetId="28" hidden="1">{#N/A,#N/A,FALSE,"GGOVT%"}</definedName>
    <definedName name="wrn.GGOVTPC." localSheetId="33" hidden="1">{#N/A,#N/A,FALSE,"GGOVT%"}</definedName>
    <definedName name="wrn.GGOVTPC." localSheetId="37" hidden="1">{#N/A,#N/A,FALSE,"GGOVT%"}</definedName>
    <definedName name="wrn.GGOVTPC." localSheetId="8" hidden="1">{#N/A,#N/A,FALSE,"GGOVT%"}</definedName>
    <definedName name="wrn.GGOVTPC." localSheetId="9" hidden="1">{#N/A,#N/A,FALSE,"GGOVT%"}</definedName>
    <definedName name="wrn.GGOVTPC." localSheetId="10" hidden="1">{#N/A,#N/A,FALSE,"GGOVT%"}</definedName>
    <definedName name="wrn.GGOVTPC." localSheetId="11" hidden="1">{#N/A,#N/A,FALSE,"GGOVT%"}</definedName>
    <definedName name="wrn.GGOVTPC." localSheetId="38" hidden="1">{#N/A,#N/A,FALSE,"GGOVT%"}</definedName>
    <definedName name="wrn.GGOVTPC." localSheetId="47" hidden="1">{#N/A,#N/A,FALSE,"GGOVT%"}</definedName>
    <definedName name="wrn.GGOVTPC." localSheetId="81" hidden="1">{#N/A,#N/A,FALSE,"GGOVT%"}</definedName>
    <definedName name="wrn.GGOVTPC." localSheetId="36" hidden="1">{#N/A,#N/A,FALSE,"GGOVT%"}</definedName>
    <definedName name="wrn.GGOVTPC." localSheetId="1" hidden="1">{#N/A,#N/A,FALSE,"GGOVT%"}</definedName>
    <definedName name="wrn.GGOVTPC." localSheetId="24" hidden="1">{#N/A,#N/A,FALSE,"GGOVT%"}</definedName>
    <definedName name="wrn.GGOVTPC." localSheetId="27" hidden="1">{#N/A,#N/A,FALSE,"GGOVT%"}</definedName>
    <definedName name="wrn.GGOVTPC." localSheetId="29" hidden="1">{#N/A,#N/A,FALSE,"GGOVT%"}</definedName>
    <definedName name="wrn.GGOVTPC." localSheetId="30" hidden="1">{#N/A,#N/A,FALSE,"GGOVT%"}</definedName>
    <definedName name="wrn.GGOVTPC." localSheetId="31" hidden="1">{#N/A,#N/A,FALSE,"GGOVT%"}</definedName>
    <definedName name="wrn.GGOVTPC." localSheetId="32" hidden="1">{#N/A,#N/A,FALSE,"GGOVT%"}</definedName>
    <definedName name="wrn.GGOVTPC." localSheetId="34" hidden="1">{#N/A,#N/A,FALSE,"GGOVT%"}</definedName>
    <definedName name="wrn.GGOVTPC." localSheetId="35" hidden="1">{#N/A,#N/A,FALSE,"GGOVT%"}</definedName>
    <definedName name="wrn.GGOVTPC." localSheetId="39" hidden="1">{#N/A,#N/A,FALSE,"GGOVT%"}</definedName>
    <definedName name="wrn.GGOVTPC." localSheetId="40" hidden="1">{#N/A,#N/A,FALSE,"GGOVT%"}</definedName>
    <definedName name="wrn.GGOVTPC." localSheetId="3" hidden="1">{#N/A,#N/A,FALSE,"GGOVT%"}</definedName>
    <definedName name="wrn.GGOVTPC." localSheetId="41" hidden="1">{#N/A,#N/A,FALSE,"GGOVT%"}</definedName>
    <definedName name="wrn.GGOVTPC." localSheetId="42" hidden="1">{#N/A,#N/A,FALSE,"GGOVT%"}</definedName>
    <definedName name="wrn.GGOVTPC." localSheetId="43" hidden="1">{#N/A,#N/A,FALSE,"GGOVT%"}</definedName>
    <definedName name="wrn.GGOVTPC." localSheetId="44" hidden="1">{#N/A,#N/A,FALSE,"GGOVT%"}</definedName>
    <definedName name="wrn.GGOVTPC." localSheetId="48" hidden="1">{#N/A,#N/A,FALSE,"GGOVT%"}</definedName>
    <definedName name="wrn.GGOVTPC." localSheetId="49" hidden="1">{#N/A,#N/A,FALSE,"GGOVT%"}</definedName>
    <definedName name="wrn.GGOVTPC." localSheetId="50" hidden="1">{#N/A,#N/A,FALSE,"GGOVT%"}</definedName>
    <definedName name="wrn.GGOVTPC." localSheetId="69" hidden="1">{#N/A,#N/A,FALSE,"GGOVT%"}</definedName>
    <definedName name="wrn.GGOVTPC." localSheetId="70" hidden="1">{#N/A,#N/A,FALSE,"GGOVT%"}</definedName>
    <definedName name="wrn.GGOVTPC." localSheetId="82" hidden="1">{#N/A,#N/A,FALSE,"GGOVT%"}</definedName>
    <definedName name="wrn.GGOVTPC." localSheetId="83" hidden="1">{#N/A,#N/A,FALSE,"GGOVT%"}</definedName>
    <definedName name="wrn.GGOVTPC." localSheetId="84" hidden="1">{#N/A,#N/A,FALSE,"GGOVT%"}</definedName>
    <definedName name="wrn.GGOVTPC." localSheetId="85" hidden="1">{#N/A,#N/A,FALSE,"GGOVT%"}</definedName>
    <definedName name="wrn.GGOVTPC." localSheetId="22" hidden="1">{#N/A,#N/A,FALSE,"GGOVT%"}</definedName>
    <definedName name="wrn.GGOVTPC." localSheetId="23" hidden="1">{#N/A,#N/A,FALSE,"GGOVT%"}</definedName>
    <definedName name="wrn.GGOVTPC." hidden="1">{#N/A,#N/A,FALSE,"GGOVT%"}</definedName>
    <definedName name="wrn.INCOMETX." localSheetId="86" hidden="1">{#N/A,#N/A,FALSE,"INCOMETX"}</definedName>
    <definedName name="wrn.INCOMETX." localSheetId="87" hidden="1">{#N/A,#N/A,FALSE,"INCOMETX"}</definedName>
    <definedName name="wrn.INCOMETX." localSheetId="88" hidden="1">{#N/A,#N/A,FALSE,"INCOMETX"}</definedName>
    <definedName name="wrn.INCOMETX." localSheetId="89" hidden="1">{#N/A,#N/A,FALSE,"INCOMETX"}</definedName>
    <definedName name="wrn.INCOMETX." localSheetId="91" hidden="1">{#N/A,#N/A,FALSE,"INCOMETX"}</definedName>
    <definedName name="wrn.INCOMETX." localSheetId="92" hidden="1">{#N/A,#N/A,FALSE,"INCOMETX"}</definedName>
    <definedName name="wrn.INCOMETX." localSheetId="93" hidden="1">{#N/A,#N/A,FALSE,"INCOMETX"}</definedName>
    <definedName name="wrn.INCOMETX." localSheetId="15" hidden="1">{#N/A,#N/A,FALSE,"INCOMETX"}</definedName>
    <definedName name="wrn.INCOMETX." localSheetId="16" hidden="1">{#N/A,#N/A,FALSE,"INCOMETX"}</definedName>
    <definedName name="wrn.INCOMETX." localSheetId="17" hidden="1">{#N/A,#N/A,FALSE,"INCOMETX"}</definedName>
    <definedName name="wrn.INCOMETX." localSheetId="25" hidden="1">{#N/A,#N/A,FALSE,"INCOMETX"}</definedName>
    <definedName name="wrn.INCOMETX." localSheetId="26" hidden="1">{#N/A,#N/A,FALSE,"INCOMETX"}</definedName>
    <definedName name="wrn.INCOMETX." localSheetId="28" hidden="1">{#N/A,#N/A,FALSE,"INCOMETX"}</definedName>
    <definedName name="wrn.INCOMETX." localSheetId="33" hidden="1">{#N/A,#N/A,FALSE,"INCOMETX"}</definedName>
    <definedName name="wrn.INCOMETX." localSheetId="37" hidden="1">{#N/A,#N/A,FALSE,"INCOMETX"}</definedName>
    <definedName name="wrn.INCOMETX." localSheetId="8" hidden="1">{#N/A,#N/A,FALSE,"INCOMETX"}</definedName>
    <definedName name="wrn.INCOMETX." localSheetId="9" hidden="1">{#N/A,#N/A,FALSE,"INCOMETX"}</definedName>
    <definedName name="wrn.INCOMETX." localSheetId="10" hidden="1">{#N/A,#N/A,FALSE,"INCOMETX"}</definedName>
    <definedName name="wrn.INCOMETX." localSheetId="11" hidden="1">{#N/A,#N/A,FALSE,"INCOMETX"}</definedName>
    <definedName name="wrn.INCOMETX." localSheetId="38" hidden="1">{#N/A,#N/A,FALSE,"INCOMETX"}</definedName>
    <definedName name="wrn.INCOMETX." localSheetId="47" hidden="1">{#N/A,#N/A,FALSE,"INCOMETX"}</definedName>
    <definedName name="wrn.INCOMETX." localSheetId="81" hidden="1">{#N/A,#N/A,FALSE,"INCOMETX"}</definedName>
    <definedName name="wrn.INCOMETX." localSheetId="36" hidden="1">{#N/A,#N/A,FALSE,"INCOMETX"}</definedName>
    <definedName name="wrn.INCOMETX." localSheetId="1" hidden="1">{#N/A,#N/A,FALSE,"INCOMETX"}</definedName>
    <definedName name="wrn.INCOMETX." localSheetId="24" hidden="1">{#N/A,#N/A,FALSE,"INCOMETX"}</definedName>
    <definedName name="wrn.INCOMETX." localSheetId="27" hidden="1">{#N/A,#N/A,FALSE,"INCOMETX"}</definedName>
    <definedName name="wrn.INCOMETX." localSheetId="29" hidden="1">{#N/A,#N/A,FALSE,"INCOMETX"}</definedName>
    <definedName name="wrn.INCOMETX." localSheetId="30" hidden="1">{#N/A,#N/A,FALSE,"INCOMETX"}</definedName>
    <definedName name="wrn.INCOMETX." localSheetId="31" hidden="1">{#N/A,#N/A,FALSE,"INCOMETX"}</definedName>
    <definedName name="wrn.INCOMETX." localSheetId="32" hidden="1">{#N/A,#N/A,FALSE,"INCOMETX"}</definedName>
    <definedName name="wrn.INCOMETX." localSheetId="34" hidden="1">{#N/A,#N/A,FALSE,"INCOMETX"}</definedName>
    <definedName name="wrn.INCOMETX." localSheetId="35" hidden="1">{#N/A,#N/A,FALSE,"INCOMETX"}</definedName>
    <definedName name="wrn.INCOMETX." localSheetId="39" hidden="1">{#N/A,#N/A,FALSE,"INCOMETX"}</definedName>
    <definedName name="wrn.INCOMETX." localSheetId="40" hidden="1">{#N/A,#N/A,FALSE,"INCOMETX"}</definedName>
    <definedName name="wrn.INCOMETX." localSheetId="3" hidden="1">{#N/A,#N/A,FALSE,"INCOMETX"}</definedName>
    <definedName name="wrn.INCOMETX." localSheetId="41" hidden="1">{#N/A,#N/A,FALSE,"INCOMETX"}</definedName>
    <definedName name="wrn.INCOMETX." localSheetId="42" hidden="1">{#N/A,#N/A,FALSE,"INCOMETX"}</definedName>
    <definedName name="wrn.INCOMETX." localSheetId="43" hidden="1">{#N/A,#N/A,FALSE,"INCOMETX"}</definedName>
    <definedName name="wrn.INCOMETX." localSheetId="44" hidden="1">{#N/A,#N/A,FALSE,"INCOMETX"}</definedName>
    <definedName name="wrn.INCOMETX." localSheetId="48" hidden="1">{#N/A,#N/A,FALSE,"INCOMETX"}</definedName>
    <definedName name="wrn.INCOMETX." localSheetId="49" hidden="1">{#N/A,#N/A,FALSE,"INCOMETX"}</definedName>
    <definedName name="wrn.INCOMETX." localSheetId="50" hidden="1">{#N/A,#N/A,FALSE,"INCOMETX"}</definedName>
    <definedName name="wrn.INCOMETX." localSheetId="69" hidden="1">{#N/A,#N/A,FALSE,"INCOMETX"}</definedName>
    <definedName name="wrn.INCOMETX." localSheetId="70" hidden="1">{#N/A,#N/A,FALSE,"INCOMETX"}</definedName>
    <definedName name="wrn.INCOMETX." localSheetId="82" hidden="1">{#N/A,#N/A,FALSE,"INCOMETX"}</definedName>
    <definedName name="wrn.INCOMETX." localSheetId="83" hidden="1">{#N/A,#N/A,FALSE,"INCOMETX"}</definedName>
    <definedName name="wrn.INCOMETX." localSheetId="84" hidden="1">{#N/A,#N/A,FALSE,"INCOMETX"}</definedName>
    <definedName name="wrn.INCOMETX." localSheetId="85" hidden="1">{#N/A,#N/A,FALSE,"INCOMETX"}</definedName>
    <definedName name="wrn.INCOMETX." localSheetId="22" hidden="1">{#N/A,#N/A,FALSE,"INCOMETX"}</definedName>
    <definedName name="wrn.INCOMETX." localSheetId="23" hidden="1">{#N/A,#N/A,FALSE,"INCOMETX"}</definedName>
    <definedName name="wrn.INCOMETX." hidden="1">{#N/A,#N/A,FALSE,"INCOMETX"}</definedName>
    <definedName name="wrn.Input._.and._.output._.tables." localSheetId="86" hidden="1">{#N/A,#N/A,FALSE,"SimInp1";#N/A,#N/A,FALSE,"SimInp2";#N/A,#N/A,FALSE,"SimOut1";#N/A,#N/A,FALSE,"SimOut2";#N/A,#N/A,FALSE,"SimOut3";#N/A,#N/A,FALSE,"SimOut4";#N/A,#N/A,FALSE,"SimOut5"}</definedName>
    <definedName name="wrn.Input._.and._.output._.tables." localSheetId="87" hidden="1">{#N/A,#N/A,FALSE,"SimInp1";#N/A,#N/A,FALSE,"SimInp2";#N/A,#N/A,FALSE,"SimOut1";#N/A,#N/A,FALSE,"SimOut2";#N/A,#N/A,FALSE,"SimOut3";#N/A,#N/A,FALSE,"SimOut4";#N/A,#N/A,FALSE,"SimOut5"}</definedName>
    <definedName name="wrn.Input._.and._.output._.tables." localSheetId="88" hidden="1">{#N/A,#N/A,FALSE,"SimInp1";#N/A,#N/A,FALSE,"SimInp2";#N/A,#N/A,FALSE,"SimOut1";#N/A,#N/A,FALSE,"SimOut2";#N/A,#N/A,FALSE,"SimOut3";#N/A,#N/A,FALSE,"SimOut4";#N/A,#N/A,FALSE,"SimOut5"}</definedName>
    <definedName name="wrn.Input._.and._.output._.tables." localSheetId="89" hidden="1">{#N/A,#N/A,FALSE,"SimInp1";#N/A,#N/A,FALSE,"SimInp2";#N/A,#N/A,FALSE,"SimOut1";#N/A,#N/A,FALSE,"SimOut2";#N/A,#N/A,FALSE,"SimOut3";#N/A,#N/A,FALSE,"SimOut4";#N/A,#N/A,FALSE,"SimOut5"}</definedName>
    <definedName name="wrn.Input._.and._.output._.tables." localSheetId="91" hidden="1">{#N/A,#N/A,FALSE,"SimInp1";#N/A,#N/A,FALSE,"SimInp2";#N/A,#N/A,FALSE,"SimOut1";#N/A,#N/A,FALSE,"SimOut2";#N/A,#N/A,FALSE,"SimOut3";#N/A,#N/A,FALSE,"SimOut4";#N/A,#N/A,FALSE,"SimOut5"}</definedName>
    <definedName name="wrn.Input._.and._.output._.tables." localSheetId="92" hidden="1">{#N/A,#N/A,FALSE,"SimInp1";#N/A,#N/A,FALSE,"SimInp2";#N/A,#N/A,FALSE,"SimOut1";#N/A,#N/A,FALSE,"SimOut2";#N/A,#N/A,FALSE,"SimOut3";#N/A,#N/A,FALSE,"SimOut4";#N/A,#N/A,FALSE,"SimOut5"}</definedName>
    <definedName name="wrn.Input._.and._.output._.tables." localSheetId="93"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25"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localSheetId="28" hidden="1">{#N/A,#N/A,FALSE,"SimInp1";#N/A,#N/A,FALSE,"SimInp2";#N/A,#N/A,FALSE,"SimOut1";#N/A,#N/A,FALSE,"SimOut2";#N/A,#N/A,FALSE,"SimOut3";#N/A,#N/A,FALSE,"SimOut4";#N/A,#N/A,FALSE,"SimOut5"}</definedName>
    <definedName name="wrn.Input._.and._.output._.tables." localSheetId="33"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38" hidden="1">{#N/A,#N/A,FALSE,"SimInp1";#N/A,#N/A,FALSE,"SimInp2";#N/A,#N/A,FALSE,"SimOut1";#N/A,#N/A,FALSE,"SimOut2";#N/A,#N/A,FALSE,"SimOut3";#N/A,#N/A,FALSE,"SimOut4";#N/A,#N/A,FALSE,"SimOut5"}</definedName>
    <definedName name="wrn.Input._.and._.output._.tables." localSheetId="47" hidden="1">{#N/A,#N/A,FALSE,"SimInp1";#N/A,#N/A,FALSE,"SimInp2";#N/A,#N/A,FALSE,"SimOut1";#N/A,#N/A,FALSE,"SimOut2";#N/A,#N/A,FALSE,"SimOut3";#N/A,#N/A,FALSE,"SimOut4";#N/A,#N/A,FALSE,"SimOut5"}</definedName>
    <definedName name="wrn.Input._.and._.output._.tables." localSheetId="81" hidden="1">{#N/A,#N/A,FALSE,"SimInp1";#N/A,#N/A,FALSE,"SimInp2";#N/A,#N/A,FALSE,"SimOut1";#N/A,#N/A,FALSE,"SimOut2";#N/A,#N/A,FALSE,"SimOut3";#N/A,#N/A,FALSE,"SimOut4";#N/A,#N/A,FALSE,"SimOut5"}</definedName>
    <definedName name="wrn.Input._.and._.output._.tables." localSheetId="36"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localSheetId="27" hidden="1">{#N/A,#N/A,FALSE,"SimInp1";#N/A,#N/A,FALSE,"SimInp2";#N/A,#N/A,FALSE,"SimOut1";#N/A,#N/A,FALSE,"SimOut2";#N/A,#N/A,FALSE,"SimOut3";#N/A,#N/A,FALSE,"SimOut4";#N/A,#N/A,FALSE,"SimOut5"}</definedName>
    <definedName name="wrn.Input._.and._.output._.tables." localSheetId="29" hidden="1">{#N/A,#N/A,FALSE,"SimInp1";#N/A,#N/A,FALSE,"SimInp2";#N/A,#N/A,FALSE,"SimOut1";#N/A,#N/A,FALSE,"SimOut2";#N/A,#N/A,FALSE,"SimOut3";#N/A,#N/A,FALSE,"SimOut4";#N/A,#N/A,FALSE,"SimOut5"}</definedName>
    <definedName name="wrn.Input._.and._.output._.tables." localSheetId="30" hidden="1">{#N/A,#N/A,FALSE,"SimInp1";#N/A,#N/A,FALSE,"SimInp2";#N/A,#N/A,FALSE,"SimOut1";#N/A,#N/A,FALSE,"SimOut2";#N/A,#N/A,FALSE,"SimOut3";#N/A,#N/A,FALSE,"SimOut4";#N/A,#N/A,FALSE,"SimOut5"}</definedName>
    <definedName name="wrn.Input._.and._.output._.tables." localSheetId="31" hidden="1">{#N/A,#N/A,FALSE,"SimInp1";#N/A,#N/A,FALSE,"SimInp2";#N/A,#N/A,FALSE,"SimOut1";#N/A,#N/A,FALSE,"SimOut2";#N/A,#N/A,FALSE,"SimOut3";#N/A,#N/A,FALSE,"SimOut4";#N/A,#N/A,FALSE,"SimOut5"}</definedName>
    <definedName name="wrn.Input._.and._.output._.tables." localSheetId="32" hidden="1">{#N/A,#N/A,FALSE,"SimInp1";#N/A,#N/A,FALSE,"SimInp2";#N/A,#N/A,FALSE,"SimOut1";#N/A,#N/A,FALSE,"SimOut2";#N/A,#N/A,FALSE,"SimOut3";#N/A,#N/A,FALSE,"SimOut4";#N/A,#N/A,FALSE,"SimOut5"}</definedName>
    <definedName name="wrn.Input._.and._.output._.tables." localSheetId="34" hidden="1">{#N/A,#N/A,FALSE,"SimInp1";#N/A,#N/A,FALSE,"SimInp2";#N/A,#N/A,FALSE,"SimOut1";#N/A,#N/A,FALSE,"SimOut2";#N/A,#N/A,FALSE,"SimOut3";#N/A,#N/A,FALSE,"SimOut4";#N/A,#N/A,FALSE,"SimOut5"}</definedName>
    <definedName name="wrn.Input._.and._.output._.tables." localSheetId="35" hidden="1">{#N/A,#N/A,FALSE,"SimInp1";#N/A,#N/A,FALSE,"SimInp2";#N/A,#N/A,FALSE,"SimOut1";#N/A,#N/A,FALSE,"SimOut2";#N/A,#N/A,FALSE,"SimOut3";#N/A,#N/A,FALSE,"SimOut4";#N/A,#N/A,FALSE,"SimOut5"}</definedName>
    <definedName name="wrn.Input._.and._.output._.tables." localSheetId="39" hidden="1">{#N/A,#N/A,FALSE,"SimInp1";#N/A,#N/A,FALSE,"SimInp2";#N/A,#N/A,FALSE,"SimOut1";#N/A,#N/A,FALSE,"SimOut2";#N/A,#N/A,FALSE,"SimOut3";#N/A,#N/A,FALSE,"SimOut4";#N/A,#N/A,FALSE,"SimOut5"}</definedName>
    <definedName name="wrn.Input._.and._.output._.tables." localSheetId="40"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41" hidden="1">{#N/A,#N/A,FALSE,"SimInp1";#N/A,#N/A,FALSE,"SimInp2";#N/A,#N/A,FALSE,"SimOut1";#N/A,#N/A,FALSE,"SimOut2";#N/A,#N/A,FALSE,"SimOut3";#N/A,#N/A,FALSE,"SimOut4";#N/A,#N/A,FALSE,"SimOut5"}</definedName>
    <definedName name="wrn.Input._.and._.output._.tables." localSheetId="42"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localSheetId="44" hidden="1">{#N/A,#N/A,FALSE,"SimInp1";#N/A,#N/A,FALSE,"SimInp2";#N/A,#N/A,FALSE,"SimOut1";#N/A,#N/A,FALSE,"SimOut2";#N/A,#N/A,FALSE,"SimOut3";#N/A,#N/A,FALSE,"SimOut4";#N/A,#N/A,FALSE,"SimOut5"}</definedName>
    <definedName name="wrn.Input._.and._.output._.tables." localSheetId="48" hidden="1">{#N/A,#N/A,FALSE,"SimInp1";#N/A,#N/A,FALSE,"SimInp2";#N/A,#N/A,FALSE,"SimOut1";#N/A,#N/A,FALSE,"SimOut2";#N/A,#N/A,FALSE,"SimOut3";#N/A,#N/A,FALSE,"SimOut4";#N/A,#N/A,FALSE,"SimOut5"}</definedName>
    <definedName name="wrn.Input._.and._.output._.tables." localSheetId="49" hidden="1">{#N/A,#N/A,FALSE,"SimInp1";#N/A,#N/A,FALSE,"SimInp2";#N/A,#N/A,FALSE,"SimOut1";#N/A,#N/A,FALSE,"SimOut2";#N/A,#N/A,FALSE,"SimOut3";#N/A,#N/A,FALSE,"SimOut4";#N/A,#N/A,FALSE,"SimOut5"}</definedName>
    <definedName name="wrn.Input._.and._.output._.tables." localSheetId="50" hidden="1">{#N/A,#N/A,FALSE,"SimInp1";#N/A,#N/A,FALSE,"SimInp2";#N/A,#N/A,FALSE,"SimOut1";#N/A,#N/A,FALSE,"SimOut2";#N/A,#N/A,FALSE,"SimOut3";#N/A,#N/A,FALSE,"SimOut4";#N/A,#N/A,FALSE,"SimOut5"}</definedName>
    <definedName name="wrn.Input._.and._.output._.tables." localSheetId="69" hidden="1">{#N/A,#N/A,FALSE,"SimInp1";#N/A,#N/A,FALSE,"SimInp2";#N/A,#N/A,FALSE,"SimOut1";#N/A,#N/A,FALSE,"SimOut2";#N/A,#N/A,FALSE,"SimOut3";#N/A,#N/A,FALSE,"SimOut4";#N/A,#N/A,FALSE,"SimOut5"}</definedName>
    <definedName name="wrn.Input._.and._.output._.tables." localSheetId="70" hidden="1">{#N/A,#N/A,FALSE,"SimInp1";#N/A,#N/A,FALSE,"SimInp2";#N/A,#N/A,FALSE,"SimOut1";#N/A,#N/A,FALSE,"SimOut2";#N/A,#N/A,FALSE,"SimOut3";#N/A,#N/A,FALSE,"SimOut4";#N/A,#N/A,FALSE,"SimOut5"}</definedName>
    <definedName name="wrn.Input._.and._.output._.tables." localSheetId="82" hidden="1">{#N/A,#N/A,FALSE,"SimInp1";#N/A,#N/A,FALSE,"SimInp2";#N/A,#N/A,FALSE,"SimOut1";#N/A,#N/A,FALSE,"SimOut2";#N/A,#N/A,FALSE,"SimOut3";#N/A,#N/A,FALSE,"SimOut4";#N/A,#N/A,FALSE,"SimOut5"}</definedName>
    <definedName name="wrn.Input._.and._.output._.tables." localSheetId="83" hidden="1">{#N/A,#N/A,FALSE,"SimInp1";#N/A,#N/A,FALSE,"SimInp2";#N/A,#N/A,FALSE,"SimOut1";#N/A,#N/A,FALSE,"SimOut2";#N/A,#N/A,FALSE,"SimOut3";#N/A,#N/A,FALSE,"SimOut4";#N/A,#N/A,FALSE,"SimOut5"}</definedName>
    <definedName name="wrn.Input._.and._.output._.tables." localSheetId="84" hidden="1">{#N/A,#N/A,FALSE,"SimInp1";#N/A,#N/A,FALSE,"SimInp2";#N/A,#N/A,FALSE,"SimOut1";#N/A,#N/A,FALSE,"SimOut2";#N/A,#N/A,FALSE,"SimOut3";#N/A,#N/A,FALSE,"SimOut4";#N/A,#N/A,FALSE,"SimOut5"}</definedName>
    <definedName name="wrn.Input._.and._.output._.tables." localSheetId="85"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localSheetId="2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6" hidden="1">{#N/A,#N/A,FALSE,"INTERST"}</definedName>
    <definedName name="wrn.INTERST." localSheetId="87" hidden="1">{#N/A,#N/A,FALSE,"INTERST"}</definedName>
    <definedName name="wrn.INTERST." localSheetId="88" hidden="1">{#N/A,#N/A,FALSE,"INTERST"}</definedName>
    <definedName name="wrn.INTERST." localSheetId="89" hidden="1">{#N/A,#N/A,FALSE,"INTERST"}</definedName>
    <definedName name="wrn.INTERST." localSheetId="91" hidden="1">{#N/A,#N/A,FALSE,"INTERST"}</definedName>
    <definedName name="wrn.INTERST." localSheetId="92" hidden="1">{#N/A,#N/A,FALSE,"INTERST"}</definedName>
    <definedName name="wrn.INTERST." localSheetId="93" hidden="1">{#N/A,#N/A,FALSE,"INTERST"}</definedName>
    <definedName name="wrn.INTERST." localSheetId="15" hidden="1">{#N/A,#N/A,FALSE,"INTERST"}</definedName>
    <definedName name="wrn.INTERST." localSheetId="16" hidden="1">{#N/A,#N/A,FALSE,"INTERST"}</definedName>
    <definedName name="wrn.INTERST." localSheetId="17" hidden="1">{#N/A,#N/A,FALSE,"INTERST"}</definedName>
    <definedName name="wrn.INTERST." localSheetId="25" hidden="1">{#N/A,#N/A,FALSE,"INTERST"}</definedName>
    <definedName name="wrn.INTERST." localSheetId="26" hidden="1">{#N/A,#N/A,FALSE,"INTERST"}</definedName>
    <definedName name="wrn.INTERST." localSheetId="28" hidden="1">{#N/A,#N/A,FALSE,"INTERST"}</definedName>
    <definedName name="wrn.INTERST." localSheetId="33" hidden="1">{#N/A,#N/A,FALSE,"INTERST"}</definedName>
    <definedName name="wrn.INTERST." localSheetId="37" hidden="1">{#N/A,#N/A,FALSE,"INTERST"}</definedName>
    <definedName name="wrn.INTERST." localSheetId="8" hidden="1">{#N/A,#N/A,FALSE,"INTERST"}</definedName>
    <definedName name="wrn.INTERST." localSheetId="9" hidden="1">{#N/A,#N/A,FALSE,"INTERST"}</definedName>
    <definedName name="wrn.INTERST." localSheetId="10" hidden="1">{#N/A,#N/A,FALSE,"INTERST"}</definedName>
    <definedName name="wrn.INTERST." localSheetId="11" hidden="1">{#N/A,#N/A,FALSE,"INTERST"}</definedName>
    <definedName name="wrn.INTERST." localSheetId="38" hidden="1">{#N/A,#N/A,FALSE,"INTERST"}</definedName>
    <definedName name="wrn.INTERST." localSheetId="47" hidden="1">{#N/A,#N/A,FALSE,"INTERST"}</definedName>
    <definedName name="wrn.INTERST." localSheetId="81" hidden="1">{#N/A,#N/A,FALSE,"INTERST"}</definedName>
    <definedName name="wrn.INTERST." localSheetId="36" hidden="1">{#N/A,#N/A,FALSE,"INTERST"}</definedName>
    <definedName name="wrn.INTERST." localSheetId="1" hidden="1">{#N/A,#N/A,FALSE,"INTERST"}</definedName>
    <definedName name="wrn.INTERST." localSheetId="24" hidden="1">{#N/A,#N/A,FALSE,"INTERST"}</definedName>
    <definedName name="wrn.INTERST." localSheetId="27" hidden="1">{#N/A,#N/A,FALSE,"INTERST"}</definedName>
    <definedName name="wrn.INTERST." localSheetId="29" hidden="1">{#N/A,#N/A,FALSE,"INTERST"}</definedName>
    <definedName name="wrn.INTERST." localSheetId="30" hidden="1">{#N/A,#N/A,FALSE,"INTERST"}</definedName>
    <definedName name="wrn.INTERST." localSheetId="31" hidden="1">{#N/A,#N/A,FALSE,"INTERST"}</definedName>
    <definedName name="wrn.INTERST." localSheetId="32" hidden="1">{#N/A,#N/A,FALSE,"INTERST"}</definedName>
    <definedName name="wrn.INTERST." localSheetId="34" hidden="1">{#N/A,#N/A,FALSE,"INTERST"}</definedName>
    <definedName name="wrn.INTERST." localSheetId="35" hidden="1">{#N/A,#N/A,FALSE,"INTERST"}</definedName>
    <definedName name="wrn.INTERST." localSheetId="39" hidden="1">{#N/A,#N/A,FALSE,"INTERST"}</definedName>
    <definedName name="wrn.INTERST." localSheetId="40" hidden="1">{#N/A,#N/A,FALSE,"INTERST"}</definedName>
    <definedName name="wrn.INTERST." localSheetId="3" hidden="1">{#N/A,#N/A,FALSE,"INTERST"}</definedName>
    <definedName name="wrn.INTERST." localSheetId="41" hidden="1">{#N/A,#N/A,FALSE,"INTERST"}</definedName>
    <definedName name="wrn.INTERST." localSheetId="42" hidden="1">{#N/A,#N/A,FALSE,"INTERST"}</definedName>
    <definedName name="wrn.INTERST." localSheetId="43" hidden="1">{#N/A,#N/A,FALSE,"INTERST"}</definedName>
    <definedName name="wrn.INTERST." localSheetId="44" hidden="1">{#N/A,#N/A,FALSE,"INTERST"}</definedName>
    <definedName name="wrn.INTERST." localSheetId="48" hidden="1">{#N/A,#N/A,FALSE,"INTERST"}</definedName>
    <definedName name="wrn.INTERST." localSheetId="49" hidden="1">{#N/A,#N/A,FALSE,"INTERST"}</definedName>
    <definedName name="wrn.INTERST." localSheetId="50" hidden="1">{#N/A,#N/A,FALSE,"INTERST"}</definedName>
    <definedName name="wrn.INTERST." localSheetId="69" hidden="1">{#N/A,#N/A,FALSE,"INTERST"}</definedName>
    <definedName name="wrn.INTERST." localSheetId="70" hidden="1">{#N/A,#N/A,FALSE,"INTERST"}</definedName>
    <definedName name="wrn.INTERST." localSheetId="82" hidden="1">{#N/A,#N/A,FALSE,"INTERST"}</definedName>
    <definedName name="wrn.INTERST." localSheetId="83" hidden="1">{#N/A,#N/A,FALSE,"INTERST"}</definedName>
    <definedName name="wrn.INTERST." localSheetId="84" hidden="1">{#N/A,#N/A,FALSE,"INTERST"}</definedName>
    <definedName name="wrn.INTERST." localSheetId="85" hidden="1">{#N/A,#N/A,FALSE,"INTERST"}</definedName>
    <definedName name="wrn.INTERST." localSheetId="22" hidden="1">{#N/A,#N/A,FALSE,"INTERST"}</definedName>
    <definedName name="wrn.INTERST." localSheetId="23" hidden="1">{#N/A,#N/A,FALSE,"INTERST"}</definedName>
    <definedName name="wrn.INTERST." hidden="1">{#N/A,#N/A,FALSE,"INTERST"}</definedName>
    <definedName name="wrn.JANSEP97." localSheetId="8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5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6" hidden="1">{"Main Economic Indicators",#N/A,FALSE,"C"}</definedName>
    <definedName name="wrn.Main._.Economic._.Indicators." localSheetId="87" hidden="1">{"Main Economic Indicators",#N/A,FALSE,"C"}</definedName>
    <definedName name="wrn.Main._.Economic._.Indicators." localSheetId="88" hidden="1">{"Main Economic Indicators",#N/A,FALSE,"C"}</definedName>
    <definedName name="wrn.Main._.Economic._.Indicators." localSheetId="89" hidden="1">{"Main Economic Indicators",#N/A,FALSE,"C"}</definedName>
    <definedName name="wrn.Main._.Economic._.Indicators." localSheetId="91" hidden="1">{"Main Economic Indicators",#N/A,FALSE,"C"}</definedName>
    <definedName name="wrn.Main._.Economic._.Indicators." localSheetId="92" hidden="1">{"Main Economic Indicators",#N/A,FALSE,"C"}</definedName>
    <definedName name="wrn.Main._.Economic._.Indicators." localSheetId="93" hidden="1">{"Main Economic Indicators",#N/A,FALSE,"C"}</definedName>
    <definedName name="wrn.Main._.Economic._.Indicators." localSheetId="15" hidden="1">{"Main Economic Indicators",#N/A,FALSE,"C"}</definedName>
    <definedName name="wrn.Main._.Economic._.Indicators." localSheetId="16" hidden="1">{"Main Economic Indicators",#N/A,FALSE,"C"}</definedName>
    <definedName name="wrn.Main._.Economic._.Indicators." localSheetId="17" hidden="1">{"Main Economic Indicators",#N/A,FALSE,"C"}</definedName>
    <definedName name="wrn.Main._.Economic._.Indicators." localSheetId="25" hidden="1">{"Main Economic Indicators",#N/A,FALSE,"C"}</definedName>
    <definedName name="wrn.Main._.Economic._.Indicators." localSheetId="26" hidden="1">{"Main Economic Indicators",#N/A,FALSE,"C"}</definedName>
    <definedName name="wrn.Main._.Economic._.Indicators." localSheetId="28" hidden="1">{"Main Economic Indicators",#N/A,FALSE,"C"}</definedName>
    <definedName name="wrn.Main._.Economic._.Indicators." localSheetId="33" hidden="1">{"Main Economic Indicators",#N/A,FALSE,"C"}</definedName>
    <definedName name="wrn.Main._.Economic._.Indicators." localSheetId="37" hidden="1">{"Main Economic Indicators",#N/A,FALSE,"C"}</definedName>
    <definedName name="wrn.Main._.Economic._.Indicators." localSheetId="8" hidden="1">{"Main Economic Indicators",#N/A,FALSE,"C"}</definedName>
    <definedName name="wrn.Main._.Economic._.Indicators." localSheetId="9" hidden="1">{"Main Economic Indicators",#N/A,FALSE,"C"}</definedName>
    <definedName name="wrn.Main._.Economic._.Indicators." localSheetId="10" hidden="1">{"Main Economic Indicators",#N/A,FALSE,"C"}</definedName>
    <definedName name="wrn.Main._.Economic._.Indicators." localSheetId="11" hidden="1">{"Main Economic Indicators",#N/A,FALSE,"C"}</definedName>
    <definedName name="wrn.Main._.Economic._.Indicators." localSheetId="38" hidden="1">{"Main Economic Indicators",#N/A,FALSE,"C"}</definedName>
    <definedName name="wrn.Main._.Economic._.Indicators." localSheetId="47" hidden="1">{"Main Economic Indicators",#N/A,FALSE,"C"}</definedName>
    <definedName name="wrn.Main._.Economic._.Indicators." localSheetId="81" hidden="1">{"Main Economic Indicators",#N/A,FALSE,"C"}</definedName>
    <definedName name="wrn.Main._.Economic._.Indicators." localSheetId="36" hidden="1">{"Main Economic Indicators",#N/A,FALSE,"C"}</definedName>
    <definedName name="wrn.Main._.Economic._.Indicators." localSheetId="1" hidden="1">{"Main Economic Indicators",#N/A,FALSE,"C"}</definedName>
    <definedName name="wrn.Main._.Economic._.Indicators." localSheetId="24" hidden="1">{"Main Economic Indicators",#N/A,FALSE,"C"}</definedName>
    <definedName name="wrn.Main._.Economic._.Indicators." localSheetId="27" hidden="1">{"Main Economic Indicators",#N/A,FALSE,"C"}</definedName>
    <definedName name="wrn.Main._.Economic._.Indicators." localSheetId="29" hidden="1">{"Main Economic Indicators",#N/A,FALSE,"C"}</definedName>
    <definedName name="wrn.Main._.Economic._.Indicators." localSheetId="34" hidden="1">{"Main Economic Indicators",#N/A,FALSE,"C"}</definedName>
    <definedName name="wrn.Main._.Economic._.Indicators." localSheetId="35" hidden="1">{"Main Economic Indicators",#N/A,FALSE,"C"}</definedName>
    <definedName name="wrn.Main._.Economic._.Indicators." localSheetId="39" hidden="1">{"Main Economic Indicators",#N/A,FALSE,"C"}</definedName>
    <definedName name="wrn.Main._.Economic._.Indicators." localSheetId="40" hidden="1">{"Main Economic Indicators",#N/A,FALSE,"C"}</definedName>
    <definedName name="wrn.Main._.Economic._.Indicators." localSheetId="3" hidden="1">{"Main Economic Indicators",#N/A,FALSE,"C"}</definedName>
    <definedName name="wrn.Main._.Economic._.Indicators." localSheetId="41" hidden="1">{"Main Economic Indicators",#N/A,FALSE,"C"}</definedName>
    <definedName name="wrn.Main._.Economic._.Indicators." localSheetId="42" hidden="1">{"Main Economic Indicators",#N/A,FALSE,"C"}</definedName>
    <definedName name="wrn.Main._.Economic._.Indicators." localSheetId="43" hidden="1">{"Main Economic Indicators",#N/A,FALSE,"C"}</definedName>
    <definedName name="wrn.Main._.Economic._.Indicators." localSheetId="44" hidden="1">{"Main Economic Indicators",#N/A,FALSE,"C"}</definedName>
    <definedName name="wrn.Main._.Economic._.Indicators." localSheetId="48" hidden="1">{"Main Economic Indicators",#N/A,FALSE,"C"}</definedName>
    <definedName name="wrn.Main._.Economic._.Indicators." localSheetId="49" hidden="1">{"Main Economic Indicators",#N/A,FALSE,"C"}</definedName>
    <definedName name="wrn.Main._.Economic._.Indicators." localSheetId="50" hidden="1">{"Main Economic Indicators",#N/A,FALSE,"C"}</definedName>
    <definedName name="wrn.Main._.Economic._.Indicators." localSheetId="62" hidden="1">{"Main Economic Indicators",#N/A,FALSE,"C"}</definedName>
    <definedName name="wrn.Main._.Economic._.Indicators." localSheetId="63" hidden="1">{"Main Economic Indicators",#N/A,FALSE,"C"}</definedName>
    <definedName name="wrn.Main._.Economic._.Indicators." localSheetId="64" hidden="1">{"Main Economic Indicators",#N/A,FALSE,"C"}</definedName>
    <definedName name="wrn.Main._.Economic._.Indicators." localSheetId="65" hidden="1">{"Main Economic Indicators",#N/A,FALSE,"C"}</definedName>
    <definedName name="wrn.Main._.Economic._.Indicators." localSheetId="66" hidden="1">{"Main Economic Indicators",#N/A,FALSE,"C"}</definedName>
    <definedName name="wrn.Main._.Economic._.Indicators." localSheetId="67" hidden="1">{"Main Economic Indicators",#N/A,FALSE,"C"}</definedName>
    <definedName name="wrn.Main._.Economic._.Indicators." localSheetId="69" hidden="1">{"Main Economic Indicators",#N/A,FALSE,"C"}</definedName>
    <definedName name="wrn.Main._.Economic._.Indicators." localSheetId="70" hidden="1">{"Main Economic Indicators",#N/A,FALSE,"C"}</definedName>
    <definedName name="wrn.Main._.Economic._.Indicators." localSheetId="82" hidden="1">{"Main Economic Indicators",#N/A,FALSE,"C"}</definedName>
    <definedName name="wrn.Main._.Economic._.Indicators." localSheetId="83" hidden="1">{"Main Economic Indicators",#N/A,FALSE,"C"}</definedName>
    <definedName name="wrn.Main._.Economic._.Indicators." localSheetId="84" hidden="1">{"Main Economic Indicators",#N/A,FALSE,"C"}</definedName>
    <definedName name="wrn.Main._.Economic._.Indicators." localSheetId="85" hidden="1">{"Main Economic Indicators",#N/A,FALSE,"C"}</definedName>
    <definedName name="wrn.Main._.Economic._.Indicators." localSheetId="22" hidden="1">{"Main Economic Indicators",#N/A,FALSE,"C"}</definedName>
    <definedName name="wrn.Main._.Economic._.Indicators." localSheetId="23" hidden="1">{"Main Economic Indicators",#N/A,FALSE,"C"}</definedName>
    <definedName name="wrn.Main._.Economic._.Indicators." hidden="1">{"Main Economic Indicators",#N/A,FALSE,"C"}</definedName>
    <definedName name="wrn.MDABOP." localSheetId="86" hidden="1">{"BOP_TAB",#N/A,FALSE,"N";"MIDTERM_TAB",#N/A,FALSE,"O";"FUND_CRED",#N/A,FALSE,"P";"DEBT_TAB1",#N/A,FALSE,"Q";"DEBT_TAB2",#N/A,FALSE,"Q";"FORFIN_TAB1",#N/A,FALSE,"R";"FORFIN_TAB2",#N/A,FALSE,"R";"BOP_ANALY",#N/A,FALSE,"U"}</definedName>
    <definedName name="wrn.MDABOP." localSheetId="87" hidden="1">{"BOP_TAB",#N/A,FALSE,"N";"MIDTERM_TAB",#N/A,FALSE,"O";"FUND_CRED",#N/A,FALSE,"P";"DEBT_TAB1",#N/A,FALSE,"Q";"DEBT_TAB2",#N/A,FALSE,"Q";"FORFIN_TAB1",#N/A,FALSE,"R";"FORFIN_TAB2",#N/A,FALSE,"R";"BOP_ANALY",#N/A,FALSE,"U"}</definedName>
    <definedName name="wrn.MDABOP." localSheetId="88" hidden="1">{"BOP_TAB",#N/A,FALSE,"N";"MIDTERM_TAB",#N/A,FALSE,"O";"FUND_CRED",#N/A,FALSE,"P";"DEBT_TAB1",#N/A,FALSE,"Q";"DEBT_TAB2",#N/A,FALSE,"Q";"FORFIN_TAB1",#N/A,FALSE,"R";"FORFIN_TAB2",#N/A,FALSE,"R";"BOP_ANALY",#N/A,FALSE,"U"}</definedName>
    <definedName name="wrn.MDABOP." localSheetId="89" hidden="1">{"BOP_TAB",#N/A,FALSE,"N";"MIDTERM_TAB",#N/A,FALSE,"O";"FUND_CRED",#N/A,FALSE,"P";"DEBT_TAB1",#N/A,FALSE,"Q";"DEBT_TAB2",#N/A,FALSE,"Q";"FORFIN_TAB1",#N/A,FALSE,"R";"FORFIN_TAB2",#N/A,FALSE,"R";"BOP_ANALY",#N/A,FALSE,"U"}</definedName>
    <definedName name="wrn.MDABOP." localSheetId="91" hidden="1">{"BOP_TAB",#N/A,FALSE,"N";"MIDTERM_TAB",#N/A,FALSE,"O";"FUND_CRED",#N/A,FALSE,"P";"DEBT_TAB1",#N/A,FALSE,"Q";"DEBT_TAB2",#N/A,FALSE,"Q";"FORFIN_TAB1",#N/A,FALSE,"R";"FORFIN_TAB2",#N/A,FALSE,"R";"BOP_ANALY",#N/A,FALSE,"U"}</definedName>
    <definedName name="wrn.MDABOP." localSheetId="92" hidden="1">{"BOP_TAB",#N/A,FALSE,"N";"MIDTERM_TAB",#N/A,FALSE,"O";"FUND_CRED",#N/A,FALSE,"P";"DEBT_TAB1",#N/A,FALSE,"Q";"DEBT_TAB2",#N/A,FALSE,"Q";"FORFIN_TAB1",#N/A,FALSE,"R";"FORFIN_TAB2",#N/A,FALSE,"R";"BOP_ANALY",#N/A,FALSE,"U"}</definedName>
    <definedName name="wrn.MDABOP." localSheetId="93"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25"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localSheetId="28" hidden="1">{"BOP_TAB",#N/A,FALSE,"N";"MIDTERM_TAB",#N/A,FALSE,"O";"FUND_CRED",#N/A,FALSE,"P";"DEBT_TAB1",#N/A,FALSE,"Q";"DEBT_TAB2",#N/A,FALSE,"Q";"FORFIN_TAB1",#N/A,FALSE,"R";"FORFIN_TAB2",#N/A,FALSE,"R";"BOP_ANALY",#N/A,FALSE,"U"}</definedName>
    <definedName name="wrn.MDABOP." localSheetId="33"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38" hidden="1">{"BOP_TAB",#N/A,FALSE,"N";"MIDTERM_TAB",#N/A,FALSE,"O";"FUND_CRED",#N/A,FALSE,"P";"DEBT_TAB1",#N/A,FALSE,"Q";"DEBT_TAB2",#N/A,FALSE,"Q";"FORFIN_TAB1",#N/A,FALSE,"R";"FORFIN_TAB2",#N/A,FALSE,"R";"BOP_ANALY",#N/A,FALSE,"U"}</definedName>
    <definedName name="wrn.MDABOP." localSheetId="47" hidden="1">{"BOP_TAB",#N/A,FALSE,"N";"MIDTERM_TAB",#N/A,FALSE,"O";"FUND_CRED",#N/A,FALSE,"P";"DEBT_TAB1",#N/A,FALSE,"Q";"DEBT_TAB2",#N/A,FALSE,"Q";"FORFIN_TAB1",#N/A,FALSE,"R";"FORFIN_TAB2",#N/A,FALSE,"R";"BOP_ANALY",#N/A,FALSE,"U"}</definedName>
    <definedName name="wrn.MDABOP." localSheetId="81" hidden="1">{"BOP_TAB",#N/A,FALSE,"N";"MIDTERM_TAB",#N/A,FALSE,"O";"FUND_CRED",#N/A,FALSE,"P";"DEBT_TAB1",#N/A,FALSE,"Q";"DEBT_TAB2",#N/A,FALSE,"Q";"FORFIN_TAB1",#N/A,FALSE,"R";"FORFIN_TAB2",#N/A,FALSE,"R";"BOP_ANALY",#N/A,FALSE,"U"}</definedName>
    <definedName name="wrn.MDABOP." localSheetId="36"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localSheetId="27" hidden="1">{"BOP_TAB",#N/A,FALSE,"N";"MIDTERM_TAB",#N/A,FALSE,"O";"FUND_CRED",#N/A,FALSE,"P";"DEBT_TAB1",#N/A,FALSE,"Q";"DEBT_TAB2",#N/A,FALSE,"Q";"FORFIN_TAB1",#N/A,FALSE,"R";"FORFIN_TAB2",#N/A,FALSE,"R";"BOP_ANALY",#N/A,FALSE,"U"}</definedName>
    <definedName name="wrn.MDABOP." localSheetId="29" hidden="1">{"BOP_TAB",#N/A,FALSE,"N";"MIDTERM_TAB",#N/A,FALSE,"O";"FUND_CRED",#N/A,FALSE,"P";"DEBT_TAB1",#N/A,FALSE,"Q";"DEBT_TAB2",#N/A,FALSE,"Q";"FORFIN_TAB1",#N/A,FALSE,"R";"FORFIN_TAB2",#N/A,FALSE,"R";"BOP_ANALY",#N/A,FALSE,"U"}</definedName>
    <definedName name="wrn.MDABOP." localSheetId="30" hidden="1">{"BOP_TAB",#N/A,FALSE,"N";"MIDTERM_TAB",#N/A,FALSE,"O";"FUND_CRED",#N/A,FALSE,"P";"DEBT_TAB1",#N/A,FALSE,"Q";"DEBT_TAB2",#N/A,FALSE,"Q";"FORFIN_TAB1",#N/A,FALSE,"R";"FORFIN_TAB2",#N/A,FALSE,"R";"BOP_ANALY",#N/A,FALSE,"U"}</definedName>
    <definedName name="wrn.MDABOP." localSheetId="31" hidden="1">{"BOP_TAB",#N/A,FALSE,"N";"MIDTERM_TAB",#N/A,FALSE,"O";"FUND_CRED",#N/A,FALSE,"P";"DEBT_TAB1",#N/A,FALSE,"Q";"DEBT_TAB2",#N/A,FALSE,"Q";"FORFIN_TAB1",#N/A,FALSE,"R";"FORFIN_TAB2",#N/A,FALSE,"R";"BOP_ANALY",#N/A,FALSE,"U"}</definedName>
    <definedName name="wrn.MDABOP." localSheetId="32" hidden="1">{"BOP_TAB",#N/A,FALSE,"N";"MIDTERM_TAB",#N/A,FALSE,"O";"FUND_CRED",#N/A,FALSE,"P";"DEBT_TAB1",#N/A,FALSE,"Q";"DEBT_TAB2",#N/A,FALSE,"Q";"FORFIN_TAB1",#N/A,FALSE,"R";"FORFIN_TAB2",#N/A,FALSE,"R";"BOP_ANALY",#N/A,FALSE,"U"}</definedName>
    <definedName name="wrn.MDABOP." localSheetId="34" hidden="1">{"BOP_TAB",#N/A,FALSE,"N";"MIDTERM_TAB",#N/A,FALSE,"O";"FUND_CRED",#N/A,FALSE,"P";"DEBT_TAB1",#N/A,FALSE,"Q";"DEBT_TAB2",#N/A,FALSE,"Q";"FORFIN_TAB1",#N/A,FALSE,"R";"FORFIN_TAB2",#N/A,FALSE,"R";"BOP_ANALY",#N/A,FALSE,"U"}</definedName>
    <definedName name="wrn.MDABOP." localSheetId="35" hidden="1">{"BOP_TAB",#N/A,FALSE,"N";"MIDTERM_TAB",#N/A,FALSE,"O";"FUND_CRED",#N/A,FALSE,"P";"DEBT_TAB1",#N/A,FALSE,"Q";"DEBT_TAB2",#N/A,FALSE,"Q";"FORFIN_TAB1",#N/A,FALSE,"R";"FORFIN_TAB2",#N/A,FALSE,"R";"BOP_ANALY",#N/A,FALSE,"U"}</definedName>
    <definedName name="wrn.MDABOP." localSheetId="39" hidden="1">{"BOP_TAB",#N/A,FALSE,"N";"MIDTERM_TAB",#N/A,FALSE,"O";"FUND_CRED",#N/A,FALSE,"P";"DEBT_TAB1",#N/A,FALSE,"Q";"DEBT_TAB2",#N/A,FALSE,"Q";"FORFIN_TAB1",#N/A,FALSE,"R";"FORFIN_TAB2",#N/A,FALSE,"R";"BOP_ANALY",#N/A,FALSE,"U"}</definedName>
    <definedName name="wrn.MDABOP." localSheetId="40"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41" hidden="1">{"BOP_TAB",#N/A,FALSE,"N";"MIDTERM_TAB",#N/A,FALSE,"O";"FUND_CRED",#N/A,FALSE,"P";"DEBT_TAB1",#N/A,FALSE,"Q";"DEBT_TAB2",#N/A,FALSE,"Q";"FORFIN_TAB1",#N/A,FALSE,"R";"FORFIN_TAB2",#N/A,FALSE,"R";"BOP_ANALY",#N/A,FALSE,"U"}</definedName>
    <definedName name="wrn.MDABOP." localSheetId="42"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localSheetId="44" hidden="1">{"BOP_TAB",#N/A,FALSE,"N";"MIDTERM_TAB",#N/A,FALSE,"O";"FUND_CRED",#N/A,FALSE,"P";"DEBT_TAB1",#N/A,FALSE,"Q";"DEBT_TAB2",#N/A,FALSE,"Q";"FORFIN_TAB1",#N/A,FALSE,"R";"FORFIN_TAB2",#N/A,FALSE,"R";"BOP_ANALY",#N/A,FALSE,"U"}</definedName>
    <definedName name="wrn.MDABOP." localSheetId="48" hidden="1">{"BOP_TAB",#N/A,FALSE,"N";"MIDTERM_TAB",#N/A,FALSE,"O";"FUND_CRED",#N/A,FALSE,"P";"DEBT_TAB1",#N/A,FALSE,"Q";"DEBT_TAB2",#N/A,FALSE,"Q";"FORFIN_TAB1",#N/A,FALSE,"R";"FORFIN_TAB2",#N/A,FALSE,"R";"BOP_ANALY",#N/A,FALSE,"U"}</definedName>
    <definedName name="wrn.MDABOP." localSheetId="49" hidden="1">{"BOP_TAB",#N/A,FALSE,"N";"MIDTERM_TAB",#N/A,FALSE,"O";"FUND_CRED",#N/A,FALSE,"P";"DEBT_TAB1",#N/A,FALSE,"Q";"DEBT_TAB2",#N/A,FALSE,"Q";"FORFIN_TAB1",#N/A,FALSE,"R";"FORFIN_TAB2",#N/A,FALSE,"R";"BOP_ANALY",#N/A,FALSE,"U"}</definedName>
    <definedName name="wrn.MDABOP." localSheetId="50" hidden="1">{"BOP_TAB",#N/A,FALSE,"N";"MIDTERM_TAB",#N/A,FALSE,"O";"FUND_CRED",#N/A,FALSE,"P";"DEBT_TAB1",#N/A,FALSE,"Q";"DEBT_TAB2",#N/A,FALSE,"Q";"FORFIN_TAB1",#N/A,FALSE,"R";"FORFIN_TAB2",#N/A,FALSE,"R";"BOP_ANALY",#N/A,FALSE,"U"}</definedName>
    <definedName name="wrn.MDABOP." localSheetId="69" hidden="1">{"BOP_TAB",#N/A,FALSE,"N";"MIDTERM_TAB",#N/A,FALSE,"O";"FUND_CRED",#N/A,FALSE,"P";"DEBT_TAB1",#N/A,FALSE,"Q";"DEBT_TAB2",#N/A,FALSE,"Q";"FORFIN_TAB1",#N/A,FALSE,"R";"FORFIN_TAB2",#N/A,FALSE,"R";"BOP_ANALY",#N/A,FALSE,"U"}</definedName>
    <definedName name="wrn.MDABOP." localSheetId="70" hidden="1">{"BOP_TAB",#N/A,FALSE,"N";"MIDTERM_TAB",#N/A,FALSE,"O";"FUND_CRED",#N/A,FALSE,"P";"DEBT_TAB1",#N/A,FALSE,"Q";"DEBT_TAB2",#N/A,FALSE,"Q";"FORFIN_TAB1",#N/A,FALSE,"R";"FORFIN_TAB2",#N/A,FALSE,"R";"BOP_ANALY",#N/A,FALSE,"U"}</definedName>
    <definedName name="wrn.MDABOP." localSheetId="82" hidden="1">{"BOP_TAB",#N/A,FALSE,"N";"MIDTERM_TAB",#N/A,FALSE,"O";"FUND_CRED",#N/A,FALSE,"P";"DEBT_TAB1",#N/A,FALSE,"Q";"DEBT_TAB2",#N/A,FALSE,"Q";"FORFIN_TAB1",#N/A,FALSE,"R";"FORFIN_TAB2",#N/A,FALSE,"R";"BOP_ANALY",#N/A,FALSE,"U"}</definedName>
    <definedName name="wrn.MDABOP." localSheetId="83" hidden="1">{"BOP_TAB",#N/A,FALSE,"N";"MIDTERM_TAB",#N/A,FALSE,"O";"FUND_CRED",#N/A,FALSE,"P";"DEBT_TAB1",#N/A,FALSE,"Q";"DEBT_TAB2",#N/A,FALSE,"Q";"FORFIN_TAB1",#N/A,FALSE,"R";"FORFIN_TAB2",#N/A,FALSE,"R";"BOP_ANALY",#N/A,FALSE,"U"}</definedName>
    <definedName name="wrn.MDABOP." localSheetId="84" hidden="1">{"BOP_TAB",#N/A,FALSE,"N";"MIDTERM_TAB",#N/A,FALSE,"O";"FUND_CRED",#N/A,FALSE,"P";"DEBT_TAB1",#N/A,FALSE,"Q";"DEBT_TAB2",#N/A,FALSE,"Q";"FORFIN_TAB1",#N/A,FALSE,"R";"FORFIN_TAB2",#N/A,FALSE,"R";"BOP_ANALY",#N/A,FALSE,"U"}</definedName>
    <definedName name="wrn.MDABOP." localSheetId="85"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localSheetId="2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6" hidden="1">{#N/A,#N/A,FALSE,"CONTENTS";#N/A,#N/A,FALSE,"BOP";#N/A,#N/A,FALSE,"EXP";#N/A,#N/A,FALSE,"EXPG";#N/A,#N/A,FALSE,"EXPP";#N/A,#N/A,FALSE,"IMP";#N/A,#N/A,FALSE,"TOT";#N/A,#N/A,FALSE,"SERV";#N/A,#N/A,FALSE,"TRAN";#N/A,#N/A,FALSE,"DEBT"}</definedName>
    <definedName name="wrn.MIT." localSheetId="87" hidden="1">{#N/A,#N/A,FALSE,"CONTENTS";#N/A,#N/A,FALSE,"BOP";#N/A,#N/A,FALSE,"EXP";#N/A,#N/A,FALSE,"EXPG";#N/A,#N/A,FALSE,"EXPP";#N/A,#N/A,FALSE,"IMP";#N/A,#N/A,FALSE,"TOT";#N/A,#N/A,FALSE,"SERV";#N/A,#N/A,FALSE,"TRAN";#N/A,#N/A,FALSE,"DEBT"}</definedName>
    <definedName name="wrn.MIT." localSheetId="88" hidden="1">{#N/A,#N/A,FALSE,"CONTENTS";#N/A,#N/A,FALSE,"BOP";#N/A,#N/A,FALSE,"EXP";#N/A,#N/A,FALSE,"EXPG";#N/A,#N/A,FALSE,"EXPP";#N/A,#N/A,FALSE,"IMP";#N/A,#N/A,FALSE,"TOT";#N/A,#N/A,FALSE,"SERV";#N/A,#N/A,FALSE,"TRAN";#N/A,#N/A,FALSE,"DEBT"}</definedName>
    <definedName name="wrn.MIT." localSheetId="89" hidden="1">{#N/A,#N/A,FALSE,"CONTENTS";#N/A,#N/A,FALSE,"BOP";#N/A,#N/A,FALSE,"EXP";#N/A,#N/A,FALSE,"EXPG";#N/A,#N/A,FALSE,"EXPP";#N/A,#N/A,FALSE,"IMP";#N/A,#N/A,FALSE,"TOT";#N/A,#N/A,FALSE,"SERV";#N/A,#N/A,FALSE,"TRAN";#N/A,#N/A,FALSE,"DEBT"}</definedName>
    <definedName name="wrn.MIT." localSheetId="91" hidden="1">{#N/A,#N/A,FALSE,"CONTENTS";#N/A,#N/A,FALSE,"BOP";#N/A,#N/A,FALSE,"EXP";#N/A,#N/A,FALSE,"EXPG";#N/A,#N/A,FALSE,"EXPP";#N/A,#N/A,FALSE,"IMP";#N/A,#N/A,FALSE,"TOT";#N/A,#N/A,FALSE,"SERV";#N/A,#N/A,FALSE,"TRAN";#N/A,#N/A,FALSE,"DEBT"}</definedName>
    <definedName name="wrn.MIT." localSheetId="92" hidden="1">{#N/A,#N/A,FALSE,"CONTENTS";#N/A,#N/A,FALSE,"BOP";#N/A,#N/A,FALSE,"EXP";#N/A,#N/A,FALSE,"EXPG";#N/A,#N/A,FALSE,"EXPP";#N/A,#N/A,FALSE,"IMP";#N/A,#N/A,FALSE,"TOT";#N/A,#N/A,FALSE,"SERV";#N/A,#N/A,FALSE,"TRAN";#N/A,#N/A,FALSE,"DEBT"}</definedName>
    <definedName name="wrn.MIT." localSheetId="93" hidden="1">{#N/A,#N/A,FALSE,"CONTENTS";#N/A,#N/A,FALSE,"BOP";#N/A,#N/A,FALSE,"EXP";#N/A,#N/A,FALSE,"EXPG";#N/A,#N/A,FALSE,"EXPP";#N/A,#N/A,FALSE,"IMP";#N/A,#N/A,FALSE,"TOT";#N/A,#N/A,FALSE,"SERV";#N/A,#N/A,FALSE,"TRAN";#N/A,#N/A,FALSE,"DEBT"}</definedName>
    <definedName name="wrn.MIT." localSheetId="15" hidden="1">{#N/A,#N/A,FALSE,"CONTENTS";#N/A,#N/A,FALSE,"BOP";#N/A,#N/A,FALSE,"EXP";#N/A,#N/A,FALSE,"EXPG";#N/A,#N/A,FALSE,"EXPP";#N/A,#N/A,FALSE,"IMP";#N/A,#N/A,FALSE,"TOT";#N/A,#N/A,FALSE,"SERV";#N/A,#N/A,FALSE,"TRAN";#N/A,#N/A,FALSE,"DEBT"}</definedName>
    <definedName name="wrn.MIT." localSheetId="16" hidden="1">{#N/A,#N/A,FALSE,"CONTENTS";#N/A,#N/A,FALSE,"BOP";#N/A,#N/A,FALSE,"EXP";#N/A,#N/A,FALSE,"EXPG";#N/A,#N/A,FALSE,"EXPP";#N/A,#N/A,FALSE,"IMP";#N/A,#N/A,FALSE,"TOT";#N/A,#N/A,FALSE,"SERV";#N/A,#N/A,FALSE,"TRAN";#N/A,#N/A,FALSE,"DEBT"}</definedName>
    <definedName name="wrn.MIT." localSheetId="17" hidden="1">{#N/A,#N/A,FALSE,"CONTENTS";#N/A,#N/A,FALSE,"BOP";#N/A,#N/A,FALSE,"EXP";#N/A,#N/A,FALSE,"EXPG";#N/A,#N/A,FALSE,"EXPP";#N/A,#N/A,FALSE,"IMP";#N/A,#N/A,FALSE,"TOT";#N/A,#N/A,FALSE,"SERV";#N/A,#N/A,FALSE,"TRAN";#N/A,#N/A,FALSE,"DEBT"}</definedName>
    <definedName name="wrn.MIT." localSheetId="25" hidden="1">{#N/A,#N/A,FALSE,"CONTENTS";#N/A,#N/A,FALSE,"BOP";#N/A,#N/A,FALSE,"EXP";#N/A,#N/A,FALSE,"EXPG";#N/A,#N/A,FALSE,"EXPP";#N/A,#N/A,FALSE,"IMP";#N/A,#N/A,FALSE,"TOT";#N/A,#N/A,FALSE,"SERV";#N/A,#N/A,FALSE,"TRAN";#N/A,#N/A,FALSE,"DEBT"}</definedName>
    <definedName name="wrn.MIT." localSheetId="26" hidden="1">{#N/A,#N/A,FALSE,"CONTENTS";#N/A,#N/A,FALSE,"BOP";#N/A,#N/A,FALSE,"EXP";#N/A,#N/A,FALSE,"EXPG";#N/A,#N/A,FALSE,"EXPP";#N/A,#N/A,FALSE,"IMP";#N/A,#N/A,FALSE,"TOT";#N/A,#N/A,FALSE,"SERV";#N/A,#N/A,FALSE,"TRAN";#N/A,#N/A,FALSE,"DEBT"}</definedName>
    <definedName name="wrn.MIT." localSheetId="28" hidden="1">{#N/A,#N/A,FALSE,"CONTENTS";#N/A,#N/A,FALSE,"BOP";#N/A,#N/A,FALSE,"EXP";#N/A,#N/A,FALSE,"EXPG";#N/A,#N/A,FALSE,"EXPP";#N/A,#N/A,FALSE,"IMP";#N/A,#N/A,FALSE,"TOT";#N/A,#N/A,FALSE,"SERV";#N/A,#N/A,FALSE,"TRAN";#N/A,#N/A,FALSE,"DEBT"}</definedName>
    <definedName name="wrn.MIT." localSheetId="33" hidden="1">{#N/A,#N/A,FALSE,"CONTENTS";#N/A,#N/A,FALSE,"BOP";#N/A,#N/A,FALSE,"EXP";#N/A,#N/A,FALSE,"EXPG";#N/A,#N/A,FALSE,"EXPP";#N/A,#N/A,FALSE,"IMP";#N/A,#N/A,FALSE,"TOT";#N/A,#N/A,FALSE,"SERV";#N/A,#N/A,FALSE,"TRAN";#N/A,#N/A,FALSE,"DEBT"}</definedName>
    <definedName name="wrn.MIT." localSheetId="37" hidden="1">{#N/A,#N/A,FALSE,"CONTENTS";#N/A,#N/A,FALSE,"BOP";#N/A,#N/A,FALSE,"EXP";#N/A,#N/A,FALSE,"EXPG";#N/A,#N/A,FALSE,"EXPP";#N/A,#N/A,FALSE,"IMP";#N/A,#N/A,FALSE,"TOT";#N/A,#N/A,FALSE,"SERV";#N/A,#N/A,FALSE,"TRAN";#N/A,#N/A,FALSE,"DEBT"}</definedName>
    <definedName name="wrn.MIT." localSheetId="8" hidden="1">{#N/A,#N/A,FALSE,"CONTENTS";#N/A,#N/A,FALSE,"BOP";#N/A,#N/A,FALSE,"EXP";#N/A,#N/A,FALSE,"EXPG";#N/A,#N/A,FALSE,"EXPP";#N/A,#N/A,FALSE,"IMP";#N/A,#N/A,FALSE,"TOT";#N/A,#N/A,FALSE,"SERV";#N/A,#N/A,FALSE,"TRAN";#N/A,#N/A,FALSE,"DEBT"}</definedName>
    <definedName name="wrn.MIT." localSheetId="9" hidden="1">{#N/A,#N/A,FALSE,"CONTENTS";#N/A,#N/A,FALSE,"BOP";#N/A,#N/A,FALSE,"EXP";#N/A,#N/A,FALSE,"EXPG";#N/A,#N/A,FALSE,"EXPP";#N/A,#N/A,FALSE,"IMP";#N/A,#N/A,FALSE,"TOT";#N/A,#N/A,FALSE,"SERV";#N/A,#N/A,FALSE,"TRAN";#N/A,#N/A,FALSE,"DEBT"}</definedName>
    <definedName name="wrn.MIT." localSheetId="10" hidden="1">{#N/A,#N/A,FALSE,"CONTENTS";#N/A,#N/A,FALSE,"BOP";#N/A,#N/A,FALSE,"EXP";#N/A,#N/A,FALSE,"EXPG";#N/A,#N/A,FALSE,"EXPP";#N/A,#N/A,FALSE,"IMP";#N/A,#N/A,FALSE,"TOT";#N/A,#N/A,FALSE,"SERV";#N/A,#N/A,FALSE,"TRAN";#N/A,#N/A,FALSE,"DEBT"}</definedName>
    <definedName name="wrn.MIT." localSheetId="11" hidden="1">{#N/A,#N/A,FALSE,"CONTENTS";#N/A,#N/A,FALSE,"BOP";#N/A,#N/A,FALSE,"EXP";#N/A,#N/A,FALSE,"EXPG";#N/A,#N/A,FALSE,"EXPP";#N/A,#N/A,FALSE,"IMP";#N/A,#N/A,FALSE,"TOT";#N/A,#N/A,FALSE,"SERV";#N/A,#N/A,FALSE,"TRAN";#N/A,#N/A,FALSE,"DEBT"}</definedName>
    <definedName name="wrn.MIT." localSheetId="38" hidden="1">{#N/A,#N/A,FALSE,"CONTENTS";#N/A,#N/A,FALSE,"BOP";#N/A,#N/A,FALSE,"EXP";#N/A,#N/A,FALSE,"EXPG";#N/A,#N/A,FALSE,"EXPP";#N/A,#N/A,FALSE,"IMP";#N/A,#N/A,FALSE,"TOT";#N/A,#N/A,FALSE,"SERV";#N/A,#N/A,FALSE,"TRAN";#N/A,#N/A,FALSE,"DEBT"}</definedName>
    <definedName name="wrn.MIT." localSheetId="47" hidden="1">{#N/A,#N/A,FALSE,"CONTENTS";#N/A,#N/A,FALSE,"BOP";#N/A,#N/A,FALSE,"EXP";#N/A,#N/A,FALSE,"EXPG";#N/A,#N/A,FALSE,"EXPP";#N/A,#N/A,FALSE,"IMP";#N/A,#N/A,FALSE,"TOT";#N/A,#N/A,FALSE,"SERV";#N/A,#N/A,FALSE,"TRAN";#N/A,#N/A,FALSE,"DEBT"}</definedName>
    <definedName name="wrn.MIT." localSheetId="81" hidden="1">{#N/A,#N/A,FALSE,"CONTENTS";#N/A,#N/A,FALSE,"BOP";#N/A,#N/A,FALSE,"EXP";#N/A,#N/A,FALSE,"EXPG";#N/A,#N/A,FALSE,"EXPP";#N/A,#N/A,FALSE,"IMP";#N/A,#N/A,FALSE,"TOT";#N/A,#N/A,FALSE,"SERV";#N/A,#N/A,FALSE,"TRAN";#N/A,#N/A,FALSE,"DEBT"}</definedName>
    <definedName name="wrn.MIT." localSheetId="36" hidden="1">{#N/A,#N/A,FALSE,"CONTENTS";#N/A,#N/A,FALSE,"BOP";#N/A,#N/A,FALSE,"EXP";#N/A,#N/A,FALSE,"EXPG";#N/A,#N/A,FALSE,"EXPP";#N/A,#N/A,FALSE,"IMP";#N/A,#N/A,FALSE,"TOT";#N/A,#N/A,FALSE,"SERV";#N/A,#N/A,FALSE,"TRAN";#N/A,#N/A,FALSE,"DEBT"}</definedName>
    <definedName name="wrn.MIT." localSheetId="1" hidden="1">{#N/A,#N/A,FALSE,"CONTENTS";#N/A,#N/A,FALSE,"BOP";#N/A,#N/A,FALSE,"EXP";#N/A,#N/A,FALSE,"EXPG";#N/A,#N/A,FALSE,"EXPP";#N/A,#N/A,FALSE,"IMP";#N/A,#N/A,FALSE,"TOT";#N/A,#N/A,FALSE,"SERV";#N/A,#N/A,FALSE,"TRAN";#N/A,#N/A,FALSE,"DEBT"}</definedName>
    <definedName name="wrn.MIT." localSheetId="24" hidden="1">{#N/A,#N/A,FALSE,"CONTENTS";#N/A,#N/A,FALSE,"BOP";#N/A,#N/A,FALSE,"EXP";#N/A,#N/A,FALSE,"EXPG";#N/A,#N/A,FALSE,"EXPP";#N/A,#N/A,FALSE,"IMP";#N/A,#N/A,FALSE,"TOT";#N/A,#N/A,FALSE,"SERV";#N/A,#N/A,FALSE,"TRAN";#N/A,#N/A,FALSE,"DEBT"}</definedName>
    <definedName name="wrn.MIT." localSheetId="27" hidden="1">{#N/A,#N/A,FALSE,"CONTENTS";#N/A,#N/A,FALSE,"BOP";#N/A,#N/A,FALSE,"EXP";#N/A,#N/A,FALSE,"EXPG";#N/A,#N/A,FALSE,"EXPP";#N/A,#N/A,FALSE,"IMP";#N/A,#N/A,FALSE,"TOT";#N/A,#N/A,FALSE,"SERV";#N/A,#N/A,FALSE,"TRAN";#N/A,#N/A,FALSE,"DEBT"}</definedName>
    <definedName name="wrn.MIT." localSheetId="29" hidden="1">{#N/A,#N/A,FALSE,"CONTENTS";#N/A,#N/A,FALSE,"BOP";#N/A,#N/A,FALSE,"EXP";#N/A,#N/A,FALSE,"EXPG";#N/A,#N/A,FALSE,"EXPP";#N/A,#N/A,FALSE,"IMP";#N/A,#N/A,FALSE,"TOT";#N/A,#N/A,FALSE,"SERV";#N/A,#N/A,FALSE,"TRAN";#N/A,#N/A,FALSE,"DEBT"}</definedName>
    <definedName name="wrn.MIT." localSheetId="34" hidden="1">{#N/A,#N/A,FALSE,"CONTENTS";#N/A,#N/A,FALSE,"BOP";#N/A,#N/A,FALSE,"EXP";#N/A,#N/A,FALSE,"EXPG";#N/A,#N/A,FALSE,"EXPP";#N/A,#N/A,FALSE,"IMP";#N/A,#N/A,FALSE,"TOT";#N/A,#N/A,FALSE,"SERV";#N/A,#N/A,FALSE,"TRAN";#N/A,#N/A,FALSE,"DEBT"}</definedName>
    <definedName name="wrn.MIT." localSheetId="35" hidden="1">{#N/A,#N/A,FALSE,"CONTENTS";#N/A,#N/A,FALSE,"BOP";#N/A,#N/A,FALSE,"EXP";#N/A,#N/A,FALSE,"EXPG";#N/A,#N/A,FALSE,"EXPP";#N/A,#N/A,FALSE,"IMP";#N/A,#N/A,FALSE,"TOT";#N/A,#N/A,FALSE,"SERV";#N/A,#N/A,FALSE,"TRAN";#N/A,#N/A,FALSE,"DEBT"}</definedName>
    <definedName name="wrn.MIT." localSheetId="39" hidden="1">{#N/A,#N/A,FALSE,"CONTENTS";#N/A,#N/A,FALSE,"BOP";#N/A,#N/A,FALSE,"EXP";#N/A,#N/A,FALSE,"EXPG";#N/A,#N/A,FALSE,"EXPP";#N/A,#N/A,FALSE,"IMP";#N/A,#N/A,FALSE,"TOT";#N/A,#N/A,FALSE,"SERV";#N/A,#N/A,FALSE,"TRAN";#N/A,#N/A,FALSE,"DEBT"}</definedName>
    <definedName name="wrn.MIT." localSheetId="40" hidden="1">{#N/A,#N/A,FALSE,"CONTENTS";#N/A,#N/A,FALSE,"BOP";#N/A,#N/A,FALSE,"EXP";#N/A,#N/A,FALSE,"EXPG";#N/A,#N/A,FALSE,"EXPP";#N/A,#N/A,FALSE,"IMP";#N/A,#N/A,FALSE,"TOT";#N/A,#N/A,FALSE,"SERV";#N/A,#N/A,FALSE,"TRAN";#N/A,#N/A,FALSE,"DEBT"}</definedName>
    <definedName name="wrn.MIT." localSheetId="3" hidden="1">{#N/A,#N/A,FALSE,"CONTENTS";#N/A,#N/A,FALSE,"BOP";#N/A,#N/A,FALSE,"EXP";#N/A,#N/A,FALSE,"EXPG";#N/A,#N/A,FALSE,"EXPP";#N/A,#N/A,FALSE,"IMP";#N/A,#N/A,FALSE,"TOT";#N/A,#N/A,FALSE,"SERV";#N/A,#N/A,FALSE,"TRAN";#N/A,#N/A,FALSE,"DEBT"}</definedName>
    <definedName name="wrn.MIT." localSheetId="41" hidden="1">{#N/A,#N/A,FALSE,"CONTENTS";#N/A,#N/A,FALSE,"BOP";#N/A,#N/A,FALSE,"EXP";#N/A,#N/A,FALSE,"EXPG";#N/A,#N/A,FALSE,"EXPP";#N/A,#N/A,FALSE,"IMP";#N/A,#N/A,FALSE,"TOT";#N/A,#N/A,FALSE,"SERV";#N/A,#N/A,FALSE,"TRAN";#N/A,#N/A,FALSE,"DEBT"}</definedName>
    <definedName name="wrn.MIT." localSheetId="42" hidden="1">{#N/A,#N/A,FALSE,"CONTENTS";#N/A,#N/A,FALSE,"BOP";#N/A,#N/A,FALSE,"EXP";#N/A,#N/A,FALSE,"EXPG";#N/A,#N/A,FALSE,"EXPP";#N/A,#N/A,FALSE,"IMP";#N/A,#N/A,FALSE,"TOT";#N/A,#N/A,FALSE,"SERV";#N/A,#N/A,FALSE,"TRAN";#N/A,#N/A,FALSE,"DEBT"}</definedName>
    <definedName name="wrn.MIT." localSheetId="43" hidden="1">{#N/A,#N/A,FALSE,"CONTENTS";#N/A,#N/A,FALSE,"BOP";#N/A,#N/A,FALSE,"EXP";#N/A,#N/A,FALSE,"EXPG";#N/A,#N/A,FALSE,"EXPP";#N/A,#N/A,FALSE,"IMP";#N/A,#N/A,FALSE,"TOT";#N/A,#N/A,FALSE,"SERV";#N/A,#N/A,FALSE,"TRAN";#N/A,#N/A,FALSE,"DEBT"}</definedName>
    <definedName name="wrn.MIT." localSheetId="44" hidden="1">{#N/A,#N/A,FALSE,"CONTENTS";#N/A,#N/A,FALSE,"BOP";#N/A,#N/A,FALSE,"EXP";#N/A,#N/A,FALSE,"EXPG";#N/A,#N/A,FALSE,"EXPP";#N/A,#N/A,FALSE,"IMP";#N/A,#N/A,FALSE,"TOT";#N/A,#N/A,FALSE,"SERV";#N/A,#N/A,FALSE,"TRAN";#N/A,#N/A,FALSE,"DEBT"}</definedName>
    <definedName name="wrn.MIT." localSheetId="48" hidden="1">{#N/A,#N/A,FALSE,"CONTENTS";#N/A,#N/A,FALSE,"BOP";#N/A,#N/A,FALSE,"EXP";#N/A,#N/A,FALSE,"EXPG";#N/A,#N/A,FALSE,"EXPP";#N/A,#N/A,FALSE,"IMP";#N/A,#N/A,FALSE,"TOT";#N/A,#N/A,FALSE,"SERV";#N/A,#N/A,FALSE,"TRAN";#N/A,#N/A,FALSE,"DEBT"}</definedName>
    <definedName name="wrn.MIT." localSheetId="49" hidden="1">{#N/A,#N/A,FALSE,"CONTENTS";#N/A,#N/A,FALSE,"BOP";#N/A,#N/A,FALSE,"EXP";#N/A,#N/A,FALSE,"EXPG";#N/A,#N/A,FALSE,"EXPP";#N/A,#N/A,FALSE,"IMP";#N/A,#N/A,FALSE,"TOT";#N/A,#N/A,FALSE,"SERV";#N/A,#N/A,FALSE,"TRAN";#N/A,#N/A,FALSE,"DEBT"}</definedName>
    <definedName name="wrn.MIT." localSheetId="50" hidden="1">{#N/A,#N/A,FALSE,"CONTENTS";#N/A,#N/A,FALSE,"BOP";#N/A,#N/A,FALSE,"EXP";#N/A,#N/A,FALSE,"EXPG";#N/A,#N/A,FALSE,"EXPP";#N/A,#N/A,FALSE,"IMP";#N/A,#N/A,FALSE,"TOT";#N/A,#N/A,FALSE,"SERV";#N/A,#N/A,FALSE,"TRAN";#N/A,#N/A,FALSE,"DEBT"}</definedName>
    <definedName name="wrn.MIT." localSheetId="62" hidden="1">{#N/A,#N/A,FALSE,"CONTENTS";#N/A,#N/A,FALSE,"BOP";#N/A,#N/A,FALSE,"EXP";#N/A,#N/A,FALSE,"EXPG";#N/A,#N/A,FALSE,"EXPP";#N/A,#N/A,FALSE,"IMP";#N/A,#N/A,FALSE,"TOT";#N/A,#N/A,FALSE,"SERV";#N/A,#N/A,FALSE,"TRAN";#N/A,#N/A,FALSE,"DEBT"}</definedName>
    <definedName name="wrn.MIT." localSheetId="63" hidden="1">{#N/A,#N/A,FALSE,"CONTENTS";#N/A,#N/A,FALSE,"BOP";#N/A,#N/A,FALSE,"EXP";#N/A,#N/A,FALSE,"EXPG";#N/A,#N/A,FALSE,"EXPP";#N/A,#N/A,FALSE,"IMP";#N/A,#N/A,FALSE,"TOT";#N/A,#N/A,FALSE,"SERV";#N/A,#N/A,FALSE,"TRAN";#N/A,#N/A,FALSE,"DEBT"}</definedName>
    <definedName name="wrn.MIT." localSheetId="64" hidden="1">{#N/A,#N/A,FALSE,"CONTENTS";#N/A,#N/A,FALSE,"BOP";#N/A,#N/A,FALSE,"EXP";#N/A,#N/A,FALSE,"EXPG";#N/A,#N/A,FALSE,"EXPP";#N/A,#N/A,FALSE,"IMP";#N/A,#N/A,FALSE,"TOT";#N/A,#N/A,FALSE,"SERV";#N/A,#N/A,FALSE,"TRAN";#N/A,#N/A,FALSE,"DEBT"}</definedName>
    <definedName name="wrn.MIT." localSheetId="65" hidden="1">{#N/A,#N/A,FALSE,"CONTENTS";#N/A,#N/A,FALSE,"BOP";#N/A,#N/A,FALSE,"EXP";#N/A,#N/A,FALSE,"EXPG";#N/A,#N/A,FALSE,"EXPP";#N/A,#N/A,FALSE,"IMP";#N/A,#N/A,FALSE,"TOT";#N/A,#N/A,FALSE,"SERV";#N/A,#N/A,FALSE,"TRAN";#N/A,#N/A,FALSE,"DEBT"}</definedName>
    <definedName name="wrn.MIT." localSheetId="66" hidden="1">{#N/A,#N/A,FALSE,"CONTENTS";#N/A,#N/A,FALSE,"BOP";#N/A,#N/A,FALSE,"EXP";#N/A,#N/A,FALSE,"EXPG";#N/A,#N/A,FALSE,"EXPP";#N/A,#N/A,FALSE,"IMP";#N/A,#N/A,FALSE,"TOT";#N/A,#N/A,FALSE,"SERV";#N/A,#N/A,FALSE,"TRAN";#N/A,#N/A,FALSE,"DEBT"}</definedName>
    <definedName name="wrn.MIT." localSheetId="67" hidden="1">{#N/A,#N/A,FALSE,"CONTENTS";#N/A,#N/A,FALSE,"BOP";#N/A,#N/A,FALSE,"EXP";#N/A,#N/A,FALSE,"EXPG";#N/A,#N/A,FALSE,"EXPP";#N/A,#N/A,FALSE,"IMP";#N/A,#N/A,FALSE,"TOT";#N/A,#N/A,FALSE,"SERV";#N/A,#N/A,FALSE,"TRAN";#N/A,#N/A,FALSE,"DEBT"}</definedName>
    <definedName name="wrn.MIT." localSheetId="69" hidden="1">{#N/A,#N/A,FALSE,"CONTENTS";#N/A,#N/A,FALSE,"BOP";#N/A,#N/A,FALSE,"EXP";#N/A,#N/A,FALSE,"EXPG";#N/A,#N/A,FALSE,"EXPP";#N/A,#N/A,FALSE,"IMP";#N/A,#N/A,FALSE,"TOT";#N/A,#N/A,FALSE,"SERV";#N/A,#N/A,FALSE,"TRAN";#N/A,#N/A,FALSE,"DEBT"}</definedName>
    <definedName name="wrn.MIT." localSheetId="70" hidden="1">{#N/A,#N/A,FALSE,"CONTENTS";#N/A,#N/A,FALSE,"BOP";#N/A,#N/A,FALSE,"EXP";#N/A,#N/A,FALSE,"EXPG";#N/A,#N/A,FALSE,"EXPP";#N/A,#N/A,FALSE,"IMP";#N/A,#N/A,FALSE,"TOT";#N/A,#N/A,FALSE,"SERV";#N/A,#N/A,FALSE,"TRAN";#N/A,#N/A,FALSE,"DEBT"}</definedName>
    <definedName name="wrn.MIT." localSheetId="82" hidden="1">{#N/A,#N/A,FALSE,"CONTENTS";#N/A,#N/A,FALSE,"BOP";#N/A,#N/A,FALSE,"EXP";#N/A,#N/A,FALSE,"EXPG";#N/A,#N/A,FALSE,"EXPP";#N/A,#N/A,FALSE,"IMP";#N/A,#N/A,FALSE,"TOT";#N/A,#N/A,FALSE,"SERV";#N/A,#N/A,FALSE,"TRAN";#N/A,#N/A,FALSE,"DEBT"}</definedName>
    <definedName name="wrn.MIT." localSheetId="83" hidden="1">{#N/A,#N/A,FALSE,"CONTENTS";#N/A,#N/A,FALSE,"BOP";#N/A,#N/A,FALSE,"EXP";#N/A,#N/A,FALSE,"EXPG";#N/A,#N/A,FALSE,"EXPP";#N/A,#N/A,FALSE,"IMP";#N/A,#N/A,FALSE,"TOT";#N/A,#N/A,FALSE,"SERV";#N/A,#N/A,FALSE,"TRAN";#N/A,#N/A,FALSE,"DEBT"}</definedName>
    <definedName name="wrn.MIT." localSheetId="84" hidden="1">{#N/A,#N/A,FALSE,"CONTENTS";#N/A,#N/A,FALSE,"BOP";#N/A,#N/A,FALSE,"EXP";#N/A,#N/A,FALSE,"EXPG";#N/A,#N/A,FALSE,"EXPP";#N/A,#N/A,FALSE,"IMP";#N/A,#N/A,FALSE,"TOT";#N/A,#N/A,FALSE,"SERV";#N/A,#N/A,FALSE,"TRAN";#N/A,#N/A,FALSE,"DEBT"}</definedName>
    <definedName name="wrn.MIT." localSheetId="85" hidden="1">{#N/A,#N/A,FALSE,"CONTENTS";#N/A,#N/A,FALSE,"BOP";#N/A,#N/A,FALSE,"EXP";#N/A,#N/A,FALSE,"EXPG";#N/A,#N/A,FALSE,"EXPP";#N/A,#N/A,FALSE,"IMP";#N/A,#N/A,FALSE,"TOT";#N/A,#N/A,FALSE,"SERV";#N/A,#N/A,FALSE,"TRAN";#N/A,#N/A,FALSE,"DEBT"}</definedName>
    <definedName name="wrn.MIT." localSheetId="22" hidden="1">{#N/A,#N/A,FALSE,"CONTENTS";#N/A,#N/A,FALSE,"BOP";#N/A,#N/A,FALSE,"EXP";#N/A,#N/A,FALSE,"EXPG";#N/A,#N/A,FALSE,"EXPP";#N/A,#N/A,FALSE,"IMP";#N/A,#N/A,FALSE,"TOT";#N/A,#N/A,FALSE,"SERV";#N/A,#N/A,FALSE,"TRAN";#N/A,#N/A,FALSE,"DEBT"}</definedName>
    <definedName name="wrn.MIT." localSheetId="23"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6" hidden="1">{"MONA",#N/A,FALSE,"S"}</definedName>
    <definedName name="wrn.MONA." localSheetId="87" hidden="1">{"MONA",#N/A,FALSE,"S"}</definedName>
    <definedName name="wrn.MONA." localSheetId="88" hidden="1">{"MONA",#N/A,FALSE,"S"}</definedName>
    <definedName name="wrn.MONA." localSheetId="89" hidden="1">{"MONA",#N/A,FALSE,"S"}</definedName>
    <definedName name="wrn.MONA." localSheetId="91" hidden="1">{"MONA",#N/A,FALSE,"S"}</definedName>
    <definedName name="wrn.MONA." localSheetId="92" hidden="1">{"MONA",#N/A,FALSE,"S"}</definedName>
    <definedName name="wrn.MONA." localSheetId="93" hidden="1">{"MONA",#N/A,FALSE,"S"}</definedName>
    <definedName name="wrn.MONA." localSheetId="15" hidden="1">{"MONA",#N/A,FALSE,"S"}</definedName>
    <definedName name="wrn.MONA." localSheetId="16" hidden="1">{"MONA",#N/A,FALSE,"S"}</definedName>
    <definedName name="wrn.MONA." localSheetId="17" hidden="1">{"MONA",#N/A,FALSE,"S"}</definedName>
    <definedName name="wrn.MONA." localSheetId="25" hidden="1">{"MONA",#N/A,FALSE,"S"}</definedName>
    <definedName name="wrn.MONA." localSheetId="26" hidden="1">{"MONA",#N/A,FALSE,"S"}</definedName>
    <definedName name="wrn.MONA." localSheetId="28" hidden="1">{"MONA",#N/A,FALSE,"S"}</definedName>
    <definedName name="wrn.MONA." localSheetId="33" hidden="1">{"MONA",#N/A,FALSE,"S"}</definedName>
    <definedName name="wrn.MONA." localSheetId="37" hidden="1">{"MONA",#N/A,FALSE,"S"}</definedName>
    <definedName name="wrn.MONA." localSheetId="8" hidden="1">{"MONA",#N/A,FALSE,"S"}</definedName>
    <definedName name="wrn.MONA." localSheetId="9" hidden="1">{"MONA",#N/A,FALSE,"S"}</definedName>
    <definedName name="wrn.MONA." localSheetId="10" hidden="1">{"MONA",#N/A,FALSE,"S"}</definedName>
    <definedName name="wrn.MONA." localSheetId="11" hidden="1">{"MONA",#N/A,FALSE,"S"}</definedName>
    <definedName name="wrn.MONA." localSheetId="38" hidden="1">{"MONA",#N/A,FALSE,"S"}</definedName>
    <definedName name="wrn.MONA." localSheetId="47" hidden="1">{"MONA",#N/A,FALSE,"S"}</definedName>
    <definedName name="wrn.MONA." localSheetId="81" hidden="1">{"MONA",#N/A,FALSE,"S"}</definedName>
    <definedName name="wrn.MONA." localSheetId="36" hidden="1">{"MONA",#N/A,FALSE,"S"}</definedName>
    <definedName name="wrn.MONA." localSheetId="1" hidden="1">{"MONA",#N/A,FALSE,"S"}</definedName>
    <definedName name="wrn.MONA." localSheetId="24" hidden="1">{"MONA",#N/A,FALSE,"S"}</definedName>
    <definedName name="wrn.MONA." localSheetId="27" hidden="1">{"MONA",#N/A,FALSE,"S"}</definedName>
    <definedName name="wrn.MONA." localSheetId="29" hidden="1">{"MONA",#N/A,FALSE,"S"}</definedName>
    <definedName name="wrn.MONA." localSheetId="30" hidden="1">{"MONA",#N/A,FALSE,"S"}</definedName>
    <definedName name="wrn.MONA." localSheetId="31" hidden="1">{"MONA",#N/A,FALSE,"S"}</definedName>
    <definedName name="wrn.MONA." localSheetId="32" hidden="1">{"MONA",#N/A,FALSE,"S"}</definedName>
    <definedName name="wrn.MONA." localSheetId="34" hidden="1">{"MONA",#N/A,FALSE,"S"}</definedName>
    <definedName name="wrn.MONA." localSheetId="35" hidden="1">{"MONA",#N/A,FALSE,"S"}</definedName>
    <definedName name="wrn.MONA." localSheetId="39" hidden="1">{"MONA",#N/A,FALSE,"S"}</definedName>
    <definedName name="wrn.MONA." localSheetId="40" hidden="1">{"MONA",#N/A,FALSE,"S"}</definedName>
    <definedName name="wrn.MONA." localSheetId="3" hidden="1">{"MONA",#N/A,FALSE,"S"}</definedName>
    <definedName name="wrn.MONA." localSheetId="41" hidden="1">{"MONA",#N/A,FALSE,"S"}</definedName>
    <definedName name="wrn.MONA." localSheetId="42" hidden="1">{"MONA",#N/A,FALSE,"S"}</definedName>
    <definedName name="wrn.MONA." localSheetId="43" hidden="1">{"MONA",#N/A,FALSE,"S"}</definedName>
    <definedName name="wrn.MONA." localSheetId="44" hidden="1">{"MONA",#N/A,FALSE,"S"}</definedName>
    <definedName name="wrn.MONA." localSheetId="48" hidden="1">{"MONA",#N/A,FALSE,"S"}</definedName>
    <definedName name="wrn.MONA." localSheetId="49" hidden="1">{"MONA",#N/A,FALSE,"S"}</definedName>
    <definedName name="wrn.MONA." localSheetId="50" hidden="1">{"MONA",#N/A,FALSE,"S"}</definedName>
    <definedName name="wrn.MONA." localSheetId="69" hidden="1">{"MONA",#N/A,FALSE,"S"}</definedName>
    <definedName name="wrn.MONA." localSheetId="70" hidden="1">{"MONA",#N/A,FALSE,"S"}</definedName>
    <definedName name="wrn.MONA." localSheetId="82" hidden="1">{"MONA",#N/A,FALSE,"S"}</definedName>
    <definedName name="wrn.MONA." localSheetId="83" hidden="1">{"MONA",#N/A,FALSE,"S"}</definedName>
    <definedName name="wrn.MONA." localSheetId="84" hidden="1">{"MONA",#N/A,FALSE,"S"}</definedName>
    <definedName name="wrn.MONA." localSheetId="85" hidden="1">{"MONA",#N/A,FALSE,"S"}</definedName>
    <definedName name="wrn.MONA." localSheetId="22" hidden="1">{"MONA",#N/A,FALSE,"S"}</definedName>
    <definedName name="wrn.MONA." localSheetId="23" hidden="1">{"MONA",#N/A,FALSE,"S"}</definedName>
    <definedName name="wrn.MONA." hidden="1">{"MONA",#N/A,FALSE,"S"}</definedName>
    <definedName name="wrn.Monthsheet." localSheetId="86" hidden="1">{"Minpmon",#N/A,FALSE,"Monthinput"}</definedName>
    <definedName name="wrn.Monthsheet." localSheetId="87" hidden="1">{"Minpmon",#N/A,FALSE,"Monthinput"}</definedName>
    <definedName name="wrn.Monthsheet." localSheetId="88" hidden="1">{"Minpmon",#N/A,FALSE,"Monthinput"}</definedName>
    <definedName name="wrn.Monthsheet." localSheetId="89" hidden="1">{"Minpmon",#N/A,FALSE,"Monthinput"}</definedName>
    <definedName name="wrn.Monthsheet." localSheetId="91" hidden="1">{"Minpmon",#N/A,FALSE,"Monthinput"}</definedName>
    <definedName name="wrn.Monthsheet." localSheetId="92" hidden="1">{"Minpmon",#N/A,FALSE,"Monthinput"}</definedName>
    <definedName name="wrn.Monthsheet." localSheetId="93" hidden="1">{"Minpmon",#N/A,FALSE,"Monthinput"}</definedName>
    <definedName name="wrn.Monthsheet." localSheetId="15" hidden="1">{"Minpmon",#N/A,FALSE,"Monthinput"}</definedName>
    <definedName name="wrn.Monthsheet." localSheetId="16" hidden="1">{"Minpmon",#N/A,FALSE,"Monthinput"}</definedName>
    <definedName name="wrn.Monthsheet." localSheetId="17" hidden="1">{"Minpmon",#N/A,FALSE,"Monthinput"}</definedName>
    <definedName name="wrn.Monthsheet." localSheetId="25" hidden="1">{"Minpmon",#N/A,FALSE,"Monthinput"}</definedName>
    <definedName name="wrn.Monthsheet." localSheetId="26" hidden="1">{"Minpmon",#N/A,FALSE,"Monthinput"}</definedName>
    <definedName name="wrn.Monthsheet." localSheetId="28" hidden="1">{"Minpmon",#N/A,FALSE,"Monthinput"}</definedName>
    <definedName name="wrn.Monthsheet." localSheetId="33" hidden="1">{"Minpmon",#N/A,FALSE,"Monthinput"}</definedName>
    <definedName name="wrn.Monthsheet." localSheetId="37" hidden="1">{"Minpmon",#N/A,FALSE,"Monthinput"}</definedName>
    <definedName name="wrn.Monthsheet." localSheetId="8" hidden="1">{"Minpmon",#N/A,FALSE,"Monthinput"}</definedName>
    <definedName name="wrn.Monthsheet." localSheetId="9" hidden="1">{"Minpmon",#N/A,FALSE,"Monthinput"}</definedName>
    <definedName name="wrn.Monthsheet." localSheetId="10" hidden="1">{"Minpmon",#N/A,FALSE,"Monthinput"}</definedName>
    <definedName name="wrn.Monthsheet." localSheetId="11" hidden="1">{"Minpmon",#N/A,FALSE,"Monthinput"}</definedName>
    <definedName name="wrn.Monthsheet." localSheetId="38" hidden="1">{"Minpmon",#N/A,FALSE,"Monthinput"}</definedName>
    <definedName name="wrn.Monthsheet." localSheetId="47" hidden="1">{"Minpmon",#N/A,FALSE,"Monthinput"}</definedName>
    <definedName name="wrn.Monthsheet." localSheetId="81" hidden="1">{"Minpmon",#N/A,FALSE,"Monthinput"}</definedName>
    <definedName name="wrn.Monthsheet." localSheetId="36" hidden="1">{"Minpmon",#N/A,FALSE,"Monthinput"}</definedName>
    <definedName name="wrn.Monthsheet." localSheetId="1" hidden="1">{"Minpmon",#N/A,FALSE,"Monthinput"}</definedName>
    <definedName name="wrn.Monthsheet." localSheetId="24" hidden="1">{"Minpmon",#N/A,FALSE,"Monthinput"}</definedName>
    <definedName name="wrn.Monthsheet." localSheetId="27" hidden="1">{"Minpmon",#N/A,FALSE,"Monthinput"}</definedName>
    <definedName name="wrn.Monthsheet." localSheetId="29" hidden="1">{"Minpmon",#N/A,FALSE,"Monthinput"}</definedName>
    <definedName name="wrn.Monthsheet." localSheetId="34" hidden="1">{"Minpmon",#N/A,FALSE,"Monthinput"}</definedName>
    <definedName name="wrn.Monthsheet." localSheetId="35" hidden="1">{"Minpmon",#N/A,FALSE,"Monthinput"}</definedName>
    <definedName name="wrn.Monthsheet." localSheetId="39" hidden="1">{"Minpmon",#N/A,FALSE,"Monthinput"}</definedName>
    <definedName name="wrn.Monthsheet." localSheetId="40" hidden="1">{"Minpmon",#N/A,FALSE,"Monthinput"}</definedName>
    <definedName name="wrn.Monthsheet." localSheetId="3" hidden="1">{"Minpmon",#N/A,FALSE,"Monthinput"}</definedName>
    <definedName name="wrn.Monthsheet." localSheetId="41" hidden="1">{"Minpmon",#N/A,FALSE,"Monthinput"}</definedName>
    <definedName name="wrn.Monthsheet." localSheetId="42" hidden="1">{"Minpmon",#N/A,FALSE,"Monthinput"}</definedName>
    <definedName name="wrn.Monthsheet." localSheetId="43" hidden="1">{"Minpmon",#N/A,FALSE,"Monthinput"}</definedName>
    <definedName name="wrn.Monthsheet." localSheetId="44" hidden="1">{"Minpmon",#N/A,FALSE,"Monthinput"}</definedName>
    <definedName name="wrn.Monthsheet." localSheetId="48" hidden="1">{"Minpmon",#N/A,FALSE,"Monthinput"}</definedName>
    <definedName name="wrn.Monthsheet." localSheetId="49" hidden="1">{"Minpmon",#N/A,FALSE,"Monthinput"}</definedName>
    <definedName name="wrn.Monthsheet." localSheetId="50" hidden="1">{"Minpmon",#N/A,FALSE,"Monthinput"}</definedName>
    <definedName name="wrn.Monthsheet." localSheetId="62" hidden="1">{"Minpmon",#N/A,FALSE,"Monthinput"}</definedName>
    <definedName name="wrn.Monthsheet." localSheetId="63" hidden="1">{"Minpmon",#N/A,FALSE,"Monthinput"}</definedName>
    <definedName name="wrn.Monthsheet." localSheetId="64" hidden="1">{"Minpmon",#N/A,FALSE,"Monthinput"}</definedName>
    <definedName name="wrn.Monthsheet." localSheetId="65" hidden="1">{"Minpmon",#N/A,FALSE,"Monthinput"}</definedName>
    <definedName name="wrn.Monthsheet." localSheetId="66" hidden="1">{"Minpmon",#N/A,FALSE,"Monthinput"}</definedName>
    <definedName name="wrn.Monthsheet." localSheetId="67" hidden="1">{"Minpmon",#N/A,FALSE,"Monthinput"}</definedName>
    <definedName name="wrn.Monthsheet." localSheetId="69" hidden="1">{"Minpmon",#N/A,FALSE,"Monthinput"}</definedName>
    <definedName name="wrn.Monthsheet." localSheetId="70" hidden="1">{"Minpmon",#N/A,FALSE,"Monthinput"}</definedName>
    <definedName name="wrn.Monthsheet." localSheetId="82" hidden="1">{"Minpmon",#N/A,FALSE,"Monthinput"}</definedName>
    <definedName name="wrn.Monthsheet." localSheetId="83" hidden="1">{"Minpmon",#N/A,FALSE,"Monthinput"}</definedName>
    <definedName name="wrn.Monthsheet." localSheetId="84" hidden="1">{"Minpmon",#N/A,FALSE,"Monthinput"}</definedName>
    <definedName name="wrn.Monthsheet." localSheetId="85" hidden="1">{"Minpmon",#N/A,FALSE,"Monthinput"}</definedName>
    <definedName name="wrn.Monthsheet." localSheetId="22" hidden="1">{"Minpmon",#N/A,FALSE,"Monthinput"}</definedName>
    <definedName name="wrn.Monthsheet." localSheetId="23" hidden="1">{"Minpmon",#N/A,FALSE,"Monthinput"}</definedName>
    <definedName name="wrn.Monthsheet." hidden="1">{"Minpmon",#N/A,FALSE,"Monthinput"}</definedName>
    <definedName name="wrn.MS." localSheetId="86" hidden="1">{#N/A,#N/A,FALSE,"MS"}</definedName>
    <definedName name="wrn.MS." localSheetId="87" hidden="1">{#N/A,#N/A,FALSE,"MS"}</definedName>
    <definedName name="wrn.MS." localSheetId="88" hidden="1">{#N/A,#N/A,FALSE,"MS"}</definedName>
    <definedName name="wrn.MS." localSheetId="89" hidden="1">{#N/A,#N/A,FALSE,"MS"}</definedName>
    <definedName name="wrn.MS." localSheetId="91" hidden="1">{#N/A,#N/A,FALSE,"MS"}</definedName>
    <definedName name="wrn.MS." localSheetId="92" hidden="1">{#N/A,#N/A,FALSE,"MS"}</definedName>
    <definedName name="wrn.MS." localSheetId="93" hidden="1">{#N/A,#N/A,FALSE,"MS"}</definedName>
    <definedName name="wrn.MS." localSheetId="15" hidden="1">{#N/A,#N/A,FALSE,"MS"}</definedName>
    <definedName name="wrn.MS." localSheetId="16" hidden="1">{#N/A,#N/A,FALSE,"MS"}</definedName>
    <definedName name="wrn.MS." localSheetId="17" hidden="1">{#N/A,#N/A,FALSE,"MS"}</definedName>
    <definedName name="wrn.MS." localSheetId="25" hidden="1">{#N/A,#N/A,FALSE,"MS"}</definedName>
    <definedName name="wrn.MS." localSheetId="26" hidden="1">{#N/A,#N/A,FALSE,"MS"}</definedName>
    <definedName name="wrn.MS." localSheetId="28" hidden="1">{#N/A,#N/A,FALSE,"MS"}</definedName>
    <definedName name="wrn.MS." localSheetId="33" hidden="1">{#N/A,#N/A,FALSE,"MS"}</definedName>
    <definedName name="wrn.MS." localSheetId="37" hidden="1">{#N/A,#N/A,FALSE,"MS"}</definedName>
    <definedName name="wrn.MS." localSheetId="8" hidden="1">{#N/A,#N/A,FALSE,"MS"}</definedName>
    <definedName name="wrn.MS." localSheetId="9" hidden="1">{#N/A,#N/A,FALSE,"MS"}</definedName>
    <definedName name="wrn.MS." localSheetId="10" hidden="1">{#N/A,#N/A,FALSE,"MS"}</definedName>
    <definedName name="wrn.MS." localSheetId="11" hidden="1">{#N/A,#N/A,FALSE,"MS"}</definedName>
    <definedName name="wrn.MS." localSheetId="38" hidden="1">{#N/A,#N/A,FALSE,"MS"}</definedName>
    <definedName name="wrn.MS." localSheetId="47" hidden="1">{#N/A,#N/A,FALSE,"MS"}</definedName>
    <definedName name="wrn.MS." localSheetId="81" hidden="1">{#N/A,#N/A,FALSE,"MS"}</definedName>
    <definedName name="wrn.MS." localSheetId="36" hidden="1">{#N/A,#N/A,FALSE,"MS"}</definedName>
    <definedName name="wrn.MS." localSheetId="1" hidden="1">{#N/A,#N/A,FALSE,"MS"}</definedName>
    <definedName name="wrn.MS." localSheetId="24" hidden="1">{#N/A,#N/A,FALSE,"MS"}</definedName>
    <definedName name="wrn.MS." localSheetId="27" hidden="1">{#N/A,#N/A,FALSE,"MS"}</definedName>
    <definedName name="wrn.MS." localSheetId="29" hidden="1">{#N/A,#N/A,FALSE,"MS"}</definedName>
    <definedName name="wrn.MS." localSheetId="30" hidden="1">{#N/A,#N/A,FALSE,"MS"}</definedName>
    <definedName name="wrn.MS." localSheetId="31" hidden="1">{#N/A,#N/A,FALSE,"MS"}</definedName>
    <definedName name="wrn.MS." localSheetId="32" hidden="1">{#N/A,#N/A,FALSE,"MS"}</definedName>
    <definedName name="wrn.MS." localSheetId="34" hidden="1">{#N/A,#N/A,FALSE,"MS"}</definedName>
    <definedName name="wrn.MS." localSheetId="35" hidden="1">{#N/A,#N/A,FALSE,"MS"}</definedName>
    <definedName name="wrn.MS." localSheetId="39" hidden="1">{#N/A,#N/A,FALSE,"MS"}</definedName>
    <definedName name="wrn.MS." localSheetId="40" hidden="1">{#N/A,#N/A,FALSE,"MS"}</definedName>
    <definedName name="wrn.MS." localSheetId="3" hidden="1">{#N/A,#N/A,FALSE,"MS"}</definedName>
    <definedName name="wrn.MS." localSheetId="41" hidden="1">{#N/A,#N/A,FALSE,"MS"}</definedName>
    <definedName name="wrn.MS." localSheetId="42" hidden="1">{#N/A,#N/A,FALSE,"MS"}</definedName>
    <definedName name="wrn.MS." localSheetId="43" hidden="1">{#N/A,#N/A,FALSE,"MS"}</definedName>
    <definedName name="wrn.MS." localSheetId="44" hidden="1">{#N/A,#N/A,FALSE,"MS"}</definedName>
    <definedName name="wrn.MS." localSheetId="48" hidden="1">{#N/A,#N/A,FALSE,"MS"}</definedName>
    <definedName name="wrn.MS." localSheetId="49" hidden="1">{#N/A,#N/A,FALSE,"MS"}</definedName>
    <definedName name="wrn.MS." localSheetId="50" hidden="1">{#N/A,#N/A,FALSE,"MS"}</definedName>
    <definedName name="wrn.MS." localSheetId="69" hidden="1">{#N/A,#N/A,FALSE,"MS"}</definedName>
    <definedName name="wrn.MS." localSheetId="70" hidden="1">{#N/A,#N/A,FALSE,"MS"}</definedName>
    <definedName name="wrn.MS." localSheetId="82" hidden="1">{#N/A,#N/A,FALSE,"MS"}</definedName>
    <definedName name="wrn.MS." localSheetId="83" hidden="1">{#N/A,#N/A,FALSE,"MS"}</definedName>
    <definedName name="wrn.MS." localSheetId="84" hidden="1">{#N/A,#N/A,FALSE,"MS"}</definedName>
    <definedName name="wrn.MS." localSheetId="85" hidden="1">{#N/A,#N/A,FALSE,"MS"}</definedName>
    <definedName name="wrn.MS." localSheetId="22" hidden="1">{#N/A,#N/A,FALSE,"MS"}</definedName>
    <definedName name="wrn.MS." localSheetId="23" hidden="1">{#N/A,#N/A,FALSE,"MS"}</definedName>
    <definedName name="wrn.MS." hidden="1">{#N/A,#N/A,FALSE,"MS"}</definedName>
    <definedName name="wrn.NBG." localSheetId="86" hidden="1">{#N/A,#N/A,FALSE,"NBG"}</definedName>
    <definedName name="wrn.NBG." localSheetId="87" hidden="1">{#N/A,#N/A,FALSE,"NBG"}</definedName>
    <definedName name="wrn.NBG." localSheetId="88" hidden="1">{#N/A,#N/A,FALSE,"NBG"}</definedName>
    <definedName name="wrn.NBG." localSheetId="89" hidden="1">{#N/A,#N/A,FALSE,"NBG"}</definedName>
    <definedName name="wrn.NBG." localSheetId="91" hidden="1">{#N/A,#N/A,FALSE,"NBG"}</definedName>
    <definedName name="wrn.NBG." localSheetId="92" hidden="1">{#N/A,#N/A,FALSE,"NBG"}</definedName>
    <definedName name="wrn.NBG." localSheetId="93" hidden="1">{#N/A,#N/A,FALSE,"NBG"}</definedName>
    <definedName name="wrn.NBG." localSheetId="15" hidden="1">{#N/A,#N/A,FALSE,"NBG"}</definedName>
    <definedName name="wrn.NBG." localSheetId="16" hidden="1">{#N/A,#N/A,FALSE,"NBG"}</definedName>
    <definedName name="wrn.NBG." localSheetId="17" hidden="1">{#N/A,#N/A,FALSE,"NBG"}</definedName>
    <definedName name="wrn.NBG." localSheetId="25" hidden="1">{#N/A,#N/A,FALSE,"NBG"}</definedName>
    <definedName name="wrn.NBG." localSheetId="26" hidden="1">{#N/A,#N/A,FALSE,"NBG"}</definedName>
    <definedName name="wrn.NBG." localSheetId="28" hidden="1">{#N/A,#N/A,FALSE,"NBG"}</definedName>
    <definedName name="wrn.NBG." localSheetId="33" hidden="1">{#N/A,#N/A,FALSE,"NBG"}</definedName>
    <definedName name="wrn.NBG." localSheetId="37" hidden="1">{#N/A,#N/A,FALSE,"NBG"}</definedName>
    <definedName name="wrn.NBG." localSheetId="8" hidden="1">{#N/A,#N/A,FALSE,"NBG"}</definedName>
    <definedName name="wrn.NBG." localSheetId="9" hidden="1">{#N/A,#N/A,FALSE,"NBG"}</definedName>
    <definedName name="wrn.NBG." localSheetId="10" hidden="1">{#N/A,#N/A,FALSE,"NBG"}</definedName>
    <definedName name="wrn.NBG." localSheetId="11" hidden="1">{#N/A,#N/A,FALSE,"NBG"}</definedName>
    <definedName name="wrn.NBG." localSheetId="38" hidden="1">{#N/A,#N/A,FALSE,"NBG"}</definedName>
    <definedName name="wrn.NBG." localSheetId="47" hidden="1">{#N/A,#N/A,FALSE,"NBG"}</definedName>
    <definedName name="wrn.NBG." localSheetId="81" hidden="1">{#N/A,#N/A,FALSE,"NBG"}</definedName>
    <definedName name="wrn.NBG." localSheetId="36" hidden="1">{#N/A,#N/A,FALSE,"NBG"}</definedName>
    <definedName name="wrn.NBG." localSheetId="1" hidden="1">{#N/A,#N/A,FALSE,"NBG"}</definedName>
    <definedName name="wrn.NBG." localSheetId="24" hidden="1">{#N/A,#N/A,FALSE,"NBG"}</definedName>
    <definedName name="wrn.NBG." localSheetId="27" hidden="1">{#N/A,#N/A,FALSE,"NBG"}</definedName>
    <definedName name="wrn.NBG." localSheetId="29" hidden="1">{#N/A,#N/A,FALSE,"NBG"}</definedName>
    <definedName name="wrn.NBG." localSheetId="30" hidden="1">{#N/A,#N/A,FALSE,"NBG"}</definedName>
    <definedName name="wrn.NBG." localSheetId="31" hidden="1">{#N/A,#N/A,FALSE,"NBG"}</definedName>
    <definedName name="wrn.NBG." localSheetId="32" hidden="1">{#N/A,#N/A,FALSE,"NBG"}</definedName>
    <definedName name="wrn.NBG." localSheetId="34" hidden="1">{#N/A,#N/A,FALSE,"NBG"}</definedName>
    <definedName name="wrn.NBG." localSheetId="35" hidden="1">{#N/A,#N/A,FALSE,"NBG"}</definedName>
    <definedName name="wrn.NBG." localSheetId="39" hidden="1">{#N/A,#N/A,FALSE,"NBG"}</definedName>
    <definedName name="wrn.NBG." localSheetId="40" hidden="1">{#N/A,#N/A,FALSE,"NBG"}</definedName>
    <definedName name="wrn.NBG." localSheetId="3" hidden="1">{#N/A,#N/A,FALSE,"NBG"}</definedName>
    <definedName name="wrn.NBG." localSheetId="41" hidden="1">{#N/A,#N/A,FALSE,"NBG"}</definedName>
    <definedName name="wrn.NBG." localSheetId="42" hidden="1">{#N/A,#N/A,FALSE,"NBG"}</definedName>
    <definedName name="wrn.NBG." localSheetId="43" hidden="1">{#N/A,#N/A,FALSE,"NBG"}</definedName>
    <definedName name="wrn.NBG." localSheetId="44" hidden="1">{#N/A,#N/A,FALSE,"NBG"}</definedName>
    <definedName name="wrn.NBG." localSheetId="48" hidden="1">{#N/A,#N/A,FALSE,"NBG"}</definedName>
    <definedName name="wrn.NBG." localSheetId="49" hidden="1">{#N/A,#N/A,FALSE,"NBG"}</definedName>
    <definedName name="wrn.NBG." localSheetId="50" hidden="1">{#N/A,#N/A,FALSE,"NBG"}</definedName>
    <definedName name="wrn.NBG." localSheetId="69" hidden="1">{#N/A,#N/A,FALSE,"NBG"}</definedName>
    <definedName name="wrn.NBG." localSheetId="70" hidden="1">{#N/A,#N/A,FALSE,"NBG"}</definedName>
    <definedName name="wrn.NBG." localSheetId="82" hidden="1">{#N/A,#N/A,FALSE,"NBG"}</definedName>
    <definedName name="wrn.NBG." localSheetId="83" hidden="1">{#N/A,#N/A,FALSE,"NBG"}</definedName>
    <definedName name="wrn.NBG." localSheetId="84" hidden="1">{#N/A,#N/A,FALSE,"NBG"}</definedName>
    <definedName name="wrn.NBG." localSheetId="85" hidden="1">{#N/A,#N/A,FALSE,"NBG"}</definedName>
    <definedName name="wrn.NBG." localSheetId="22" hidden="1">{#N/A,#N/A,FALSE,"NBG"}</definedName>
    <definedName name="wrn.NBG." localSheetId="23" hidden="1">{#N/A,#N/A,FALSE,"NBG"}</definedName>
    <definedName name="wrn.NBG." hidden="1">{#N/A,#N/A,FALSE,"NBG"}</definedName>
    <definedName name="wrn.NFPS._.GDP." localSheetId="86" hidden="1">{#N/A,#N/A,FALSE,"NFPS GDP"}</definedName>
    <definedName name="wrn.NFPS._.GDP." localSheetId="87" hidden="1">{#N/A,#N/A,FALSE,"NFPS GDP"}</definedName>
    <definedName name="wrn.NFPS._.GDP." localSheetId="88" hidden="1">{#N/A,#N/A,FALSE,"NFPS GDP"}</definedName>
    <definedName name="wrn.NFPS._.GDP." localSheetId="89" hidden="1">{#N/A,#N/A,FALSE,"NFPS GDP"}</definedName>
    <definedName name="wrn.NFPS._.GDP." localSheetId="91" hidden="1">{#N/A,#N/A,FALSE,"NFPS GDP"}</definedName>
    <definedName name="wrn.NFPS._.GDP." localSheetId="92" hidden="1">{#N/A,#N/A,FALSE,"NFPS GDP"}</definedName>
    <definedName name="wrn.NFPS._.GDP." localSheetId="93" hidden="1">{#N/A,#N/A,FALSE,"NFPS GDP"}</definedName>
    <definedName name="wrn.NFPS._.GDP." localSheetId="15" hidden="1">{#N/A,#N/A,FALSE,"NFPS GDP"}</definedName>
    <definedName name="wrn.NFPS._.GDP." localSheetId="16" hidden="1">{#N/A,#N/A,FALSE,"NFPS GDP"}</definedName>
    <definedName name="wrn.NFPS._.GDP." localSheetId="17" hidden="1">{#N/A,#N/A,FALSE,"NFPS GDP"}</definedName>
    <definedName name="wrn.NFPS._.GDP." localSheetId="25" hidden="1">{#N/A,#N/A,FALSE,"NFPS GDP"}</definedName>
    <definedName name="wrn.NFPS._.GDP." localSheetId="26" hidden="1">{#N/A,#N/A,FALSE,"NFPS GDP"}</definedName>
    <definedName name="wrn.NFPS._.GDP." localSheetId="28" hidden="1">{#N/A,#N/A,FALSE,"NFPS GDP"}</definedName>
    <definedName name="wrn.NFPS._.GDP." localSheetId="33" hidden="1">{#N/A,#N/A,FALSE,"NFPS GDP"}</definedName>
    <definedName name="wrn.NFPS._.GDP." localSheetId="37" hidden="1">{#N/A,#N/A,FALSE,"NFPS GDP"}</definedName>
    <definedName name="wrn.NFPS._.GDP." localSheetId="8" hidden="1">{#N/A,#N/A,FALSE,"NFPS GDP"}</definedName>
    <definedName name="wrn.NFPS._.GDP." localSheetId="9" hidden="1">{#N/A,#N/A,FALSE,"NFPS GDP"}</definedName>
    <definedName name="wrn.NFPS._.GDP." localSheetId="10" hidden="1">{#N/A,#N/A,FALSE,"NFPS GDP"}</definedName>
    <definedName name="wrn.NFPS._.GDP." localSheetId="11" hidden="1">{#N/A,#N/A,FALSE,"NFPS GDP"}</definedName>
    <definedName name="wrn.NFPS._.GDP." localSheetId="38" hidden="1">{#N/A,#N/A,FALSE,"NFPS GDP"}</definedName>
    <definedName name="wrn.NFPS._.GDP." localSheetId="47" hidden="1">{#N/A,#N/A,FALSE,"NFPS GDP"}</definedName>
    <definedName name="wrn.NFPS._.GDP." localSheetId="81" hidden="1">{#N/A,#N/A,FALSE,"NFPS GDP"}</definedName>
    <definedName name="wrn.NFPS._.GDP." localSheetId="36" hidden="1">{#N/A,#N/A,FALSE,"NFPS GDP"}</definedName>
    <definedName name="wrn.NFPS._.GDP." localSheetId="1" hidden="1">{#N/A,#N/A,FALSE,"NFPS GDP"}</definedName>
    <definedName name="wrn.NFPS._.GDP." localSheetId="24" hidden="1">{#N/A,#N/A,FALSE,"NFPS GDP"}</definedName>
    <definedName name="wrn.NFPS._.GDP." localSheetId="27" hidden="1">{#N/A,#N/A,FALSE,"NFPS GDP"}</definedName>
    <definedName name="wrn.NFPS._.GDP." localSheetId="29" hidden="1">{#N/A,#N/A,FALSE,"NFPS GDP"}</definedName>
    <definedName name="wrn.NFPS._.GDP." localSheetId="34" hidden="1">{#N/A,#N/A,FALSE,"NFPS GDP"}</definedName>
    <definedName name="wrn.NFPS._.GDP." localSheetId="35" hidden="1">{#N/A,#N/A,FALSE,"NFPS GDP"}</definedName>
    <definedName name="wrn.NFPS._.GDP." localSheetId="39" hidden="1">{#N/A,#N/A,FALSE,"NFPS GDP"}</definedName>
    <definedName name="wrn.NFPS._.GDP." localSheetId="40" hidden="1">{#N/A,#N/A,FALSE,"NFPS GDP"}</definedName>
    <definedName name="wrn.NFPS._.GDP." localSheetId="3" hidden="1">{#N/A,#N/A,FALSE,"NFPS GDP"}</definedName>
    <definedName name="wrn.NFPS._.GDP." localSheetId="41" hidden="1">{#N/A,#N/A,FALSE,"NFPS GDP"}</definedName>
    <definedName name="wrn.NFPS._.GDP." localSheetId="42" hidden="1">{#N/A,#N/A,FALSE,"NFPS GDP"}</definedName>
    <definedName name="wrn.NFPS._.GDP." localSheetId="43" hidden="1">{#N/A,#N/A,FALSE,"NFPS GDP"}</definedName>
    <definedName name="wrn.NFPS._.GDP." localSheetId="44" hidden="1">{#N/A,#N/A,FALSE,"NFPS GDP"}</definedName>
    <definedName name="wrn.NFPS._.GDP." localSheetId="48" hidden="1">{#N/A,#N/A,FALSE,"NFPS GDP"}</definedName>
    <definedName name="wrn.NFPS._.GDP." localSheetId="49" hidden="1">{#N/A,#N/A,FALSE,"NFPS GDP"}</definedName>
    <definedName name="wrn.NFPS._.GDP." localSheetId="50" hidden="1">{#N/A,#N/A,FALSE,"NFPS GDP"}</definedName>
    <definedName name="wrn.NFPS._.GDP." localSheetId="62" hidden="1">{#N/A,#N/A,FALSE,"NFPS GDP"}</definedName>
    <definedName name="wrn.NFPS._.GDP." localSheetId="63" hidden="1">{#N/A,#N/A,FALSE,"NFPS GDP"}</definedName>
    <definedName name="wrn.NFPS._.GDP." localSheetId="64" hidden="1">{#N/A,#N/A,FALSE,"NFPS GDP"}</definedName>
    <definedName name="wrn.NFPS._.GDP." localSheetId="65" hidden="1">{#N/A,#N/A,FALSE,"NFPS GDP"}</definedName>
    <definedName name="wrn.NFPS._.GDP." localSheetId="66" hidden="1">{#N/A,#N/A,FALSE,"NFPS GDP"}</definedName>
    <definedName name="wrn.NFPS._.GDP." localSheetId="67" hidden="1">{#N/A,#N/A,FALSE,"NFPS GDP"}</definedName>
    <definedName name="wrn.NFPS._.GDP." localSheetId="69" hidden="1">{#N/A,#N/A,FALSE,"NFPS GDP"}</definedName>
    <definedName name="wrn.NFPS._.GDP." localSheetId="70" hidden="1">{#N/A,#N/A,FALSE,"NFPS GDP"}</definedName>
    <definedName name="wrn.NFPS._.GDP." localSheetId="82" hidden="1">{#N/A,#N/A,FALSE,"NFPS GDP"}</definedName>
    <definedName name="wrn.NFPS._.GDP." localSheetId="83" hidden="1">{#N/A,#N/A,FALSE,"NFPS GDP"}</definedName>
    <definedName name="wrn.NFPS._.GDP." localSheetId="84" hidden="1">{#N/A,#N/A,FALSE,"NFPS GDP"}</definedName>
    <definedName name="wrn.NFPS._.GDP." localSheetId="85" hidden="1">{#N/A,#N/A,FALSE,"NFPS GDP"}</definedName>
    <definedName name="wrn.NFPS._.GDP." localSheetId="22" hidden="1">{#N/A,#N/A,FALSE,"NFPS GDP"}</definedName>
    <definedName name="wrn.NFPS._.GDP." localSheetId="23" hidden="1">{#N/A,#N/A,FALSE,"NFPS GDP"}</definedName>
    <definedName name="wrn.NFPS._.GDP." hidden="1">{#N/A,#N/A,FALSE,"NFPS GDP"}</definedName>
    <definedName name="wrn.original." localSheetId="86" hidden="1">{"Original",#N/A,FALSE,"CENTBANK";"Original",#N/A,FALSE,"COMBANKS"}</definedName>
    <definedName name="wrn.original." localSheetId="87" hidden="1">{"Original",#N/A,FALSE,"CENTBANK";"Original",#N/A,FALSE,"COMBANKS"}</definedName>
    <definedName name="wrn.original." localSheetId="88" hidden="1">{"Original",#N/A,FALSE,"CENTBANK";"Original",#N/A,FALSE,"COMBANKS"}</definedName>
    <definedName name="wrn.original." localSheetId="89" hidden="1">{"Original",#N/A,FALSE,"CENTBANK";"Original",#N/A,FALSE,"COMBANKS"}</definedName>
    <definedName name="wrn.original." localSheetId="91" hidden="1">{"Original",#N/A,FALSE,"CENTBANK";"Original",#N/A,FALSE,"COMBANKS"}</definedName>
    <definedName name="wrn.original." localSheetId="92" hidden="1">{"Original",#N/A,FALSE,"CENTBANK";"Original",#N/A,FALSE,"COMBANKS"}</definedName>
    <definedName name="wrn.original." localSheetId="93" hidden="1">{"Original",#N/A,FALSE,"CENTBANK";"Original",#N/A,FALSE,"COMBANKS"}</definedName>
    <definedName name="wrn.original." localSheetId="15" hidden="1">{"Original",#N/A,FALSE,"CENTBANK";"Original",#N/A,FALSE,"COMBANKS"}</definedName>
    <definedName name="wrn.original." localSheetId="16" hidden="1">{"Original",#N/A,FALSE,"CENTBANK";"Original",#N/A,FALSE,"COMBANKS"}</definedName>
    <definedName name="wrn.original." localSheetId="17" hidden="1">{"Original",#N/A,FALSE,"CENTBANK";"Original",#N/A,FALSE,"COMBANKS"}</definedName>
    <definedName name="wrn.original." localSheetId="25" hidden="1">{"Original",#N/A,FALSE,"CENTBANK";"Original",#N/A,FALSE,"COMBANKS"}</definedName>
    <definedName name="wrn.original." localSheetId="26" hidden="1">{"Original",#N/A,FALSE,"CENTBANK";"Original",#N/A,FALSE,"COMBANKS"}</definedName>
    <definedName name="wrn.original." localSheetId="28" hidden="1">{"Original",#N/A,FALSE,"CENTBANK";"Original",#N/A,FALSE,"COMBANKS"}</definedName>
    <definedName name="wrn.original." localSheetId="33" hidden="1">{"Original",#N/A,FALSE,"CENTBANK";"Original",#N/A,FALSE,"COMBANKS"}</definedName>
    <definedName name="wrn.original." localSheetId="37" hidden="1">{"Original",#N/A,FALSE,"CENTBANK";"Original",#N/A,FALSE,"COMBANKS"}</definedName>
    <definedName name="wrn.original." localSheetId="8" hidden="1">{"Original",#N/A,FALSE,"CENTBANK";"Original",#N/A,FALSE,"COMBANKS"}</definedName>
    <definedName name="wrn.original." localSheetId="9" hidden="1">{"Original",#N/A,FALSE,"CENTBANK";"Original",#N/A,FALSE,"COMBANKS"}</definedName>
    <definedName name="wrn.original." localSheetId="10" hidden="1">{"Original",#N/A,FALSE,"CENTBANK";"Original",#N/A,FALSE,"COMBANKS"}</definedName>
    <definedName name="wrn.original." localSheetId="11" hidden="1">{"Original",#N/A,FALSE,"CENTBANK";"Original",#N/A,FALSE,"COMBANKS"}</definedName>
    <definedName name="wrn.original." localSheetId="38" hidden="1">{"Original",#N/A,FALSE,"CENTBANK";"Original",#N/A,FALSE,"COMBANKS"}</definedName>
    <definedName name="wrn.original." localSheetId="47" hidden="1">{"Original",#N/A,FALSE,"CENTBANK";"Original",#N/A,FALSE,"COMBANKS"}</definedName>
    <definedName name="wrn.original." localSheetId="81" hidden="1">{"Original",#N/A,FALSE,"CENTBANK";"Original",#N/A,FALSE,"COMBANKS"}</definedName>
    <definedName name="wrn.original." localSheetId="36" hidden="1">{"Original",#N/A,FALSE,"CENTBANK";"Original",#N/A,FALSE,"COMBANKS"}</definedName>
    <definedName name="wrn.original." localSheetId="1" hidden="1">{"Original",#N/A,FALSE,"CENTBANK";"Original",#N/A,FALSE,"COMBANKS"}</definedName>
    <definedName name="wrn.original." localSheetId="24" hidden="1">{"Original",#N/A,FALSE,"CENTBANK";"Original",#N/A,FALSE,"COMBANKS"}</definedName>
    <definedName name="wrn.original." localSheetId="27" hidden="1">{"Original",#N/A,FALSE,"CENTBANK";"Original",#N/A,FALSE,"COMBANKS"}</definedName>
    <definedName name="wrn.original." localSheetId="29" hidden="1">{"Original",#N/A,FALSE,"CENTBANK";"Original",#N/A,FALSE,"COMBANKS"}</definedName>
    <definedName name="wrn.original." localSheetId="34" hidden="1">{"Original",#N/A,FALSE,"CENTBANK";"Original",#N/A,FALSE,"COMBANKS"}</definedName>
    <definedName name="wrn.original." localSheetId="35" hidden="1">{"Original",#N/A,FALSE,"CENTBANK";"Original",#N/A,FALSE,"COMBANKS"}</definedName>
    <definedName name="wrn.original." localSheetId="39" hidden="1">{"Original",#N/A,FALSE,"CENTBANK";"Original",#N/A,FALSE,"COMBANKS"}</definedName>
    <definedName name="wrn.original." localSheetId="40" hidden="1">{"Original",#N/A,FALSE,"CENTBANK";"Original",#N/A,FALSE,"COMBANKS"}</definedName>
    <definedName name="wrn.original." localSheetId="3" hidden="1">{"Original",#N/A,FALSE,"CENTBANK";"Original",#N/A,FALSE,"COMBANKS"}</definedName>
    <definedName name="wrn.original." localSheetId="41" hidden="1">{"Original",#N/A,FALSE,"CENTBANK";"Original",#N/A,FALSE,"COMBANKS"}</definedName>
    <definedName name="wrn.original." localSheetId="42" hidden="1">{"Original",#N/A,FALSE,"CENTBANK";"Original",#N/A,FALSE,"COMBANKS"}</definedName>
    <definedName name="wrn.original." localSheetId="43" hidden="1">{"Original",#N/A,FALSE,"CENTBANK";"Original",#N/A,FALSE,"COMBANKS"}</definedName>
    <definedName name="wrn.original." localSheetId="44" hidden="1">{"Original",#N/A,FALSE,"CENTBANK";"Original",#N/A,FALSE,"COMBANKS"}</definedName>
    <definedName name="wrn.original." localSheetId="48" hidden="1">{"Original",#N/A,FALSE,"CENTBANK";"Original",#N/A,FALSE,"COMBANKS"}</definedName>
    <definedName name="wrn.original." localSheetId="49" hidden="1">{"Original",#N/A,FALSE,"CENTBANK";"Original",#N/A,FALSE,"COMBANKS"}</definedName>
    <definedName name="wrn.original." localSheetId="50" hidden="1">{"Original",#N/A,FALSE,"CENTBANK";"Original",#N/A,FALSE,"COMBANKS"}</definedName>
    <definedName name="wrn.original." localSheetId="62" hidden="1">{"Original",#N/A,FALSE,"CENTBANK";"Original",#N/A,FALSE,"COMBANKS"}</definedName>
    <definedName name="wrn.original." localSheetId="63" hidden="1">{"Original",#N/A,FALSE,"CENTBANK";"Original",#N/A,FALSE,"COMBANKS"}</definedName>
    <definedName name="wrn.original." localSheetId="64" hidden="1">{"Original",#N/A,FALSE,"CENTBANK";"Original",#N/A,FALSE,"COMBANKS"}</definedName>
    <definedName name="wrn.original." localSheetId="65" hidden="1">{"Original",#N/A,FALSE,"CENTBANK";"Original",#N/A,FALSE,"COMBANKS"}</definedName>
    <definedName name="wrn.original." localSheetId="66" hidden="1">{"Original",#N/A,FALSE,"CENTBANK";"Original",#N/A,FALSE,"COMBANKS"}</definedName>
    <definedName name="wrn.original." localSheetId="67" hidden="1">{"Original",#N/A,FALSE,"CENTBANK";"Original",#N/A,FALSE,"COMBANKS"}</definedName>
    <definedName name="wrn.original." localSheetId="69" hidden="1">{"Original",#N/A,FALSE,"CENTBANK";"Original",#N/A,FALSE,"COMBANKS"}</definedName>
    <definedName name="wrn.original." localSheetId="70" hidden="1">{"Original",#N/A,FALSE,"CENTBANK";"Original",#N/A,FALSE,"COMBANKS"}</definedName>
    <definedName name="wrn.original." localSheetId="82" hidden="1">{"Original",#N/A,FALSE,"CENTBANK";"Original",#N/A,FALSE,"COMBANKS"}</definedName>
    <definedName name="wrn.original." localSheetId="83" hidden="1">{"Original",#N/A,FALSE,"CENTBANK";"Original",#N/A,FALSE,"COMBANKS"}</definedName>
    <definedName name="wrn.original." localSheetId="84" hidden="1">{"Original",#N/A,FALSE,"CENTBANK";"Original",#N/A,FALSE,"COMBANKS"}</definedName>
    <definedName name="wrn.original." localSheetId="85" hidden="1">{"Original",#N/A,FALSE,"CENTBANK";"Original",#N/A,FALSE,"COMBANKS"}</definedName>
    <definedName name="wrn.original." localSheetId="22" hidden="1">{"Original",#N/A,FALSE,"CENTBANK";"Original",#N/A,FALSE,"COMBANKS"}</definedName>
    <definedName name="wrn.original." localSheetId="23" hidden="1">{"Original",#N/A,FALSE,"CENTBANK";"Original",#N/A,FALSE,"COMBANKS"}</definedName>
    <definedName name="wrn.original." hidden="1">{"Original",#N/A,FALSE,"CENTBANK";"Original",#N/A,FALSE,"COMBANKS"}</definedName>
    <definedName name="wrn.Output._.tables." localSheetId="86" hidden="1">{#N/A,#N/A,FALSE,"I";#N/A,#N/A,FALSE,"J";#N/A,#N/A,FALSE,"K";#N/A,#N/A,FALSE,"L";#N/A,#N/A,FALSE,"M";#N/A,#N/A,FALSE,"N";#N/A,#N/A,FALSE,"O"}</definedName>
    <definedName name="wrn.Output._.tables." localSheetId="87" hidden="1">{#N/A,#N/A,FALSE,"I";#N/A,#N/A,FALSE,"J";#N/A,#N/A,FALSE,"K";#N/A,#N/A,FALSE,"L";#N/A,#N/A,FALSE,"M";#N/A,#N/A,FALSE,"N";#N/A,#N/A,FALSE,"O"}</definedName>
    <definedName name="wrn.Output._.tables." localSheetId="88" hidden="1">{#N/A,#N/A,FALSE,"I";#N/A,#N/A,FALSE,"J";#N/A,#N/A,FALSE,"K";#N/A,#N/A,FALSE,"L";#N/A,#N/A,FALSE,"M";#N/A,#N/A,FALSE,"N";#N/A,#N/A,FALSE,"O"}</definedName>
    <definedName name="wrn.Output._.tables." localSheetId="89" hidden="1">{#N/A,#N/A,FALSE,"I";#N/A,#N/A,FALSE,"J";#N/A,#N/A,FALSE,"K";#N/A,#N/A,FALSE,"L";#N/A,#N/A,FALSE,"M";#N/A,#N/A,FALSE,"N";#N/A,#N/A,FALSE,"O"}</definedName>
    <definedName name="wrn.Output._.tables." localSheetId="91" hidden="1">{#N/A,#N/A,FALSE,"I";#N/A,#N/A,FALSE,"J";#N/A,#N/A,FALSE,"K";#N/A,#N/A,FALSE,"L";#N/A,#N/A,FALSE,"M";#N/A,#N/A,FALSE,"N";#N/A,#N/A,FALSE,"O"}</definedName>
    <definedName name="wrn.Output._.tables." localSheetId="92" hidden="1">{#N/A,#N/A,FALSE,"I";#N/A,#N/A,FALSE,"J";#N/A,#N/A,FALSE,"K";#N/A,#N/A,FALSE,"L";#N/A,#N/A,FALSE,"M";#N/A,#N/A,FALSE,"N";#N/A,#N/A,FALSE,"O"}</definedName>
    <definedName name="wrn.Output._.tables." localSheetId="93"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17" hidden="1">{#N/A,#N/A,FALSE,"I";#N/A,#N/A,FALSE,"J";#N/A,#N/A,FALSE,"K";#N/A,#N/A,FALSE,"L";#N/A,#N/A,FALSE,"M";#N/A,#N/A,FALSE,"N";#N/A,#N/A,FALSE,"O"}</definedName>
    <definedName name="wrn.Output._.tables." localSheetId="25" hidden="1">{#N/A,#N/A,FALSE,"I";#N/A,#N/A,FALSE,"J";#N/A,#N/A,FALSE,"K";#N/A,#N/A,FALSE,"L";#N/A,#N/A,FALSE,"M";#N/A,#N/A,FALSE,"N";#N/A,#N/A,FALSE,"O"}</definedName>
    <definedName name="wrn.Output._.tables." localSheetId="26" hidden="1">{#N/A,#N/A,FALSE,"I";#N/A,#N/A,FALSE,"J";#N/A,#N/A,FALSE,"K";#N/A,#N/A,FALSE,"L";#N/A,#N/A,FALSE,"M";#N/A,#N/A,FALSE,"N";#N/A,#N/A,FALSE,"O"}</definedName>
    <definedName name="wrn.Output._.tables." localSheetId="28" hidden="1">{#N/A,#N/A,FALSE,"I";#N/A,#N/A,FALSE,"J";#N/A,#N/A,FALSE,"K";#N/A,#N/A,FALSE,"L";#N/A,#N/A,FALSE,"M";#N/A,#N/A,FALSE,"N";#N/A,#N/A,FALSE,"O"}</definedName>
    <definedName name="wrn.Output._.tables." localSheetId="33" hidden="1">{#N/A,#N/A,FALSE,"I";#N/A,#N/A,FALSE,"J";#N/A,#N/A,FALSE,"K";#N/A,#N/A,FALSE,"L";#N/A,#N/A,FALSE,"M";#N/A,#N/A,FALSE,"N";#N/A,#N/A,FALSE,"O"}</definedName>
    <definedName name="wrn.Output._.tables." localSheetId="37" hidden="1">{#N/A,#N/A,FALSE,"I";#N/A,#N/A,FALSE,"J";#N/A,#N/A,FALSE,"K";#N/A,#N/A,FALSE,"L";#N/A,#N/A,FALSE,"M";#N/A,#N/A,FALSE,"N";#N/A,#N/A,FALSE,"O"}</definedName>
    <definedName name="wrn.Output._.tables." localSheetId="8" hidden="1">{#N/A,#N/A,FALSE,"I";#N/A,#N/A,FALSE,"J";#N/A,#N/A,FALSE,"K";#N/A,#N/A,FALSE,"L";#N/A,#N/A,FALSE,"M";#N/A,#N/A,FALSE,"N";#N/A,#N/A,FALSE,"O"}</definedName>
    <definedName name="wrn.Output._.tables." localSheetId="9" hidden="1">{#N/A,#N/A,FALSE,"I";#N/A,#N/A,FALSE,"J";#N/A,#N/A,FALSE,"K";#N/A,#N/A,FALSE,"L";#N/A,#N/A,FALSE,"M";#N/A,#N/A,FALSE,"N";#N/A,#N/A,FALSE,"O"}</definedName>
    <definedName name="wrn.Output._.tables." localSheetId="10" hidden="1">{#N/A,#N/A,FALSE,"I";#N/A,#N/A,FALSE,"J";#N/A,#N/A,FALSE,"K";#N/A,#N/A,FALSE,"L";#N/A,#N/A,FALSE,"M";#N/A,#N/A,FALSE,"N";#N/A,#N/A,FALSE,"O"}</definedName>
    <definedName name="wrn.Output._.tables." localSheetId="11" hidden="1">{#N/A,#N/A,FALSE,"I";#N/A,#N/A,FALSE,"J";#N/A,#N/A,FALSE,"K";#N/A,#N/A,FALSE,"L";#N/A,#N/A,FALSE,"M";#N/A,#N/A,FALSE,"N";#N/A,#N/A,FALSE,"O"}</definedName>
    <definedName name="wrn.Output._.tables." localSheetId="38" hidden="1">{#N/A,#N/A,FALSE,"I";#N/A,#N/A,FALSE,"J";#N/A,#N/A,FALSE,"K";#N/A,#N/A,FALSE,"L";#N/A,#N/A,FALSE,"M";#N/A,#N/A,FALSE,"N";#N/A,#N/A,FALSE,"O"}</definedName>
    <definedName name="wrn.Output._.tables." localSheetId="47" hidden="1">{#N/A,#N/A,FALSE,"I";#N/A,#N/A,FALSE,"J";#N/A,#N/A,FALSE,"K";#N/A,#N/A,FALSE,"L";#N/A,#N/A,FALSE,"M";#N/A,#N/A,FALSE,"N";#N/A,#N/A,FALSE,"O"}</definedName>
    <definedName name="wrn.Output._.tables." localSheetId="81" hidden="1">{#N/A,#N/A,FALSE,"I";#N/A,#N/A,FALSE,"J";#N/A,#N/A,FALSE,"K";#N/A,#N/A,FALSE,"L";#N/A,#N/A,FALSE,"M";#N/A,#N/A,FALSE,"N";#N/A,#N/A,FALSE,"O"}</definedName>
    <definedName name="wrn.Output._.tables." localSheetId="36" hidden="1">{#N/A,#N/A,FALSE,"I";#N/A,#N/A,FALSE,"J";#N/A,#N/A,FALSE,"K";#N/A,#N/A,FALSE,"L";#N/A,#N/A,FALSE,"M";#N/A,#N/A,FALSE,"N";#N/A,#N/A,FALSE,"O"}</definedName>
    <definedName name="wrn.Output._.tables." localSheetId="1" hidden="1">{#N/A,#N/A,FALSE,"I";#N/A,#N/A,FALSE,"J";#N/A,#N/A,FALSE,"K";#N/A,#N/A,FALSE,"L";#N/A,#N/A,FALSE,"M";#N/A,#N/A,FALSE,"N";#N/A,#N/A,FALSE,"O"}</definedName>
    <definedName name="wrn.Output._.tables." localSheetId="24" hidden="1">{#N/A,#N/A,FALSE,"I";#N/A,#N/A,FALSE,"J";#N/A,#N/A,FALSE,"K";#N/A,#N/A,FALSE,"L";#N/A,#N/A,FALSE,"M";#N/A,#N/A,FALSE,"N";#N/A,#N/A,FALSE,"O"}</definedName>
    <definedName name="wrn.Output._.tables." localSheetId="27" hidden="1">{#N/A,#N/A,FALSE,"I";#N/A,#N/A,FALSE,"J";#N/A,#N/A,FALSE,"K";#N/A,#N/A,FALSE,"L";#N/A,#N/A,FALSE,"M";#N/A,#N/A,FALSE,"N";#N/A,#N/A,FALSE,"O"}</definedName>
    <definedName name="wrn.Output._.tables." localSheetId="29" hidden="1">{#N/A,#N/A,FALSE,"I";#N/A,#N/A,FALSE,"J";#N/A,#N/A,FALSE,"K";#N/A,#N/A,FALSE,"L";#N/A,#N/A,FALSE,"M";#N/A,#N/A,FALSE,"N";#N/A,#N/A,FALSE,"O"}</definedName>
    <definedName name="wrn.Output._.tables." localSheetId="30" hidden="1">{#N/A,#N/A,FALSE,"I";#N/A,#N/A,FALSE,"J";#N/A,#N/A,FALSE,"K";#N/A,#N/A,FALSE,"L";#N/A,#N/A,FALSE,"M";#N/A,#N/A,FALSE,"N";#N/A,#N/A,FALSE,"O"}</definedName>
    <definedName name="wrn.Output._.tables." localSheetId="31" hidden="1">{#N/A,#N/A,FALSE,"I";#N/A,#N/A,FALSE,"J";#N/A,#N/A,FALSE,"K";#N/A,#N/A,FALSE,"L";#N/A,#N/A,FALSE,"M";#N/A,#N/A,FALSE,"N";#N/A,#N/A,FALSE,"O"}</definedName>
    <definedName name="wrn.Output._.tables." localSheetId="32" hidden="1">{#N/A,#N/A,FALSE,"I";#N/A,#N/A,FALSE,"J";#N/A,#N/A,FALSE,"K";#N/A,#N/A,FALSE,"L";#N/A,#N/A,FALSE,"M";#N/A,#N/A,FALSE,"N";#N/A,#N/A,FALSE,"O"}</definedName>
    <definedName name="wrn.Output._.tables." localSheetId="34" hidden="1">{#N/A,#N/A,FALSE,"I";#N/A,#N/A,FALSE,"J";#N/A,#N/A,FALSE,"K";#N/A,#N/A,FALSE,"L";#N/A,#N/A,FALSE,"M";#N/A,#N/A,FALSE,"N";#N/A,#N/A,FALSE,"O"}</definedName>
    <definedName name="wrn.Output._.tables." localSheetId="35" hidden="1">{#N/A,#N/A,FALSE,"I";#N/A,#N/A,FALSE,"J";#N/A,#N/A,FALSE,"K";#N/A,#N/A,FALSE,"L";#N/A,#N/A,FALSE,"M";#N/A,#N/A,FALSE,"N";#N/A,#N/A,FALSE,"O"}</definedName>
    <definedName name="wrn.Output._.tables." localSheetId="39" hidden="1">{#N/A,#N/A,FALSE,"I";#N/A,#N/A,FALSE,"J";#N/A,#N/A,FALSE,"K";#N/A,#N/A,FALSE,"L";#N/A,#N/A,FALSE,"M";#N/A,#N/A,FALSE,"N";#N/A,#N/A,FALSE,"O"}</definedName>
    <definedName name="wrn.Output._.tables." localSheetId="40" hidden="1">{#N/A,#N/A,FALSE,"I";#N/A,#N/A,FALSE,"J";#N/A,#N/A,FALSE,"K";#N/A,#N/A,FALSE,"L";#N/A,#N/A,FALSE,"M";#N/A,#N/A,FALSE,"N";#N/A,#N/A,FALSE,"O"}</definedName>
    <definedName name="wrn.Output._.tables." localSheetId="3" hidden="1">{#N/A,#N/A,FALSE,"I";#N/A,#N/A,FALSE,"J";#N/A,#N/A,FALSE,"K";#N/A,#N/A,FALSE,"L";#N/A,#N/A,FALSE,"M";#N/A,#N/A,FALSE,"N";#N/A,#N/A,FALSE,"O"}</definedName>
    <definedName name="wrn.Output._.tables." localSheetId="41" hidden="1">{#N/A,#N/A,FALSE,"I";#N/A,#N/A,FALSE,"J";#N/A,#N/A,FALSE,"K";#N/A,#N/A,FALSE,"L";#N/A,#N/A,FALSE,"M";#N/A,#N/A,FALSE,"N";#N/A,#N/A,FALSE,"O"}</definedName>
    <definedName name="wrn.Output._.tables." localSheetId="42" hidden="1">{#N/A,#N/A,FALSE,"I";#N/A,#N/A,FALSE,"J";#N/A,#N/A,FALSE,"K";#N/A,#N/A,FALSE,"L";#N/A,#N/A,FALSE,"M";#N/A,#N/A,FALSE,"N";#N/A,#N/A,FALSE,"O"}</definedName>
    <definedName name="wrn.Output._.tables." localSheetId="43" hidden="1">{#N/A,#N/A,FALSE,"I";#N/A,#N/A,FALSE,"J";#N/A,#N/A,FALSE,"K";#N/A,#N/A,FALSE,"L";#N/A,#N/A,FALSE,"M";#N/A,#N/A,FALSE,"N";#N/A,#N/A,FALSE,"O"}</definedName>
    <definedName name="wrn.Output._.tables." localSheetId="44" hidden="1">{#N/A,#N/A,FALSE,"I";#N/A,#N/A,FALSE,"J";#N/A,#N/A,FALSE,"K";#N/A,#N/A,FALSE,"L";#N/A,#N/A,FALSE,"M";#N/A,#N/A,FALSE,"N";#N/A,#N/A,FALSE,"O"}</definedName>
    <definedName name="wrn.Output._.tables." localSheetId="48" hidden="1">{#N/A,#N/A,FALSE,"I";#N/A,#N/A,FALSE,"J";#N/A,#N/A,FALSE,"K";#N/A,#N/A,FALSE,"L";#N/A,#N/A,FALSE,"M";#N/A,#N/A,FALSE,"N";#N/A,#N/A,FALSE,"O"}</definedName>
    <definedName name="wrn.Output._.tables." localSheetId="49" hidden="1">{#N/A,#N/A,FALSE,"I";#N/A,#N/A,FALSE,"J";#N/A,#N/A,FALSE,"K";#N/A,#N/A,FALSE,"L";#N/A,#N/A,FALSE,"M";#N/A,#N/A,FALSE,"N";#N/A,#N/A,FALSE,"O"}</definedName>
    <definedName name="wrn.Output._.tables." localSheetId="50" hidden="1">{#N/A,#N/A,FALSE,"I";#N/A,#N/A,FALSE,"J";#N/A,#N/A,FALSE,"K";#N/A,#N/A,FALSE,"L";#N/A,#N/A,FALSE,"M";#N/A,#N/A,FALSE,"N";#N/A,#N/A,FALSE,"O"}</definedName>
    <definedName name="wrn.Output._.tables." localSheetId="69" hidden="1">{#N/A,#N/A,FALSE,"I";#N/A,#N/A,FALSE,"J";#N/A,#N/A,FALSE,"K";#N/A,#N/A,FALSE,"L";#N/A,#N/A,FALSE,"M";#N/A,#N/A,FALSE,"N";#N/A,#N/A,FALSE,"O"}</definedName>
    <definedName name="wrn.Output._.tables." localSheetId="70" hidden="1">{#N/A,#N/A,FALSE,"I";#N/A,#N/A,FALSE,"J";#N/A,#N/A,FALSE,"K";#N/A,#N/A,FALSE,"L";#N/A,#N/A,FALSE,"M";#N/A,#N/A,FALSE,"N";#N/A,#N/A,FALSE,"O"}</definedName>
    <definedName name="wrn.Output._.tables." localSheetId="82" hidden="1">{#N/A,#N/A,FALSE,"I";#N/A,#N/A,FALSE,"J";#N/A,#N/A,FALSE,"K";#N/A,#N/A,FALSE,"L";#N/A,#N/A,FALSE,"M";#N/A,#N/A,FALSE,"N";#N/A,#N/A,FALSE,"O"}</definedName>
    <definedName name="wrn.Output._.tables." localSheetId="83" hidden="1">{#N/A,#N/A,FALSE,"I";#N/A,#N/A,FALSE,"J";#N/A,#N/A,FALSE,"K";#N/A,#N/A,FALSE,"L";#N/A,#N/A,FALSE,"M";#N/A,#N/A,FALSE,"N";#N/A,#N/A,FALSE,"O"}</definedName>
    <definedName name="wrn.Output._.tables." localSheetId="84" hidden="1">{#N/A,#N/A,FALSE,"I";#N/A,#N/A,FALSE,"J";#N/A,#N/A,FALSE,"K";#N/A,#N/A,FALSE,"L";#N/A,#N/A,FALSE,"M";#N/A,#N/A,FALSE,"N";#N/A,#N/A,FALSE,"O"}</definedName>
    <definedName name="wrn.Output._.tables." localSheetId="85" hidden="1">{#N/A,#N/A,FALSE,"I";#N/A,#N/A,FALSE,"J";#N/A,#N/A,FALSE,"K";#N/A,#N/A,FALSE,"L";#N/A,#N/A,FALSE,"M";#N/A,#N/A,FALSE,"N";#N/A,#N/A,FALSE,"O"}</definedName>
    <definedName name="wrn.Output._.tables." localSheetId="22" hidden="1">{#N/A,#N/A,FALSE,"I";#N/A,#N/A,FALSE,"J";#N/A,#N/A,FALSE,"K";#N/A,#N/A,FALSE,"L";#N/A,#N/A,FALSE,"M";#N/A,#N/A,FALSE,"N";#N/A,#N/A,FALSE,"O"}</definedName>
    <definedName name="wrn.Output._.tables." localSheetId="23" hidden="1">{#N/A,#N/A,FALSE,"I";#N/A,#N/A,FALSE,"J";#N/A,#N/A,FALSE,"K";#N/A,#N/A,FALSE,"L";#N/A,#N/A,FALSE,"M";#N/A,#N/A,FALSE,"N";#N/A,#N/A,FALSE,"O"}</definedName>
    <definedName name="wrn.Output._.tables." hidden="1">{#N/A,#N/A,FALSE,"I";#N/A,#N/A,FALSE,"J";#N/A,#N/A,FALSE,"K";#N/A,#N/A,FALSE,"L";#N/A,#N/A,FALSE,"M";#N/A,#N/A,FALSE,"N";#N/A,#N/A,FALSE,"O"}</definedName>
    <definedName name="wrn.PCPI." localSheetId="86" hidden="1">{#N/A,#N/A,FALSE,"PCPI"}</definedName>
    <definedName name="wrn.PCPI." localSheetId="87" hidden="1">{#N/A,#N/A,FALSE,"PCPI"}</definedName>
    <definedName name="wrn.PCPI." localSheetId="88" hidden="1">{#N/A,#N/A,FALSE,"PCPI"}</definedName>
    <definedName name="wrn.PCPI." localSheetId="89" hidden="1">{#N/A,#N/A,FALSE,"PCPI"}</definedName>
    <definedName name="wrn.PCPI." localSheetId="91" hidden="1">{#N/A,#N/A,FALSE,"PCPI"}</definedName>
    <definedName name="wrn.PCPI." localSheetId="92" hidden="1">{#N/A,#N/A,FALSE,"PCPI"}</definedName>
    <definedName name="wrn.PCPI." localSheetId="93" hidden="1">{#N/A,#N/A,FALSE,"PCPI"}</definedName>
    <definedName name="wrn.PCPI." localSheetId="15" hidden="1">{#N/A,#N/A,FALSE,"PCPI"}</definedName>
    <definedName name="wrn.PCPI." localSheetId="16" hidden="1">{#N/A,#N/A,FALSE,"PCPI"}</definedName>
    <definedName name="wrn.PCPI." localSheetId="17" hidden="1">{#N/A,#N/A,FALSE,"PCPI"}</definedName>
    <definedName name="wrn.PCPI." localSheetId="25" hidden="1">{#N/A,#N/A,FALSE,"PCPI"}</definedName>
    <definedName name="wrn.PCPI." localSheetId="26" hidden="1">{#N/A,#N/A,FALSE,"PCPI"}</definedName>
    <definedName name="wrn.PCPI." localSheetId="28" hidden="1">{#N/A,#N/A,FALSE,"PCPI"}</definedName>
    <definedName name="wrn.PCPI." localSheetId="33" hidden="1">{#N/A,#N/A,FALSE,"PCPI"}</definedName>
    <definedName name="wrn.PCPI." localSheetId="37" hidden="1">{#N/A,#N/A,FALSE,"PCPI"}</definedName>
    <definedName name="wrn.PCPI." localSheetId="8" hidden="1">{#N/A,#N/A,FALSE,"PCPI"}</definedName>
    <definedName name="wrn.PCPI." localSheetId="9" hidden="1">{#N/A,#N/A,FALSE,"PCPI"}</definedName>
    <definedName name="wrn.PCPI." localSheetId="10" hidden="1">{#N/A,#N/A,FALSE,"PCPI"}</definedName>
    <definedName name="wrn.PCPI." localSheetId="11" hidden="1">{#N/A,#N/A,FALSE,"PCPI"}</definedName>
    <definedName name="wrn.PCPI." localSheetId="38" hidden="1">{#N/A,#N/A,FALSE,"PCPI"}</definedName>
    <definedName name="wrn.PCPI." localSheetId="47" hidden="1">{#N/A,#N/A,FALSE,"PCPI"}</definedName>
    <definedName name="wrn.PCPI." localSheetId="81" hidden="1">{#N/A,#N/A,FALSE,"PCPI"}</definedName>
    <definedName name="wrn.PCPI." localSheetId="36" hidden="1">{#N/A,#N/A,FALSE,"PCPI"}</definedName>
    <definedName name="wrn.PCPI." localSheetId="1" hidden="1">{#N/A,#N/A,FALSE,"PCPI"}</definedName>
    <definedName name="wrn.PCPI." localSheetId="24" hidden="1">{#N/A,#N/A,FALSE,"PCPI"}</definedName>
    <definedName name="wrn.PCPI." localSheetId="27" hidden="1">{#N/A,#N/A,FALSE,"PCPI"}</definedName>
    <definedName name="wrn.PCPI." localSheetId="29" hidden="1">{#N/A,#N/A,FALSE,"PCPI"}</definedName>
    <definedName name="wrn.PCPI." localSheetId="30" hidden="1">{#N/A,#N/A,FALSE,"PCPI"}</definedName>
    <definedName name="wrn.PCPI." localSheetId="31" hidden="1">{#N/A,#N/A,FALSE,"PCPI"}</definedName>
    <definedName name="wrn.PCPI." localSheetId="32" hidden="1">{#N/A,#N/A,FALSE,"PCPI"}</definedName>
    <definedName name="wrn.PCPI." localSheetId="34" hidden="1">{#N/A,#N/A,FALSE,"PCPI"}</definedName>
    <definedName name="wrn.PCPI." localSheetId="35" hidden="1">{#N/A,#N/A,FALSE,"PCPI"}</definedName>
    <definedName name="wrn.PCPI." localSheetId="39" hidden="1">{#N/A,#N/A,FALSE,"PCPI"}</definedName>
    <definedName name="wrn.PCPI." localSheetId="40" hidden="1">{#N/A,#N/A,FALSE,"PCPI"}</definedName>
    <definedName name="wrn.PCPI." localSheetId="3" hidden="1">{#N/A,#N/A,FALSE,"PCPI"}</definedName>
    <definedName name="wrn.PCPI." localSheetId="41" hidden="1">{#N/A,#N/A,FALSE,"PCPI"}</definedName>
    <definedName name="wrn.PCPI." localSheetId="42" hidden="1">{#N/A,#N/A,FALSE,"PCPI"}</definedName>
    <definedName name="wrn.PCPI." localSheetId="43" hidden="1">{#N/A,#N/A,FALSE,"PCPI"}</definedName>
    <definedName name="wrn.PCPI." localSheetId="44" hidden="1">{#N/A,#N/A,FALSE,"PCPI"}</definedName>
    <definedName name="wrn.PCPI." localSheetId="48" hidden="1">{#N/A,#N/A,FALSE,"PCPI"}</definedName>
    <definedName name="wrn.PCPI." localSheetId="49" hidden="1">{#N/A,#N/A,FALSE,"PCPI"}</definedName>
    <definedName name="wrn.PCPI." localSheetId="50" hidden="1">{#N/A,#N/A,FALSE,"PCPI"}</definedName>
    <definedName name="wrn.PCPI." localSheetId="69" hidden="1">{#N/A,#N/A,FALSE,"PCPI"}</definedName>
    <definedName name="wrn.PCPI." localSheetId="70" hidden="1">{#N/A,#N/A,FALSE,"PCPI"}</definedName>
    <definedName name="wrn.PCPI." localSheetId="82" hidden="1">{#N/A,#N/A,FALSE,"PCPI"}</definedName>
    <definedName name="wrn.PCPI." localSheetId="83" hidden="1">{#N/A,#N/A,FALSE,"PCPI"}</definedName>
    <definedName name="wrn.PCPI." localSheetId="84" hidden="1">{#N/A,#N/A,FALSE,"PCPI"}</definedName>
    <definedName name="wrn.PCPI." localSheetId="85" hidden="1">{#N/A,#N/A,FALSE,"PCPI"}</definedName>
    <definedName name="wrn.PCPI." localSheetId="22" hidden="1">{#N/A,#N/A,FALSE,"PCPI"}</definedName>
    <definedName name="wrn.PCPI." localSheetId="23" hidden="1">{#N/A,#N/A,FALSE,"PCPI"}</definedName>
    <definedName name="wrn.PCPI." hidden="1">{#N/A,#N/A,FALSE,"PCPI"}</definedName>
    <definedName name="wrn.PENSION." localSheetId="86" hidden="1">{#N/A,#N/A,FALSE,"PENSION"}</definedName>
    <definedName name="wrn.PENSION." localSheetId="87" hidden="1">{#N/A,#N/A,FALSE,"PENSION"}</definedName>
    <definedName name="wrn.PENSION." localSheetId="88" hidden="1">{#N/A,#N/A,FALSE,"PENSION"}</definedName>
    <definedName name="wrn.PENSION." localSheetId="89" hidden="1">{#N/A,#N/A,FALSE,"PENSION"}</definedName>
    <definedName name="wrn.PENSION." localSheetId="91" hidden="1">{#N/A,#N/A,FALSE,"PENSION"}</definedName>
    <definedName name="wrn.PENSION." localSheetId="92" hidden="1">{#N/A,#N/A,FALSE,"PENSION"}</definedName>
    <definedName name="wrn.PENSION." localSheetId="93" hidden="1">{#N/A,#N/A,FALSE,"PENSION"}</definedName>
    <definedName name="wrn.PENSION." localSheetId="15" hidden="1">{#N/A,#N/A,FALSE,"PENSION"}</definedName>
    <definedName name="wrn.PENSION." localSheetId="16" hidden="1">{#N/A,#N/A,FALSE,"PENSION"}</definedName>
    <definedName name="wrn.PENSION." localSheetId="17" hidden="1">{#N/A,#N/A,FALSE,"PENSION"}</definedName>
    <definedName name="wrn.PENSION." localSheetId="25" hidden="1">{#N/A,#N/A,FALSE,"PENSION"}</definedName>
    <definedName name="wrn.PENSION." localSheetId="26" hidden="1">{#N/A,#N/A,FALSE,"PENSION"}</definedName>
    <definedName name="wrn.PENSION." localSheetId="28" hidden="1">{#N/A,#N/A,FALSE,"PENSION"}</definedName>
    <definedName name="wrn.PENSION." localSheetId="33" hidden="1">{#N/A,#N/A,FALSE,"PENSION"}</definedName>
    <definedName name="wrn.PENSION." localSheetId="37" hidden="1">{#N/A,#N/A,FALSE,"PENSION"}</definedName>
    <definedName name="wrn.PENSION." localSheetId="8" hidden="1">{#N/A,#N/A,FALSE,"PENSION"}</definedName>
    <definedName name="wrn.PENSION." localSheetId="9" hidden="1">{#N/A,#N/A,FALSE,"PENSION"}</definedName>
    <definedName name="wrn.PENSION." localSheetId="10" hidden="1">{#N/A,#N/A,FALSE,"PENSION"}</definedName>
    <definedName name="wrn.PENSION." localSheetId="11" hidden="1">{#N/A,#N/A,FALSE,"PENSION"}</definedName>
    <definedName name="wrn.PENSION." localSheetId="38" hidden="1">{#N/A,#N/A,FALSE,"PENSION"}</definedName>
    <definedName name="wrn.PENSION." localSheetId="47" hidden="1">{#N/A,#N/A,FALSE,"PENSION"}</definedName>
    <definedName name="wrn.PENSION." localSheetId="81" hidden="1">{#N/A,#N/A,FALSE,"PENSION"}</definedName>
    <definedName name="wrn.PENSION." localSheetId="36" hidden="1">{#N/A,#N/A,FALSE,"PENSION"}</definedName>
    <definedName name="wrn.PENSION." localSheetId="1" hidden="1">{#N/A,#N/A,FALSE,"PENSION"}</definedName>
    <definedName name="wrn.PENSION." localSheetId="24" hidden="1">{#N/A,#N/A,FALSE,"PENSION"}</definedName>
    <definedName name="wrn.PENSION." localSheetId="27" hidden="1">{#N/A,#N/A,FALSE,"PENSION"}</definedName>
    <definedName name="wrn.PENSION." localSheetId="29" hidden="1">{#N/A,#N/A,FALSE,"PENSION"}</definedName>
    <definedName name="wrn.PENSION." localSheetId="30" hidden="1">{#N/A,#N/A,FALSE,"PENSION"}</definedName>
    <definedName name="wrn.PENSION." localSheetId="31" hidden="1">{#N/A,#N/A,FALSE,"PENSION"}</definedName>
    <definedName name="wrn.PENSION." localSheetId="32" hidden="1">{#N/A,#N/A,FALSE,"PENSION"}</definedName>
    <definedName name="wrn.PENSION." localSheetId="34" hidden="1">{#N/A,#N/A,FALSE,"PENSION"}</definedName>
    <definedName name="wrn.PENSION." localSheetId="35" hidden="1">{#N/A,#N/A,FALSE,"PENSION"}</definedName>
    <definedName name="wrn.PENSION." localSheetId="39" hidden="1">{#N/A,#N/A,FALSE,"PENSION"}</definedName>
    <definedName name="wrn.PENSION." localSheetId="40" hidden="1">{#N/A,#N/A,FALSE,"PENSION"}</definedName>
    <definedName name="wrn.PENSION." localSheetId="3" hidden="1">{#N/A,#N/A,FALSE,"PENSION"}</definedName>
    <definedName name="wrn.PENSION." localSheetId="41" hidden="1">{#N/A,#N/A,FALSE,"PENSION"}</definedName>
    <definedName name="wrn.PENSION." localSheetId="42" hidden="1">{#N/A,#N/A,FALSE,"PENSION"}</definedName>
    <definedName name="wrn.PENSION." localSheetId="43" hidden="1">{#N/A,#N/A,FALSE,"PENSION"}</definedName>
    <definedName name="wrn.PENSION." localSheetId="44" hidden="1">{#N/A,#N/A,FALSE,"PENSION"}</definedName>
    <definedName name="wrn.PENSION." localSheetId="48" hidden="1">{#N/A,#N/A,FALSE,"PENSION"}</definedName>
    <definedName name="wrn.PENSION." localSheetId="49" hidden="1">{#N/A,#N/A,FALSE,"PENSION"}</definedName>
    <definedName name="wrn.PENSION." localSheetId="50" hidden="1">{#N/A,#N/A,FALSE,"PENSION"}</definedName>
    <definedName name="wrn.PENSION." localSheetId="69" hidden="1">{#N/A,#N/A,FALSE,"PENSION"}</definedName>
    <definedName name="wrn.PENSION." localSheetId="70" hidden="1">{#N/A,#N/A,FALSE,"PENSION"}</definedName>
    <definedName name="wrn.PENSION." localSheetId="82" hidden="1">{#N/A,#N/A,FALSE,"PENSION"}</definedName>
    <definedName name="wrn.PENSION." localSheetId="83" hidden="1">{#N/A,#N/A,FALSE,"PENSION"}</definedName>
    <definedName name="wrn.PENSION." localSheetId="84" hidden="1">{#N/A,#N/A,FALSE,"PENSION"}</definedName>
    <definedName name="wrn.PENSION." localSheetId="85" hidden="1">{#N/A,#N/A,FALSE,"PENSION"}</definedName>
    <definedName name="wrn.PENSION." localSheetId="22" hidden="1">{#N/A,#N/A,FALSE,"PENSION"}</definedName>
    <definedName name="wrn.PENSION." localSheetId="23" hidden="1">{#N/A,#N/A,FALSE,"PENSION"}</definedName>
    <definedName name="wrn.PENSION." hidden="1">{#N/A,#N/A,FALSE,"PENSION"}</definedName>
    <definedName name="wrn.Program." localSheetId="86" hidden="1">{"Tab1",#N/A,FALSE,"P";"Tab2",#N/A,FALSE,"P"}</definedName>
    <definedName name="wrn.Program." localSheetId="87" hidden="1">{"Tab1",#N/A,FALSE,"P";"Tab2",#N/A,FALSE,"P"}</definedName>
    <definedName name="wrn.Program." localSheetId="88" hidden="1">{"Tab1",#N/A,FALSE,"P";"Tab2",#N/A,FALSE,"P"}</definedName>
    <definedName name="wrn.Program." localSheetId="89" hidden="1">{"Tab1",#N/A,FALSE,"P";"Tab2",#N/A,FALSE,"P"}</definedName>
    <definedName name="wrn.Program." localSheetId="91" hidden="1">{"Tab1",#N/A,FALSE,"P";"Tab2",#N/A,FALSE,"P"}</definedName>
    <definedName name="wrn.Program." localSheetId="92" hidden="1">{"Tab1",#N/A,FALSE,"P";"Tab2",#N/A,FALSE,"P"}</definedName>
    <definedName name="wrn.Program." localSheetId="93" hidden="1">{"Tab1",#N/A,FALSE,"P";"Tab2",#N/A,FALSE,"P"}</definedName>
    <definedName name="wrn.Program." localSheetId="15" hidden="1">{"Tab1",#N/A,FALSE,"P";"Tab2",#N/A,FALSE,"P"}</definedName>
    <definedName name="wrn.Program." localSheetId="16" hidden="1">{"Tab1",#N/A,FALSE,"P";"Tab2",#N/A,FALSE,"P"}</definedName>
    <definedName name="wrn.Program." localSheetId="17" hidden="1">{"Tab1",#N/A,FALSE,"P";"Tab2",#N/A,FALSE,"P"}</definedName>
    <definedName name="wrn.Program." localSheetId="25" hidden="1">{"Tab1",#N/A,FALSE,"P";"Tab2",#N/A,FALSE,"P"}</definedName>
    <definedName name="wrn.Program." localSheetId="26" hidden="1">{"Tab1",#N/A,FALSE,"P";"Tab2",#N/A,FALSE,"P"}</definedName>
    <definedName name="wrn.Program." localSheetId="28" hidden="1">{"Tab1",#N/A,FALSE,"P";"Tab2",#N/A,FALSE,"P"}</definedName>
    <definedName name="wrn.Program." localSheetId="33" hidden="1">{"Tab1",#N/A,FALSE,"P";"Tab2",#N/A,FALSE,"P"}</definedName>
    <definedName name="wrn.Program." localSheetId="37" hidden="1">{"Tab1",#N/A,FALSE,"P";"Tab2",#N/A,FALSE,"P"}</definedName>
    <definedName name="wrn.Program." localSheetId="8" hidden="1">{"Tab1",#N/A,FALSE,"P";"Tab2",#N/A,FALSE,"P"}</definedName>
    <definedName name="wrn.Program." localSheetId="9" hidden="1">{"Tab1",#N/A,FALSE,"P";"Tab2",#N/A,FALSE,"P"}</definedName>
    <definedName name="wrn.Program." localSheetId="10" hidden="1">{"Tab1",#N/A,FALSE,"P";"Tab2",#N/A,FALSE,"P"}</definedName>
    <definedName name="wrn.Program." localSheetId="11" hidden="1">{"Tab1",#N/A,FALSE,"P";"Tab2",#N/A,FALSE,"P"}</definedName>
    <definedName name="wrn.Program." localSheetId="38" hidden="1">{"Tab1",#N/A,FALSE,"P";"Tab2",#N/A,FALSE,"P"}</definedName>
    <definedName name="wrn.Program." localSheetId="47" hidden="1">{"Tab1",#N/A,FALSE,"P";"Tab2",#N/A,FALSE,"P"}</definedName>
    <definedName name="wrn.Program." localSheetId="81" hidden="1">{"Tab1",#N/A,FALSE,"P";"Tab2",#N/A,FALSE,"P"}</definedName>
    <definedName name="wrn.Program." localSheetId="36" hidden="1">{"Tab1",#N/A,FALSE,"P";"Tab2",#N/A,FALSE,"P"}</definedName>
    <definedName name="wrn.Program." localSheetId="1" hidden="1">{"Tab1",#N/A,FALSE,"P";"Tab2",#N/A,FALSE,"P"}</definedName>
    <definedName name="wrn.Program." localSheetId="24" hidden="1">{"Tab1",#N/A,FALSE,"P";"Tab2",#N/A,FALSE,"P"}</definedName>
    <definedName name="wrn.Program." localSheetId="27" hidden="1">{"Tab1",#N/A,FALSE,"P";"Tab2",#N/A,FALSE,"P"}</definedName>
    <definedName name="wrn.Program." localSheetId="29" hidden="1">{"Tab1",#N/A,FALSE,"P";"Tab2",#N/A,FALSE,"P"}</definedName>
    <definedName name="wrn.Program." localSheetId="34" hidden="1">{"Tab1",#N/A,FALSE,"P";"Tab2",#N/A,FALSE,"P"}</definedName>
    <definedName name="wrn.Program." localSheetId="35" hidden="1">{"Tab1",#N/A,FALSE,"P";"Tab2",#N/A,FALSE,"P"}</definedName>
    <definedName name="wrn.Program." localSheetId="39" hidden="1">{"Tab1",#N/A,FALSE,"P";"Tab2",#N/A,FALSE,"P"}</definedName>
    <definedName name="wrn.Program." localSheetId="40" hidden="1">{"Tab1",#N/A,FALSE,"P";"Tab2",#N/A,FALSE,"P"}</definedName>
    <definedName name="wrn.Program." localSheetId="3" hidden="1">{"Tab1",#N/A,FALSE,"P";"Tab2",#N/A,FALSE,"P"}</definedName>
    <definedName name="wrn.Program." localSheetId="41" hidden="1">{"Tab1",#N/A,FALSE,"P";"Tab2",#N/A,FALSE,"P"}</definedName>
    <definedName name="wrn.Program." localSheetId="42" hidden="1">{"Tab1",#N/A,FALSE,"P";"Tab2",#N/A,FALSE,"P"}</definedName>
    <definedName name="wrn.Program." localSheetId="43" hidden="1">{"Tab1",#N/A,FALSE,"P";"Tab2",#N/A,FALSE,"P"}</definedName>
    <definedName name="wrn.Program." localSheetId="44" hidden="1">{"Tab1",#N/A,FALSE,"P";"Tab2",#N/A,FALSE,"P"}</definedName>
    <definedName name="wrn.Program." localSheetId="48" hidden="1">{"Tab1",#N/A,FALSE,"P";"Tab2",#N/A,FALSE,"P"}</definedName>
    <definedName name="wrn.Program." localSheetId="49" hidden="1">{"Tab1",#N/A,FALSE,"P";"Tab2",#N/A,FALSE,"P"}</definedName>
    <definedName name="wrn.Program." localSheetId="50" hidden="1">{"Tab1",#N/A,FALSE,"P";"Tab2",#N/A,FALSE,"P"}</definedName>
    <definedName name="wrn.Program." localSheetId="62" hidden="1">{"Tab1",#N/A,FALSE,"P";"Tab2",#N/A,FALSE,"P"}</definedName>
    <definedName name="wrn.Program." localSheetId="63" hidden="1">{"Tab1",#N/A,FALSE,"P";"Tab2",#N/A,FALSE,"P"}</definedName>
    <definedName name="wrn.Program." localSheetId="64" hidden="1">{"Tab1",#N/A,FALSE,"P";"Tab2",#N/A,FALSE,"P"}</definedName>
    <definedName name="wrn.Program." localSheetId="65" hidden="1">{"Tab1",#N/A,FALSE,"P";"Tab2",#N/A,FALSE,"P"}</definedName>
    <definedName name="wrn.Program." localSheetId="66" hidden="1">{"Tab1",#N/A,FALSE,"P";"Tab2",#N/A,FALSE,"P"}</definedName>
    <definedName name="wrn.Program." localSheetId="67" hidden="1">{"Tab1",#N/A,FALSE,"P";"Tab2",#N/A,FALSE,"P"}</definedName>
    <definedName name="wrn.Program." localSheetId="69" hidden="1">{"Tab1",#N/A,FALSE,"P";"Tab2",#N/A,FALSE,"P"}</definedName>
    <definedName name="wrn.Program." localSheetId="70" hidden="1">{"Tab1",#N/A,FALSE,"P";"Tab2",#N/A,FALSE,"P"}</definedName>
    <definedName name="wrn.Program." localSheetId="82" hidden="1">{"Tab1",#N/A,FALSE,"P";"Tab2",#N/A,FALSE,"P"}</definedName>
    <definedName name="wrn.Program." localSheetId="83" hidden="1">{"Tab1",#N/A,FALSE,"P";"Tab2",#N/A,FALSE,"P"}</definedName>
    <definedName name="wrn.Program." localSheetId="84" hidden="1">{"Tab1",#N/A,FALSE,"P";"Tab2",#N/A,FALSE,"P"}</definedName>
    <definedName name="wrn.Program." localSheetId="85" hidden="1">{"Tab1",#N/A,FALSE,"P";"Tab2",#N/A,FALSE,"P"}</definedName>
    <definedName name="wrn.Program." localSheetId="22" hidden="1">{"Tab1",#N/A,FALSE,"P";"Tab2",#N/A,FALSE,"P"}</definedName>
    <definedName name="wrn.Program." localSheetId="23" hidden="1">{"Tab1",#N/A,FALSE,"P";"Tab2",#N/A,FALSE,"P"}</definedName>
    <definedName name="wrn.Program." hidden="1">{"Tab1",#N/A,FALSE,"P";"Tab2",#N/A,FALSE,"P"}</definedName>
    <definedName name="wrn.PRUDENT." localSheetId="86" hidden="1">{#N/A,#N/A,FALSE,"PRUDENT"}</definedName>
    <definedName name="wrn.PRUDENT." localSheetId="87" hidden="1">{#N/A,#N/A,FALSE,"PRUDENT"}</definedName>
    <definedName name="wrn.PRUDENT." localSheetId="88" hidden="1">{#N/A,#N/A,FALSE,"PRUDENT"}</definedName>
    <definedName name="wrn.PRUDENT." localSheetId="89" hidden="1">{#N/A,#N/A,FALSE,"PRUDENT"}</definedName>
    <definedName name="wrn.PRUDENT." localSheetId="91" hidden="1">{#N/A,#N/A,FALSE,"PRUDENT"}</definedName>
    <definedName name="wrn.PRUDENT." localSheetId="92" hidden="1">{#N/A,#N/A,FALSE,"PRUDENT"}</definedName>
    <definedName name="wrn.PRUDENT." localSheetId="93" hidden="1">{#N/A,#N/A,FALSE,"PRUDENT"}</definedName>
    <definedName name="wrn.PRUDENT." localSheetId="15" hidden="1">{#N/A,#N/A,FALSE,"PRUDENT"}</definedName>
    <definedName name="wrn.PRUDENT." localSheetId="16" hidden="1">{#N/A,#N/A,FALSE,"PRUDENT"}</definedName>
    <definedName name="wrn.PRUDENT." localSheetId="17" hidden="1">{#N/A,#N/A,FALSE,"PRUDENT"}</definedName>
    <definedName name="wrn.PRUDENT." localSheetId="25" hidden="1">{#N/A,#N/A,FALSE,"PRUDENT"}</definedName>
    <definedName name="wrn.PRUDENT." localSheetId="26" hidden="1">{#N/A,#N/A,FALSE,"PRUDENT"}</definedName>
    <definedName name="wrn.PRUDENT." localSheetId="28" hidden="1">{#N/A,#N/A,FALSE,"PRUDENT"}</definedName>
    <definedName name="wrn.PRUDENT." localSheetId="33" hidden="1">{#N/A,#N/A,FALSE,"PRUDENT"}</definedName>
    <definedName name="wrn.PRUDENT." localSheetId="37" hidden="1">{#N/A,#N/A,FALSE,"PRUDENT"}</definedName>
    <definedName name="wrn.PRUDENT." localSheetId="8" hidden="1">{#N/A,#N/A,FALSE,"PRUDENT"}</definedName>
    <definedName name="wrn.PRUDENT." localSheetId="9" hidden="1">{#N/A,#N/A,FALSE,"PRUDENT"}</definedName>
    <definedName name="wrn.PRUDENT." localSheetId="10" hidden="1">{#N/A,#N/A,FALSE,"PRUDENT"}</definedName>
    <definedName name="wrn.PRUDENT." localSheetId="11" hidden="1">{#N/A,#N/A,FALSE,"PRUDENT"}</definedName>
    <definedName name="wrn.PRUDENT." localSheetId="38" hidden="1">{#N/A,#N/A,FALSE,"PRUDENT"}</definedName>
    <definedName name="wrn.PRUDENT." localSheetId="47" hidden="1">{#N/A,#N/A,FALSE,"PRUDENT"}</definedName>
    <definedName name="wrn.PRUDENT." localSheetId="81" hidden="1">{#N/A,#N/A,FALSE,"PRUDENT"}</definedName>
    <definedName name="wrn.PRUDENT." localSheetId="36" hidden="1">{#N/A,#N/A,FALSE,"PRUDENT"}</definedName>
    <definedName name="wrn.PRUDENT." localSheetId="1" hidden="1">{#N/A,#N/A,FALSE,"PRUDENT"}</definedName>
    <definedName name="wrn.PRUDENT." localSheetId="24" hidden="1">{#N/A,#N/A,FALSE,"PRUDENT"}</definedName>
    <definedName name="wrn.PRUDENT." localSheetId="27" hidden="1">{#N/A,#N/A,FALSE,"PRUDENT"}</definedName>
    <definedName name="wrn.PRUDENT." localSheetId="29" hidden="1">{#N/A,#N/A,FALSE,"PRUDENT"}</definedName>
    <definedName name="wrn.PRUDENT." localSheetId="30" hidden="1">{#N/A,#N/A,FALSE,"PRUDENT"}</definedName>
    <definedName name="wrn.PRUDENT." localSheetId="31" hidden="1">{#N/A,#N/A,FALSE,"PRUDENT"}</definedName>
    <definedName name="wrn.PRUDENT." localSheetId="32" hidden="1">{#N/A,#N/A,FALSE,"PRUDENT"}</definedName>
    <definedName name="wrn.PRUDENT." localSheetId="34" hidden="1">{#N/A,#N/A,FALSE,"PRUDENT"}</definedName>
    <definedName name="wrn.PRUDENT." localSheetId="35" hidden="1">{#N/A,#N/A,FALSE,"PRUDENT"}</definedName>
    <definedName name="wrn.PRUDENT." localSheetId="39" hidden="1">{#N/A,#N/A,FALSE,"PRUDENT"}</definedName>
    <definedName name="wrn.PRUDENT." localSheetId="40" hidden="1">{#N/A,#N/A,FALSE,"PRUDENT"}</definedName>
    <definedName name="wrn.PRUDENT." localSheetId="3" hidden="1">{#N/A,#N/A,FALSE,"PRUDENT"}</definedName>
    <definedName name="wrn.PRUDENT." localSheetId="41" hidden="1">{#N/A,#N/A,FALSE,"PRUDENT"}</definedName>
    <definedName name="wrn.PRUDENT." localSheetId="42" hidden="1">{#N/A,#N/A,FALSE,"PRUDENT"}</definedName>
    <definedName name="wrn.PRUDENT." localSheetId="43" hidden="1">{#N/A,#N/A,FALSE,"PRUDENT"}</definedName>
    <definedName name="wrn.PRUDENT." localSheetId="44" hidden="1">{#N/A,#N/A,FALSE,"PRUDENT"}</definedName>
    <definedName name="wrn.PRUDENT." localSheetId="48" hidden="1">{#N/A,#N/A,FALSE,"PRUDENT"}</definedName>
    <definedName name="wrn.PRUDENT." localSheetId="49" hidden="1">{#N/A,#N/A,FALSE,"PRUDENT"}</definedName>
    <definedName name="wrn.PRUDENT." localSheetId="50" hidden="1">{#N/A,#N/A,FALSE,"PRUDENT"}</definedName>
    <definedName name="wrn.PRUDENT." localSheetId="69" hidden="1">{#N/A,#N/A,FALSE,"PRUDENT"}</definedName>
    <definedName name="wrn.PRUDENT." localSheetId="70" hidden="1">{#N/A,#N/A,FALSE,"PRUDENT"}</definedName>
    <definedName name="wrn.PRUDENT." localSheetId="82" hidden="1">{#N/A,#N/A,FALSE,"PRUDENT"}</definedName>
    <definedName name="wrn.PRUDENT." localSheetId="83" hidden="1">{#N/A,#N/A,FALSE,"PRUDENT"}</definedName>
    <definedName name="wrn.PRUDENT." localSheetId="84" hidden="1">{#N/A,#N/A,FALSE,"PRUDENT"}</definedName>
    <definedName name="wrn.PRUDENT." localSheetId="85" hidden="1">{#N/A,#N/A,FALSE,"PRUDENT"}</definedName>
    <definedName name="wrn.PRUDENT." localSheetId="22" hidden="1">{#N/A,#N/A,FALSE,"PRUDENT"}</definedName>
    <definedName name="wrn.PRUDENT." localSheetId="23" hidden="1">{#N/A,#N/A,FALSE,"PRUDENT"}</definedName>
    <definedName name="wrn.PRUDENT." hidden="1">{#N/A,#N/A,FALSE,"PRUDENT"}</definedName>
    <definedName name="wrn.PUBLEXP." localSheetId="86" hidden="1">{#N/A,#N/A,FALSE,"PUBLEXP"}</definedName>
    <definedName name="wrn.PUBLEXP." localSheetId="87" hidden="1">{#N/A,#N/A,FALSE,"PUBLEXP"}</definedName>
    <definedName name="wrn.PUBLEXP." localSheetId="88" hidden="1">{#N/A,#N/A,FALSE,"PUBLEXP"}</definedName>
    <definedName name="wrn.PUBLEXP." localSheetId="89" hidden="1">{#N/A,#N/A,FALSE,"PUBLEXP"}</definedName>
    <definedName name="wrn.PUBLEXP." localSheetId="91" hidden="1">{#N/A,#N/A,FALSE,"PUBLEXP"}</definedName>
    <definedName name="wrn.PUBLEXP." localSheetId="92" hidden="1">{#N/A,#N/A,FALSE,"PUBLEXP"}</definedName>
    <definedName name="wrn.PUBLEXP." localSheetId="93" hidden="1">{#N/A,#N/A,FALSE,"PUBLEXP"}</definedName>
    <definedName name="wrn.PUBLEXP." localSheetId="15" hidden="1">{#N/A,#N/A,FALSE,"PUBLEXP"}</definedName>
    <definedName name="wrn.PUBLEXP." localSheetId="16" hidden="1">{#N/A,#N/A,FALSE,"PUBLEXP"}</definedName>
    <definedName name="wrn.PUBLEXP." localSheetId="17" hidden="1">{#N/A,#N/A,FALSE,"PUBLEXP"}</definedName>
    <definedName name="wrn.PUBLEXP." localSheetId="25" hidden="1">{#N/A,#N/A,FALSE,"PUBLEXP"}</definedName>
    <definedName name="wrn.PUBLEXP." localSheetId="26" hidden="1">{#N/A,#N/A,FALSE,"PUBLEXP"}</definedName>
    <definedName name="wrn.PUBLEXP." localSheetId="28" hidden="1">{#N/A,#N/A,FALSE,"PUBLEXP"}</definedName>
    <definedName name="wrn.PUBLEXP." localSheetId="33" hidden="1">{#N/A,#N/A,FALSE,"PUBLEXP"}</definedName>
    <definedName name="wrn.PUBLEXP." localSheetId="37" hidden="1">{#N/A,#N/A,FALSE,"PUBLEXP"}</definedName>
    <definedName name="wrn.PUBLEXP." localSheetId="8" hidden="1">{#N/A,#N/A,FALSE,"PUBLEXP"}</definedName>
    <definedName name="wrn.PUBLEXP." localSheetId="9" hidden="1">{#N/A,#N/A,FALSE,"PUBLEXP"}</definedName>
    <definedName name="wrn.PUBLEXP." localSheetId="10" hidden="1">{#N/A,#N/A,FALSE,"PUBLEXP"}</definedName>
    <definedName name="wrn.PUBLEXP." localSheetId="11" hidden="1">{#N/A,#N/A,FALSE,"PUBLEXP"}</definedName>
    <definedName name="wrn.PUBLEXP." localSheetId="38" hidden="1">{#N/A,#N/A,FALSE,"PUBLEXP"}</definedName>
    <definedName name="wrn.PUBLEXP." localSheetId="47" hidden="1">{#N/A,#N/A,FALSE,"PUBLEXP"}</definedName>
    <definedName name="wrn.PUBLEXP." localSheetId="81" hidden="1">{#N/A,#N/A,FALSE,"PUBLEXP"}</definedName>
    <definedName name="wrn.PUBLEXP." localSheetId="36" hidden="1">{#N/A,#N/A,FALSE,"PUBLEXP"}</definedName>
    <definedName name="wrn.PUBLEXP." localSheetId="1" hidden="1">{#N/A,#N/A,FALSE,"PUBLEXP"}</definedName>
    <definedName name="wrn.PUBLEXP." localSheetId="24" hidden="1">{#N/A,#N/A,FALSE,"PUBLEXP"}</definedName>
    <definedName name="wrn.PUBLEXP." localSheetId="27" hidden="1">{#N/A,#N/A,FALSE,"PUBLEXP"}</definedName>
    <definedName name="wrn.PUBLEXP." localSheetId="29" hidden="1">{#N/A,#N/A,FALSE,"PUBLEXP"}</definedName>
    <definedName name="wrn.PUBLEXP." localSheetId="30" hidden="1">{#N/A,#N/A,FALSE,"PUBLEXP"}</definedName>
    <definedName name="wrn.PUBLEXP." localSheetId="31" hidden="1">{#N/A,#N/A,FALSE,"PUBLEXP"}</definedName>
    <definedName name="wrn.PUBLEXP." localSheetId="32" hidden="1">{#N/A,#N/A,FALSE,"PUBLEXP"}</definedName>
    <definedName name="wrn.PUBLEXP." localSheetId="34" hidden="1">{#N/A,#N/A,FALSE,"PUBLEXP"}</definedName>
    <definedName name="wrn.PUBLEXP." localSheetId="35" hidden="1">{#N/A,#N/A,FALSE,"PUBLEXP"}</definedName>
    <definedName name="wrn.PUBLEXP." localSheetId="39" hidden="1">{#N/A,#N/A,FALSE,"PUBLEXP"}</definedName>
    <definedName name="wrn.PUBLEXP." localSheetId="40" hidden="1">{#N/A,#N/A,FALSE,"PUBLEXP"}</definedName>
    <definedName name="wrn.PUBLEXP." localSheetId="3" hidden="1">{#N/A,#N/A,FALSE,"PUBLEXP"}</definedName>
    <definedName name="wrn.PUBLEXP." localSheetId="41" hidden="1">{#N/A,#N/A,FALSE,"PUBLEXP"}</definedName>
    <definedName name="wrn.PUBLEXP." localSheetId="42" hidden="1">{#N/A,#N/A,FALSE,"PUBLEXP"}</definedName>
    <definedName name="wrn.PUBLEXP." localSheetId="43" hidden="1">{#N/A,#N/A,FALSE,"PUBLEXP"}</definedName>
    <definedName name="wrn.PUBLEXP." localSheetId="44" hidden="1">{#N/A,#N/A,FALSE,"PUBLEXP"}</definedName>
    <definedName name="wrn.PUBLEXP." localSheetId="48" hidden="1">{#N/A,#N/A,FALSE,"PUBLEXP"}</definedName>
    <definedName name="wrn.PUBLEXP." localSheetId="49" hidden="1">{#N/A,#N/A,FALSE,"PUBLEXP"}</definedName>
    <definedName name="wrn.PUBLEXP." localSheetId="50" hidden="1">{#N/A,#N/A,FALSE,"PUBLEXP"}</definedName>
    <definedName name="wrn.PUBLEXP." localSheetId="69" hidden="1">{#N/A,#N/A,FALSE,"PUBLEXP"}</definedName>
    <definedName name="wrn.PUBLEXP." localSheetId="70" hidden="1">{#N/A,#N/A,FALSE,"PUBLEXP"}</definedName>
    <definedName name="wrn.PUBLEXP." localSheetId="82" hidden="1">{#N/A,#N/A,FALSE,"PUBLEXP"}</definedName>
    <definedName name="wrn.PUBLEXP." localSheetId="83" hidden="1">{#N/A,#N/A,FALSE,"PUBLEXP"}</definedName>
    <definedName name="wrn.PUBLEXP." localSheetId="84" hidden="1">{#N/A,#N/A,FALSE,"PUBLEXP"}</definedName>
    <definedName name="wrn.PUBLEXP." localSheetId="85" hidden="1">{#N/A,#N/A,FALSE,"PUBLEXP"}</definedName>
    <definedName name="wrn.PUBLEXP." localSheetId="22" hidden="1">{#N/A,#N/A,FALSE,"PUBLEXP"}</definedName>
    <definedName name="wrn.PUBLEXP." localSheetId="23" hidden="1">{#N/A,#N/A,FALSE,"PUBLEXP"}</definedName>
    <definedName name="wrn.PUBLEXP." hidden="1">{#N/A,#N/A,FALSE,"PUBLEXP"}</definedName>
    <definedName name="wrn.quarters._.98." localSheetId="8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5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6" hidden="1">{"bop94-99",#N/A,FALSE,"BOP";"bgdp94-99",#N/A,FALSE,"BOPGDP";"exp94-99",#N/A,FALSE,"EXP";"imp94-99",#N/A,FALSE,"IMP";"tt9499",#N/A,FALSE,"TT";"ss94-99",#N/A,FALSE,"SERV";"tran94-99",#N/A,FALSE,"TRAN";"dis95-98",#N/A,FALSE,"DISB";"amor94-99",#N/A,FALSE,"AMOR";"int94-98",#N/A,FALSE,"INT";"debt94-99",#N/A,FALSE,"DEBT"}</definedName>
    <definedName name="wrn.repred." localSheetId="87" hidden="1">{"bop94-99",#N/A,FALSE,"BOP";"bgdp94-99",#N/A,FALSE,"BOPGDP";"exp94-99",#N/A,FALSE,"EXP";"imp94-99",#N/A,FALSE,"IMP";"tt9499",#N/A,FALSE,"TT";"ss94-99",#N/A,FALSE,"SERV";"tran94-99",#N/A,FALSE,"TRAN";"dis95-98",#N/A,FALSE,"DISB";"amor94-99",#N/A,FALSE,"AMOR";"int94-98",#N/A,FALSE,"INT";"debt94-99",#N/A,FALSE,"DEBT"}</definedName>
    <definedName name="wrn.repred." localSheetId="88" hidden="1">{"bop94-99",#N/A,FALSE,"BOP";"bgdp94-99",#N/A,FALSE,"BOPGDP";"exp94-99",#N/A,FALSE,"EXP";"imp94-99",#N/A,FALSE,"IMP";"tt9499",#N/A,FALSE,"TT";"ss94-99",#N/A,FALSE,"SERV";"tran94-99",#N/A,FALSE,"TRAN";"dis95-98",#N/A,FALSE,"DISB";"amor94-99",#N/A,FALSE,"AMOR";"int94-98",#N/A,FALSE,"INT";"debt94-99",#N/A,FALSE,"DEBT"}</definedName>
    <definedName name="wrn.repred." localSheetId="89" hidden="1">{"bop94-99",#N/A,FALSE,"BOP";"bgdp94-99",#N/A,FALSE,"BOPGDP";"exp94-99",#N/A,FALSE,"EXP";"imp94-99",#N/A,FALSE,"IMP";"tt9499",#N/A,FALSE,"TT";"ss94-99",#N/A,FALSE,"SERV";"tran94-99",#N/A,FALSE,"TRAN";"dis95-98",#N/A,FALSE,"DISB";"amor94-99",#N/A,FALSE,"AMOR";"int94-98",#N/A,FALSE,"INT";"debt94-99",#N/A,FALSE,"DEBT"}</definedName>
    <definedName name="wrn.repred." localSheetId="91" hidden="1">{"bop94-99",#N/A,FALSE,"BOP";"bgdp94-99",#N/A,FALSE,"BOPGDP";"exp94-99",#N/A,FALSE,"EXP";"imp94-99",#N/A,FALSE,"IMP";"tt9499",#N/A,FALSE,"TT";"ss94-99",#N/A,FALSE,"SERV";"tran94-99",#N/A,FALSE,"TRAN";"dis95-98",#N/A,FALSE,"DISB";"amor94-99",#N/A,FALSE,"AMOR";"int94-98",#N/A,FALSE,"INT";"debt94-99",#N/A,FALSE,"DEBT"}</definedName>
    <definedName name="wrn.repred." localSheetId="92" hidden="1">{"bop94-99",#N/A,FALSE,"BOP";"bgdp94-99",#N/A,FALSE,"BOPGDP";"exp94-99",#N/A,FALSE,"EXP";"imp94-99",#N/A,FALSE,"IMP";"tt9499",#N/A,FALSE,"TT";"ss94-99",#N/A,FALSE,"SERV";"tran94-99",#N/A,FALSE,"TRAN";"dis95-98",#N/A,FALSE,"DISB";"amor94-99",#N/A,FALSE,"AMOR";"int94-98",#N/A,FALSE,"INT";"debt94-99",#N/A,FALSE,"DEBT"}</definedName>
    <definedName name="wrn.repred." localSheetId="93" hidden="1">{"bop94-99",#N/A,FALSE,"BOP";"bgdp94-99",#N/A,FALSE,"BOPGDP";"exp94-99",#N/A,FALSE,"EXP";"imp94-99",#N/A,FALSE,"IMP";"tt9499",#N/A,FALSE,"TT";"ss94-99",#N/A,FALSE,"SERV";"tran94-99",#N/A,FALSE,"TRAN";"dis95-98",#N/A,FALSE,"DISB";"amor94-99",#N/A,FALSE,"AMOR";"int94-98",#N/A,FALSE,"INT";"debt94-99",#N/A,FALSE,"DEBT"}</definedName>
    <definedName name="wrn.repred." localSheetId="15" hidden="1">{"bop94-99",#N/A,FALSE,"BOP";"bgdp94-99",#N/A,FALSE,"BOPGDP";"exp94-99",#N/A,FALSE,"EXP";"imp94-99",#N/A,FALSE,"IMP";"tt9499",#N/A,FALSE,"TT";"ss94-99",#N/A,FALSE,"SERV";"tran94-99",#N/A,FALSE,"TRAN";"dis95-98",#N/A,FALSE,"DISB";"amor94-99",#N/A,FALSE,"AMOR";"int94-98",#N/A,FALSE,"INT";"debt94-99",#N/A,FALSE,"DEBT"}</definedName>
    <definedName name="wrn.repred." localSheetId="16" hidden="1">{"bop94-99",#N/A,FALSE,"BOP";"bgdp94-99",#N/A,FALSE,"BOPGDP";"exp94-99",#N/A,FALSE,"EXP";"imp94-99",#N/A,FALSE,"IMP";"tt9499",#N/A,FALSE,"TT";"ss94-99",#N/A,FALSE,"SERV";"tran94-99",#N/A,FALSE,"TRAN";"dis95-98",#N/A,FALSE,"DISB";"amor94-99",#N/A,FALSE,"AMOR";"int94-98",#N/A,FALSE,"INT";"debt94-99",#N/A,FALSE,"DEBT"}</definedName>
    <definedName name="wrn.repred." localSheetId="17" hidden="1">{"bop94-99",#N/A,FALSE,"BOP";"bgdp94-99",#N/A,FALSE,"BOPGDP";"exp94-99",#N/A,FALSE,"EXP";"imp94-99",#N/A,FALSE,"IMP";"tt9499",#N/A,FALSE,"TT";"ss94-99",#N/A,FALSE,"SERV";"tran94-99",#N/A,FALSE,"TRAN";"dis95-98",#N/A,FALSE,"DISB";"amor94-99",#N/A,FALSE,"AMOR";"int94-98",#N/A,FALSE,"INT";"debt94-99",#N/A,FALSE,"DEBT"}</definedName>
    <definedName name="wrn.repred." localSheetId="25" hidden="1">{"bop94-99",#N/A,FALSE,"BOP";"bgdp94-99",#N/A,FALSE,"BOPGDP";"exp94-99",#N/A,FALSE,"EXP";"imp94-99",#N/A,FALSE,"IMP";"tt9499",#N/A,FALSE,"TT";"ss94-99",#N/A,FALSE,"SERV";"tran94-99",#N/A,FALSE,"TRAN";"dis95-98",#N/A,FALSE,"DISB";"amor94-99",#N/A,FALSE,"AMOR";"int94-98",#N/A,FALSE,"INT";"debt94-99",#N/A,FALSE,"DEBT"}</definedName>
    <definedName name="wrn.repred." localSheetId="26" hidden="1">{"bop94-99",#N/A,FALSE,"BOP";"bgdp94-99",#N/A,FALSE,"BOPGDP";"exp94-99",#N/A,FALSE,"EXP";"imp94-99",#N/A,FALSE,"IMP";"tt9499",#N/A,FALSE,"TT";"ss94-99",#N/A,FALSE,"SERV";"tran94-99",#N/A,FALSE,"TRAN";"dis95-98",#N/A,FALSE,"DISB";"amor94-99",#N/A,FALSE,"AMOR";"int94-98",#N/A,FALSE,"INT";"debt94-99",#N/A,FALSE,"DEBT"}</definedName>
    <definedName name="wrn.repred." localSheetId="28" hidden="1">{"bop94-99",#N/A,FALSE,"BOP";"bgdp94-99",#N/A,FALSE,"BOPGDP";"exp94-99",#N/A,FALSE,"EXP";"imp94-99",#N/A,FALSE,"IMP";"tt9499",#N/A,FALSE,"TT";"ss94-99",#N/A,FALSE,"SERV";"tran94-99",#N/A,FALSE,"TRAN";"dis95-98",#N/A,FALSE,"DISB";"amor94-99",#N/A,FALSE,"AMOR";"int94-98",#N/A,FALSE,"INT";"debt94-99",#N/A,FALSE,"DEBT"}</definedName>
    <definedName name="wrn.repred." localSheetId="33" hidden="1">{"bop94-99",#N/A,FALSE,"BOP";"bgdp94-99",#N/A,FALSE,"BOPGDP";"exp94-99",#N/A,FALSE,"EXP";"imp94-99",#N/A,FALSE,"IMP";"tt9499",#N/A,FALSE,"TT";"ss94-99",#N/A,FALSE,"SERV";"tran94-99",#N/A,FALSE,"TRAN";"dis95-98",#N/A,FALSE,"DISB";"amor94-99",#N/A,FALSE,"AMOR";"int94-98",#N/A,FALSE,"INT";"debt94-99",#N/A,FALSE,"DEBT"}</definedName>
    <definedName name="wrn.repred." localSheetId="37" hidden="1">{"bop94-99",#N/A,FALSE,"BOP";"bgdp94-99",#N/A,FALSE,"BOPGDP";"exp94-99",#N/A,FALSE,"EXP";"imp94-99",#N/A,FALSE,"IMP";"tt9499",#N/A,FALSE,"TT";"ss94-99",#N/A,FALSE,"SERV";"tran94-99",#N/A,FALSE,"TRAN";"dis95-98",#N/A,FALSE,"DISB";"amor94-99",#N/A,FALSE,"AMOR";"int94-98",#N/A,FALSE,"INT";"debt94-99",#N/A,FALSE,"DEBT"}</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9" hidden="1">{"bop94-99",#N/A,FALSE,"BOP";"bgdp94-99",#N/A,FALSE,"BOPGDP";"exp94-99",#N/A,FALSE,"EXP";"imp94-99",#N/A,FALSE,"IMP";"tt9499",#N/A,FALSE,"TT";"ss94-99",#N/A,FALSE,"SERV";"tran94-99",#N/A,FALSE,"TRAN";"dis95-98",#N/A,FALSE,"DISB";"amor94-99",#N/A,FALSE,"AMOR";"int94-98",#N/A,FALSE,"INT";"debt94-99",#N/A,FALSE,"DEBT"}</definedName>
    <definedName name="wrn.repred." localSheetId="10" hidden="1">{"bop94-99",#N/A,FALSE,"BOP";"bgdp94-99",#N/A,FALSE,"BOPGDP";"exp94-99",#N/A,FALSE,"EXP";"imp94-99",#N/A,FALSE,"IMP";"tt9499",#N/A,FALSE,"TT";"ss94-99",#N/A,FALSE,"SERV";"tran94-99",#N/A,FALSE,"TRAN";"dis95-98",#N/A,FALSE,"DISB";"amor94-99",#N/A,FALSE,"AMOR";"int94-98",#N/A,FALSE,"INT";"debt94-99",#N/A,FALSE,"DEBT"}</definedName>
    <definedName name="wrn.repred." localSheetId="11" hidden="1">{"bop94-99",#N/A,FALSE,"BOP";"bgdp94-99",#N/A,FALSE,"BOPGDP";"exp94-99",#N/A,FALSE,"EXP";"imp94-99",#N/A,FALSE,"IMP";"tt9499",#N/A,FALSE,"TT";"ss94-99",#N/A,FALSE,"SERV";"tran94-99",#N/A,FALSE,"TRAN";"dis95-98",#N/A,FALSE,"DISB";"amor94-99",#N/A,FALSE,"AMOR";"int94-98",#N/A,FALSE,"INT";"debt94-99",#N/A,FALSE,"DEBT"}</definedName>
    <definedName name="wrn.repred." localSheetId="38" hidden="1">{"bop94-99",#N/A,FALSE,"BOP";"bgdp94-99",#N/A,FALSE,"BOPGDP";"exp94-99",#N/A,FALSE,"EXP";"imp94-99",#N/A,FALSE,"IMP";"tt9499",#N/A,FALSE,"TT";"ss94-99",#N/A,FALSE,"SERV";"tran94-99",#N/A,FALSE,"TRAN";"dis95-98",#N/A,FALSE,"DISB";"amor94-99",#N/A,FALSE,"AMOR";"int94-98",#N/A,FALSE,"INT";"debt94-99",#N/A,FALSE,"DEBT"}</definedName>
    <definedName name="wrn.repred." localSheetId="47" hidden="1">{"bop94-99",#N/A,FALSE,"BOP";"bgdp94-99",#N/A,FALSE,"BOPGDP";"exp94-99",#N/A,FALSE,"EXP";"imp94-99",#N/A,FALSE,"IMP";"tt9499",#N/A,FALSE,"TT";"ss94-99",#N/A,FALSE,"SERV";"tran94-99",#N/A,FALSE,"TRAN";"dis95-98",#N/A,FALSE,"DISB";"amor94-99",#N/A,FALSE,"AMOR";"int94-98",#N/A,FALSE,"INT";"debt94-99",#N/A,FALSE,"DEBT"}</definedName>
    <definedName name="wrn.repred." localSheetId="81" hidden="1">{"bop94-99",#N/A,FALSE,"BOP";"bgdp94-99",#N/A,FALSE,"BOPGDP";"exp94-99",#N/A,FALSE,"EXP";"imp94-99",#N/A,FALSE,"IMP";"tt9499",#N/A,FALSE,"TT";"ss94-99",#N/A,FALSE,"SERV";"tran94-99",#N/A,FALSE,"TRAN";"dis95-98",#N/A,FALSE,"DISB";"amor94-99",#N/A,FALSE,"AMOR";"int94-98",#N/A,FALSE,"INT";"debt94-99",#N/A,FALSE,"DEBT"}</definedName>
    <definedName name="wrn.repred." localSheetId="36" hidden="1">{"bop94-99",#N/A,FALSE,"BOP";"bgdp94-99",#N/A,FALSE,"BOPGDP";"exp94-99",#N/A,FALSE,"EXP";"imp94-99",#N/A,FALSE,"IMP";"tt9499",#N/A,FALSE,"TT";"ss94-99",#N/A,FALSE,"SERV";"tran94-99",#N/A,FALSE,"TRAN";"dis95-98",#N/A,FALSE,"DISB";"amor94-99",#N/A,FALSE,"AMOR";"int94-98",#N/A,FALSE,"INT";"debt94-99",#N/A,FALSE,"DEBT"}</definedName>
    <definedName name="wrn.repred." localSheetId="1" hidden="1">{"bop94-99",#N/A,FALSE,"BOP";"bgdp94-99",#N/A,FALSE,"BOPGDP";"exp94-99",#N/A,FALSE,"EXP";"imp94-99",#N/A,FALSE,"IMP";"tt9499",#N/A,FALSE,"TT";"ss94-99",#N/A,FALSE,"SERV";"tran94-99",#N/A,FALSE,"TRAN";"dis95-98",#N/A,FALSE,"DISB";"amor94-99",#N/A,FALSE,"AMOR";"int94-98",#N/A,FALSE,"INT";"debt94-99",#N/A,FALSE,"DEBT"}</definedName>
    <definedName name="wrn.repred." localSheetId="24" hidden="1">{"bop94-99",#N/A,FALSE,"BOP";"bgdp94-99",#N/A,FALSE,"BOPGDP";"exp94-99",#N/A,FALSE,"EXP";"imp94-99",#N/A,FALSE,"IMP";"tt9499",#N/A,FALSE,"TT";"ss94-99",#N/A,FALSE,"SERV";"tran94-99",#N/A,FALSE,"TRAN";"dis95-98",#N/A,FALSE,"DISB";"amor94-99",#N/A,FALSE,"AMOR";"int94-98",#N/A,FALSE,"INT";"debt94-99",#N/A,FALSE,"DEBT"}</definedName>
    <definedName name="wrn.repred." localSheetId="27" hidden="1">{"bop94-99",#N/A,FALSE,"BOP";"bgdp94-99",#N/A,FALSE,"BOPGDP";"exp94-99",#N/A,FALSE,"EXP";"imp94-99",#N/A,FALSE,"IMP";"tt9499",#N/A,FALSE,"TT";"ss94-99",#N/A,FALSE,"SERV";"tran94-99",#N/A,FALSE,"TRAN";"dis95-98",#N/A,FALSE,"DISB";"amor94-99",#N/A,FALSE,"AMOR";"int94-98",#N/A,FALSE,"INT";"debt94-99",#N/A,FALSE,"DEBT"}</definedName>
    <definedName name="wrn.repred." localSheetId="29" hidden="1">{"bop94-99",#N/A,FALSE,"BOP";"bgdp94-99",#N/A,FALSE,"BOPGDP";"exp94-99",#N/A,FALSE,"EXP";"imp94-99",#N/A,FALSE,"IMP";"tt9499",#N/A,FALSE,"TT";"ss94-99",#N/A,FALSE,"SERV";"tran94-99",#N/A,FALSE,"TRAN";"dis95-98",#N/A,FALSE,"DISB";"amor94-99",#N/A,FALSE,"AMOR";"int94-98",#N/A,FALSE,"INT";"debt94-99",#N/A,FALSE,"DEBT"}</definedName>
    <definedName name="wrn.repred." localSheetId="34" hidden="1">{"bop94-99",#N/A,FALSE,"BOP";"bgdp94-99",#N/A,FALSE,"BOPGDP";"exp94-99",#N/A,FALSE,"EXP";"imp94-99",#N/A,FALSE,"IMP";"tt9499",#N/A,FALSE,"TT";"ss94-99",#N/A,FALSE,"SERV";"tran94-99",#N/A,FALSE,"TRAN";"dis95-98",#N/A,FALSE,"DISB";"amor94-99",#N/A,FALSE,"AMOR";"int94-98",#N/A,FALSE,"INT";"debt94-99",#N/A,FALSE,"DEBT"}</definedName>
    <definedName name="wrn.repred." localSheetId="35" hidden="1">{"bop94-99",#N/A,FALSE,"BOP";"bgdp94-99",#N/A,FALSE,"BOPGDP";"exp94-99",#N/A,FALSE,"EXP";"imp94-99",#N/A,FALSE,"IMP";"tt9499",#N/A,FALSE,"TT";"ss94-99",#N/A,FALSE,"SERV";"tran94-99",#N/A,FALSE,"TRAN";"dis95-98",#N/A,FALSE,"DISB";"amor94-99",#N/A,FALSE,"AMOR";"int94-98",#N/A,FALSE,"INT";"debt94-99",#N/A,FALSE,"DEBT"}</definedName>
    <definedName name="wrn.repred." localSheetId="39" hidden="1">{"bop94-99",#N/A,FALSE,"BOP";"bgdp94-99",#N/A,FALSE,"BOPGDP";"exp94-99",#N/A,FALSE,"EXP";"imp94-99",#N/A,FALSE,"IMP";"tt9499",#N/A,FALSE,"TT";"ss94-99",#N/A,FALSE,"SERV";"tran94-99",#N/A,FALSE,"TRAN";"dis95-98",#N/A,FALSE,"DISB";"amor94-99",#N/A,FALSE,"AMOR";"int94-98",#N/A,FALSE,"INT";"debt94-99",#N/A,FALSE,"DEBT"}</definedName>
    <definedName name="wrn.repred." localSheetId="40" hidden="1">{"bop94-99",#N/A,FALSE,"BOP";"bgdp94-99",#N/A,FALSE,"BOPGDP";"exp94-99",#N/A,FALSE,"EXP";"imp94-99",#N/A,FALSE,"IMP";"tt9499",#N/A,FALSE,"TT";"ss94-99",#N/A,FALSE,"SERV";"tran94-99",#N/A,FALSE,"TRAN";"dis95-98",#N/A,FALSE,"DISB";"amor94-99",#N/A,FALSE,"AMOR";"int94-98",#N/A,FALSE,"INT";"debt94-99",#N/A,FALSE,"DEBT"}</definedName>
    <definedName name="wrn.repred." localSheetId="3" hidden="1">{"bop94-99",#N/A,FALSE,"BOP";"bgdp94-99",#N/A,FALSE,"BOPGDP";"exp94-99",#N/A,FALSE,"EXP";"imp94-99",#N/A,FALSE,"IMP";"tt9499",#N/A,FALSE,"TT";"ss94-99",#N/A,FALSE,"SERV";"tran94-99",#N/A,FALSE,"TRAN";"dis95-98",#N/A,FALSE,"DISB";"amor94-99",#N/A,FALSE,"AMOR";"int94-98",#N/A,FALSE,"INT";"debt94-99",#N/A,FALSE,"DEBT"}</definedName>
    <definedName name="wrn.repred." localSheetId="41" hidden="1">{"bop94-99",#N/A,FALSE,"BOP";"bgdp94-99",#N/A,FALSE,"BOPGDP";"exp94-99",#N/A,FALSE,"EXP";"imp94-99",#N/A,FALSE,"IMP";"tt9499",#N/A,FALSE,"TT";"ss94-99",#N/A,FALSE,"SERV";"tran94-99",#N/A,FALSE,"TRAN";"dis95-98",#N/A,FALSE,"DISB";"amor94-99",#N/A,FALSE,"AMOR";"int94-98",#N/A,FALSE,"INT";"debt94-99",#N/A,FALSE,"DEBT"}</definedName>
    <definedName name="wrn.repred." localSheetId="42" hidden="1">{"bop94-99",#N/A,FALSE,"BOP";"bgdp94-99",#N/A,FALSE,"BOPGDP";"exp94-99",#N/A,FALSE,"EXP";"imp94-99",#N/A,FALSE,"IMP";"tt9499",#N/A,FALSE,"TT";"ss94-99",#N/A,FALSE,"SERV";"tran94-99",#N/A,FALSE,"TRAN";"dis95-98",#N/A,FALSE,"DISB";"amor94-99",#N/A,FALSE,"AMOR";"int94-98",#N/A,FALSE,"INT";"debt94-99",#N/A,FALSE,"DEBT"}</definedName>
    <definedName name="wrn.repred." localSheetId="43" hidden="1">{"bop94-99",#N/A,FALSE,"BOP";"bgdp94-99",#N/A,FALSE,"BOPGDP";"exp94-99",#N/A,FALSE,"EXP";"imp94-99",#N/A,FALSE,"IMP";"tt9499",#N/A,FALSE,"TT";"ss94-99",#N/A,FALSE,"SERV";"tran94-99",#N/A,FALSE,"TRAN";"dis95-98",#N/A,FALSE,"DISB";"amor94-99",#N/A,FALSE,"AMOR";"int94-98",#N/A,FALSE,"INT";"debt94-99",#N/A,FALSE,"DEBT"}</definedName>
    <definedName name="wrn.repred." localSheetId="44" hidden="1">{"bop94-99",#N/A,FALSE,"BOP";"bgdp94-99",#N/A,FALSE,"BOPGDP";"exp94-99",#N/A,FALSE,"EXP";"imp94-99",#N/A,FALSE,"IMP";"tt9499",#N/A,FALSE,"TT";"ss94-99",#N/A,FALSE,"SERV";"tran94-99",#N/A,FALSE,"TRAN";"dis95-98",#N/A,FALSE,"DISB";"amor94-99",#N/A,FALSE,"AMOR";"int94-98",#N/A,FALSE,"INT";"debt94-99",#N/A,FALSE,"DEBT"}</definedName>
    <definedName name="wrn.repred." localSheetId="48" hidden="1">{"bop94-99",#N/A,FALSE,"BOP";"bgdp94-99",#N/A,FALSE,"BOPGDP";"exp94-99",#N/A,FALSE,"EXP";"imp94-99",#N/A,FALSE,"IMP";"tt9499",#N/A,FALSE,"TT";"ss94-99",#N/A,FALSE,"SERV";"tran94-99",#N/A,FALSE,"TRAN";"dis95-98",#N/A,FALSE,"DISB";"amor94-99",#N/A,FALSE,"AMOR";"int94-98",#N/A,FALSE,"INT";"debt94-99",#N/A,FALSE,"DEBT"}</definedName>
    <definedName name="wrn.repred." localSheetId="49" hidden="1">{"bop94-99",#N/A,FALSE,"BOP";"bgdp94-99",#N/A,FALSE,"BOPGDP";"exp94-99",#N/A,FALSE,"EXP";"imp94-99",#N/A,FALSE,"IMP";"tt9499",#N/A,FALSE,"TT";"ss94-99",#N/A,FALSE,"SERV";"tran94-99",#N/A,FALSE,"TRAN";"dis95-98",#N/A,FALSE,"DISB";"amor94-99",#N/A,FALSE,"AMOR";"int94-98",#N/A,FALSE,"INT";"debt94-99",#N/A,FALSE,"DEBT"}</definedName>
    <definedName name="wrn.repred." localSheetId="50" hidden="1">{"bop94-99",#N/A,FALSE,"BOP";"bgdp94-99",#N/A,FALSE,"BOPGDP";"exp94-99",#N/A,FALSE,"EXP";"imp94-99",#N/A,FALSE,"IMP";"tt9499",#N/A,FALSE,"TT";"ss94-99",#N/A,FALSE,"SERV";"tran94-99",#N/A,FALSE,"TRAN";"dis95-98",#N/A,FALSE,"DISB";"amor94-99",#N/A,FALSE,"AMOR";"int94-98",#N/A,FALSE,"INT";"debt94-99",#N/A,FALSE,"DEBT"}</definedName>
    <definedName name="wrn.repred." localSheetId="62" hidden="1">{"bop94-99",#N/A,FALSE,"BOP";"bgdp94-99",#N/A,FALSE,"BOPGDP";"exp94-99",#N/A,FALSE,"EXP";"imp94-99",#N/A,FALSE,"IMP";"tt9499",#N/A,FALSE,"TT";"ss94-99",#N/A,FALSE,"SERV";"tran94-99",#N/A,FALSE,"TRAN";"dis95-98",#N/A,FALSE,"DISB";"amor94-99",#N/A,FALSE,"AMOR";"int94-98",#N/A,FALSE,"INT";"debt94-99",#N/A,FALSE,"DEBT"}</definedName>
    <definedName name="wrn.repred." localSheetId="63" hidden="1">{"bop94-99",#N/A,FALSE,"BOP";"bgdp94-99",#N/A,FALSE,"BOPGDP";"exp94-99",#N/A,FALSE,"EXP";"imp94-99",#N/A,FALSE,"IMP";"tt9499",#N/A,FALSE,"TT";"ss94-99",#N/A,FALSE,"SERV";"tran94-99",#N/A,FALSE,"TRAN";"dis95-98",#N/A,FALSE,"DISB";"amor94-99",#N/A,FALSE,"AMOR";"int94-98",#N/A,FALSE,"INT";"debt94-99",#N/A,FALSE,"DEBT"}</definedName>
    <definedName name="wrn.repred." localSheetId="64" hidden="1">{"bop94-99",#N/A,FALSE,"BOP";"bgdp94-99",#N/A,FALSE,"BOPGDP";"exp94-99",#N/A,FALSE,"EXP";"imp94-99",#N/A,FALSE,"IMP";"tt9499",#N/A,FALSE,"TT";"ss94-99",#N/A,FALSE,"SERV";"tran94-99",#N/A,FALSE,"TRAN";"dis95-98",#N/A,FALSE,"DISB";"amor94-99",#N/A,FALSE,"AMOR";"int94-98",#N/A,FALSE,"INT";"debt94-99",#N/A,FALSE,"DEBT"}</definedName>
    <definedName name="wrn.repred." localSheetId="65" hidden="1">{"bop94-99",#N/A,FALSE,"BOP";"bgdp94-99",#N/A,FALSE,"BOPGDP";"exp94-99",#N/A,FALSE,"EXP";"imp94-99",#N/A,FALSE,"IMP";"tt9499",#N/A,FALSE,"TT";"ss94-99",#N/A,FALSE,"SERV";"tran94-99",#N/A,FALSE,"TRAN";"dis95-98",#N/A,FALSE,"DISB";"amor94-99",#N/A,FALSE,"AMOR";"int94-98",#N/A,FALSE,"INT";"debt94-99",#N/A,FALSE,"DEBT"}</definedName>
    <definedName name="wrn.repred." localSheetId="66" hidden="1">{"bop94-99",#N/A,FALSE,"BOP";"bgdp94-99",#N/A,FALSE,"BOPGDP";"exp94-99",#N/A,FALSE,"EXP";"imp94-99",#N/A,FALSE,"IMP";"tt9499",#N/A,FALSE,"TT";"ss94-99",#N/A,FALSE,"SERV";"tran94-99",#N/A,FALSE,"TRAN";"dis95-98",#N/A,FALSE,"DISB";"amor94-99",#N/A,FALSE,"AMOR";"int94-98",#N/A,FALSE,"INT";"debt94-99",#N/A,FALSE,"DEBT"}</definedName>
    <definedName name="wrn.repred." localSheetId="67" hidden="1">{"bop94-99",#N/A,FALSE,"BOP";"bgdp94-99",#N/A,FALSE,"BOPGDP";"exp94-99",#N/A,FALSE,"EXP";"imp94-99",#N/A,FALSE,"IMP";"tt9499",#N/A,FALSE,"TT";"ss94-99",#N/A,FALSE,"SERV";"tran94-99",#N/A,FALSE,"TRAN";"dis95-98",#N/A,FALSE,"DISB";"amor94-99",#N/A,FALSE,"AMOR";"int94-98",#N/A,FALSE,"INT";"debt94-99",#N/A,FALSE,"DEBT"}</definedName>
    <definedName name="wrn.repred." localSheetId="69" hidden="1">{"bop94-99",#N/A,FALSE,"BOP";"bgdp94-99",#N/A,FALSE,"BOPGDP";"exp94-99",#N/A,FALSE,"EXP";"imp94-99",#N/A,FALSE,"IMP";"tt9499",#N/A,FALSE,"TT";"ss94-99",#N/A,FALSE,"SERV";"tran94-99",#N/A,FALSE,"TRAN";"dis95-98",#N/A,FALSE,"DISB";"amor94-99",#N/A,FALSE,"AMOR";"int94-98",#N/A,FALSE,"INT";"debt94-99",#N/A,FALSE,"DEBT"}</definedName>
    <definedName name="wrn.repred." localSheetId="70" hidden="1">{"bop94-99",#N/A,FALSE,"BOP";"bgdp94-99",#N/A,FALSE,"BOPGDP";"exp94-99",#N/A,FALSE,"EXP";"imp94-99",#N/A,FALSE,"IMP";"tt9499",#N/A,FALSE,"TT";"ss94-99",#N/A,FALSE,"SERV";"tran94-99",#N/A,FALSE,"TRAN";"dis95-98",#N/A,FALSE,"DISB";"amor94-99",#N/A,FALSE,"AMOR";"int94-98",#N/A,FALSE,"INT";"debt94-99",#N/A,FALSE,"DEBT"}</definedName>
    <definedName name="wrn.repred." localSheetId="82" hidden="1">{"bop94-99",#N/A,FALSE,"BOP";"bgdp94-99",#N/A,FALSE,"BOPGDP";"exp94-99",#N/A,FALSE,"EXP";"imp94-99",#N/A,FALSE,"IMP";"tt9499",#N/A,FALSE,"TT";"ss94-99",#N/A,FALSE,"SERV";"tran94-99",#N/A,FALSE,"TRAN";"dis95-98",#N/A,FALSE,"DISB";"amor94-99",#N/A,FALSE,"AMOR";"int94-98",#N/A,FALSE,"INT";"debt94-99",#N/A,FALSE,"DEBT"}</definedName>
    <definedName name="wrn.repred." localSheetId="83" hidden="1">{"bop94-99",#N/A,FALSE,"BOP";"bgdp94-99",#N/A,FALSE,"BOPGDP";"exp94-99",#N/A,FALSE,"EXP";"imp94-99",#N/A,FALSE,"IMP";"tt9499",#N/A,FALSE,"TT";"ss94-99",#N/A,FALSE,"SERV";"tran94-99",#N/A,FALSE,"TRAN";"dis95-98",#N/A,FALSE,"DISB";"amor94-99",#N/A,FALSE,"AMOR";"int94-98",#N/A,FALSE,"INT";"debt94-99",#N/A,FALSE,"DEBT"}</definedName>
    <definedName name="wrn.repred." localSheetId="84" hidden="1">{"bop94-99",#N/A,FALSE,"BOP";"bgdp94-99",#N/A,FALSE,"BOPGDP";"exp94-99",#N/A,FALSE,"EXP";"imp94-99",#N/A,FALSE,"IMP";"tt9499",#N/A,FALSE,"TT";"ss94-99",#N/A,FALSE,"SERV";"tran94-99",#N/A,FALSE,"TRAN";"dis95-98",#N/A,FALSE,"DISB";"amor94-99",#N/A,FALSE,"AMOR";"int94-98",#N/A,FALSE,"INT";"debt94-99",#N/A,FALSE,"DEBT"}</definedName>
    <definedName name="wrn.repred." localSheetId="85" hidden="1">{"bop94-99",#N/A,FALSE,"BOP";"bgdp94-99",#N/A,FALSE,"BOPGDP";"exp94-99",#N/A,FALSE,"EXP";"imp94-99",#N/A,FALSE,"IMP";"tt9499",#N/A,FALSE,"TT";"ss94-99",#N/A,FALSE,"SERV";"tran94-99",#N/A,FALSE,"TRAN";"dis95-98",#N/A,FALSE,"DISB";"amor94-99",#N/A,FALSE,"AMOR";"int94-98",#N/A,FALSE,"INT";"debt94-99",#N/A,FALSE,"DEBT"}</definedName>
    <definedName name="wrn.repred." localSheetId="22" hidden="1">{"bop94-99",#N/A,FALSE,"BOP";"bgdp94-99",#N/A,FALSE,"BOPGDP";"exp94-99",#N/A,FALSE,"EXP";"imp94-99",#N/A,FALSE,"IMP";"tt9499",#N/A,FALSE,"TT";"ss94-99",#N/A,FALSE,"SERV";"tran94-99",#N/A,FALSE,"TRAN";"dis95-98",#N/A,FALSE,"DISB";"amor94-99",#N/A,FALSE,"AMOR";"int94-98",#N/A,FALSE,"INT";"debt94-99",#N/A,FALSE,"DEBT"}</definedName>
    <definedName name="wrn.repred." localSheetId="23"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6" hidden="1">{#N/A,#N/A,FALSE,"RestGGPIB"}</definedName>
    <definedName name="wrn.RestGGPIB." localSheetId="87" hidden="1">{#N/A,#N/A,FALSE,"RestGGPIB"}</definedName>
    <definedName name="wrn.RestGGPIB." localSheetId="88" hidden="1">{#N/A,#N/A,FALSE,"RestGGPIB"}</definedName>
    <definedName name="wrn.RestGGPIB." localSheetId="89" hidden="1">{#N/A,#N/A,FALSE,"RestGGPIB"}</definedName>
    <definedName name="wrn.RestGGPIB." localSheetId="91" hidden="1">{#N/A,#N/A,FALSE,"RestGGPIB"}</definedName>
    <definedName name="wrn.RestGGPIB." localSheetId="92" hidden="1">{#N/A,#N/A,FALSE,"RestGGPIB"}</definedName>
    <definedName name="wrn.RestGGPIB." localSheetId="93" hidden="1">{#N/A,#N/A,FALSE,"RestGGPIB"}</definedName>
    <definedName name="wrn.RestGGPIB." localSheetId="15" hidden="1">{#N/A,#N/A,FALSE,"RestGGPIB"}</definedName>
    <definedName name="wrn.RestGGPIB." localSheetId="16" hidden="1">{#N/A,#N/A,FALSE,"RestGGPIB"}</definedName>
    <definedName name="wrn.RestGGPIB." localSheetId="17" hidden="1">{#N/A,#N/A,FALSE,"RestGGPIB"}</definedName>
    <definedName name="wrn.RestGGPIB." localSheetId="25" hidden="1">{#N/A,#N/A,FALSE,"RestGGPIB"}</definedName>
    <definedName name="wrn.RestGGPIB." localSheetId="26" hidden="1">{#N/A,#N/A,FALSE,"RestGGPIB"}</definedName>
    <definedName name="wrn.RestGGPIB." localSheetId="28" hidden="1">{#N/A,#N/A,FALSE,"RestGGPIB"}</definedName>
    <definedName name="wrn.RestGGPIB." localSheetId="33" hidden="1">{#N/A,#N/A,FALSE,"RestGGPIB"}</definedName>
    <definedName name="wrn.RestGGPIB." localSheetId="37" hidden="1">{#N/A,#N/A,FALSE,"RestGGPIB"}</definedName>
    <definedName name="wrn.RestGGPIB." localSheetId="8" hidden="1">{#N/A,#N/A,FALSE,"RestGGPIB"}</definedName>
    <definedName name="wrn.RestGGPIB." localSheetId="9" hidden="1">{#N/A,#N/A,FALSE,"RestGGPIB"}</definedName>
    <definedName name="wrn.RestGGPIB." localSheetId="10" hidden="1">{#N/A,#N/A,FALSE,"RestGGPIB"}</definedName>
    <definedName name="wrn.RestGGPIB." localSheetId="11" hidden="1">{#N/A,#N/A,FALSE,"RestGGPIB"}</definedName>
    <definedName name="wrn.RestGGPIB." localSheetId="38" hidden="1">{#N/A,#N/A,FALSE,"RestGGPIB"}</definedName>
    <definedName name="wrn.RestGGPIB." localSheetId="47" hidden="1">{#N/A,#N/A,FALSE,"RestGGPIB"}</definedName>
    <definedName name="wrn.RestGGPIB." localSheetId="81" hidden="1">{#N/A,#N/A,FALSE,"RestGGPIB"}</definedName>
    <definedName name="wrn.RestGGPIB." localSheetId="36" hidden="1">{#N/A,#N/A,FALSE,"RestGGPIB"}</definedName>
    <definedName name="wrn.RestGGPIB." localSheetId="1" hidden="1">{#N/A,#N/A,FALSE,"RestGGPIB"}</definedName>
    <definedName name="wrn.RestGGPIB." localSheetId="24" hidden="1">{#N/A,#N/A,FALSE,"RestGGPIB"}</definedName>
    <definedName name="wrn.RestGGPIB." localSheetId="27" hidden="1">{#N/A,#N/A,FALSE,"RestGGPIB"}</definedName>
    <definedName name="wrn.RestGGPIB." localSheetId="29" hidden="1">{#N/A,#N/A,FALSE,"RestGGPIB"}</definedName>
    <definedName name="wrn.RestGGPIB." localSheetId="34" hidden="1">{#N/A,#N/A,FALSE,"RestGGPIB"}</definedName>
    <definedName name="wrn.RestGGPIB." localSheetId="35" hidden="1">{#N/A,#N/A,FALSE,"RestGGPIB"}</definedName>
    <definedName name="wrn.RestGGPIB." localSheetId="39" hidden="1">{#N/A,#N/A,FALSE,"RestGGPIB"}</definedName>
    <definedName name="wrn.RestGGPIB." localSheetId="40" hidden="1">{#N/A,#N/A,FALSE,"RestGGPIB"}</definedName>
    <definedName name="wrn.RestGGPIB." localSheetId="3" hidden="1">{#N/A,#N/A,FALSE,"RestGGPIB"}</definedName>
    <definedName name="wrn.RestGGPIB." localSheetId="41" hidden="1">{#N/A,#N/A,FALSE,"RestGGPIB"}</definedName>
    <definedName name="wrn.RestGGPIB." localSheetId="42" hidden="1">{#N/A,#N/A,FALSE,"RestGGPIB"}</definedName>
    <definedName name="wrn.RestGGPIB." localSheetId="43" hidden="1">{#N/A,#N/A,FALSE,"RestGGPIB"}</definedName>
    <definedName name="wrn.RestGGPIB." localSheetId="44" hidden="1">{#N/A,#N/A,FALSE,"RestGGPIB"}</definedName>
    <definedName name="wrn.RestGGPIB." localSheetId="48" hidden="1">{#N/A,#N/A,FALSE,"RestGGPIB"}</definedName>
    <definedName name="wrn.RestGGPIB." localSheetId="49" hidden="1">{#N/A,#N/A,FALSE,"RestGGPIB"}</definedName>
    <definedName name="wrn.RestGGPIB." localSheetId="50" hidden="1">{#N/A,#N/A,FALSE,"RestGGPIB"}</definedName>
    <definedName name="wrn.RestGGPIB." localSheetId="62" hidden="1">{#N/A,#N/A,FALSE,"RestGGPIB"}</definedName>
    <definedName name="wrn.RestGGPIB." localSheetId="63" hidden="1">{#N/A,#N/A,FALSE,"RestGGPIB"}</definedName>
    <definedName name="wrn.RestGGPIB." localSheetId="64" hidden="1">{#N/A,#N/A,FALSE,"RestGGPIB"}</definedName>
    <definedName name="wrn.RestGGPIB." localSheetId="65" hidden="1">{#N/A,#N/A,FALSE,"RestGGPIB"}</definedName>
    <definedName name="wrn.RestGGPIB." localSheetId="66" hidden="1">{#N/A,#N/A,FALSE,"RestGGPIB"}</definedName>
    <definedName name="wrn.RestGGPIB." localSheetId="67" hidden="1">{#N/A,#N/A,FALSE,"RestGGPIB"}</definedName>
    <definedName name="wrn.RestGGPIB." localSheetId="69" hidden="1">{#N/A,#N/A,FALSE,"RestGGPIB"}</definedName>
    <definedName name="wrn.RestGGPIB." localSheetId="70" hidden="1">{#N/A,#N/A,FALSE,"RestGGPIB"}</definedName>
    <definedName name="wrn.RestGGPIB." localSheetId="82" hidden="1">{#N/A,#N/A,FALSE,"RestGGPIB"}</definedName>
    <definedName name="wrn.RestGGPIB." localSheetId="83" hidden="1">{#N/A,#N/A,FALSE,"RestGGPIB"}</definedName>
    <definedName name="wrn.RestGGPIB." localSheetId="84" hidden="1">{#N/A,#N/A,FALSE,"RestGGPIB"}</definedName>
    <definedName name="wrn.RestGGPIB." localSheetId="85" hidden="1">{#N/A,#N/A,FALSE,"RestGGPIB"}</definedName>
    <definedName name="wrn.RestGGPIB." localSheetId="22" hidden="1">{#N/A,#N/A,FALSE,"RestGGPIB"}</definedName>
    <definedName name="wrn.RestGGPIB." localSheetId="23" hidden="1">{#N/A,#N/A,FALSE,"RestGGPIB"}</definedName>
    <definedName name="wrn.RestGGPIB." hidden="1">{#N/A,#N/A,FALSE,"RestGGPIB"}</definedName>
    <definedName name="wrn.REVSHARE." localSheetId="86" hidden="1">{#N/A,#N/A,FALSE,"REVSHARE"}</definedName>
    <definedName name="wrn.REVSHARE." localSheetId="87" hidden="1">{#N/A,#N/A,FALSE,"REVSHARE"}</definedName>
    <definedName name="wrn.REVSHARE." localSheetId="88" hidden="1">{#N/A,#N/A,FALSE,"REVSHARE"}</definedName>
    <definedName name="wrn.REVSHARE." localSheetId="89" hidden="1">{#N/A,#N/A,FALSE,"REVSHARE"}</definedName>
    <definedName name="wrn.REVSHARE." localSheetId="91" hidden="1">{#N/A,#N/A,FALSE,"REVSHARE"}</definedName>
    <definedName name="wrn.REVSHARE." localSheetId="92" hidden="1">{#N/A,#N/A,FALSE,"REVSHARE"}</definedName>
    <definedName name="wrn.REVSHARE." localSheetId="93" hidden="1">{#N/A,#N/A,FALSE,"REVSHARE"}</definedName>
    <definedName name="wrn.REVSHARE." localSheetId="15" hidden="1">{#N/A,#N/A,FALSE,"REVSHARE"}</definedName>
    <definedName name="wrn.REVSHARE." localSheetId="16" hidden="1">{#N/A,#N/A,FALSE,"REVSHARE"}</definedName>
    <definedName name="wrn.REVSHARE." localSheetId="17" hidden="1">{#N/A,#N/A,FALSE,"REVSHARE"}</definedName>
    <definedName name="wrn.REVSHARE." localSheetId="25" hidden="1">{#N/A,#N/A,FALSE,"REVSHARE"}</definedName>
    <definedName name="wrn.REVSHARE." localSheetId="26" hidden="1">{#N/A,#N/A,FALSE,"REVSHARE"}</definedName>
    <definedName name="wrn.REVSHARE." localSheetId="28" hidden="1">{#N/A,#N/A,FALSE,"REVSHARE"}</definedName>
    <definedName name="wrn.REVSHARE." localSheetId="33" hidden="1">{#N/A,#N/A,FALSE,"REVSHARE"}</definedName>
    <definedName name="wrn.REVSHARE." localSheetId="37" hidden="1">{#N/A,#N/A,FALSE,"REVSHARE"}</definedName>
    <definedName name="wrn.REVSHARE." localSheetId="8" hidden="1">{#N/A,#N/A,FALSE,"REVSHARE"}</definedName>
    <definedName name="wrn.REVSHARE." localSheetId="9" hidden="1">{#N/A,#N/A,FALSE,"REVSHARE"}</definedName>
    <definedName name="wrn.REVSHARE." localSheetId="10" hidden="1">{#N/A,#N/A,FALSE,"REVSHARE"}</definedName>
    <definedName name="wrn.REVSHARE." localSheetId="11" hidden="1">{#N/A,#N/A,FALSE,"REVSHARE"}</definedName>
    <definedName name="wrn.REVSHARE." localSheetId="38" hidden="1">{#N/A,#N/A,FALSE,"REVSHARE"}</definedName>
    <definedName name="wrn.REVSHARE." localSheetId="47" hidden="1">{#N/A,#N/A,FALSE,"REVSHARE"}</definedName>
    <definedName name="wrn.REVSHARE." localSheetId="81" hidden="1">{#N/A,#N/A,FALSE,"REVSHARE"}</definedName>
    <definedName name="wrn.REVSHARE." localSheetId="36" hidden="1">{#N/A,#N/A,FALSE,"REVSHARE"}</definedName>
    <definedName name="wrn.REVSHARE." localSheetId="1" hidden="1">{#N/A,#N/A,FALSE,"REVSHARE"}</definedName>
    <definedName name="wrn.REVSHARE." localSheetId="24" hidden="1">{#N/A,#N/A,FALSE,"REVSHARE"}</definedName>
    <definedName name="wrn.REVSHARE." localSheetId="27" hidden="1">{#N/A,#N/A,FALSE,"REVSHARE"}</definedName>
    <definedName name="wrn.REVSHARE." localSheetId="29" hidden="1">{#N/A,#N/A,FALSE,"REVSHARE"}</definedName>
    <definedName name="wrn.REVSHARE." localSheetId="30" hidden="1">{#N/A,#N/A,FALSE,"REVSHARE"}</definedName>
    <definedName name="wrn.REVSHARE." localSheetId="31" hidden="1">{#N/A,#N/A,FALSE,"REVSHARE"}</definedName>
    <definedName name="wrn.REVSHARE." localSheetId="32" hidden="1">{#N/A,#N/A,FALSE,"REVSHARE"}</definedName>
    <definedName name="wrn.REVSHARE." localSheetId="34" hidden="1">{#N/A,#N/A,FALSE,"REVSHARE"}</definedName>
    <definedName name="wrn.REVSHARE." localSheetId="35" hidden="1">{#N/A,#N/A,FALSE,"REVSHARE"}</definedName>
    <definedName name="wrn.REVSHARE." localSheetId="39" hidden="1">{#N/A,#N/A,FALSE,"REVSHARE"}</definedName>
    <definedName name="wrn.REVSHARE." localSheetId="40" hidden="1">{#N/A,#N/A,FALSE,"REVSHARE"}</definedName>
    <definedName name="wrn.REVSHARE." localSheetId="3" hidden="1">{#N/A,#N/A,FALSE,"REVSHARE"}</definedName>
    <definedName name="wrn.REVSHARE." localSheetId="41" hidden="1">{#N/A,#N/A,FALSE,"REVSHARE"}</definedName>
    <definedName name="wrn.REVSHARE." localSheetId="42" hidden="1">{#N/A,#N/A,FALSE,"REVSHARE"}</definedName>
    <definedName name="wrn.REVSHARE." localSheetId="43" hidden="1">{#N/A,#N/A,FALSE,"REVSHARE"}</definedName>
    <definedName name="wrn.REVSHARE." localSheetId="44" hidden="1">{#N/A,#N/A,FALSE,"REVSHARE"}</definedName>
    <definedName name="wrn.REVSHARE." localSheetId="48" hidden="1">{#N/A,#N/A,FALSE,"REVSHARE"}</definedName>
    <definedName name="wrn.REVSHARE." localSheetId="49" hidden="1">{#N/A,#N/A,FALSE,"REVSHARE"}</definedName>
    <definedName name="wrn.REVSHARE." localSheetId="50" hidden="1">{#N/A,#N/A,FALSE,"REVSHARE"}</definedName>
    <definedName name="wrn.REVSHARE." localSheetId="69" hidden="1">{#N/A,#N/A,FALSE,"REVSHARE"}</definedName>
    <definedName name="wrn.REVSHARE." localSheetId="70" hidden="1">{#N/A,#N/A,FALSE,"REVSHARE"}</definedName>
    <definedName name="wrn.REVSHARE." localSheetId="82" hidden="1">{#N/A,#N/A,FALSE,"REVSHARE"}</definedName>
    <definedName name="wrn.REVSHARE." localSheetId="83" hidden="1">{#N/A,#N/A,FALSE,"REVSHARE"}</definedName>
    <definedName name="wrn.REVSHARE." localSheetId="84" hidden="1">{#N/A,#N/A,FALSE,"REVSHARE"}</definedName>
    <definedName name="wrn.REVSHARE." localSheetId="85" hidden="1">{#N/A,#N/A,FALSE,"REVSHARE"}</definedName>
    <definedName name="wrn.REVSHARE." localSheetId="22" hidden="1">{#N/A,#N/A,FALSE,"REVSHARE"}</definedName>
    <definedName name="wrn.REVSHARE." localSheetId="23" hidden="1">{#N/A,#N/A,FALSE,"REVSHARE"}</definedName>
    <definedName name="wrn.REVSHARE." hidden="1">{#N/A,#N/A,FALSE,"REVSHARE"}</definedName>
    <definedName name="wrn.Riqfin." localSheetId="86" hidden="1">{"Riqfin97",#N/A,FALSE,"Tran";"Riqfinpro",#N/A,FALSE,"Tran"}</definedName>
    <definedName name="wrn.Riqfin." localSheetId="87" hidden="1">{"Riqfin97",#N/A,FALSE,"Tran";"Riqfinpro",#N/A,FALSE,"Tran"}</definedName>
    <definedName name="wrn.Riqfin." localSheetId="88" hidden="1">{"Riqfin97",#N/A,FALSE,"Tran";"Riqfinpro",#N/A,FALSE,"Tran"}</definedName>
    <definedName name="wrn.Riqfin." localSheetId="89" hidden="1">{"Riqfin97",#N/A,FALSE,"Tran";"Riqfinpro",#N/A,FALSE,"Tran"}</definedName>
    <definedName name="wrn.Riqfin." localSheetId="91" hidden="1">{"Riqfin97",#N/A,FALSE,"Tran";"Riqfinpro",#N/A,FALSE,"Tran"}</definedName>
    <definedName name="wrn.Riqfin." localSheetId="92" hidden="1">{"Riqfin97",#N/A,FALSE,"Tran";"Riqfinpro",#N/A,FALSE,"Tran"}</definedName>
    <definedName name="wrn.Riqfin." localSheetId="93" hidden="1">{"Riqfin97",#N/A,FALSE,"Tran";"Riqfinpro",#N/A,FALSE,"Tran"}</definedName>
    <definedName name="wrn.Riqfin." localSheetId="15" hidden="1">{"Riqfin97",#N/A,FALSE,"Tran";"Riqfinpro",#N/A,FALSE,"Tran"}</definedName>
    <definedName name="wrn.Riqfin." localSheetId="16" hidden="1">{"Riqfin97",#N/A,FALSE,"Tran";"Riqfinpro",#N/A,FALSE,"Tran"}</definedName>
    <definedName name="wrn.Riqfin." localSheetId="17" hidden="1">{"Riqfin97",#N/A,FALSE,"Tran";"Riqfinpro",#N/A,FALSE,"Tran"}</definedName>
    <definedName name="wrn.Riqfin." localSheetId="25" hidden="1">{"Riqfin97",#N/A,FALSE,"Tran";"Riqfinpro",#N/A,FALSE,"Tran"}</definedName>
    <definedName name="wrn.Riqfin." localSheetId="26" hidden="1">{"Riqfin97",#N/A,FALSE,"Tran";"Riqfinpro",#N/A,FALSE,"Tran"}</definedName>
    <definedName name="wrn.Riqfin." localSheetId="28" hidden="1">{"Riqfin97",#N/A,FALSE,"Tran";"Riqfinpro",#N/A,FALSE,"Tran"}</definedName>
    <definedName name="wrn.Riqfin." localSheetId="33" hidden="1">{"Riqfin97",#N/A,FALSE,"Tran";"Riqfinpro",#N/A,FALSE,"Tran"}</definedName>
    <definedName name="wrn.Riqfin." localSheetId="37" hidden="1">{"Riqfin97",#N/A,FALSE,"Tran";"Riqfinpro",#N/A,FALSE,"Tran"}</definedName>
    <definedName name="wrn.Riqfin." localSheetId="8" hidden="1">{"Riqfin97",#N/A,FALSE,"Tran";"Riqfinpro",#N/A,FALSE,"Tran"}</definedName>
    <definedName name="wrn.Riqfin." localSheetId="9" hidden="1">{"Riqfin97",#N/A,FALSE,"Tran";"Riqfinpro",#N/A,FALSE,"Tran"}</definedName>
    <definedName name="wrn.Riqfin." localSheetId="10" hidden="1">{"Riqfin97",#N/A,FALSE,"Tran";"Riqfinpro",#N/A,FALSE,"Tran"}</definedName>
    <definedName name="wrn.Riqfin." localSheetId="11" hidden="1">{"Riqfin97",#N/A,FALSE,"Tran";"Riqfinpro",#N/A,FALSE,"Tran"}</definedName>
    <definedName name="wrn.Riqfin." localSheetId="38" hidden="1">{"Riqfin97",#N/A,FALSE,"Tran";"Riqfinpro",#N/A,FALSE,"Tran"}</definedName>
    <definedName name="wrn.Riqfin." localSheetId="47" hidden="1">{"Riqfin97",#N/A,FALSE,"Tran";"Riqfinpro",#N/A,FALSE,"Tran"}</definedName>
    <definedName name="wrn.Riqfin." localSheetId="81" hidden="1">{"Riqfin97",#N/A,FALSE,"Tran";"Riqfinpro",#N/A,FALSE,"Tran"}</definedName>
    <definedName name="wrn.Riqfin." localSheetId="36" hidden="1">{"Riqfin97",#N/A,FALSE,"Tran";"Riqfinpro",#N/A,FALSE,"Tran"}</definedName>
    <definedName name="wrn.Riqfin." localSheetId="1" hidden="1">{"Riqfin97",#N/A,FALSE,"Tran";"Riqfinpro",#N/A,FALSE,"Tran"}</definedName>
    <definedName name="wrn.Riqfin." localSheetId="24" hidden="1">{"Riqfin97",#N/A,FALSE,"Tran";"Riqfinpro",#N/A,FALSE,"Tran"}</definedName>
    <definedName name="wrn.Riqfin." localSheetId="27" hidden="1">{"Riqfin97",#N/A,FALSE,"Tran";"Riqfinpro",#N/A,FALSE,"Tran"}</definedName>
    <definedName name="wrn.Riqfin." localSheetId="29" hidden="1">{"Riqfin97",#N/A,FALSE,"Tran";"Riqfinpro",#N/A,FALSE,"Tran"}</definedName>
    <definedName name="wrn.Riqfin." localSheetId="34" hidden="1">{"Riqfin97",#N/A,FALSE,"Tran";"Riqfinpro",#N/A,FALSE,"Tran"}</definedName>
    <definedName name="wrn.Riqfin." localSheetId="35" hidden="1">{"Riqfin97",#N/A,FALSE,"Tran";"Riqfinpro",#N/A,FALSE,"Tran"}</definedName>
    <definedName name="wrn.Riqfin." localSheetId="39" hidden="1">{"Riqfin97",#N/A,FALSE,"Tran";"Riqfinpro",#N/A,FALSE,"Tran"}</definedName>
    <definedName name="wrn.Riqfin." localSheetId="40" hidden="1">{"Riqfin97",#N/A,FALSE,"Tran";"Riqfinpro",#N/A,FALSE,"Tran"}</definedName>
    <definedName name="wrn.Riqfin." localSheetId="3" hidden="1">{"Riqfin97",#N/A,FALSE,"Tran";"Riqfinpro",#N/A,FALSE,"Tran"}</definedName>
    <definedName name="wrn.Riqfin." localSheetId="41" hidden="1">{"Riqfin97",#N/A,FALSE,"Tran";"Riqfinpro",#N/A,FALSE,"Tran"}</definedName>
    <definedName name="wrn.Riqfin." localSheetId="42" hidden="1">{"Riqfin97",#N/A,FALSE,"Tran";"Riqfinpro",#N/A,FALSE,"Tran"}</definedName>
    <definedName name="wrn.Riqfin." localSheetId="43" hidden="1">{"Riqfin97",#N/A,FALSE,"Tran";"Riqfinpro",#N/A,FALSE,"Tran"}</definedName>
    <definedName name="wrn.Riqfin." localSheetId="44" hidden="1">{"Riqfin97",#N/A,FALSE,"Tran";"Riqfinpro",#N/A,FALSE,"Tran"}</definedName>
    <definedName name="wrn.Riqfin." localSheetId="48" hidden="1">{"Riqfin97",#N/A,FALSE,"Tran";"Riqfinpro",#N/A,FALSE,"Tran"}</definedName>
    <definedName name="wrn.Riqfin." localSheetId="49" hidden="1">{"Riqfin97",#N/A,FALSE,"Tran";"Riqfinpro",#N/A,FALSE,"Tran"}</definedName>
    <definedName name="wrn.Riqfin." localSheetId="50" hidden="1">{"Riqfin97",#N/A,FALSE,"Tran";"Riqfinpro",#N/A,FALSE,"Tran"}</definedName>
    <definedName name="wrn.Riqfin." localSheetId="62" hidden="1">{"Riqfin97",#N/A,FALSE,"Tran";"Riqfinpro",#N/A,FALSE,"Tran"}</definedName>
    <definedName name="wrn.Riqfin." localSheetId="63" hidden="1">{"Riqfin97",#N/A,FALSE,"Tran";"Riqfinpro",#N/A,FALSE,"Tran"}</definedName>
    <definedName name="wrn.Riqfin." localSheetId="64" hidden="1">{"Riqfin97",#N/A,FALSE,"Tran";"Riqfinpro",#N/A,FALSE,"Tran"}</definedName>
    <definedName name="wrn.Riqfin." localSheetId="65" hidden="1">{"Riqfin97",#N/A,FALSE,"Tran";"Riqfinpro",#N/A,FALSE,"Tran"}</definedName>
    <definedName name="wrn.Riqfin." localSheetId="66" hidden="1">{"Riqfin97",#N/A,FALSE,"Tran";"Riqfinpro",#N/A,FALSE,"Tran"}</definedName>
    <definedName name="wrn.Riqfin." localSheetId="67" hidden="1">{"Riqfin97",#N/A,FALSE,"Tran";"Riqfinpro",#N/A,FALSE,"Tran"}</definedName>
    <definedName name="wrn.Riqfin." localSheetId="69" hidden="1">{"Riqfin97",#N/A,FALSE,"Tran";"Riqfinpro",#N/A,FALSE,"Tran"}</definedName>
    <definedName name="wrn.Riqfin." localSheetId="70" hidden="1">{"Riqfin97",#N/A,FALSE,"Tran";"Riqfinpro",#N/A,FALSE,"Tran"}</definedName>
    <definedName name="wrn.Riqfin." localSheetId="82" hidden="1">{"Riqfin97",#N/A,FALSE,"Tran";"Riqfinpro",#N/A,FALSE,"Tran"}</definedName>
    <definedName name="wrn.Riqfin." localSheetId="83" hidden="1">{"Riqfin97",#N/A,FALSE,"Tran";"Riqfinpro",#N/A,FALSE,"Tran"}</definedName>
    <definedName name="wrn.Riqfin." localSheetId="84" hidden="1">{"Riqfin97",#N/A,FALSE,"Tran";"Riqfinpro",#N/A,FALSE,"Tran"}</definedName>
    <definedName name="wrn.Riqfin." localSheetId="85" hidden="1">{"Riqfin97",#N/A,FALSE,"Tran";"Riqfinpro",#N/A,FALSE,"Tran"}</definedName>
    <definedName name="wrn.Riqfin." localSheetId="22" hidden="1">{"Riqfin97",#N/A,FALSE,"Tran";"Riqfinpro",#N/A,FALSE,"Tran"}</definedName>
    <definedName name="wrn.Riqfin." localSheetId="23" hidden="1">{"Riqfin97",#N/A,FALSE,"Tran";"Riqfinpro",#N/A,FALSE,"Tran"}</definedName>
    <definedName name="wrn.Riqfin." hidden="1">{"Riqfin97",#N/A,FALSE,"Tran";"Riqfinpro",#N/A,FALSE,"Tran"}</definedName>
    <definedName name="wrn.sreport9899." localSheetId="8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5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6" hidden="1">{#N/A,#N/A,FALSE,"SSPIB"}</definedName>
    <definedName name="wrn.SSPIB." localSheetId="87" hidden="1">{#N/A,#N/A,FALSE,"SSPIB"}</definedName>
    <definedName name="wrn.SSPIB." localSheetId="88" hidden="1">{#N/A,#N/A,FALSE,"SSPIB"}</definedName>
    <definedName name="wrn.SSPIB." localSheetId="89" hidden="1">{#N/A,#N/A,FALSE,"SSPIB"}</definedName>
    <definedName name="wrn.SSPIB." localSheetId="91" hidden="1">{#N/A,#N/A,FALSE,"SSPIB"}</definedName>
    <definedName name="wrn.SSPIB." localSheetId="92" hidden="1">{#N/A,#N/A,FALSE,"SSPIB"}</definedName>
    <definedName name="wrn.SSPIB." localSheetId="93" hidden="1">{#N/A,#N/A,FALSE,"SSPIB"}</definedName>
    <definedName name="wrn.SSPIB." localSheetId="15" hidden="1">{#N/A,#N/A,FALSE,"SSPIB"}</definedName>
    <definedName name="wrn.SSPIB." localSheetId="16" hidden="1">{#N/A,#N/A,FALSE,"SSPIB"}</definedName>
    <definedName name="wrn.SSPIB." localSheetId="17" hidden="1">{#N/A,#N/A,FALSE,"SSPIB"}</definedName>
    <definedName name="wrn.SSPIB." localSheetId="25" hidden="1">{#N/A,#N/A,FALSE,"SSPIB"}</definedName>
    <definedName name="wrn.SSPIB." localSheetId="26" hidden="1">{#N/A,#N/A,FALSE,"SSPIB"}</definedName>
    <definedName name="wrn.SSPIB." localSheetId="28" hidden="1">{#N/A,#N/A,FALSE,"SSPIB"}</definedName>
    <definedName name="wrn.SSPIB." localSheetId="33" hidden="1">{#N/A,#N/A,FALSE,"SSPIB"}</definedName>
    <definedName name="wrn.SSPIB." localSheetId="37" hidden="1">{#N/A,#N/A,FALSE,"SSPIB"}</definedName>
    <definedName name="wrn.SSPIB." localSheetId="8" hidden="1">{#N/A,#N/A,FALSE,"SSPIB"}</definedName>
    <definedName name="wrn.SSPIB." localSheetId="9" hidden="1">{#N/A,#N/A,FALSE,"SSPIB"}</definedName>
    <definedName name="wrn.SSPIB." localSheetId="10" hidden="1">{#N/A,#N/A,FALSE,"SSPIB"}</definedName>
    <definedName name="wrn.SSPIB." localSheetId="11" hidden="1">{#N/A,#N/A,FALSE,"SSPIB"}</definedName>
    <definedName name="wrn.SSPIB." localSheetId="38" hidden="1">{#N/A,#N/A,FALSE,"SSPIB"}</definedName>
    <definedName name="wrn.SSPIB." localSheetId="47" hidden="1">{#N/A,#N/A,FALSE,"SSPIB"}</definedName>
    <definedName name="wrn.SSPIB." localSheetId="81" hidden="1">{#N/A,#N/A,FALSE,"SSPIB"}</definedName>
    <definedName name="wrn.SSPIB." localSheetId="36" hidden="1">{#N/A,#N/A,FALSE,"SSPIB"}</definedName>
    <definedName name="wrn.SSPIB." localSheetId="1" hidden="1">{#N/A,#N/A,FALSE,"SSPIB"}</definedName>
    <definedName name="wrn.SSPIB." localSheetId="24" hidden="1">{#N/A,#N/A,FALSE,"SSPIB"}</definedName>
    <definedName name="wrn.SSPIB." localSheetId="27" hidden="1">{#N/A,#N/A,FALSE,"SSPIB"}</definedName>
    <definedName name="wrn.SSPIB." localSheetId="29" hidden="1">{#N/A,#N/A,FALSE,"SSPIB"}</definedName>
    <definedName name="wrn.SSPIB." localSheetId="34" hidden="1">{#N/A,#N/A,FALSE,"SSPIB"}</definedName>
    <definedName name="wrn.SSPIB." localSheetId="35" hidden="1">{#N/A,#N/A,FALSE,"SSPIB"}</definedName>
    <definedName name="wrn.SSPIB." localSheetId="39" hidden="1">{#N/A,#N/A,FALSE,"SSPIB"}</definedName>
    <definedName name="wrn.SSPIB." localSheetId="40" hidden="1">{#N/A,#N/A,FALSE,"SSPIB"}</definedName>
    <definedName name="wrn.SSPIB." localSheetId="3" hidden="1">{#N/A,#N/A,FALSE,"SSPIB"}</definedName>
    <definedName name="wrn.SSPIB." localSheetId="41" hidden="1">{#N/A,#N/A,FALSE,"SSPIB"}</definedName>
    <definedName name="wrn.SSPIB." localSheetId="42" hidden="1">{#N/A,#N/A,FALSE,"SSPIB"}</definedName>
    <definedName name="wrn.SSPIB." localSheetId="43" hidden="1">{#N/A,#N/A,FALSE,"SSPIB"}</definedName>
    <definedName name="wrn.SSPIB." localSheetId="44" hidden="1">{#N/A,#N/A,FALSE,"SSPIB"}</definedName>
    <definedName name="wrn.SSPIB." localSheetId="48" hidden="1">{#N/A,#N/A,FALSE,"SSPIB"}</definedName>
    <definedName name="wrn.SSPIB." localSheetId="49" hidden="1">{#N/A,#N/A,FALSE,"SSPIB"}</definedName>
    <definedName name="wrn.SSPIB." localSheetId="50" hidden="1">{#N/A,#N/A,FALSE,"SSPIB"}</definedName>
    <definedName name="wrn.SSPIB." localSheetId="62" hidden="1">{#N/A,#N/A,FALSE,"SSPIB"}</definedName>
    <definedName name="wrn.SSPIB." localSheetId="63" hidden="1">{#N/A,#N/A,FALSE,"SSPIB"}</definedName>
    <definedName name="wrn.SSPIB." localSheetId="64" hidden="1">{#N/A,#N/A,FALSE,"SSPIB"}</definedName>
    <definedName name="wrn.SSPIB." localSheetId="65" hidden="1">{#N/A,#N/A,FALSE,"SSPIB"}</definedName>
    <definedName name="wrn.SSPIB." localSheetId="66" hidden="1">{#N/A,#N/A,FALSE,"SSPIB"}</definedName>
    <definedName name="wrn.SSPIB." localSheetId="67" hidden="1">{#N/A,#N/A,FALSE,"SSPIB"}</definedName>
    <definedName name="wrn.SSPIB." localSheetId="69" hidden="1">{#N/A,#N/A,FALSE,"SSPIB"}</definedName>
    <definedName name="wrn.SSPIB." localSheetId="70" hidden="1">{#N/A,#N/A,FALSE,"SSPIB"}</definedName>
    <definedName name="wrn.SSPIB." localSheetId="82" hidden="1">{#N/A,#N/A,FALSE,"SSPIB"}</definedName>
    <definedName name="wrn.SSPIB." localSheetId="83" hidden="1">{#N/A,#N/A,FALSE,"SSPIB"}</definedName>
    <definedName name="wrn.SSPIB." localSheetId="84" hidden="1">{#N/A,#N/A,FALSE,"SSPIB"}</definedName>
    <definedName name="wrn.SSPIB." localSheetId="85" hidden="1">{#N/A,#N/A,FALSE,"SSPIB"}</definedName>
    <definedName name="wrn.SSPIB." localSheetId="22" hidden="1">{#N/A,#N/A,FALSE,"SSPIB"}</definedName>
    <definedName name="wrn.SSPIB." localSheetId="23" hidden="1">{#N/A,#N/A,FALSE,"SSPIB"}</definedName>
    <definedName name="wrn.SSPIB." hidden="1">{#N/A,#N/A,FALSE,"SSPIB"}</definedName>
    <definedName name="wrn.Staff._.Report._.Tables." localSheetId="86" hidden="1">{#N/A,#N/A,FALSE,"SR1";#N/A,#N/A,FALSE,"SR2";#N/A,#N/A,FALSE,"SR3";#N/A,#N/A,FALSE,"SR4"}</definedName>
    <definedName name="wrn.Staff._.Report._.Tables." localSheetId="87" hidden="1">{#N/A,#N/A,FALSE,"SR1";#N/A,#N/A,FALSE,"SR2";#N/A,#N/A,FALSE,"SR3";#N/A,#N/A,FALSE,"SR4"}</definedName>
    <definedName name="wrn.Staff._.Report._.Tables." localSheetId="88" hidden="1">{#N/A,#N/A,FALSE,"SR1";#N/A,#N/A,FALSE,"SR2";#N/A,#N/A,FALSE,"SR3";#N/A,#N/A,FALSE,"SR4"}</definedName>
    <definedName name="wrn.Staff._.Report._.Tables." localSheetId="89" hidden="1">{#N/A,#N/A,FALSE,"SR1";#N/A,#N/A,FALSE,"SR2";#N/A,#N/A,FALSE,"SR3";#N/A,#N/A,FALSE,"SR4"}</definedName>
    <definedName name="wrn.Staff._.Report._.Tables." localSheetId="91" hidden="1">{#N/A,#N/A,FALSE,"SR1";#N/A,#N/A,FALSE,"SR2";#N/A,#N/A,FALSE,"SR3";#N/A,#N/A,FALSE,"SR4"}</definedName>
    <definedName name="wrn.Staff._.Report._.Tables." localSheetId="92" hidden="1">{#N/A,#N/A,FALSE,"SR1";#N/A,#N/A,FALSE,"SR2";#N/A,#N/A,FALSE,"SR3";#N/A,#N/A,FALSE,"SR4"}</definedName>
    <definedName name="wrn.Staff._.Report._.Tables." localSheetId="93" hidden="1">{#N/A,#N/A,FALSE,"SR1";#N/A,#N/A,FALSE,"SR2";#N/A,#N/A,FALSE,"SR3";#N/A,#N/A,FALSE,"SR4"}</definedName>
    <definedName name="wrn.Staff._.Report._.Tables." localSheetId="15" hidden="1">{#N/A,#N/A,FALSE,"SR1";#N/A,#N/A,FALSE,"SR2";#N/A,#N/A,FALSE,"SR3";#N/A,#N/A,FALSE,"SR4"}</definedName>
    <definedName name="wrn.Staff._.Report._.Tables." localSheetId="16" hidden="1">{#N/A,#N/A,FALSE,"SR1";#N/A,#N/A,FALSE,"SR2";#N/A,#N/A,FALSE,"SR3";#N/A,#N/A,FALSE,"SR4"}</definedName>
    <definedName name="wrn.Staff._.Report._.Tables." localSheetId="17" hidden="1">{#N/A,#N/A,FALSE,"SR1";#N/A,#N/A,FALSE,"SR2";#N/A,#N/A,FALSE,"SR3";#N/A,#N/A,FALSE,"SR4"}</definedName>
    <definedName name="wrn.Staff._.Report._.Tables." localSheetId="25" hidden="1">{#N/A,#N/A,FALSE,"SR1";#N/A,#N/A,FALSE,"SR2";#N/A,#N/A,FALSE,"SR3";#N/A,#N/A,FALSE,"SR4"}</definedName>
    <definedName name="wrn.Staff._.Report._.Tables." localSheetId="26" hidden="1">{#N/A,#N/A,FALSE,"SR1";#N/A,#N/A,FALSE,"SR2";#N/A,#N/A,FALSE,"SR3";#N/A,#N/A,FALSE,"SR4"}</definedName>
    <definedName name="wrn.Staff._.Report._.Tables." localSheetId="28" hidden="1">{#N/A,#N/A,FALSE,"SR1";#N/A,#N/A,FALSE,"SR2";#N/A,#N/A,FALSE,"SR3";#N/A,#N/A,FALSE,"SR4"}</definedName>
    <definedName name="wrn.Staff._.Report._.Tables." localSheetId="33" hidden="1">{#N/A,#N/A,FALSE,"SR1";#N/A,#N/A,FALSE,"SR2";#N/A,#N/A,FALSE,"SR3";#N/A,#N/A,FALSE,"SR4"}</definedName>
    <definedName name="wrn.Staff._.Report._.Tables." localSheetId="37" hidden="1">{#N/A,#N/A,FALSE,"SR1";#N/A,#N/A,FALSE,"SR2";#N/A,#N/A,FALSE,"SR3";#N/A,#N/A,FALSE,"SR4"}</definedName>
    <definedName name="wrn.Staff._.Report._.Tables." localSheetId="8" hidden="1">{#N/A,#N/A,FALSE,"SR1";#N/A,#N/A,FALSE,"SR2";#N/A,#N/A,FALSE,"SR3";#N/A,#N/A,FALSE,"SR4"}</definedName>
    <definedName name="wrn.Staff._.Report._.Tables." localSheetId="9" hidden="1">{#N/A,#N/A,FALSE,"SR1";#N/A,#N/A,FALSE,"SR2";#N/A,#N/A,FALSE,"SR3";#N/A,#N/A,FALSE,"SR4"}</definedName>
    <definedName name="wrn.Staff._.Report._.Tables." localSheetId="10" hidden="1">{#N/A,#N/A,FALSE,"SR1";#N/A,#N/A,FALSE,"SR2";#N/A,#N/A,FALSE,"SR3";#N/A,#N/A,FALSE,"SR4"}</definedName>
    <definedName name="wrn.Staff._.Report._.Tables." localSheetId="11" hidden="1">{#N/A,#N/A,FALSE,"SR1";#N/A,#N/A,FALSE,"SR2";#N/A,#N/A,FALSE,"SR3";#N/A,#N/A,FALSE,"SR4"}</definedName>
    <definedName name="wrn.Staff._.Report._.Tables." localSheetId="38" hidden="1">{#N/A,#N/A,FALSE,"SR1";#N/A,#N/A,FALSE,"SR2";#N/A,#N/A,FALSE,"SR3";#N/A,#N/A,FALSE,"SR4"}</definedName>
    <definedName name="wrn.Staff._.Report._.Tables." localSheetId="47" hidden="1">{#N/A,#N/A,FALSE,"SR1";#N/A,#N/A,FALSE,"SR2";#N/A,#N/A,FALSE,"SR3";#N/A,#N/A,FALSE,"SR4"}</definedName>
    <definedName name="wrn.Staff._.Report._.Tables." localSheetId="81" hidden="1">{#N/A,#N/A,FALSE,"SR1";#N/A,#N/A,FALSE,"SR2";#N/A,#N/A,FALSE,"SR3";#N/A,#N/A,FALSE,"SR4"}</definedName>
    <definedName name="wrn.Staff._.Report._.Tables." localSheetId="36" hidden="1">{#N/A,#N/A,FALSE,"SR1";#N/A,#N/A,FALSE,"SR2";#N/A,#N/A,FALSE,"SR3";#N/A,#N/A,FALSE,"SR4"}</definedName>
    <definedName name="wrn.Staff._.Report._.Tables." localSheetId="1" hidden="1">{#N/A,#N/A,FALSE,"SR1";#N/A,#N/A,FALSE,"SR2";#N/A,#N/A,FALSE,"SR3";#N/A,#N/A,FALSE,"SR4"}</definedName>
    <definedName name="wrn.Staff._.Report._.Tables." localSheetId="24" hidden="1">{#N/A,#N/A,FALSE,"SR1";#N/A,#N/A,FALSE,"SR2";#N/A,#N/A,FALSE,"SR3";#N/A,#N/A,FALSE,"SR4"}</definedName>
    <definedName name="wrn.Staff._.Report._.Tables." localSheetId="27" hidden="1">{#N/A,#N/A,FALSE,"SR1";#N/A,#N/A,FALSE,"SR2";#N/A,#N/A,FALSE,"SR3";#N/A,#N/A,FALSE,"SR4"}</definedName>
    <definedName name="wrn.Staff._.Report._.Tables." localSheetId="29" hidden="1">{#N/A,#N/A,FALSE,"SR1";#N/A,#N/A,FALSE,"SR2";#N/A,#N/A,FALSE,"SR3";#N/A,#N/A,FALSE,"SR4"}</definedName>
    <definedName name="wrn.Staff._.Report._.Tables." localSheetId="34" hidden="1">{#N/A,#N/A,FALSE,"SR1";#N/A,#N/A,FALSE,"SR2";#N/A,#N/A,FALSE,"SR3";#N/A,#N/A,FALSE,"SR4"}</definedName>
    <definedName name="wrn.Staff._.Report._.Tables." localSheetId="35" hidden="1">{#N/A,#N/A,FALSE,"SR1";#N/A,#N/A,FALSE,"SR2";#N/A,#N/A,FALSE,"SR3";#N/A,#N/A,FALSE,"SR4"}</definedName>
    <definedName name="wrn.Staff._.Report._.Tables." localSheetId="39" hidden="1">{#N/A,#N/A,FALSE,"SR1";#N/A,#N/A,FALSE,"SR2";#N/A,#N/A,FALSE,"SR3";#N/A,#N/A,FALSE,"SR4"}</definedName>
    <definedName name="wrn.Staff._.Report._.Tables." localSheetId="40" hidden="1">{#N/A,#N/A,FALSE,"SR1";#N/A,#N/A,FALSE,"SR2";#N/A,#N/A,FALSE,"SR3";#N/A,#N/A,FALSE,"SR4"}</definedName>
    <definedName name="wrn.Staff._.Report._.Tables." localSheetId="3" hidden="1">{#N/A,#N/A,FALSE,"SR1";#N/A,#N/A,FALSE,"SR2";#N/A,#N/A,FALSE,"SR3";#N/A,#N/A,FALSE,"SR4"}</definedName>
    <definedName name="wrn.Staff._.Report._.Tables." localSheetId="41" hidden="1">{#N/A,#N/A,FALSE,"SR1";#N/A,#N/A,FALSE,"SR2";#N/A,#N/A,FALSE,"SR3";#N/A,#N/A,FALSE,"SR4"}</definedName>
    <definedName name="wrn.Staff._.Report._.Tables." localSheetId="42" hidden="1">{#N/A,#N/A,FALSE,"SR1";#N/A,#N/A,FALSE,"SR2";#N/A,#N/A,FALSE,"SR3";#N/A,#N/A,FALSE,"SR4"}</definedName>
    <definedName name="wrn.Staff._.Report._.Tables." localSheetId="43" hidden="1">{#N/A,#N/A,FALSE,"SR1";#N/A,#N/A,FALSE,"SR2";#N/A,#N/A,FALSE,"SR3";#N/A,#N/A,FALSE,"SR4"}</definedName>
    <definedName name="wrn.Staff._.Report._.Tables." localSheetId="44" hidden="1">{#N/A,#N/A,FALSE,"SR1";#N/A,#N/A,FALSE,"SR2";#N/A,#N/A,FALSE,"SR3";#N/A,#N/A,FALSE,"SR4"}</definedName>
    <definedName name="wrn.Staff._.Report._.Tables." localSheetId="48" hidden="1">{#N/A,#N/A,FALSE,"SR1";#N/A,#N/A,FALSE,"SR2";#N/A,#N/A,FALSE,"SR3";#N/A,#N/A,FALSE,"SR4"}</definedName>
    <definedName name="wrn.Staff._.Report._.Tables." localSheetId="49" hidden="1">{#N/A,#N/A,FALSE,"SR1";#N/A,#N/A,FALSE,"SR2";#N/A,#N/A,FALSE,"SR3";#N/A,#N/A,FALSE,"SR4"}</definedName>
    <definedName name="wrn.Staff._.Report._.Tables." localSheetId="50" hidden="1">{#N/A,#N/A,FALSE,"SR1";#N/A,#N/A,FALSE,"SR2";#N/A,#N/A,FALSE,"SR3";#N/A,#N/A,FALSE,"SR4"}</definedName>
    <definedName name="wrn.Staff._.Report._.Tables." localSheetId="62" hidden="1">{#N/A,#N/A,FALSE,"SR1";#N/A,#N/A,FALSE,"SR2";#N/A,#N/A,FALSE,"SR3";#N/A,#N/A,FALSE,"SR4"}</definedName>
    <definedName name="wrn.Staff._.Report._.Tables." localSheetId="63" hidden="1">{#N/A,#N/A,FALSE,"SR1";#N/A,#N/A,FALSE,"SR2";#N/A,#N/A,FALSE,"SR3";#N/A,#N/A,FALSE,"SR4"}</definedName>
    <definedName name="wrn.Staff._.Report._.Tables." localSheetId="64" hidden="1">{#N/A,#N/A,FALSE,"SR1";#N/A,#N/A,FALSE,"SR2";#N/A,#N/A,FALSE,"SR3";#N/A,#N/A,FALSE,"SR4"}</definedName>
    <definedName name="wrn.Staff._.Report._.Tables." localSheetId="65" hidden="1">{#N/A,#N/A,FALSE,"SR1";#N/A,#N/A,FALSE,"SR2";#N/A,#N/A,FALSE,"SR3";#N/A,#N/A,FALSE,"SR4"}</definedName>
    <definedName name="wrn.Staff._.Report._.Tables." localSheetId="66" hidden="1">{#N/A,#N/A,FALSE,"SR1";#N/A,#N/A,FALSE,"SR2";#N/A,#N/A,FALSE,"SR3";#N/A,#N/A,FALSE,"SR4"}</definedName>
    <definedName name="wrn.Staff._.Report._.Tables." localSheetId="67" hidden="1">{#N/A,#N/A,FALSE,"SR1";#N/A,#N/A,FALSE,"SR2";#N/A,#N/A,FALSE,"SR3";#N/A,#N/A,FALSE,"SR4"}</definedName>
    <definedName name="wrn.Staff._.Report._.Tables." localSheetId="69" hidden="1">{#N/A,#N/A,FALSE,"SR1";#N/A,#N/A,FALSE,"SR2";#N/A,#N/A,FALSE,"SR3";#N/A,#N/A,FALSE,"SR4"}</definedName>
    <definedName name="wrn.Staff._.Report._.Tables." localSheetId="70" hidden="1">{#N/A,#N/A,FALSE,"SR1";#N/A,#N/A,FALSE,"SR2";#N/A,#N/A,FALSE,"SR3";#N/A,#N/A,FALSE,"SR4"}</definedName>
    <definedName name="wrn.Staff._.Report._.Tables." localSheetId="82" hidden="1">{#N/A,#N/A,FALSE,"SR1";#N/A,#N/A,FALSE,"SR2";#N/A,#N/A,FALSE,"SR3";#N/A,#N/A,FALSE,"SR4"}</definedName>
    <definedName name="wrn.Staff._.Report._.Tables." localSheetId="83" hidden="1">{#N/A,#N/A,FALSE,"SR1";#N/A,#N/A,FALSE,"SR2";#N/A,#N/A,FALSE,"SR3";#N/A,#N/A,FALSE,"SR4"}</definedName>
    <definedName name="wrn.Staff._.Report._.Tables." localSheetId="84" hidden="1">{#N/A,#N/A,FALSE,"SR1";#N/A,#N/A,FALSE,"SR2";#N/A,#N/A,FALSE,"SR3";#N/A,#N/A,FALSE,"SR4"}</definedName>
    <definedName name="wrn.Staff._.Report._.Tables." localSheetId="85" hidden="1">{#N/A,#N/A,FALSE,"SR1";#N/A,#N/A,FALSE,"SR2";#N/A,#N/A,FALSE,"SR3";#N/A,#N/A,FALSE,"SR4"}</definedName>
    <definedName name="wrn.Staff._.Report._.Tables." localSheetId="22" hidden="1">{#N/A,#N/A,FALSE,"SR1";#N/A,#N/A,FALSE,"SR2";#N/A,#N/A,FALSE,"SR3";#N/A,#N/A,FALSE,"SR4"}</definedName>
    <definedName name="wrn.Staff._.Report._.Tables." localSheetId="23" hidden="1">{#N/A,#N/A,FALSE,"SR1";#N/A,#N/A,FALSE,"SR2";#N/A,#N/A,FALSE,"SR3";#N/A,#N/A,FALSE,"SR4"}</definedName>
    <definedName name="wrn.Staff._.Report._.Tables." hidden="1">{#N/A,#N/A,FALSE,"SR1";#N/A,#N/A,FALSE,"SR2";#N/A,#N/A,FALSE,"SR3";#N/A,#N/A,FALSE,"SR4"}</definedName>
    <definedName name="wrn.staffreport." localSheetId="86" hidden="1">{#N/A,#N/A,FALSE,"slvsrtb1";#N/A,#N/A,FALSE,"slvsrtb2";#N/A,#N/A,FALSE,"slvsrtb3";#N/A,#N/A,FALSE,"slvsrtb4";#N/A,#N/A,FALSE,"slvsrtb5";#N/A,#N/A,FALSE,"slvsrtb6";#N/A,#N/A,FALSE,"slvsrtb7";#N/A,#N/A,FALSE,"slvsrtb8";#N/A,#N/A,FALSE,"slvsrtb9";#N/A,#N/A,FALSE,"slvsrtb10";#N/A,#N/A,FALSE,"slvsrtb12"}</definedName>
    <definedName name="wrn.staffreport." localSheetId="87" hidden="1">{#N/A,#N/A,FALSE,"slvsrtb1";#N/A,#N/A,FALSE,"slvsrtb2";#N/A,#N/A,FALSE,"slvsrtb3";#N/A,#N/A,FALSE,"slvsrtb4";#N/A,#N/A,FALSE,"slvsrtb5";#N/A,#N/A,FALSE,"slvsrtb6";#N/A,#N/A,FALSE,"slvsrtb7";#N/A,#N/A,FALSE,"slvsrtb8";#N/A,#N/A,FALSE,"slvsrtb9";#N/A,#N/A,FALSE,"slvsrtb10";#N/A,#N/A,FALSE,"slvsrtb12"}</definedName>
    <definedName name="wrn.staffreport." localSheetId="88" hidden="1">{#N/A,#N/A,FALSE,"slvsrtb1";#N/A,#N/A,FALSE,"slvsrtb2";#N/A,#N/A,FALSE,"slvsrtb3";#N/A,#N/A,FALSE,"slvsrtb4";#N/A,#N/A,FALSE,"slvsrtb5";#N/A,#N/A,FALSE,"slvsrtb6";#N/A,#N/A,FALSE,"slvsrtb7";#N/A,#N/A,FALSE,"slvsrtb8";#N/A,#N/A,FALSE,"slvsrtb9";#N/A,#N/A,FALSE,"slvsrtb10";#N/A,#N/A,FALSE,"slvsrtb12"}</definedName>
    <definedName name="wrn.staffreport." localSheetId="89" hidden="1">{#N/A,#N/A,FALSE,"slvsrtb1";#N/A,#N/A,FALSE,"slvsrtb2";#N/A,#N/A,FALSE,"slvsrtb3";#N/A,#N/A,FALSE,"slvsrtb4";#N/A,#N/A,FALSE,"slvsrtb5";#N/A,#N/A,FALSE,"slvsrtb6";#N/A,#N/A,FALSE,"slvsrtb7";#N/A,#N/A,FALSE,"slvsrtb8";#N/A,#N/A,FALSE,"slvsrtb9";#N/A,#N/A,FALSE,"slvsrtb10";#N/A,#N/A,FALSE,"slvsrtb12"}</definedName>
    <definedName name="wrn.staffreport." localSheetId="91" hidden="1">{#N/A,#N/A,FALSE,"slvsrtb1";#N/A,#N/A,FALSE,"slvsrtb2";#N/A,#N/A,FALSE,"slvsrtb3";#N/A,#N/A,FALSE,"slvsrtb4";#N/A,#N/A,FALSE,"slvsrtb5";#N/A,#N/A,FALSE,"slvsrtb6";#N/A,#N/A,FALSE,"slvsrtb7";#N/A,#N/A,FALSE,"slvsrtb8";#N/A,#N/A,FALSE,"slvsrtb9";#N/A,#N/A,FALSE,"slvsrtb10";#N/A,#N/A,FALSE,"slvsrtb12"}</definedName>
    <definedName name="wrn.staffreport." localSheetId="92" hidden="1">{#N/A,#N/A,FALSE,"slvsrtb1";#N/A,#N/A,FALSE,"slvsrtb2";#N/A,#N/A,FALSE,"slvsrtb3";#N/A,#N/A,FALSE,"slvsrtb4";#N/A,#N/A,FALSE,"slvsrtb5";#N/A,#N/A,FALSE,"slvsrtb6";#N/A,#N/A,FALSE,"slvsrtb7";#N/A,#N/A,FALSE,"slvsrtb8";#N/A,#N/A,FALSE,"slvsrtb9";#N/A,#N/A,FALSE,"slvsrtb10";#N/A,#N/A,FALSE,"slvsrtb12"}</definedName>
    <definedName name="wrn.staffreport." localSheetId="93" hidden="1">{#N/A,#N/A,FALSE,"slvsrtb1";#N/A,#N/A,FALSE,"slvsrtb2";#N/A,#N/A,FALSE,"slvsrtb3";#N/A,#N/A,FALSE,"slvsrtb4";#N/A,#N/A,FALSE,"slvsrtb5";#N/A,#N/A,FALSE,"slvsrtb6";#N/A,#N/A,FALSE,"slvsrtb7";#N/A,#N/A,FALSE,"slvsrtb8";#N/A,#N/A,FALSE,"slvsrtb9";#N/A,#N/A,FALSE,"slvsrtb10";#N/A,#N/A,FALSE,"slvsrtb12"}</definedName>
    <definedName name="wrn.staffreport." localSheetId="15" hidden="1">{#N/A,#N/A,FALSE,"slvsrtb1";#N/A,#N/A,FALSE,"slvsrtb2";#N/A,#N/A,FALSE,"slvsrtb3";#N/A,#N/A,FALSE,"slvsrtb4";#N/A,#N/A,FALSE,"slvsrtb5";#N/A,#N/A,FALSE,"slvsrtb6";#N/A,#N/A,FALSE,"slvsrtb7";#N/A,#N/A,FALSE,"slvsrtb8";#N/A,#N/A,FALSE,"slvsrtb9";#N/A,#N/A,FALSE,"slvsrtb10";#N/A,#N/A,FALSE,"slvsrtb12"}</definedName>
    <definedName name="wrn.staffreport." localSheetId="16" hidden="1">{#N/A,#N/A,FALSE,"slvsrtb1";#N/A,#N/A,FALSE,"slvsrtb2";#N/A,#N/A,FALSE,"slvsrtb3";#N/A,#N/A,FALSE,"slvsrtb4";#N/A,#N/A,FALSE,"slvsrtb5";#N/A,#N/A,FALSE,"slvsrtb6";#N/A,#N/A,FALSE,"slvsrtb7";#N/A,#N/A,FALSE,"slvsrtb8";#N/A,#N/A,FALSE,"slvsrtb9";#N/A,#N/A,FALSE,"slvsrtb10";#N/A,#N/A,FALSE,"slvsrtb12"}</definedName>
    <definedName name="wrn.staffreport." localSheetId="17" hidden="1">{#N/A,#N/A,FALSE,"slvsrtb1";#N/A,#N/A,FALSE,"slvsrtb2";#N/A,#N/A,FALSE,"slvsrtb3";#N/A,#N/A,FALSE,"slvsrtb4";#N/A,#N/A,FALSE,"slvsrtb5";#N/A,#N/A,FALSE,"slvsrtb6";#N/A,#N/A,FALSE,"slvsrtb7";#N/A,#N/A,FALSE,"slvsrtb8";#N/A,#N/A,FALSE,"slvsrtb9";#N/A,#N/A,FALSE,"slvsrtb10";#N/A,#N/A,FALSE,"slvsrtb12"}</definedName>
    <definedName name="wrn.staffreport." localSheetId="25" hidden="1">{#N/A,#N/A,FALSE,"slvsrtb1";#N/A,#N/A,FALSE,"slvsrtb2";#N/A,#N/A,FALSE,"slvsrtb3";#N/A,#N/A,FALSE,"slvsrtb4";#N/A,#N/A,FALSE,"slvsrtb5";#N/A,#N/A,FALSE,"slvsrtb6";#N/A,#N/A,FALSE,"slvsrtb7";#N/A,#N/A,FALSE,"slvsrtb8";#N/A,#N/A,FALSE,"slvsrtb9";#N/A,#N/A,FALSE,"slvsrtb10";#N/A,#N/A,FALSE,"slvsrtb12"}</definedName>
    <definedName name="wrn.staffreport." localSheetId="26" hidden="1">{#N/A,#N/A,FALSE,"slvsrtb1";#N/A,#N/A,FALSE,"slvsrtb2";#N/A,#N/A,FALSE,"slvsrtb3";#N/A,#N/A,FALSE,"slvsrtb4";#N/A,#N/A,FALSE,"slvsrtb5";#N/A,#N/A,FALSE,"slvsrtb6";#N/A,#N/A,FALSE,"slvsrtb7";#N/A,#N/A,FALSE,"slvsrtb8";#N/A,#N/A,FALSE,"slvsrtb9";#N/A,#N/A,FALSE,"slvsrtb10";#N/A,#N/A,FALSE,"slvsrtb12"}</definedName>
    <definedName name="wrn.staffreport." localSheetId="28" hidden="1">{#N/A,#N/A,FALSE,"slvsrtb1";#N/A,#N/A,FALSE,"slvsrtb2";#N/A,#N/A,FALSE,"slvsrtb3";#N/A,#N/A,FALSE,"slvsrtb4";#N/A,#N/A,FALSE,"slvsrtb5";#N/A,#N/A,FALSE,"slvsrtb6";#N/A,#N/A,FALSE,"slvsrtb7";#N/A,#N/A,FALSE,"slvsrtb8";#N/A,#N/A,FALSE,"slvsrtb9";#N/A,#N/A,FALSE,"slvsrtb10";#N/A,#N/A,FALSE,"slvsrtb12"}</definedName>
    <definedName name="wrn.staffreport." localSheetId="33" hidden="1">{#N/A,#N/A,FALSE,"slvsrtb1";#N/A,#N/A,FALSE,"slvsrtb2";#N/A,#N/A,FALSE,"slvsrtb3";#N/A,#N/A,FALSE,"slvsrtb4";#N/A,#N/A,FALSE,"slvsrtb5";#N/A,#N/A,FALSE,"slvsrtb6";#N/A,#N/A,FALSE,"slvsrtb7";#N/A,#N/A,FALSE,"slvsrtb8";#N/A,#N/A,FALSE,"slvsrtb9";#N/A,#N/A,FALSE,"slvsrtb10";#N/A,#N/A,FALSE,"slvsrtb12"}</definedName>
    <definedName name="wrn.staffreport." localSheetId="37" hidden="1">{#N/A,#N/A,FALSE,"slvsrtb1";#N/A,#N/A,FALSE,"slvsrtb2";#N/A,#N/A,FALSE,"slvsrtb3";#N/A,#N/A,FALSE,"slvsrtb4";#N/A,#N/A,FALSE,"slvsrtb5";#N/A,#N/A,FALSE,"slvsrtb6";#N/A,#N/A,FALSE,"slvsrtb7";#N/A,#N/A,FALSE,"slvsrtb8";#N/A,#N/A,FALSE,"slvsrtb9";#N/A,#N/A,FALSE,"slvsrtb10";#N/A,#N/A,FALSE,"slvsrtb12"}</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9" hidden="1">{#N/A,#N/A,FALSE,"slvsrtb1";#N/A,#N/A,FALSE,"slvsrtb2";#N/A,#N/A,FALSE,"slvsrtb3";#N/A,#N/A,FALSE,"slvsrtb4";#N/A,#N/A,FALSE,"slvsrtb5";#N/A,#N/A,FALSE,"slvsrtb6";#N/A,#N/A,FALSE,"slvsrtb7";#N/A,#N/A,FALSE,"slvsrtb8";#N/A,#N/A,FALSE,"slvsrtb9";#N/A,#N/A,FALSE,"slvsrtb10";#N/A,#N/A,FALSE,"slvsrtb12"}</definedName>
    <definedName name="wrn.staffreport." localSheetId="10" hidden="1">{#N/A,#N/A,FALSE,"slvsrtb1";#N/A,#N/A,FALSE,"slvsrtb2";#N/A,#N/A,FALSE,"slvsrtb3";#N/A,#N/A,FALSE,"slvsrtb4";#N/A,#N/A,FALSE,"slvsrtb5";#N/A,#N/A,FALSE,"slvsrtb6";#N/A,#N/A,FALSE,"slvsrtb7";#N/A,#N/A,FALSE,"slvsrtb8";#N/A,#N/A,FALSE,"slvsrtb9";#N/A,#N/A,FALSE,"slvsrtb10";#N/A,#N/A,FALSE,"slvsrtb12"}</definedName>
    <definedName name="wrn.staffreport." localSheetId="11" hidden="1">{#N/A,#N/A,FALSE,"slvsrtb1";#N/A,#N/A,FALSE,"slvsrtb2";#N/A,#N/A,FALSE,"slvsrtb3";#N/A,#N/A,FALSE,"slvsrtb4";#N/A,#N/A,FALSE,"slvsrtb5";#N/A,#N/A,FALSE,"slvsrtb6";#N/A,#N/A,FALSE,"slvsrtb7";#N/A,#N/A,FALSE,"slvsrtb8";#N/A,#N/A,FALSE,"slvsrtb9";#N/A,#N/A,FALSE,"slvsrtb10";#N/A,#N/A,FALSE,"slvsrtb12"}</definedName>
    <definedName name="wrn.staffreport." localSheetId="38" hidden="1">{#N/A,#N/A,FALSE,"slvsrtb1";#N/A,#N/A,FALSE,"slvsrtb2";#N/A,#N/A,FALSE,"slvsrtb3";#N/A,#N/A,FALSE,"slvsrtb4";#N/A,#N/A,FALSE,"slvsrtb5";#N/A,#N/A,FALSE,"slvsrtb6";#N/A,#N/A,FALSE,"slvsrtb7";#N/A,#N/A,FALSE,"slvsrtb8";#N/A,#N/A,FALSE,"slvsrtb9";#N/A,#N/A,FALSE,"slvsrtb10";#N/A,#N/A,FALSE,"slvsrtb12"}</definedName>
    <definedName name="wrn.staffreport." localSheetId="47" hidden="1">{#N/A,#N/A,FALSE,"slvsrtb1";#N/A,#N/A,FALSE,"slvsrtb2";#N/A,#N/A,FALSE,"slvsrtb3";#N/A,#N/A,FALSE,"slvsrtb4";#N/A,#N/A,FALSE,"slvsrtb5";#N/A,#N/A,FALSE,"slvsrtb6";#N/A,#N/A,FALSE,"slvsrtb7";#N/A,#N/A,FALSE,"slvsrtb8";#N/A,#N/A,FALSE,"slvsrtb9";#N/A,#N/A,FALSE,"slvsrtb10";#N/A,#N/A,FALSE,"slvsrtb12"}</definedName>
    <definedName name="wrn.staffreport." localSheetId="81" hidden="1">{#N/A,#N/A,FALSE,"slvsrtb1";#N/A,#N/A,FALSE,"slvsrtb2";#N/A,#N/A,FALSE,"slvsrtb3";#N/A,#N/A,FALSE,"slvsrtb4";#N/A,#N/A,FALSE,"slvsrtb5";#N/A,#N/A,FALSE,"slvsrtb6";#N/A,#N/A,FALSE,"slvsrtb7";#N/A,#N/A,FALSE,"slvsrtb8";#N/A,#N/A,FALSE,"slvsrtb9";#N/A,#N/A,FALSE,"slvsrtb10";#N/A,#N/A,FALSE,"slvsrtb12"}</definedName>
    <definedName name="wrn.staffreport." localSheetId="36" hidden="1">{#N/A,#N/A,FALSE,"slvsrtb1";#N/A,#N/A,FALSE,"slvsrtb2";#N/A,#N/A,FALSE,"slvsrtb3";#N/A,#N/A,FALSE,"slvsrtb4";#N/A,#N/A,FALSE,"slvsrtb5";#N/A,#N/A,FALSE,"slvsrtb6";#N/A,#N/A,FALSE,"slvsrtb7";#N/A,#N/A,FALSE,"slvsrtb8";#N/A,#N/A,FALSE,"slvsrtb9";#N/A,#N/A,FALSE,"slvsrtb10";#N/A,#N/A,FALSE,"slvsrtb12"}</definedName>
    <definedName name="wrn.staffreport." localSheetId="1" hidden="1">{#N/A,#N/A,FALSE,"slvsrtb1";#N/A,#N/A,FALSE,"slvsrtb2";#N/A,#N/A,FALSE,"slvsrtb3";#N/A,#N/A,FALSE,"slvsrtb4";#N/A,#N/A,FALSE,"slvsrtb5";#N/A,#N/A,FALSE,"slvsrtb6";#N/A,#N/A,FALSE,"slvsrtb7";#N/A,#N/A,FALSE,"slvsrtb8";#N/A,#N/A,FALSE,"slvsrtb9";#N/A,#N/A,FALSE,"slvsrtb10";#N/A,#N/A,FALSE,"slvsrtb12"}</definedName>
    <definedName name="wrn.staffreport." localSheetId="24" hidden="1">{#N/A,#N/A,FALSE,"slvsrtb1";#N/A,#N/A,FALSE,"slvsrtb2";#N/A,#N/A,FALSE,"slvsrtb3";#N/A,#N/A,FALSE,"slvsrtb4";#N/A,#N/A,FALSE,"slvsrtb5";#N/A,#N/A,FALSE,"slvsrtb6";#N/A,#N/A,FALSE,"slvsrtb7";#N/A,#N/A,FALSE,"slvsrtb8";#N/A,#N/A,FALSE,"slvsrtb9";#N/A,#N/A,FALSE,"slvsrtb10";#N/A,#N/A,FALSE,"slvsrtb12"}</definedName>
    <definedName name="wrn.staffreport." localSheetId="27" hidden="1">{#N/A,#N/A,FALSE,"slvsrtb1";#N/A,#N/A,FALSE,"slvsrtb2";#N/A,#N/A,FALSE,"slvsrtb3";#N/A,#N/A,FALSE,"slvsrtb4";#N/A,#N/A,FALSE,"slvsrtb5";#N/A,#N/A,FALSE,"slvsrtb6";#N/A,#N/A,FALSE,"slvsrtb7";#N/A,#N/A,FALSE,"slvsrtb8";#N/A,#N/A,FALSE,"slvsrtb9";#N/A,#N/A,FALSE,"slvsrtb10";#N/A,#N/A,FALSE,"slvsrtb12"}</definedName>
    <definedName name="wrn.staffreport." localSheetId="29" hidden="1">{#N/A,#N/A,FALSE,"slvsrtb1";#N/A,#N/A,FALSE,"slvsrtb2";#N/A,#N/A,FALSE,"slvsrtb3";#N/A,#N/A,FALSE,"slvsrtb4";#N/A,#N/A,FALSE,"slvsrtb5";#N/A,#N/A,FALSE,"slvsrtb6";#N/A,#N/A,FALSE,"slvsrtb7";#N/A,#N/A,FALSE,"slvsrtb8";#N/A,#N/A,FALSE,"slvsrtb9";#N/A,#N/A,FALSE,"slvsrtb10";#N/A,#N/A,FALSE,"slvsrtb12"}</definedName>
    <definedName name="wrn.staffreport." localSheetId="34" hidden="1">{#N/A,#N/A,FALSE,"slvsrtb1";#N/A,#N/A,FALSE,"slvsrtb2";#N/A,#N/A,FALSE,"slvsrtb3";#N/A,#N/A,FALSE,"slvsrtb4";#N/A,#N/A,FALSE,"slvsrtb5";#N/A,#N/A,FALSE,"slvsrtb6";#N/A,#N/A,FALSE,"slvsrtb7";#N/A,#N/A,FALSE,"slvsrtb8";#N/A,#N/A,FALSE,"slvsrtb9";#N/A,#N/A,FALSE,"slvsrtb10";#N/A,#N/A,FALSE,"slvsrtb12"}</definedName>
    <definedName name="wrn.staffreport." localSheetId="35" hidden="1">{#N/A,#N/A,FALSE,"slvsrtb1";#N/A,#N/A,FALSE,"slvsrtb2";#N/A,#N/A,FALSE,"slvsrtb3";#N/A,#N/A,FALSE,"slvsrtb4";#N/A,#N/A,FALSE,"slvsrtb5";#N/A,#N/A,FALSE,"slvsrtb6";#N/A,#N/A,FALSE,"slvsrtb7";#N/A,#N/A,FALSE,"slvsrtb8";#N/A,#N/A,FALSE,"slvsrtb9";#N/A,#N/A,FALSE,"slvsrtb10";#N/A,#N/A,FALSE,"slvsrtb12"}</definedName>
    <definedName name="wrn.staffreport." localSheetId="39" hidden="1">{#N/A,#N/A,FALSE,"slvsrtb1";#N/A,#N/A,FALSE,"slvsrtb2";#N/A,#N/A,FALSE,"slvsrtb3";#N/A,#N/A,FALSE,"slvsrtb4";#N/A,#N/A,FALSE,"slvsrtb5";#N/A,#N/A,FALSE,"slvsrtb6";#N/A,#N/A,FALSE,"slvsrtb7";#N/A,#N/A,FALSE,"slvsrtb8";#N/A,#N/A,FALSE,"slvsrtb9";#N/A,#N/A,FALSE,"slvsrtb10";#N/A,#N/A,FALSE,"slvsrtb12"}</definedName>
    <definedName name="wrn.staffreport." localSheetId="40" hidden="1">{#N/A,#N/A,FALSE,"slvsrtb1";#N/A,#N/A,FALSE,"slvsrtb2";#N/A,#N/A,FALSE,"slvsrtb3";#N/A,#N/A,FALSE,"slvsrtb4";#N/A,#N/A,FALSE,"slvsrtb5";#N/A,#N/A,FALSE,"slvsrtb6";#N/A,#N/A,FALSE,"slvsrtb7";#N/A,#N/A,FALSE,"slvsrtb8";#N/A,#N/A,FALSE,"slvsrtb9";#N/A,#N/A,FALSE,"slvsrtb10";#N/A,#N/A,FALSE,"slvsrtb12"}</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localSheetId="41" hidden="1">{#N/A,#N/A,FALSE,"slvsrtb1";#N/A,#N/A,FALSE,"slvsrtb2";#N/A,#N/A,FALSE,"slvsrtb3";#N/A,#N/A,FALSE,"slvsrtb4";#N/A,#N/A,FALSE,"slvsrtb5";#N/A,#N/A,FALSE,"slvsrtb6";#N/A,#N/A,FALSE,"slvsrtb7";#N/A,#N/A,FALSE,"slvsrtb8";#N/A,#N/A,FALSE,"slvsrtb9";#N/A,#N/A,FALSE,"slvsrtb10";#N/A,#N/A,FALSE,"slvsrtb12"}</definedName>
    <definedName name="wrn.staffreport." localSheetId="42" hidden="1">{#N/A,#N/A,FALSE,"slvsrtb1";#N/A,#N/A,FALSE,"slvsrtb2";#N/A,#N/A,FALSE,"slvsrtb3";#N/A,#N/A,FALSE,"slvsrtb4";#N/A,#N/A,FALSE,"slvsrtb5";#N/A,#N/A,FALSE,"slvsrtb6";#N/A,#N/A,FALSE,"slvsrtb7";#N/A,#N/A,FALSE,"slvsrtb8";#N/A,#N/A,FALSE,"slvsrtb9";#N/A,#N/A,FALSE,"slvsrtb10";#N/A,#N/A,FALSE,"slvsrtb12"}</definedName>
    <definedName name="wrn.staffreport." localSheetId="43" hidden="1">{#N/A,#N/A,FALSE,"slvsrtb1";#N/A,#N/A,FALSE,"slvsrtb2";#N/A,#N/A,FALSE,"slvsrtb3";#N/A,#N/A,FALSE,"slvsrtb4";#N/A,#N/A,FALSE,"slvsrtb5";#N/A,#N/A,FALSE,"slvsrtb6";#N/A,#N/A,FALSE,"slvsrtb7";#N/A,#N/A,FALSE,"slvsrtb8";#N/A,#N/A,FALSE,"slvsrtb9";#N/A,#N/A,FALSE,"slvsrtb10";#N/A,#N/A,FALSE,"slvsrtb12"}</definedName>
    <definedName name="wrn.staffreport." localSheetId="44" hidden="1">{#N/A,#N/A,FALSE,"slvsrtb1";#N/A,#N/A,FALSE,"slvsrtb2";#N/A,#N/A,FALSE,"slvsrtb3";#N/A,#N/A,FALSE,"slvsrtb4";#N/A,#N/A,FALSE,"slvsrtb5";#N/A,#N/A,FALSE,"slvsrtb6";#N/A,#N/A,FALSE,"slvsrtb7";#N/A,#N/A,FALSE,"slvsrtb8";#N/A,#N/A,FALSE,"slvsrtb9";#N/A,#N/A,FALSE,"slvsrtb10";#N/A,#N/A,FALSE,"slvsrtb12"}</definedName>
    <definedName name="wrn.staffreport." localSheetId="48" hidden="1">{#N/A,#N/A,FALSE,"slvsrtb1";#N/A,#N/A,FALSE,"slvsrtb2";#N/A,#N/A,FALSE,"slvsrtb3";#N/A,#N/A,FALSE,"slvsrtb4";#N/A,#N/A,FALSE,"slvsrtb5";#N/A,#N/A,FALSE,"slvsrtb6";#N/A,#N/A,FALSE,"slvsrtb7";#N/A,#N/A,FALSE,"slvsrtb8";#N/A,#N/A,FALSE,"slvsrtb9";#N/A,#N/A,FALSE,"slvsrtb10";#N/A,#N/A,FALSE,"slvsrtb12"}</definedName>
    <definedName name="wrn.staffreport." localSheetId="49" hidden="1">{#N/A,#N/A,FALSE,"slvsrtb1";#N/A,#N/A,FALSE,"slvsrtb2";#N/A,#N/A,FALSE,"slvsrtb3";#N/A,#N/A,FALSE,"slvsrtb4";#N/A,#N/A,FALSE,"slvsrtb5";#N/A,#N/A,FALSE,"slvsrtb6";#N/A,#N/A,FALSE,"slvsrtb7";#N/A,#N/A,FALSE,"slvsrtb8";#N/A,#N/A,FALSE,"slvsrtb9";#N/A,#N/A,FALSE,"slvsrtb10";#N/A,#N/A,FALSE,"slvsrtb12"}</definedName>
    <definedName name="wrn.staffreport." localSheetId="50" hidden="1">{#N/A,#N/A,FALSE,"slvsrtb1";#N/A,#N/A,FALSE,"slvsrtb2";#N/A,#N/A,FALSE,"slvsrtb3";#N/A,#N/A,FALSE,"slvsrtb4";#N/A,#N/A,FALSE,"slvsrtb5";#N/A,#N/A,FALSE,"slvsrtb6";#N/A,#N/A,FALSE,"slvsrtb7";#N/A,#N/A,FALSE,"slvsrtb8";#N/A,#N/A,FALSE,"slvsrtb9";#N/A,#N/A,FALSE,"slvsrtb10";#N/A,#N/A,FALSE,"slvsrtb12"}</definedName>
    <definedName name="wrn.staffreport." localSheetId="62" hidden="1">{#N/A,#N/A,FALSE,"slvsrtb1";#N/A,#N/A,FALSE,"slvsrtb2";#N/A,#N/A,FALSE,"slvsrtb3";#N/A,#N/A,FALSE,"slvsrtb4";#N/A,#N/A,FALSE,"slvsrtb5";#N/A,#N/A,FALSE,"slvsrtb6";#N/A,#N/A,FALSE,"slvsrtb7";#N/A,#N/A,FALSE,"slvsrtb8";#N/A,#N/A,FALSE,"slvsrtb9";#N/A,#N/A,FALSE,"slvsrtb10";#N/A,#N/A,FALSE,"slvsrtb12"}</definedName>
    <definedName name="wrn.staffreport." localSheetId="63" hidden="1">{#N/A,#N/A,FALSE,"slvsrtb1";#N/A,#N/A,FALSE,"slvsrtb2";#N/A,#N/A,FALSE,"slvsrtb3";#N/A,#N/A,FALSE,"slvsrtb4";#N/A,#N/A,FALSE,"slvsrtb5";#N/A,#N/A,FALSE,"slvsrtb6";#N/A,#N/A,FALSE,"slvsrtb7";#N/A,#N/A,FALSE,"slvsrtb8";#N/A,#N/A,FALSE,"slvsrtb9";#N/A,#N/A,FALSE,"slvsrtb10";#N/A,#N/A,FALSE,"slvsrtb12"}</definedName>
    <definedName name="wrn.staffreport." localSheetId="64" hidden="1">{#N/A,#N/A,FALSE,"slvsrtb1";#N/A,#N/A,FALSE,"slvsrtb2";#N/A,#N/A,FALSE,"slvsrtb3";#N/A,#N/A,FALSE,"slvsrtb4";#N/A,#N/A,FALSE,"slvsrtb5";#N/A,#N/A,FALSE,"slvsrtb6";#N/A,#N/A,FALSE,"slvsrtb7";#N/A,#N/A,FALSE,"slvsrtb8";#N/A,#N/A,FALSE,"slvsrtb9";#N/A,#N/A,FALSE,"slvsrtb10";#N/A,#N/A,FALSE,"slvsrtb12"}</definedName>
    <definedName name="wrn.staffreport." localSheetId="65" hidden="1">{#N/A,#N/A,FALSE,"slvsrtb1";#N/A,#N/A,FALSE,"slvsrtb2";#N/A,#N/A,FALSE,"slvsrtb3";#N/A,#N/A,FALSE,"slvsrtb4";#N/A,#N/A,FALSE,"slvsrtb5";#N/A,#N/A,FALSE,"slvsrtb6";#N/A,#N/A,FALSE,"slvsrtb7";#N/A,#N/A,FALSE,"slvsrtb8";#N/A,#N/A,FALSE,"slvsrtb9";#N/A,#N/A,FALSE,"slvsrtb10";#N/A,#N/A,FALSE,"slvsrtb12"}</definedName>
    <definedName name="wrn.staffreport." localSheetId="66" hidden="1">{#N/A,#N/A,FALSE,"slvsrtb1";#N/A,#N/A,FALSE,"slvsrtb2";#N/A,#N/A,FALSE,"slvsrtb3";#N/A,#N/A,FALSE,"slvsrtb4";#N/A,#N/A,FALSE,"slvsrtb5";#N/A,#N/A,FALSE,"slvsrtb6";#N/A,#N/A,FALSE,"slvsrtb7";#N/A,#N/A,FALSE,"slvsrtb8";#N/A,#N/A,FALSE,"slvsrtb9";#N/A,#N/A,FALSE,"slvsrtb10";#N/A,#N/A,FALSE,"slvsrtb12"}</definedName>
    <definedName name="wrn.staffreport." localSheetId="67" hidden="1">{#N/A,#N/A,FALSE,"slvsrtb1";#N/A,#N/A,FALSE,"slvsrtb2";#N/A,#N/A,FALSE,"slvsrtb3";#N/A,#N/A,FALSE,"slvsrtb4";#N/A,#N/A,FALSE,"slvsrtb5";#N/A,#N/A,FALSE,"slvsrtb6";#N/A,#N/A,FALSE,"slvsrtb7";#N/A,#N/A,FALSE,"slvsrtb8";#N/A,#N/A,FALSE,"slvsrtb9";#N/A,#N/A,FALSE,"slvsrtb10";#N/A,#N/A,FALSE,"slvsrtb12"}</definedName>
    <definedName name="wrn.staffreport." localSheetId="69" hidden="1">{#N/A,#N/A,FALSE,"slvsrtb1";#N/A,#N/A,FALSE,"slvsrtb2";#N/A,#N/A,FALSE,"slvsrtb3";#N/A,#N/A,FALSE,"slvsrtb4";#N/A,#N/A,FALSE,"slvsrtb5";#N/A,#N/A,FALSE,"slvsrtb6";#N/A,#N/A,FALSE,"slvsrtb7";#N/A,#N/A,FALSE,"slvsrtb8";#N/A,#N/A,FALSE,"slvsrtb9";#N/A,#N/A,FALSE,"slvsrtb10";#N/A,#N/A,FALSE,"slvsrtb12"}</definedName>
    <definedName name="wrn.staffreport." localSheetId="70" hidden="1">{#N/A,#N/A,FALSE,"slvsrtb1";#N/A,#N/A,FALSE,"slvsrtb2";#N/A,#N/A,FALSE,"slvsrtb3";#N/A,#N/A,FALSE,"slvsrtb4";#N/A,#N/A,FALSE,"slvsrtb5";#N/A,#N/A,FALSE,"slvsrtb6";#N/A,#N/A,FALSE,"slvsrtb7";#N/A,#N/A,FALSE,"slvsrtb8";#N/A,#N/A,FALSE,"slvsrtb9";#N/A,#N/A,FALSE,"slvsrtb10";#N/A,#N/A,FALSE,"slvsrtb12"}</definedName>
    <definedName name="wrn.staffreport." localSheetId="82" hidden="1">{#N/A,#N/A,FALSE,"slvsrtb1";#N/A,#N/A,FALSE,"slvsrtb2";#N/A,#N/A,FALSE,"slvsrtb3";#N/A,#N/A,FALSE,"slvsrtb4";#N/A,#N/A,FALSE,"slvsrtb5";#N/A,#N/A,FALSE,"slvsrtb6";#N/A,#N/A,FALSE,"slvsrtb7";#N/A,#N/A,FALSE,"slvsrtb8";#N/A,#N/A,FALSE,"slvsrtb9";#N/A,#N/A,FALSE,"slvsrtb10";#N/A,#N/A,FALSE,"slvsrtb12"}</definedName>
    <definedName name="wrn.staffreport." localSheetId="83" hidden="1">{#N/A,#N/A,FALSE,"slvsrtb1";#N/A,#N/A,FALSE,"slvsrtb2";#N/A,#N/A,FALSE,"slvsrtb3";#N/A,#N/A,FALSE,"slvsrtb4";#N/A,#N/A,FALSE,"slvsrtb5";#N/A,#N/A,FALSE,"slvsrtb6";#N/A,#N/A,FALSE,"slvsrtb7";#N/A,#N/A,FALSE,"slvsrtb8";#N/A,#N/A,FALSE,"slvsrtb9";#N/A,#N/A,FALSE,"slvsrtb10";#N/A,#N/A,FALSE,"slvsrtb12"}</definedName>
    <definedName name="wrn.staffreport." localSheetId="84" hidden="1">{#N/A,#N/A,FALSE,"slvsrtb1";#N/A,#N/A,FALSE,"slvsrtb2";#N/A,#N/A,FALSE,"slvsrtb3";#N/A,#N/A,FALSE,"slvsrtb4";#N/A,#N/A,FALSE,"slvsrtb5";#N/A,#N/A,FALSE,"slvsrtb6";#N/A,#N/A,FALSE,"slvsrtb7";#N/A,#N/A,FALSE,"slvsrtb8";#N/A,#N/A,FALSE,"slvsrtb9";#N/A,#N/A,FALSE,"slvsrtb10";#N/A,#N/A,FALSE,"slvsrtb12"}</definedName>
    <definedName name="wrn.staffreport." localSheetId="85" hidden="1">{#N/A,#N/A,FALSE,"slvsrtb1";#N/A,#N/A,FALSE,"slvsrtb2";#N/A,#N/A,FALSE,"slvsrtb3";#N/A,#N/A,FALSE,"slvsrtb4";#N/A,#N/A,FALSE,"slvsrtb5";#N/A,#N/A,FALSE,"slvsrtb6";#N/A,#N/A,FALSE,"slvsrtb7";#N/A,#N/A,FALSE,"slvsrtb8";#N/A,#N/A,FALSE,"slvsrtb9";#N/A,#N/A,FALSE,"slvsrtb10";#N/A,#N/A,FALSE,"slvsrtb12"}</definedName>
    <definedName name="wrn.staffreport." localSheetId="22" hidden="1">{#N/A,#N/A,FALSE,"slvsrtb1";#N/A,#N/A,FALSE,"slvsrtb2";#N/A,#N/A,FALSE,"slvsrtb3";#N/A,#N/A,FALSE,"slvsrtb4";#N/A,#N/A,FALSE,"slvsrtb5";#N/A,#N/A,FALSE,"slvsrtb6";#N/A,#N/A,FALSE,"slvsrtb7";#N/A,#N/A,FALSE,"slvsrtb8";#N/A,#N/A,FALSE,"slvsrtb9";#N/A,#N/A,FALSE,"slvsrtb10";#N/A,#N/A,FALSE,"slvsrtb12"}</definedName>
    <definedName name="wrn.staffreport." localSheetId="23"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6" hidden="1">{#N/A,#N/A,FALSE,"STATE"}</definedName>
    <definedName name="wrn.STATE." localSheetId="87" hidden="1">{#N/A,#N/A,FALSE,"STATE"}</definedName>
    <definedName name="wrn.STATE." localSheetId="88" hidden="1">{#N/A,#N/A,FALSE,"STATE"}</definedName>
    <definedName name="wrn.STATE." localSheetId="89" hidden="1">{#N/A,#N/A,FALSE,"STATE"}</definedName>
    <definedName name="wrn.STATE." localSheetId="91" hidden="1">{#N/A,#N/A,FALSE,"STATE"}</definedName>
    <definedName name="wrn.STATE." localSheetId="92" hidden="1">{#N/A,#N/A,FALSE,"STATE"}</definedName>
    <definedName name="wrn.STATE." localSheetId="93" hidden="1">{#N/A,#N/A,FALSE,"STATE"}</definedName>
    <definedName name="wrn.STATE." localSheetId="15" hidden="1">{#N/A,#N/A,FALSE,"STATE"}</definedName>
    <definedName name="wrn.STATE." localSheetId="16" hidden="1">{#N/A,#N/A,FALSE,"STATE"}</definedName>
    <definedName name="wrn.STATE." localSheetId="17" hidden="1">{#N/A,#N/A,FALSE,"STATE"}</definedName>
    <definedName name="wrn.STATE." localSheetId="25" hidden="1">{#N/A,#N/A,FALSE,"STATE"}</definedName>
    <definedName name="wrn.STATE." localSheetId="26" hidden="1">{#N/A,#N/A,FALSE,"STATE"}</definedName>
    <definedName name="wrn.STATE." localSheetId="28" hidden="1">{#N/A,#N/A,FALSE,"STATE"}</definedName>
    <definedName name="wrn.STATE." localSheetId="33" hidden="1">{#N/A,#N/A,FALSE,"STATE"}</definedName>
    <definedName name="wrn.STATE." localSheetId="37" hidden="1">{#N/A,#N/A,FALSE,"STATE"}</definedName>
    <definedName name="wrn.STATE." localSheetId="8" hidden="1">{#N/A,#N/A,FALSE,"STATE"}</definedName>
    <definedName name="wrn.STATE." localSheetId="9" hidden="1">{#N/A,#N/A,FALSE,"STATE"}</definedName>
    <definedName name="wrn.STATE." localSheetId="10" hidden="1">{#N/A,#N/A,FALSE,"STATE"}</definedName>
    <definedName name="wrn.STATE." localSheetId="11" hidden="1">{#N/A,#N/A,FALSE,"STATE"}</definedName>
    <definedName name="wrn.STATE." localSheetId="38" hidden="1">{#N/A,#N/A,FALSE,"STATE"}</definedName>
    <definedName name="wrn.STATE." localSheetId="47" hidden="1">{#N/A,#N/A,FALSE,"STATE"}</definedName>
    <definedName name="wrn.STATE." localSheetId="81" hidden="1">{#N/A,#N/A,FALSE,"STATE"}</definedName>
    <definedName name="wrn.STATE." localSheetId="36" hidden="1">{#N/A,#N/A,FALSE,"STATE"}</definedName>
    <definedName name="wrn.STATE." localSheetId="1" hidden="1">{#N/A,#N/A,FALSE,"STATE"}</definedName>
    <definedName name="wrn.STATE." localSheetId="24" hidden="1">{#N/A,#N/A,FALSE,"STATE"}</definedName>
    <definedName name="wrn.STATE." localSheetId="27" hidden="1">{#N/A,#N/A,FALSE,"STATE"}</definedName>
    <definedName name="wrn.STATE." localSheetId="29" hidden="1">{#N/A,#N/A,FALSE,"STATE"}</definedName>
    <definedName name="wrn.STATE." localSheetId="30" hidden="1">{#N/A,#N/A,FALSE,"STATE"}</definedName>
    <definedName name="wrn.STATE." localSheetId="31" hidden="1">{#N/A,#N/A,FALSE,"STATE"}</definedName>
    <definedName name="wrn.STATE." localSheetId="32" hidden="1">{#N/A,#N/A,FALSE,"STATE"}</definedName>
    <definedName name="wrn.STATE." localSheetId="34" hidden="1">{#N/A,#N/A,FALSE,"STATE"}</definedName>
    <definedName name="wrn.STATE." localSheetId="35" hidden="1">{#N/A,#N/A,FALSE,"STATE"}</definedName>
    <definedName name="wrn.STATE." localSheetId="39" hidden="1">{#N/A,#N/A,FALSE,"STATE"}</definedName>
    <definedName name="wrn.STATE." localSheetId="40" hidden="1">{#N/A,#N/A,FALSE,"STATE"}</definedName>
    <definedName name="wrn.STATE." localSheetId="3" hidden="1">{#N/A,#N/A,FALSE,"STATE"}</definedName>
    <definedName name="wrn.STATE." localSheetId="41" hidden="1">{#N/A,#N/A,FALSE,"STATE"}</definedName>
    <definedName name="wrn.STATE." localSheetId="42" hidden="1">{#N/A,#N/A,FALSE,"STATE"}</definedName>
    <definedName name="wrn.STATE." localSheetId="43" hidden="1">{#N/A,#N/A,FALSE,"STATE"}</definedName>
    <definedName name="wrn.STATE." localSheetId="44" hidden="1">{#N/A,#N/A,FALSE,"STATE"}</definedName>
    <definedName name="wrn.STATE." localSheetId="48" hidden="1">{#N/A,#N/A,FALSE,"STATE"}</definedName>
    <definedName name="wrn.STATE." localSheetId="49" hidden="1">{#N/A,#N/A,FALSE,"STATE"}</definedName>
    <definedName name="wrn.STATE." localSheetId="50" hidden="1">{#N/A,#N/A,FALSE,"STATE"}</definedName>
    <definedName name="wrn.STATE." localSheetId="69" hidden="1">{#N/A,#N/A,FALSE,"STATE"}</definedName>
    <definedName name="wrn.STATE." localSheetId="70" hidden="1">{#N/A,#N/A,FALSE,"STATE"}</definedName>
    <definedName name="wrn.STATE." localSheetId="82" hidden="1">{#N/A,#N/A,FALSE,"STATE"}</definedName>
    <definedName name="wrn.STATE." localSheetId="83" hidden="1">{#N/A,#N/A,FALSE,"STATE"}</definedName>
    <definedName name="wrn.STATE." localSheetId="84" hidden="1">{#N/A,#N/A,FALSE,"STATE"}</definedName>
    <definedName name="wrn.STATE." localSheetId="85" hidden="1">{#N/A,#N/A,FALSE,"STATE"}</definedName>
    <definedName name="wrn.STATE." localSheetId="22" hidden="1">{#N/A,#N/A,FALSE,"STATE"}</definedName>
    <definedName name="wrn.STATE." localSheetId="23" hidden="1">{#N/A,#N/A,FALSE,"STATE"}</definedName>
    <definedName name="wrn.STATE." hidden="1">{#N/A,#N/A,FALSE,"STATE"}</definedName>
    <definedName name="wrn.TAXARREARS." localSheetId="86" hidden="1">{#N/A,#N/A,FALSE,"TAXARREARS"}</definedName>
    <definedName name="wrn.TAXARREARS." localSheetId="87" hidden="1">{#N/A,#N/A,FALSE,"TAXARREARS"}</definedName>
    <definedName name="wrn.TAXARREARS." localSheetId="88" hidden="1">{#N/A,#N/A,FALSE,"TAXARREARS"}</definedName>
    <definedName name="wrn.TAXARREARS." localSheetId="89" hidden="1">{#N/A,#N/A,FALSE,"TAXARREARS"}</definedName>
    <definedName name="wrn.TAXARREARS." localSheetId="91" hidden="1">{#N/A,#N/A,FALSE,"TAXARREARS"}</definedName>
    <definedName name="wrn.TAXARREARS." localSheetId="92" hidden="1">{#N/A,#N/A,FALSE,"TAXARREARS"}</definedName>
    <definedName name="wrn.TAXARREARS." localSheetId="93" hidden="1">{#N/A,#N/A,FALSE,"TAXARREARS"}</definedName>
    <definedName name="wrn.TAXARREARS." localSheetId="15" hidden="1">{#N/A,#N/A,FALSE,"TAXARREARS"}</definedName>
    <definedName name="wrn.TAXARREARS." localSheetId="16" hidden="1">{#N/A,#N/A,FALSE,"TAXARREARS"}</definedName>
    <definedName name="wrn.TAXARREARS." localSheetId="17" hidden="1">{#N/A,#N/A,FALSE,"TAXARREARS"}</definedName>
    <definedName name="wrn.TAXARREARS." localSheetId="25" hidden="1">{#N/A,#N/A,FALSE,"TAXARREARS"}</definedName>
    <definedName name="wrn.TAXARREARS." localSheetId="26" hidden="1">{#N/A,#N/A,FALSE,"TAXARREARS"}</definedName>
    <definedName name="wrn.TAXARREARS." localSheetId="28" hidden="1">{#N/A,#N/A,FALSE,"TAXARREARS"}</definedName>
    <definedName name="wrn.TAXARREARS." localSheetId="33" hidden="1">{#N/A,#N/A,FALSE,"TAXARREARS"}</definedName>
    <definedName name="wrn.TAXARREARS." localSheetId="37" hidden="1">{#N/A,#N/A,FALSE,"TAXARREARS"}</definedName>
    <definedName name="wrn.TAXARREARS." localSheetId="8" hidden="1">{#N/A,#N/A,FALSE,"TAXARREARS"}</definedName>
    <definedName name="wrn.TAXARREARS." localSheetId="9" hidden="1">{#N/A,#N/A,FALSE,"TAXARREARS"}</definedName>
    <definedName name="wrn.TAXARREARS." localSheetId="10" hidden="1">{#N/A,#N/A,FALSE,"TAXARREARS"}</definedName>
    <definedName name="wrn.TAXARREARS." localSheetId="11" hidden="1">{#N/A,#N/A,FALSE,"TAXARREARS"}</definedName>
    <definedName name="wrn.TAXARREARS." localSheetId="38" hidden="1">{#N/A,#N/A,FALSE,"TAXARREARS"}</definedName>
    <definedName name="wrn.TAXARREARS." localSheetId="47" hidden="1">{#N/A,#N/A,FALSE,"TAXARREARS"}</definedName>
    <definedName name="wrn.TAXARREARS." localSheetId="81" hidden="1">{#N/A,#N/A,FALSE,"TAXARREARS"}</definedName>
    <definedName name="wrn.TAXARREARS." localSheetId="36" hidden="1">{#N/A,#N/A,FALSE,"TAXARREARS"}</definedName>
    <definedName name="wrn.TAXARREARS." localSheetId="1" hidden="1">{#N/A,#N/A,FALSE,"TAXARREARS"}</definedName>
    <definedName name="wrn.TAXARREARS." localSheetId="24" hidden="1">{#N/A,#N/A,FALSE,"TAXARREARS"}</definedName>
    <definedName name="wrn.TAXARREARS." localSheetId="27" hidden="1">{#N/A,#N/A,FALSE,"TAXARREARS"}</definedName>
    <definedName name="wrn.TAXARREARS." localSheetId="29" hidden="1">{#N/A,#N/A,FALSE,"TAXARREARS"}</definedName>
    <definedName name="wrn.TAXARREARS." localSheetId="30" hidden="1">{#N/A,#N/A,FALSE,"TAXARREARS"}</definedName>
    <definedName name="wrn.TAXARREARS." localSheetId="31" hidden="1">{#N/A,#N/A,FALSE,"TAXARREARS"}</definedName>
    <definedName name="wrn.TAXARREARS." localSheetId="32" hidden="1">{#N/A,#N/A,FALSE,"TAXARREARS"}</definedName>
    <definedName name="wrn.TAXARREARS." localSheetId="34" hidden="1">{#N/A,#N/A,FALSE,"TAXARREARS"}</definedName>
    <definedName name="wrn.TAXARREARS." localSheetId="35" hidden="1">{#N/A,#N/A,FALSE,"TAXARREARS"}</definedName>
    <definedName name="wrn.TAXARREARS." localSheetId="39" hidden="1">{#N/A,#N/A,FALSE,"TAXARREARS"}</definedName>
    <definedName name="wrn.TAXARREARS." localSheetId="40" hidden="1">{#N/A,#N/A,FALSE,"TAXARREARS"}</definedName>
    <definedName name="wrn.TAXARREARS." localSheetId="3" hidden="1">{#N/A,#N/A,FALSE,"TAXARREARS"}</definedName>
    <definedName name="wrn.TAXARREARS." localSheetId="41" hidden="1">{#N/A,#N/A,FALSE,"TAXARREARS"}</definedName>
    <definedName name="wrn.TAXARREARS." localSheetId="42" hidden="1">{#N/A,#N/A,FALSE,"TAXARREARS"}</definedName>
    <definedName name="wrn.TAXARREARS." localSheetId="43" hidden="1">{#N/A,#N/A,FALSE,"TAXARREARS"}</definedName>
    <definedName name="wrn.TAXARREARS." localSheetId="44" hidden="1">{#N/A,#N/A,FALSE,"TAXARREARS"}</definedName>
    <definedName name="wrn.TAXARREARS." localSheetId="48" hidden="1">{#N/A,#N/A,FALSE,"TAXARREARS"}</definedName>
    <definedName name="wrn.TAXARREARS." localSheetId="49" hidden="1">{#N/A,#N/A,FALSE,"TAXARREARS"}</definedName>
    <definedName name="wrn.TAXARREARS." localSheetId="50" hidden="1">{#N/A,#N/A,FALSE,"TAXARREARS"}</definedName>
    <definedName name="wrn.TAXARREARS." localSheetId="69" hidden="1">{#N/A,#N/A,FALSE,"TAXARREARS"}</definedName>
    <definedName name="wrn.TAXARREARS." localSheetId="70" hidden="1">{#N/A,#N/A,FALSE,"TAXARREARS"}</definedName>
    <definedName name="wrn.TAXARREARS." localSheetId="82" hidden="1">{#N/A,#N/A,FALSE,"TAXARREARS"}</definedName>
    <definedName name="wrn.TAXARREARS." localSheetId="83" hidden="1">{#N/A,#N/A,FALSE,"TAXARREARS"}</definedName>
    <definedName name="wrn.TAXARREARS." localSheetId="84" hidden="1">{#N/A,#N/A,FALSE,"TAXARREARS"}</definedName>
    <definedName name="wrn.TAXARREARS." localSheetId="85" hidden="1">{#N/A,#N/A,FALSE,"TAXARREARS"}</definedName>
    <definedName name="wrn.TAXARREARS." localSheetId="22" hidden="1">{#N/A,#N/A,FALSE,"TAXARREARS"}</definedName>
    <definedName name="wrn.TAXARREARS." localSheetId="23" hidden="1">{#N/A,#N/A,FALSE,"TAXARREARS"}</definedName>
    <definedName name="wrn.TAXARREARS." hidden="1">{#N/A,#N/A,FALSE,"TAXARREARS"}</definedName>
    <definedName name="wrn.TAXPAYRS." localSheetId="86" hidden="1">{#N/A,#N/A,FALSE,"TAXPAYRS"}</definedName>
    <definedName name="wrn.TAXPAYRS." localSheetId="87" hidden="1">{#N/A,#N/A,FALSE,"TAXPAYRS"}</definedName>
    <definedName name="wrn.TAXPAYRS." localSheetId="88" hidden="1">{#N/A,#N/A,FALSE,"TAXPAYRS"}</definedName>
    <definedName name="wrn.TAXPAYRS." localSheetId="89" hidden="1">{#N/A,#N/A,FALSE,"TAXPAYRS"}</definedName>
    <definedName name="wrn.TAXPAYRS." localSheetId="91" hidden="1">{#N/A,#N/A,FALSE,"TAXPAYRS"}</definedName>
    <definedName name="wrn.TAXPAYRS." localSheetId="92" hidden="1">{#N/A,#N/A,FALSE,"TAXPAYRS"}</definedName>
    <definedName name="wrn.TAXPAYRS." localSheetId="93" hidden="1">{#N/A,#N/A,FALSE,"TAXPAYRS"}</definedName>
    <definedName name="wrn.TAXPAYRS." localSheetId="15" hidden="1">{#N/A,#N/A,FALSE,"TAXPAYRS"}</definedName>
    <definedName name="wrn.TAXPAYRS." localSheetId="16" hidden="1">{#N/A,#N/A,FALSE,"TAXPAYRS"}</definedName>
    <definedName name="wrn.TAXPAYRS." localSheetId="17" hidden="1">{#N/A,#N/A,FALSE,"TAXPAYRS"}</definedName>
    <definedName name="wrn.TAXPAYRS." localSheetId="25" hidden="1">{#N/A,#N/A,FALSE,"TAXPAYRS"}</definedName>
    <definedName name="wrn.TAXPAYRS." localSheetId="26" hidden="1">{#N/A,#N/A,FALSE,"TAXPAYRS"}</definedName>
    <definedName name="wrn.TAXPAYRS." localSheetId="28" hidden="1">{#N/A,#N/A,FALSE,"TAXPAYRS"}</definedName>
    <definedName name="wrn.TAXPAYRS." localSheetId="33" hidden="1">{#N/A,#N/A,FALSE,"TAXPAYRS"}</definedName>
    <definedName name="wrn.TAXPAYRS." localSheetId="37" hidden="1">{#N/A,#N/A,FALSE,"TAXPAYRS"}</definedName>
    <definedName name="wrn.TAXPAYRS." localSheetId="8" hidden="1">{#N/A,#N/A,FALSE,"TAXPAYRS"}</definedName>
    <definedName name="wrn.TAXPAYRS." localSheetId="9" hidden="1">{#N/A,#N/A,FALSE,"TAXPAYRS"}</definedName>
    <definedName name="wrn.TAXPAYRS." localSheetId="10" hidden="1">{#N/A,#N/A,FALSE,"TAXPAYRS"}</definedName>
    <definedName name="wrn.TAXPAYRS." localSheetId="11" hidden="1">{#N/A,#N/A,FALSE,"TAXPAYRS"}</definedName>
    <definedName name="wrn.TAXPAYRS." localSheetId="38" hidden="1">{#N/A,#N/A,FALSE,"TAXPAYRS"}</definedName>
    <definedName name="wrn.TAXPAYRS." localSheetId="47" hidden="1">{#N/A,#N/A,FALSE,"TAXPAYRS"}</definedName>
    <definedName name="wrn.TAXPAYRS." localSheetId="81" hidden="1">{#N/A,#N/A,FALSE,"TAXPAYRS"}</definedName>
    <definedName name="wrn.TAXPAYRS." localSheetId="36" hidden="1">{#N/A,#N/A,FALSE,"TAXPAYRS"}</definedName>
    <definedName name="wrn.TAXPAYRS." localSheetId="1" hidden="1">{#N/A,#N/A,FALSE,"TAXPAYRS"}</definedName>
    <definedName name="wrn.TAXPAYRS." localSheetId="24" hidden="1">{#N/A,#N/A,FALSE,"TAXPAYRS"}</definedName>
    <definedName name="wrn.TAXPAYRS." localSheetId="27" hidden="1">{#N/A,#N/A,FALSE,"TAXPAYRS"}</definedName>
    <definedName name="wrn.TAXPAYRS." localSheetId="29" hidden="1">{#N/A,#N/A,FALSE,"TAXPAYRS"}</definedName>
    <definedName name="wrn.TAXPAYRS." localSheetId="30" hidden="1">{#N/A,#N/A,FALSE,"TAXPAYRS"}</definedName>
    <definedName name="wrn.TAXPAYRS." localSheetId="31" hidden="1">{#N/A,#N/A,FALSE,"TAXPAYRS"}</definedName>
    <definedName name="wrn.TAXPAYRS." localSheetId="32" hidden="1">{#N/A,#N/A,FALSE,"TAXPAYRS"}</definedName>
    <definedName name="wrn.TAXPAYRS." localSheetId="34" hidden="1">{#N/A,#N/A,FALSE,"TAXPAYRS"}</definedName>
    <definedName name="wrn.TAXPAYRS." localSheetId="35" hidden="1">{#N/A,#N/A,FALSE,"TAXPAYRS"}</definedName>
    <definedName name="wrn.TAXPAYRS." localSheetId="39" hidden="1">{#N/A,#N/A,FALSE,"TAXPAYRS"}</definedName>
    <definedName name="wrn.TAXPAYRS." localSheetId="40" hidden="1">{#N/A,#N/A,FALSE,"TAXPAYRS"}</definedName>
    <definedName name="wrn.TAXPAYRS." localSheetId="3" hidden="1">{#N/A,#N/A,FALSE,"TAXPAYRS"}</definedName>
    <definedName name="wrn.TAXPAYRS." localSheetId="41" hidden="1">{#N/A,#N/A,FALSE,"TAXPAYRS"}</definedName>
    <definedName name="wrn.TAXPAYRS." localSheetId="42" hidden="1">{#N/A,#N/A,FALSE,"TAXPAYRS"}</definedName>
    <definedName name="wrn.TAXPAYRS." localSheetId="43" hidden="1">{#N/A,#N/A,FALSE,"TAXPAYRS"}</definedName>
    <definedName name="wrn.TAXPAYRS." localSheetId="44" hidden="1">{#N/A,#N/A,FALSE,"TAXPAYRS"}</definedName>
    <definedName name="wrn.TAXPAYRS." localSheetId="48" hidden="1">{#N/A,#N/A,FALSE,"TAXPAYRS"}</definedName>
    <definedName name="wrn.TAXPAYRS." localSheetId="49" hidden="1">{#N/A,#N/A,FALSE,"TAXPAYRS"}</definedName>
    <definedName name="wrn.TAXPAYRS." localSheetId="50" hidden="1">{#N/A,#N/A,FALSE,"TAXPAYRS"}</definedName>
    <definedName name="wrn.TAXPAYRS." localSheetId="69" hidden="1">{#N/A,#N/A,FALSE,"TAXPAYRS"}</definedName>
    <definedName name="wrn.TAXPAYRS." localSheetId="70" hidden="1">{#N/A,#N/A,FALSE,"TAXPAYRS"}</definedName>
    <definedName name="wrn.TAXPAYRS." localSheetId="82" hidden="1">{#N/A,#N/A,FALSE,"TAXPAYRS"}</definedName>
    <definedName name="wrn.TAXPAYRS." localSheetId="83" hidden="1">{#N/A,#N/A,FALSE,"TAXPAYRS"}</definedName>
    <definedName name="wrn.TAXPAYRS." localSheetId="84" hidden="1">{#N/A,#N/A,FALSE,"TAXPAYRS"}</definedName>
    <definedName name="wrn.TAXPAYRS." localSheetId="85" hidden="1">{#N/A,#N/A,FALSE,"TAXPAYRS"}</definedName>
    <definedName name="wrn.TAXPAYRS." localSheetId="22" hidden="1">{#N/A,#N/A,FALSE,"TAXPAYRS"}</definedName>
    <definedName name="wrn.TAXPAYRS." localSheetId="23" hidden="1">{#N/A,#N/A,FALSE,"TAXPAYRS"}</definedName>
    <definedName name="wrn.TAXPAYRS." hidden="1">{#N/A,#N/A,FALSE,"TAXPAYRS"}</definedName>
    <definedName name="wrn.TRADE." localSheetId="86" hidden="1">{#N/A,#N/A,FALSE,"TRADE"}</definedName>
    <definedName name="wrn.TRADE." localSheetId="87" hidden="1">{#N/A,#N/A,FALSE,"TRADE"}</definedName>
    <definedName name="wrn.TRADE." localSheetId="88" hidden="1">{#N/A,#N/A,FALSE,"TRADE"}</definedName>
    <definedName name="wrn.TRADE." localSheetId="89" hidden="1">{#N/A,#N/A,FALSE,"TRADE"}</definedName>
    <definedName name="wrn.TRADE." localSheetId="91" hidden="1">{#N/A,#N/A,FALSE,"TRADE"}</definedName>
    <definedName name="wrn.TRADE." localSheetId="92" hidden="1">{#N/A,#N/A,FALSE,"TRADE"}</definedName>
    <definedName name="wrn.TRADE." localSheetId="93" hidden="1">{#N/A,#N/A,FALSE,"TRADE"}</definedName>
    <definedName name="wrn.TRADE." localSheetId="15" hidden="1">{#N/A,#N/A,FALSE,"TRADE"}</definedName>
    <definedName name="wrn.TRADE." localSheetId="16" hidden="1">{#N/A,#N/A,FALSE,"TRADE"}</definedName>
    <definedName name="wrn.TRADE." localSheetId="17" hidden="1">{#N/A,#N/A,FALSE,"TRADE"}</definedName>
    <definedName name="wrn.TRADE." localSheetId="25" hidden="1">{#N/A,#N/A,FALSE,"TRADE"}</definedName>
    <definedName name="wrn.TRADE." localSheetId="26" hidden="1">{#N/A,#N/A,FALSE,"TRADE"}</definedName>
    <definedName name="wrn.TRADE." localSheetId="28" hidden="1">{#N/A,#N/A,FALSE,"TRADE"}</definedName>
    <definedName name="wrn.TRADE." localSheetId="33" hidden="1">{#N/A,#N/A,FALSE,"TRADE"}</definedName>
    <definedName name="wrn.TRADE." localSheetId="37" hidden="1">{#N/A,#N/A,FALSE,"TRADE"}</definedName>
    <definedName name="wrn.TRADE." localSheetId="8" hidden="1">{#N/A,#N/A,FALSE,"TRADE"}</definedName>
    <definedName name="wrn.TRADE." localSheetId="9" hidden="1">{#N/A,#N/A,FALSE,"TRADE"}</definedName>
    <definedName name="wrn.TRADE." localSheetId="10" hidden="1">{#N/A,#N/A,FALSE,"TRADE"}</definedName>
    <definedName name="wrn.TRADE." localSheetId="11" hidden="1">{#N/A,#N/A,FALSE,"TRADE"}</definedName>
    <definedName name="wrn.TRADE." localSheetId="38" hidden="1">{#N/A,#N/A,FALSE,"TRADE"}</definedName>
    <definedName name="wrn.TRADE." localSheetId="47" hidden="1">{#N/A,#N/A,FALSE,"TRADE"}</definedName>
    <definedName name="wrn.TRADE." localSheetId="81" hidden="1">{#N/A,#N/A,FALSE,"TRADE"}</definedName>
    <definedName name="wrn.TRADE." localSheetId="36" hidden="1">{#N/A,#N/A,FALSE,"TRADE"}</definedName>
    <definedName name="wrn.TRADE." localSheetId="1" hidden="1">{#N/A,#N/A,FALSE,"TRADE"}</definedName>
    <definedName name="wrn.TRADE." localSheetId="24" hidden="1">{#N/A,#N/A,FALSE,"TRADE"}</definedName>
    <definedName name="wrn.TRADE." localSheetId="27" hidden="1">{#N/A,#N/A,FALSE,"TRADE"}</definedName>
    <definedName name="wrn.TRADE." localSheetId="29" hidden="1">{#N/A,#N/A,FALSE,"TRADE"}</definedName>
    <definedName name="wrn.TRADE." localSheetId="30" hidden="1">{#N/A,#N/A,FALSE,"TRADE"}</definedName>
    <definedName name="wrn.TRADE." localSheetId="31" hidden="1">{#N/A,#N/A,FALSE,"TRADE"}</definedName>
    <definedName name="wrn.TRADE." localSheetId="32" hidden="1">{#N/A,#N/A,FALSE,"TRADE"}</definedName>
    <definedName name="wrn.TRADE." localSheetId="34" hidden="1">{#N/A,#N/A,FALSE,"TRADE"}</definedName>
    <definedName name="wrn.TRADE." localSheetId="35" hidden="1">{#N/A,#N/A,FALSE,"TRADE"}</definedName>
    <definedName name="wrn.TRADE." localSheetId="39" hidden="1">{#N/A,#N/A,FALSE,"TRADE"}</definedName>
    <definedName name="wrn.TRADE." localSheetId="40" hidden="1">{#N/A,#N/A,FALSE,"TRADE"}</definedName>
    <definedName name="wrn.TRADE." localSheetId="3" hidden="1">{#N/A,#N/A,FALSE,"TRADE"}</definedName>
    <definedName name="wrn.TRADE." localSheetId="41" hidden="1">{#N/A,#N/A,FALSE,"TRADE"}</definedName>
    <definedName name="wrn.TRADE." localSheetId="42" hidden="1">{#N/A,#N/A,FALSE,"TRADE"}</definedName>
    <definedName name="wrn.TRADE." localSheetId="43" hidden="1">{#N/A,#N/A,FALSE,"TRADE"}</definedName>
    <definedName name="wrn.TRADE." localSheetId="44" hidden="1">{#N/A,#N/A,FALSE,"TRADE"}</definedName>
    <definedName name="wrn.TRADE." localSheetId="48" hidden="1">{#N/A,#N/A,FALSE,"TRADE"}</definedName>
    <definedName name="wrn.TRADE." localSheetId="49" hidden="1">{#N/A,#N/A,FALSE,"TRADE"}</definedName>
    <definedName name="wrn.TRADE." localSheetId="50" hidden="1">{#N/A,#N/A,FALSE,"TRADE"}</definedName>
    <definedName name="wrn.TRADE." localSheetId="69" hidden="1">{#N/A,#N/A,FALSE,"TRADE"}</definedName>
    <definedName name="wrn.TRADE." localSheetId="70" hidden="1">{#N/A,#N/A,FALSE,"TRADE"}</definedName>
    <definedName name="wrn.TRADE." localSheetId="82" hidden="1">{#N/A,#N/A,FALSE,"TRADE"}</definedName>
    <definedName name="wrn.TRADE." localSheetId="83" hidden="1">{#N/A,#N/A,FALSE,"TRADE"}</definedName>
    <definedName name="wrn.TRADE." localSheetId="84" hidden="1">{#N/A,#N/A,FALSE,"TRADE"}</definedName>
    <definedName name="wrn.TRADE." localSheetId="85" hidden="1">{#N/A,#N/A,FALSE,"TRADE"}</definedName>
    <definedName name="wrn.TRADE." localSheetId="22" hidden="1">{#N/A,#N/A,FALSE,"TRADE"}</definedName>
    <definedName name="wrn.TRADE." localSheetId="23" hidden="1">{#N/A,#N/A,FALSE,"TRADE"}</definedName>
    <definedName name="wrn.TRADE." hidden="1">{#N/A,#N/A,FALSE,"TRADE"}</definedName>
    <definedName name="wrn.TRANSPORT." localSheetId="86" hidden="1">{#N/A,#N/A,FALSE,"TRANPORT"}</definedName>
    <definedName name="wrn.TRANSPORT." localSheetId="87" hidden="1">{#N/A,#N/A,FALSE,"TRANPORT"}</definedName>
    <definedName name="wrn.TRANSPORT." localSheetId="88" hidden="1">{#N/A,#N/A,FALSE,"TRANPORT"}</definedName>
    <definedName name="wrn.TRANSPORT." localSheetId="89" hidden="1">{#N/A,#N/A,FALSE,"TRANPORT"}</definedName>
    <definedName name="wrn.TRANSPORT." localSheetId="91" hidden="1">{#N/A,#N/A,FALSE,"TRANPORT"}</definedName>
    <definedName name="wrn.TRANSPORT." localSheetId="92" hidden="1">{#N/A,#N/A,FALSE,"TRANPORT"}</definedName>
    <definedName name="wrn.TRANSPORT." localSheetId="93" hidden="1">{#N/A,#N/A,FALSE,"TRANPORT"}</definedName>
    <definedName name="wrn.TRANSPORT." localSheetId="15" hidden="1">{#N/A,#N/A,FALSE,"TRANPORT"}</definedName>
    <definedName name="wrn.TRANSPORT." localSheetId="16" hidden="1">{#N/A,#N/A,FALSE,"TRANPORT"}</definedName>
    <definedName name="wrn.TRANSPORT." localSheetId="17" hidden="1">{#N/A,#N/A,FALSE,"TRANPORT"}</definedName>
    <definedName name="wrn.TRANSPORT." localSheetId="25" hidden="1">{#N/A,#N/A,FALSE,"TRANPORT"}</definedName>
    <definedName name="wrn.TRANSPORT." localSheetId="26" hidden="1">{#N/A,#N/A,FALSE,"TRANPORT"}</definedName>
    <definedName name="wrn.TRANSPORT." localSheetId="28" hidden="1">{#N/A,#N/A,FALSE,"TRANPORT"}</definedName>
    <definedName name="wrn.TRANSPORT." localSheetId="33" hidden="1">{#N/A,#N/A,FALSE,"TRANPORT"}</definedName>
    <definedName name="wrn.TRANSPORT." localSheetId="37" hidden="1">{#N/A,#N/A,FALSE,"TRANPORT"}</definedName>
    <definedName name="wrn.TRANSPORT." localSheetId="8" hidden="1">{#N/A,#N/A,FALSE,"TRANPORT"}</definedName>
    <definedName name="wrn.TRANSPORT." localSheetId="9" hidden="1">{#N/A,#N/A,FALSE,"TRANPORT"}</definedName>
    <definedName name="wrn.TRANSPORT." localSheetId="10" hidden="1">{#N/A,#N/A,FALSE,"TRANPORT"}</definedName>
    <definedName name="wrn.TRANSPORT." localSheetId="11" hidden="1">{#N/A,#N/A,FALSE,"TRANPORT"}</definedName>
    <definedName name="wrn.TRANSPORT." localSheetId="38" hidden="1">{#N/A,#N/A,FALSE,"TRANPORT"}</definedName>
    <definedName name="wrn.TRANSPORT." localSheetId="47" hidden="1">{#N/A,#N/A,FALSE,"TRANPORT"}</definedName>
    <definedName name="wrn.TRANSPORT." localSheetId="81" hidden="1">{#N/A,#N/A,FALSE,"TRANPORT"}</definedName>
    <definedName name="wrn.TRANSPORT." localSheetId="36" hidden="1">{#N/A,#N/A,FALSE,"TRANPORT"}</definedName>
    <definedName name="wrn.TRANSPORT." localSheetId="1" hidden="1">{#N/A,#N/A,FALSE,"TRANPORT"}</definedName>
    <definedName name="wrn.TRANSPORT." localSheetId="24" hidden="1">{#N/A,#N/A,FALSE,"TRANPORT"}</definedName>
    <definedName name="wrn.TRANSPORT." localSheetId="27" hidden="1">{#N/A,#N/A,FALSE,"TRANPORT"}</definedName>
    <definedName name="wrn.TRANSPORT." localSheetId="29" hidden="1">{#N/A,#N/A,FALSE,"TRANPORT"}</definedName>
    <definedName name="wrn.TRANSPORT." localSheetId="30" hidden="1">{#N/A,#N/A,FALSE,"TRANPORT"}</definedName>
    <definedName name="wrn.TRANSPORT." localSheetId="31" hidden="1">{#N/A,#N/A,FALSE,"TRANPORT"}</definedName>
    <definedName name="wrn.TRANSPORT." localSheetId="32" hidden="1">{#N/A,#N/A,FALSE,"TRANPORT"}</definedName>
    <definedName name="wrn.TRANSPORT." localSheetId="34" hidden="1">{#N/A,#N/A,FALSE,"TRANPORT"}</definedName>
    <definedName name="wrn.TRANSPORT." localSheetId="35" hidden="1">{#N/A,#N/A,FALSE,"TRANPORT"}</definedName>
    <definedName name="wrn.TRANSPORT." localSheetId="39" hidden="1">{#N/A,#N/A,FALSE,"TRANPORT"}</definedName>
    <definedName name="wrn.TRANSPORT." localSheetId="40" hidden="1">{#N/A,#N/A,FALSE,"TRANPORT"}</definedName>
    <definedName name="wrn.TRANSPORT." localSheetId="3" hidden="1">{#N/A,#N/A,FALSE,"TRANPORT"}</definedName>
    <definedName name="wrn.TRANSPORT." localSheetId="41" hidden="1">{#N/A,#N/A,FALSE,"TRANPORT"}</definedName>
    <definedName name="wrn.TRANSPORT." localSheetId="42" hidden="1">{#N/A,#N/A,FALSE,"TRANPORT"}</definedName>
    <definedName name="wrn.TRANSPORT." localSheetId="43" hidden="1">{#N/A,#N/A,FALSE,"TRANPORT"}</definedName>
    <definedName name="wrn.TRANSPORT." localSheetId="44" hidden="1">{#N/A,#N/A,FALSE,"TRANPORT"}</definedName>
    <definedName name="wrn.TRANSPORT." localSheetId="48" hidden="1">{#N/A,#N/A,FALSE,"TRANPORT"}</definedName>
    <definedName name="wrn.TRANSPORT." localSheetId="49" hidden="1">{#N/A,#N/A,FALSE,"TRANPORT"}</definedName>
    <definedName name="wrn.TRANSPORT." localSheetId="50" hidden="1">{#N/A,#N/A,FALSE,"TRANPORT"}</definedName>
    <definedName name="wrn.TRANSPORT." localSheetId="69" hidden="1">{#N/A,#N/A,FALSE,"TRANPORT"}</definedName>
    <definedName name="wrn.TRANSPORT." localSheetId="70" hidden="1">{#N/A,#N/A,FALSE,"TRANPORT"}</definedName>
    <definedName name="wrn.TRANSPORT." localSheetId="82" hidden="1">{#N/A,#N/A,FALSE,"TRANPORT"}</definedName>
    <definedName name="wrn.TRANSPORT." localSheetId="83" hidden="1">{#N/A,#N/A,FALSE,"TRANPORT"}</definedName>
    <definedName name="wrn.TRANSPORT." localSheetId="84" hidden="1">{#N/A,#N/A,FALSE,"TRANPORT"}</definedName>
    <definedName name="wrn.TRANSPORT." localSheetId="85" hidden="1">{#N/A,#N/A,FALSE,"TRANPORT"}</definedName>
    <definedName name="wrn.TRANSPORT." localSheetId="22" hidden="1">{#N/A,#N/A,FALSE,"TRANPORT"}</definedName>
    <definedName name="wrn.TRANSPORT." localSheetId="23" hidden="1">{#N/A,#N/A,FALSE,"TRANPORT"}</definedName>
    <definedName name="wrn.TRANSPORT." hidden="1">{#N/A,#N/A,FALSE,"TRANPORT"}</definedName>
    <definedName name="wrn.UNEMPL." localSheetId="86" hidden="1">{#N/A,#N/A,FALSE,"EMP_POP";#N/A,#N/A,FALSE,"UNEMPL"}</definedName>
    <definedName name="wrn.UNEMPL." localSheetId="87" hidden="1">{#N/A,#N/A,FALSE,"EMP_POP";#N/A,#N/A,FALSE,"UNEMPL"}</definedName>
    <definedName name="wrn.UNEMPL." localSheetId="88" hidden="1">{#N/A,#N/A,FALSE,"EMP_POP";#N/A,#N/A,FALSE,"UNEMPL"}</definedName>
    <definedName name="wrn.UNEMPL." localSheetId="89" hidden="1">{#N/A,#N/A,FALSE,"EMP_POP";#N/A,#N/A,FALSE,"UNEMPL"}</definedName>
    <definedName name="wrn.UNEMPL." localSheetId="91" hidden="1">{#N/A,#N/A,FALSE,"EMP_POP";#N/A,#N/A,FALSE,"UNEMPL"}</definedName>
    <definedName name="wrn.UNEMPL." localSheetId="92" hidden="1">{#N/A,#N/A,FALSE,"EMP_POP";#N/A,#N/A,FALSE,"UNEMPL"}</definedName>
    <definedName name="wrn.UNEMPL." localSheetId="93" hidden="1">{#N/A,#N/A,FALSE,"EMP_POP";#N/A,#N/A,FALSE,"UNEMPL"}</definedName>
    <definedName name="wrn.UNEMPL." localSheetId="15" hidden="1">{#N/A,#N/A,FALSE,"EMP_POP";#N/A,#N/A,FALSE,"UNEMPL"}</definedName>
    <definedName name="wrn.UNEMPL." localSheetId="16" hidden="1">{#N/A,#N/A,FALSE,"EMP_POP";#N/A,#N/A,FALSE,"UNEMPL"}</definedName>
    <definedName name="wrn.UNEMPL." localSheetId="17" hidden="1">{#N/A,#N/A,FALSE,"EMP_POP";#N/A,#N/A,FALSE,"UNEMPL"}</definedName>
    <definedName name="wrn.UNEMPL." localSheetId="25" hidden="1">{#N/A,#N/A,FALSE,"EMP_POP";#N/A,#N/A,FALSE,"UNEMPL"}</definedName>
    <definedName name="wrn.UNEMPL." localSheetId="26" hidden="1">{#N/A,#N/A,FALSE,"EMP_POP";#N/A,#N/A,FALSE,"UNEMPL"}</definedName>
    <definedName name="wrn.UNEMPL." localSheetId="28" hidden="1">{#N/A,#N/A,FALSE,"EMP_POP";#N/A,#N/A,FALSE,"UNEMPL"}</definedName>
    <definedName name="wrn.UNEMPL." localSheetId="33" hidden="1">{#N/A,#N/A,FALSE,"EMP_POP";#N/A,#N/A,FALSE,"UNEMPL"}</definedName>
    <definedName name="wrn.UNEMPL." localSheetId="37" hidden="1">{#N/A,#N/A,FALSE,"EMP_POP";#N/A,#N/A,FALSE,"UNEMPL"}</definedName>
    <definedName name="wrn.UNEMPL." localSheetId="8" hidden="1">{#N/A,#N/A,FALSE,"EMP_POP";#N/A,#N/A,FALSE,"UNEMPL"}</definedName>
    <definedName name="wrn.UNEMPL." localSheetId="9" hidden="1">{#N/A,#N/A,FALSE,"EMP_POP";#N/A,#N/A,FALSE,"UNEMPL"}</definedName>
    <definedName name="wrn.UNEMPL." localSheetId="10" hidden="1">{#N/A,#N/A,FALSE,"EMP_POP";#N/A,#N/A,FALSE,"UNEMPL"}</definedName>
    <definedName name="wrn.UNEMPL." localSheetId="11" hidden="1">{#N/A,#N/A,FALSE,"EMP_POP";#N/A,#N/A,FALSE,"UNEMPL"}</definedName>
    <definedName name="wrn.UNEMPL." localSheetId="38" hidden="1">{#N/A,#N/A,FALSE,"EMP_POP";#N/A,#N/A,FALSE,"UNEMPL"}</definedName>
    <definedName name="wrn.UNEMPL." localSheetId="47" hidden="1">{#N/A,#N/A,FALSE,"EMP_POP";#N/A,#N/A,FALSE,"UNEMPL"}</definedName>
    <definedName name="wrn.UNEMPL." localSheetId="81" hidden="1">{#N/A,#N/A,FALSE,"EMP_POP";#N/A,#N/A,FALSE,"UNEMPL"}</definedName>
    <definedName name="wrn.UNEMPL." localSheetId="36" hidden="1">{#N/A,#N/A,FALSE,"EMP_POP";#N/A,#N/A,FALSE,"UNEMPL"}</definedName>
    <definedName name="wrn.UNEMPL." localSheetId="1" hidden="1">{#N/A,#N/A,FALSE,"EMP_POP";#N/A,#N/A,FALSE,"UNEMPL"}</definedName>
    <definedName name="wrn.UNEMPL." localSheetId="24" hidden="1">{#N/A,#N/A,FALSE,"EMP_POP";#N/A,#N/A,FALSE,"UNEMPL"}</definedName>
    <definedName name="wrn.UNEMPL." localSheetId="27" hidden="1">{#N/A,#N/A,FALSE,"EMP_POP";#N/A,#N/A,FALSE,"UNEMPL"}</definedName>
    <definedName name="wrn.UNEMPL." localSheetId="29" hidden="1">{#N/A,#N/A,FALSE,"EMP_POP";#N/A,#N/A,FALSE,"UNEMPL"}</definedName>
    <definedName name="wrn.UNEMPL." localSheetId="30" hidden="1">{#N/A,#N/A,FALSE,"EMP_POP";#N/A,#N/A,FALSE,"UNEMPL"}</definedName>
    <definedName name="wrn.UNEMPL." localSheetId="31" hidden="1">{#N/A,#N/A,FALSE,"EMP_POP";#N/A,#N/A,FALSE,"UNEMPL"}</definedName>
    <definedName name="wrn.UNEMPL." localSheetId="32" hidden="1">{#N/A,#N/A,FALSE,"EMP_POP";#N/A,#N/A,FALSE,"UNEMPL"}</definedName>
    <definedName name="wrn.UNEMPL." localSheetId="34" hidden="1">{#N/A,#N/A,FALSE,"EMP_POP";#N/A,#N/A,FALSE,"UNEMPL"}</definedName>
    <definedName name="wrn.UNEMPL." localSheetId="35" hidden="1">{#N/A,#N/A,FALSE,"EMP_POP";#N/A,#N/A,FALSE,"UNEMPL"}</definedName>
    <definedName name="wrn.UNEMPL." localSheetId="39" hidden="1">{#N/A,#N/A,FALSE,"EMP_POP";#N/A,#N/A,FALSE,"UNEMPL"}</definedName>
    <definedName name="wrn.UNEMPL." localSheetId="40" hidden="1">{#N/A,#N/A,FALSE,"EMP_POP";#N/A,#N/A,FALSE,"UNEMPL"}</definedName>
    <definedName name="wrn.UNEMPL." localSheetId="3" hidden="1">{#N/A,#N/A,FALSE,"EMP_POP";#N/A,#N/A,FALSE,"UNEMPL"}</definedName>
    <definedName name="wrn.UNEMPL." localSheetId="41" hidden="1">{#N/A,#N/A,FALSE,"EMP_POP";#N/A,#N/A,FALSE,"UNEMPL"}</definedName>
    <definedName name="wrn.UNEMPL." localSheetId="42" hidden="1">{#N/A,#N/A,FALSE,"EMP_POP";#N/A,#N/A,FALSE,"UNEMPL"}</definedName>
    <definedName name="wrn.UNEMPL." localSheetId="43" hidden="1">{#N/A,#N/A,FALSE,"EMP_POP";#N/A,#N/A,FALSE,"UNEMPL"}</definedName>
    <definedName name="wrn.UNEMPL." localSheetId="44" hidden="1">{#N/A,#N/A,FALSE,"EMP_POP";#N/A,#N/A,FALSE,"UNEMPL"}</definedName>
    <definedName name="wrn.UNEMPL." localSheetId="48" hidden="1">{#N/A,#N/A,FALSE,"EMP_POP";#N/A,#N/A,FALSE,"UNEMPL"}</definedName>
    <definedName name="wrn.UNEMPL." localSheetId="49" hidden="1">{#N/A,#N/A,FALSE,"EMP_POP";#N/A,#N/A,FALSE,"UNEMPL"}</definedName>
    <definedName name="wrn.UNEMPL." localSheetId="50" hidden="1">{#N/A,#N/A,FALSE,"EMP_POP";#N/A,#N/A,FALSE,"UNEMPL"}</definedName>
    <definedName name="wrn.UNEMPL." localSheetId="69" hidden="1">{#N/A,#N/A,FALSE,"EMP_POP";#N/A,#N/A,FALSE,"UNEMPL"}</definedName>
    <definedName name="wrn.UNEMPL." localSheetId="70" hidden="1">{#N/A,#N/A,FALSE,"EMP_POP";#N/A,#N/A,FALSE,"UNEMPL"}</definedName>
    <definedName name="wrn.UNEMPL." localSheetId="82" hidden="1">{#N/A,#N/A,FALSE,"EMP_POP";#N/A,#N/A,FALSE,"UNEMPL"}</definedName>
    <definedName name="wrn.UNEMPL." localSheetId="83" hidden="1">{#N/A,#N/A,FALSE,"EMP_POP";#N/A,#N/A,FALSE,"UNEMPL"}</definedName>
    <definedName name="wrn.UNEMPL." localSheetId="84" hidden="1">{#N/A,#N/A,FALSE,"EMP_POP";#N/A,#N/A,FALSE,"UNEMPL"}</definedName>
    <definedName name="wrn.UNEMPL." localSheetId="85" hidden="1">{#N/A,#N/A,FALSE,"EMP_POP";#N/A,#N/A,FALSE,"UNEMPL"}</definedName>
    <definedName name="wrn.UNEMPL." localSheetId="22" hidden="1">{#N/A,#N/A,FALSE,"EMP_POP";#N/A,#N/A,FALSE,"UNEMPL"}</definedName>
    <definedName name="wrn.UNEMPL." localSheetId="23" hidden="1">{#N/A,#N/A,FALSE,"EMP_POP";#N/A,#N/A,FALSE,"UNEMPL"}</definedName>
    <definedName name="wrn.UNEMPL." hidden="1">{#N/A,#N/A,FALSE,"EMP_POP";#N/A,#N/A,FALSE,"UNEMPL"}</definedName>
    <definedName name="wrn.WAGES." localSheetId="86" hidden="1">{#N/A,#N/A,FALSE,"WAGES"}</definedName>
    <definedName name="wrn.WAGES." localSheetId="87" hidden="1">{#N/A,#N/A,FALSE,"WAGES"}</definedName>
    <definedName name="wrn.WAGES." localSheetId="88" hidden="1">{#N/A,#N/A,FALSE,"WAGES"}</definedName>
    <definedName name="wrn.WAGES." localSheetId="89" hidden="1">{#N/A,#N/A,FALSE,"WAGES"}</definedName>
    <definedName name="wrn.WAGES." localSheetId="91" hidden="1">{#N/A,#N/A,FALSE,"WAGES"}</definedName>
    <definedName name="wrn.WAGES." localSheetId="92" hidden="1">{#N/A,#N/A,FALSE,"WAGES"}</definedName>
    <definedName name="wrn.WAGES." localSheetId="93" hidden="1">{#N/A,#N/A,FALSE,"WAGES"}</definedName>
    <definedName name="wrn.WAGES." localSheetId="15" hidden="1">{#N/A,#N/A,FALSE,"WAGES"}</definedName>
    <definedName name="wrn.WAGES." localSheetId="16" hidden="1">{#N/A,#N/A,FALSE,"WAGES"}</definedName>
    <definedName name="wrn.WAGES." localSheetId="17" hidden="1">{#N/A,#N/A,FALSE,"WAGES"}</definedName>
    <definedName name="wrn.WAGES." localSheetId="25" hidden="1">{#N/A,#N/A,FALSE,"WAGES"}</definedName>
    <definedName name="wrn.WAGES." localSheetId="26" hidden="1">{#N/A,#N/A,FALSE,"WAGES"}</definedName>
    <definedName name="wrn.WAGES." localSheetId="28" hidden="1">{#N/A,#N/A,FALSE,"WAGES"}</definedName>
    <definedName name="wrn.WAGES." localSheetId="33" hidden="1">{#N/A,#N/A,FALSE,"WAGES"}</definedName>
    <definedName name="wrn.WAGES." localSheetId="37" hidden="1">{#N/A,#N/A,FALSE,"WAGES"}</definedName>
    <definedName name="wrn.WAGES." localSheetId="8" hidden="1">{#N/A,#N/A,FALSE,"WAGES"}</definedName>
    <definedName name="wrn.WAGES." localSheetId="9" hidden="1">{#N/A,#N/A,FALSE,"WAGES"}</definedName>
    <definedName name="wrn.WAGES." localSheetId="10" hidden="1">{#N/A,#N/A,FALSE,"WAGES"}</definedName>
    <definedName name="wrn.WAGES." localSheetId="11" hidden="1">{#N/A,#N/A,FALSE,"WAGES"}</definedName>
    <definedName name="wrn.WAGES." localSheetId="38" hidden="1">{#N/A,#N/A,FALSE,"WAGES"}</definedName>
    <definedName name="wrn.WAGES." localSheetId="47" hidden="1">{#N/A,#N/A,FALSE,"WAGES"}</definedName>
    <definedName name="wrn.WAGES." localSheetId="81" hidden="1">{#N/A,#N/A,FALSE,"WAGES"}</definedName>
    <definedName name="wrn.WAGES." localSheetId="36" hidden="1">{#N/A,#N/A,FALSE,"WAGES"}</definedName>
    <definedName name="wrn.WAGES." localSheetId="1" hidden="1">{#N/A,#N/A,FALSE,"WAGES"}</definedName>
    <definedName name="wrn.WAGES." localSheetId="24" hidden="1">{#N/A,#N/A,FALSE,"WAGES"}</definedName>
    <definedName name="wrn.WAGES." localSheetId="27" hidden="1">{#N/A,#N/A,FALSE,"WAGES"}</definedName>
    <definedName name="wrn.WAGES." localSheetId="29" hidden="1">{#N/A,#N/A,FALSE,"WAGES"}</definedName>
    <definedName name="wrn.WAGES." localSheetId="30" hidden="1">{#N/A,#N/A,FALSE,"WAGES"}</definedName>
    <definedName name="wrn.WAGES." localSheetId="31" hidden="1">{#N/A,#N/A,FALSE,"WAGES"}</definedName>
    <definedName name="wrn.WAGES." localSheetId="32" hidden="1">{#N/A,#N/A,FALSE,"WAGES"}</definedName>
    <definedName name="wrn.WAGES." localSheetId="34" hidden="1">{#N/A,#N/A,FALSE,"WAGES"}</definedName>
    <definedName name="wrn.WAGES." localSheetId="35" hidden="1">{#N/A,#N/A,FALSE,"WAGES"}</definedName>
    <definedName name="wrn.WAGES." localSheetId="39" hidden="1">{#N/A,#N/A,FALSE,"WAGES"}</definedName>
    <definedName name="wrn.WAGES." localSheetId="40" hidden="1">{#N/A,#N/A,FALSE,"WAGES"}</definedName>
    <definedName name="wrn.WAGES." localSheetId="3" hidden="1">{#N/A,#N/A,FALSE,"WAGES"}</definedName>
    <definedName name="wrn.WAGES." localSheetId="41" hidden="1">{#N/A,#N/A,FALSE,"WAGES"}</definedName>
    <definedName name="wrn.WAGES." localSheetId="42" hidden="1">{#N/A,#N/A,FALSE,"WAGES"}</definedName>
    <definedName name="wrn.WAGES." localSheetId="43" hidden="1">{#N/A,#N/A,FALSE,"WAGES"}</definedName>
    <definedName name="wrn.WAGES." localSheetId="44" hidden="1">{#N/A,#N/A,FALSE,"WAGES"}</definedName>
    <definedName name="wrn.WAGES." localSheetId="48" hidden="1">{#N/A,#N/A,FALSE,"WAGES"}</definedName>
    <definedName name="wrn.WAGES." localSheetId="49" hidden="1">{#N/A,#N/A,FALSE,"WAGES"}</definedName>
    <definedName name="wrn.WAGES." localSheetId="50" hidden="1">{#N/A,#N/A,FALSE,"WAGES"}</definedName>
    <definedName name="wrn.WAGES." localSheetId="69" hidden="1">{#N/A,#N/A,FALSE,"WAGES"}</definedName>
    <definedName name="wrn.WAGES." localSheetId="70" hidden="1">{#N/A,#N/A,FALSE,"WAGES"}</definedName>
    <definedName name="wrn.WAGES." localSheetId="82" hidden="1">{#N/A,#N/A,FALSE,"WAGES"}</definedName>
    <definedName name="wrn.WAGES." localSheetId="83" hidden="1">{#N/A,#N/A,FALSE,"WAGES"}</definedName>
    <definedName name="wrn.WAGES." localSheetId="84" hidden="1">{#N/A,#N/A,FALSE,"WAGES"}</definedName>
    <definedName name="wrn.WAGES." localSheetId="85" hidden="1">{#N/A,#N/A,FALSE,"WAGES"}</definedName>
    <definedName name="wrn.WAGES." localSheetId="22" hidden="1">{#N/A,#N/A,FALSE,"WAGES"}</definedName>
    <definedName name="wrn.WAGES." localSheetId="23" hidden="1">{#N/A,#N/A,FALSE,"WAGES"}</definedName>
    <definedName name="wrn.WAGES." hidden="1">{#N/A,#N/A,FALSE,"WAGES"}</definedName>
    <definedName name="wrn.WEO." localSheetId="86" hidden="1">{"WEO",#N/A,FALSE,"T"}</definedName>
    <definedName name="wrn.WEO." localSheetId="87" hidden="1">{"WEO",#N/A,FALSE,"T"}</definedName>
    <definedName name="wrn.WEO." localSheetId="88" hidden="1">{"WEO",#N/A,FALSE,"T"}</definedName>
    <definedName name="wrn.WEO." localSheetId="89" hidden="1">{"WEO",#N/A,FALSE,"T"}</definedName>
    <definedName name="wrn.WEO." localSheetId="91" hidden="1">{"WEO",#N/A,FALSE,"T"}</definedName>
    <definedName name="wrn.WEO." localSheetId="92" hidden="1">{"WEO",#N/A,FALSE,"T"}</definedName>
    <definedName name="wrn.WEO." localSheetId="93" hidden="1">{"WEO",#N/A,FALSE,"T"}</definedName>
    <definedName name="wrn.WEO." localSheetId="15" hidden="1">{"WEO",#N/A,FALSE,"T"}</definedName>
    <definedName name="wrn.WEO." localSheetId="16" hidden="1">{"WEO",#N/A,FALSE,"T"}</definedName>
    <definedName name="wrn.WEO." localSheetId="17" hidden="1">{"WEO",#N/A,FALSE,"T"}</definedName>
    <definedName name="wrn.WEO." localSheetId="25" hidden="1">{"WEO",#N/A,FALSE,"T"}</definedName>
    <definedName name="wrn.WEO." localSheetId="26" hidden="1">{"WEO",#N/A,FALSE,"T"}</definedName>
    <definedName name="wrn.WEO." localSheetId="28" hidden="1">{"WEO",#N/A,FALSE,"T"}</definedName>
    <definedName name="wrn.WEO." localSheetId="33" hidden="1">{"WEO",#N/A,FALSE,"T"}</definedName>
    <definedName name="wrn.WEO." localSheetId="37" hidden="1">{"WEO",#N/A,FALSE,"T"}</definedName>
    <definedName name="wrn.WEO." localSheetId="8" hidden="1">{"WEO",#N/A,FALSE,"T"}</definedName>
    <definedName name="wrn.WEO." localSheetId="9" hidden="1">{"WEO",#N/A,FALSE,"T"}</definedName>
    <definedName name="wrn.WEO." localSheetId="10" hidden="1">{"WEO",#N/A,FALSE,"T"}</definedName>
    <definedName name="wrn.WEO." localSheetId="11" hidden="1">{"WEO",#N/A,FALSE,"T"}</definedName>
    <definedName name="wrn.WEO." localSheetId="38" hidden="1">{"WEO",#N/A,FALSE,"T"}</definedName>
    <definedName name="wrn.WEO." localSheetId="47" hidden="1">{"WEO",#N/A,FALSE,"T"}</definedName>
    <definedName name="wrn.WEO." localSheetId="81" hidden="1">{"WEO",#N/A,FALSE,"T"}</definedName>
    <definedName name="wrn.WEO." localSheetId="36" hidden="1">{"WEO",#N/A,FALSE,"T"}</definedName>
    <definedName name="wrn.WEO." localSheetId="1" hidden="1">{"WEO",#N/A,FALSE,"T"}</definedName>
    <definedName name="wrn.WEO." localSheetId="24" hidden="1">{"WEO",#N/A,FALSE,"T"}</definedName>
    <definedName name="wrn.WEO." localSheetId="27" hidden="1">{"WEO",#N/A,FALSE,"T"}</definedName>
    <definedName name="wrn.WEO." localSheetId="29" hidden="1">{"WEO",#N/A,FALSE,"T"}</definedName>
    <definedName name="wrn.WEO." localSheetId="30" hidden="1">{"WEO",#N/A,FALSE,"T"}</definedName>
    <definedName name="wrn.WEO." localSheetId="31" hidden="1">{"WEO",#N/A,FALSE,"T"}</definedName>
    <definedName name="wrn.WEO." localSheetId="32" hidden="1">{"WEO",#N/A,FALSE,"T"}</definedName>
    <definedName name="wrn.WEO." localSheetId="34" hidden="1">{"WEO",#N/A,FALSE,"T"}</definedName>
    <definedName name="wrn.WEO." localSheetId="35" hidden="1">{"WEO",#N/A,FALSE,"T"}</definedName>
    <definedName name="wrn.WEO." localSheetId="39" hidden="1">{"WEO",#N/A,FALSE,"T"}</definedName>
    <definedName name="wrn.WEO." localSheetId="40" hidden="1">{"WEO",#N/A,FALSE,"T"}</definedName>
    <definedName name="wrn.WEO." localSheetId="3" hidden="1">{"WEO",#N/A,FALSE,"T"}</definedName>
    <definedName name="wrn.WEO." localSheetId="41" hidden="1">{"WEO",#N/A,FALSE,"T"}</definedName>
    <definedName name="wrn.WEO." localSheetId="42" hidden="1">{"WEO",#N/A,FALSE,"T"}</definedName>
    <definedName name="wrn.WEO." localSheetId="43" hidden="1">{"WEO",#N/A,FALSE,"T"}</definedName>
    <definedName name="wrn.WEO." localSheetId="44" hidden="1">{"WEO",#N/A,FALSE,"T"}</definedName>
    <definedName name="wrn.WEO." localSheetId="48" hidden="1">{"WEO",#N/A,FALSE,"T"}</definedName>
    <definedName name="wrn.WEO." localSheetId="49" hidden="1">{"WEO",#N/A,FALSE,"T"}</definedName>
    <definedName name="wrn.WEO." localSheetId="50" hidden="1">{"WEO",#N/A,FALSE,"T"}</definedName>
    <definedName name="wrn.WEO." localSheetId="69" hidden="1">{"WEO",#N/A,FALSE,"T"}</definedName>
    <definedName name="wrn.WEO." localSheetId="70" hidden="1">{"WEO",#N/A,FALSE,"T"}</definedName>
    <definedName name="wrn.WEO." localSheetId="82" hidden="1">{"WEO",#N/A,FALSE,"T"}</definedName>
    <definedName name="wrn.WEO." localSheetId="83" hidden="1">{"WEO",#N/A,FALSE,"T"}</definedName>
    <definedName name="wrn.WEO." localSheetId="84" hidden="1">{"WEO",#N/A,FALSE,"T"}</definedName>
    <definedName name="wrn.WEO." localSheetId="85" hidden="1">{"WEO",#N/A,FALSE,"T"}</definedName>
    <definedName name="wrn.WEO." localSheetId="22" hidden="1">{"WEO",#N/A,FALSE,"T"}</definedName>
    <definedName name="wrn.WEO." localSheetId="23" hidden="1">{"WEO",#N/A,FALSE,"T"}</definedName>
    <definedName name="wrn.WEO." hidden="1">{"WEO",#N/A,FALSE,"T"}</definedName>
    <definedName name="Wt_d" localSheetId="15">#REF!</definedName>
    <definedName name="Wt_d" localSheetId="17">#REF!</definedName>
    <definedName name="Wt_d" localSheetId="47">#REF!</definedName>
    <definedName name="Wt_d" localSheetId="36">[59]CIRRs!$C$59</definedName>
    <definedName name="Wt_d" localSheetId="1">[59]CIRRs!$C$59</definedName>
    <definedName name="Wt_d" localSheetId="29">[59]CIRRs!$C$59</definedName>
    <definedName name="Wt_d" localSheetId="48">#REF!</definedName>
    <definedName name="Wt_d" localSheetId="49">#REF!</definedName>
    <definedName name="Wt_d" localSheetId="50">#REF!</definedName>
    <definedName name="Wt_d" localSheetId="84">[59]CIRRs!$C$59</definedName>
    <definedName name="Wt_d" localSheetId="22">#REF!</definedName>
    <definedName name="Wt_d" localSheetId="23">[59]CIRRs!$C$59</definedName>
    <definedName name="Wt_d">#REF!</definedName>
    <definedName name="wtewt" localSheetId="86" hidden="1">#REF!</definedName>
    <definedName name="wtewt" localSheetId="87" hidden="1">#REF!</definedName>
    <definedName name="wtewt" localSheetId="88" hidden="1">#REF!</definedName>
    <definedName name="wtewt" localSheetId="89" hidden="1">#REF!</definedName>
    <definedName name="wtewt" localSheetId="91" hidden="1">#REF!</definedName>
    <definedName name="wtewt" localSheetId="92" hidden="1">#REF!</definedName>
    <definedName name="wtewt" localSheetId="93" hidden="1">#REF!</definedName>
    <definedName name="wtewt" localSheetId="15" hidden="1">#REF!</definedName>
    <definedName name="wtewt" localSheetId="16" hidden="1">#REF!</definedName>
    <definedName name="wtewt" localSheetId="17" hidden="1">#REF!</definedName>
    <definedName name="wtewt" localSheetId="25" hidden="1">#REF!</definedName>
    <definedName name="wtewt" localSheetId="26" hidden="1">#REF!</definedName>
    <definedName name="wtewt" localSheetId="28" hidden="1">#REF!</definedName>
    <definedName name="wtewt" localSheetId="33" hidden="1">#REF!</definedName>
    <definedName name="wtewt" localSheetId="37" hidden="1">#REF!</definedName>
    <definedName name="wtewt" localSheetId="38" hidden="1">#REF!</definedName>
    <definedName name="wtewt" localSheetId="47" hidden="1">#REF!</definedName>
    <definedName name="wtewt" localSheetId="81" hidden="1">#REF!</definedName>
    <definedName name="wtewt" localSheetId="36" hidden="1">#REF!</definedName>
    <definedName name="wtewt" localSheetId="1" hidden="1">#REF!</definedName>
    <definedName name="wtewt" localSheetId="27" hidden="1">#REF!</definedName>
    <definedName name="wtewt" localSheetId="34" hidden="1">#REF!</definedName>
    <definedName name="wtewt" localSheetId="39" hidden="1">#REF!</definedName>
    <definedName name="wtewt" localSheetId="40" hidden="1">#REF!</definedName>
    <definedName name="wtewt" localSheetId="44" hidden="1">#REF!</definedName>
    <definedName name="wtewt" localSheetId="48" hidden="1">#REF!</definedName>
    <definedName name="wtewt" localSheetId="49" hidden="1">#REF!</definedName>
    <definedName name="wtewt" localSheetId="50" hidden="1">#REF!</definedName>
    <definedName name="wtewt" localSheetId="62" hidden="1">#REF!</definedName>
    <definedName name="wtewt" localSheetId="63" hidden="1">#REF!</definedName>
    <definedName name="wtewt" localSheetId="69" hidden="1">#REF!</definedName>
    <definedName name="wtewt" localSheetId="70" hidden="1">#REF!</definedName>
    <definedName name="wtewt" localSheetId="82" hidden="1">#REF!</definedName>
    <definedName name="wtewt" localSheetId="83" hidden="1">#REF!</definedName>
    <definedName name="wtewt" localSheetId="84" hidden="1">#REF!</definedName>
    <definedName name="wtewt" localSheetId="22" hidden="1">#REF!</definedName>
    <definedName name="wtewt" localSheetId="23" hidden="1">#REF!</definedName>
    <definedName name="wtewt" hidden="1">#REF!</definedName>
    <definedName name="wvu.PLA1." localSheetId="8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3"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6" hidden="1">{TRUE,TRUE,-1.25,-15.5,484.5,276.75,FALSE,FALSE,TRUE,TRUE,0,15,#N/A,56,#N/A,4.88636363636364,15.35,1,FALSE,FALSE,3,TRUE,1,FALSE,100,"Swvu.PLA2.","ACwvu.PLA2.",#N/A,FALSE,FALSE,0,0,0,0,2,"","",TRUE,TRUE,FALSE,FALSE,1,60,#N/A,#N/A,FALSE,FALSE,"Rwvu.PLA2.",#N/A,FALSE,FALSE,FALSE,9,65532,65532,FALSE,FALSE,TRUE,TRUE,TRUE}</definedName>
    <definedName name="wvu.PLA2." localSheetId="87" hidden="1">{TRUE,TRUE,-1.25,-15.5,484.5,276.75,FALSE,FALSE,TRUE,TRUE,0,15,#N/A,56,#N/A,4.88636363636364,15.35,1,FALSE,FALSE,3,TRUE,1,FALSE,100,"Swvu.PLA2.","ACwvu.PLA2.",#N/A,FALSE,FALSE,0,0,0,0,2,"","",TRUE,TRUE,FALSE,FALSE,1,60,#N/A,#N/A,FALSE,FALSE,"Rwvu.PLA2.",#N/A,FALSE,FALSE,FALSE,9,65532,65532,FALSE,FALSE,TRUE,TRUE,TRUE}</definedName>
    <definedName name="wvu.PLA2." localSheetId="88" hidden="1">{TRUE,TRUE,-1.25,-15.5,484.5,276.75,FALSE,FALSE,TRUE,TRUE,0,15,#N/A,56,#N/A,4.88636363636364,15.35,1,FALSE,FALSE,3,TRUE,1,FALSE,100,"Swvu.PLA2.","ACwvu.PLA2.",#N/A,FALSE,FALSE,0,0,0,0,2,"","",TRUE,TRUE,FALSE,FALSE,1,60,#N/A,#N/A,FALSE,FALSE,"Rwvu.PLA2.",#N/A,FALSE,FALSE,FALSE,9,65532,65532,FALSE,FALSE,TRUE,TRUE,TRUE}</definedName>
    <definedName name="wvu.PLA2." localSheetId="89" hidden="1">{TRUE,TRUE,-1.25,-15.5,484.5,276.75,FALSE,FALSE,TRUE,TRUE,0,15,#N/A,56,#N/A,4.88636363636364,15.35,1,FALSE,FALSE,3,TRUE,1,FALSE,100,"Swvu.PLA2.","ACwvu.PLA2.",#N/A,FALSE,FALSE,0,0,0,0,2,"","",TRUE,TRUE,FALSE,FALSE,1,60,#N/A,#N/A,FALSE,FALSE,"Rwvu.PLA2.",#N/A,FALSE,FALSE,FALSE,9,65532,65532,FALSE,FALSE,TRUE,TRUE,TRUE}</definedName>
    <definedName name="wvu.PLA2." localSheetId="91" hidden="1">{TRUE,TRUE,-1.25,-15.5,484.5,276.75,FALSE,FALSE,TRUE,TRUE,0,15,#N/A,56,#N/A,4.88636363636364,15.35,1,FALSE,FALSE,3,TRUE,1,FALSE,100,"Swvu.PLA2.","ACwvu.PLA2.",#N/A,FALSE,FALSE,0,0,0,0,2,"","",TRUE,TRUE,FALSE,FALSE,1,60,#N/A,#N/A,FALSE,FALSE,"Rwvu.PLA2.",#N/A,FALSE,FALSE,FALSE,9,65532,65532,FALSE,FALSE,TRUE,TRUE,TRUE}</definedName>
    <definedName name="wvu.PLA2." localSheetId="92" hidden="1">{TRUE,TRUE,-1.25,-15.5,484.5,276.75,FALSE,FALSE,TRUE,TRUE,0,15,#N/A,56,#N/A,4.88636363636364,15.35,1,FALSE,FALSE,3,TRUE,1,FALSE,100,"Swvu.PLA2.","ACwvu.PLA2.",#N/A,FALSE,FALSE,0,0,0,0,2,"","",TRUE,TRUE,FALSE,FALSE,1,60,#N/A,#N/A,FALSE,FALSE,"Rwvu.PLA2.",#N/A,FALSE,FALSE,FALSE,9,65532,65532,FALSE,FALSE,TRUE,TRUE,TRUE}</definedName>
    <definedName name="wvu.PLA2." localSheetId="93" hidden="1">{TRUE,TRUE,-1.25,-15.5,484.5,276.75,FALSE,FALSE,TRUE,TRUE,0,15,#N/A,56,#N/A,4.88636363636364,15.35,1,FALSE,FALSE,3,TRUE,1,FALSE,100,"Swvu.PLA2.","ACwvu.PLA2.",#N/A,FALSE,FALSE,0,0,0,0,2,"","",TRUE,TRUE,FALSE,FALSE,1,60,#N/A,#N/A,FALSE,FALSE,"Rwvu.PLA2.",#N/A,FALSE,FALSE,FALSE,9,65532,65532,FALSE,FALSE,TRUE,TRUE,TRUE}</definedName>
    <definedName name="wvu.PLA2." localSheetId="15" hidden="1">{TRUE,TRUE,-1.25,-15.5,484.5,276.75,FALSE,FALSE,TRUE,TRUE,0,15,#N/A,56,#N/A,4.88636363636364,15.35,1,FALSE,FALSE,3,TRUE,1,FALSE,100,"Swvu.PLA2.","ACwvu.PLA2.",#N/A,FALSE,FALSE,0,0,0,0,2,"","",TRUE,TRUE,FALSE,FALSE,1,60,#N/A,#N/A,FALSE,FALSE,"Rwvu.PLA2.",#N/A,FALSE,FALSE,FALSE,9,65532,65532,FALSE,FALSE,TRUE,TRUE,TRUE}</definedName>
    <definedName name="wvu.PLA2." localSheetId="16" hidden="1">{TRUE,TRUE,-1.25,-15.5,484.5,276.75,FALSE,FALSE,TRUE,TRUE,0,15,#N/A,56,#N/A,4.88636363636364,15.35,1,FALSE,FALSE,3,TRUE,1,FALSE,100,"Swvu.PLA2.","ACwvu.PLA2.",#N/A,FALSE,FALSE,0,0,0,0,2,"","",TRUE,TRUE,FALSE,FALSE,1,60,#N/A,#N/A,FALSE,FALSE,"Rwvu.PLA2.",#N/A,FALSE,FALSE,FALSE,9,65532,65532,FALSE,FALSE,TRUE,TRUE,TRUE}</definedName>
    <definedName name="wvu.PLA2." localSheetId="17" hidden="1">{TRUE,TRUE,-1.25,-15.5,484.5,276.75,FALSE,FALSE,TRUE,TRUE,0,15,#N/A,56,#N/A,4.88636363636364,15.35,1,FALSE,FALSE,3,TRUE,1,FALSE,100,"Swvu.PLA2.","ACwvu.PLA2.",#N/A,FALSE,FALSE,0,0,0,0,2,"","",TRUE,TRUE,FALSE,FALSE,1,60,#N/A,#N/A,FALSE,FALSE,"Rwvu.PLA2.",#N/A,FALSE,FALSE,FALSE,9,65532,65532,FALSE,FALSE,TRUE,TRUE,TRUE}</definedName>
    <definedName name="wvu.PLA2." localSheetId="25" hidden="1">{TRUE,TRUE,-1.25,-15.5,484.5,276.75,FALSE,FALSE,TRUE,TRUE,0,15,#N/A,56,#N/A,4.88636363636364,15.35,1,FALSE,FALSE,3,TRUE,1,FALSE,100,"Swvu.PLA2.","ACwvu.PLA2.",#N/A,FALSE,FALSE,0,0,0,0,2,"","",TRUE,TRUE,FALSE,FALSE,1,60,#N/A,#N/A,FALSE,FALSE,"Rwvu.PLA2.",#N/A,FALSE,FALSE,FALSE,9,65532,65532,FALSE,FALSE,TRUE,TRUE,TRUE}</definedName>
    <definedName name="wvu.PLA2." localSheetId="26" hidden="1">{TRUE,TRUE,-1.25,-15.5,484.5,276.75,FALSE,FALSE,TRUE,TRUE,0,15,#N/A,56,#N/A,4.88636363636364,15.35,1,FALSE,FALSE,3,TRUE,1,FALSE,100,"Swvu.PLA2.","ACwvu.PLA2.",#N/A,FALSE,FALSE,0,0,0,0,2,"","",TRUE,TRUE,FALSE,FALSE,1,60,#N/A,#N/A,FALSE,FALSE,"Rwvu.PLA2.",#N/A,FALSE,FALSE,FALSE,9,65532,65532,FALSE,FALSE,TRUE,TRUE,TRUE}</definedName>
    <definedName name="wvu.PLA2." localSheetId="28" hidden="1">{TRUE,TRUE,-1.25,-15.5,484.5,276.75,FALSE,FALSE,TRUE,TRUE,0,15,#N/A,56,#N/A,4.88636363636364,15.35,1,FALSE,FALSE,3,TRUE,1,FALSE,100,"Swvu.PLA2.","ACwvu.PLA2.",#N/A,FALSE,FALSE,0,0,0,0,2,"","",TRUE,TRUE,FALSE,FALSE,1,60,#N/A,#N/A,FALSE,FALSE,"Rwvu.PLA2.",#N/A,FALSE,FALSE,FALSE,9,65532,65532,FALSE,FALSE,TRUE,TRUE,TRUE}</definedName>
    <definedName name="wvu.PLA2." localSheetId="33" hidden="1">{TRUE,TRUE,-1.25,-15.5,484.5,276.75,FALSE,FALSE,TRUE,TRUE,0,15,#N/A,56,#N/A,4.88636363636364,15.35,1,FALSE,FALSE,3,TRUE,1,FALSE,100,"Swvu.PLA2.","ACwvu.PLA2.",#N/A,FALSE,FALSE,0,0,0,0,2,"","",TRUE,TRUE,FALSE,FALSE,1,60,#N/A,#N/A,FALSE,FALSE,"Rwvu.PLA2.",#N/A,FALSE,FALSE,FALSE,9,65532,65532,FALSE,FALSE,TRUE,TRUE,TRUE}</definedName>
    <definedName name="wvu.PLA2." localSheetId="37"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localSheetId="10" hidden="1">{TRUE,TRUE,-1.25,-15.5,484.5,276.75,FALSE,FALSE,TRUE,TRUE,0,15,#N/A,56,#N/A,4.88636363636364,15.35,1,FALSE,FALSE,3,TRUE,1,FALSE,100,"Swvu.PLA2.","ACwvu.PLA2.",#N/A,FALSE,FALSE,0,0,0,0,2,"","",TRUE,TRUE,FALSE,FALSE,1,60,#N/A,#N/A,FALSE,FALSE,"Rwvu.PLA2.",#N/A,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38" hidden="1">{TRUE,TRUE,-1.25,-15.5,484.5,276.75,FALSE,FALSE,TRUE,TRUE,0,15,#N/A,56,#N/A,4.88636363636364,15.35,1,FALSE,FALSE,3,TRUE,1,FALSE,100,"Swvu.PLA2.","ACwvu.PLA2.",#N/A,FALSE,FALSE,0,0,0,0,2,"","",TRUE,TRUE,FALSE,FALSE,1,60,#N/A,#N/A,FALSE,FALSE,"Rwvu.PLA2.",#N/A,FALSE,FALSE,FALSE,9,65532,65532,FALSE,FALSE,TRUE,TRUE,TRUE}</definedName>
    <definedName name="wvu.PLA2." localSheetId="47" hidden="1">{TRUE,TRUE,-1.25,-15.5,484.5,276.75,FALSE,FALSE,TRUE,TRUE,0,15,#N/A,56,#N/A,4.88636363636364,15.35,1,FALSE,FALSE,3,TRUE,1,FALSE,100,"Swvu.PLA2.","ACwvu.PLA2.",#N/A,FALSE,FALSE,0,0,0,0,2,"","",TRUE,TRUE,FALSE,FALSE,1,60,#N/A,#N/A,FALSE,FALSE,"Rwvu.PLA2.",#N/A,FALSE,FALSE,FALSE,9,65532,65532,FALSE,FALSE,TRUE,TRUE,TRUE}</definedName>
    <definedName name="wvu.PLA2." localSheetId="81" hidden="1">{TRUE,TRUE,-1.25,-15.5,484.5,276.75,FALSE,FALSE,TRUE,TRUE,0,15,#N/A,56,#N/A,4.88636363636364,15.35,1,FALSE,FALSE,3,TRUE,1,FALSE,100,"Swvu.PLA2.","ACwvu.PLA2.",#N/A,FALSE,FALSE,0,0,0,0,2,"","",TRUE,TRUE,FALSE,FALSE,1,60,#N/A,#N/A,FALSE,FALSE,"Rwvu.PLA2.",#N/A,FALSE,FALSE,FALSE,9,65532,65532,FALSE,FALSE,TRUE,TRUE,TRUE}</definedName>
    <definedName name="wvu.PLA2." localSheetId="36" hidden="1">{TRUE,TRUE,-1.25,-15.5,484.5,276.75,FALSE,FALSE,TRUE,TRUE,0,15,#N/A,56,#N/A,4.88636363636364,15.35,1,FALSE,FALSE,3,TRUE,1,FALSE,100,"Swvu.PLA2.","ACwvu.PLA2.",#N/A,FALSE,FALSE,0,0,0,0,2,"","",TRUE,TRUE,FALSE,FALSE,1,60,#N/A,#N/A,FALSE,FALSE,"Rwvu.PLA2.",#N/A,FALSE,FALSE,FALSE,9,65532,65532,FALSE,FALSE,TRUE,TRUE,TRUE}</definedName>
    <definedName name="wvu.PLA2." localSheetId="1" hidden="1">{TRUE,TRUE,-1.25,-15.5,484.5,276.75,FALSE,FALSE,TRUE,TRUE,0,15,#N/A,56,#N/A,4.88636363636364,15.35,1,FALSE,FALSE,3,TRUE,1,FALSE,100,"Swvu.PLA2.","ACwvu.PLA2.",#N/A,FALSE,FALSE,0,0,0,0,2,"","",TRUE,TRUE,FALSE,FALSE,1,60,#N/A,#N/A,FALSE,FALSE,"Rwvu.PLA2.",#N/A,FALSE,FALSE,FALSE,9,65532,65532,FALSE,FALSE,TRUE,TRUE,TRUE}</definedName>
    <definedName name="wvu.PLA2." localSheetId="24" hidden="1">{TRUE,TRUE,-1.25,-15.5,484.5,276.75,FALSE,FALSE,TRUE,TRUE,0,15,#N/A,56,#N/A,4.88636363636364,15.35,1,FALSE,FALSE,3,TRUE,1,FALSE,100,"Swvu.PLA2.","ACwvu.PLA2.",#N/A,FALSE,FALSE,0,0,0,0,2,"","",TRUE,TRUE,FALSE,FALSE,1,60,#N/A,#N/A,FALSE,FALSE,"Rwvu.PLA2.",#N/A,FALSE,FALSE,FALSE,9,65532,65532,FALSE,FALSE,TRUE,TRUE,TRUE}</definedName>
    <definedName name="wvu.PLA2." localSheetId="27" hidden="1">{TRUE,TRUE,-1.25,-15.5,484.5,276.75,FALSE,FALSE,TRUE,TRUE,0,15,#N/A,56,#N/A,4.88636363636364,15.35,1,FALSE,FALSE,3,TRUE,1,FALSE,100,"Swvu.PLA2.","ACwvu.PLA2.",#N/A,FALSE,FALSE,0,0,0,0,2,"","",TRUE,TRUE,FALSE,FALSE,1,60,#N/A,#N/A,FALSE,FALSE,"Rwvu.PLA2.",#N/A,FALSE,FALSE,FALSE,9,65532,65532,FALSE,FALSE,TRUE,TRUE,TRUE}</definedName>
    <definedName name="wvu.PLA2." localSheetId="29" hidden="1">{TRUE,TRUE,-1.25,-15.5,484.5,276.75,FALSE,FALSE,TRUE,TRUE,0,15,#N/A,56,#N/A,4.88636363636364,15.35,1,FALSE,FALSE,3,TRUE,1,FALSE,100,"Swvu.PLA2.","ACwvu.PLA2.",#N/A,FALSE,FALSE,0,0,0,0,2,"","",TRUE,TRUE,FALSE,FALSE,1,60,#N/A,#N/A,FALSE,FALSE,"Rwvu.PLA2.",#N/A,FALSE,FALSE,FALSE,9,65532,65532,FALSE,FALSE,TRUE,TRUE,TRUE}</definedName>
    <definedName name="wvu.PLA2." localSheetId="34" hidden="1">{TRUE,TRUE,-1.25,-15.5,484.5,276.75,FALSE,FALSE,TRUE,TRUE,0,15,#N/A,56,#N/A,4.88636363636364,15.35,1,FALSE,FALSE,3,TRUE,1,FALSE,100,"Swvu.PLA2.","ACwvu.PLA2.",#N/A,FALSE,FALSE,0,0,0,0,2,"","",TRUE,TRUE,FALSE,FALSE,1,60,#N/A,#N/A,FALSE,FALSE,"Rwvu.PLA2.",#N/A,FALSE,FALSE,FALSE,9,65532,65532,FALSE,FALSE,TRUE,TRUE,TRUE}</definedName>
    <definedName name="wvu.PLA2." localSheetId="35" hidden="1">{TRUE,TRUE,-1.25,-15.5,484.5,276.75,FALSE,FALSE,TRUE,TRUE,0,15,#N/A,56,#N/A,4.88636363636364,15.35,1,FALSE,FALSE,3,TRUE,1,FALSE,100,"Swvu.PLA2.","ACwvu.PLA2.",#N/A,FALSE,FALSE,0,0,0,0,2,"","",TRUE,TRUE,FALSE,FALSE,1,60,#N/A,#N/A,FALSE,FALSE,"Rwvu.PLA2.",#N/A,FALSE,FALSE,FALSE,9,65532,65532,FALSE,FALSE,TRUE,TRUE,TRUE}</definedName>
    <definedName name="wvu.PLA2." localSheetId="39" hidden="1">{TRUE,TRUE,-1.25,-15.5,484.5,276.75,FALSE,FALSE,TRUE,TRUE,0,15,#N/A,56,#N/A,4.88636363636364,15.35,1,FALSE,FALSE,3,TRUE,1,FALSE,100,"Swvu.PLA2.","ACwvu.PLA2.",#N/A,FALSE,FALSE,0,0,0,0,2,"","",TRUE,TRUE,FALSE,FALSE,1,60,#N/A,#N/A,FALSE,FALSE,"Rwvu.PLA2.",#N/A,FALSE,FALSE,FALSE,9,65532,65532,FALSE,FALSE,TRUE,TRUE,TRUE}</definedName>
    <definedName name="wvu.PLA2." localSheetId="40" hidden="1">{TRUE,TRUE,-1.25,-15.5,484.5,276.75,FALSE,FALSE,TRUE,TRUE,0,15,#N/A,56,#N/A,4.88636363636364,15.35,1,FALSE,FALSE,3,TRUE,1,FALSE,100,"Swvu.PLA2.","ACwvu.PLA2.",#N/A,FALSE,FALSE,0,0,0,0,2,"","",TRUE,TRUE,FALSE,FALSE,1,60,#N/A,#N/A,FALSE,FALSE,"Rwvu.PLA2.",#N/A,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41" hidden="1">{TRUE,TRUE,-1.25,-15.5,484.5,276.75,FALSE,FALSE,TRUE,TRUE,0,15,#N/A,56,#N/A,4.88636363636364,15.35,1,FALSE,FALSE,3,TRUE,1,FALSE,100,"Swvu.PLA2.","ACwvu.PLA2.",#N/A,FALSE,FALSE,0,0,0,0,2,"","",TRUE,TRUE,FALSE,FALSE,1,60,#N/A,#N/A,FALSE,FALSE,"Rwvu.PLA2.",#N/A,FALSE,FALSE,FALSE,9,65532,65532,FALSE,FALSE,TRUE,TRUE,TRUE}</definedName>
    <definedName name="wvu.PLA2." localSheetId="42" hidden="1">{TRUE,TRUE,-1.25,-15.5,484.5,276.75,FALSE,FALSE,TRUE,TRUE,0,15,#N/A,56,#N/A,4.88636363636364,15.35,1,FALSE,FALSE,3,TRUE,1,FALSE,100,"Swvu.PLA2.","ACwvu.PLA2.",#N/A,FALSE,FALSE,0,0,0,0,2,"","",TRUE,TRUE,FALSE,FALSE,1,60,#N/A,#N/A,FALSE,FALSE,"Rwvu.PLA2.",#N/A,FALSE,FALSE,FALSE,9,65532,65532,FALSE,FALSE,TRUE,TRUE,TRUE}</definedName>
    <definedName name="wvu.PLA2." localSheetId="43" hidden="1">{TRUE,TRUE,-1.25,-15.5,484.5,276.75,FALSE,FALSE,TRUE,TRUE,0,15,#N/A,56,#N/A,4.88636363636364,15.35,1,FALSE,FALSE,3,TRUE,1,FALSE,100,"Swvu.PLA2.","ACwvu.PLA2.",#N/A,FALSE,FALSE,0,0,0,0,2,"","",TRUE,TRUE,FALSE,FALSE,1,60,#N/A,#N/A,FALSE,FALSE,"Rwvu.PLA2.",#N/A,FALSE,FALSE,FALSE,9,65532,65532,FALSE,FALSE,TRUE,TRUE,TRUE}</definedName>
    <definedName name="wvu.PLA2." localSheetId="44" hidden="1">{TRUE,TRUE,-1.25,-15.5,484.5,276.75,FALSE,FALSE,TRUE,TRUE,0,15,#N/A,56,#N/A,4.88636363636364,15.35,1,FALSE,FALSE,3,TRUE,1,FALSE,100,"Swvu.PLA2.","ACwvu.PLA2.",#N/A,FALSE,FALSE,0,0,0,0,2,"","",TRUE,TRUE,FALSE,FALSE,1,60,#N/A,#N/A,FALSE,FALSE,"Rwvu.PLA2.",#N/A,FALSE,FALSE,FALSE,9,65532,65532,FALSE,FALSE,TRUE,TRUE,TRUE}</definedName>
    <definedName name="wvu.PLA2." localSheetId="48" hidden="1">{TRUE,TRUE,-1.25,-15.5,484.5,276.75,FALSE,FALSE,TRUE,TRUE,0,15,#N/A,56,#N/A,4.88636363636364,15.35,1,FALSE,FALSE,3,TRUE,1,FALSE,100,"Swvu.PLA2.","ACwvu.PLA2.",#N/A,FALSE,FALSE,0,0,0,0,2,"","",TRUE,TRUE,FALSE,FALSE,1,60,#N/A,#N/A,FALSE,FALSE,"Rwvu.PLA2.",#N/A,FALSE,FALSE,FALSE,9,65532,65532,FALSE,FALSE,TRUE,TRUE,TRUE}</definedName>
    <definedName name="wvu.PLA2." localSheetId="49" hidden="1">{TRUE,TRUE,-1.25,-15.5,484.5,276.75,FALSE,FALSE,TRUE,TRUE,0,15,#N/A,56,#N/A,4.88636363636364,15.35,1,FALSE,FALSE,3,TRUE,1,FALSE,100,"Swvu.PLA2.","ACwvu.PLA2.",#N/A,FALSE,FALSE,0,0,0,0,2,"","",TRUE,TRUE,FALSE,FALSE,1,60,#N/A,#N/A,FALSE,FALSE,"Rwvu.PLA2.",#N/A,FALSE,FALSE,FALSE,9,65532,65532,FALSE,FALSE,TRUE,TRUE,TRUE}</definedName>
    <definedName name="wvu.PLA2." localSheetId="50" hidden="1">{TRUE,TRUE,-1.25,-15.5,484.5,276.75,FALSE,FALSE,TRUE,TRUE,0,15,#N/A,56,#N/A,4.88636363636364,15.35,1,FALSE,FALSE,3,TRUE,1,FALSE,100,"Swvu.PLA2.","ACwvu.PLA2.",#N/A,FALSE,FALSE,0,0,0,0,2,"","",TRUE,TRUE,FALSE,FALSE,1,60,#N/A,#N/A,FALSE,FALSE,"Rwvu.PLA2.",#N/A,FALSE,FALSE,FALSE,9,65532,65532,FALSE,FALSE,TRUE,TRUE,TRUE}</definedName>
    <definedName name="wvu.PLA2." localSheetId="62" hidden="1">{TRUE,TRUE,-1.25,-15.5,484.5,276.75,FALSE,FALSE,TRUE,TRUE,0,15,#N/A,56,#N/A,4.88636363636364,15.35,1,FALSE,FALSE,3,TRUE,1,FALSE,100,"Swvu.PLA2.","ACwvu.PLA2.",#N/A,FALSE,FALSE,0,0,0,0,2,"","",TRUE,TRUE,FALSE,FALSE,1,60,#N/A,#N/A,FALSE,FALSE,"Rwvu.PLA2.",#N/A,FALSE,FALSE,FALSE,9,65532,65532,FALSE,FALSE,TRUE,TRUE,TRUE}</definedName>
    <definedName name="wvu.PLA2." localSheetId="63" hidden="1">{TRUE,TRUE,-1.25,-15.5,484.5,276.75,FALSE,FALSE,TRUE,TRUE,0,15,#N/A,56,#N/A,4.88636363636364,15.35,1,FALSE,FALSE,3,TRUE,1,FALSE,100,"Swvu.PLA2.","ACwvu.PLA2.",#N/A,FALSE,FALSE,0,0,0,0,2,"","",TRUE,TRUE,FALSE,FALSE,1,60,#N/A,#N/A,FALSE,FALSE,"Rwvu.PLA2.",#N/A,FALSE,FALSE,FALSE,9,65532,65532,FALSE,FALSE,TRUE,TRUE,TRUE}</definedName>
    <definedName name="wvu.PLA2." localSheetId="64" hidden="1">{TRUE,TRUE,-1.25,-15.5,484.5,276.75,FALSE,FALSE,TRUE,TRUE,0,15,#N/A,56,#N/A,4.88636363636364,15.35,1,FALSE,FALSE,3,TRUE,1,FALSE,100,"Swvu.PLA2.","ACwvu.PLA2.",#N/A,FALSE,FALSE,0,0,0,0,2,"","",TRUE,TRUE,FALSE,FALSE,1,60,#N/A,#N/A,FALSE,FALSE,"Rwvu.PLA2.",#N/A,FALSE,FALSE,FALSE,9,65532,65532,FALSE,FALSE,TRUE,TRUE,TRUE}</definedName>
    <definedName name="wvu.PLA2." localSheetId="65" hidden="1">{TRUE,TRUE,-1.25,-15.5,484.5,276.75,FALSE,FALSE,TRUE,TRUE,0,15,#N/A,56,#N/A,4.88636363636364,15.35,1,FALSE,FALSE,3,TRUE,1,FALSE,100,"Swvu.PLA2.","ACwvu.PLA2.",#N/A,FALSE,FALSE,0,0,0,0,2,"","",TRUE,TRUE,FALSE,FALSE,1,60,#N/A,#N/A,FALSE,FALSE,"Rwvu.PLA2.",#N/A,FALSE,FALSE,FALSE,9,65532,65532,FALSE,FALSE,TRUE,TRUE,TRUE}</definedName>
    <definedName name="wvu.PLA2." localSheetId="66" hidden="1">{TRUE,TRUE,-1.25,-15.5,484.5,276.75,FALSE,FALSE,TRUE,TRUE,0,15,#N/A,56,#N/A,4.88636363636364,15.35,1,FALSE,FALSE,3,TRUE,1,FALSE,100,"Swvu.PLA2.","ACwvu.PLA2.",#N/A,FALSE,FALSE,0,0,0,0,2,"","",TRUE,TRUE,FALSE,FALSE,1,60,#N/A,#N/A,FALSE,FALSE,"Rwvu.PLA2.",#N/A,FALSE,FALSE,FALSE,9,65532,65532,FALSE,FALSE,TRUE,TRUE,TRUE}</definedName>
    <definedName name="wvu.PLA2." localSheetId="67" hidden="1">{TRUE,TRUE,-1.25,-15.5,484.5,276.75,FALSE,FALSE,TRUE,TRUE,0,15,#N/A,56,#N/A,4.88636363636364,15.35,1,FALSE,FALSE,3,TRUE,1,FALSE,100,"Swvu.PLA2.","ACwvu.PLA2.",#N/A,FALSE,FALSE,0,0,0,0,2,"","",TRUE,TRUE,FALSE,FALSE,1,60,#N/A,#N/A,FALSE,FALSE,"Rwvu.PLA2.",#N/A,FALSE,FALSE,FALSE,9,65532,65532,FALSE,FALSE,TRUE,TRUE,TRUE}</definedName>
    <definedName name="wvu.PLA2." localSheetId="69" hidden="1">{TRUE,TRUE,-1.25,-15.5,484.5,276.75,FALSE,FALSE,TRUE,TRUE,0,15,#N/A,56,#N/A,4.88636363636364,15.35,1,FALSE,FALSE,3,TRUE,1,FALSE,100,"Swvu.PLA2.","ACwvu.PLA2.",#N/A,FALSE,FALSE,0,0,0,0,2,"","",TRUE,TRUE,FALSE,FALSE,1,60,#N/A,#N/A,FALSE,FALSE,"Rwvu.PLA2.",#N/A,FALSE,FALSE,FALSE,9,65532,65532,FALSE,FALSE,TRUE,TRUE,TRUE}</definedName>
    <definedName name="wvu.PLA2." localSheetId="70" hidden="1">{TRUE,TRUE,-1.25,-15.5,484.5,276.75,FALSE,FALSE,TRUE,TRUE,0,15,#N/A,56,#N/A,4.88636363636364,15.35,1,FALSE,FALSE,3,TRUE,1,FALSE,100,"Swvu.PLA2.","ACwvu.PLA2.",#N/A,FALSE,FALSE,0,0,0,0,2,"","",TRUE,TRUE,FALSE,FALSE,1,60,#N/A,#N/A,FALSE,FALSE,"Rwvu.PLA2.",#N/A,FALSE,FALSE,FALSE,9,65532,65532,FALSE,FALSE,TRUE,TRUE,TRUE}</definedName>
    <definedName name="wvu.PLA2." localSheetId="82" hidden="1">{TRUE,TRUE,-1.25,-15.5,484.5,276.75,FALSE,FALSE,TRUE,TRUE,0,15,#N/A,56,#N/A,4.88636363636364,15.35,1,FALSE,FALSE,3,TRUE,1,FALSE,100,"Swvu.PLA2.","ACwvu.PLA2.",#N/A,FALSE,FALSE,0,0,0,0,2,"","",TRUE,TRUE,FALSE,FALSE,1,60,#N/A,#N/A,FALSE,FALSE,"Rwvu.PLA2.",#N/A,FALSE,FALSE,FALSE,9,65532,65532,FALSE,FALSE,TRUE,TRUE,TRUE}</definedName>
    <definedName name="wvu.PLA2." localSheetId="83" hidden="1">{TRUE,TRUE,-1.25,-15.5,484.5,276.75,FALSE,FALSE,TRUE,TRUE,0,15,#N/A,56,#N/A,4.88636363636364,15.35,1,FALSE,FALSE,3,TRUE,1,FALSE,100,"Swvu.PLA2.","ACwvu.PLA2.",#N/A,FALSE,FALSE,0,0,0,0,2,"","",TRUE,TRUE,FALSE,FALSE,1,60,#N/A,#N/A,FALSE,FALSE,"Rwvu.PLA2.",#N/A,FALSE,FALSE,FALSE,9,65532,65532,FALSE,FALSE,TRUE,TRUE,TRUE}</definedName>
    <definedName name="wvu.PLA2." localSheetId="84" hidden="1">{TRUE,TRUE,-1.25,-15.5,484.5,276.75,FALSE,FALSE,TRUE,TRUE,0,15,#N/A,56,#N/A,4.88636363636364,15.35,1,FALSE,FALSE,3,TRUE,1,FALSE,100,"Swvu.PLA2.","ACwvu.PLA2.",#N/A,FALSE,FALSE,0,0,0,0,2,"","",TRUE,TRUE,FALSE,FALSE,1,60,#N/A,#N/A,FALSE,FALSE,"Rwvu.PLA2.",#N/A,FALSE,FALSE,FALSE,9,65532,65532,FALSE,FALSE,TRUE,TRUE,TRUE}</definedName>
    <definedName name="wvu.PLA2." localSheetId="85" hidden="1">{TRUE,TRUE,-1.25,-15.5,484.5,276.75,FALSE,FALSE,TRUE,TRUE,0,15,#N/A,56,#N/A,4.88636363636364,15.35,1,FALSE,FALSE,3,TRUE,1,FALSE,100,"Swvu.PLA2.","ACwvu.PLA2.",#N/A,FALSE,FALSE,0,0,0,0,2,"","",TRUE,TRUE,FALSE,FALSE,1,60,#N/A,#N/A,FALSE,FALSE,"Rwvu.PLA2.",#N/A,FALSE,FALSE,FALSE,9,65532,65532,FALSE,FALSE,TRUE,TRUE,TRUE}</definedName>
    <definedName name="wvu.PLA2." localSheetId="22" hidden="1">{TRUE,TRUE,-1.25,-15.5,484.5,276.75,FALSE,FALSE,TRUE,TRUE,0,15,#N/A,56,#N/A,4.88636363636364,15.35,1,FALSE,FALSE,3,TRUE,1,FALSE,100,"Swvu.PLA2.","ACwvu.PLA2.",#N/A,FALSE,FALSE,0,0,0,0,2,"","",TRUE,TRUE,FALSE,FALSE,1,60,#N/A,#N/A,FALSE,FALSE,"Rwvu.PLA2.",#N/A,FALSE,FALSE,FALSE,9,65532,65532,FALSE,FALSE,TRUE,TRUE,TRUE}</definedName>
    <definedName name="wvu.PLA2." localSheetId="23"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localSheetId="86" hidden="1">[139]M!#REF!</definedName>
    <definedName name="ww" localSheetId="87" hidden="1">[139]M!#REF!</definedName>
    <definedName name="ww" localSheetId="88" hidden="1">[139]M!#REF!</definedName>
    <definedName name="ww" localSheetId="89" hidden="1">[139]M!#REF!</definedName>
    <definedName name="ww" localSheetId="91" hidden="1">[139]M!#REF!</definedName>
    <definedName name="ww" localSheetId="92" hidden="1">[139]M!#REF!</definedName>
    <definedName name="ww" localSheetId="93" hidden="1">[139]M!#REF!</definedName>
    <definedName name="ww" localSheetId="15" hidden="1">#REF!</definedName>
    <definedName name="ww" localSheetId="16" hidden="1">#REF!</definedName>
    <definedName name="ww" localSheetId="17" hidden="1">#REF!</definedName>
    <definedName name="ww" localSheetId="28" hidden="1">#REF!</definedName>
    <definedName name="ww" localSheetId="47" hidden="1">#REF!</definedName>
    <definedName name="ww" localSheetId="36" hidden="1">[139]M!#REF!</definedName>
    <definedName name="ww" localSheetId="1" hidden="1">[139]M!#REF!</definedName>
    <definedName name="ww" localSheetId="27" hidden="1">#REF!</definedName>
    <definedName name="ww" localSheetId="29" hidden="1">[139]M!#REF!</definedName>
    <definedName name="ww" localSheetId="39" hidden="1">[139]M!#REF!</definedName>
    <definedName name="ww" localSheetId="48" hidden="1">#REF!</definedName>
    <definedName name="ww" localSheetId="49" hidden="1">#REF!</definedName>
    <definedName name="ww" localSheetId="50" hidden="1">#REF!</definedName>
    <definedName name="ww" localSheetId="69" hidden="1">#REF!</definedName>
    <definedName name="ww" localSheetId="83" hidden="1">[139]M!#REF!</definedName>
    <definedName name="ww" localSheetId="84" hidden="1">[139]M!#REF!</definedName>
    <definedName name="ww" localSheetId="22" hidden="1">#REF!</definedName>
    <definedName name="ww" localSheetId="23" hidden="1">[139]M!#REF!</definedName>
    <definedName name="ww" hidden="1">#REF!</definedName>
    <definedName name="www" localSheetId="86" hidden="1">{"Riqfin97",#N/A,FALSE,"Tran";"Riqfinpro",#N/A,FALSE,"Tran"}</definedName>
    <definedName name="www" localSheetId="87" hidden="1">{"Riqfin97",#N/A,FALSE,"Tran";"Riqfinpro",#N/A,FALSE,"Tran"}</definedName>
    <definedName name="www" localSheetId="88" hidden="1">{"Riqfin97",#N/A,FALSE,"Tran";"Riqfinpro",#N/A,FALSE,"Tran"}</definedName>
    <definedName name="www" localSheetId="89" hidden="1">{"Riqfin97",#N/A,FALSE,"Tran";"Riqfinpro",#N/A,FALSE,"Tran"}</definedName>
    <definedName name="www" localSheetId="91" hidden="1">{"Riqfin97",#N/A,FALSE,"Tran";"Riqfinpro",#N/A,FALSE,"Tran"}</definedName>
    <definedName name="www" localSheetId="92" hidden="1">{"Riqfin97",#N/A,FALSE,"Tran";"Riqfinpro",#N/A,FALSE,"Tran"}</definedName>
    <definedName name="www" localSheetId="93" hidden="1">{"Riqfin97",#N/A,FALSE,"Tran";"Riqfinpro",#N/A,FALSE,"Tran"}</definedName>
    <definedName name="www" localSheetId="15" hidden="1">{"Riqfin97",#N/A,FALSE,"Tran";"Riqfinpro",#N/A,FALSE,"Tran"}</definedName>
    <definedName name="www" localSheetId="16" hidden="1">{"bop94-99",#N/A,FALSE,"BOP";"bgdp94-99",#N/A,FALSE,"BOPGDP";"exp94-99",#N/A,FALSE,"EXP";"imp94-99",#N/A,FALSE,"IMP";"tt9499",#N/A,FALSE,"TT";"ss94-99",#N/A,FALSE,"SERV";"tran94-99",#N/A,FALSE,"TRAN";"dis95-98",#N/A,FALSE,"DISB";"amor94-99",#N/A,FALSE,"AMOR";"int94-98",#N/A,FALSE,"INT";"debt94-99",#N/A,FALSE,"DEBT"}</definedName>
    <definedName name="www" localSheetId="17" hidden="1">{"Riqfin97",#N/A,FALSE,"Tran";"Riqfinpro",#N/A,FALSE,"Tran"}</definedName>
    <definedName name="www" localSheetId="25" hidden="1">{"Riqfin97",#N/A,FALSE,"Tran";"Riqfinpro",#N/A,FALSE,"Tran"}</definedName>
    <definedName name="www" localSheetId="26" hidden="1">{"Riqfin97",#N/A,FALSE,"Tran";"Riqfinpro",#N/A,FALSE,"Tran"}</definedName>
    <definedName name="www" localSheetId="28" hidden="1">{"Riqfin97",#N/A,FALSE,"Tran";"Riqfinpro",#N/A,FALSE,"Tran"}</definedName>
    <definedName name="www" localSheetId="33" hidden="1">{"Riqfin97",#N/A,FALSE,"Tran";"Riqfinpro",#N/A,FALSE,"Tran"}</definedName>
    <definedName name="www" localSheetId="37" hidden="1">{"Riqfin97",#N/A,FALSE,"Tran";"Riqfinpro",#N/A,FALSE,"Tran"}</definedName>
    <definedName name="www" localSheetId="8" hidden="1">{"Riqfin97",#N/A,FALSE,"Tran";"Riqfinpro",#N/A,FALSE,"Tran"}</definedName>
    <definedName name="www" localSheetId="9" hidden="1">{"Riqfin97",#N/A,FALSE,"Tran";"Riqfinpro",#N/A,FALSE,"Tran"}</definedName>
    <definedName name="www" localSheetId="10" hidden="1">{"Riqfin97",#N/A,FALSE,"Tran";"Riqfinpro",#N/A,FALSE,"Tran"}</definedName>
    <definedName name="www" localSheetId="11" hidden="1">{"Riqfin97",#N/A,FALSE,"Tran";"Riqfinpro",#N/A,FALSE,"Tran"}</definedName>
    <definedName name="www" localSheetId="38" hidden="1">{"Riqfin97",#N/A,FALSE,"Tran";"Riqfinpro",#N/A,FALSE,"Tran"}</definedName>
    <definedName name="www" localSheetId="47" hidden="1">{"Riqfin97",#N/A,FALSE,"Tran";"Riqfinpro",#N/A,FALSE,"Tran"}</definedName>
    <definedName name="www" localSheetId="81" hidden="1">{"Riqfin97",#N/A,FALSE,"Tran";"Riqfinpro",#N/A,FALSE,"Tran"}</definedName>
    <definedName name="www" localSheetId="36" hidden="1">{"Riqfin97",#N/A,FALSE,"Tran";"Riqfinpro",#N/A,FALSE,"Tran"}</definedName>
    <definedName name="www" localSheetId="1" hidden="1">{"Riqfin97",#N/A,FALSE,"Tran";"Riqfinpro",#N/A,FALSE,"Tran"}</definedName>
    <definedName name="www" localSheetId="24" hidden="1">{"Riqfin97",#N/A,FALSE,"Tran";"Riqfinpro",#N/A,FALSE,"Tran"}</definedName>
    <definedName name="www" localSheetId="27" hidden="1">{"Riqfin97",#N/A,FALSE,"Tran";"Riqfinpro",#N/A,FALSE,"Tran"}</definedName>
    <definedName name="www" localSheetId="29" hidden="1">{"Riqfin97",#N/A,FALSE,"Tran";"Riqfinpro",#N/A,FALSE,"Tran"}</definedName>
    <definedName name="www" localSheetId="34" hidden="1">{"Riqfin97",#N/A,FALSE,"Tran";"Riqfinpro",#N/A,FALSE,"Tran"}</definedName>
    <definedName name="www" localSheetId="35" hidden="1">{"Riqfin97",#N/A,FALSE,"Tran";"Riqfinpro",#N/A,FALSE,"Tran"}</definedName>
    <definedName name="www" localSheetId="39" hidden="1">{"Riqfin97",#N/A,FALSE,"Tran";"Riqfinpro",#N/A,FALSE,"Tran"}</definedName>
    <definedName name="www" localSheetId="40" hidden="1">{"Riqfin97",#N/A,FALSE,"Tran";"Riqfinpro",#N/A,FALSE,"Tran"}</definedName>
    <definedName name="www" localSheetId="3" hidden="1">{"Riqfin97",#N/A,FALSE,"Tran";"Riqfinpro",#N/A,FALSE,"Tran"}</definedName>
    <definedName name="www" localSheetId="41" hidden="1">{"Riqfin97",#N/A,FALSE,"Tran";"Riqfinpro",#N/A,FALSE,"Tran"}</definedName>
    <definedName name="www" localSheetId="42" hidden="1">{"Riqfin97",#N/A,FALSE,"Tran";"Riqfinpro",#N/A,FALSE,"Tran"}</definedName>
    <definedName name="www" localSheetId="43" hidden="1">{"Riqfin97",#N/A,FALSE,"Tran";"Riqfinpro",#N/A,FALSE,"Tran"}</definedName>
    <definedName name="www" localSheetId="44" hidden="1">{"Riqfin97",#N/A,FALSE,"Tran";"Riqfinpro",#N/A,FALSE,"Tran"}</definedName>
    <definedName name="www" localSheetId="48" hidden="1">{"Riqfin97",#N/A,FALSE,"Tran";"Riqfinpro",#N/A,FALSE,"Tran"}</definedName>
    <definedName name="www" localSheetId="49" hidden="1">{"Riqfin97",#N/A,FALSE,"Tran";"Riqfinpro",#N/A,FALSE,"Tran"}</definedName>
    <definedName name="www" localSheetId="50" hidden="1">{"Riqfin97",#N/A,FALSE,"Tran";"Riqfinpro",#N/A,FALSE,"Tran"}</definedName>
    <definedName name="www" localSheetId="62" hidden="1">{"Riqfin97",#N/A,FALSE,"Tran";"Riqfinpro",#N/A,FALSE,"Tran"}</definedName>
    <definedName name="www" localSheetId="63" hidden="1">{"Riqfin97",#N/A,FALSE,"Tran";"Riqfinpro",#N/A,FALSE,"Tran"}</definedName>
    <definedName name="www" localSheetId="64" hidden="1">{"Riqfin97",#N/A,FALSE,"Tran";"Riqfinpro",#N/A,FALSE,"Tran"}</definedName>
    <definedName name="www" localSheetId="65" hidden="1">{"Riqfin97",#N/A,FALSE,"Tran";"Riqfinpro",#N/A,FALSE,"Tran"}</definedName>
    <definedName name="www" localSheetId="66" hidden="1">{"Riqfin97",#N/A,FALSE,"Tran";"Riqfinpro",#N/A,FALSE,"Tran"}</definedName>
    <definedName name="www" localSheetId="67" hidden="1">{"Riqfin97",#N/A,FALSE,"Tran";"Riqfinpro",#N/A,FALSE,"Tran"}</definedName>
    <definedName name="www" localSheetId="69" hidden="1">{"Riqfin97",#N/A,FALSE,"Tran";"Riqfinpro",#N/A,FALSE,"Tran"}</definedName>
    <definedName name="www" localSheetId="70" hidden="1">{"Riqfin97",#N/A,FALSE,"Tran";"Riqfinpro",#N/A,FALSE,"Tran"}</definedName>
    <definedName name="www" localSheetId="82" hidden="1">{"Riqfin97",#N/A,FALSE,"Tran";"Riqfinpro",#N/A,FALSE,"Tran"}</definedName>
    <definedName name="www" localSheetId="83" hidden="1">{"Riqfin97",#N/A,FALSE,"Tran";"Riqfinpro",#N/A,FALSE,"Tran"}</definedName>
    <definedName name="www" localSheetId="84" hidden="1">{"Riqfin97",#N/A,FALSE,"Tran";"Riqfinpro",#N/A,FALSE,"Tran"}</definedName>
    <definedName name="www" localSheetId="85" hidden="1">{"Riqfin97",#N/A,FALSE,"Tran";"Riqfinpro",#N/A,FALSE,"Tran"}</definedName>
    <definedName name="www" localSheetId="22" hidden="1">{"Riqfin97",#N/A,FALSE,"Tran";"Riqfinpro",#N/A,FALSE,"Tran"}</definedName>
    <definedName name="www" localSheetId="23" hidden="1">{"Riqfin97",#N/A,FALSE,"Tran";"Riqfinpro",#N/A,FALSE,"Tran"}</definedName>
    <definedName name="www" hidden="1">{"Riqfin97",#N/A,FALSE,"Tran";"Riqfinpro",#N/A,FALSE,"Tran"}</definedName>
    <definedName name="wwwjjj" localSheetId="86" hidden="1">{#N/A,#N/A,FALSE,"slvsrtb1";#N/A,#N/A,FALSE,"slvsrtb2";#N/A,#N/A,FALSE,"slvsrtb3";#N/A,#N/A,FALSE,"slvsrtb4";#N/A,#N/A,FALSE,"slvsrtb5";#N/A,#N/A,FALSE,"slvsrtb6";#N/A,#N/A,FALSE,"slvsrtb7";#N/A,#N/A,FALSE,"slvsrtb8";#N/A,#N/A,FALSE,"slvsrtb9";#N/A,#N/A,FALSE,"slvsrtb10";#N/A,#N/A,FALSE,"slvsrtb12"}</definedName>
    <definedName name="wwwjjj" localSheetId="87" hidden="1">{#N/A,#N/A,FALSE,"slvsrtb1";#N/A,#N/A,FALSE,"slvsrtb2";#N/A,#N/A,FALSE,"slvsrtb3";#N/A,#N/A,FALSE,"slvsrtb4";#N/A,#N/A,FALSE,"slvsrtb5";#N/A,#N/A,FALSE,"slvsrtb6";#N/A,#N/A,FALSE,"slvsrtb7";#N/A,#N/A,FALSE,"slvsrtb8";#N/A,#N/A,FALSE,"slvsrtb9";#N/A,#N/A,FALSE,"slvsrtb10";#N/A,#N/A,FALSE,"slvsrtb12"}</definedName>
    <definedName name="wwwjjj" localSheetId="88" hidden="1">{#N/A,#N/A,FALSE,"slvsrtb1";#N/A,#N/A,FALSE,"slvsrtb2";#N/A,#N/A,FALSE,"slvsrtb3";#N/A,#N/A,FALSE,"slvsrtb4";#N/A,#N/A,FALSE,"slvsrtb5";#N/A,#N/A,FALSE,"slvsrtb6";#N/A,#N/A,FALSE,"slvsrtb7";#N/A,#N/A,FALSE,"slvsrtb8";#N/A,#N/A,FALSE,"slvsrtb9";#N/A,#N/A,FALSE,"slvsrtb10";#N/A,#N/A,FALSE,"slvsrtb12"}</definedName>
    <definedName name="wwwjjj" localSheetId="89" hidden="1">{#N/A,#N/A,FALSE,"slvsrtb1";#N/A,#N/A,FALSE,"slvsrtb2";#N/A,#N/A,FALSE,"slvsrtb3";#N/A,#N/A,FALSE,"slvsrtb4";#N/A,#N/A,FALSE,"slvsrtb5";#N/A,#N/A,FALSE,"slvsrtb6";#N/A,#N/A,FALSE,"slvsrtb7";#N/A,#N/A,FALSE,"slvsrtb8";#N/A,#N/A,FALSE,"slvsrtb9";#N/A,#N/A,FALSE,"slvsrtb10";#N/A,#N/A,FALSE,"slvsrtb12"}</definedName>
    <definedName name="wwwjjj" localSheetId="91" hidden="1">{#N/A,#N/A,FALSE,"slvsrtb1";#N/A,#N/A,FALSE,"slvsrtb2";#N/A,#N/A,FALSE,"slvsrtb3";#N/A,#N/A,FALSE,"slvsrtb4";#N/A,#N/A,FALSE,"slvsrtb5";#N/A,#N/A,FALSE,"slvsrtb6";#N/A,#N/A,FALSE,"slvsrtb7";#N/A,#N/A,FALSE,"slvsrtb8";#N/A,#N/A,FALSE,"slvsrtb9";#N/A,#N/A,FALSE,"slvsrtb10";#N/A,#N/A,FALSE,"slvsrtb12"}</definedName>
    <definedName name="wwwjjj" localSheetId="92" hidden="1">{#N/A,#N/A,FALSE,"slvsrtb1";#N/A,#N/A,FALSE,"slvsrtb2";#N/A,#N/A,FALSE,"slvsrtb3";#N/A,#N/A,FALSE,"slvsrtb4";#N/A,#N/A,FALSE,"slvsrtb5";#N/A,#N/A,FALSE,"slvsrtb6";#N/A,#N/A,FALSE,"slvsrtb7";#N/A,#N/A,FALSE,"slvsrtb8";#N/A,#N/A,FALSE,"slvsrtb9";#N/A,#N/A,FALSE,"slvsrtb10";#N/A,#N/A,FALSE,"slvsrtb12"}</definedName>
    <definedName name="wwwjjj" localSheetId="93" hidden="1">{#N/A,#N/A,FALSE,"slvsrtb1";#N/A,#N/A,FALSE,"slvsrtb2";#N/A,#N/A,FALSE,"slvsrtb3";#N/A,#N/A,FALSE,"slvsrtb4";#N/A,#N/A,FALSE,"slvsrtb5";#N/A,#N/A,FALSE,"slvsrtb6";#N/A,#N/A,FALSE,"slvsrtb7";#N/A,#N/A,FALSE,"slvsrtb8";#N/A,#N/A,FALSE,"slvsrtb9";#N/A,#N/A,FALSE,"slvsrtb10";#N/A,#N/A,FALSE,"slvsrtb12"}</definedName>
    <definedName name="wwwjjj" localSheetId="15" hidden="1">{#N/A,#N/A,FALSE,"slvsrtb1";#N/A,#N/A,FALSE,"slvsrtb2";#N/A,#N/A,FALSE,"slvsrtb3";#N/A,#N/A,FALSE,"slvsrtb4";#N/A,#N/A,FALSE,"slvsrtb5";#N/A,#N/A,FALSE,"slvsrtb6";#N/A,#N/A,FALSE,"slvsrtb7";#N/A,#N/A,FALSE,"slvsrtb8";#N/A,#N/A,FALSE,"slvsrtb9";#N/A,#N/A,FALSE,"slvsrtb10";#N/A,#N/A,FALSE,"slvsrtb12"}</definedName>
    <definedName name="wwwjjj" localSheetId="16" hidden="1">{#N/A,#N/A,FALSE,"slvsrtb1";#N/A,#N/A,FALSE,"slvsrtb2";#N/A,#N/A,FALSE,"slvsrtb3";#N/A,#N/A,FALSE,"slvsrtb4";#N/A,#N/A,FALSE,"slvsrtb5";#N/A,#N/A,FALSE,"slvsrtb6";#N/A,#N/A,FALSE,"slvsrtb7";#N/A,#N/A,FALSE,"slvsrtb8";#N/A,#N/A,FALSE,"slvsrtb9";#N/A,#N/A,FALSE,"slvsrtb10";#N/A,#N/A,FALSE,"slvsrtb12"}</definedName>
    <definedName name="wwwjjj" localSheetId="17" hidden="1">{#N/A,#N/A,FALSE,"slvsrtb1";#N/A,#N/A,FALSE,"slvsrtb2";#N/A,#N/A,FALSE,"slvsrtb3";#N/A,#N/A,FALSE,"slvsrtb4";#N/A,#N/A,FALSE,"slvsrtb5";#N/A,#N/A,FALSE,"slvsrtb6";#N/A,#N/A,FALSE,"slvsrtb7";#N/A,#N/A,FALSE,"slvsrtb8";#N/A,#N/A,FALSE,"slvsrtb9";#N/A,#N/A,FALSE,"slvsrtb10";#N/A,#N/A,FALSE,"slvsrtb12"}</definedName>
    <definedName name="wwwjjj" localSheetId="25" hidden="1">{#N/A,#N/A,FALSE,"slvsrtb1";#N/A,#N/A,FALSE,"slvsrtb2";#N/A,#N/A,FALSE,"slvsrtb3";#N/A,#N/A,FALSE,"slvsrtb4";#N/A,#N/A,FALSE,"slvsrtb5";#N/A,#N/A,FALSE,"slvsrtb6";#N/A,#N/A,FALSE,"slvsrtb7";#N/A,#N/A,FALSE,"slvsrtb8";#N/A,#N/A,FALSE,"slvsrtb9";#N/A,#N/A,FALSE,"slvsrtb10";#N/A,#N/A,FALSE,"slvsrtb12"}</definedName>
    <definedName name="wwwjjj" localSheetId="26" hidden="1">{#N/A,#N/A,FALSE,"slvsrtb1";#N/A,#N/A,FALSE,"slvsrtb2";#N/A,#N/A,FALSE,"slvsrtb3";#N/A,#N/A,FALSE,"slvsrtb4";#N/A,#N/A,FALSE,"slvsrtb5";#N/A,#N/A,FALSE,"slvsrtb6";#N/A,#N/A,FALSE,"slvsrtb7";#N/A,#N/A,FALSE,"slvsrtb8";#N/A,#N/A,FALSE,"slvsrtb9";#N/A,#N/A,FALSE,"slvsrtb10";#N/A,#N/A,FALSE,"slvsrtb12"}</definedName>
    <definedName name="wwwjjj" localSheetId="28" hidden="1">{#N/A,#N/A,FALSE,"slvsrtb1";#N/A,#N/A,FALSE,"slvsrtb2";#N/A,#N/A,FALSE,"slvsrtb3";#N/A,#N/A,FALSE,"slvsrtb4";#N/A,#N/A,FALSE,"slvsrtb5";#N/A,#N/A,FALSE,"slvsrtb6";#N/A,#N/A,FALSE,"slvsrtb7";#N/A,#N/A,FALSE,"slvsrtb8";#N/A,#N/A,FALSE,"slvsrtb9";#N/A,#N/A,FALSE,"slvsrtb10";#N/A,#N/A,FALSE,"slvsrtb12"}</definedName>
    <definedName name="wwwjjj" localSheetId="33" hidden="1">{#N/A,#N/A,FALSE,"slvsrtb1";#N/A,#N/A,FALSE,"slvsrtb2";#N/A,#N/A,FALSE,"slvsrtb3";#N/A,#N/A,FALSE,"slvsrtb4";#N/A,#N/A,FALSE,"slvsrtb5";#N/A,#N/A,FALSE,"slvsrtb6";#N/A,#N/A,FALSE,"slvsrtb7";#N/A,#N/A,FALSE,"slvsrtb8";#N/A,#N/A,FALSE,"slvsrtb9";#N/A,#N/A,FALSE,"slvsrtb10";#N/A,#N/A,FALSE,"slvsrtb12"}</definedName>
    <definedName name="wwwjjj" localSheetId="37" hidden="1">{#N/A,#N/A,FALSE,"slvsrtb1";#N/A,#N/A,FALSE,"slvsrtb2";#N/A,#N/A,FALSE,"slvsrtb3";#N/A,#N/A,FALSE,"slvsrtb4";#N/A,#N/A,FALSE,"slvsrtb5";#N/A,#N/A,FALSE,"slvsrtb6";#N/A,#N/A,FALSE,"slvsrtb7";#N/A,#N/A,FALSE,"slvsrtb8";#N/A,#N/A,FALSE,"slvsrtb9";#N/A,#N/A,FALSE,"slvsrtb10";#N/A,#N/A,FALSE,"slvsrtb12"}</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9" hidden="1">{#N/A,#N/A,FALSE,"slvsrtb1";#N/A,#N/A,FALSE,"slvsrtb2";#N/A,#N/A,FALSE,"slvsrtb3";#N/A,#N/A,FALSE,"slvsrtb4";#N/A,#N/A,FALSE,"slvsrtb5";#N/A,#N/A,FALSE,"slvsrtb6";#N/A,#N/A,FALSE,"slvsrtb7";#N/A,#N/A,FALSE,"slvsrtb8";#N/A,#N/A,FALSE,"slvsrtb9";#N/A,#N/A,FALSE,"slvsrtb10";#N/A,#N/A,FALSE,"slvsrtb12"}</definedName>
    <definedName name="wwwjjj" localSheetId="10" hidden="1">{#N/A,#N/A,FALSE,"slvsrtb1";#N/A,#N/A,FALSE,"slvsrtb2";#N/A,#N/A,FALSE,"slvsrtb3";#N/A,#N/A,FALSE,"slvsrtb4";#N/A,#N/A,FALSE,"slvsrtb5";#N/A,#N/A,FALSE,"slvsrtb6";#N/A,#N/A,FALSE,"slvsrtb7";#N/A,#N/A,FALSE,"slvsrtb8";#N/A,#N/A,FALSE,"slvsrtb9";#N/A,#N/A,FALSE,"slvsrtb10";#N/A,#N/A,FALSE,"slvsrtb12"}</definedName>
    <definedName name="wwwjjj" localSheetId="11" hidden="1">{#N/A,#N/A,FALSE,"slvsrtb1";#N/A,#N/A,FALSE,"slvsrtb2";#N/A,#N/A,FALSE,"slvsrtb3";#N/A,#N/A,FALSE,"slvsrtb4";#N/A,#N/A,FALSE,"slvsrtb5";#N/A,#N/A,FALSE,"slvsrtb6";#N/A,#N/A,FALSE,"slvsrtb7";#N/A,#N/A,FALSE,"slvsrtb8";#N/A,#N/A,FALSE,"slvsrtb9";#N/A,#N/A,FALSE,"slvsrtb10";#N/A,#N/A,FALSE,"slvsrtb12"}</definedName>
    <definedName name="wwwjjj" localSheetId="38" hidden="1">{#N/A,#N/A,FALSE,"slvsrtb1";#N/A,#N/A,FALSE,"slvsrtb2";#N/A,#N/A,FALSE,"slvsrtb3";#N/A,#N/A,FALSE,"slvsrtb4";#N/A,#N/A,FALSE,"slvsrtb5";#N/A,#N/A,FALSE,"slvsrtb6";#N/A,#N/A,FALSE,"slvsrtb7";#N/A,#N/A,FALSE,"slvsrtb8";#N/A,#N/A,FALSE,"slvsrtb9";#N/A,#N/A,FALSE,"slvsrtb10";#N/A,#N/A,FALSE,"slvsrtb12"}</definedName>
    <definedName name="wwwjjj" localSheetId="47" hidden="1">{#N/A,#N/A,FALSE,"slvsrtb1";#N/A,#N/A,FALSE,"slvsrtb2";#N/A,#N/A,FALSE,"slvsrtb3";#N/A,#N/A,FALSE,"slvsrtb4";#N/A,#N/A,FALSE,"slvsrtb5";#N/A,#N/A,FALSE,"slvsrtb6";#N/A,#N/A,FALSE,"slvsrtb7";#N/A,#N/A,FALSE,"slvsrtb8";#N/A,#N/A,FALSE,"slvsrtb9";#N/A,#N/A,FALSE,"slvsrtb10";#N/A,#N/A,FALSE,"slvsrtb12"}</definedName>
    <definedName name="wwwjjj" localSheetId="81" hidden="1">{#N/A,#N/A,FALSE,"slvsrtb1";#N/A,#N/A,FALSE,"slvsrtb2";#N/A,#N/A,FALSE,"slvsrtb3";#N/A,#N/A,FALSE,"slvsrtb4";#N/A,#N/A,FALSE,"slvsrtb5";#N/A,#N/A,FALSE,"slvsrtb6";#N/A,#N/A,FALSE,"slvsrtb7";#N/A,#N/A,FALSE,"slvsrtb8";#N/A,#N/A,FALSE,"slvsrtb9";#N/A,#N/A,FALSE,"slvsrtb10";#N/A,#N/A,FALSE,"slvsrtb12"}</definedName>
    <definedName name="wwwjjj" localSheetId="36" hidden="1">{#N/A,#N/A,FALSE,"slvsrtb1";#N/A,#N/A,FALSE,"slvsrtb2";#N/A,#N/A,FALSE,"slvsrtb3";#N/A,#N/A,FALSE,"slvsrtb4";#N/A,#N/A,FALSE,"slvsrtb5";#N/A,#N/A,FALSE,"slvsrtb6";#N/A,#N/A,FALSE,"slvsrtb7";#N/A,#N/A,FALSE,"slvsrtb8";#N/A,#N/A,FALSE,"slvsrtb9";#N/A,#N/A,FALSE,"slvsrtb10";#N/A,#N/A,FALSE,"slvsrtb12"}</definedName>
    <definedName name="wwwjjj" localSheetId="1" hidden="1">{#N/A,#N/A,FALSE,"slvsrtb1";#N/A,#N/A,FALSE,"slvsrtb2";#N/A,#N/A,FALSE,"slvsrtb3";#N/A,#N/A,FALSE,"slvsrtb4";#N/A,#N/A,FALSE,"slvsrtb5";#N/A,#N/A,FALSE,"slvsrtb6";#N/A,#N/A,FALSE,"slvsrtb7";#N/A,#N/A,FALSE,"slvsrtb8";#N/A,#N/A,FALSE,"slvsrtb9";#N/A,#N/A,FALSE,"slvsrtb10";#N/A,#N/A,FALSE,"slvsrtb12"}</definedName>
    <definedName name="wwwjjj" localSheetId="24" hidden="1">{#N/A,#N/A,FALSE,"slvsrtb1";#N/A,#N/A,FALSE,"slvsrtb2";#N/A,#N/A,FALSE,"slvsrtb3";#N/A,#N/A,FALSE,"slvsrtb4";#N/A,#N/A,FALSE,"slvsrtb5";#N/A,#N/A,FALSE,"slvsrtb6";#N/A,#N/A,FALSE,"slvsrtb7";#N/A,#N/A,FALSE,"slvsrtb8";#N/A,#N/A,FALSE,"slvsrtb9";#N/A,#N/A,FALSE,"slvsrtb10";#N/A,#N/A,FALSE,"slvsrtb12"}</definedName>
    <definedName name="wwwjjj" localSheetId="27" hidden="1">{#N/A,#N/A,FALSE,"slvsrtb1";#N/A,#N/A,FALSE,"slvsrtb2";#N/A,#N/A,FALSE,"slvsrtb3";#N/A,#N/A,FALSE,"slvsrtb4";#N/A,#N/A,FALSE,"slvsrtb5";#N/A,#N/A,FALSE,"slvsrtb6";#N/A,#N/A,FALSE,"slvsrtb7";#N/A,#N/A,FALSE,"slvsrtb8";#N/A,#N/A,FALSE,"slvsrtb9";#N/A,#N/A,FALSE,"slvsrtb10";#N/A,#N/A,FALSE,"slvsrtb12"}</definedName>
    <definedName name="wwwjjj" localSheetId="29" hidden="1">{#N/A,#N/A,FALSE,"slvsrtb1";#N/A,#N/A,FALSE,"slvsrtb2";#N/A,#N/A,FALSE,"slvsrtb3";#N/A,#N/A,FALSE,"slvsrtb4";#N/A,#N/A,FALSE,"slvsrtb5";#N/A,#N/A,FALSE,"slvsrtb6";#N/A,#N/A,FALSE,"slvsrtb7";#N/A,#N/A,FALSE,"slvsrtb8";#N/A,#N/A,FALSE,"slvsrtb9";#N/A,#N/A,FALSE,"slvsrtb10";#N/A,#N/A,FALSE,"slvsrtb12"}</definedName>
    <definedName name="wwwjjj" localSheetId="34" hidden="1">{#N/A,#N/A,FALSE,"slvsrtb1";#N/A,#N/A,FALSE,"slvsrtb2";#N/A,#N/A,FALSE,"slvsrtb3";#N/A,#N/A,FALSE,"slvsrtb4";#N/A,#N/A,FALSE,"slvsrtb5";#N/A,#N/A,FALSE,"slvsrtb6";#N/A,#N/A,FALSE,"slvsrtb7";#N/A,#N/A,FALSE,"slvsrtb8";#N/A,#N/A,FALSE,"slvsrtb9";#N/A,#N/A,FALSE,"slvsrtb10";#N/A,#N/A,FALSE,"slvsrtb12"}</definedName>
    <definedName name="wwwjjj" localSheetId="35" hidden="1">{#N/A,#N/A,FALSE,"slvsrtb1";#N/A,#N/A,FALSE,"slvsrtb2";#N/A,#N/A,FALSE,"slvsrtb3";#N/A,#N/A,FALSE,"slvsrtb4";#N/A,#N/A,FALSE,"slvsrtb5";#N/A,#N/A,FALSE,"slvsrtb6";#N/A,#N/A,FALSE,"slvsrtb7";#N/A,#N/A,FALSE,"slvsrtb8";#N/A,#N/A,FALSE,"slvsrtb9";#N/A,#N/A,FALSE,"slvsrtb10";#N/A,#N/A,FALSE,"slvsrtb12"}</definedName>
    <definedName name="wwwjjj" localSheetId="39" hidden="1">{#N/A,#N/A,FALSE,"slvsrtb1";#N/A,#N/A,FALSE,"slvsrtb2";#N/A,#N/A,FALSE,"slvsrtb3";#N/A,#N/A,FALSE,"slvsrtb4";#N/A,#N/A,FALSE,"slvsrtb5";#N/A,#N/A,FALSE,"slvsrtb6";#N/A,#N/A,FALSE,"slvsrtb7";#N/A,#N/A,FALSE,"slvsrtb8";#N/A,#N/A,FALSE,"slvsrtb9";#N/A,#N/A,FALSE,"slvsrtb10";#N/A,#N/A,FALSE,"slvsrtb12"}</definedName>
    <definedName name="wwwjjj" localSheetId="40" hidden="1">{#N/A,#N/A,FALSE,"slvsrtb1";#N/A,#N/A,FALSE,"slvsrtb2";#N/A,#N/A,FALSE,"slvsrtb3";#N/A,#N/A,FALSE,"slvsrtb4";#N/A,#N/A,FALSE,"slvsrtb5";#N/A,#N/A,FALSE,"slvsrtb6";#N/A,#N/A,FALSE,"slvsrtb7";#N/A,#N/A,FALSE,"slvsrtb8";#N/A,#N/A,FALSE,"slvsrtb9";#N/A,#N/A,FALSE,"slvsrtb10";#N/A,#N/A,FALSE,"slvsrtb12"}</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localSheetId="41" hidden="1">{#N/A,#N/A,FALSE,"slvsrtb1";#N/A,#N/A,FALSE,"slvsrtb2";#N/A,#N/A,FALSE,"slvsrtb3";#N/A,#N/A,FALSE,"slvsrtb4";#N/A,#N/A,FALSE,"slvsrtb5";#N/A,#N/A,FALSE,"slvsrtb6";#N/A,#N/A,FALSE,"slvsrtb7";#N/A,#N/A,FALSE,"slvsrtb8";#N/A,#N/A,FALSE,"slvsrtb9";#N/A,#N/A,FALSE,"slvsrtb10";#N/A,#N/A,FALSE,"slvsrtb12"}</definedName>
    <definedName name="wwwjjj" localSheetId="42" hidden="1">{#N/A,#N/A,FALSE,"slvsrtb1";#N/A,#N/A,FALSE,"slvsrtb2";#N/A,#N/A,FALSE,"slvsrtb3";#N/A,#N/A,FALSE,"slvsrtb4";#N/A,#N/A,FALSE,"slvsrtb5";#N/A,#N/A,FALSE,"slvsrtb6";#N/A,#N/A,FALSE,"slvsrtb7";#N/A,#N/A,FALSE,"slvsrtb8";#N/A,#N/A,FALSE,"slvsrtb9";#N/A,#N/A,FALSE,"slvsrtb10";#N/A,#N/A,FALSE,"slvsrtb12"}</definedName>
    <definedName name="wwwjjj" localSheetId="43" hidden="1">{#N/A,#N/A,FALSE,"slvsrtb1";#N/A,#N/A,FALSE,"slvsrtb2";#N/A,#N/A,FALSE,"slvsrtb3";#N/A,#N/A,FALSE,"slvsrtb4";#N/A,#N/A,FALSE,"slvsrtb5";#N/A,#N/A,FALSE,"slvsrtb6";#N/A,#N/A,FALSE,"slvsrtb7";#N/A,#N/A,FALSE,"slvsrtb8";#N/A,#N/A,FALSE,"slvsrtb9";#N/A,#N/A,FALSE,"slvsrtb10";#N/A,#N/A,FALSE,"slvsrtb12"}</definedName>
    <definedName name="wwwjjj" localSheetId="44" hidden="1">{#N/A,#N/A,FALSE,"slvsrtb1";#N/A,#N/A,FALSE,"slvsrtb2";#N/A,#N/A,FALSE,"slvsrtb3";#N/A,#N/A,FALSE,"slvsrtb4";#N/A,#N/A,FALSE,"slvsrtb5";#N/A,#N/A,FALSE,"slvsrtb6";#N/A,#N/A,FALSE,"slvsrtb7";#N/A,#N/A,FALSE,"slvsrtb8";#N/A,#N/A,FALSE,"slvsrtb9";#N/A,#N/A,FALSE,"slvsrtb10";#N/A,#N/A,FALSE,"slvsrtb12"}</definedName>
    <definedName name="wwwjjj" localSheetId="48" hidden="1">{#N/A,#N/A,FALSE,"slvsrtb1";#N/A,#N/A,FALSE,"slvsrtb2";#N/A,#N/A,FALSE,"slvsrtb3";#N/A,#N/A,FALSE,"slvsrtb4";#N/A,#N/A,FALSE,"slvsrtb5";#N/A,#N/A,FALSE,"slvsrtb6";#N/A,#N/A,FALSE,"slvsrtb7";#N/A,#N/A,FALSE,"slvsrtb8";#N/A,#N/A,FALSE,"slvsrtb9";#N/A,#N/A,FALSE,"slvsrtb10";#N/A,#N/A,FALSE,"slvsrtb12"}</definedName>
    <definedName name="wwwjjj" localSheetId="49" hidden="1">{#N/A,#N/A,FALSE,"slvsrtb1";#N/A,#N/A,FALSE,"slvsrtb2";#N/A,#N/A,FALSE,"slvsrtb3";#N/A,#N/A,FALSE,"slvsrtb4";#N/A,#N/A,FALSE,"slvsrtb5";#N/A,#N/A,FALSE,"slvsrtb6";#N/A,#N/A,FALSE,"slvsrtb7";#N/A,#N/A,FALSE,"slvsrtb8";#N/A,#N/A,FALSE,"slvsrtb9";#N/A,#N/A,FALSE,"slvsrtb10";#N/A,#N/A,FALSE,"slvsrtb12"}</definedName>
    <definedName name="wwwjjj" localSheetId="50" hidden="1">{#N/A,#N/A,FALSE,"slvsrtb1";#N/A,#N/A,FALSE,"slvsrtb2";#N/A,#N/A,FALSE,"slvsrtb3";#N/A,#N/A,FALSE,"slvsrtb4";#N/A,#N/A,FALSE,"slvsrtb5";#N/A,#N/A,FALSE,"slvsrtb6";#N/A,#N/A,FALSE,"slvsrtb7";#N/A,#N/A,FALSE,"slvsrtb8";#N/A,#N/A,FALSE,"slvsrtb9";#N/A,#N/A,FALSE,"slvsrtb10";#N/A,#N/A,FALSE,"slvsrtb12"}</definedName>
    <definedName name="wwwjjj" localSheetId="62" hidden="1">{#N/A,#N/A,FALSE,"slvsrtb1";#N/A,#N/A,FALSE,"slvsrtb2";#N/A,#N/A,FALSE,"slvsrtb3";#N/A,#N/A,FALSE,"slvsrtb4";#N/A,#N/A,FALSE,"slvsrtb5";#N/A,#N/A,FALSE,"slvsrtb6";#N/A,#N/A,FALSE,"slvsrtb7";#N/A,#N/A,FALSE,"slvsrtb8";#N/A,#N/A,FALSE,"slvsrtb9";#N/A,#N/A,FALSE,"slvsrtb10";#N/A,#N/A,FALSE,"slvsrtb12"}</definedName>
    <definedName name="wwwjjj" localSheetId="63" hidden="1">{#N/A,#N/A,FALSE,"slvsrtb1";#N/A,#N/A,FALSE,"slvsrtb2";#N/A,#N/A,FALSE,"slvsrtb3";#N/A,#N/A,FALSE,"slvsrtb4";#N/A,#N/A,FALSE,"slvsrtb5";#N/A,#N/A,FALSE,"slvsrtb6";#N/A,#N/A,FALSE,"slvsrtb7";#N/A,#N/A,FALSE,"slvsrtb8";#N/A,#N/A,FALSE,"slvsrtb9";#N/A,#N/A,FALSE,"slvsrtb10";#N/A,#N/A,FALSE,"slvsrtb12"}</definedName>
    <definedName name="wwwjjj" localSheetId="64" hidden="1">{#N/A,#N/A,FALSE,"slvsrtb1";#N/A,#N/A,FALSE,"slvsrtb2";#N/A,#N/A,FALSE,"slvsrtb3";#N/A,#N/A,FALSE,"slvsrtb4";#N/A,#N/A,FALSE,"slvsrtb5";#N/A,#N/A,FALSE,"slvsrtb6";#N/A,#N/A,FALSE,"slvsrtb7";#N/A,#N/A,FALSE,"slvsrtb8";#N/A,#N/A,FALSE,"slvsrtb9";#N/A,#N/A,FALSE,"slvsrtb10";#N/A,#N/A,FALSE,"slvsrtb12"}</definedName>
    <definedName name="wwwjjj" localSheetId="65" hidden="1">{#N/A,#N/A,FALSE,"slvsrtb1";#N/A,#N/A,FALSE,"slvsrtb2";#N/A,#N/A,FALSE,"slvsrtb3";#N/A,#N/A,FALSE,"slvsrtb4";#N/A,#N/A,FALSE,"slvsrtb5";#N/A,#N/A,FALSE,"slvsrtb6";#N/A,#N/A,FALSE,"slvsrtb7";#N/A,#N/A,FALSE,"slvsrtb8";#N/A,#N/A,FALSE,"slvsrtb9";#N/A,#N/A,FALSE,"slvsrtb10";#N/A,#N/A,FALSE,"slvsrtb12"}</definedName>
    <definedName name="wwwjjj" localSheetId="66" hidden="1">{#N/A,#N/A,FALSE,"slvsrtb1";#N/A,#N/A,FALSE,"slvsrtb2";#N/A,#N/A,FALSE,"slvsrtb3";#N/A,#N/A,FALSE,"slvsrtb4";#N/A,#N/A,FALSE,"slvsrtb5";#N/A,#N/A,FALSE,"slvsrtb6";#N/A,#N/A,FALSE,"slvsrtb7";#N/A,#N/A,FALSE,"slvsrtb8";#N/A,#N/A,FALSE,"slvsrtb9";#N/A,#N/A,FALSE,"slvsrtb10";#N/A,#N/A,FALSE,"slvsrtb12"}</definedName>
    <definedName name="wwwjjj" localSheetId="67" hidden="1">{#N/A,#N/A,FALSE,"slvsrtb1";#N/A,#N/A,FALSE,"slvsrtb2";#N/A,#N/A,FALSE,"slvsrtb3";#N/A,#N/A,FALSE,"slvsrtb4";#N/A,#N/A,FALSE,"slvsrtb5";#N/A,#N/A,FALSE,"slvsrtb6";#N/A,#N/A,FALSE,"slvsrtb7";#N/A,#N/A,FALSE,"slvsrtb8";#N/A,#N/A,FALSE,"slvsrtb9";#N/A,#N/A,FALSE,"slvsrtb10";#N/A,#N/A,FALSE,"slvsrtb12"}</definedName>
    <definedName name="wwwjjj" localSheetId="69" hidden="1">{#N/A,#N/A,FALSE,"slvsrtb1";#N/A,#N/A,FALSE,"slvsrtb2";#N/A,#N/A,FALSE,"slvsrtb3";#N/A,#N/A,FALSE,"slvsrtb4";#N/A,#N/A,FALSE,"slvsrtb5";#N/A,#N/A,FALSE,"slvsrtb6";#N/A,#N/A,FALSE,"slvsrtb7";#N/A,#N/A,FALSE,"slvsrtb8";#N/A,#N/A,FALSE,"slvsrtb9";#N/A,#N/A,FALSE,"slvsrtb10";#N/A,#N/A,FALSE,"slvsrtb12"}</definedName>
    <definedName name="wwwjjj" localSheetId="70" hidden="1">{#N/A,#N/A,FALSE,"slvsrtb1";#N/A,#N/A,FALSE,"slvsrtb2";#N/A,#N/A,FALSE,"slvsrtb3";#N/A,#N/A,FALSE,"slvsrtb4";#N/A,#N/A,FALSE,"slvsrtb5";#N/A,#N/A,FALSE,"slvsrtb6";#N/A,#N/A,FALSE,"slvsrtb7";#N/A,#N/A,FALSE,"slvsrtb8";#N/A,#N/A,FALSE,"slvsrtb9";#N/A,#N/A,FALSE,"slvsrtb10";#N/A,#N/A,FALSE,"slvsrtb12"}</definedName>
    <definedName name="wwwjjj" localSheetId="82" hidden="1">{#N/A,#N/A,FALSE,"slvsrtb1";#N/A,#N/A,FALSE,"slvsrtb2";#N/A,#N/A,FALSE,"slvsrtb3";#N/A,#N/A,FALSE,"slvsrtb4";#N/A,#N/A,FALSE,"slvsrtb5";#N/A,#N/A,FALSE,"slvsrtb6";#N/A,#N/A,FALSE,"slvsrtb7";#N/A,#N/A,FALSE,"slvsrtb8";#N/A,#N/A,FALSE,"slvsrtb9";#N/A,#N/A,FALSE,"slvsrtb10";#N/A,#N/A,FALSE,"slvsrtb12"}</definedName>
    <definedName name="wwwjjj" localSheetId="83" hidden="1">{#N/A,#N/A,FALSE,"slvsrtb1";#N/A,#N/A,FALSE,"slvsrtb2";#N/A,#N/A,FALSE,"slvsrtb3";#N/A,#N/A,FALSE,"slvsrtb4";#N/A,#N/A,FALSE,"slvsrtb5";#N/A,#N/A,FALSE,"slvsrtb6";#N/A,#N/A,FALSE,"slvsrtb7";#N/A,#N/A,FALSE,"slvsrtb8";#N/A,#N/A,FALSE,"slvsrtb9";#N/A,#N/A,FALSE,"slvsrtb10";#N/A,#N/A,FALSE,"slvsrtb12"}</definedName>
    <definedName name="wwwjjj" localSheetId="84" hidden="1">{#N/A,#N/A,FALSE,"slvsrtb1";#N/A,#N/A,FALSE,"slvsrtb2";#N/A,#N/A,FALSE,"slvsrtb3";#N/A,#N/A,FALSE,"slvsrtb4";#N/A,#N/A,FALSE,"slvsrtb5";#N/A,#N/A,FALSE,"slvsrtb6";#N/A,#N/A,FALSE,"slvsrtb7";#N/A,#N/A,FALSE,"slvsrtb8";#N/A,#N/A,FALSE,"slvsrtb9";#N/A,#N/A,FALSE,"slvsrtb10";#N/A,#N/A,FALSE,"slvsrtb12"}</definedName>
    <definedName name="wwwjjj" localSheetId="85" hidden="1">{#N/A,#N/A,FALSE,"slvsrtb1";#N/A,#N/A,FALSE,"slvsrtb2";#N/A,#N/A,FALSE,"slvsrtb3";#N/A,#N/A,FALSE,"slvsrtb4";#N/A,#N/A,FALSE,"slvsrtb5";#N/A,#N/A,FALSE,"slvsrtb6";#N/A,#N/A,FALSE,"slvsrtb7";#N/A,#N/A,FALSE,"slvsrtb8";#N/A,#N/A,FALSE,"slvsrtb9";#N/A,#N/A,FALSE,"slvsrtb10";#N/A,#N/A,FALSE,"slvsrtb12"}</definedName>
    <definedName name="wwwjjj" localSheetId="22" hidden="1">{#N/A,#N/A,FALSE,"slvsrtb1";#N/A,#N/A,FALSE,"slvsrtb2";#N/A,#N/A,FALSE,"slvsrtb3";#N/A,#N/A,FALSE,"slvsrtb4";#N/A,#N/A,FALSE,"slvsrtb5";#N/A,#N/A,FALSE,"slvsrtb6";#N/A,#N/A,FALSE,"slvsrtb7";#N/A,#N/A,FALSE,"slvsrtb8";#N/A,#N/A,FALSE,"slvsrtb9";#N/A,#N/A,FALSE,"slvsrtb10";#N/A,#N/A,FALSE,"slvsrtb12"}</definedName>
    <definedName name="wwwjjj" localSheetId="23"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localSheetId="86" hidden="1">[179]M!#REF!</definedName>
    <definedName name="wwww" localSheetId="87" hidden="1">[179]M!#REF!</definedName>
    <definedName name="wwww" localSheetId="88" hidden="1">[179]M!#REF!</definedName>
    <definedName name="wwww" localSheetId="89" hidden="1">[179]M!#REF!</definedName>
    <definedName name="wwww" localSheetId="91" hidden="1">[179]M!#REF!</definedName>
    <definedName name="wwww" localSheetId="92" hidden="1">[179]M!#REF!</definedName>
    <definedName name="wwww" localSheetId="93" hidden="1">[179]M!#REF!</definedName>
    <definedName name="wwww" localSheetId="15" hidden="1">#REF!</definedName>
    <definedName name="wwww" localSheetId="16" hidden="1">#REF!</definedName>
    <definedName name="wwww" localSheetId="17" hidden="1">#REF!</definedName>
    <definedName name="wwww" localSheetId="28" hidden="1">#REF!</definedName>
    <definedName name="wwww" localSheetId="33" hidden="1">[179]M!#REF!</definedName>
    <definedName name="wwww" localSheetId="37" hidden="1">[179]M!#REF!</definedName>
    <definedName name="wwww" localSheetId="38" hidden="1">[179]M!#REF!</definedName>
    <definedName name="wwww" localSheetId="47" hidden="1">#REF!</definedName>
    <definedName name="wwww" localSheetId="36" hidden="1">[179]M!#REF!</definedName>
    <definedName name="wwww" localSheetId="1" hidden="1">[179]M!#REF!</definedName>
    <definedName name="wwww" localSheetId="27" hidden="1">#REF!</definedName>
    <definedName name="wwww" localSheetId="29" hidden="1">[179]M!#REF!</definedName>
    <definedName name="wwww" localSheetId="34" hidden="1">[179]M!#REF!</definedName>
    <definedName name="wwww" localSheetId="39" hidden="1">[179]M!#REF!</definedName>
    <definedName name="wwww" localSheetId="48" hidden="1">#REF!</definedName>
    <definedName name="wwww" localSheetId="49" hidden="1">#REF!</definedName>
    <definedName name="wwww" localSheetId="50" hidden="1">#REF!</definedName>
    <definedName name="wwww" localSheetId="69" hidden="1">#REF!</definedName>
    <definedName name="wwww" localSheetId="83" hidden="1">[179]M!#REF!</definedName>
    <definedName name="wwww" localSheetId="84" hidden="1">[179]M!#REF!</definedName>
    <definedName name="wwww" localSheetId="22" hidden="1">#REF!</definedName>
    <definedName name="wwww" localSheetId="23" hidden="1">[179]M!#REF!</definedName>
    <definedName name="wwww" hidden="1">#REF!</definedName>
    <definedName name="wwwww" localSheetId="86" hidden="1">{"Minpmon",#N/A,FALSE,"Monthinput"}</definedName>
    <definedName name="wwwww" localSheetId="87" hidden="1">{"Minpmon",#N/A,FALSE,"Monthinput"}</definedName>
    <definedName name="wwwww" localSheetId="88" hidden="1">{"Minpmon",#N/A,FALSE,"Monthinput"}</definedName>
    <definedName name="wwwww" localSheetId="89" hidden="1">{"Minpmon",#N/A,FALSE,"Monthinput"}</definedName>
    <definedName name="wwwww" localSheetId="91" hidden="1">{"Minpmon",#N/A,FALSE,"Monthinput"}</definedName>
    <definedName name="wwwww" localSheetId="92" hidden="1">{"Minpmon",#N/A,FALSE,"Monthinput"}</definedName>
    <definedName name="wwwww" localSheetId="93" hidden="1">{"Minpmon",#N/A,FALSE,"Monthinput"}</definedName>
    <definedName name="wwwww" localSheetId="15" hidden="1">{"Minpmon",#N/A,FALSE,"Monthinput"}</definedName>
    <definedName name="wwwww" localSheetId="16" hidden="1">{"Minpmon",#N/A,FALSE,"Monthinput"}</definedName>
    <definedName name="wwwww" localSheetId="17" hidden="1">{"Minpmon",#N/A,FALSE,"Monthinput"}</definedName>
    <definedName name="wwwww" localSheetId="25" hidden="1">{"Minpmon",#N/A,FALSE,"Monthinput"}</definedName>
    <definedName name="wwwww" localSheetId="26" hidden="1">{"Minpmon",#N/A,FALSE,"Monthinput"}</definedName>
    <definedName name="wwwww" localSheetId="28" hidden="1">{"Minpmon",#N/A,FALSE,"Monthinput"}</definedName>
    <definedName name="wwwww" localSheetId="33" hidden="1">{"Minpmon",#N/A,FALSE,"Monthinput"}</definedName>
    <definedName name="wwwww" localSheetId="37" hidden="1">{"Minpmon",#N/A,FALSE,"Monthinput"}</definedName>
    <definedName name="wwwww" localSheetId="8" hidden="1">{"Minpmon",#N/A,FALSE,"Monthinput"}</definedName>
    <definedName name="wwwww" localSheetId="9" hidden="1">{"Minpmon",#N/A,FALSE,"Monthinput"}</definedName>
    <definedName name="wwwww" localSheetId="10" hidden="1">{"Minpmon",#N/A,FALSE,"Monthinput"}</definedName>
    <definedName name="wwwww" localSheetId="11" hidden="1">{"Minpmon",#N/A,FALSE,"Monthinput"}</definedName>
    <definedName name="wwwww" localSheetId="38" hidden="1">{"Minpmon",#N/A,FALSE,"Monthinput"}</definedName>
    <definedName name="wwwww" localSheetId="47" hidden="1">{"Minpmon",#N/A,FALSE,"Monthinput"}</definedName>
    <definedName name="wwwww" localSheetId="81" hidden="1">{"Minpmon",#N/A,FALSE,"Monthinput"}</definedName>
    <definedName name="wwwww" localSheetId="36" hidden="1">{"Minpmon",#N/A,FALSE,"Monthinput"}</definedName>
    <definedName name="wwwww" localSheetId="1" hidden="1">{"Minpmon",#N/A,FALSE,"Monthinput"}</definedName>
    <definedName name="wwwww" localSheetId="24" hidden="1">{"Minpmon",#N/A,FALSE,"Monthinput"}</definedName>
    <definedName name="wwwww" localSheetId="27" hidden="1">{"Minpmon",#N/A,FALSE,"Monthinput"}</definedName>
    <definedName name="wwwww" localSheetId="29" hidden="1">{"Minpmon",#N/A,FALSE,"Monthinput"}</definedName>
    <definedName name="wwwww" localSheetId="34" hidden="1">{"Minpmon",#N/A,FALSE,"Monthinput"}</definedName>
    <definedName name="wwwww" localSheetId="35" hidden="1">{"Minpmon",#N/A,FALSE,"Monthinput"}</definedName>
    <definedName name="wwwww" localSheetId="39" hidden="1">{"Minpmon",#N/A,FALSE,"Monthinput"}</definedName>
    <definedName name="wwwww" localSheetId="40" hidden="1">{"Minpmon",#N/A,FALSE,"Monthinput"}</definedName>
    <definedName name="wwwww" localSheetId="3" hidden="1">{"Minpmon",#N/A,FALSE,"Monthinput"}</definedName>
    <definedName name="wwwww" localSheetId="41" hidden="1">{"Minpmon",#N/A,FALSE,"Monthinput"}</definedName>
    <definedName name="wwwww" localSheetId="42" hidden="1">{"Minpmon",#N/A,FALSE,"Monthinput"}</definedName>
    <definedName name="wwwww" localSheetId="43" hidden="1">{"Minpmon",#N/A,FALSE,"Monthinput"}</definedName>
    <definedName name="wwwww" localSheetId="44" hidden="1">{"Minpmon",#N/A,FALSE,"Monthinput"}</definedName>
    <definedName name="wwwww" localSheetId="48" hidden="1">{"Minpmon",#N/A,FALSE,"Monthinput"}</definedName>
    <definedName name="wwwww" localSheetId="49" hidden="1">{"Minpmon",#N/A,FALSE,"Monthinput"}</definedName>
    <definedName name="wwwww" localSheetId="50" hidden="1">{"Minpmon",#N/A,FALSE,"Monthinput"}</definedName>
    <definedName name="wwwww" localSheetId="62" hidden="1">{"Minpmon",#N/A,FALSE,"Monthinput"}</definedName>
    <definedName name="wwwww" localSheetId="63" hidden="1">{"Minpmon",#N/A,FALSE,"Monthinput"}</definedName>
    <definedName name="wwwww" localSheetId="64" hidden="1">{"Minpmon",#N/A,FALSE,"Monthinput"}</definedName>
    <definedName name="wwwww" localSheetId="65" hidden="1">{"Minpmon",#N/A,FALSE,"Monthinput"}</definedName>
    <definedName name="wwwww" localSheetId="66" hidden="1">{"Minpmon",#N/A,FALSE,"Monthinput"}</definedName>
    <definedName name="wwwww" localSheetId="67" hidden="1">{"Minpmon",#N/A,FALSE,"Monthinput"}</definedName>
    <definedName name="wwwww" localSheetId="69" hidden="1">{"Minpmon",#N/A,FALSE,"Monthinput"}</definedName>
    <definedName name="wwwww" localSheetId="70" hidden="1">{"Minpmon",#N/A,FALSE,"Monthinput"}</definedName>
    <definedName name="wwwww" localSheetId="82" hidden="1">{"Minpmon",#N/A,FALSE,"Monthinput"}</definedName>
    <definedName name="wwwww" localSheetId="83" hidden="1">{"Minpmon",#N/A,FALSE,"Monthinput"}</definedName>
    <definedName name="wwwww" localSheetId="84" hidden="1">{"Minpmon",#N/A,FALSE,"Monthinput"}</definedName>
    <definedName name="wwwww" localSheetId="85" hidden="1">{"Minpmon",#N/A,FALSE,"Monthinput"}</definedName>
    <definedName name="wwwww" localSheetId="22" hidden="1">{"Minpmon",#N/A,FALSE,"Monthinput"}</definedName>
    <definedName name="wwwww" localSheetId="23" hidden="1">{"Minpmon",#N/A,FALSE,"Monthinput"}</definedName>
    <definedName name="wwwww" hidden="1">{"Minpmon",#N/A,FALSE,"Monthinput"}</definedName>
    <definedName name="wwwwwww" localSheetId="86" hidden="1">{"Riqfin97",#N/A,FALSE,"Tran";"Riqfinpro",#N/A,FALSE,"Tran"}</definedName>
    <definedName name="wwwwwww" localSheetId="87" hidden="1">{"Riqfin97",#N/A,FALSE,"Tran";"Riqfinpro",#N/A,FALSE,"Tran"}</definedName>
    <definedName name="wwwwwww" localSheetId="88" hidden="1">{"Riqfin97",#N/A,FALSE,"Tran";"Riqfinpro",#N/A,FALSE,"Tran"}</definedName>
    <definedName name="wwwwwww" localSheetId="89" hidden="1">{"Riqfin97",#N/A,FALSE,"Tran";"Riqfinpro",#N/A,FALSE,"Tran"}</definedName>
    <definedName name="wwwwwww" localSheetId="91" hidden="1">{"Riqfin97",#N/A,FALSE,"Tran";"Riqfinpro",#N/A,FALSE,"Tran"}</definedName>
    <definedName name="wwwwwww" localSheetId="92" hidden="1">{"Riqfin97",#N/A,FALSE,"Tran";"Riqfinpro",#N/A,FALSE,"Tran"}</definedName>
    <definedName name="wwwwwww" localSheetId="93" hidden="1">{"Riqfin97",#N/A,FALSE,"Tran";"Riqfinpro",#N/A,FALSE,"Tran"}</definedName>
    <definedName name="wwwwwww" localSheetId="15" hidden="1">{"Riqfin97",#N/A,FALSE,"Tran";"Riqfinpro",#N/A,FALSE,"Tran"}</definedName>
    <definedName name="wwwwwww" localSheetId="16" hidden="1">{"Riqfin97",#N/A,FALSE,"Tran";"Riqfinpro",#N/A,FALSE,"Tran"}</definedName>
    <definedName name="wwwwwww" localSheetId="17" hidden="1">{"Riqfin97",#N/A,FALSE,"Tran";"Riqfinpro",#N/A,FALSE,"Tran"}</definedName>
    <definedName name="wwwwwww" localSheetId="25" hidden="1">{"Riqfin97",#N/A,FALSE,"Tran";"Riqfinpro",#N/A,FALSE,"Tran"}</definedName>
    <definedName name="wwwwwww" localSheetId="26" hidden="1">{"Riqfin97",#N/A,FALSE,"Tran";"Riqfinpro",#N/A,FALSE,"Tran"}</definedName>
    <definedName name="wwwwwww" localSheetId="28" hidden="1">{"Riqfin97",#N/A,FALSE,"Tran";"Riqfinpro",#N/A,FALSE,"Tran"}</definedName>
    <definedName name="wwwwwww" localSheetId="33" hidden="1">{"Riqfin97",#N/A,FALSE,"Tran";"Riqfinpro",#N/A,FALSE,"Tran"}</definedName>
    <definedName name="wwwwwww" localSheetId="37" hidden="1">{"Riqfin97",#N/A,FALSE,"Tran";"Riqfinpro",#N/A,FALSE,"Tran"}</definedName>
    <definedName name="wwwwwww" localSheetId="8" hidden="1">{"Riqfin97",#N/A,FALSE,"Tran";"Riqfinpro",#N/A,FALSE,"Tran"}</definedName>
    <definedName name="wwwwwww" localSheetId="9" hidden="1">{"Riqfin97",#N/A,FALSE,"Tran";"Riqfinpro",#N/A,FALSE,"Tran"}</definedName>
    <definedName name="wwwwwww" localSheetId="10" hidden="1">{"Riqfin97",#N/A,FALSE,"Tran";"Riqfinpro",#N/A,FALSE,"Tran"}</definedName>
    <definedName name="wwwwwww" localSheetId="11" hidden="1">{"Riqfin97",#N/A,FALSE,"Tran";"Riqfinpro",#N/A,FALSE,"Tran"}</definedName>
    <definedName name="wwwwwww" localSheetId="38" hidden="1">{"Riqfin97",#N/A,FALSE,"Tran";"Riqfinpro",#N/A,FALSE,"Tran"}</definedName>
    <definedName name="wwwwwww" localSheetId="47" hidden="1">{"Riqfin97",#N/A,FALSE,"Tran";"Riqfinpro",#N/A,FALSE,"Tran"}</definedName>
    <definedName name="wwwwwww" localSheetId="81" hidden="1">{"Riqfin97",#N/A,FALSE,"Tran";"Riqfinpro",#N/A,FALSE,"Tran"}</definedName>
    <definedName name="wwwwwww" localSheetId="36" hidden="1">{"Riqfin97",#N/A,FALSE,"Tran";"Riqfinpro",#N/A,FALSE,"Tran"}</definedName>
    <definedName name="wwwwwww" localSheetId="1" hidden="1">{"Riqfin97",#N/A,FALSE,"Tran";"Riqfinpro",#N/A,FALSE,"Tran"}</definedName>
    <definedName name="wwwwwww" localSheetId="24" hidden="1">{"Riqfin97",#N/A,FALSE,"Tran";"Riqfinpro",#N/A,FALSE,"Tran"}</definedName>
    <definedName name="wwwwwww" localSheetId="27" hidden="1">{"Riqfin97",#N/A,FALSE,"Tran";"Riqfinpro",#N/A,FALSE,"Tran"}</definedName>
    <definedName name="wwwwwww" localSheetId="29" hidden="1">{"Riqfin97",#N/A,FALSE,"Tran";"Riqfinpro",#N/A,FALSE,"Tran"}</definedName>
    <definedName name="wwwwwww" localSheetId="34" hidden="1">{"Riqfin97",#N/A,FALSE,"Tran";"Riqfinpro",#N/A,FALSE,"Tran"}</definedName>
    <definedName name="wwwwwww" localSheetId="35" hidden="1">{"Riqfin97",#N/A,FALSE,"Tran";"Riqfinpro",#N/A,FALSE,"Tran"}</definedName>
    <definedName name="wwwwwww" localSheetId="39" hidden="1">{"Riqfin97",#N/A,FALSE,"Tran";"Riqfinpro",#N/A,FALSE,"Tran"}</definedName>
    <definedName name="wwwwwww" localSheetId="40" hidden="1">{"Riqfin97",#N/A,FALSE,"Tran";"Riqfinpro",#N/A,FALSE,"Tran"}</definedName>
    <definedName name="wwwwwww" localSheetId="3" hidden="1">{"Riqfin97",#N/A,FALSE,"Tran";"Riqfinpro",#N/A,FALSE,"Tran"}</definedName>
    <definedName name="wwwwwww" localSheetId="41" hidden="1">{"Riqfin97",#N/A,FALSE,"Tran";"Riqfinpro",#N/A,FALSE,"Tran"}</definedName>
    <definedName name="wwwwwww" localSheetId="42" hidden="1">{"Riqfin97",#N/A,FALSE,"Tran";"Riqfinpro",#N/A,FALSE,"Tran"}</definedName>
    <definedName name="wwwwwww" localSheetId="43" hidden="1">{"Riqfin97",#N/A,FALSE,"Tran";"Riqfinpro",#N/A,FALSE,"Tran"}</definedName>
    <definedName name="wwwwwww" localSheetId="44" hidden="1">{"Riqfin97",#N/A,FALSE,"Tran";"Riqfinpro",#N/A,FALSE,"Tran"}</definedName>
    <definedName name="wwwwwww" localSheetId="48" hidden="1">{"Riqfin97",#N/A,FALSE,"Tran";"Riqfinpro",#N/A,FALSE,"Tran"}</definedName>
    <definedName name="wwwwwww" localSheetId="49" hidden="1">{"Riqfin97",#N/A,FALSE,"Tran";"Riqfinpro",#N/A,FALSE,"Tran"}</definedName>
    <definedName name="wwwwwww" localSheetId="50" hidden="1">{"Riqfin97",#N/A,FALSE,"Tran";"Riqfinpro",#N/A,FALSE,"Tran"}</definedName>
    <definedName name="wwwwwww" localSheetId="62" hidden="1">{"Riqfin97",#N/A,FALSE,"Tran";"Riqfinpro",#N/A,FALSE,"Tran"}</definedName>
    <definedName name="wwwwwww" localSheetId="63" hidden="1">{"Riqfin97",#N/A,FALSE,"Tran";"Riqfinpro",#N/A,FALSE,"Tran"}</definedName>
    <definedName name="wwwwwww" localSheetId="64" hidden="1">{"Riqfin97",#N/A,FALSE,"Tran";"Riqfinpro",#N/A,FALSE,"Tran"}</definedName>
    <definedName name="wwwwwww" localSheetId="65" hidden="1">{"Riqfin97",#N/A,FALSE,"Tran";"Riqfinpro",#N/A,FALSE,"Tran"}</definedName>
    <definedName name="wwwwwww" localSheetId="66" hidden="1">{"Riqfin97",#N/A,FALSE,"Tran";"Riqfinpro",#N/A,FALSE,"Tran"}</definedName>
    <definedName name="wwwwwww" localSheetId="67" hidden="1">{"Riqfin97",#N/A,FALSE,"Tran";"Riqfinpro",#N/A,FALSE,"Tran"}</definedName>
    <definedName name="wwwwwww" localSheetId="69" hidden="1">{"Riqfin97",#N/A,FALSE,"Tran";"Riqfinpro",#N/A,FALSE,"Tran"}</definedName>
    <definedName name="wwwwwww" localSheetId="70" hidden="1">{"Riqfin97",#N/A,FALSE,"Tran";"Riqfinpro",#N/A,FALSE,"Tran"}</definedName>
    <definedName name="wwwwwww" localSheetId="82" hidden="1">{"Riqfin97",#N/A,FALSE,"Tran";"Riqfinpro",#N/A,FALSE,"Tran"}</definedName>
    <definedName name="wwwwwww" localSheetId="83" hidden="1">{"Riqfin97",#N/A,FALSE,"Tran";"Riqfinpro",#N/A,FALSE,"Tran"}</definedName>
    <definedName name="wwwwwww" localSheetId="84" hidden="1">{"Riqfin97",#N/A,FALSE,"Tran";"Riqfinpro",#N/A,FALSE,"Tran"}</definedName>
    <definedName name="wwwwwww" localSheetId="85" hidden="1">{"Riqfin97",#N/A,FALSE,"Tran";"Riqfinpro",#N/A,FALSE,"Tran"}</definedName>
    <definedName name="wwwwwww" localSheetId="22" hidden="1">{"Riqfin97",#N/A,FALSE,"Tran";"Riqfinpro",#N/A,FALSE,"Tran"}</definedName>
    <definedName name="wwwwwww" localSheetId="23" hidden="1">{"Riqfin97",#N/A,FALSE,"Tran";"Riqfinpro",#N/A,FALSE,"Tran"}</definedName>
    <definedName name="wwwwwww" hidden="1">{"Riqfin97",#N/A,FALSE,"Tran";"Riqfinpro",#N/A,FALSE,"Tran"}</definedName>
    <definedName name="wwwwwwww" localSheetId="86" hidden="1">{"Tab1",#N/A,FALSE,"P";"Tab2",#N/A,FALSE,"P"}</definedName>
    <definedName name="wwwwwwww" localSheetId="87" hidden="1">{"Tab1",#N/A,FALSE,"P";"Tab2",#N/A,FALSE,"P"}</definedName>
    <definedName name="wwwwwwww" localSheetId="88" hidden="1">{"Tab1",#N/A,FALSE,"P";"Tab2",#N/A,FALSE,"P"}</definedName>
    <definedName name="wwwwwwww" localSheetId="89" hidden="1">{"Tab1",#N/A,FALSE,"P";"Tab2",#N/A,FALSE,"P"}</definedName>
    <definedName name="wwwwwwww" localSheetId="91" hidden="1">{"Tab1",#N/A,FALSE,"P";"Tab2",#N/A,FALSE,"P"}</definedName>
    <definedName name="wwwwwwww" localSheetId="92" hidden="1">{"Tab1",#N/A,FALSE,"P";"Tab2",#N/A,FALSE,"P"}</definedName>
    <definedName name="wwwwwwww" localSheetId="93" hidden="1">{"Tab1",#N/A,FALSE,"P";"Tab2",#N/A,FALSE,"P"}</definedName>
    <definedName name="wwwwwwww" localSheetId="15" hidden="1">{"Tab1",#N/A,FALSE,"P";"Tab2",#N/A,FALSE,"P"}</definedName>
    <definedName name="wwwwwwww" localSheetId="16" hidden="1">{"Tab1",#N/A,FALSE,"P";"Tab2",#N/A,FALSE,"P"}</definedName>
    <definedName name="wwwwwwww" localSheetId="17" hidden="1">{"Tab1",#N/A,FALSE,"P";"Tab2",#N/A,FALSE,"P"}</definedName>
    <definedName name="wwwwwwww" localSheetId="25" hidden="1">{"Tab1",#N/A,FALSE,"P";"Tab2",#N/A,FALSE,"P"}</definedName>
    <definedName name="wwwwwwww" localSheetId="26" hidden="1">{"Tab1",#N/A,FALSE,"P";"Tab2",#N/A,FALSE,"P"}</definedName>
    <definedName name="wwwwwwww" localSheetId="28" hidden="1">{"Tab1",#N/A,FALSE,"P";"Tab2",#N/A,FALSE,"P"}</definedName>
    <definedName name="wwwwwwww" localSheetId="33" hidden="1">{"Tab1",#N/A,FALSE,"P";"Tab2",#N/A,FALSE,"P"}</definedName>
    <definedName name="wwwwwwww" localSheetId="37" hidden="1">{"Tab1",#N/A,FALSE,"P";"Tab2",#N/A,FALSE,"P"}</definedName>
    <definedName name="wwwwwwww" localSheetId="8" hidden="1">{"Tab1",#N/A,FALSE,"P";"Tab2",#N/A,FALSE,"P"}</definedName>
    <definedName name="wwwwwwww" localSheetId="9" hidden="1">{"Tab1",#N/A,FALSE,"P";"Tab2",#N/A,FALSE,"P"}</definedName>
    <definedName name="wwwwwwww" localSheetId="10" hidden="1">{"Tab1",#N/A,FALSE,"P";"Tab2",#N/A,FALSE,"P"}</definedName>
    <definedName name="wwwwwwww" localSheetId="11" hidden="1">{"Tab1",#N/A,FALSE,"P";"Tab2",#N/A,FALSE,"P"}</definedName>
    <definedName name="wwwwwwww" localSheetId="38" hidden="1">{"Tab1",#N/A,FALSE,"P";"Tab2",#N/A,FALSE,"P"}</definedName>
    <definedName name="wwwwwwww" localSheetId="47" hidden="1">{"Tab1",#N/A,FALSE,"P";"Tab2",#N/A,FALSE,"P"}</definedName>
    <definedName name="wwwwwwww" localSheetId="81" hidden="1">{"Tab1",#N/A,FALSE,"P";"Tab2",#N/A,FALSE,"P"}</definedName>
    <definedName name="wwwwwwww" localSheetId="36" hidden="1">{"Tab1",#N/A,FALSE,"P";"Tab2",#N/A,FALSE,"P"}</definedName>
    <definedName name="wwwwwwww" localSheetId="1" hidden="1">{"Tab1",#N/A,FALSE,"P";"Tab2",#N/A,FALSE,"P"}</definedName>
    <definedName name="wwwwwwww" localSheetId="24" hidden="1">{"Tab1",#N/A,FALSE,"P";"Tab2",#N/A,FALSE,"P"}</definedName>
    <definedName name="wwwwwwww" localSheetId="27" hidden="1">{"Tab1",#N/A,FALSE,"P";"Tab2",#N/A,FALSE,"P"}</definedName>
    <definedName name="wwwwwwww" localSheetId="29" hidden="1">{"Tab1",#N/A,FALSE,"P";"Tab2",#N/A,FALSE,"P"}</definedName>
    <definedName name="wwwwwwww" localSheetId="34" hidden="1">{"Tab1",#N/A,FALSE,"P";"Tab2",#N/A,FALSE,"P"}</definedName>
    <definedName name="wwwwwwww" localSheetId="35" hidden="1">{"Tab1",#N/A,FALSE,"P";"Tab2",#N/A,FALSE,"P"}</definedName>
    <definedName name="wwwwwwww" localSheetId="39" hidden="1">{"Tab1",#N/A,FALSE,"P";"Tab2",#N/A,FALSE,"P"}</definedName>
    <definedName name="wwwwwwww" localSheetId="40" hidden="1">{"Tab1",#N/A,FALSE,"P";"Tab2",#N/A,FALSE,"P"}</definedName>
    <definedName name="wwwwwwww" localSheetId="3" hidden="1">{"Tab1",#N/A,FALSE,"P";"Tab2",#N/A,FALSE,"P"}</definedName>
    <definedName name="wwwwwwww" localSheetId="41" hidden="1">{"Tab1",#N/A,FALSE,"P";"Tab2",#N/A,FALSE,"P"}</definedName>
    <definedName name="wwwwwwww" localSheetId="42" hidden="1">{"Tab1",#N/A,FALSE,"P";"Tab2",#N/A,FALSE,"P"}</definedName>
    <definedName name="wwwwwwww" localSheetId="43" hidden="1">{"Tab1",#N/A,FALSE,"P";"Tab2",#N/A,FALSE,"P"}</definedName>
    <definedName name="wwwwwwww" localSheetId="44" hidden="1">{"Tab1",#N/A,FALSE,"P";"Tab2",#N/A,FALSE,"P"}</definedName>
    <definedName name="wwwwwwww" localSheetId="48" hidden="1">{"Tab1",#N/A,FALSE,"P";"Tab2",#N/A,FALSE,"P"}</definedName>
    <definedName name="wwwwwwww" localSheetId="49" hidden="1">{"Tab1",#N/A,FALSE,"P";"Tab2",#N/A,FALSE,"P"}</definedName>
    <definedName name="wwwwwwww" localSheetId="50" hidden="1">{"Tab1",#N/A,FALSE,"P";"Tab2",#N/A,FALSE,"P"}</definedName>
    <definedName name="wwwwwwww" localSheetId="62" hidden="1">{"Tab1",#N/A,FALSE,"P";"Tab2",#N/A,FALSE,"P"}</definedName>
    <definedName name="wwwwwwww" localSheetId="63" hidden="1">{"Tab1",#N/A,FALSE,"P";"Tab2",#N/A,FALSE,"P"}</definedName>
    <definedName name="wwwwwwww" localSheetId="64" hidden="1">{"Tab1",#N/A,FALSE,"P";"Tab2",#N/A,FALSE,"P"}</definedName>
    <definedName name="wwwwwwww" localSheetId="65" hidden="1">{"Tab1",#N/A,FALSE,"P";"Tab2",#N/A,FALSE,"P"}</definedName>
    <definedName name="wwwwwwww" localSheetId="66" hidden="1">{"Tab1",#N/A,FALSE,"P";"Tab2",#N/A,FALSE,"P"}</definedName>
    <definedName name="wwwwwwww" localSheetId="67" hidden="1">{"Tab1",#N/A,FALSE,"P";"Tab2",#N/A,FALSE,"P"}</definedName>
    <definedName name="wwwwwwww" localSheetId="69" hidden="1">{"Tab1",#N/A,FALSE,"P";"Tab2",#N/A,FALSE,"P"}</definedName>
    <definedName name="wwwwwwww" localSheetId="70" hidden="1">{"Tab1",#N/A,FALSE,"P";"Tab2",#N/A,FALSE,"P"}</definedName>
    <definedName name="wwwwwwww" localSheetId="82" hidden="1">{"Tab1",#N/A,FALSE,"P";"Tab2",#N/A,FALSE,"P"}</definedName>
    <definedName name="wwwwwwww" localSheetId="83" hidden="1">{"Tab1",#N/A,FALSE,"P";"Tab2",#N/A,FALSE,"P"}</definedName>
    <definedName name="wwwwwwww" localSheetId="84" hidden="1">{"Tab1",#N/A,FALSE,"P";"Tab2",#N/A,FALSE,"P"}</definedName>
    <definedName name="wwwwwwww" localSheetId="85" hidden="1">{"Tab1",#N/A,FALSE,"P";"Tab2",#N/A,FALSE,"P"}</definedName>
    <definedName name="wwwwwwww" localSheetId="22" hidden="1">{"Tab1",#N/A,FALSE,"P";"Tab2",#N/A,FALSE,"P"}</definedName>
    <definedName name="wwwwwwww" localSheetId="23" hidden="1">{"Tab1",#N/A,FALSE,"P";"Tab2",#N/A,FALSE,"P"}</definedName>
    <definedName name="wwwwwwww" hidden="1">{"Tab1",#N/A,FALSE,"P";"Tab2",#N/A,FALSE,"P"}</definedName>
    <definedName name="X" localSheetId="86">#REF!</definedName>
    <definedName name="X" localSheetId="87">#REF!</definedName>
    <definedName name="X" localSheetId="88">#REF!</definedName>
    <definedName name="X" localSheetId="89">#REF!</definedName>
    <definedName name="X" localSheetId="91">#REF!</definedName>
    <definedName name="X" localSheetId="92">#REF!</definedName>
    <definedName name="X" localSheetId="93">#REF!</definedName>
    <definedName name="X" localSheetId="15">#REF!</definedName>
    <definedName name="X" localSheetId="16">#REF!</definedName>
    <definedName name="X" localSheetId="17">#REF!</definedName>
    <definedName name="X" localSheetId="25">#REF!</definedName>
    <definedName name="X" localSheetId="26">#REF!</definedName>
    <definedName name="X" localSheetId="33">#REF!</definedName>
    <definedName name="X" localSheetId="37">#REF!</definedName>
    <definedName name="X" localSheetId="38">#REF!</definedName>
    <definedName name="X" localSheetId="47">#REF!</definedName>
    <definedName name="X" localSheetId="81">#REF!</definedName>
    <definedName name="X" localSheetId="36">#REF!</definedName>
    <definedName name="X" localSheetId="1">#REF!</definedName>
    <definedName name="X" localSheetId="27">#REF!</definedName>
    <definedName name="X" localSheetId="34">#REF!</definedName>
    <definedName name="X" localSheetId="39">#REF!</definedName>
    <definedName name="X" localSheetId="40">#REF!</definedName>
    <definedName name="X" localSheetId="44">#REF!</definedName>
    <definedName name="X" localSheetId="48">#REF!</definedName>
    <definedName name="X" localSheetId="49">#REF!</definedName>
    <definedName name="X" localSheetId="50">#REF!</definedName>
    <definedName name="X" localSheetId="69">#REF!</definedName>
    <definedName name="X" localSheetId="82">#REF!</definedName>
    <definedName name="X" localSheetId="83">#REF!</definedName>
    <definedName name="X" localSheetId="84">#REF!</definedName>
    <definedName name="X" localSheetId="22">#REF!</definedName>
    <definedName name="X" localSheetId="23">#REF!</definedName>
    <definedName name="X">#REF!</definedName>
    <definedName name="X_Rate" localSheetId="86">#REF!</definedName>
    <definedName name="X_Rate" localSheetId="87">#REF!</definedName>
    <definedName name="X_Rate" localSheetId="88">#REF!</definedName>
    <definedName name="X_Rate" localSheetId="89">#REF!</definedName>
    <definedName name="X_Rate" localSheetId="91">#REF!</definedName>
    <definedName name="X_Rate" localSheetId="92">#REF!</definedName>
    <definedName name="X_Rate" localSheetId="93">#REF!</definedName>
    <definedName name="X_Rate" localSheetId="15">#REF!</definedName>
    <definedName name="X_Rate" localSheetId="16">#REF!</definedName>
    <definedName name="X_Rate" localSheetId="17">#REF!</definedName>
    <definedName name="X_Rate" localSheetId="47">#REF!</definedName>
    <definedName name="X_Rate" localSheetId="81">#REF!</definedName>
    <definedName name="X_Rate" localSheetId="36">#REF!</definedName>
    <definedName name="X_Rate" localSheetId="1">#REF!</definedName>
    <definedName name="X_Rate" localSheetId="34">#REF!</definedName>
    <definedName name="X_Rate" localSheetId="48">#REF!</definedName>
    <definedName name="X_Rate" localSheetId="49">#REF!</definedName>
    <definedName name="X_Rate" localSheetId="50">#REF!</definedName>
    <definedName name="X_Rate" localSheetId="82">#REF!</definedName>
    <definedName name="X_Rate" localSheetId="83">#REF!</definedName>
    <definedName name="X_Rate" localSheetId="22">#REF!</definedName>
    <definedName name="X_Rate" localSheetId="23">#REF!</definedName>
    <definedName name="X_Rate">#REF!</definedName>
    <definedName name="xa" localSheetId="86">'[180]PIB EN CORR'!#REF!</definedName>
    <definedName name="xa" localSheetId="87">'[180]PIB EN CORR'!#REF!</definedName>
    <definedName name="xa" localSheetId="88">'[180]PIB EN CORR'!#REF!</definedName>
    <definedName name="xa" localSheetId="89">'[180]PIB EN CORR'!#REF!</definedName>
    <definedName name="xa" localSheetId="91">'[180]PIB EN CORR'!#REF!</definedName>
    <definedName name="xa" localSheetId="92">'[180]PIB EN CORR'!#REF!</definedName>
    <definedName name="xa" localSheetId="93">'[180]PIB EN CORR'!#REF!</definedName>
    <definedName name="xa" localSheetId="15">#REF!</definedName>
    <definedName name="xa" localSheetId="16">#REF!</definedName>
    <definedName name="xa" localSheetId="17">#REF!</definedName>
    <definedName name="xa" localSheetId="10">'[180]PIB EN CORR'!#REF!</definedName>
    <definedName name="xa" localSheetId="11">'[180]PIB EN CORR'!#REF!</definedName>
    <definedName name="xa" localSheetId="47">#REF!</definedName>
    <definedName name="xa" localSheetId="81">'[180]PIB EN CORR'!#REF!</definedName>
    <definedName name="xa" localSheetId="36">'[180]PIB EN CORR'!#REF!</definedName>
    <definedName name="xa" localSheetId="1">'[180]PIB EN CORR'!#REF!</definedName>
    <definedName name="xa" localSheetId="29">'[180]PIB EN CORR'!#REF!</definedName>
    <definedName name="xa" localSheetId="34">'[180]PIB EN CORR'!#REF!</definedName>
    <definedName name="xa" localSheetId="39">'[180]PIB EN CORR'!#REF!</definedName>
    <definedName name="xa" localSheetId="48">#REF!</definedName>
    <definedName name="xa" localSheetId="49">'[180]PIB EN CORR'!#REF!</definedName>
    <definedName name="xa" localSheetId="50">'[180]PIB EN CORR'!#REF!</definedName>
    <definedName name="xa" localSheetId="70">'[180]PIB EN CORR'!#REF!</definedName>
    <definedName name="xa" localSheetId="82">'[180]PIB EN CORR'!#REF!</definedName>
    <definedName name="xa" localSheetId="83">'[180]PIB EN CORR'!#REF!</definedName>
    <definedName name="xa" localSheetId="84">'[180]PIB EN CORR'!#REF!</definedName>
    <definedName name="xa" localSheetId="22">#REF!</definedName>
    <definedName name="xa" localSheetId="23">'[180]PIB EN CORR'!#REF!</definedName>
    <definedName name="xa">#REF!</definedName>
    <definedName name="xaa" localSheetId="15">#REF!</definedName>
    <definedName name="xaa" localSheetId="17">#REF!</definedName>
    <definedName name="xaa" localSheetId="47">#REF!</definedName>
    <definedName name="xaa" localSheetId="36">'[181]PIB EN CORR'!$AV$5:$AV$77</definedName>
    <definedName name="xaa" localSheetId="1">'[181]PIB EN CORR'!$AV$5:$AV$77</definedName>
    <definedName name="xaa" localSheetId="29">'[181]PIB EN CORR'!$AV$5:$AV$77</definedName>
    <definedName name="xaa" localSheetId="48">#REF!</definedName>
    <definedName name="xaa" localSheetId="49">#REF!</definedName>
    <definedName name="xaa" localSheetId="50">#REF!</definedName>
    <definedName name="xaa" localSheetId="84">'[181]PIB EN CORR'!$AV$5:$AV$77</definedName>
    <definedName name="xaa" localSheetId="22">#REF!</definedName>
    <definedName name="xaa" localSheetId="23">'[181]PIB EN CORR'!$AV$5:$AV$77</definedName>
    <definedName name="xaa">#REF!</definedName>
    <definedName name="XandRev" localSheetId="15">#REF!</definedName>
    <definedName name="XandRev" localSheetId="17">#REF!</definedName>
    <definedName name="XandRev" localSheetId="47">#REF!</definedName>
    <definedName name="XandRev" localSheetId="36">'[131]tab 3'!$F$63:$Z$65</definedName>
    <definedName name="XandRev" localSheetId="1">'[131]tab 3'!$F$63:$Z$65</definedName>
    <definedName name="XandRev" localSheetId="29">'[131]tab 3'!$F$63:$Z$65</definedName>
    <definedName name="XandRev" localSheetId="48">#REF!</definedName>
    <definedName name="XandRev" localSheetId="49">#REF!</definedName>
    <definedName name="XandRev" localSheetId="50">#REF!</definedName>
    <definedName name="XandRev" localSheetId="84">'[131]tab 3'!$F$63:$Z$65</definedName>
    <definedName name="XandRev" localSheetId="22">#REF!</definedName>
    <definedName name="XandRev" localSheetId="23">'[131]tab 3'!$F$63:$Z$65</definedName>
    <definedName name="XandRev">#REF!</definedName>
    <definedName name="Xaxis" localSheetId="86">#REF!</definedName>
    <definedName name="Xaxis" localSheetId="87">#REF!</definedName>
    <definedName name="Xaxis" localSheetId="88">#REF!</definedName>
    <definedName name="Xaxis" localSheetId="89">#REF!</definedName>
    <definedName name="Xaxis" localSheetId="91">#REF!</definedName>
    <definedName name="Xaxis" localSheetId="92">#REF!</definedName>
    <definedName name="Xaxis" localSheetId="93">#REF!</definedName>
    <definedName name="Xaxis" localSheetId="15">#REF!</definedName>
    <definedName name="Xaxis" localSheetId="16">#REF!</definedName>
    <definedName name="Xaxis" localSheetId="17">#REF!</definedName>
    <definedName name="Xaxis" localSheetId="25">#REF!</definedName>
    <definedName name="Xaxis" localSheetId="28">#REF!</definedName>
    <definedName name="Xaxis" localSheetId="33">#REF!</definedName>
    <definedName name="Xaxis" localSheetId="37">#REF!</definedName>
    <definedName name="Xaxis" localSheetId="38">#REF!</definedName>
    <definedName name="Xaxis" localSheetId="47">#REF!</definedName>
    <definedName name="Xaxis" localSheetId="81">#REF!</definedName>
    <definedName name="Xaxis" localSheetId="36">#REF!</definedName>
    <definedName name="Xaxis" localSheetId="1">#REF!</definedName>
    <definedName name="Xaxis" localSheetId="27">#REF!</definedName>
    <definedName name="Xaxis" localSheetId="34">#REF!</definedName>
    <definedName name="Xaxis" localSheetId="39">#REF!</definedName>
    <definedName name="Xaxis" localSheetId="40">#REF!</definedName>
    <definedName name="Xaxis" localSheetId="48">#REF!</definedName>
    <definedName name="Xaxis" localSheetId="49">#REF!</definedName>
    <definedName name="Xaxis" localSheetId="50">#REF!</definedName>
    <definedName name="Xaxis" localSheetId="62">#REF!</definedName>
    <definedName name="Xaxis" localSheetId="63">#REF!</definedName>
    <definedName name="Xaxis" localSheetId="69">#REF!</definedName>
    <definedName name="Xaxis" localSheetId="70">#REF!</definedName>
    <definedName name="Xaxis" localSheetId="82">#REF!</definedName>
    <definedName name="Xaxis" localSheetId="83">#REF!</definedName>
    <definedName name="Xaxis" localSheetId="84">#REF!</definedName>
    <definedName name="Xaxis" localSheetId="22">#REF!</definedName>
    <definedName name="Xaxis" localSheetId="23">#REF!</definedName>
    <definedName name="Xaxis">#REF!</definedName>
    <definedName name="XBANANO" localSheetId="86">#REF!</definedName>
    <definedName name="XBANANO" localSheetId="87">#REF!</definedName>
    <definedName name="XBANANO" localSheetId="88">#REF!</definedName>
    <definedName name="XBANANO" localSheetId="89">#REF!</definedName>
    <definedName name="XBANANO" localSheetId="91">#REF!</definedName>
    <definedName name="XBANANO" localSheetId="92">#REF!</definedName>
    <definedName name="XBANANO" localSheetId="93">#REF!</definedName>
    <definedName name="XBANANO" localSheetId="15">#REF!</definedName>
    <definedName name="XBANANO" localSheetId="16">#REF!</definedName>
    <definedName name="XBANANO" localSheetId="17">#REF!</definedName>
    <definedName name="XBANANO" localSheetId="25">#REF!</definedName>
    <definedName name="XBANANO" localSheetId="28">#REF!</definedName>
    <definedName name="XBANANO" localSheetId="47">#REF!</definedName>
    <definedName name="XBANANO" localSheetId="81">#REF!</definedName>
    <definedName name="XBANANO" localSheetId="36">#REF!</definedName>
    <definedName name="XBANANO" localSheetId="1">#REF!</definedName>
    <definedName name="XBANANO" localSheetId="34">#REF!</definedName>
    <definedName name="XBANANO" localSheetId="39">#REF!</definedName>
    <definedName name="XBANANO" localSheetId="40">#REF!</definedName>
    <definedName name="XBANANO" localSheetId="48">#REF!</definedName>
    <definedName name="XBANANO" localSheetId="49">#REF!</definedName>
    <definedName name="XBANANO" localSheetId="50">#REF!</definedName>
    <definedName name="XBANANO" localSheetId="70">#REF!</definedName>
    <definedName name="XBANANO" localSheetId="82">#REF!</definedName>
    <definedName name="XBANANO" localSheetId="83">#REF!</definedName>
    <definedName name="XBANANO" localSheetId="22">#REF!</definedName>
    <definedName name="XBANANO" localSheetId="23">#REF!</definedName>
    <definedName name="XBANANO">#REF!</definedName>
    <definedName name="xbb" localSheetId="86">'[180]PIB EN CORR'!#REF!</definedName>
    <definedName name="xbb" localSheetId="87">'[180]PIB EN CORR'!#REF!</definedName>
    <definedName name="xbb" localSheetId="88">'[180]PIB EN CORR'!#REF!</definedName>
    <definedName name="xbb" localSheetId="89">'[180]PIB EN CORR'!#REF!</definedName>
    <definedName name="xbb" localSheetId="91">'[180]PIB EN CORR'!#REF!</definedName>
    <definedName name="xbb" localSheetId="92">'[180]PIB EN CORR'!#REF!</definedName>
    <definedName name="xbb" localSheetId="93">'[180]PIB EN CORR'!#REF!</definedName>
    <definedName name="xbb" localSheetId="15">#REF!</definedName>
    <definedName name="xbb" localSheetId="16">#REF!</definedName>
    <definedName name="xbb" localSheetId="17">#REF!</definedName>
    <definedName name="xbb" localSheetId="10">'[180]PIB EN CORR'!#REF!</definedName>
    <definedName name="xbb" localSheetId="11">'[180]PIB EN CORR'!#REF!</definedName>
    <definedName name="xbb" localSheetId="47">#REF!</definedName>
    <definedName name="xbb" localSheetId="81">'[180]PIB EN CORR'!#REF!</definedName>
    <definedName name="xbb" localSheetId="36">'[180]PIB EN CORR'!#REF!</definedName>
    <definedName name="xbb" localSheetId="1">'[180]PIB EN CORR'!#REF!</definedName>
    <definedName name="xbb" localSheetId="29">'[180]PIB EN CORR'!#REF!</definedName>
    <definedName name="xbb" localSheetId="34">'[180]PIB EN CORR'!#REF!</definedName>
    <definedName name="xbb" localSheetId="39">'[180]PIB EN CORR'!#REF!</definedName>
    <definedName name="xbb" localSheetId="48">#REF!</definedName>
    <definedName name="xbb" localSheetId="49">'[180]PIB EN CORR'!#REF!</definedName>
    <definedName name="xbb" localSheetId="50">'[180]PIB EN CORR'!#REF!</definedName>
    <definedName name="xbb" localSheetId="70">'[180]PIB EN CORR'!#REF!</definedName>
    <definedName name="xbb" localSheetId="82">'[180]PIB EN CORR'!#REF!</definedName>
    <definedName name="xbb" localSheetId="83">'[180]PIB EN CORR'!#REF!</definedName>
    <definedName name="xbb" localSheetId="84">'[180]PIB EN CORR'!#REF!</definedName>
    <definedName name="xbb" localSheetId="22">#REF!</definedName>
    <definedName name="xbb" localSheetId="23">'[180]PIB EN CORR'!#REF!</definedName>
    <definedName name="xbb">#REF!</definedName>
    <definedName name="XBS" localSheetId="15">#REF!</definedName>
    <definedName name="XBS" localSheetId="17">#REF!</definedName>
    <definedName name="XBS" localSheetId="47">#REF!</definedName>
    <definedName name="XBS" localSheetId="36">[95]SREAL!A$41</definedName>
    <definedName name="XBS" localSheetId="1">[95]SREAL!A$41</definedName>
    <definedName name="XBS" localSheetId="29">[95]SREAL!A$41</definedName>
    <definedName name="XBS" localSheetId="48">#REF!</definedName>
    <definedName name="XBS" localSheetId="49">#REF!</definedName>
    <definedName name="XBS" localSheetId="50">#REF!</definedName>
    <definedName name="XBS" localSheetId="84">[95]SREAL!A$41</definedName>
    <definedName name="XBS" localSheetId="22">#REF!</definedName>
    <definedName name="XBS" localSheetId="23">[95]SREAL!A$41</definedName>
    <definedName name="XBS">#REF!</definedName>
    <definedName name="xc" localSheetId="15">#REF!</definedName>
    <definedName name="xc" localSheetId="17">#REF!</definedName>
    <definedName name="xc" localSheetId="47">#REF!</definedName>
    <definedName name="xc" localSheetId="36">'[97]graf 1'!$A$3:$C$28</definedName>
    <definedName name="xc" localSheetId="1">'[97]graf 1'!$A$3:$C$28</definedName>
    <definedName name="xc" localSheetId="29">'[97]graf 1'!$A$3:$C$28</definedName>
    <definedName name="xc" localSheetId="48">#REF!</definedName>
    <definedName name="xc" localSheetId="49">#REF!</definedName>
    <definedName name="xc" localSheetId="50">#REF!</definedName>
    <definedName name="xc" localSheetId="84">'[97]graf 1'!$A$3:$C$28</definedName>
    <definedName name="xc" localSheetId="22">#REF!</definedName>
    <definedName name="xc" localSheetId="23">'[97]graf 1'!$A$3:$C$28</definedName>
    <definedName name="xc">#REF!</definedName>
    <definedName name="XCAFE" localSheetId="86">#REF!</definedName>
    <definedName name="XCAFE" localSheetId="87">#REF!</definedName>
    <definedName name="XCAFE" localSheetId="88">#REF!</definedName>
    <definedName name="XCAFE" localSheetId="89">#REF!</definedName>
    <definedName name="XCAFE" localSheetId="91">#REF!</definedName>
    <definedName name="XCAFE" localSheetId="92">#REF!</definedName>
    <definedName name="XCAFE" localSheetId="93">#REF!</definedName>
    <definedName name="XCAFE" localSheetId="15">#REF!</definedName>
    <definedName name="XCAFE" localSheetId="16">#REF!</definedName>
    <definedName name="XCAFE" localSheetId="17">#REF!</definedName>
    <definedName name="XCAFE" localSheetId="25">#REF!</definedName>
    <definedName name="XCAFE" localSheetId="33">#REF!</definedName>
    <definedName name="XCAFE" localSheetId="37">#REF!</definedName>
    <definedName name="XCAFE" localSheetId="38">#REF!</definedName>
    <definedName name="XCAFE" localSheetId="47">#REF!</definedName>
    <definedName name="XCAFE" localSheetId="81">#REF!</definedName>
    <definedName name="XCAFE" localSheetId="36">#REF!</definedName>
    <definedName name="XCAFE" localSheetId="1">#REF!</definedName>
    <definedName name="XCAFE" localSheetId="34">#REF!</definedName>
    <definedName name="XCAFE" localSheetId="40">#REF!</definedName>
    <definedName name="XCAFE" localSheetId="48">#REF!</definedName>
    <definedName name="XCAFE" localSheetId="49">#REF!</definedName>
    <definedName name="XCAFE" localSheetId="50">#REF!</definedName>
    <definedName name="XCAFE" localSheetId="69">#REF!</definedName>
    <definedName name="XCAFE" localSheetId="70">#REF!</definedName>
    <definedName name="XCAFE" localSheetId="82">#REF!</definedName>
    <definedName name="XCAFE" localSheetId="83">#REF!</definedName>
    <definedName name="XCAFE" localSheetId="84">#REF!</definedName>
    <definedName name="XCAFE" localSheetId="22">#REF!</definedName>
    <definedName name="XCAFE" localSheetId="23">#REF!</definedName>
    <definedName name="XCAFE">#REF!</definedName>
    <definedName name="xdr" localSheetId="86">#REF!</definedName>
    <definedName name="xdr" localSheetId="87">#REF!</definedName>
    <definedName name="xdr" localSheetId="88">#REF!</definedName>
    <definedName name="xdr" localSheetId="89">#REF!</definedName>
    <definedName name="xdr" localSheetId="91">#REF!</definedName>
    <definedName name="xdr" localSheetId="92">#REF!</definedName>
    <definedName name="xdr" localSheetId="93">#REF!</definedName>
    <definedName name="xdr" localSheetId="15">#REF!</definedName>
    <definedName name="xdr" localSheetId="16">#REF!</definedName>
    <definedName name="xdr" localSheetId="17">#REF!</definedName>
    <definedName name="xdr" localSheetId="47">#REF!</definedName>
    <definedName name="xdr" localSheetId="81">#REF!</definedName>
    <definedName name="xdr" localSheetId="36">#REF!</definedName>
    <definedName name="xdr" localSheetId="1">#REF!</definedName>
    <definedName name="xdr" localSheetId="34">#REF!</definedName>
    <definedName name="xdr" localSheetId="48">#REF!</definedName>
    <definedName name="xdr" localSheetId="49">#REF!</definedName>
    <definedName name="xdr" localSheetId="50">#REF!</definedName>
    <definedName name="xdr" localSheetId="82">#REF!</definedName>
    <definedName name="xdr" localSheetId="83">#REF!</definedName>
    <definedName name="xdr" localSheetId="22">#REF!</definedName>
    <definedName name="xdr" localSheetId="23">#REF!</definedName>
    <definedName name="xdr">#REF!</definedName>
    <definedName name="XGS" localSheetId="86">#REF!</definedName>
    <definedName name="XGS" localSheetId="87">#REF!</definedName>
    <definedName name="XGS" localSheetId="88">#REF!</definedName>
    <definedName name="XGS" localSheetId="89">#REF!</definedName>
    <definedName name="XGS" localSheetId="91">#REF!</definedName>
    <definedName name="XGS" localSheetId="92">#REF!</definedName>
    <definedName name="XGS" localSheetId="93">#REF!</definedName>
    <definedName name="XGS" localSheetId="15">#REF!</definedName>
    <definedName name="XGS" localSheetId="16">#REF!</definedName>
    <definedName name="XGS" localSheetId="17">#REF!</definedName>
    <definedName name="XGS" localSheetId="25">#REF!</definedName>
    <definedName name="XGS" localSheetId="47">#REF!</definedName>
    <definedName name="XGS" localSheetId="81">#REF!</definedName>
    <definedName name="XGS" localSheetId="36">#REF!</definedName>
    <definedName name="XGS" localSheetId="1">#REF!</definedName>
    <definedName name="XGS" localSheetId="34">#REF!</definedName>
    <definedName name="XGS" localSheetId="40">#REF!</definedName>
    <definedName name="XGS" localSheetId="48">#REF!</definedName>
    <definedName name="XGS" localSheetId="49">#REF!</definedName>
    <definedName name="XGS" localSheetId="50">#REF!</definedName>
    <definedName name="XGS" localSheetId="70">#REF!</definedName>
    <definedName name="XGS" localSheetId="82">#REF!</definedName>
    <definedName name="XGS" localSheetId="83">#REF!</definedName>
    <definedName name="XGS" localSheetId="22">#REF!</definedName>
    <definedName name="XGS" localSheetId="23">#REF!</definedName>
    <definedName name="XGS">#REF!</definedName>
    <definedName name="XMENSUALES" localSheetId="86">#REF!</definedName>
    <definedName name="XMENSUALES" localSheetId="87">#REF!</definedName>
    <definedName name="XMENSUALES" localSheetId="88">#REF!</definedName>
    <definedName name="XMENSUALES" localSheetId="89">#REF!</definedName>
    <definedName name="XMENSUALES" localSheetId="91">#REF!</definedName>
    <definedName name="XMENSUALES" localSheetId="92">#REF!</definedName>
    <definedName name="XMENSUALES" localSheetId="93">#REF!</definedName>
    <definedName name="XMENSUALES" localSheetId="15">#REF!</definedName>
    <definedName name="XMENSUALES" localSheetId="17">#REF!</definedName>
    <definedName name="XMENSUALES" localSheetId="25">#REF!</definedName>
    <definedName name="XMENSUALES" localSheetId="47">#REF!</definedName>
    <definedName name="XMENSUALES" localSheetId="81">#REF!</definedName>
    <definedName name="XMENSUALES" localSheetId="36">#REF!</definedName>
    <definedName name="XMENSUALES" localSheetId="1">#REF!</definedName>
    <definedName name="XMENSUALES" localSheetId="34">#REF!</definedName>
    <definedName name="XMENSUALES" localSheetId="40">#REF!</definedName>
    <definedName name="XMENSUALES" localSheetId="48">#REF!</definedName>
    <definedName name="XMENSUALES" localSheetId="49">#REF!</definedName>
    <definedName name="XMENSUALES" localSheetId="50">#REF!</definedName>
    <definedName name="XMENSUALES" localSheetId="70">#REF!</definedName>
    <definedName name="XMENSUALES" localSheetId="82">#REF!</definedName>
    <definedName name="XMENSUALES" localSheetId="83">#REF!</definedName>
    <definedName name="XMENSUALES" localSheetId="22">#REF!</definedName>
    <definedName name="XMENSUALES" localSheetId="23">#REF!</definedName>
    <definedName name="XMENSUALES">#REF!</definedName>
    <definedName name="XOF" localSheetId="86">#REF!</definedName>
    <definedName name="XOF" localSheetId="87">#REF!</definedName>
    <definedName name="XOF" localSheetId="88">#REF!</definedName>
    <definedName name="XOF" localSheetId="89">#REF!</definedName>
    <definedName name="XOF" localSheetId="91">#REF!</definedName>
    <definedName name="XOF" localSheetId="92">#REF!</definedName>
    <definedName name="XOF" localSheetId="93">#REF!</definedName>
    <definedName name="XOF" localSheetId="15">#REF!</definedName>
    <definedName name="XOF" localSheetId="17">#REF!</definedName>
    <definedName name="XOF" localSheetId="47">#REF!</definedName>
    <definedName name="XOF" localSheetId="81">#REF!</definedName>
    <definedName name="XOF" localSheetId="36">#REF!</definedName>
    <definedName name="XOF" localSheetId="1">#REF!</definedName>
    <definedName name="XOF" localSheetId="34">#REF!</definedName>
    <definedName name="XOF" localSheetId="48">#REF!</definedName>
    <definedName name="XOF" localSheetId="49">#REF!</definedName>
    <definedName name="XOF" localSheetId="50">#REF!</definedName>
    <definedName name="XOF" localSheetId="82">#REF!</definedName>
    <definedName name="XOF" localSheetId="83">#REF!</definedName>
    <definedName name="XOF" localSheetId="22">#REF!</definedName>
    <definedName name="XOF" localSheetId="23">#REF!</definedName>
    <definedName name="XOF">#REF!</definedName>
    <definedName name="xr" localSheetId="86">#REF!</definedName>
    <definedName name="xr" localSheetId="87">#REF!</definedName>
    <definedName name="xr" localSheetId="88">#REF!</definedName>
    <definedName name="xr" localSheetId="89">#REF!</definedName>
    <definedName name="xr" localSheetId="91">#REF!</definedName>
    <definedName name="xr" localSheetId="92">#REF!</definedName>
    <definedName name="xr" localSheetId="93">#REF!</definedName>
    <definedName name="xr" localSheetId="15">#REF!</definedName>
    <definedName name="xr" localSheetId="17">#REF!</definedName>
    <definedName name="xr" localSheetId="47">#REF!</definedName>
    <definedName name="xr" localSheetId="81">#REF!</definedName>
    <definedName name="xr" localSheetId="36">#REF!</definedName>
    <definedName name="xr" localSheetId="1">#REF!</definedName>
    <definedName name="xr" localSheetId="34">#REF!</definedName>
    <definedName name="xr" localSheetId="48">#REF!</definedName>
    <definedName name="xr" localSheetId="49">#REF!</definedName>
    <definedName name="xr" localSheetId="50">#REF!</definedName>
    <definedName name="xr" localSheetId="82">#REF!</definedName>
    <definedName name="xr" localSheetId="83">#REF!</definedName>
    <definedName name="xr" localSheetId="22">#REF!</definedName>
    <definedName name="xr" localSheetId="23">#REF!</definedName>
    <definedName name="xr">#REF!</definedName>
    <definedName name="xx" localSheetId="86" hidden="1">{"Riqfin97",#N/A,FALSE,"Tran";"Riqfinpro",#N/A,FALSE,"Tran"}</definedName>
    <definedName name="xx" localSheetId="87" hidden="1">{"Riqfin97",#N/A,FALSE,"Tran";"Riqfinpro",#N/A,FALSE,"Tran"}</definedName>
    <definedName name="xx" localSheetId="88" hidden="1">{"Riqfin97",#N/A,FALSE,"Tran";"Riqfinpro",#N/A,FALSE,"Tran"}</definedName>
    <definedName name="xx" localSheetId="89" hidden="1">{"Riqfin97",#N/A,FALSE,"Tran";"Riqfinpro",#N/A,FALSE,"Tran"}</definedName>
    <definedName name="xx" localSheetId="91" hidden="1">{"Riqfin97",#N/A,FALSE,"Tran";"Riqfinpro",#N/A,FALSE,"Tran"}</definedName>
    <definedName name="xx" localSheetId="92" hidden="1">{"Riqfin97",#N/A,FALSE,"Tran";"Riqfinpro",#N/A,FALSE,"Tran"}</definedName>
    <definedName name="xx" localSheetId="93" hidden="1">{"Riqfin97",#N/A,FALSE,"Tran";"Riqfinpro",#N/A,FALSE,"Tran"}</definedName>
    <definedName name="xx" localSheetId="15" hidden="1">{"Riqfin97",#N/A,FALSE,"Tran";"Riqfinpro",#N/A,FALSE,"Tran"}</definedName>
    <definedName name="xx" localSheetId="16" hidden="1">{"Riqfin97",#N/A,FALSE,"Tran";"Riqfinpro",#N/A,FALSE,"Tran"}</definedName>
    <definedName name="xx" localSheetId="17" hidden="1">{"Riqfin97",#N/A,FALSE,"Tran";"Riqfinpro",#N/A,FALSE,"Tran"}</definedName>
    <definedName name="xx" localSheetId="25" hidden="1">{"Riqfin97",#N/A,FALSE,"Tran";"Riqfinpro",#N/A,FALSE,"Tran"}</definedName>
    <definedName name="xx" localSheetId="26" hidden="1">{"Riqfin97",#N/A,FALSE,"Tran";"Riqfinpro",#N/A,FALSE,"Tran"}</definedName>
    <definedName name="xx" localSheetId="28" hidden="1">{"Riqfin97",#N/A,FALSE,"Tran";"Riqfinpro",#N/A,FALSE,"Tran"}</definedName>
    <definedName name="xx" localSheetId="33" hidden="1">{"Riqfin97",#N/A,FALSE,"Tran";"Riqfinpro",#N/A,FALSE,"Tran"}</definedName>
    <definedName name="xx" localSheetId="37" hidden="1">{"Riqfin97",#N/A,FALSE,"Tran";"Riqfinpro",#N/A,FALSE,"Tran"}</definedName>
    <definedName name="xx" localSheetId="8" hidden="1">{"Riqfin97",#N/A,FALSE,"Tran";"Riqfinpro",#N/A,FALSE,"Tran"}</definedName>
    <definedName name="xx" localSheetId="9" hidden="1">{"Riqfin97",#N/A,FALSE,"Tran";"Riqfinpro",#N/A,FALSE,"Tran"}</definedName>
    <definedName name="xx" localSheetId="10" hidden="1">{"Riqfin97",#N/A,FALSE,"Tran";"Riqfinpro",#N/A,FALSE,"Tran"}</definedName>
    <definedName name="xx" localSheetId="11" hidden="1">{"Riqfin97",#N/A,FALSE,"Tran";"Riqfinpro",#N/A,FALSE,"Tran"}</definedName>
    <definedName name="xx" localSheetId="38" hidden="1">{"Riqfin97",#N/A,FALSE,"Tran";"Riqfinpro",#N/A,FALSE,"Tran"}</definedName>
    <definedName name="xx" localSheetId="47" hidden="1">{"Riqfin97",#N/A,FALSE,"Tran";"Riqfinpro",#N/A,FALSE,"Tran"}</definedName>
    <definedName name="xx" localSheetId="81" hidden="1">{"Riqfin97",#N/A,FALSE,"Tran";"Riqfinpro",#N/A,FALSE,"Tran"}</definedName>
    <definedName name="xx" localSheetId="36" hidden="1">{"Riqfin97",#N/A,FALSE,"Tran";"Riqfinpro",#N/A,FALSE,"Tran"}</definedName>
    <definedName name="xx" localSheetId="1" hidden="1">{"Riqfin97",#N/A,FALSE,"Tran";"Riqfinpro",#N/A,FALSE,"Tran"}</definedName>
    <definedName name="xx" localSheetId="24" hidden="1">{"Riqfin97",#N/A,FALSE,"Tran";"Riqfinpro",#N/A,FALSE,"Tran"}</definedName>
    <definedName name="xx" localSheetId="27" hidden="1">{"Riqfin97",#N/A,FALSE,"Tran";"Riqfinpro",#N/A,FALSE,"Tran"}</definedName>
    <definedName name="xx" localSheetId="29" hidden="1">{"Riqfin97",#N/A,FALSE,"Tran";"Riqfinpro",#N/A,FALSE,"Tran"}</definedName>
    <definedName name="xx" localSheetId="34" hidden="1">{"Riqfin97",#N/A,FALSE,"Tran";"Riqfinpro",#N/A,FALSE,"Tran"}</definedName>
    <definedName name="xx" localSheetId="35" hidden="1">{"Riqfin97",#N/A,FALSE,"Tran";"Riqfinpro",#N/A,FALSE,"Tran"}</definedName>
    <definedName name="xx" localSheetId="39" hidden="1">{"Riqfin97",#N/A,FALSE,"Tran";"Riqfinpro",#N/A,FALSE,"Tran"}</definedName>
    <definedName name="xx" localSheetId="40" hidden="1">{"Riqfin97",#N/A,FALSE,"Tran";"Riqfinpro",#N/A,FALSE,"Tran"}</definedName>
    <definedName name="xx" localSheetId="3" hidden="1">{"Riqfin97",#N/A,FALSE,"Tran";"Riqfinpro",#N/A,FALSE,"Tran"}</definedName>
    <definedName name="xx" localSheetId="41" hidden="1">{"Riqfin97",#N/A,FALSE,"Tran";"Riqfinpro",#N/A,FALSE,"Tran"}</definedName>
    <definedName name="xx" localSheetId="42" hidden="1">{"Riqfin97",#N/A,FALSE,"Tran";"Riqfinpro",#N/A,FALSE,"Tran"}</definedName>
    <definedName name="xx" localSheetId="43" hidden="1">{"Riqfin97",#N/A,FALSE,"Tran";"Riqfinpro",#N/A,FALSE,"Tran"}</definedName>
    <definedName name="xx" localSheetId="44" hidden="1">{"Riqfin97",#N/A,FALSE,"Tran";"Riqfinpro",#N/A,FALSE,"Tran"}</definedName>
    <definedName name="xx" localSheetId="48" hidden="1">{"Riqfin97",#N/A,FALSE,"Tran";"Riqfinpro",#N/A,FALSE,"Tran"}</definedName>
    <definedName name="xx" localSheetId="49" hidden="1">{"Riqfin97",#N/A,FALSE,"Tran";"Riqfinpro",#N/A,FALSE,"Tran"}</definedName>
    <definedName name="xx" localSheetId="50" hidden="1">{"Riqfin97",#N/A,FALSE,"Tran";"Riqfinpro",#N/A,FALSE,"Tran"}</definedName>
    <definedName name="xx" localSheetId="62" hidden="1">{"Riqfin97",#N/A,FALSE,"Tran";"Riqfinpro",#N/A,FALSE,"Tran"}</definedName>
    <definedName name="xx" localSheetId="63" hidden="1">{"Riqfin97",#N/A,FALSE,"Tran";"Riqfinpro",#N/A,FALSE,"Tran"}</definedName>
    <definedName name="xx" localSheetId="64" hidden="1">{"Riqfin97",#N/A,FALSE,"Tran";"Riqfinpro",#N/A,FALSE,"Tran"}</definedName>
    <definedName name="xx" localSheetId="65" hidden="1">{"Riqfin97",#N/A,FALSE,"Tran";"Riqfinpro",#N/A,FALSE,"Tran"}</definedName>
    <definedName name="xx" localSheetId="66" hidden="1">{"Riqfin97",#N/A,FALSE,"Tran";"Riqfinpro",#N/A,FALSE,"Tran"}</definedName>
    <definedName name="xx" localSheetId="67" hidden="1">{"Riqfin97",#N/A,FALSE,"Tran";"Riqfinpro",#N/A,FALSE,"Tran"}</definedName>
    <definedName name="xx" localSheetId="69" hidden="1">{"Riqfin97",#N/A,FALSE,"Tran";"Riqfinpro",#N/A,FALSE,"Tran"}</definedName>
    <definedName name="xx" localSheetId="70" hidden="1">{"Riqfin97",#N/A,FALSE,"Tran";"Riqfinpro",#N/A,FALSE,"Tran"}</definedName>
    <definedName name="xx" localSheetId="82" hidden="1">{"Riqfin97",#N/A,FALSE,"Tran";"Riqfinpro",#N/A,FALSE,"Tran"}</definedName>
    <definedName name="xx" localSheetId="83" hidden="1">{"Riqfin97",#N/A,FALSE,"Tran";"Riqfinpro",#N/A,FALSE,"Tran"}</definedName>
    <definedName name="xx" localSheetId="84" hidden="1">{"Riqfin97",#N/A,FALSE,"Tran";"Riqfinpro",#N/A,FALSE,"Tran"}</definedName>
    <definedName name="xx" localSheetId="85" hidden="1">{"Riqfin97",#N/A,FALSE,"Tran";"Riqfinpro",#N/A,FALSE,"Tran"}</definedName>
    <definedName name="xx" localSheetId="22" hidden="1">{"Riqfin97",#N/A,FALSE,"Tran";"Riqfinpro",#N/A,FALSE,"Tran"}</definedName>
    <definedName name="xx" localSheetId="23" hidden="1">{"Riqfin97",#N/A,FALSE,"Tran";"Riqfinpro",#N/A,FALSE,"Tran"}</definedName>
    <definedName name="xx" hidden="1">{"Riqfin97",#N/A,FALSE,"Tran";"Riqfinpro",#N/A,FALSE,"Tran"}</definedName>
    <definedName name="xxWRS_1" localSheetId="15">#REF!</definedName>
    <definedName name="xxWRS_1" localSheetId="16">#REF!</definedName>
    <definedName name="xxWRS_1" localSheetId="17">#REF!</definedName>
    <definedName name="xxWRS_1" localSheetId="28">#REF!</definedName>
    <definedName name="xxWRS_1" localSheetId="47">#REF!</definedName>
    <definedName name="xxWRS_1" localSheetId="36">'[41]shared data'!$A$1:$A$77</definedName>
    <definedName name="xxWRS_1" localSheetId="1">'[41]shared data'!$A$1:$A$77</definedName>
    <definedName name="xxWRS_1" localSheetId="27">#REF!</definedName>
    <definedName name="xxWRS_1" localSheetId="29">'[41]shared data'!$A$1:$A$77</definedName>
    <definedName name="xxWRS_1" localSheetId="30">'[41]shared data'!$A$1:$A$77</definedName>
    <definedName name="xxWRS_1" localSheetId="31">'[41]shared data'!$A$1:$A$77</definedName>
    <definedName name="xxWRS_1" localSheetId="32">'[41]shared data'!$A$1:$A$77</definedName>
    <definedName name="xxWRS_1" localSheetId="48">#REF!</definedName>
    <definedName name="xxWRS_1" localSheetId="49">#REF!</definedName>
    <definedName name="xxWRS_1" localSheetId="50">#REF!</definedName>
    <definedName name="xxWRS_1" localSheetId="69">#REF!</definedName>
    <definedName name="xxWRS_1" localSheetId="84">'[41]shared data'!$A$1:$A$77</definedName>
    <definedName name="xxWRS_1" localSheetId="22">#REF!</definedName>
    <definedName name="xxWRS_1" localSheetId="23">'[41]shared data'!$A$1:$A$77</definedName>
    <definedName name="xxWRS_1">#REF!</definedName>
    <definedName name="xxWRS_11" localSheetId="86">#REF!</definedName>
    <definedName name="xxWRS_11" localSheetId="87">#REF!</definedName>
    <definedName name="xxWRS_11" localSheetId="88">#REF!</definedName>
    <definedName name="xxWRS_11" localSheetId="89">#REF!</definedName>
    <definedName name="xxWRS_11" localSheetId="91">#REF!</definedName>
    <definedName name="xxWRS_11" localSheetId="92">#REF!</definedName>
    <definedName name="xxWRS_11" localSheetId="93">#REF!</definedName>
    <definedName name="xxWRS_11" localSheetId="15">#REF!</definedName>
    <definedName name="xxWRS_11" localSheetId="16">#REF!</definedName>
    <definedName name="xxWRS_11" localSheetId="17">#REF!</definedName>
    <definedName name="xxWRS_11" localSheetId="33">#REF!</definedName>
    <definedName name="xxWRS_11" localSheetId="37">#REF!</definedName>
    <definedName name="xxWRS_11" localSheetId="38">#REF!</definedName>
    <definedName name="xxWRS_11" localSheetId="47">#REF!</definedName>
    <definedName name="xxWRS_11" localSheetId="81">#REF!</definedName>
    <definedName name="xxWRS_11" localSheetId="36">#REF!</definedName>
    <definedName name="xxWRS_11" localSheetId="1">#REF!</definedName>
    <definedName name="xxWRS_11" localSheetId="34">#REF!</definedName>
    <definedName name="xxWRS_11" localSheetId="39">#REF!</definedName>
    <definedName name="xxWRS_11" localSheetId="48">#REF!</definedName>
    <definedName name="xxWRS_11" localSheetId="49">#REF!</definedName>
    <definedName name="xxWRS_11" localSheetId="50">#REF!</definedName>
    <definedName name="xxWRS_11" localSheetId="70">#REF!</definedName>
    <definedName name="xxWRS_11" localSheetId="82">#REF!</definedName>
    <definedName name="xxWRS_11" localSheetId="83">#REF!</definedName>
    <definedName name="xxWRS_11" localSheetId="84">#REF!</definedName>
    <definedName name="xxWRS_11" localSheetId="22">#REF!</definedName>
    <definedName name="xxWRS_11" localSheetId="23">#REF!</definedName>
    <definedName name="xxWRS_11">#REF!</definedName>
    <definedName name="xxWRS_19" localSheetId="86">#REF!</definedName>
    <definedName name="xxWRS_19" localSheetId="87">#REF!</definedName>
    <definedName name="xxWRS_19" localSheetId="88">#REF!</definedName>
    <definedName name="xxWRS_19" localSheetId="89">#REF!</definedName>
    <definedName name="xxWRS_19" localSheetId="91">#REF!</definedName>
    <definedName name="xxWRS_19" localSheetId="92">#REF!</definedName>
    <definedName name="xxWRS_19" localSheetId="93">#REF!</definedName>
    <definedName name="xxWRS_19" localSheetId="15">#REF!</definedName>
    <definedName name="xxWRS_19" localSheetId="16">#REF!</definedName>
    <definedName name="xxWRS_19" localSheetId="17">#REF!</definedName>
    <definedName name="xxWRS_19" localSheetId="47">#REF!</definedName>
    <definedName name="xxWRS_19" localSheetId="81">#REF!</definedName>
    <definedName name="xxWRS_19" localSheetId="36">#REF!</definedName>
    <definedName name="xxWRS_19" localSheetId="1">#REF!</definedName>
    <definedName name="xxWRS_19" localSheetId="34">#REF!</definedName>
    <definedName name="xxWRS_19" localSheetId="48">#REF!</definedName>
    <definedName name="xxWRS_19" localSheetId="49">#REF!</definedName>
    <definedName name="xxWRS_19" localSheetId="50">#REF!</definedName>
    <definedName name="xxWRS_19" localSheetId="70">#REF!</definedName>
    <definedName name="xxWRS_19" localSheetId="82">#REF!</definedName>
    <definedName name="xxWRS_19" localSheetId="83">#REF!</definedName>
    <definedName name="xxWRS_19" localSheetId="22">#REF!</definedName>
    <definedName name="xxWRS_19" localSheetId="23">#REF!</definedName>
    <definedName name="xxWRS_19">#REF!</definedName>
    <definedName name="xxWRS_2" localSheetId="86">#REF!</definedName>
    <definedName name="xxWRS_2" localSheetId="87">#REF!</definedName>
    <definedName name="xxWRS_2" localSheetId="88">#REF!</definedName>
    <definedName name="xxWRS_2" localSheetId="89">#REF!</definedName>
    <definedName name="xxWRS_2" localSheetId="91">#REF!</definedName>
    <definedName name="xxWRS_2" localSheetId="92">#REF!</definedName>
    <definedName name="xxWRS_2" localSheetId="93">#REF!</definedName>
    <definedName name="xxWRS_2" localSheetId="15">#REF!</definedName>
    <definedName name="xxWRS_2" localSheetId="16">#REF!</definedName>
    <definedName name="xxWRS_2" localSheetId="17">#REF!</definedName>
    <definedName name="xxWRS_2" localSheetId="25">#REF!</definedName>
    <definedName name="xxWRS_2" localSheetId="26">#REF!</definedName>
    <definedName name="xxWRS_2" localSheetId="28">#REF!</definedName>
    <definedName name="xxWRS_2" localSheetId="47">#REF!</definedName>
    <definedName name="xxWRS_2" localSheetId="81">#REF!</definedName>
    <definedName name="xxWRS_2" localSheetId="36">#REF!</definedName>
    <definedName name="xxWRS_2" localSheetId="1">#REF!</definedName>
    <definedName name="xxWRS_2" localSheetId="27">#REF!</definedName>
    <definedName name="xxWRS_2" localSheetId="34">#REF!</definedName>
    <definedName name="xxWRS_2" localSheetId="39">#REF!</definedName>
    <definedName name="xxWRS_2" localSheetId="40">#REF!</definedName>
    <definedName name="xxWRS_2" localSheetId="44">#REF!</definedName>
    <definedName name="xxWRS_2" localSheetId="48">#REF!</definedName>
    <definedName name="xxWRS_2" localSheetId="49">#REF!</definedName>
    <definedName name="xxWRS_2" localSheetId="50">#REF!</definedName>
    <definedName name="xxWRS_2" localSheetId="69">#REF!</definedName>
    <definedName name="xxWRS_2" localSheetId="70">#REF!</definedName>
    <definedName name="xxWRS_2" localSheetId="82">#REF!</definedName>
    <definedName name="xxWRS_2" localSheetId="83">#REF!</definedName>
    <definedName name="xxWRS_2" localSheetId="22">#REF!</definedName>
    <definedName name="xxWRS_2" localSheetId="23">#REF!</definedName>
    <definedName name="xxWRS_2">#REF!</definedName>
    <definedName name="xxWRS_20" localSheetId="86">#REF!</definedName>
    <definedName name="xxWRS_20" localSheetId="87">#REF!</definedName>
    <definedName name="xxWRS_20" localSheetId="88">#REF!</definedName>
    <definedName name="xxWRS_20" localSheetId="89">#REF!</definedName>
    <definedName name="xxWRS_20" localSheetId="91">#REF!</definedName>
    <definedName name="xxWRS_20" localSheetId="92">#REF!</definedName>
    <definedName name="xxWRS_20" localSheetId="93">#REF!</definedName>
    <definedName name="xxWRS_20" localSheetId="15">#REF!</definedName>
    <definedName name="xxWRS_20" localSheetId="17">#REF!</definedName>
    <definedName name="xxWRS_20" localSheetId="47">#REF!</definedName>
    <definedName name="xxWRS_20" localSheetId="81">#REF!</definedName>
    <definedName name="xxWRS_20" localSheetId="36">#REF!</definedName>
    <definedName name="xxWRS_20" localSheetId="1">#REF!</definedName>
    <definedName name="xxWRS_20" localSheetId="34">#REF!</definedName>
    <definedName name="xxWRS_20" localSheetId="48">#REF!</definedName>
    <definedName name="xxWRS_20" localSheetId="49">#REF!</definedName>
    <definedName name="xxWRS_20" localSheetId="50">#REF!</definedName>
    <definedName name="xxWRS_20" localSheetId="82">#REF!</definedName>
    <definedName name="xxWRS_20" localSheetId="83">#REF!</definedName>
    <definedName name="xxWRS_20" localSheetId="22">#REF!</definedName>
    <definedName name="xxWRS_20" localSheetId="23">#REF!</definedName>
    <definedName name="xxWRS_20">#REF!</definedName>
    <definedName name="xxWRS_3" localSheetId="86">#REF!</definedName>
    <definedName name="xxWRS_3" localSheetId="87">#REF!</definedName>
    <definedName name="xxWRS_3" localSheetId="88">#REF!</definedName>
    <definedName name="xxWRS_3" localSheetId="89">#REF!</definedName>
    <definedName name="xxWRS_3" localSheetId="91">#REF!</definedName>
    <definedName name="xxWRS_3" localSheetId="92">#REF!</definedName>
    <definedName name="xxWRS_3" localSheetId="93">#REF!</definedName>
    <definedName name="xxWRS_3" localSheetId="15">#REF!</definedName>
    <definedName name="xxWRS_3" localSheetId="17">#REF!</definedName>
    <definedName name="xxWRS_3" localSheetId="25">#REF!</definedName>
    <definedName name="xxWRS_3" localSheetId="26">#REF!</definedName>
    <definedName name="xxWRS_3" localSheetId="28">#REF!</definedName>
    <definedName name="xxWRS_3" localSheetId="47">#REF!</definedName>
    <definedName name="xxWRS_3" localSheetId="81">#REF!</definedName>
    <definedName name="xxWRS_3" localSheetId="36">#REF!</definedName>
    <definedName name="xxWRS_3" localSheetId="1">#REF!</definedName>
    <definedName name="xxWRS_3" localSheetId="27">#REF!</definedName>
    <definedName name="xxWRS_3" localSheetId="34">#REF!</definedName>
    <definedName name="xxWRS_3" localSheetId="39">#REF!</definedName>
    <definedName name="xxWRS_3" localSheetId="40">#REF!</definedName>
    <definedName name="xxWRS_3" localSheetId="48">#REF!</definedName>
    <definedName name="xxWRS_3" localSheetId="49">#REF!</definedName>
    <definedName name="xxWRS_3" localSheetId="50">#REF!</definedName>
    <definedName name="xxWRS_3" localSheetId="69">#REF!</definedName>
    <definedName name="xxWRS_3" localSheetId="70">#REF!</definedName>
    <definedName name="xxWRS_3" localSheetId="82">#REF!</definedName>
    <definedName name="xxWRS_3" localSheetId="83">#REF!</definedName>
    <definedName name="xxWRS_3" localSheetId="22">#REF!</definedName>
    <definedName name="xxWRS_3" localSheetId="23">#REF!</definedName>
    <definedName name="xxWRS_3">#REF!</definedName>
    <definedName name="xxWRS_4" localSheetId="15">#REF!</definedName>
    <definedName name="xxWRS_4" localSheetId="17">#REF!</definedName>
    <definedName name="xxWRS_4" localSheetId="28">#REF!</definedName>
    <definedName name="xxWRS_4" localSheetId="47">#REF!</definedName>
    <definedName name="xxWRS_4" localSheetId="36">[112]Q5!$A$1:$A$104</definedName>
    <definedName name="xxWRS_4" localSheetId="1">[112]Q5!$A$1:$A$104</definedName>
    <definedName name="xxWRS_4" localSheetId="27">#REF!</definedName>
    <definedName name="xxWRS_4" localSheetId="29">[112]Q5!$A$1:$A$104</definedName>
    <definedName name="xxWRS_4" localSheetId="30">[112]Q5!$A$1:$A$104</definedName>
    <definedName name="xxWRS_4" localSheetId="31">[112]Q5!$A$1:$A$104</definedName>
    <definedName name="xxWRS_4" localSheetId="32">[112]Q5!$A$1:$A$104</definedName>
    <definedName name="xxWRS_4" localSheetId="48">#REF!</definedName>
    <definedName name="xxWRS_4" localSheetId="49">#REF!</definedName>
    <definedName name="xxWRS_4" localSheetId="50">#REF!</definedName>
    <definedName name="xxWRS_4" localSheetId="69">#REF!</definedName>
    <definedName name="xxWRS_4" localSheetId="84">[112]Q5!$A$1:$A$104</definedName>
    <definedName name="xxWRS_4" localSheetId="22">#REF!</definedName>
    <definedName name="xxWRS_4" localSheetId="23">[112]Q5!$A$1:$A$104</definedName>
    <definedName name="xxWRS_4">#REF!</definedName>
    <definedName name="xxWRS_5" localSheetId="15">#REF!</definedName>
    <definedName name="xxWRS_5" localSheetId="17">#REF!</definedName>
    <definedName name="xxWRS_5" localSheetId="28">#REF!</definedName>
    <definedName name="xxWRS_5" localSheetId="47">#REF!</definedName>
    <definedName name="xxWRS_5" localSheetId="36">[112]Q6!$A$1:$A$160</definedName>
    <definedName name="xxWRS_5" localSheetId="1">[112]Q6!$A$1:$A$160</definedName>
    <definedName name="xxWRS_5" localSheetId="27">#REF!</definedName>
    <definedName name="xxWRS_5" localSheetId="29">[112]Q6!$A$1:$A$160</definedName>
    <definedName name="xxWRS_5" localSheetId="30">[112]Q6!$A$1:$A$160</definedName>
    <definedName name="xxWRS_5" localSheetId="31">[112]Q6!$A$1:$A$160</definedName>
    <definedName name="xxWRS_5" localSheetId="32">[112]Q6!$A$1:$A$160</definedName>
    <definedName name="xxWRS_5" localSheetId="48">#REF!</definedName>
    <definedName name="xxWRS_5" localSheetId="49">#REF!</definedName>
    <definedName name="xxWRS_5" localSheetId="50">#REF!</definedName>
    <definedName name="xxWRS_5" localSheetId="69">#REF!</definedName>
    <definedName name="xxWRS_5" localSheetId="84">[112]Q6!$A$1:$A$160</definedName>
    <definedName name="xxWRS_5" localSheetId="22">#REF!</definedName>
    <definedName name="xxWRS_5" localSheetId="23">[112]Q6!$A$1:$A$160</definedName>
    <definedName name="xxWRS_5">#REF!</definedName>
    <definedName name="xxWRS_6" localSheetId="15">#REF!</definedName>
    <definedName name="xxWRS_6" localSheetId="16">#REF!</definedName>
    <definedName name="xxWRS_6" localSheetId="17">#REF!</definedName>
    <definedName name="xxWRS_6" localSheetId="28">#REF!</definedName>
    <definedName name="xxWRS_6" localSheetId="47">#REF!</definedName>
    <definedName name="xxWRS_6" localSheetId="36">[112]Q7!$A$1:$A$59</definedName>
    <definedName name="xxWRS_6" localSheetId="1">[112]Q7!$A$1:$A$59</definedName>
    <definedName name="xxWRS_6" localSheetId="27">#REF!</definedName>
    <definedName name="xxWRS_6" localSheetId="29">[112]Q7!$A$1:$A$59</definedName>
    <definedName name="xxWRS_6" localSheetId="30">[112]Q7!$A$1:$A$59</definedName>
    <definedName name="xxWRS_6" localSheetId="31">[112]Q7!$A$1:$A$59</definedName>
    <definedName name="xxWRS_6" localSheetId="32">[112]Q7!$A$1:$A$59</definedName>
    <definedName name="xxWRS_6" localSheetId="48">#REF!</definedName>
    <definedName name="xxWRS_6" localSheetId="49">#REF!</definedName>
    <definedName name="xxWRS_6" localSheetId="50">#REF!</definedName>
    <definedName name="xxWRS_6" localSheetId="69">#REF!</definedName>
    <definedName name="xxWRS_6" localSheetId="84">[112]Q7!$A$1:$A$59</definedName>
    <definedName name="xxWRS_6" localSheetId="22">#REF!</definedName>
    <definedName name="xxWRS_6" localSheetId="23">[112]Q7!$A$1:$A$59</definedName>
    <definedName name="xxWRS_6">#REF!</definedName>
    <definedName name="xxWRS_7" localSheetId="15">#REF!</definedName>
    <definedName name="xxWRS_7" localSheetId="16">#REF!</definedName>
    <definedName name="xxWRS_7" localSheetId="17">#REF!</definedName>
    <definedName name="xxWRS_7" localSheetId="28">#REF!</definedName>
    <definedName name="xxWRS_7" localSheetId="47">#REF!</definedName>
    <definedName name="xxWRS_7" localSheetId="36">[112]Q5!$A$1:$A$109</definedName>
    <definedName name="xxWRS_7" localSheetId="1">[112]Q5!$A$1:$A$109</definedName>
    <definedName name="xxWRS_7" localSheetId="27">#REF!</definedName>
    <definedName name="xxWRS_7" localSheetId="29">[112]Q5!$A$1:$A$109</definedName>
    <definedName name="xxWRS_7" localSheetId="30">[112]Q5!$A$1:$A$109</definedName>
    <definedName name="xxWRS_7" localSheetId="31">[112]Q5!$A$1:$A$109</definedName>
    <definedName name="xxWRS_7" localSheetId="32">[112]Q5!$A$1:$A$109</definedName>
    <definedName name="xxWRS_7" localSheetId="48">#REF!</definedName>
    <definedName name="xxWRS_7" localSheetId="49">#REF!</definedName>
    <definedName name="xxWRS_7" localSheetId="50">#REF!</definedName>
    <definedName name="xxWRS_7" localSheetId="69">#REF!</definedName>
    <definedName name="xxWRS_7" localSheetId="84">[112]Q5!$A$1:$A$109</definedName>
    <definedName name="xxWRS_7" localSheetId="22">#REF!</definedName>
    <definedName name="xxWRS_7" localSheetId="23">[112]Q5!$A$1:$A$109</definedName>
    <definedName name="xxWRS_7">#REF!</definedName>
    <definedName name="xxWRS_8" localSheetId="15">#REF!</definedName>
    <definedName name="xxWRS_8" localSheetId="17">#REF!</definedName>
    <definedName name="xxWRS_8" localSheetId="28">#REF!</definedName>
    <definedName name="xxWRS_8" localSheetId="47">#REF!</definedName>
    <definedName name="xxWRS_8" localSheetId="36">[112]Q6!$A$1:$A$162</definedName>
    <definedName name="xxWRS_8" localSheetId="1">[112]Q6!$A$1:$A$162</definedName>
    <definedName name="xxWRS_8" localSheetId="27">#REF!</definedName>
    <definedName name="xxWRS_8" localSheetId="29">[112]Q6!$A$1:$A$162</definedName>
    <definedName name="xxWRS_8" localSheetId="30">[112]Q6!$A$1:$A$162</definedName>
    <definedName name="xxWRS_8" localSheetId="31">[112]Q6!$A$1:$A$162</definedName>
    <definedName name="xxWRS_8" localSheetId="32">[112]Q6!$A$1:$A$162</definedName>
    <definedName name="xxWRS_8" localSheetId="48">#REF!</definedName>
    <definedName name="xxWRS_8" localSheetId="49">#REF!</definedName>
    <definedName name="xxWRS_8" localSheetId="50">#REF!</definedName>
    <definedName name="xxWRS_8" localSheetId="69">#REF!</definedName>
    <definedName name="xxWRS_8" localSheetId="84">[112]Q6!$A$1:$A$162</definedName>
    <definedName name="xxWRS_8" localSheetId="22">#REF!</definedName>
    <definedName name="xxWRS_8" localSheetId="23">[112]Q6!$A$1:$A$162</definedName>
    <definedName name="xxWRS_8">#REF!</definedName>
    <definedName name="xxWRS_9" localSheetId="15">#REF!</definedName>
    <definedName name="xxWRS_9" localSheetId="17">#REF!</definedName>
    <definedName name="xxWRS_9" localSheetId="28">#REF!</definedName>
    <definedName name="xxWRS_9" localSheetId="47">#REF!</definedName>
    <definedName name="xxWRS_9" localSheetId="36">[112]Q7!$A$1:$A$61</definedName>
    <definedName name="xxWRS_9" localSheetId="1">[112]Q7!$A$1:$A$61</definedName>
    <definedName name="xxWRS_9" localSheetId="27">#REF!</definedName>
    <definedName name="xxWRS_9" localSheetId="29">[112]Q7!$A$1:$A$61</definedName>
    <definedName name="xxWRS_9" localSheetId="30">[112]Q7!$A$1:$A$61</definedName>
    <definedName name="xxWRS_9" localSheetId="31">[112]Q7!$A$1:$A$61</definedName>
    <definedName name="xxWRS_9" localSheetId="32">[112]Q7!$A$1:$A$61</definedName>
    <definedName name="xxWRS_9" localSheetId="48">#REF!</definedName>
    <definedName name="xxWRS_9" localSheetId="49">#REF!</definedName>
    <definedName name="xxWRS_9" localSheetId="50">#REF!</definedName>
    <definedName name="xxWRS_9" localSheetId="69">#REF!</definedName>
    <definedName name="xxWRS_9" localSheetId="84">[112]Q7!$A$1:$A$61</definedName>
    <definedName name="xxWRS_9" localSheetId="22">#REF!</definedName>
    <definedName name="xxWRS_9" localSheetId="23">[112]Q7!$A$1:$A$61</definedName>
    <definedName name="xxWRS_9">#REF!</definedName>
    <definedName name="xxx" localSheetId="15">#REF!</definedName>
    <definedName name="xxx" localSheetId="17">#REF!</definedName>
    <definedName name="xxx" localSheetId="28">#REF!</definedName>
    <definedName name="xxx" localSheetId="47">#REF!</definedName>
    <definedName name="xxx" localSheetId="36">[125]GDP_WEO!$A$3:$AB$188</definedName>
    <definedName name="xxx" localSheetId="1">[125]GDP_WEO!$A$3:$AB$188</definedName>
    <definedName name="xxx" localSheetId="27">#REF!</definedName>
    <definedName name="xxx" localSheetId="29">[125]GDP_WEO!$A$3:$AB$188</definedName>
    <definedName name="xxx" localSheetId="48">#REF!</definedName>
    <definedName name="xxx" localSheetId="49">#REF!</definedName>
    <definedName name="xxx" localSheetId="50">#REF!</definedName>
    <definedName name="xxx" localSheetId="69">#REF!</definedName>
    <definedName name="xxx" localSheetId="84">[125]GDP_WEO!$A$3:$AB$188</definedName>
    <definedName name="xxx" localSheetId="22">#REF!</definedName>
    <definedName name="xxx" localSheetId="23">[125]GDP_WEO!$A$3:$AB$188</definedName>
    <definedName name="xxx">#REF!</definedName>
    <definedName name="XXX1" localSheetId="86">#REF!</definedName>
    <definedName name="XXX1" localSheetId="87">#REF!</definedName>
    <definedName name="XXX1" localSheetId="88">#REF!</definedName>
    <definedName name="XXX1" localSheetId="89">#REF!</definedName>
    <definedName name="XXX1" localSheetId="91">#REF!</definedName>
    <definedName name="XXX1" localSheetId="92">#REF!</definedName>
    <definedName name="XXX1" localSheetId="93">#REF!</definedName>
    <definedName name="XXX1" localSheetId="15">#REF!</definedName>
    <definedName name="XXX1" localSheetId="16">#REF!</definedName>
    <definedName name="XXX1" localSheetId="17">#REF!</definedName>
    <definedName name="XXX1" localSheetId="25">#REF!</definedName>
    <definedName name="XXX1" localSheetId="26">#REF!</definedName>
    <definedName name="XXX1" localSheetId="28">#REF!</definedName>
    <definedName name="XXX1" localSheetId="33">#REF!</definedName>
    <definedName name="XXX1" localSheetId="37">#REF!</definedName>
    <definedName name="XXX1" localSheetId="38">#REF!</definedName>
    <definedName name="XXX1" localSheetId="47">#REF!</definedName>
    <definedName name="XXX1" localSheetId="81">#REF!</definedName>
    <definedName name="XXX1" localSheetId="36">#REF!</definedName>
    <definedName name="XXX1" localSheetId="1">#REF!</definedName>
    <definedName name="XXX1" localSheetId="27">#REF!</definedName>
    <definedName name="XXX1" localSheetId="34">#REF!</definedName>
    <definedName name="XXX1" localSheetId="39">#REF!</definedName>
    <definedName name="XXX1" localSheetId="40">#REF!</definedName>
    <definedName name="XXX1" localSheetId="44">#REF!</definedName>
    <definedName name="XXX1" localSheetId="48">#REF!</definedName>
    <definedName name="XXX1" localSheetId="49">#REF!</definedName>
    <definedName name="XXX1" localSheetId="50">#REF!</definedName>
    <definedName name="XXX1" localSheetId="69">#REF!</definedName>
    <definedName name="XXX1" localSheetId="70">#REF!</definedName>
    <definedName name="XXX1" localSheetId="82">#REF!</definedName>
    <definedName name="XXX1" localSheetId="83">#REF!</definedName>
    <definedName name="XXX1" localSheetId="84">#REF!</definedName>
    <definedName name="XXX1" localSheetId="22">#REF!</definedName>
    <definedName name="XXX1" localSheetId="23">#REF!</definedName>
    <definedName name="XXX1">#REF!</definedName>
    <definedName name="xxxx" localSheetId="86" hidden="1">{"Riqfin97",#N/A,FALSE,"Tran";"Riqfinpro",#N/A,FALSE,"Tran"}</definedName>
    <definedName name="xxxx" localSheetId="87" hidden="1">{"Riqfin97",#N/A,FALSE,"Tran";"Riqfinpro",#N/A,FALSE,"Tran"}</definedName>
    <definedName name="xxxx" localSheetId="88" hidden="1">{"Riqfin97",#N/A,FALSE,"Tran";"Riqfinpro",#N/A,FALSE,"Tran"}</definedName>
    <definedName name="xxxx" localSheetId="89" hidden="1">{"Riqfin97",#N/A,FALSE,"Tran";"Riqfinpro",#N/A,FALSE,"Tran"}</definedName>
    <definedName name="xxxx" localSheetId="91" hidden="1">{"Riqfin97",#N/A,FALSE,"Tran";"Riqfinpro",#N/A,FALSE,"Tran"}</definedName>
    <definedName name="xxxx" localSheetId="92" hidden="1">{"Riqfin97",#N/A,FALSE,"Tran";"Riqfinpro",#N/A,FALSE,"Tran"}</definedName>
    <definedName name="xxxx" localSheetId="93" hidden="1">{"Riqfin97",#N/A,FALSE,"Tran";"Riqfinpro",#N/A,FALSE,"Tran"}</definedName>
    <definedName name="xxxx" localSheetId="15" hidden="1">{"Riqfin97",#N/A,FALSE,"Tran";"Riqfinpro",#N/A,FALSE,"Tran"}</definedName>
    <definedName name="xxxx" localSheetId="16" hidden="1">{"Riqfin97",#N/A,FALSE,"Tran";"Riqfinpro",#N/A,FALSE,"Tran"}</definedName>
    <definedName name="xxxx" localSheetId="17" hidden="1">{"Riqfin97",#N/A,FALSE,"Tran";"Riqfinpro",#N/A,FALSE,"Tran"}</definedName>
    <definedName name="xxxx" localSheetId="25" hidden="1">{"Riqfin97",#N/A,FALSE,"Tran";"Riqfinpro",#N/A,FALSE,"Tran"}</definedName>
    <definedName name="xxxx" localSheetId="26" hidden="1">{"Riqfin97",#N/A,FALSE,"Tran";"Riqfinpro",#N/A,FALSE,"Tran"}</definedName>
    <definedName name="xxxx" localSheetId="28" hidden="1">{"Riqfin97",#N/A,FALSE,"Tran";"Riqfinpro",#N/A,FALSE,"Tran"}</definedName>
    <definedName name="xxxx" localSheetId="33" hidden="1">{"Riqfin97",#N/A,FALSE,"Tran";"Riqfinpro",#N/A,FALSE,"Tran"}</definedName>
    <definedName name="xxxx" localSheetId="37" hidden="1">{"Riqfin97",#N/A,FALSE,"Tran";"Riqfinpro",#N/A,FALSE,"Tran"}</definedName>
    <definedName name="xxxx" localSheetId="8" hidden="1">{"Riqfin97",#N/A,FALSE,"Tran";"Riqfinpro",#N/A,FALSE,"Tran"}</definedName>
    <definedName name="xxxx" localSheetId="9" hidden="1">{"Riqfin97",#N/A,FALSE,"Tran";"Riqfinpro",#N/A,FALSE,"Tran"}</definedName>
    <definedName name="xxxx" localSheetId="10" hidden="1">{"Riqfin97",#N/A,FALSE,"Tran";"Riqfinpro",#N/A,FALSE,"Tran"}</definedName>
    <definedName name="xxxx" localSheetId="11" hidden="1">{"Riqfin97",#N/A,FALSE,"Tran";"Riqfinpro",#N/A,FALSE,"Tran"}</definedName>
    <definedName name="xxxx" localSheetId="38" hidden="1">{"Riqfin97",#N/A,FALSE,"Tran";"Riqfinpro",#N/A,FALSE,"Tran"}</definedName>
    <definedName name="xxxx" localSheetId="47" hidden="1">{"Riqfin97",#N/A,FALSE,"Tran";"Riqfinpro",#N/A,FALSE,"Tran"}</definedName>
    <definedName name="xxxx" localSheetId="81" hidden="1">{"Riqfin97",#N/A,FALSE,"Tran";"Riqfinpro",#N/A,FALSE,"Tran"}</definedName>
    <definedName name="xxxx" localSheetId="36" hidden="1">{"Riqfin97",#N/A,FALSE,"Tran";"Riqfinpro",#N/A,FALSE,"Tran"}</definedName>
    <definedName name="xxxx" localSheetId="1" hidden="1">{"Riqfin97",#N/A,FALSE,"Tran";"Riqfinpro",#N/A,FALSE,"Tran"}</definedName>
    <definedName name="xxxx" localSheetId="24" hidden="1">{"Riqfin97",#N/A,FALSE,"Tran";"Riqfinpro",#N/A,FALSE,"Tran"}</definedName>
    <definedName name="xxxx" localSheetId="27" hidden="1">{"Riqfin97",#N/A,FALSE,"Tran";"Riqfinpro",#N/A,FALSE,"Tran"}</definedName>
    <definedName name="xxxx" localSheetId="29" hidden="1">{"Riqfin97",#N/A,FALSE,"Tran";"Riqfinpro",#N/A,FALSE,"Tran"}</definedName>
    <definedName name="xxxx" localSheetId="34" hidden="1">{"Riqfin97",#N/A,FALSE,"Tran";"Riqfinpro",#N/A,FALSE,"Tran"}</definedName>
    <definedName name="xxxx" localSheetId="35" hidden="1">{"Riqfin97",#N/A,FALSE,"Tran";"Riqfinpro",#N/A,FALSE,"Tran"}</definedName>
    <definedName name="xxxx" localSheetId="39" hidden="1">{"Riqfin97",#N/A,FALSE,"Tran";"Riqfinpro",#N/A,FALSE,"Tran"}</definedName>
    <definedName name="xxxx" localSheetId="40" hidden="1">{"Riqfin97",#N/A,FALSE,"Tran";"Riqfinpro",#N/A,FALSE,"Tran"}</definedName>
    <definedName name="xxxx" localSheetId="3" hidden="1">{"Riqfin97",#N/A,FALSE,"Tran";"Riqfinpro",#N/A,FALSE,"Tran"}</definedName>
    <definedName name="xxxx" localSheetId="41" hidden="1">{"Riqfin97",#N/A,FALSE,"Tran";"Riqfinpro",#N/A,FALSE,"Tran"}</definedName>
    <definedName name="xxxx" localSheetId="42" hidden="1">{"Riqfin97",#N/A,FALSE,"Tran";"Riqfinpro",#N/A,FALSE,"Tran"}</definedName>
    <definedName name="xxxx" localSheetId="43" hidden="1">{"Riqfin97",#N/A,FALSE,"Tran";"Riqfinpro",#N/A,FALSE,"Tran"}</definedName>
    <definedName name="xxxx" localSheetId="44" hidden="1">{"Riqfin97",#N/A,FALSE,"Tran";"Riqfinpro",#N/A,FALSE,"Tran"}</definedName>
    <definedName name="xxxx" localSheetId="48" hidden="1">{"Riqfin97",#N/A,FALSE,"Tran";"Riqfinpro",#N/A,FALSE,"Tran"}</definedName>
    <definedName name="xxxx" localSheetId="49" hidden="1">{"Riqfin97",#N/A,FALSE,"Tran";"Riqfinpro",#N/A,FALSE,"Tran"}</definedName>
    <definedName name="xxxx" localSheetId="50" hidden="1">{"Riqfin97",#N/A,FALSE,"Tran";"Riqfinpro",#N/A,FALSE,"Tran"}</definedName>
    <definedName name="xxxx" localSheetId="62" hidden="1">{"Riqfin97",#N/A,FALSE,"Tran";"Riqfinpro",#N/A,FALSE,"Tran"}</definedName>
    <definedName name="xxxx" localSheetId="63" hidden="1">{"Riqfin97",#N/A,FALSE,"Tran";"Riqfinpro",#N/A,FALSE,"Tran"}</definedName>
    <definedName name="xxxx" localSheetId="64" hidden="1">{"Riqfin97",#N/A,FALSE,"Tran";"Riqfinpro",#N/A,FALSE,"Tran"}</definedName>
    <definedName name="xxxx" localSheetId="65" hidden="1">{"Riqfin97",#N/A,FALSE,"Tran";"Riqfinpro",#N/A,FALSE,"Tran"}</definedName>
    <definedName name="xxxx" localSheetId="66" hidden="1">{"Riqfin97",#N/A,FALSE,"Tran";"Riqfinpro",#N/A,FALSE,"Tran"}</definedName>
    <definedName name="xxxx" localSheetId="67" hidden="1">{"Riqfin97",#N/A,FALSE,"Tran";"Riqfinpro",#N/A,FALSE,"Tran"}</definedName>
    <definedName name="xxxx" localSheetId="69" hidden="1">{"Riqfin97",#N/A,FALSE,"Tran";"Riqfinpro",#N/A,FALSE,"Tran"}</definedName>
    <definedName name="xxxx" localSheetId="70" hidden="1">{"Riqfin97",#N/A,FALSE,"Tran";"Riqfinpro",#N/A,FALSE,"Tran"}</definedName>
    <definedName name="xxxx" localSheetId="82" hidden="1">{"Riqfin97",#N/A,FALSE,"Tran";"Riqfinpro",#N/A,FALSE,"Tran"}</definedName>
    <definedName name="xxxx" localSheetId="83" hidden="1">{"Riqfin97",#N/A,FALSE,"Tran";"Riqfinpro",#N/A,FALSE,"Tran"}</definedName>
    <definedName name="xxxx" localSheetId="84" hidden="1">{"Riqfin97",#N/A,FALSE,"Tran";"Riqfinpro",#N/A,FALSE,"Tran"}</definedName>
    <definedName name="xxxx" localSheetId="85" hidden="1">{"Riqfin97",#N/A,FALSE,"Tran";"Riqfinpro",#N/A,FALSE,"Tran"}</definedName>
    <definedName name="xxxx" localSheetId="22" hidden="1">{"Riqfin97",#N/A,FALSE,"Tran";"Riqfinpro",#N/A,FALSE,"Tran"}</definedName>
    <definedName name="xxxx" localSheetId="23" hidden="1">{"Riqfin97",#N/A,FALSE,"Tran";"Riqfinpro",#N/A,FALSE,"Tran"}</definedName>
    <definedName name="xxxx" hidden="1">{"Riqfin97",#N/A,FALSE,"Tran";"Riqfinpro",#N/A,FALSE,"Tran"}</definedName>
    <definedName name="xxxxxxxxxxxxxx" localSheetId="86" hidden="1">{"Riqfin97",#N/A,FALSE,"Tran";"Riqfinpro",#N/A,FALSE,"Tran"}</definedName>
    <definedName name="xxxxxxxxxxxxxx" localSheetId="87" hidden="1">{"Riqfin97",#N/A,FALSE,"Tran";"Riqfinpro",#N/A,FALSE,"Tran"}</definedName>
    <definedName name="xxxxxxxxxxxxxx" localSheetId="88" hidden="1">{"Riqfin97",#N/A,FALSE,"Tran";"Riqfinpro",#N/A,FALSE,"Tran"}</definedName>
    <definedName name="xxxxxxxxxxxxxx" localSheetId="89" hidden="1">{"Riqfin97",#N/A,FALSE,"Tran";"Riqfinpro",#N/A,FALSE,"Tran"}</definedName>
    <definedName name="xxxxxxxxxxxxxx" localSheetId="91" hidden="1">{"Riqfin97",#N/A,FALSE,"Tran";"Riqfinpro",#N/A,FALSE,"Tran"}</definedName>
    <definedName name="xxxxxxxxxxxxxx" localSheetId="92" hidden="1">{"Riqfin97",#N/A,FALSE,"Tran";"Riqfinpro",#N/A,FALSE,"Tran"}</definedName>
    <definedName name="xxxxxxxxxxxxxx" localSheetId="93" hidden="1">{"Riqfin97",#N/A,FALSE,"Tran";"Riqfinpro",#N/A,FALSE,"Tran"}</definedName>
    <definedName name="xxxxxxxxxxxxxx" localSheetId="15" hidden="1">{"Riqfin97",#N/A,FALSE,"Tran";"Riqfinpro",#N/A,FALSE,"Tran"}</definedName>
    <definedName name="xxxxxxxxxxxxxx" localSheetId="16" hidden="1">{"Riqfin97",#N/A,FALSE,"Tran";"Riqfinpro",#N/A,FALSE,"Tran"}</definedName>
    <definedName name="xxxxxxxxxxxxxx" localSheetId="17" hidden="1">{"Riqfin97",#N/A,FALSE,"Tran";"Riqfinpro",#N/A,FALSE,"Tran"}</definedName>
    <definedName name="xxxxxxxxxxxxxx" localSheetId="25" hidden="1">{"Riqfin97",#N/A,FALSE,"Tran";"Riqfinpro",#N/A,FALSE,"Tran"}</definedName>
    <definedName name="xxxxxxxxxxxxxx" localSheetId="26" hidden="1">{"Riqfin97",#N/A,FALSE,"Tran";"Riqfinpro",#N/A,FALSE,"Tran"}</definedName>
    <definedName name="xxxxxxxxxxxxxx" localSheetId="28" hidden="1">{"Riqfin97",#N/A,FALSE,"Tran";"Riqfinpro",#N/A,FALSE,"Tran"}</definedName>
    <definedName name="xxxxxxxxxxxxxx" localSheetId="33" hidden="1">{"Riqfin97",#N/A,FALSE,"Tran";"Riqfinpro",#N/A,FALSE,"Tran"}</definedName>
    <definedName name="xxxxxxxxxxxxxx" localSheetId="37" hidden="1">{"Riqfin97",#N/A,FALSE,"Tran";"Riqfinpro",#N/A,FALSE,"Tran"}</definedName>
    <definedName name="xxxxxxxxxxxxxx" localSheetId="8" hidden="1">{"Riqfin97",#N/A,FALSE,"Tran";"Riqfinpro",#N/A,FALSE,"Tran"}</definedName>
    <definedName name="xxxxxxxxxxxxxx" localSheetId="9" hidden="1">{"Riqfin97",#N/A,FALSE,"Tran";"Riqfinpro",#N/A,FALSE,"Tran"}</definedName>
    <definedName name="xxxxxxxxxxxxxx" localSheetId="10" hidden="1">{"Riqfin97",#N/A,FALSE,"Tran";"Riqfinpro",#N/A,FALSE,"Tran"}</definedName>
    <definedName name="xxxxxxxxxxxxxx" localSheetId="11" hidden="1">{"Riqfin97",#N/A,FALSE,"Tran";"Riqfinpro",#N/A,FALSE,"Tran"}</definedName>
    <definedName name="xxxxxxxxxxxxxx" localSheetId="38" hidden="1">{"Riqfin97",#N/A,FALSE,"Tran";"Riqfinpro",#N/A,FALSE,"Tran"}</definedName>
    <definedName name="xxxxxxxxxxxxxx" localSheetId="47" hidden="1">{"Riqfin97",#N/A,FALSE,"Tran";"Riqfinpro",#N/A,FALSE,"Tran"}</definedName>
    <definedName name="xxxxxxxxxxxxxx" localSheetId="81" hidden="1">{"Riqfin97",#N/A,FALSE,"Tran";"Riqfinpro",#N/A,FALSE,"Tran"}</definedName>
    <definedName name="xxxxxxxxxxxxxx" localSheetId="36" hidden="1">{"Riqfin97",#N/A,FALSE,"Tran";"Riqfinpro",#N/A,FALSE,"Tran"}</definedName>
    <definedName name="xxxxxxxxxxxxxx" localSheetId="1" hidden="1">{"Riqfin97",#N/A,FALSE,"Tran";"Riqfinpro",#N/A,FALSE,"Tran"}</definedName>
    <definedName name="xxxxxxxxxxxxxx" localSheetId="24" hidden="1">{"Riqfin97",#N/A,FALSE,"Tran";"Riqfinpro",#N/A,FALSE,"Tran"}</definedName>
    <definedName name="xxxxxxxxxxxxxx" localSheetId="27" hidden="1">{"Riqfin97",#N/A,FALSE,"Tran";"Riqfinpro",#N/A,FALSE,"Tran"}</definedName>
    <definedName name="xxxxxxxxxxxxxx" localSheetId="29" hidden="1">{"Riqfin97",#N/A,FALSE,"Tran";"Riqfinpro",#N/A,FALSE,"Tran"}</definedName>
    <definedName name="xxxxxxxxxxxxxx" localSheetId="34" hidden="1">{"Riqfin97",#N/A,FALSE,"Tran";"Riqfinpro",#N/A,FALSE,"Tran"}</definedName>
    <definedName name="xxxxxxxxxxxxxx" localSheetId="35" hidden="1">{"Riqfin97",#N/A,FALSE,"Tran";"Riqfinpro",#N/A,FALSE,"Tran"}</definedName>
    <definedName name="xxxxxxxxxxxxxx" localSheetId="39" hidden="1">{"Riqfin97",#N/A,FALSE,"Tran";"Riqfinpro",#N/A,FALSE,"Tran"}</definedName>
    <definedName name="xxxxxxxxxxxxxx" localSheetId="40" hidden="1">{"Riqfin97",#N/A,FALSE,"Tran";"Riqfinpro",#N/A,FALSE,"Tran"}</definedName>
    <definedName name="xxxxxxxxxxxxxx" localSheetId="3" hidden="1">{"Riqfin97",#N/A,FALSE,"Tran";"Riqfinpro",#N/A,FALSE,"Tran"}</definedName>
    <definedName name="xxxxxxxxxxxxxx" localSheetId="41" hidden="1">{"Riqfin97",#N/A,FALSE,"Tran";"Riqfinpro",#N/A,FALSE,"Tran"}</definedName>
    <definedName name="xxxxxxxxxxxxxx" localSheetId="42" hidden="1">{"Riqfin97",#N/A,FALSE,"Tran";"Riqfinpro",#N/A,FALSE,"Tran"}</definedName>
    <definedName name="xxxxxxxxxxxxxx" localSheetId="43" hidden="1">{"Riqfin97",#N/A,FALSE,"Tran";"Riqfinpro",#N/A,FALSE,"Tran"}</definedName>
    <definedName name="xxxxxxxxxxxxxx" localSheetId="44" hidden="1">{"Riqfin97",#N/A,FALSE,"Tran";"Riqfinpro",#N/A,FALSE,"Tran"}</definedName>
    <definedName name="xxxxxxxxxxxxxx" localSheetId="48" hidden="1">{"Riqfin97",#N/A,FALSE,"Tran";"Riqfinpro",#N/A,FALSE,"Tran"}</definedName>
    <definedName name="xxxxxxxxxxxxxx" localSheetId="49" hidden="1">{"Riqfin97",#N/A,FALSE,"Tran";"Riqfinpro",#N/A,FALSE,"Tran"}</definedName>
    <definedName name="xxxxxxxxxxxxxx" localSheetId="50" hidden="1">{"Riqfin97",#N/A,FALSE,"Tran";"Riqfinpro",#N/A,FALSE,"Tran"}</definedName>
    <definedName name="xxxxxxxxxxxxxx" localSheetId="62" hidden="1">{"Riqfin97",#N/A,FALSE,"Tran";"Riqfinpro",#N/A,FALSE,"Tran"}</definedName>
    <definedName name="xxxxxxxxxxxxxx" localSheetId="63" hidden="1">{"Riqfin97",#N/A,FALSE,"Tran";"Riqfinpro",#N/A,FALSE,"Tran"}</definedName>
    <definedName name="xxxxxxxxxxxxxx" localSheetId="64" hidden="1">{"Riqfin97",#N/A,FALSE,"Tran";"Riqfinpro",#N/A,FALSE,"Tran"}</definedName>
    <definedName name="xxxxxxxxxxxxxx" localSheetId="65" hidden="1">{"Riqfin97",#N/A,FALSE,"Tran";"Riqfinpro",#N/A,FALSE,"Tran"}</definedName>
    <definedName name="xxxxxxxxxxxxxx" localSheetId="66" hidden="1">{"Riqfin97",#N/A,FALSE,"Tran";"Riqfinpro",#N/A,FALSE,"Tran"}</definedName>
    <definedName name="xxxxxxxxxxxxxx" localSheetId="67" hidden="1">{"Riqfin97",#N/A,FALSE,"Tran";"Riqfinpro",#N/A,FALSE,"Tran"}</definedName>
    <definedName name="xxxxxxxxxxxxxx" localSheetId="69" hidden="1">{"Riqfin97",#N/A,FALSE,"Tran";"Riqfinpro",#N/A,FALSE,"Tran"}</definedName>
    <definedName name="xxxxxxxxxxxxxx" localSheetId="70" hidden="1">{"Riqfin97",#N/A,FALSE,"Tran";"Riqfinpro",#N/A,FALSE,"Tran"}</definedName>
    <definedName name="xxxxxxxxxxxxxx" localSheetId="82" hidden="1">{"Riqfin97",#N/A,FALSE,"Tran";"Riqfinpro",#N/A,FALSE,"Tran"}</definedName>
    <definedName name="xxxxxxxxxxxxxx" localSheetId="83" hidden="1">{"Riqfin97",#N/A,FALSE,"Tran";"Riqfinpro",#N/A,FALSE,"Tran"}</definedName>
    <definedName name="xxxxxxxxxxxxxx" localSheetId="84" hidden="1">{"Riqfin97",#N/A,FALSE,"Tran";"Riqfinpro",#N/A,FALSE,"Tran"}</definedName>
    <definedName name="xxxxxxxxxxxxxx" localSheetId="85" hidden="1">{"Riqfin97",#N/A,FALSE,"Tran";"Riqfinpro",#N/A,FALSE,"Tran"}</definedName>
    <definedName name="xxxxxxxxxxxxxx" localSheetId="22" hidden="1">{"Riqfin97",#N/A,FALSE,"Tran";"Riqfinpro",#N/A,FALSE,"Tran"}</definedName>
    <definedName name="xxxxxxxxxxxxxx" localSheetId="23" hidden="1">{"Riqfin97",#N/A,FALSE,"Tran";"Riqfinpro",#N/A,FALSE,"Tran"}</definedName>
    <definedName name="xxxxxxxxxxxxxx" hidden="1">{"Riqfin97",#N/A,FALSE,"Tran";"Riqfinpro",#N/A,FALSE,"Tran"}</definedName>
    <definedName name="y" localSheetId="86" hidden="1">#REF!</definedName>
    <definedName name="y" localSheetId="87" hidden="1">#REF!</definedName>
    <definedName name="y" localSheetId="88" hidden="1">#REF!</definedName>
    <definedName name="y" localSheetId="89" hidden="1">#REF!</definedName>
    <definedName name="y" localSheetId="91" hidden="1">#REF!</definedName>
    <definedName name="y" localSheetId="92" hidden="1">#REF!</definedName>
    <definedName name="y" localSheetId="93" hidden="1">#REF!</definedName>
    <definedName name="y" localSheetId="15" hidden="1">#REF!</definedName>
    <definedName name="y" localSheetId="16">#REF!</definedName>
    <definedName name="y" localSheetId="17" hidden="1">#REF!</definedName>
    <definedName name="y" localSheetId="25" hidden="1">#REF!</definedName>
    <definedName name="y" localSheetId="26" hidden="1">#REF!</definedName>
    <definedName name="y" localSheetId="28" hidden="1">#REF!</definedName>
    <definedName name="y" localSheetId="33" hidden="1">#REF!</definedName>
    <definedName name="y" localSheetId="37" hidden="1">#REF!</definedName>
    <definedName name="y" localSheetId="38" hidden="1">#REF!</definedName>
    <definedName name="y" localSheetId="47" hidden="1">#REF!</definedName>
    <definedName name="y" localSheetId="81" hidden="1">#REF!</definedName>
    <definedName name="y" localSheetId="36" hidden="1">#REF!</definedName>
    <definedName name="y" localSheetId="1" hidden="1">#REF!</definedName>
    <definedName name="y" localSheetId="27" hidden="1">#REF!</definedName>
    <definedName name="y" localSheetId="29" hidden="1">#REF!</definedName>
    <definedName name="y" localSheetId="34" hidden="1">#REF!</definedName>
    <definedName name="y" localSheetId="39" hidden="1">#REF!</definedName>
    <definedName name="y" localSheetId="40" hidden="1">#REF!</definedName>
    <definedName name="y" localSheetId="44" hidden="1">#REF!</definedName>
    <definedName name="y" localSheetId="48" hidden="1">#REF!</definedName>
    <definedName name="y" localSheetId="49" hidden="1">#REF!</definedName>
    <definedName name="y" localSheetId="50" hidden="1">#REF!</definedName>
    <definedName name="y" localSheetId="62" hidden="1">#REF!</definedName>
    <definedName name="y" localSheetId="63" hidden="1">#REF!</definedName>
    <definedName name="y" localSheetId="69" hidden="1">#REF!</definedName>
    <definedName name="y" localSheetId="70" hidden="1">#REF!</definedName>
    <definedName name="y" localSheetId="82" hidden="1">#REF!</definedName>
    <definedName name="y" localSheetId="83" hidden="1">#REF!</definedName>
    <definedName name="y" localSheetId="84" hidden="1">#REF!</definedName>
    <definedName name="y" localSheetId="22" hidden="1">#REF!</definedName>
    <definedName name="y" localSheetId="23" hidden="1">#REF!</definedName>
    <definedName name="y" hidden="1">#REF!</definedName>
    <definedName name="ycirr" localSheetId="86">#REF!</definedName>
    <definedName name="ycirr" localSheetId="87">#REF!</definedName>
    <definedName name="ycirr" localSheetId="88">#REF!</definedName>
    <definedName name="ycirr" localSheetId="89">#REF!</definedName>
    <definedName name="ycirr" localSheetId="91">#REF!</definedName>
    <definedName name="ycirr" localSheetId="92">#REF!</definedName>
    <definedName name="ycirr" localSheetId="93">#REF!</definedName>
    <definedName name="ycirr" localSheetId="15">#REF!</definedName>
    <definedName name="ycirr" localSheetId="16">#REF!</definedName>
    <definedName name="ycirr" localSheetId="17">#REF!</definedName>
    <definedName name="ycirr" localSheetId="25">#REF!</definedName>
    <definedName name="ycirr" localSheetId="26">#REF!</definedName>
    <definedName name="ycirr" localSheetId="28">#REF!</definedName>
    <definedName name="ycirr" localSheetId="47">#REF!</definedName>
    <definedName name="ycirr" localSheetId="81">#REF!</definedName>
    <definedName name="ycirr" localSheetId="36">#REF!</definedName>
    <definedName name="ycirr" localSheetId="1">#REF!</definedName>
    <definedName name="ycirr" localSheetId="27">#REF!</definedName>
    <definedName name="ycirr" localSheetId="34">#REF!</definedName>
    <definedName name="ycirr" localSheetId="39">#REF!</definedName>
    <definedName name="ycirr" localSheetId="40">#REF!</definedName>
    <definedName name="ycirr" localSheetId="48">#REF!</definedName>
    <definedName name="ycirr" localSheetId="49">#REF!</definedName>
    <definedName name="ycirr" localSheetId="50">#REF!</definedName>
    <definedName name="ycirr" localSheetId="69">#REF!</definedName>
    <definedName name="ycirr" localSheetId="70">#REF!</definedName>
    <definedName name="ycirr" localSheetId="82">#REF!</definedName>
    <definedName name="ycirr" localSheetId="83">#REF!</definedName>
    <definedName name="ycirr" localSheetId="22">#REF!</definedName>
    <definedName name="ycirr" localSheetId="23">#REF!</definedName>
    <definedName name="ycirr">#REF!</definedName>
    <definedName name="Year" localSheetId="86">#REF!</definedName>
    <definedName name="Year" localSheetId="87">#REF!</definedName>
    <definedName name="Year" localSheetId="88">#REF!</definedName>
    <definedName name="Year" localSheetId="89">#REF!</definedName>
    <definedName name="Year" localSheetId="91">#REF!</definedName>
    <definedName name="Year" localSheetId="92">#REF!</definedName>
    <definedName name="Year" localSheetId="93">#REF!</definedName>
    <definedName name="Year" localSheetId="15">#REF!</definedName>
    <definedName name="year" localSheetId="16">#REF!</definedName>
    <definedName name="Year" localSheetId="17">#REF!</definedName>
    <definedName name="Year" localSheetId="25">#REF!</definedName>
    <definedName name="Year" localSheetId="28">#REF!</definedName>
    <definedName name="Year" localSheetId="47">#REF!</definedName>
    <definedName name="Year" localSheetId="81">#REF!</definedName>
    <definedName name="Year" localSheetId="36">#REF!</definedName>
    <definedName name="Year" localSheetId="1">#REF!</definedName>
    <definedName name="Year" localSheetId="34">#REF!</definedName>
    <definedName name="Year" localSheetId="39">#REF!</definedName>
    <definedName name="Year" localSheetId="40">#REF!</definedName>
    <definedName name="Year" localSheetId="48">#REF!</definedName>
    <definedName name="Year" localSheetId="49">#REF!</definedName>
    <definedName name="Year" localSheetId="50">#REF!</definedName>
    <definedName name="Year" localSheetId="70">#REF!</definedName>
    <definedName name="Year" localSheetId="82">#REF!</definedName>
    <definedName name="Year" localSheetId="83">#REF!</definedName>
    <definedName name="Year" localSheetId="22">#REF!</definedName>
    <definedName name="Year" localSheetId="23">#REF!</definedName>
    <definedName name="Year">#REF!</definedName>
    <definedName name="Years" localSheetId="86">#REF!</definedName>
    <definedName name="Years" localSheetId="87">#REF!</definedName>
    <definedName name="Years" localSheetId="88">#REF!</definedName>
    <definedName name="Years" localSheetId="89">#REF!</definedName>
    <definedName name="Years" localSheetId="91">#REF!</definedName>
    <definedName name="Years" localSheetId="92">#REF!</definedName>
    <definedName name="Years" localSheetId="93">#REF!</definedName>
    <definedName name="Years" localSheetId="15">#REF!</definedName>
    <definedName name="Years" localSheetId="16">#REF!</definedName>
    <definedName name="Years" localSheetId="17">#REF!</definedName>
    <definedName name="Years" localSheetId="25">#REF!</definedName>
    <definedName name="Years" localSheetId="28">#REF!</definedName>
    <definedName name="Years" localSheetId="47">#REF!</definedName>
    <definedName name="Years" localSheetId="81">#REF!</definedName>
    <definedName name="Years" localSheetId="36">#REF!</definedName>
    <definedName name="Years" localSheetId="1">#REF!</definedName>
    <definedName name="Years" localSheetId="27">#REF!</definedName>
    <definedName name="Years" localSheetId="29">#REF!</definedName>
    <definedName name="Years" localSheetId="34">#REF!</definedName>
    <definedName name="Years" localSheetId="40">#REF!</definedName>
    <definedName name="Years" localSheetId="48">#REF!</definedName>
    <definedName name="Years" localSheetId="49">#REF!</definedName>
    <definedName name="Years" localSheetId="50">#REF!</definedName>
    <definedName name="Years" localSheetId="69">#REF!</definedName>
    <definedName name="Years" localSheetId="70">#REF!</definedName>
    <definedName name="Years" localSheetId="82">#REF!</definedName>
    <definedName name="Years" localSheetId="83">#REF!</definedName>
    <definedName name="Years" localSheetId="22">#REF!</definedName>
    <definedName name="Years" localSheetId="23">#REF!</definedName>
    <definedName name="Years">#REF!</definedName>
    <definedName name="yenr" localSheetId="86">#REF!</definedName>
    <definedName name="yenr" localSheetId="87">#REF!</definedName>
    <definedName name="yenr" localSheetId="88">#REF!</definedName>
    <definedName name="yenr" localSheetId="89">#REF!</definedName>
    <definedName name="yenr" localSheetId="91">#REF!</definedName>
    <definedName name="yenr" localSheetId="92">#REF!</definedName>
    <definedName name="yenr" localSheetId="93">#REF!</definedName>
    <definedName name="yenr" localSheetId="15">#REF!</definedName>
    <definedName name="yenr" localSheetId="16">#REF!</definedName>
    <definedName name="yenr" localSheetId="17">#REF!</definedName>
    <definedName name="yenr" localSheetId="25">#REF!</definedName>
    <definedName name="yenr" localSheetId="47">#REF!</definedName>
    <definedName name="yenr" localSheetId="81">#REF!</definedName>
    <definedName name="yenr" localSheetId="36">#REF!</definedName>
    <definedName name="yenr" localSheetId="1">#REF!</definedName>
    <definedName name="yenr" localSheetId="34">#REF!</definedName>
    <definedName name="yenr" localSheetId="40">#REF!</definedName>
    <definedName name="yenr" localSheetId="48">#REF!</definedName>
    <definedName name="yenr" localSheetId="49">#REF!</definedName>
    <definedName name="yenr" localSheetId="50">#REF!</definedName>
    <definedName name="yenr" localSheetId="70">#REF!</definedName>
    <definedName name="yenr" localSheetId="82">#REF!</definedName>
    <definedName name="yenr" localSheetId="83">#REF!</definedName>
    <definedName name="yenr" localSheetId="22">#REF!</definedName>
    <definedName name="yenr" localSheetId="23">#REF!</definedName>
    <definedName name="yenr">#REF!</definedName>
    <definedName name="YRB" localSheetId="15">#REF!</definedName>
    <definedName name="YRB" localSheetId="17">#REF!</definedName>
    <definedName name="YRB" localSheetId="28">#REF!</definedName>
    <definedName name="YRB" localSheetId="47">#REF!</definedName>
    <definedName name="YRB" localSheetId="36">'[3]Imp:DSA output'!$B$9:$B$464</definedName>
    <definedName name="YRB" localSheetId="1">'[3]Imp:DSA output'!$B$9:$B$464</definedName>
    <definedName name="YRB" localSheetId="27">#REF!</definedName>
    <definedName name="YRB" localSheetId="29">'[3]Imp:DSA output'!$B$9:$B$464</definedName>
    <definedName name="YRB" localSheetId="30">'[3]Imp:DSA output'!$B$9:$B$464</definedName>
    <definedName name="YRB" localSheetId="31">'[3]Imp:DSA output'!$B$9:$B$464</definedName>
    <definedName name="YRB" localSheetId="32">'[3]Imp:DSA output'!$B$9:$B$464</definedName>
    <definedName name="YRB" localSheetId="48">#REF!</definedName>
    <definedName name="YRB" localSheetId="49">#REF!</definedName>
    <definedName name="YRB" localSheetId="50">#REF!</definedName>
    <definedName name="YRB" localSheetId="69">#REF!</definedName>
    <definedName name="YRB" localSheetId="84">'[3]Imp:DSA output'!$B$9:$B$464</definedName>
    <definedName name="YRB" localSheetId="22">#REF!</definedName>
    <definedName name="YRB" localSheetId="23">'[3]Imp:DSA output'!$B$9:$B$464</definedName>
    <definedName name="YRB">#REF!</definedName>
    <definedName name="YRHIDE" localSheetId="15">#REF!</definedName>
    <definedName name="YRHIDE" localSheetId="17">#REF!</definedName>
    <definedName name="YRHIDE" localSheetId="28">#REF!</definedName>
    <definedName name="YRHIDE" localSheetId="47">#REF!</definedName>
    <definedName name="YRHIDE" localSheetId="36">'[3]Imp:DSA output'!$C$9:$G$464</definedName>
    <definedName name="YRHIDE" localSheetId="1">'[3]Imp:DSA output'!$C$9:$G$464</definedName>
    <definedName name="YRHIDE" localSheetId="27">#REF!</definedName>
    <definedName name="YRHIDE" localSheetId="29">'[3]Imp:DSA output'!$C$9:$G$464</definedName>
    <definedName name="YRHIDE" localSheetId="30">'[3]Imp:DSA output'!$C$9:$G$464</definedName>
    <definedName name="YRHIDE" localSheetId="31">'[3]Imp:DSA output'!$C$9:$G$464</definedName>
    <definedName name="YRHIDE" localSheetId="32">'[3]Imp:DSA output'!$C$9:$G$464</definedName>
    <definedName name="YRHIDE" localSheetId="48">#REF!</definedName>
    <definedName name="YRHIDE" localSheetId="49">#REF!</definedName>
    <definedName name="YRHIDE" localSheetId="50">#REF!</definedName>
    <definedName name="YRHIDE" localSheetId="69">#REF!</definedName>
    <definedName name="YRHIDE" localSheetId="84">'[3]Imp:DSA output'!$C$9:$G$464</definedName>
    <definedName name="YRHIDE" localSheetId="22">#REF!</definedName>
    <definedName name="YRHIDE" localSheetId="23">'[3]Imp:DSA output'!$C$9:$G$464</definedName>
    <definedName name="YRHIDE">#REF!</definedName>
    <definedName name="YRPOST" localSheetId="15">#REF!</definedName>
    <definedName name="YRPOST" localSheetId="17">#REF!</definedName>
    <definedName name="YRPOST" localSheetId="28">#REF!</definedName>
    <definedName name="YRPOST" localSheetId="47">#REF!</definedName>
    <definedName name="YRPOST" localSheetId="36">'[3]Imp:DSA output'!$M$9:$IH$9</definedName>
    <definedName name="YRPOST" localSheetId="1">'[3]Imp:DSA output'!$M$9:$IH$9</definedName>
    <definedName name="YRPOST" localSheetId="27">#REF!</definedName>
    <definedName name="YRPOST" localSheetId="29">'[3]Imp:DSA output'!$M$9:$IH$9</definedName>
    <definedName name="YRPOST" localSheetId="30">'[3]Imp:DSA output'!$M$9:$IH$9</definedName>
    <definedName name="YRPOST" localSheetId="31">'[3]Imp:DSA output'!$M$9:$IH$9</definedName>
    <definedName name="YRPOST" localSheetId="32">'[3]Imp:DSA output'!$M$9:$IH$9</definedName>
    <definedName name="YRPOST" localSheetId="48">#REF!</definedName>
    <definedName name="YRPOST" localSheetId="49">#REF!</definedName>
    <definedName name="YRPOST" localSheetId="50">#REF!</definedName>
    <definedName name="YRPOST" localSheetId="69">#REF!</definedName>
    <definedName name="YRPOST" localSheetId="84">'[3]Imp:DSA output'!$M$9:$IH$9</definedName>
    <definedName name="YRPOST" localSheetId="22">#REF!</definedName>
    <definedName name="YRPOST" localSheetId="23">'[3]Imp:DSA output'!$M$9:$IH$9</definedName>
    <definedName name="YRPOST">#REF!</definedName>
    <definedName name="YRPRE" localSheetId="15">#REF!</definedName>
    <definedName name="YRPRE" localSheetId="17">#REF!</definedName>
    <definedName name="YRPRE" localSheetId="28">#REF!</definedName>
    <definedName name="YRPRE" localSheetId="47">#REF!</definedName>
    <definedName name="YRPRE" localSheetId="36">'[3]Imp:DSA output'!$B$9:$F$464</definedName>
    <definedName name="YRPRE" localSheetId="1">'[3]Imp:DSA output'!$B$9:$F$464</definedName>
    <definedName name="YRPRE" localSheetId="27">#REF!</definedName>
    <definedName name="YRPRE" localSheetId="29">'[3]Imp:DSA output'!$B$9:$F$464</definedName>
    <definedName name="YRPRE" localSheetId="30">'[3]Imp:DSA output'!$B$9:$F$464</definedName>
    <definedName name="YRPRE" localSheetId="31">'[3]Imp:DSA output'!$B$9:$F$464</definedName>
    <definedName name="YRPRE" localSheetId="32">'[3]Imp:DSA output'!$B$9:$F$464</definedName>
    <definedName name="YRPRE" localSheetId="48">#REF!</definedName>
    <definedName name="YRPRE" localSheetId="49">#REF!</definedName>
    <definedName name="YRPRE" localSheetId="50">#REF!</definedName>
    <definedName name="YRPRE" localSheetId="69">#REF!</definedName>
    <definedName name="YRPRE" localSheetId="84">'[3]Imp:DSA output'!$B$9:$F$464</definedName>
    <definedName name="YRPRE" localSheetId="22">#REF!</definedName>
    <definedName name="YRPRE" localSheetId="23">'[3]Imp:DSA output'!$B$9:$F$464</definedName>
    <definedName name="YRPRE">#REF!</definedName>
    <definedName name="YRTITLES" localSheetId="15">#REF!</definedName>
    <definedName name="YRTITLES" localSheetId="17">#REF!</definedName>
    <definedName name="YRTITLES" localSheetId="28">#REF!</definedName>
    <definedName name="YRTITLES" localSheetId="47">#REF!</definedName>
    <definedName name="YRTITLES" localSheetId="36">'[3]Imp:DSA output'!$A$1</definedName>
    <definedName name="YRTITLES" localSheetId="1">'[3]Imp:DSA output'!$A$1</definedName>
    <definedName name="YRTITLES" localSheetId="27">#REF!</definedName>
    <definedName name="YRTITLES" localSheetId="29">'[3]Imp:DSA output'!$A$1</definedName>
    <definedName name="YRTITLES" localSheetId="30">'[3]Imp:DSA output'!$A$1</definedName>
    <definedName name="YRTITLES" localSheetId="31">'[3]Imp:DSA output'!$A$1</definedName>
    <definedName name="YRTITLES" localSheetId="32">'[3]Imp:DSA output'!$A$1</definedName>
    <definedName name="YRTITLES" localSheetId="48">#REF!</definedName>
    <definedName name="YRTITLES" localSheetId="49">#REF!</definedName>
    <definedName name="YRTITLES" localSheetId="50">#REF!</definedName>
    <definedName name="YRTITLES" localSheetId="69">#REF!</definedName>
    <definedName name="YRTITLES" localSheetId="84">'[3]Imp:DSA output'!$A$1</definedName>
    <definedName name="YRTITLES" localSheetId="22">#REF!</definedName>
    <definedName name="YRTITLES" localSheetId="23">'[3]Imp:DSA output'!$A$1</definedName>
    <definedName name="YRTITLES">#REF!</definedName>
    <definedName name="YRX" localSheetId="15">#REF!</definedName>
    <definedName name="YRX" localSheetId="17">#REF!</definedName>
    <definedName name="YRX" localSheetId="28">#REF!</definedName>
    <definedName name="YRX" localSheetId="47">#REF!</definedName>
    <definedName name="YRX" localSheetId="36">'[3]Imp:DSA output'!$S$9:$IG$464</definedName>
    <definedName name="YRX" localSheetId="1">'[3]Imp:DSA output'!$S$9:$IG$464</definedName>
    <definedName name="YRX" localSheetId="27">#REF!</definedName>
    <definedName name="YRX" localSheetId="29">'[3]Imp:DSA output'!$S$9:$IG$464</definedName>
    <definedName name="YRX" localSheetId="30">'[3]Imp:DSA output'!$S$9:$IG$464</definedName>
    <definedName name="YRX" localSheetId="31">'[3]Imp:DSA output'!$S$9:$IG$464</definedName>
    <definedName name="YRX" localSheetId="32">'[3]Imp:DSA output'!$S$9:$IG$464</definedName>
    <definedName name="YRX" localSheetId="48">#REF!</definedName>
    <definedName name="YRX" localSheetId="49">#REF!</definedName>
    <definedName name="YRX" localSheetId="50">#REF!</definedName>
    <definedName name="YRX" localSheetId="69">#REF!</definedName>
    <definedName name="YRX" localSheetId="84">'[3]Imp:DSA output'!$S$9:$IG$464</definedName>
    <definedName name="YRX" localSheetId="22">#REF!</definedName>
    <definedName name="YRX" localSheetId="23">'[3]Imp:DSA output'!$S$9:$IG$464</definedName>
    <definedName name="YRX">#REF!</definedName>
    <definedName name="ytyry" localSheetId="86" hidden="1">'[72]Fax a enviar'!#REF!</definedName>
    <definedName name="ytyry" localSheetId="87" hidden="1">'[72]Fax a enviar'!#REF!</definedName>
    <definedName name="ytyry" localSheetId="88" hidden="1">'[72]Fax a enviar'!#REF!</definedName>
    <definedName name="ytyry" localSheetId="89" hidden="1">'[72]Fax a enviar'!#REF!</definedName>
    <definedName name="ytyry" localSheetId="91" hidden="1">'[72]Fax a enviar'!#REF!</definedName>
    <definedName name="ytyry" localSheetId="92" hidden="1">'[72]Fax a enviar'!#REF!</definedName>
    <definedName name="ytyry" localSheetId="93" hidden="1">'[72]Fax a enviar'!#REF!</definedName>
    <definedName name="ytyry" localSheetId="15" hidden="1">#REF!</definedName>
    <definedName name="ytyry" localSheetId="16" hidden="1">#REF!</definedName>
    <definedName name="ytyry" localSheetId="17" hidden="1">#REF!</definedName>
    <definedName name="ytyry" localSheetId="25" hidden="1">'[72]Fax a enviar'!#REF!</definedName>
    <definedName name="ytyry" localSheetId="26" hidden="1">'[72]Fax a enviar'!#REF!</definedName>
    <definedName name="ytyry" localSheetId="28" hidden="1">#REF!</definedName>
    <definedName name="ytyry" localSheetId="33" hidden="1">'[72]Fax a enviar'!#REF!</definedName>
    <definedName name="ytyry" localSheetId="37" hidden="1">'[72]Fax a enviar'!#REF!</definedName>
    <definedName name="ytyry" localSheetId="38" hidden="1">'[72]Fax a enviar'!#REF!</definedName>
    <definedName name="ytyry" localSheetId="47" hidden="1">#REF!</definedName>
    <definedName name="ytyry" localSheetId="81" hidden="1">'[72]Fax a enviar'!#REF!</definedName>
    <definedName name="ytyry" localSheetId="36" hidden="1">'[72]Fax a enviar'!#REF!</definedName>
    <definedName name="ytyry" localSheetId="1" hidden="1">'[72]Fax a enviar'!#REF!</definedName>
    <definedName name="ytyry" localSheetId="27" hidden="1">#REF!</definedName>
    <definedName name="ytyry" localSheetId="29" hidden="1">'[72]Fax a enviar'!#REF!</definedName>
    <definedName name="ytyry" localSheetId="34" hidden="1">'[72]Fax a enviar'!#REF!</definedName>
    <definedName name="ytyry" localSheetId="39" hidden="1">'[72]Fax a enviar'!#REF!</definedName>
    <definedName name="ytyry" localSheetId="40" hidden="1">#REF!</definedName>
    <definedName name="ytyry" localSheetId="41" hidden="1">#REF!</definedName>
    <definedName name="ytyry" localSheetId="42" hidden="1">'Tabla 21'!#REF!</definedName>
    <definedName name="ytyry" localSheetId="43" hidden="1">#REF!</definedName>
    <definedName name="ytyry" localSheetId="44" hidden="1">#REF!</definedName>
    <definedName name="ytyry" localSheetId="48" hidden="1">#REF!</definedName>
    <definedName name="ytyry" localSheetId="49" hidden="1">'[72]Fax a enviar'!#REF!</definedName>
    <definedName name="ytyry" localSheetId="50" hidden="1">'[72]Fax a enviar'!#REF!</definedName>
    <definedName name="ytyry" localSheetId="62" hidden="1">#REF!</definedName>
    <definedName name="ytyry" localSheetId="63" hidden="1">#REF!</definedName>
    <definedName name="ytyry" localSheetId="69" hidden="1">#REF!</definedName>
    <definedName name="ytyry" localSheetId="82" hidden="1">'[72]Fax a enviar'!#REF!</definedName>
    <definedName name="ytyry" localSheetId="83" hidden="1">'[72]Fax a enviar'!#REF!</definedName>
    <definedName name="ytyry" localSheetId="84" hidden="1">'[72]Fax a enviar'!#REF!</definedName>
    <definedName name="ytyry" localSheetId="22" hidden="1">#REF!</definedName>
    <definedName name="ytyry" localSheetId="23" hidden="1">'[72]Fax a enviar'!#REF!</definedName>
    <definedName name="ytyry" hidden="1">#REF!</definedName>
    <definedName name="ytytryry" localSheetId="86" hidden="1">#REF!</definedName>
    <definedName name="ytytryry" localSheetId="87" hidden="1">#REF!</definedName>
    <definedName name="ytytryry" localSheetId="88" hidden="1">#REF!</definedName>
    <definedName name="ytytryry" localSheetId="89" hidden="1">#REF!</definedName>
    <definedName name="ytytryry" localSheetId="91" hidden="1">#REF!</definedName>
    <definedName name="ytytryry" localSheetId="92" hidden="1">#REF!</definedName>
    <definedName name="ytytryry" localSheetId="93" hidden="1">#REF!</definedName>
    <definedName name="ytytryry" localSheetId="15" hidden="1">#REF!</definedName>
    <definedName name="ytytryry" localSheetId="16" hidden="1">#REF!</definedName>
    <definedName name="ytytryry" localSheetId="17" hidden="1">#REF!</definedName>
    <definedName name="ytytryry" localSheetId="25" hidden="1">#REF!</definedName>
    <definedName name="ytytryry" localSheetId="26" hidden="1">#REF!</definedName>
    <definedName name="ytytryry" localSheetId="28" hidden="1">#REF!</definedName>
    <definedName name="ytytryry" localSheetId="33" hidden="1">#REF!</definedName>
    <definedName name="ytytryry" localSheetId="37" hidden="1">#REF!</definedName>
    <definedName name="ytytryry" localSheetId="38" hidden="1">#REF!</definedName>
    <definedName name="ytytryry" localSheetId="47" hidden="1">#REF!</definedName>
    <definedName name="ytytryry" localSheetId="81" hidden="1">#REF!</definedName>
    <definedName name="ytytryry" localSheetId="36" hidden="1">#REF!</definedName>
    <definedName name="ytytryry" localSheetId="1" hidden="1">#REF!</definedName>
    <definedName name="ytytryry" localSheetId="27" hidden="1">#REF!</definedName>
    <definedName name="ytytryry" localSheetId="34" hidden="1">#REF!</definedName>
    <definedName name="ytytryry" localSheetId="39" hidden="1">#REF!</definedName>
    <definedName name="ytytryry" localSheetId="40" hidden="1">#REF!</definedName>
    <definedName name="ytytryry" localSheetId="44" hidden="1">#REF!</definedName>
    <definedName name="ytytryry" localSheetId="48" hidden="1">#REF!</definedName>
    <definedName name="ytytryry" localSheetId="49" hidden="1">#REF!</definedName>
    <definedName name="ytytryry" localSheetId="50" hidden="1">#REF!</definedName>
    <definedName name="ytytryry" localSheetId="62" hidden="1">#REF!</definedName>
    <definedName name="ytytryry" localSheetId="63" hidden="1">#REF!</definedName>
    <definedName name="ytytryry" localSheetId="69" hidden="1">#REF!</definedName>
    <definedName name="ytytryry" localSheetId="70" hidden="1">#REF!</definedName>
    <definedName name="ytytryry" localSheetId="82" hidden="1">#REF!</definedName>
    <definedName name="ytytryry" localSheetId="83" hidden="1">#REF!</definedName>
    <definedName name="ytytryry" localSheetId="84" hidden="1">#REF!</definedName>
    <definedName name="ytytryry" localSheetId="22" hidden="1">#REF!</definedName>
    <definedName name="ytytryry" localSheetId="23" hidden="1">#REF!</definedName>
    <definedName name="ytytryry" hidden="1">#REF!</definedName>
    <definedName name="ytyty" localSheetId="86" hidden="1">'[40]Fax a enviar'!#REF!</definedName>
    <definedName name="ytyty" localSheetId="87" hidden="1">'[40]Fax a enviar'!#REF!</definedName>
    <definedName name="ytyty" localSheetId="88" hidden="1">'[40]Fax a enviar'!#REF!</definedName>
    <definedName name="ytyty" localSheetId="89" hidden="1">'[40]Fax a enviar'!#REF!</definedName>
    <definedName name="ytyty" localSheetId="91" hidden="1">'[40]Fax a enviar'!#REF!</definedName>
    <definedName name="ytyty" localSheetId="92" hidden="1">'[40]Fax a enviar'!#REF!</definedName>
    <definedName name="ytyty" localSheetId="93" hidden="1">'[40]Fax a enviar'!#REF!</definedName>
    <definedName name="ytyty" localSheetId="15" hidden="1">#REF!</definedName>
    <definedName name="ytyty" localSheetId="16" hidden="1">#REF!</definedName>
    <definedName name="ytyty" localSheetId="17" hidden="1">#REF!</definedName>
    <definedName name="ytyty" localSheetId="25" hidden="1">'[40]Fax a enviar'!#REF!</definedName>
    <definedName name="ytyty" localSheetId="26" hidden="1">'[40]Fax a enviar'!#REF!</definedName>
    <definedName name="ytyty" localSheetId="28" hidden="1">#REF!</definedName>
    <definedName name="ytyty" localSheetId="33" hidden="1">'[40]Fax a enviar'!#REF!</definedName>
    <definedName name="ytyty" localSheetId="37" hidden="1">'[40]Fax a enviar'!#REF!</definedName>
    <definedName name="ytyty" localSheetId="38" hidden="1">'[40]Fax a enviar'!#REF!</definedName>
    <definedName name="ytyty" localSheetId="47" hidden="1">#REF!</definedName>
    <definedName name="ytyty" localSheetId="81" hidden="1">'[40]Fax a enviar'!#REF!</definedName>
    <definedName name="ytyty" localSheetId="36" hidden="1">'[40]Fax a enviar'!#REF!</definedName>
    <definedName name="ytyty" localSheetId="1" hidden="1">'[40]Fax a enviar'!#REF!</definedName>
    <definedName name="ytyty" localSheetId="27" hidden="1">#REF!</definedName>
    <definedName name="ytyty" localSheetId="29" hidden="1">'[40]Fax a enviar'!#REF!</definedName>
    <definedName name="ytyty" localSheetId="34" hidden="1">'[40]Fax a enviar'!#REF!</definedName>
    <definedName name="ytyty" localSheetId="39" hidden="1">'[40]Fax a enviar'!#REF!</definedName>
    <definedName name="ytyty" localSheetId="40" hidden="1">#REF!</definedName>
    <definedName name="ytyty" localSheetId="44" hidden="1">#REF!</definedName>
    <definedName name="ytyty" localSheetId="48" hidden="1">#REF!</definedName>
    <definedName name="ytyty" localSheetId="49" hidden="1">'[40]Fax a enviar'!#REF!</definedName>
    <definedName name="ytyty" localSheetId="50" hidden="1">'[40]Fax a enviar'!#REF!</definedName>
    <definedName name="ytyty" localSheetId="69" hidden="1">#REF!</definedName>
    <definedName name="ytyty" localSheetId="82" hidden="1">'[40]Fax a enviar'!#REF!</definedName>
    <definedName name="ytyty" localSheetId="83" hidden="1">'[40]Fax a enviar'!#REF!</definedName>
    <definedName name="ytyty" localSheetId="84" hidden="1">'[40]Fax a enviar'!#REF!</definedName>
    <definedName name="ytyty" localSheetId="22" hidden="1">#REF!</definedName>
    <definedName name="ytyty" localSheetId="23" hidden="1">'[40]Fax a enviar'!#REF!</definedName>
    <definedName name="ytyty" hidden="1">#REF!</definedName>
    <definedName name="ytytyt" localSheetId="86" hidden="1">'[40]Fax a enviar'!#REF!</definedName>
    <definedName name="ytytyt" localSheetId="87" hidden="1">'[40]Fax a enviar'!#REF!</definedName>
    <definedName name="ytytyt" localSheetId="88" hidden="1">'[40]Fax a enviar'!#REF!</definedName>
    <definedName name="ytytyt" localSheetId="89" hidden="1">'[40]Fax a enviar'!#REF!</definedName>
    <definedName name="ytytyt" localSheetId="91" hidden="1">'[40]Fax a enviar'!#REF!</definedName>
    <definedName name="ytytyt" localSheetId="92" hidden="1">'[40]Fax a enviar'!#REF!</definedName>
    <definedName name="ytytyt" localSheetId="93" hidden="1">'[40]Fax a enviar'!#REF!</definedName>
    <definedName name="ytytyt" localSheetId="15" hidden="1">#REF!</definedName>
    <definedName name="ytytyt" localSheetId="16" hidden="1">#REF!</definedName>
    <definedName name="ytytyt" localSheetId="17" hidden="1">#REF!</definedName>
    <definedName name="ytytyt" localSheetId="25" hidden="1">'[40]Fax a enviar'!#REF!</definedName>
    <definedName name="ytytyt" localSheetId="28" hidden="1">#REF!</definedName>
    <definedName name="ytytyt" localSheetId="47" hidden="1">#REF!</definedName>
    <definedName name="ytytyt" localSheetId="81" hidden="1">'[40]Fax a enviar'!#REF!</definedName>
    <definedName name="ytytyt" localSheetId="36" hidden="1">'[40]Fax a enviar'!#REF!</definedName>
    <definedName name="ytytyt" localSheetId="1" hidden="1">'[40]Fax a enviar'!#REF!</definedName>
    <definedName name="ytytyt" localSheetId="27" hidden="1">#REF!</definedName>
    <definedName name="ytytyt" localSheetId="29" hidden="1">'[40]Fax a enviar'!#REF!</definedName>
    <definedName name="ytytyt" localSheetId="34" hidden="1">'[40]Fax a enviar'!#REF!</definedName>
    <definedName name="ytytyt" localSheetId="39" hidden="1">'[40]Fax a enviar'!#REF!</definedName>
    <definedName name="ytytyt" localSheetId="40" hidden="1">#REF!</definedName>
    <definedName name="ytytyt" localSheetId="48" hidden="1">#REF!</definedName>
    <definedName name="ytytyt" localSheetId="49" hidden="1">'[40]Fax a enviar'!#REF!</definedName>
    <definedName name="ytytyt" localSheetId="50" hidden="1">'[40]Fax a enviar'!#REF!</definedName>
    <definedName name="ytytyt" localSheetId="69" hidden="1">#REF!</definedName>
    <definedName name="ytytyt" localSheetId="82" hidden="1">'[40]Fax a enviar'!#REF!</definedName>
    <definedName name="ytytyt" localSheetId="83" hidden="1">'[40]Fax a enviar'!#REF!</definedName>
    <definedName name="ytytyt" localSheetId="84" hidden="1">'[40]Fax a enviar'!#REF!</definedName>
    <definedName name="ytytyt" localSheetId="22" hidden="1">#REF!</definedName>
    <definedName name="ytytyt" localSheetId="23" hidden="1">'[40]Fax a enviar'!#REF!</definedName>
    <definedName name="ytytyt" hidden="1">#REF!</definedName>
    <definedName name="yu" localSheetId="86" hidden="1">{"Tab1",#N/A,FALSE,"P";"Tab2",#N/A,FALSE,"P"}</definedName>
    <definedName name="yu" localSheetId="87" hidden="1">{"Tab1",#N/A,FALSE,"P";"Tab2",#N/A,FALSE,"P"}</definedName>
    <definedName name="yu" localSheetId="88" hidden="1">{"Tab1",#N/A,FALSE,"P";"Tab2",#N/A,FALSE,"P"}</definedName>
    <definedName name="yu" localSheetId="89" hidden="1">{"Tab1",#N/A,FALSE,"P";"Tab2",#N/A,FALSE,"P"}</definedName>
    <definedName name="yu" localSheetId="91" hidden="1">{"Tab1",#N/A,FALSE,"P";"Tab2",#N/A,FALSE,"P"}</definedName>
    <definedName name="yu" localSheetId="92" hidden="1">{"Tab1",#N/A,FALSE,"P";"Tab2",#N/A,FALSE,"P"}</definedName>
    <definedName name="yu" localSheetId="93" hidden="1">{"Tab1",#N/A,FALSE,"P";"Tab2",#N/A,FALSE,"P"}</definedName>
    <definedName name="yu" localSheetId="15" hidden="1">{"Tab1",#N/A,FALSE,"P";"Tab2",#N/A,FALSE,"P"}</definedName>
    <definedName name="yu" localSheetId="16" hidden="1">{"Tab1",#N/A,FALSE,"P";"Tab2",#N/A,FALSE,"P"}</definedName>
    <definedName name="yu" localSheetId="17" hidden="1">{"Tab1",#N/A,FALSE,"P";"Tab2",#N/A,FALSE,"P"}</definedName>
    <definedName name="yu" localSheetId="25" hidden="1">{"Tab1",#N/A,FALSE,"P";"Tab2",#N/A,FALSE,"P"}</definedName>
    <definedName name="yu" localSheetId="26" hidden="1">{"Tab1",#N/A,FALSE,"P";"Tab2",#N/A,FALSE,"P"}</definedName>
    <definedName name="yu" localSheetId="28" hidden="1">{"Tab1",#N/A,FALSE,"P";"Tab2",#N/A,FALSE,"P"}</definedName>
    <definedName name="yu" localSheetId="33" hidden="1">{"Tab1",#N/A,FALSE,"P";"Tab2",#N/A,FALSE,"P"}</definedName>
    <definedName name="yu" localSheetId="37" hidden="1">{"Tab1",#N/A,FALSE,"P";"Tab2",#N/A,FALSE,"P"}</definedName>
    <definedName name="yu" localSheetId="8" hidden="1">{"Tab1",#N/A,FALSE,"P";"Tab2",#N/A,FALSE,"P"}</definedName>
    <definedName name="yu" localSheetId="9" hidden="1">{"Tab1",#N/A,FALSE,"P";"Tab2",#N/A,FALSE,"P"}</definedName>
    <definedName name="yu" localSheetId="10" hidden="1">{"Tab1",#N/A,FALSE,"P";"Tab2",#N/A,FALSE,"P"}</definedName>
    <definedName name="yu" localSheetId="11" hidden="1">{"Tab1",#N/A,FALSE,"P";"Tab2",#N/A,FALSE,"P"}</definedName>
    <definedName name="yu" localSheetId="38" hidden="1">{"Tab1",#N/A,FALSE,"P";"Tab2",#N/A,FALSE,"P"}</definedName>
    <definedName name="yu" localSheetId="47" hidden="1">{"Tab1",#N/A,FALSE,"P";"Tab2",#N/A,FALSE,"P"}</definedName>
    <definedName name="yu" localSheetId="81" hidden="1">{"Tab1",#N/A,FALSE,"P";"Tab2",#N/A,FALSE,"P"}</definedName>
    <definedName name="yu" localSheetId="36" hidden="1">{"Tab1",#N/A,FALSE,"P";"Tab2",#N/A,FALSE,"P"}</definedName>
    <definedName name="yu" localSheetId="1" hidden="1">{"Tab1",#N/A,FALSE,"P";"Tab2",#N/A,FALSE,"P"}</definedName>
    <definedName name="yu" localSheetId="24" hidden="1">{"Tab1",#N/A,FALSE,"P";"Tab2",#N/A,FALSE,"P"}</definedName>
    <definedName name="yu" localSheetId="27" hidden="1">{"Tab1",#N/A,FALSE,"P";"Tab2",#N/A,FALSE,"P"}</definedName>
    <definedName name="yu" localSheetId="29" hidden="1">{"Tab1",#N/A,FALSE,"P";"Tab2",#N/A,FALSE,"P"}</definedName>
    <definedName name="yu" localSheetId="34" hidden="1">{"Tab1",#N/A,FALSE,"P";"Tab2",#N/A,FALSE,"P"}</definedName>
    <definedName name="yu" localSheetId="35" hidden="1">{"Tab1",#N/A,FALSE,"P";"Tab2",#N/A,FALSE,"P"}</definedName>
    <definedName name="yu" localSheetId="39" hidden="1">{"Tab1",#N/A,FALSE,"P";"Tab2",#N/A,FALSE,"P"}</definedName>
    <definedName name="yu" localSheetId="40" hidden="1">{"Tab1",#N/A,FALSE,"P";"Tab2",#N/A,FALSE,"P"}</definedName>
    <definedName name="yu" localSheetId="3" hidden="1">{"Tab1",#N/A,FALSE,"P";"Tab2",#N/A,FALSE,"P"}</definedName>
    <definedName name="yu" localSheetId="41" hidden="1">{"Tab1",#N/A,FALSE,"P";"Tab2",#N/A,FALSE,"P"}</definedName>
    <definedName name="yu" localSheetId="42" hidden="1">{"Tab1",#N/A,FALSE,"P";"Tab2",#N/A,FALSE,"P"}</definedName>
    <definedName name="yu" localSheetId="43" hidden="1">{"Tab1",#N/A,FALSE,"P";"Tab2",#N/A,FALSE,"P"}</definedName>
    <definedName name="yu" localSheetId="44" hidden="1">{"Tab1",#N/A,FALSE,"P";"Tab2",#N/A,FALSE,"P"}</definedName>
    <definedName name="yu" localSheetId="48" hidden="1">{"Tab1",#N/A,FALSE,"P";"Tab2",#N/A,FALSE,"P"}</definedName>
    <definedName name="yu" localSheetId="49" hidden="1">{"Tab1",#N/A,FALSE,"P";"Tab2",#N/A,FALSE,"P"}</definedName>
    <definedName name="yu" localSheetId="50" hidden="1">{"Tab1",#N/A,FALSE,"P";"Tab2",#N/A,FALSE,"P"}</definedName>
    <definedName name="yu" localSheetId="62" hidden="1">{"Tab1",#N/A,FALSE,"P";"Tab2",#N/A,FALSE,"P"}</definedName>
    <definedName name="yu" localSheetId="63" hidden="1">{"Tab1",#N/A,FALSE,"P";"Tab2",#N/A,FALSE,"P"}</definedName>
    <definedName name="yu" localSheetId="64" hidden="1">{"Tab1",#N/A,FALSE,"P";"Tab2",#N/A,FALSE,"P"}</definedName>
    <definedName name="yu" localSheetId="65" hidden="1">{"Tab1",#N/A,FALSE,"P";"Tab2",#N/A,FALSE,"P"}</definedName>
    <definedName name="yu" localSheetId="66" hidden="1">{"Tab1",#N/A,FALSE,"P";"Tab2",#N/A,FALSE,"P"}</definedName>
    <definedName name="yu" localSheetId="67" hidden="1">{"Tab1",#N/A,FALSE,"P";"Tab2",#N/A,FALSE,"P"}</definedName>
    <definedName name="yu" localSheetId="69" hidden="1">{"Tab1",#N/A,FALSE,"P";"Tab2",#N/A,FALSE,"P"}</definedName>
    <definedName name="yu" localSheetId="70" hidden="1">{"Tab1",#N/A,FALSE,"P";"Tab2",#N/A,FALSE,"P"}</definedName>
    <definedName name="yu" localSheetId="82" hidden="1">{"Tab1",#N/A,FALSE,"P";"Tab2",#N/A,FALSE,"P"}</definedName>
    <definedName name="yu" localSheetId="83" hidden="1">{"Tab1",#N/A,FALSE,"P";"Tab2",#N/A,FALSE,"P"}</definedName>
    <definedName name="yu" localSheetId="84" hidden="1">{"Tab1",#N/A,FALSE,"P";"Tab2",#N/A,FALSE,"P"}</definedName>
    <definedName name="yu" localSheetId="85" hidden="1">{"Tab1",#N/A,FALSE,"P";"Tab2",#N/A,FALSE,"P"}</definedName>
    <definedName name="yu" localSheetId="22" hidden="1">{"Tab1",#N/A,FALSE,"P";"Tab2",#N/A,FALSE,"P"}</definedName>
    <definedName name="yu" localSheetId="23" hidden="1">{"Tab1",#N/A,FALSE,"P";"Tab2",#N/A,FALSE,"P"}</definedName>
    <definedName name="yu" hidden="1">{"Tab1",#N/A,FALSE,"P";"Tab2",#N/A,FALSE,"P"}</definedName>
    <definedName name="yucvvjkjo09" localSheetId="86" hidden="1">'[109]Fax a enviar'!#REF!</definedName>
    <definedName name="yucvvjkjo09" localSheetId="87" hidden="1">'[109]Fax a enviar'!#REF!</definedName>
    <definedName name="yucvvjkjo09" localSheetId="88" hidden="1">'[109]Fax a enviar'!#REF!</definedName>
    <definedName name="yucvvjkjo09" localSheetId="89" hidden="1">'[109]Fax a enviar'!#REF!</definedName>
    <definedName name="yucvvjkjo09" localSheetId="91" hidden="1">'[109]Fax a enviar'!#REF!</definedName>
    <definedName name="yucvvjkjo09" localSheetId="92" hidden="1">'[109]Fax a enviar'!#REF!</definedName>
    <definedName name="yucvvjkjo09" localSheetId="93" hidden="1">'[109]Fax a enviar'!#REF!</definedName>
    <definedName name="yucvvjkjo09" localSheetId="15" hidden="1">#REF!</definedName>
    <definedName name="yucvvjkjo09" localSheetId="17" hidden="1">#REF!</definedName>
    <definedName name="yucvvjkjo09" localSheetId="28" hidden="1">#REF!</definedName>
    <definedName name="yucvvjkjo09" localSheetId="47" hidden="1">#REF!</definedName>
    <definedName name="yucvvjkjo09" localSheetId="36" hidden="1">'[109]Fax a enviar'!#REF!</definedName>
    <definedName name="yucvvjkjo09" localSheetId="1" hidden="1">'[109]Fax a enviar'!#REF!</definedName>
    <definedName name="yucvvjkjo09" localSheetId="27" hidden="1">#REF!</definedName>
    <definedName name="yucvvjkjo09" localSheetId="29" hidden="1">'[109]Fax a enviar'!#REF!</definedName>
    <definedName name="yucvvjkjo09" localSheetId="39" hidden="1">'[109]Fax a enviar'!#REF!</definedName>
    <definedName name="yucvvjkjo09" localSheetId="48" hidden="1">#REF!</definedName>
    <definedName name="yucvvjkjo09" localSheetId="49" hidden="1">#REF!</definedName>
    <definedName name="yucvvjkjo09" localSheetId="50" hidden="1">#REF!</definedName>
    <definedName name="yucvvjkjo09" localSheetId="69" hidden="1">#REF!</definedName>
    <definedName name="yucvvjkjo09" localSheetId="83" hidden="1">'[109]Fax a enviar'!#REF!</definedName>
    <definedName name="yucvvjkjo09" localSheetId="84" hidden="1">'[109]Fax a enviar'!#REF!</definedName>
    <definedName name="yucvvjkjo09" localSheetId="22" hidden="1">#REF!</definedName>
    <definedName name="yucvvjkjo09" localSheetId="23" hidden="1">'[109]Fax a enviar'!#REF!</definedName>
    <definedName name="yucvvjkjo09" hidden="1">#REF!</definedName>
    <definedName name="YY" localSheetId="86">#REF!</definedName>
    <definedName name="YY" localSheetId="87">#REF!</definedName>
    <definedName name="YY" localSheetId="88">#REF!</definedName>
    <definedName name="YY" localSheetId="89">#REF!</definedName>
    <definedName name="YY" localSheetId="91">#REF!</definedName>
    <definedName name="YY" localSheetId="92">#REF!</definedName>
    <definedName name="YY" localSheetId="93">#REF!</definedName>
    <definedName name="YY" localSheetId="15">#REF!</definedName>
    <definedName name="yy" localSheetId="16" hidden="1">{"Tab1",#N/A,FALSE,"P";"Tab2",#N/A,FALSE,"P"}</definedName>
    <definedName name="YY" localSheetId="17">#REF!</definedName>
    <definedName name="YY" localSheetId="25">#REF!</definedName>
    <definedName name="YY" localSheetId="26">#REF!</definedName>
    <definedName name="YY" localSheetId="28">#REF!</definedName>
    <definedName name="YY" localSheetId="33">#REF!</definedName>
    <definedName name="YY" localSheetId="37">#REF!</definedName>
    <definedName name="YY" localSheetId="38">#REF!</definedName>
    <definedName name="YY" localSheetId="47">#REF!</definedName>
    <definedName name="YY" localSheetId="81">#REF!</definedName>
    <definedName name="YY" localSheetId="36">#REF!</definedName>
    <definedName name="YY" localSheetId="1">#REF!</definedName>
    <definedName name="YY" localSheetId="27">#REF!</definedName>
    <definedName name="YY" localSheetId="29">#REF!</definedName>
    <definedName name="YY" localSheetId="30">#N/A</definedName>
    <definedName name="YY" localSheetId="31">#N/A</definedName>
    <definedName name="YY" localSheetId="32">#N/A</definedName>
    <definedName name="YY" localSheetId="34">#REF!</definedName>
    <definedName name="YY" localSheetId="39">#REF!</definedName>
    <definedName name="YY" localSheetId="40">#REF!</definedName>
    <definedName name="YY" localSheetId="44">#REF!</definedName>
    <definedName name="YY" localSheetId="48">#REF!</definedName>
    <definedName name="YY" localSheetId="49">#REF!</definedName>
    <definedName name="YY" localSheetId="50">#REF!</definedName>
    <definedName name="YY" localSheetId="62">#REF!</definedName>
    <definedName name="YY" localSheetId="63">#REF!</definedName>
    <definedName name="YY" localSheetId="69">#REF!</definedName>
    <definedName name="YY" localSheetId="70">#REF!</definedName>
    <definedName name="YY" localSheetId="82">#REF!</definedName>
    <definedName name="YY" localSheetId="83">#REF!</definedName>
    <definedName name="YY" localSheetId="84">#REF!</definedName>
    <definedName name="YY" localSheetId="22">#REF!</definedName>
    <definedName name="YY" localSheetId="23">#REF!</definedName>
    <definedName name="YY">#REF!</definedName>
    <definedName name="YY1A" localSheetId="86">#REF!</definedName>
    <definedName name="YY1A" localSheetId="87">#REF!</definedName>
    <definedName name="YY1A" localSheetId="88">#REF!</definedName>
    <definedName name="YY1A" localSheetId="89">#REF!</definedName>
    <definedName name="YY1A" localSheetId="91">#REF!</definedName>
    <definedName name="YY1A" localSheetId="92">#REF!</definedName>
    <definedName name="YY1A" localSheetId="93">#REF!</definedName>
    <definedName name="YY1A" localSheetId="15">#REF!</definedName>
    <definedName name="YY1A" localSheetId="16">#REF!</definedName>
    <definedName name="YY1A" localSheetId="17">#REF!</definedName>
    <definedName name="YY1A" localSheetId="25">#REF!</definedName>
    <definedName name="YY1A" localSheetId="28">#REF!</definedName>
    <definedName name="YY1A" localSheetId="47">#REF!</definedName>
    <definedName name="YY1A" localSheetId="81">#REF!</definedName>
    <definedName name="YY1A" localSheetId="36">#REF!</definedName>
    <definedName name="YY1A" localSheetId="1">#REF!</definedName>
    <definedName name="YY1A" localSheetId="27">#REF!</definedName>
    <definedName name="YY1A" localSheetId="30">#N/A</definedName>
    <definedName name="YY1A" localSheetId="31">#N/A</definedName>
    <definedName name="YY1A" localSheetId="32">#N/A</definedName>
    <definedName name="YY1A" localSheetId="34">#REF!</definedName>
    <definedName name="YY1A" localSheetId="39">#REF!</definedName>
    <definedName name="YY1A" localSheetId="40">#REF!</definedName>
    <definedName name="YY1A" localSheetId="48">#REF!</definedName>
    <definedName name="YY1A" localSheetId="49">#REF!</definedName>
    <definedName name="YY1A" localSheetId="50">#REF!</definedName>
    <definedName name="YY1A" localSheetId="62">#REF!</definedName>
    <definedName name="YY1A" localSheetId="63">#REF!</definedName>
    <definedName name="YY1A" localSheetId="69">#REF!</definedName>
    <definedName name="YY1A" localSheetId="70">#REF!</definedName>
    <definedName name="YY1A" localSheetId="82">#REF!</definedName>
    <definedName name="YY1A" localSheetId="83">#REF!</definedName>
    <definedName name="YY1A" localSheetId="22">#REF!</definedName>
    <definedName name="YY1A" localSheetId="23">#REF!</definedName>
    <definedName name="YY1A">#REF!</definedName>
    <definedName name="yytutyu" localSheetId="86" hidden="1">#REF!</definedName>
    <definedName name="yytutyu" localSheetId="87" hidden="1">#REF!</definedName>
    <definedName name="yytutyu" localSheetId="88" hidden="1">#REF!</definedName>
    <definedName name="yytutyu" localSheetId="89" hidden="1">#REF!</definedName>
    <definedName name="yytutyu" localSheetId="91" hidden="1">#REF!</definedName>
    <definedName name="yytutyu" localSheetId="92" hidden="1">#REF!</definedName>
    <definedName name="yytutyu" localSheetId="93" hidden="1">#REF!</definedName>
    <definedName name="yytutyu" localSheetId="15" hidden="1">#REF!</definedName>
    <definedName name="yytutyu" localSheetId="17" hidden="1">#REF!</definedName>
    <definedName name="yytutyu" localSheetId="25" hidden="1">#REF!</definedName>
    <definedName name="yytutyu" localSheetId="28" hidden="1">#REF!</definedName>
    <definedName name="yytutyu" localSheetId="47" hidden="1">#REF!</definedName>
    <definedName name="yytutyu" localSheetId="81" hidden="1">#REF!</definedName>
    <definedName name="yytutyu" localSheetId="36" hidden="1">#REF!</definedName>
    <definedName name="yytutyu" localSheetId="1" hidden="1">#REF!</definedName>
    <definedName name="yytutyu" localSheetId="27" hidden="1">#REF!</definedName>
    <definedName name="yytutyu" localSheetId="34" hidden="1">#REF!</definedName>
    <definedName name="yytutyu" localSheetId="39" hidden="1">#REF!</definedName>
    <definedName name="yytutyu" localSheetId="40" hidden="1">#REF!</definedName>
    <definedName name="yytutyu" localSheetId="48" hidden="1">#REF!</definedName>
    <definedName name="yytutyu" localSheetId="49" hidden="1">#REF!</definedName>
    <definedName name="yytutyu" localSheetId="50" hidden="1">#REF!</definedName>
    <definedName name="yytutyu" localSheetId="62" hidden="1">#REF!</definedName>
    <definedName name="yytutyu" localSheetId="63" hidden="1">#REF!</definedName>
    <definedName name="yytutyu" localSheetId="69" hidden="1">#REF!</definedName>
    <definedName name="yytutyu" localSheetId="70" hidden="1">#REF!</definedName>
    <definedName name="yytutyu" localSheetId="82" hidden="1">#REF!</definedName>
    <definedName name="yytutyu" localSheetId="83" hidden="1">#REF!</definedName>
    <definedName name="yytutyu" localSheetId="22" hidden="1">#REF!</definedName>
    <definedName name="yytutyu" localSheetId="23" hidden="1">#REF!</definedName>
    <definedName name="yytutyu" hidden="1">#REF!</definedName>
    <definedName name="yyy" localSheetId="86" hidden="1">{"Tab1",#N/A,FALSE,"P";"Tab2",#N/A,FALSE,"P"}</definedName>
    <definedName name="yyy" localSheetId="87" hidden="1">{"Tab1",#N/A,FALSE,"P";"Tab2",#N/A,FALSE,"P"}</definedName>
    <definedName name="yyy" localSheetId="88" hidden="1">{"Tab1",#N/A,FALSE,"P";"Tab2",#N/A,FALSE,"P"}</definedName>
    <definedName name="yyy" localSheetId="89" hidden="1">{"Tab1",#N/A,FALSE,"P";"Tab2",#N/A,FALSE,"P"}</definedName>
    <definedName name="yyy" localSheetId="91" hidden="1">{"Tab1",#N/A,FALSE,"P";"Tab2",#N/A,FALSE,"P"}</definedName>
    <definedName name="yyy" localSheetId="92" hidden="1">{"Tab1",#N/A,FALSE,"P";"Tab2",#N/A,FALSE,"P"}</definedName>
    <definedName name="yyy" localSheetId="93" hidden="1">{"Tab1",#N/A,FALSE,"P";"Tab2",#N/A,FALSE,"P"}</definedName>
    <definedName name="yyy" localSheetId="15" hidden="1">{"Tab1",#N/A,FALSE,"P";"Tab2",#N/A,FALSE,"P"}</definedName>
    <definedName name="yyy" localSheetId="16" hidden="1">{"Tab1",#N/A,FALSE,"P";"Tab2",#N/A,FALSE,"P"}</definedName>
    <definedName name="yyy" localSheetId="17" hidden="1">{"Tab1",#N/A,FALSE,"P";"Tab2",#N/A,FALSE,"P"}</definedName>
    <definedName name="yyy" localSheetId="25" hidden="1">{"Tab1",#N/A,FALSE,"P";"Tab2",#N/A,FALSE,"P"}</definedName>
    <definedName name="yyy" localSheetId="26" hidden="1">{"Tab1",#N/A,FALSE,"P";"Tab2",#N/A,FALSE,"P"}</definedName>
    <definedName name="yyy" localSheetId="28" hidden="1">{"Tab1",#N/A,FALSE,"P";"Tab2",#N/A,FALSE,"P"}</definedName>
    <definedName name="yyy" localSheetId="33" hidden="1">{"Tab1",#N/A,FALSE,"P";"Tab2",#N/A,FALSE,"P"}</definedName>
    <definedName name="yyy" localSheetId="37" hidden="1">{"Tab1",#N/A,FALSE,"P";"Tab2",#N/A,FALSE,"P"}</definedName>
    <definedName name="yyy" localSheetId="8" hidden="1">{"Tab1",#N/A,FALSE,"P";"Tab2",#N/A,FALSE,"P"}</definedName>
    <definedName name="yyy" localSheetId="9" hidden="1">{"Tab1",#N/A,FALSE,"P";"Tab2",#N/A,FALSE,"P"}</definedName>
    <definedName name="yyy" localSheetId="10" hidden="1">{"Tab1",#N/A,FALSE,"P";"Tab2",#N/A,FALSE,"P"}</definedName>
    <definedName name="yyy" localSheetId="11" hidden="1">{"Tab1",#N/A,FALSE,"P";"Tab2",#N/A,FALSE,"P"}</definedName>
    <definedName name="yyy" localSheetId="38" hidden="1">{"Tab1",#N/A,FALSE,"P";"Tab2",#N/A,FALSE,"P"}</definedName>
    <definedName name="yyy" localSheetId="47" hidden="1">{"Tab1",#N/A,FALSE,"P";"Tab2",#N/A,FALSE,"P"}</definedName>
    <definedName name="yyy" localSheetId="81" hidden="1">{"Tab1",#N/A,FALSE,"P";"Tab2",#N/A,FALSE,"P"}</definedName>
    <definedName name="yyy" localSheetId="36" hidden="1">{"Tab1",#N/A,FALSE,"P";"Tab2",#N/A,FALSE,"P"}</definedName>
    <definedName name="yyy" localSheetId="1" hidden="1">{"Tab1",#N/A,FALSE,"P";"Tab2",#N/A,FALSE,"P"}</definedName>
    <definedName name="yyy" localSheetId="24" hidden="1">{"Tab1",#N/A,FALSE,"P";"Tab2",#N/A,FALSE,"P"}</definedName>
    <definedName name="yyy" localSheetId="27" hidden="1">{"Tab1",#N/A,FALSE,"P";"Tab2",#N/A,FALSE,"P"}</definedName>
    <definedName name="yyy" localSheetId="29" hidden="1">{"Tab1",#N/A,FALSE,"P";"Tab2",#N/A,FALSE,"P"}</definedName>
    <definedName name="yyy" localSheetId="34" hidden="1">{"Tab1",#N/A,FALSE,"P";"Tab2",#N/A,FALSE,"P"}</definedName>
    <definedName name="yyy" localSheetId="35" hidden="1">{"Tab1",#N/A,FALSE,"P";"Tab2",#N/A,FALSE,"P"}</definedName>
    <definedName name="yyy" localSheetId="39" hidden="1">{"Tab1",#N/A,FALSE,"P";"Tab2",#N/A,FALSE,"P"}</definedName>
    <definedName name="yyy" localSheetId="40" hidden="1">{"Tab1",#N/A,FALSE,"P";"Tab2",#N/A,FALSE,"P"}</definedName>
    <definedName name="yyy" localSheetId="3" hidden="1">{"Tab1",#N/A,FALSE,"P";"Tab2",#N/A,FALSE,"P"}</definedName>
    <definedName name="yyy" localSheetId="41" hidden="1">{"Tab1",#N/A,FALSE,"P";"Tab2",#N/A,FALSE,"P"}</definedName>
    <definedName name="yyy" localSheetId="42" hidden="1">{"Tab1",#N/A,FALSE,"P";"Tab2",#N/A,FALSE,"P"}</definedName>
    <definedName name="yyy" localSheetId="43" hidden="1">{"Tab1",#N/A,FALSE,"P";"Tab2",#N/A,FALSE,"P"}</definedName>
    <definedName name="yyy" localSheetId="44" hidden="1">{"Tab1",#N/A,FALSE,"P";"Tab2",#N/A,FALSE,"P"}</definedName>
    <definedName name="yyy" localSheetId="48" hidden="1">{"Tab1",#N/A,FALSE,"P";"Tab2",#N/A,FALSE,"P"}</definedName>
    <definedName name="yyy" localSheetId="49" hidden="1">{"Tab1",#N/A,FALSE,"P";"Tab2",#N/A,FALSE,"P"}</definedName>
    <definedName name="yyy" localSheetId="50" hidden="1">{"Tab1",#N/A,FALSE,"P";"Tab2",#N/A,FALSE,"P"}</definedName>
    <definedName name="yyy" localSheetId="62" hidden="1">{"Tab1",#N/A,FALSE,"P";"Tab2",#N/A,FALSE,"P"}</definedName>
    <definedName name="yyy" localSheetId="63" hidden="1">{"Tab1",#N/A,FALSE,"P";"Tab2",#N/A,FALSE,"P"}</definedName>
    <definedName name="yyy" localSheetId="64" hidden="1">{"Tab1",#N/A,FALSE,"P";"Tab2",#N/A,FALSE,"P"}</definedName>
    <definedName name="yyy" localSheetId="65" hidden="1">{"Tab1",#N/A,FALSE,"P";"Tab2",#N/A,FALSE,"P"}</definedName>
    <definedName name="yyy" localSheetId="66" hidden="1">{"Tab1",#N/A,FALSE,"P";"Tab2",#N/A,FALSE,"P"}</definedName>
    <definedName name="yyy" localSheetId="67" hidden="1">{"Tab1",#N/A,FALSE,"P";"Tab2",#N/A,FALSE,"P"}</definedName>
    <definedName name="yyy" localSheetId="69" hidden="1">{"Tab1",#N/A,FALSE,"P";"Tab2",#N/A,FALSE,"P"}</definedName>
    <definedName name="yyy" localSheetId="70" hidden="1">{"Tab1",#N/A,FALSE,"P";"Tab2",#N/A,FALSE,"P"}</definedName>
    <definedName name="yyy" localSheetId="82" hidden="1">{"Tab1",#N/A,FALSE,"P";"Tab2",#N/A,FALSE,"P"}</definedName>
    <definedName name="yyy" localSheetId="83" hidden="1">{"Tab1",#N/A,FALSE,"P";"Tab2",#N/A,FALSE,"P"}</definedName>
    <definedName name="yyy" localSheetId="84" hidden="1">{"Tab1",#N/A,FALSE,"P";"Tab2",#N/A,FALSE,"P"}</definedName>
    <definedName name="yyy" localSheetId="85" hidden="1">{"Tab1",#N/A,FALSE,"P";"Tab2",#N/A,FALSE,"P"}</definedName>
    <definedName name="yyy" localSheetId="22" hidden="1">{"Tab1",#N/A,FALSE,"P";"Tab2",#N/A,FALSE,"P"}</definedName>
    <definedName name="yyy" localSheetId="23" hidden="1">{"Tab1",#N/A,FALSE,"P";"Tab2",#N/A,FALSE,"P"}</definedName>
    <definedName name="yyy" hidden="1">{"Tab1",#N/A,FALSE,"P";"Tab2",#N/A,FALSE,"P"}</definedName>
    <definedName name="yyyy" localSheetId="86" hidden="1">{"Tab1",#N/A,FALSE,"P";"Tab2",#N/A,FALSE,"P"}</definedName>
    <definedName name="yyyy" localSheetId="87" hidden="1">{"Tab1",#N/A,FALSE,"P";"Tab2",#N/A,FALSE,"P"}</definedName>
    <definedName name="yyyy" localSheetId="88" hidden="1">{"Tab1",#N/A,FALSE,"P";"Tab2",#N/A,FALSE,"P"}</definedName>
    <definedName name="yyyy" localSheetId="89" hidden="1">{"Tab1",#N/A,FALSE,"P";"Tab2",#N/A,FALSE,"P"}</definedName>
    <definedName name="yyyy" localSheetId="91" hidden="1">{"Tab1",#N/A,FALSE,"P";"Tab2",#N/A,FALSE,"P"}</definedName>
    <definedName name="yyyy" localSheetId="92" hidden="1">{"Tab1",#N/A,FALSE,"P";"Tab2",#N/A,FALSE,"P"}</definedName>
    <definedName name="yyyy" localSheetId="93" hidden="1">{"Tab1",#N/A,FALSE,"P";"Tab2",#N/A,FALSE,"P"}</definedName>
    <definedName name="yyyy" localSheetId="15" hidden="1">{"Tab1",#N/A,FALSE,"P";"Tab2",#N/A,FALSE,"P"}</definedName>
    <definedName name="yyyy" localSheetId="16" hidden="1">{"Tab1",#N/A,FALSE,"P";"Tab2",#N/A,FALSE,"P"}</definedName>
    <definedName name="yyyy" localSheetId="17" hidden="1">{"Tab1",#N/A,FALSE,"P";"Tab2",#N/A,FALSE,"P"}</definedName>
    <definedName name="yyyy" localSheetId="33" hidden="1">{"Tab1",#N/A,FALSE,"P";"Tab2",#N/A,FALSE,"P"}</definedName>
    <definedName name="yyyy" localSheetId="37" hidden="1">{"Tab1",#N/A,FALSE,"P";"Tab2",#N/A,FALSE,"P"}</definedName>
    <definedName name="yyyy" localSheetId="8" hidden="1">{"Tab1",#N/A,FALSE,"P";"Tab2",#N/A,FALSE,"P"}</definedName>
    <definedName name="yyyy" localSheetId="9" hidden="1">{"Tab1",#N/A,FALSE,"P";"Tab2",#N/A,FALSE,"P"}</definedName>
    <definedName name="yyyy" localSheetId="10" hidden="1">{"Tab1",#N/A,FALSE,"P";"Tab2",#N/A,FALSE,"P"}</definedName>
    <definedName name="yyyy" localSheetId="11" hidden="1">{"Tab1",#N/A,FALSE,"P";"Tab2",#N/A,FALSE,"P"}</definedName>
    <definedName name="yyyy" localSheetId="38" hidden="1">{"Tab1",#N/A,FALSE,"P";"Tab2",#N/A,FALSE,"P"}</definedName>
    <definedName name="yyyy" localSheetId="47" hidden="1">{"Tab1",#N/A,FALSE,"P";"Tab2",#N/A,FALSE,"P"}</definedName>
    <definedName name="yyyy" localSheetId="81" hidden="1">{"Tab1",#N/A,FALSE,"P";"Tab2",#N/A,FALSE,"P"}</definedName>
    <definedName name="yyyy" localSheetId="36" hidden="1">{"Tab1",#N/A,FALSE,"P";"Tab2",#N/A,FALSE,"P"}</definedName>
    <definedName name="yyyy" localSheetId="1" hidden="1">{"Tab1",#N/A,FALSE,"P";"Tab2",#N/A,FALSE,"P"}</definedName>
    <definedName name="yyyy" localSheetId="24" hidden="1">{"Tab1",#N/A,FALSE,"P";"Tab2",#N/A,FALSE,"P"}</definedName>
    <definedName name="yyyy" localSheetId="29" hidden="1">{"Tab1",#N/A,FALSE,"P";"Tab2",#N/A,FALSE,"P"}</definedName>
    <definedName name="yyyy" localSheetId="34" hidden="1">{"Tab1",#N/A,FALSE,"P";"Tab2",#N/A,FALSE,"P"}</definedName>
    <definedName name="yyyy" localSheetId="35" hidden="1">{"Tab1",#N/A,FALSE,"P";"Tab2",#N/A,FALSE,"P"}</definedName>
    <definedName name="yyyy" localSheetId="39" hidden="1">{"Tab1",#N/A,FALSE,"P";"Tab2",#N/A,FALSE,"P"}</definedName>
    <definedName name="yyyy" localSheetId="3" hidden="1">{"Tab1",#N/A,FALSE,"P";"Tab2",#N/A,FALSE,"P"}</definedName>
    <definedName name="yyyy" localSheetId="42" hidden="1">{"Tab1",#N/A,FALSE,"P";"Tab2",#N/A,FALSE,"P"}</definedName>
    <definedName name="yyyy" localSheetId="48" hidden="1">{"Tab1",#N/A,FALSE,"P";"Tab2",#N/A,FALSE,"P"}</definedName>
    <definedName name="yyyy" localSheetId="49" hidden="1">{"Tab1",#N/A,FALSE,"P";"Tab2",#N/A,FALSE,"P"}</definedName>
    <definedName name="yyyy" localSheetId="50" hidden="1">{"Tab1",#N/A,FALSE,"P";"Tab2",#N/A,FALSE,"P"}</definedName>
    <definedName name="yyyy" localSheetId="69" hidden="1">{"Tab1",#N/A,FALSE,"P";"Tab2",#N/A,FALSE,"P"}</definedName>
    <definedName name="yyyy" localSheetId="70" hidden="1">{"Tab1",#N/A,FALSE,"P";"Tab2",#N/A,FALSE,"P"}</definedName>
    <definedName name="yyyy" localSheetId="82" hidden="1">{"Tab1",#N/A,FALSE,"P";"Tab2",#N/A,FALSE,"P"}</definedName>
    <definedName name="yyyy" localSheetId="83" hidden="1">{"Tab1",#N/A,FALSE,"P";"Tab2",#N/A,FALSE,"P"}</definedName>
    <definedName name="yyyy" localSheetId="84" hidden="1">{"Tab1",#N/A,FALSE,"P";"Tab2",#N/A,FALSE,"P"}</definedName>
    <definedName name="yyyy" localSheetId="85" hidden="1">{"Tab1",#N/A,FALSE,"P";"Tab2",#N/A,FALSE,"P"}</definedName>
    <definedName name="yyyy" localSheetId="22" hidden="1">{"Tab1",#N/A,FALSE,"P";"Tab2",#N/A,FALSE,"P"}</definedName>
    <definedName name="yyyy" localSheetId="23" hidden="1">{"Tab1",#N/A,FALSE,"P";"Tab2",#N/A,FALSE,"P"}</definedName>
    <definedName name="yyyy" hidden="1">{"Tab1",#N/A,FALSE,"P";"Tab2",#N/A,FALSE,"P"}</definedName>
    <definedName name="yyyyyy" localSheetId="86" hidden="1">'[110]Fax a enviar'!#REF!</definedName>
    <definedName name="yyyyyy" localSheetId="87" hidden="1">'[110]Fax a enviar'!#REF!</definedName>
    <definedName name="yyyyyy" localSheetId="88" hidden="1">'[110]Fax a enviar'!#REF!</definedName>
    <definedName name="yyyyyy" localSheetId="89" hidden="1">'[110]Fax a enviar'!#REF!</definedName>
    <definedName name="yyyyyy" localSheetId="91" hidden="1">'[110]Fax a enviar'!#REF!</definedName>
    <definedName name="yyyyyy" localSheetId="92" hidden="1">'[110]Fax a enviar'!#REF!</definedName>
    <definedName name="yyyyyy" localSheetId="93" hidden="1">'[110]Fax a enviar'!#REF!</definedName>
    <definedName name="yyyyyy" localSheetId="15" hidden="1">#REF!</definedName>
    <definedName name="yyyyyy" localSheetId="16" hidden="1">{"Minpmon",#N/A,FALSE,"Monthinput"}</definedName>
    <definedName name="yyyyyy" localSheetId="17" hidden="1">#REF!</definedName>
    <definedName name="yyyyyy" localSheetId="28" hidden="1">#REF!</definedName>
    <definedName name="yyyyyy" localSheetId="47" hidden="1">#REF!</definedName>
    <definedName name="yyyyyy" localSheetId="36" hidden="1">'[110]Fax a enviar'!#REF!</definedName>
    <definedName name="yyyyyy" localSheetId="1" hidden="1">'[110]Fax a enviar'!#REF!</definedName>
    <definedName name="yyyyyy" localSheetId="27" hidden="1">#REF!</definedName>
    <definedName name="yyyyyy" localSheetId="29" hidden="1">'[110]Fax a enviar'!#REF!</definedName>
    <definedName name="yyyyyy" localSheetId="39" hidden="1">'[110]Fax a enviar'!#REF!</definedName>
    <definedName name="yyyyyy" localSheetId="48" hidden="1">#REF!</definedName>
    <definedName name="yyyyyy" localSheetId="49" hidden="1">#REF!</definedName>
    <definedName name="yyyyyy" localSheetId="50" hidden="1">#REF!</definedName>
    <definedName name="yyyyyy" localSheetId="69" hidden="1">#REF!</definedName>
    <definedName name="yyyyyy" localSheetId="83" hidden="1">'[110]Fax a enviar'!#REF!</definedName>
    <definedName name="yyyyyy" localSheetId="84" hidden="1">'[110]Fax a enviar'!#REF!</definedName>
    <definedName name="yyyyyy" localSheetId="22" hidden="1">#REF!</definedName>
    <definedName name="yyyyyy" localSheetId="23" hidden="1">'[110]Fax a enviar'!#REF!</definedName>
    <definedName name="yyyyyy" hidden="1">#REF!</definedName>
    <definedName name="yyyyyyyy" localSheetId="86" hidden="1">'[110]Fax a enviar'!#REF!</definedName>
    <definedName name="yyyyyyyy" localSheetId="87" hidden="1">'[110]Fax a enviar'!#REF!</definedName>
    <definedName name="yyyyyyyy" localSheetId="88" hidden="1">'[110]Fax a enviar'!#REF!</definedName>
    <definedName name="yyyyyyyy" localSheetId="89" hidden="1">'[110]Fax a enviar'!#REF!</definedName>
    <definedName name="yyyyyyyy" localSheetId="91" hidden="1">'[110]Fax a enviar'!#REF!</definedName>
    <definedName name="yyyyyyyy" localSheetId="92" hidden="1">'[110]Fax a enviar'!#REF!</definedName>
    <definedName name="yyyyyyyy" localSheetId="93" hidden="1">'[110]Fax a enviar'!#REF!</definedName>
    <definedName name="yyyyyyyy" localSheetId="15" hidden="1">#REF!</definedName>
    <definedName name="yyyyyyyy" localSheetId="17" hidden="1">#REF!</definedName>
    <definedName name="yyyyyyyy" localSheetId="28" hidden="1">#REF!</definedName>
    <definedName name="yyyyyyyy" localSheetId="47" hidden="1">#REF!</definedName>
    <definedName name="yyyyyyyy" localSheetId="36" hidden="1">'[110]Fax a enviar'!#REF!</definedName>
    <definedName name="yyyyyyyy" localSheetId="1" hidden="1">'[110]Fax a enviar'!#REF!</definedName>
    <definedName name="yyyyyyyy" localSheetId="27" hidden="1">#REF!</definedName>
    <definedName name="yyyyyyyy" localSheetId="29" hidden="1">'[110]Fax a enviar'!#REF!</definedName>
    <definedName name="yyyyyyyy" localSheetId="39" hidden="1">'[110]Fax a enviar'!#REF!</definedName>
    <definedName name="yyyyyyyy" localSheetId="48" hidden="1">#REF!</definedName>
    <definedName name="yyyyyyyy" localSheetId="49" hidden="1">#REF!</definedName>
    <definedName name="yyyyyyyy" localSheetId="50" hidden="1">#REF!</definedName>
    <definedName name="yyyyyyyy" localSheetId="69" hidden="1">#REF!</definedName>
    <definedName name="yyyyyyyy" localSheetId="83" hidden="1">'[110]Fax a enviar'!#REF!</definedName>
    <definedName name="yyyyyyyy" localSheetId="84" hidden="1">'[110]Fax a enviar'!#REF!</definedName>
    <definedName name="yyyyyyyy" localSheetId="22" hidden="1">#REF!</definedName>
    <definedName name="yyyyyyyy" localSheetId="23" hidden="1">'[110]Fax a enviar'!#REF!</definedName>
    <definedName name="yyyyyyyy" hidden="1">#REF!</definedName>
    <definedName name="yyyyyyyyyyy" localSheetId="86" hidden="1">'[44]Fax a enviar'!#REF!</definedName>
    <definedName name="yyyyyyyyyyy" localSheetId="87" hidden="1">'[44]Fax a enviar'!#REF!</definedName>
    <definedName name="yyyyyyyyyyy" localSheetId="88" hidden="1">'[44]Fax a enviar'!#REF!</definedName>
    <definedName name="yyyyyyyyyyy" localSheetId="89" hidden="1">'[44]Fax a enviar'!#REF!</definedName>
    <definedName name="yyyyyyyyyyy" localSheetId="91" hidden="1">'[44]Fax a enviar'!#REF!</definedName>
    <definedName name="yyyyyyyyyyy" localSheetId="92" hidden="1">'[44]Fax a enviar'!#REF!</definedName>
    <definedName name="yyyyyyyyyyy" localSheetId="93" hidden="1">'[44]Fax a enviar'!#REF!</definedName>
    <definedName name="yyyyyyyyyyy" localSheetId="15" hidden="1">#REF!</definedName>
    <definedName name="yyyyyyyyyyy" localSheetId="17" hidden="1">#REF!</definedName>
    <definedName name="yyyyyyyyyyy" localSheetId="28" hidden="1">#REF!</definedName>
    <definedName name="yyyyyyyyyyy" localSheetId="47" hidden="1">#REF!</definedName>
    <definedName name="yyyyyyyyyyy" localSheetId="36" hidden="1">'[44]Fax a enviar'!#REF!</definedName>
    <definedName name="yyyyyyyyyyy" localSheetId="1" hidden="1">'[44]Fax a enviar'!#REF!</definedName>
    <definedName name="yyyyyyyyyyy" localSheetId="27" hidden="1">#REF!</definedName>
    <definedName name="yyyyyyyyyyy" localSheetId="29" hidden="1">'[44]Fax a enviar'!#REF!</definedName>
    <definedName name="yyyyyyyyyyy" localSheetId="39" hidden="1">'[44]Fax a enviar'!#REF!</definedName>
    <definedName name="yyyyyyyyyyy" localSheetId="48" hidden="1">#REF!</definedName>
    <definedName name="yyyyyyyyyyy" localSheetId="49" hidden="1">#REF!</definedName>
    <definedName name="yyyyyyyyyyy" localSheetId="50" hidden="1">#REF!</definedName>
    <definedName name="yyyyyyyyyyy" localSheetId="69" hidden="1">#REF!</definedName>
    <definedName name="yyyyyyyyyyy" localSheetId="83" hidden="1">'[44]Fax a enviar'!#REF!</definedName>
    <definedName name="yyyyyyyyyyy" localSheetId="84" hidden="1">'[44]Fax a enviar'!#REF!</definedName>
    <definedName name="yyyyyyyyyyy" localSheetId="22" hidden="1">#REF!</definedName>
    <definedName name="yyyyyyyyyyy" localSheetId="23" hidden="1">'[44]Fax a enviar'!#REF!</definedName>
    <definedName name="yyyyyyyyyyy" hidden="1">#REF!</definedName>
    <definedName name="yyyyyyyyyyyyy" localSheetId="86" hidden="1">#REF!</definedName>
    <definedName name="yyyyyyyyyyyyy" localSheetId="87" hidden="1">#REF!</definedName>
    <definedName name="yyyyyyyyyyyyy" localSheetId="88" hidden="1">#REF!</definedName>
    <definedName name="yyyyyyyyyyyyy" localSheetId="89" hidden="1">#REF!</definedName>
    <definedName name="yyyyyyyyyyyyy" localSheetId="91" hidden="1">#REF!</definedName>
    <definedName name="yyyyyyyyyyyyy" localSheetId="92" hidden="1">#REF!</definedName>
    <definedName name="yyyyyyyyyyyyy" localSheetId="93" hidden="1">#REF!</definedName>
    <definedName name="yyyyyyyyyyyyy" localSheetId="15" hidden="1">#REF!</definedName>
    <definedName name="yyyyyyyyyyyyy" localSheetId="16" hidden="1">#REF!</definedName>
    <definedName name="yyyyyyyyyyyyy" localSheetId="17" hidden="1">#REF!</definedName>
    <definedName name="yyyyyyyyyyyyy" localSheetId="25" hidden="1">#REF!</definedName>
    <definedName name="yyyyyyyyyyyyy" localSheetId="26" hidden="1">#REF!</definedName>
    <definedName name="yyyyyyyyyyyyy" localSheetId="28" hidden="1">#REF!</definedName>
    <definedName name="yyyyyyyyyyyyy" localSheetId="33" hidden="1">#REF!</definedName>
    <definedName name="yyyyyyyyyyyyy" localSheetId="37" hidden="1">#REF!</definedName>
    <definedName name="yyyyyyyyyyyyy" localSheetId="38" hidden="1">#REF!</definedName>
    <definedName name="yyyyyyyyyyyyy" localSheetId="47" hidden="1">#REF!</definedName>
    <definedName name="yyyyyyyyyyyyy" localSheetId="81" hidden="1">#REF!</definedName>
    <definedName name="yyyyyyyyyyyyy" localSheetId="36" hidden="1">#REF!</definedName>
    <definedName name="yyyyyyyyyyyyy" localSheetId="1" hidden="1">#REF!</definedName>
    <definedName name="yyyyyyyyyyyyy" localSheetId="27" hidden="1">#REF!</definedName>
    <definedName name="yyyyyyyyyyyyy" localSheetId="34" hidden="1">#REF!</definedName>
    <definedName name="yyyyyyyyyyyyy" localSheetId="39" hidden="1">#REF!</definedName>
    <definedName name="yyyyyyyyyyyyy" localSheetId="40" hidden="1">#REF!</definedName>
    <definedName name="yyyyyyyyyyyyy" localSheetId="44" hidden="1">#REF!</definedName>
    <definedName name="yyyyyyyyyyyyy" localSheetId="48" hidden="1">#REF!</definedName>
    <definedName name="yyyyyyyyyyyyy" localSheetId="49" hidden="1">#REF!</definedName>
    <definedName name="yyyyyyyyyyyyy" localSheetId="50" hidden="1">#REF!</definedName>
    <definedName name="yyyyyyyyyyyyy" localSheetId="62" hidden="1">#REF!</definedName>
    <definedName name="yyyyyyyyyyyyy" localSheetId="63" hidden="1">#REF!</definedName>
    <definedName name="yyyyyyyyyyyyy" localSheetId="69" hidden="1">#REF!</definedName>
    <definedName name="yyyyyyyyyyyyy" localSheetId="70" hidden="1">#REF!</definedName>
    <definedName name="yyyyyyyyyyyyy" localSheetId="82" hidden="1">#REF!</definedName>
    <definedName name="yyyyyyyyyyyyy" localSheetId="83" hidden="1">#REF!</definedName>
    <definedName name="yyyyyyyyyyyyy" localSheetId="84" hidden="1">#REF!</definedName>
    <definedName name="yyyyyyyyyyyyy" localSheetId="22" hidden="1">#REF!</definedName>
    <definedName name="yyyyyyyyyyyyy" localSheetId="23" hidden="1">#REF!</definedName>
    <definedName name="yyyyyyyyyyyyy" hidden="1">#REF!</definedName>
    <definedName name="yyyyyyyyyyyyyyy" localSheetId="86" hidden="1">'[110]Fax a enviar'!#REF!</definedName>
    <definedName name="yyyyyyyyyyyyyyy" localSheetId="87" hidden="1">'[110]Fax a enviar'!#REF!</definedName>
    <definedName name="yyyyyyyyyyyyyyy" localSheetId="88" hidden="1">'[110]Fax a enviar'!#REF!</definedName>
    <definedName name="yyyyyyyyyyyyyyy" localSheetId="89" hidden="1">'[110]Fax a enviar'!#REF!</definedName>
    <definedName name="yyyyyyyyyyyyyyy" localSheetId="91" hidden="1">'[110]Fax a enviar'!#REF!</definedName>
    <definedName name="yyyyyyyyyyyyyyy" localSheetId="92" hidden="1">'[110]Fax a enviar'!#REF!</definedName>
    <definedName name="yyyyyyyyyyyyyyy" localSheetId="93" hidden="1">'[110]Fax a enviar'!#REF!</definedName>
    <definedName name="yyyyyyyyyyyyyyy" localSheetId="15" hidden="1">#REF!</definedName>
    <definedName name="yyyyyyyyyyyyyyy" localSheetId="17" hidden="1">#REF!</definedName>
    <definedName name="yyyyyyyyyyyyyyy" localSheetId="25" hidden="1">'[110]Fax a enviar'!#REF!</definedName>
    <definedName name="yyyyyyyyyyyyyyy" localSheetId="26" hidden="1">'[110]Fax a enviar'!#REF!</definedName>
    <definedName name="yyyyyyyyyyyyyyy" localSheetId="28" hidden="1">#REF!</definedName>
    <definedName name="yyyyyyyyyyyyyyy" localSheetId="33" hidden="1">'[110]Fax a enviar'!#REF!</definedName>
    <definedName name="yyyyyyyyyyyyyyy" localSheetId="37" hidden="1">'[110]Fax a enviar'!#REF!</definedName>
    <definedName name="yyyyyyyyyyyyyyy" localSheetId="38" hidden="1">'[110]Fax a enviar'!#REF!</definedName>
    <definedName name="yyyyyyyyyyyyyyy" localSheetId="47" hidden="1">#REF!</definedName>
    <definedName name="yyyyyyyyyyyyyyy" localSheetId="81" hidden="1">'[110]Fax a enviar'!#REF!</definedName>
    <definedName name="yyyyyyyyyyyyyyy" localSheetId="36" hidden="1">'[110]Fax a enviar'!#REF!</definedName>
    <definedName name="yyyyyyyyyyyyyyy" localSheetId="1" hidden="1">'[110]Fax a enviar'!#REF!</definedName>
    <definedName name="yyyyyyyyyyyyyyy" localSheetId="27" hidden="1">#REF!</definedName>
    <definedName name="yyyyyyyyyyyyyyy" localSheetId="29" hidden="1">'[110]Fax a enviar'!#REF!</definedName>
    <definedName name="yyyyyyyyyyyyyyy" localSheetId="34" hidden="1">'[110]Fax a enviar'!#REF!</definedName>
    <definedName name="yyyyyyyyyyyyyyy" localSheetId="39" hidden="1">'[110]Fax a enviar'!#REF!</definedName>
    <definedName name="yyyyyyyyyyyyyyy" localSheetId="44" hidden="1">#REF!</definedName>
    <definedName name="yyyyyyyyyyyyyyy" localSheetId="48" hidden="1">#REF!</definedName>
    <definedName name="yyyyyyyyyyyyyyy" localSheetId="49" hidden="1">#REF!</definedName>
    <definedName name="yyyyyyyyyyyyyyy" localSheetId="50" hidden="1">'[110]Fax a enviar'!#REF!</definedName>
    <definedName name="yyyyyyyyyyyyyyy" localSheetId="69" hidden="1">#REF!</definedName>
    <definedName name="yyyyyyyyyyyyyyy" localSheetId="70" hidden="1">'[110]Fax a enviar'!#REF!</definedName>
    <definedName name="yyyyyyyyyyyyyyy" localSheetId="82" hidden="1">'[110]Fax a enviar'!#REF!</definedName>
    <definedName name="yyyyyyyyyyyyyyy" localSheetId="83" hidden="1">'[110]Fax a enviar'!#REF!</definedName>
    <definedName name="yyyyyyyyyyyyyyy" localSheetId="84" hidden="1">'[110]Fax a enviar'!#REF!</definedName>
    <definedName name="yyyyyyyyyyyyyyy" localSheetId="22" hidden="1">#REF!</definedName>
    <definedName name="yyyyyyyyyyyyyyy" localSheetId="23" hidden="1">'[110]Fax a enviar'!#REF!</definedName>
    <definedName name="yyyyyyyyyyyyyyy" hidden="1">#REF!</definedName>
    <definedName name="yyyyyyyyyyyyyyyyyyyyyy" localSheetId="86" hidden="1">'[102]Fax a enviar'!#REF!</definedName>
    <definedName name="yyyyyyyyyyyyyyyyyyyyyy" localSheetId="87" hidden="1">'[102]Fax a enviar'!#REF!</definedName>
    <definedName name="yyyyyyyyyyyyyyyyyyyyyy" localSheetId="88" hidden="1">'[102]Fax a enviar'!#REF!</definedName>
    <definedName name="yyyyyyyyyyyyyyyyyyyyyy" localSheetId="89" hidden="1">'[102]Fax a enviar'!#REF!</definedName>
    <definedName name="yyyyyyyyyyyyyyyyyyyyyy" localSheetId="91" hidden="1">'[102]Fax a enviar'!#REF!</definedName>
    <definedName name="yyyyyyyyyyyyyyyyyyyyyy" localSheetId="92" hidden="1">'[102]Fax a enviar'!#REF!</definedName>
    <definedName name="yyyyyyyyyyyyyyyyyyyyyy" localSheetId="93" hidden="1">'[102]Fax a enviar'!#REF!</definedName>
    <definedName name="yyyyyyyyyyyyyyyyyyyyyy" localSheetId="15" hidden="1">#REF!</definedName>
    <definedName name="yyyyyyyyyyyyyyyyyyyyyy" localSheetId="17" hidden="1">#REF!</definedName>
    <definedName name="yyyyyyyyyyyyyyyyyyyyyy" localSheetId="28" hidden="1">#REF!</definedName>
    <definedName name="yyyyyyyyyyyyyyyyyyyyyy" localSheetId="47" hidden="1">#REF!</definedName>
    <definedName name="yyyyyyyyyyyyyyyyyyyyyy" localSheetId="81" hidden="1">'[102]Fax a enviar'!#REF!</definedName>
    <definedName name="yyyyyyyyyyyyyyyyyyyyyy" localSheetId="36" hidden="1">'[102]Fax a enviar'!#REF!</definedName>
    <definedName name="yyyyyyyyyyyyyyyyyyyyyy" localSheetId="1" hidden="1">'[102]Fax a enviar'!#REF!</definedName>
    <definedName name="yyyyyyyyyyyyyyyyyyyyyy" localSheetId="27" hidden="1">#REF!</definedName>
    <definedName name="yyyyyyyyyyyyyyyyyyyyyy" localSheetId="29" hidden="1">'[102]Fax a enviar'!#REF!</definedName>
    <definedName name="yyyyyyyyyyyyyyyyyyyyyy" localSheetId="34" hidden="1">'[102]Fax a enviar'!#REF!</definedName>
    <definedName name="yyyyyyyyyyyyyyyyyyyyyy" localSheetId="39" hidden="1">'[102]Fax a enviar'!#REF!</definedName>
    <definedName name="yyyyyyyyyyyyyyyyyyyyyy" localSheetId="44" hidden="1">#REF!</definedName>
    <definedName name="yyyyyyyyyyyyyyyyyyyyyy" localSheetId="48" hidden="1">#REF!</definedName>
    <definedName name="yyyyyyyyyyyyyyyyyyyyyy" localSheetId="49" hidden="1">#REF!</definedName>
    <definedName name="yyyyyyyyyyyyyyyyyyyyyy" localSheetId="50" hidden="1">'[102]Fax a enviar'!#REF!</definedName>
    <definedName name="yyyyyyyyyyyyyyyyyyyyyy" localSheetId="69" hidden="1">#REF!</definedName>
    <definedName name="yyyyyyyyyyyyyyyyyyyyyy" localSheetId="82" hidden="1">'[102]Fax a enviar'!#REF!</definedName>
    <definedName name="yyyyyyyyyyyyyyyyyyyyyy" localSheetId="83" hidden="1">'[102]Fax a enviar'!#REF!</definedName>
    <definedName name="yyyyyyyyyyyyyyyyyyyyyy" localSheetId="84" hidden="1">'[102]Fax a enviar'!#REF!</definedName>
    <definedName name="yyyyyyyyyyyyyyyyyyyyyy" localSheetId="22" hidden="1">#REF!</definedName>
    <definedName name="yyyyyyyyyyyyyyyyyyyyyy" localSheetId="23" hidden="1">'[102]Fax a enviar'!#REF!</definedName>
    <definedName name="yyyyyyyyyyyyyyyyyyyyyy" hidden="1">#REF!</definedName>
    <definedName name="Z" localSheetId="86">#REF!</definedName>
    <definedName name="Z" localSheetId="87">#REF!</definedName>
    <definedName name="Z" localSheetId="88">#REF!</definedName>
    <definedName name="Z" localSheetId="89">#REF!</definedName>
    <definedName name="Z" localSheetId="91">#REF!</definedName>
    <definedName name="Z" localSheetId="92">#REF!</definedName>
    <definedName name="Z" localSheetId="93">#REF!</definedName>
    <definedName name="Z" localSheetId="15">#REF!</definedName>
    <definedName name="Z" localSheetId="16">#REF!</definedName>
    <definedName name="Z" localSheetId="17">#REF!</definedName>
    <definedName name="Z" localSheetId="25">#REF!</definedName>
    <definedName name="Z" localSheetId="26">#REF!</definedName>
    <definedName name="Z" localSheetId="28">#REF!</definedName>
    <definedName name="Z" localSheetId="33">#REF!</definedName>
    <definedName name="Z" localSheetId="37">#REF!</definedName>
    <definedName name="Z" localSheetId="38">#REF!</definedName>
    <definedName name="Z" localSheetId="47">#REF!</definedName>
    <definedName name="Z" localSheetId="81">#REF!</definedName>
    <definedName name="Z" localSheetId="36">#REF!</definedName>
    <definedName name="Z" localSheetId="1">#REF!</definedName>
    <definedName name="Z" localSheetId="27">#REF!</definedName>
    <definedName name="Z" localSheetId="30">[3]Imp!#REF!</definedName>
    <definedName name="Z" localSheetId="31">[3]Imp!#REF!</definedName>
    <definedName name="Z" localSheetId="32">[3]Imp!#REF!</definedName>
    <definedName name="Z" localSheetId="34">#REF!</definedName>
    <definedName name="Z" localSheetId="39">#REF!</definedName>
    <definedName name="Z" localSheetId="40">#REF!</definedName>
    <definedName name="Z" localSheetId="44">#REF!</definedName>
    <definedName name="Z" localSheetId="48">#REF!</definedName>
    <definedName name="Z" localSheetId="49">#REF!</definedName>
    <definedName name="Z" localSheetId="50">#REF!</definedName>
    <definedName name="Z" localSheetId="62">#REF!</definedName>
    <definedName name="Z" localSheetId="63">#REF!</definedName>
    <definedName name="Z" localSheetId="69">#REF!</definedName>
    <definedName name="Z" localSheetId="70">#REF!</definedName>
    <definedName name="Z" localSheetId="82">#REF!</definedName>
    <definedName name="Z" localSheetId="83">#REF!</definedName>
    <definedName name="Z" localSheetId="84">#REF!</definedName>
    <definedName name="Z" localSheetId="22">#REF!</definedName>
    <definedName name="Z" localSheetId="23">#REF!</definedName>
    <definedName name="Z">#REF!</definedName>
    <definedName name="Z_1A8C061B_2301_11D3_BFD1_000039E37209_.wvu.Cols" localSheetId="86" hidden="1">#REF!,#REF!,#REF!</definedName>
    <definedName name="Z_1A8C061B_2301_11D3_BFD1_000039E37209_.wvu.Cols" localSheetId="87" hidden="1">#REF!,#REF!,#REF!</definedName>
    <definedName name="Z_1A8C061B_2301_11D3_BFD1_000039E37209_.wvu.Cols" localSheetId="88" hidden="1">#REF!,#REF!,#REF!</definedName>
    <definedName name="Z_1A8C061B_2301_11D3_BFD1_000039E37209_.wvu.Cols" localSheetId="89" hidden="1">#REF!,#REF!,#REF!</definedName>
    <definedName name="Z_1A8C061B_2301_11D3_BFD1_000039E37209_.wvu.Cols" localSheetId="91" hidden="1">#REF!,#REF!,#REF!</definedName>
    <definedName name="Z_1A8C061B_2301_11D3_BFD1_000039E37209_.wvu.Cols" localSheetId="92" hidden="1">#REF!,#REF!,#REF!</definedName>
    <definedName name="Z_1A8C061B_2301_11D3_BFD1_000039E37209_.wvu.Cols" localSheetId="93" hidden="1">#REF!,#REF!,#REF!</definedName>
    <definedName name="Z_1A8C061B_2301_11D3_BFD1_000039E37209_.wvu.Cols" localSheetId="15" hidden="1">#REF!,#REF!,#REF!</definedName>
    <definedName name="Z_1A8C061B_2301_11D3_BFD1_000039E37209_.wvu.Cols" localSheetId="16" hidden="1">#REF!,#REF!,#REF!</definedName>
    <definedName name="Z_1A8C061B_2301_11D3_BFD1_000039E37209_.wvu.Cols" localSheetId="17" hidden="1">#REF!,#REF!,#REF!</definedName>
    <definedName name="Z_1A8C061B_2301_11D3_BFD1_000039E37209_.wvu.Cols" localSheetId="25" hidden="1">#REF!,#REF!,#REF!</definedName>
    <definedName name="Z_1A8C061B_2301_11D3_BFD1_000039E37209_.wvu.Cols" localSheetId="26" hidden="1">#REF!,#REF!,#REF!</definedName>
    <definedName name="Z_1A8C061B_2301_11D3_BFD1_000039E37209_.wvu.Cols" localSheetId="28" hidden="1">#REF!,#REF!,#REF!</definedName>
    <definedName name="Z_1A8C061B_2301_11D3_BFD1_000039E37209_.wvu.Cols" localSheetId="33" hidden="1">#REF!,#REF!,#REF!</definedName>
    <definedName name="Z_1A8C061B_2301_11D3_BFD1_000039E37209_.wvu.Cols" localSheetId="37" hidden="1">#REF!,#REF!,#REF!</definedName>
    <definedName name="Z_1A8C061B_2301_11D3_BFD1_000039E37209_.wvu.Cols" localSheetId="38" hidden="1">#REF!,#REF!,#REF!</definedName>
    <definedName name="Z_1A8C061B_2301_11D3_BFD1_000039E37209_.wvu.Cols" localSheetId="47" hidden="1">#REF!,#REF!,#REF!</definedName>
    <definedName name="Z_1A8C061B_2301_11D3_BFD1_000039E37209_.wvu.Cols" localSheetId="81" hidden="1">#REF!,#REF!,#REF!</definedName>
    <definedName name="Z_1A8C061B_2301_11D3_BFD1_000039E37209_.wvu.Cols" localSheetId="36" hidden="1">#REF!,#REF!,#REF!</definedName>
    <definedName name="Z_1A8C061B_2301_11D3_BFD1_000039E37209_.wvu.Cols" localSheetId="1" hidden="1">#REF!,#REF!,#REF!</definedName>
    <definedName name="Z_1A8C061B_2301_11D3_BFD1_000039E37209_.wvu.Cols" localSheetId="27" hidden="1">#REF!,#REF!,#REF!</definedName>
    <definedName name="Z_1A8C061B_2301_11D3_BFD1_000039E37209_.wvu.Cols" localSheetId="29" hidden="1">#REF!,#REF!,#REF!</definedName>
    <definedName name="Z_1A8C061B_2301_11D3_BFD1_000039E37209_.wvu.Cols" localSheetId="34" hidden="1">#REF!,#REF!,#REF!</definedName>
    <definedName name="Z_1A8C061B_2301_11D3_BFD1_000039E37209_.wvu.Cols" localSheetId="39" hidden="1">#REF!,#REF!,#REF!</definedName>
    <definedName name="Z_1A8C061B_2301_11D3_BFD1_000039E37209_.wvu.Cols" localSheetId="40" hidden="1">#REF!,#REF!,#REF!</definedName>
    <definedName name="Z_1A8C061B_2301_11D3_BFD1_000039E37209_.wvu.Cols" localSheetId="44" hidden="1">#REF!,#REF!,#REF!</definedName>
    <definedName name="Z_1A8C061B_2301_11D3_BFD1_000039E37209_.wvu.Cols" localSheetId="48" hidden="1">#REF!,#REF!,#REF!</definedName>
    <definedName name="Z_1A8C061B_2301_11D3_BFD1_000039E37209_.wvu.Cols" localSheetId="49" hidden="1">#REF!,#REF!,#REF!</definedName>
    <definedName name="Z_1A8C061B_2301_11D3_BFD1_000039E37209_.wvu.Cols" localSheetId="50" hidden="1">#REF!,#REF!,#REF!</definedName>
    <definedName name="Z_1A8C061B_2301_11D3_BFD1_000039E37209_.wvu.Cols" localSheetId="62" hidden="1">#REF!,#REF!,#REF!</definedName>
    <definedName name="Z_1A8C061B_2301_11D3_BFD1_000039E37209_.wvu.Cols" localSheetId="63" hidden="1">#REF!,#REF!,#REF!</definedName>
    <definedName name="Z_1A8C061B_2301_11D3_BFD1_000039E37209_.wvu.Cols" localSheetId="69" hidden="1">#REF!,#REF!,#REF!</definedName>
    <definedName name="Z_1A8C061B_2301_11D3_BFD1_000039E37209_.wvu.Cols" localSheetId="70" hidden="1">#REF!,#REF!,#REF!</definedName>
    <definedName name="Z_1A8C061B_2301_11D3_BFD1_000039E37209_.wvu.Cols" localSheetId="82" hidden="1">#REF!,#REF!,#REF!</definedName>
    <definedName name="Z_1A8C061B_2301_11D3_BFD1_000039E37209_.wvu.Cols" localSheetId="83" hidden="1">#REF!,#REF!,#REF!</definedName>
    <definedName name="Z_1A8C061B_2301_11D3_BFD1_000039E37209_.wvu.Cols" localSheetId="84" hidden="1">#REF!,#REF!,#REF!</definedName>
    <definedName name="Z_1A8C061B_2301_11D3_BFD1_000039E37209_.wvu.Cols" localSheetId="22" hidden="1">#REF!,#REF!,#REF!</definedName>
    <definedName name="Z_1A8C061B_2301_11D3_BFD1_000039E37209_.wvu.Cols" localSheetId="23" hidden="1">#REF!,#REF!,#REF!</definedName>
    <definedName name="Z_1A8C061B_2301_11D3_BFD1_000039E37209_.wvu.Cols" hidden="1">#REF!,#REF!,#REF!</definedName>
    <definedName name="Z_1A8C061B_2301_11D3_BFD1_000039E37209_.wvu.Rows" localSheetId="86" hidden="1">#REF!,#REF!,#REF!</definedName>
    <definedName name="Z_1A8C061B_2301_11D3_BFD1_000039E37209_.wvu.Rows" localSheetId="87" hidden="1">#REF!,#REF!,#REF!</definedName>
    <definedName name="Z_1A8C061B_2301_11D3_BFD1_000039E37209_.wvu.Rows" localSheetId="88" hidden="1">#REF!,#REF!,#REF!</definedName>
    <definedName name="Z_1A8C061B_2301_11D3_BFD1_000039E37209_.wvu.Rows" localSheetId="89" hidden="1">#REF!,#REF!,#REF!</definedName>
    <definedName name="Z_1A8C061B_2301_11D3_BFD1_000039E37209_.wvu.Rows" localSheetId="91" hidden="1">#REF!,#REF!,#REF!</definedName>
    <definedName name="Z_1A8C061B_2301_11D3_BFD1_000039E37209_.wvu.Rows" localSheetId="92" hidden="1">#REF!,#REF!,#REF!</definedName>
    <definedName name="Z_1A8C061B_2301_11D3_BFD1_000039E37209_.wvu.Rows" localSheetId="93" hidden="1">#REF!,#REF!,#REF!</definedName>
    <definedName name="Z_1A8C061B_2301_11D3_BFD1_000039E37209_.wvu.Rows" localSheetId="15" hidden="1">#REF!,#REF!,#REF!</definedName>
    <definedName name="Z_1A8C061B_2301_11D3_BFD1_000039E37209_.wvu.Rows" localSheetId="16" hidden="1">#REF!,#REF!,#REF!</definedName>
    <definedName name="Z_1A8C061B_2301_11D3_BFD1_000039E37209_.wvu.Rows" localSheetId="17" hidden="1">#REF!,#REF!,#REF!</definedName>
    <definedName name="Z_1A8C061B_2301_11D3_BFD1_000039E37209_.wvu.Rows" localSheetId="25" hidden="1">#REF!,#REF!,#REF!</definedName>
    <definedName name="Z_1A8C061B_2301_11D3_BFD1_000039E37209_.wvu.Rows" localSheetId="28" hidden="1">#REF!,#REF!,#REF!</definedName>
    <definedName name="Z_1A8C061B_2301_11D3_BFD1_000039E37209_.wvu.Rows" localSheetId="47" hidden="1">#REF!,#REF!,#REF!</definedName>
    <definedName name="Z_1A8C061B_2301_11D3_BFD1_000039E37209_.wvu.Rows" localSheetId="81" hidden="1">#REF!,#REF!,#REF!</definedName>
    <definedName name="Z_1A8C061B_2301_11D3_BFD1_000039E37209_.wvu.Rows" localSheetId="36" hidden="1">#REF!,#REF!,#REF!</definedName>
    <definedName name="Z_1A8C061B_2301_11D3_BFD1_000039E37209_.wvu.Rows" localSheetId="1" hidden="1">#REF!,#REF!,#REF!</definedName>
    <definedName name="Z_1A8C061B_2301_11D3_BFD1_000039E37209_.wvu.Rows" localSheetId="27" hidden="1">#REF!,#REF!,#REF!</definedName>
    <definedName name="Z_1A8C061B_2301_11D3_BFD1_000039E37209_.wvu.Rows" localSheetId="34" hidden="1">#REF!,#REF!,#REF!</definedName>
    <definedName name="Z_1A8C061B_2301_11D3_BFD1_000039E37209_.wvu.Rows" localSheetId="39" hidden="1">#REF!,#REF!,#REF!</definedName>
    <definedName name="Z_1A8C061B_2301_11D3_BFD1_000039E37209_.wvu.Rows" localSheetId="40" hidden="1">#REF!,#REF!,#REF!</definedName>
    <definedName name="Z_1A8C061B_2301_11D3_BFD1_000039E37209_.wvu.Rows" localSheetId="48" hidden="1">#REF!,#REF!,#REF!</definedName>
    <definedName name="Z_1A8C061B_2301_11D3_BFD1_000039E37209_.wvu.Rows" localSheetId="49" hidden="1">#REF!,#REF!,#REF!</definedName>
    <definedName name="Z_1A8C061B_2301_11D3_BFD1_000039E37209_.wvu.Rows" localSheetId="50" hidden="1">#REF!,#REF!,#REF!</definedName>
    <definedName name="Z_1A8C061B_2301_11D3_BFD1_000039E37209_.wvu.Rows" localSheetId="62" hidden="1">#REF!,#REF!,#REF!</definedName>
    <definedName name="Z_1A8C061B_2301_11D3_BFD1_000039E37209_.wvu.Rows" localSheetId="63" hidden="1">#REF!,#REF!,#REF!</definedName>
    <definedName name="Z_1A8C061B_2301_11D3_BFD1_000039E37209_.wvu.Rows" localSheetId="69" hidden="1">#REF!,#REF!,#REF!</definedName>
    <definedName name="Z_1A8C061B_2301_11D3_BFD1_000039E37209_.wvu.Rows" localSheetId="70" hidden="1">#REF!,#REF!,#REF!</definedName>
    <definedName name="Z_1A8C061B_2301_11D3_BFD1_000039E37209_.wvu.Rows" localSheetId="82" hidden="1">#REF!,#REF!,#REF!</definedName>
    <definedName name="Z_1A8C061B_2301_11D3_BFD1_000039E37209_.wvu.Rows" localSheetId="83" hidden="1">#REF!,#REF!,#REF!</definedName>
    <definedName name="Z_1A8C061B_2301_11D3_BFD1_000039E37209_.wvu.Rows" localSheetId="22" hidden="1">#REF!,#REF!,#REF!</definedName>
    <definedName name="Z_1A8C061B_2301_11D3_BFD1_000039E37209_.wvu.Rows" localSheetId="23" hidden="1">#REF!,#REF!,#REF!</definedName>
    <definedName name="Z_1A8C061B_2301_11D3_BFD1_000039E37209_.wvu.Rows" hidden="1">#REF!,#REF!,#REF!</definedName>
    <definedName name="Z_1A8C061C_2301_11D3_BFD1_000039E37209_.wvu.Cols" localSheetId="86" hidden="1">#REF!,#REF!,#REF!</definedName>
    <definedName name="Z_1A8C061C_2301_11D3_BFD1_000039E37209_.wvu.Cols" localSheetId="87" hidden="1">#REF!,#REF!,#REF!</definedName>
    <definedName name="Z_1A8C061C_2301_11D3_BFD1_000039E37209_.wvu.Cols" localSheetId="88" hidden="1">#REF!,#REF!,#REF!</definedName>
    <definedName name="Z_1A8C061C_2301_11D3_BFD1_000039E37209_.wvu.Cols" localSheetId="89" hidden="1">#REF!,#REF!,#REF!</definedName>
    <definedName name="Z_1A8C061C_2301_11D3_BFD1_000039E37209_.wvu.Cols" localSheetId="91" hidden="1">#REF!,#REF!,#REF!</definedName>
    <definedName name="Z_1A8C061C_2301_11D3_BFD1_000039E37209_.wvu.Cols" localSheetId="92" hidden="1">#REF!,#REF!,#REF!</definedName>
    <definedName name="Z_1A8C061C_2301_11D3_BFD1_000039E37209_.wvu.Cols" localSheetId="93" hidden="1">#REF!,#REF!,#REF!</definedName>
    <definedName name="Z_1A8C061C_2301_11D3_BFD1_000039E37209_.wvu.Cols" localSheetId="15" hidden="1">#REF!,#REF!,#REF!</definedName>
    <definedName name="Z_1A8C061C_2301_11D3_BFD1_000039E37209_.wvu.Cols" localSheetId="16" hidden="1">#REF!,#REF!,#REF!</definedName>
    <definedName name="Z_1A8C061C_2301_11D3_BFD1_000039E37209_.wvu.Cols" localSheetId="17" hidden="1">#REF!,#REF!,#REF!</definedName>
    <definedName name="Z_1A8C061C_2301_11D3_BFD1_000039E37209_.wvu.Cols" localSheetId="25" hidden="1">#REF!,#REF!,#REF!</definedName>
    <definedName name="Z_1A8C061C_2301_11D3_BFD1_000039E37209_.wvu.Cols" localSheetId="28" hidden="1">#REF!,#REF!,#REF!</definedName>
    <definedName name="Z_1A8C061C_2301_11D3_BFD1_000039E37209_.wvu.Cols" localSheetId="47" hidden="1">#REF!,#REF!,#REF!</definedName>
    <definedName name="Z_1A8C061C_2301_11D3_BFD1_000039E37209_.wvu.Cols" localSheetId="81" hidden="1">#REF!,#REF!,#REF!</definedName>
    <definedName name="Z_1A8C061C_2301_11D3_BFD1_000039E37209_.wvu.Cols" localSheetId="36" hidden="1">#REF!,#REF!,#REF!</definedName>
    <definedName name="Z_1A8C061C_2301_11D3_BFD1_000039E37209_.wvu.Cols" localSheetId="1" hidden="1">#REF!,#REF!,#REF!</definedName>
    <definedName name="Z_1A8C061C_2301_11D3_BFD1_000039E37209_.wvu.Cols" localSheetId="27" hidden="1">#REF!,#REF!,#REF!</definedName>
    <definedName name="Z_1A8C061C_2301_11D3_BFD1_000039E37209_.wvu.Cols" localSheetId="34" hidden="1">#REF!,#REF!,#REF!</definedName>
    <definedName name="Z_1A8C061C_2301_11D3_BFD1_000039E37209_.wvu.Cols" localSheetId="39" hidden="1">#REF!,#REF!,#REF!</definedName>
    <definedName name="Z_1A8C061C_2301_11D3_BFD1_000039E37209_.wvu.Cols" localSheetId="40" hidden="1">#REF!,#REF!,#REF!</definedName>
    <definedName name="Z_1A8C061C_2301_11D3_BFD1_000039E37209_.wvu.Cols" localSheetId="48" hidden="1">#REF!,#REF!,#REF!</definedName>
    <definedName name="Z_1A8C061C_2301_11D3_BFD1_000039E37209_.wvu.Cols" localSheetId="49" hidden="1">#REF!,#REF!,#REF!</definedName>
    <definedName name="Z_1A8C061C_2301_11D3_BFD1_000039E37209_.wvu.Cols" localSheetId="50" hidden="1">#REF!,#REF!,#REF!</definedName>
    <definedName name="Z_1A8C061C_2301_11D3_BFD1_000039E37209_.wvu.Cols" localSheetId="62" hidden="1">#REF!,#REF!,#REF!</definedName>
    <definedName name="Z_1A8C061C_2301_11D3_BFD1_000039E37209_.wvu.Cols" localSheetId="63" hidden="1">#REF!,#REF!,#REF!</definedName>
    <definedName name="Z_1A8C061C_2301_11D3_BFD1_000039E37209_.wvu.Cols" localSheetId="69" hidden="1">#REF!,#REF!,#REF!</definedName>
    <definedName name="Z_1A8C061C_2301_11D3_BFD1_000039E37209_.wvu.Cols" localSheetId="70" hidden="1">#REF!,#REF!,#REF!</definedName>
    <definedName name="Z_1A8C061C_2301_11D3_BFD1_000039E37209_.wvu.Cols" localSheetId="82" hidden="1">#REF!,#REF!,#REF!</definedName>
    <definedName name="Z_1A8C061C_2301_11D3_BFD1_000039E37209_.wvu.Cols" localSheetId="83" hidden="1">#REF!,#REF!,#REF!</definedName>
    <definedName name="Z_1A8C061C_2301_11D3_BFD1_000039E37209_.wvu.Cols" localSheetId="22" hidden="1">#REF!,#REF!,#REF!</definedName>
    <definedName name="Z_1A8C061C_2301_11D3_BFD1_000039E37209_.wvu.Cols" localSheetId="23" hidden="1">#REF!,#REF!,#REF!</definedName>
    <definedName name="Z_1A8C061C_2301_11D3_BFD1_000039E37209_.wvu.Cols" hidden="1">#REF!,#REF!,#REF!</definedName>
    <definedName name="Z_1A8C061C_2301_11D3_BFD1_000039E37209_.wvu.Rows" localSheetId="86" hidden="1">#REF!,#REF!,#REF!</definedName>
    <definedName name="Z_1A8C061C_2301_11D3_BFD1_000039E37209_.wvu.Rows" localSheetId="87" hidden="1">#REF!,#REF!,#REF!</definedName>
    <definedName name="Z_1A8C061C_2301_11D3_BFD1_000039E37209_.wvu.Rows" localSheetId="88" hidden="1">#REF!,#REF!,#REF!</definedName>
    <definedName name="Z_1A8C061C_2301_11D3_BFD1_000039E37209_.wvu.Rows" localSheetId="89" hidden="1">#REF!,#REF!,#REF!</definedName>
    <definedName name="Z_1A8C061C_2301_11D3_BFD1_000039E37209_.wvu.Rows" localSheetId="91" hidden="1">#REF!,#REF!,#REF!</definedName>
    <definedName name="Z_1A8C061C_2301_11D3_BFD1_000039E37209_.wvu.Rows" localSheetId="92" hidden="1">#REF!,#REF!,#REF!</definedName>
    <definedName name="Z_1A8C061C_2301_11D3_BFD1_000039E37209_.wvu.Rows" localSheetId="93" hidden="1">#REF!,#REF!,#REF!</definedName>
    <definedName name="Z_1A8C061C_2301_11D3_BFD1_000039E37209_.wvu.Rows" localSheetId="15" hidden="1">#REF!,#REF!,#REF!</definedName>
    <definedName name="Z_1A8C061C_2301_11D3_BFD1_000039E37209_.wvu.Rows" localSheetId="17" hidden="1">#REF!,#REF!,#REF!</definedName>
    <definedName name="Z_1A8C061C_2301_11D3_BFD1_000039E37209_.wvu.Rows" localSheetId="25" hidden="1">#REF!,#REF!,#REF!</definedName>
    <definedName name="Z_1A8C061C_2301_11D3_BFD1_000039E37209_.wvu.Rows" localSheetId="47" hidden="1">#REF!,#REF!,#REF!</definedName>
    <definedName name="Z_1A8C061C_2301_11D3_BFD1_000039E37209_.wvu.Rows" localSheetId="81" hidden="1">#REF!,#REF!,#REF!</definedName>
    <definedName name="Z_1A8C061C_2301_11D3_BFD1_000039E37209_.wvu.Rows" localSheetId="36" hidden="1">#REF!,#REF!,#REF!</definedName>
    <definedName name="Z_1A8C061C_2301_11D3_BFD1_000039E37209_.wvu.Rows" localSheetId="1" hidden="1">#REF!,#REF!,#REF!</definedName>
    <definedName name="Z_1A8C061C_2301_11D3_BFD1_000039E37209_.wvu.Rows" localSheetId="27" hidden="1">#REF!,#REF!,#REF!</definedName>
    <definedName name="Z_1A8C061C_2301_11D3_BFD1_000039E37209_.wvu.Rows" localSheetId="34" hidden="1">#REF!,#REF!,#REF!</definedName>
    <definedName name="Z_1A8C061C_2301_11D3_BFD1_000039E37209_.wvu.Rows" localSheetId="40" hidden="1">#REF!,#REF!,#REF!</definedName>
    <definedName name="Z_1A8C061C_2301_11D3_BFD1_000039E37209_.wvu.Rows" localSheetId="48" hidden="1">#REF!,#REF!,#REF!</definedName>
    <definedName name="Z_1A8C061C_2301_11D3_BFD1_000039E37209_.wvu.Rows" localSheetId="49" hidden="1">#REF!,#REF!,#REF!</definedName>
    <definedName name="Z_1A8C061C_2301_11D3_BFD1_000039E37209_.wvu.Rows" localSheetId="50" hidden="1">#REF!,#REF!,#REF!</definedName>
    <definedName name="Z_1A8C061C_2301_11D3_BFD1_000039E37209_.wvu.Rows" localSheetId="62" hidden="1">#REF!,#REF!,#REF!</definedName>
    <definedName name="Z_1A8C061C_2301_11D3_BFD1_000039E37209_.wvu.Rows" localSheetId="63" hidden="1">#REF!,#REF!,#REF!</definedName>
    <definedName name="Z_1A8C061C_2301_11D3_BFD1_000039E37209_.wvu.Rows" localSheetId="69" hidden="1">#REF!,#REF!,#REF!</definedName>
    <definedName name="Z_1A8C061C_2301_11D3_BFD1_000039E37209_.wvu.Rows" localSheetId="70" hidden="1">#REF!,#REF!,#REF!</definedName>
    <definedName name="Z_1A8C061C_2301_11D3_BFD1_000039E37209_.wvu.Rows" localSheetId="82" hidden="1">#REF!,#REF!,#REF!</definedName>
    <definedName name="Z_1A8C061C_2301_11D3_BFD1_000039E37209_.wvu.Rows" localSheetId="83" hidden="1">#REF!,#REF!,#REF!</definedName>
    <definedName name="Z_1A8C061C_2301_11D3_BFD1_000039E37209_.wvu.Rows" localSheetId="22" hidden="1">#REF!,#REF!,#REF!</definedName>
    <definedName name="Z_1A8C061C_2301_11D3_BFD1_000039E37209_.wvu.Rows" localSheetId="23" hidden="1">#REF!,#REF!,#REF!</definedName>
    <definedName name="Z_1A8C061C_2301_11D3_BFD1_000039E37209_.wvu.Rows" hidden="1">#REF!,#REF!,#REF!</definedName>
    <definedName name="Z_1A8C061E_2301_11D3_BFD1_000039E37209_.wvu.Cols" localSheetId="86" hidden="1">#REF!,#REF!,#REF!</definedName>
    <definedName name="Z_1A8C061E_2301_11D3_BFD1_000039E37209_.wvu.Cols" localSheetId="87" hidden="1">#REF!,#REF!,#REF!</definedName>
    <definedName name="Z_1A8C061E_2301_11D3_BFD1_000039E37209_.wvu.Cols" localSheetId="88" hidden="1">#REF!,#REF!,#REF!</definedName>
    <definedName name="Z_1A8C061E_2301_11D3_BFD1_000039E37209_.wvu.Cols" localSheetId="89" hidden="1">#REF!,#REF!,#REF!</definedName>
    <definedName name="Z_1A8C061E_2301_11D3_BFD1_000039E37209_.wvu.Cols" localSheetId="91" hidden="1">#REF!,#REF!,#REF!</definedName>
    <definedName name="Z_1A8C061E_2301_11D3_BFD1_000039E37209_.wvu.Cols" localSheetId="92" hidden="1">#REF!,#REF!,#REF!</definedName>
    <definedName name="Z_1A8C061E_2301_11D3_BFD1_000039E37209_.wvu.Cols" localSheetId="93" hidden="1">#REF!,#REF!,#REF!</definedName>
    <definedName name="Z_1A8C061E_2301_11D3_BFD1_000039E37209_.wvu.Cols" localSheetId="15" hidden="1">#REF!,#REF!,#REF!</definedName>
    <definedName name="Z_1A8C061E_2301_11D3_BFD1_000039E37209_.wvu.Cols" localSheetId="17" hidden="1">#REF!,#REF!,#REF!</definedName>
    <definedName name="Z_1A8C061E_2301_11D3_BFD1_000039E37209_.wvu.Cols" localSheetId="25" hidden="1">#REF!,#REF!,#REF!</definedName>
    <definedName name="Z_1A8C061E_2301_11D3_BFD1_000039E37209_.wvu.Cols" localSheetId="47" hidden="1">#REF!,#REF!,#REF!</definedName>
    <definedName name="Z_1A8C061E_2301_11D3_BFD1_000039E37209_.wvu.Cols" localSheetId="81" hidden="1">#REF!,#REF!,#REF!</definedName>
    <definedName name="Z_1A8C061E_2301_11D3_BFD1_000039E37209_.wvu.Cols" localSheetId="36" hidden="1">#REF!,#REF!,#REF!</definedName>
    <definedName name="Z_1A8C061E_2301_11D3_BFD1_000039E37209_.wvu.Cols" localSheetId="1" hidden="1">#REF!,#REF!,#REF!</definedName>
    <definedName name="Z_1A8C061E_2301_11D3_BFD1_000039E37209_.wvu.Cols" localSheetId="27" hidden="1">#REF!,#REF!,#REF!</definedName>
    <definedName name="Z_1A8C061E_2301_11D3_BFD1_000039E37209_.wvu.Cols" localSheetId="34" hidden="1">#REF!,#REF!,#REF!</definedName>
    <definedName name="Z_1A8C061E_2301_11D3_BFD1_000039E37209_.wvu.Cols" localSheetId="40" hidden="1">#REF!,#REF!,#REF!</definedName>
    <definedName name="Z_1A8C061E_2301_11D3_BFD1_000039E37209_.wvu.Cols" localSheetId="48" hidden="1">#REF!,#REF!,#REF!</definedName>
    <definedName name="Z_1A8C061E_2301_11D3_BFD1_000039E37209_.wvu.Cols" localSheetId="49" hidden="1">#REF!,#REF!,#REF!</definedName>
    <definedName name="Z_1A8C061E_2301_11D3_BFD1_000039E37209_.wvu.Cols" localSheetId="50" hidden="1">#REF!,#REF!,#REF!</definedName>
    <definedName name="Z_1A8C061E_2301_11D3_BFD1_000039E37209_.wvu.Cols" localSheetId="62" hidden="1">#REF!,#REF!,#REF!</definedName>
    <definedName name="Z_1A8C061E_2301_11D3_BFD1_000039E37209_.wvu.Cols" localSheetId="63" hidden="1">#REF!,#REF!,#REF!</definedName>
    <definedName name="Z_1A8C061E_2301_11D3_BFD1_000039E37209_.wvu.Cols" localSheetId="69" hidden="1">#REF!,#REF!,#REF!</definedName>
    <definedName name="Z_1A8C061E_2301_11D3_BFD1_000039E37209_.wvu.Cols" localSheetId="70" hidden="1">#REF!,#REF!,#REF!</definedName>
    <definedName name="Z_1A8C061E_2301_11D3_BFD1_000039E37209_.wvu.Cols" localSheetId="82" hidden="1">#REF!,#REF!,#REF!</definedName>
    <definedName name="Z_1A8C061E_2301_11D3_BFD1_000039E37209_.wvu.Cols" localSheetId="83" hidden="1">#REF!,#REF!,#REF!</definedName>
    <definedName name="Z_1A8C061E_2301_11D3_BFD1_000039E37209_.wvu.Cols" localSheetId="22" hidden="1">#REF!,#REF!,#REF!</definedName>
    <definedName name="Z_1A8C061E_2301_11D3_BFD1_000039E37209_.wvu.Cols" localSheetId="23" hidden="1">#REF!,#REF!,#REF!</definedName>
    <definedName name="Z_1A8C061E_2301_11D3_BFD1_000039E37209_.wvu.Cols" hidden="1">#REF!,#REF!,#REF!</definedName>
    <definedName name="Z_1A8C061E_2301_11D3_BFD1_000039E37209_.wvu.Rows" localSheetId="86" hidden="1">#REF!,#REF!,#REF!</definedName>
    <definedName name="Z_1A8C061E_2301_11D3_BFD1_000039E37209_.wvu.Rows" localSheetId="87" hidden="1">#REF!,#REF!,#REF!</definedName>
    <definedName name="Z_1A8C061E_2301_11D3_BFD1_000039E37209_.wvu.Rows" localSheetId="88" hidden="1">#REF!,#REF!,#REF!</definedName>
    <definedName name="Z_1A8C061E_2301_11D3_BFD1_000039E37209_.wvu.Rows" localSheetId="89" hidden="1">#REF!,#REF!,#REF!</definedName>
    <definedName name="Z_1A8C061E_2301_11D3_BFD1_000039E37209_.wvu.Rows" localSheetId="91" hidden="1">#REF!,#REF!,#REF!</definedName>
    <definedName name="Z_1A8C061E_2301_11D3_BFD1_000039E37209_.wvu.Rows" localSheetId="92" hidden="1">#REF!,#REF!,#REF!</definedName>
    <definedName name="Z_1A8C061E_2301_11D3_BFD1_000039E37209_.wvu.Rows" localSheetId="93" hidden="1">#REF!,#REF!,#REF!</definedName>
    <definedName name="Z_1A8C061E_2301_11D3_BFD1_000039E37209_.wvu.Rows" localSheetId="15" hidden="1">#REF!,#REF!,#REF!</definedName>
    <definedName name="Z_1A8C061E_2301_11D3_BFD1_000039E37209_.wvu.Rows" localSheetId="17" hidden="1">#REF!,#REF!,#REF!</definedName>
    <definedName name="Z_1A8C061E_2301_11D3_BFD1_000039E37209_.wvu.Rows" localSheetId="25" hidden="1">#REF!,#REF!,#REF!</definedName>
    <definedName name="Z_1A8C061E_2301_11D3_BFD1_000039E37209_.wvu.Rows" localSheetId="47" hidden="1">#REF!,#REF!,#REF!</definedName>
    <definedName name="Z_1A8C061E_2301_11D3_BFD1_000039E37209_.wvu.Rows" localSheetId="81" hidden="1">#REF!,#REF!,#REF!</definedName>
    <definedName name="Z_1A8C061E_2301_11D3_BFD1_000039E37209_.wvu.Rows" localSheetId="36" hidden="1">#REF!,#REF!,#REF!</definedName>
    <definedName name="Z_1A8C061E_2301_11D3_BFD1_000039E37209_.wvu.Rows" localSheetId="1" hidden="1">#REF!,#REF!,#REF!</definedName>
    <definedName name="Z_1A8C061E_2301_11D3_BFD1_000039E37209_.wvu.Rows" localSheetId="27" hidden="1">#REF!,#REF!,#REF!</definedName>
    <definedName name="Z_1A8C061E_2301_11D3_BFD1_000039E37209_.wvu.Rows" localSheetId="34" hidden="1">#REF!,#REF!,#REF!</definedName>
    <definedName name="Z_1A8C061E_2301_11D3_BFD1_000039E37209_.wvu.Rows" localSheetId="40" hidden="1">#REF!,#REF!,#REF!</definedName>
    <definedName name="Z_1A8C061E_2301_11D3_BFD1_000039E37209_.wvu.Rows" localSheetId="48" hidden="1">#REF!,#REF!,#REF!</definedName>
    <definedName name="Z_1A8C061E_2301_11D3_BFD1_000039E37209_.wvu.Rows" localSheetId="49" hidden="1">#REF!,#REF!,#REF!</definedName>
    <definedName name="Z_1A8C061E_2301_11D3_BFD1_000039E37209_.wvu.Rows" localSheetId="50" hidden="1">#REF!,#REF!,#REF!</definedName>
    <definedName name="Z_1A8C061E_2301_11D3_BFD1_000039E37209_.wvu.Rows" localSheetId="62" hidden="1">#REF!,#REF!,#REF!</definedName>
    <definedName name="Z_1A8C061E_2301_11D3_BFD1_000039E37209_.wvu.Rows" localSheetId="63" hidden="1">#REF!,#REF!,#REF!</definedName>
    <definedName name="Z_1A8C061E_2301_11D3_BFD1_000039E37209_.wvu.Rows" localSheetId="69" hidden="1">#REF!,#REF!,#REF!</definedName>
    <definedName name="Z_1A8C061E_2301_11D3_BFD1_000039E37209_.wvu.Rows" localSheetId="70" hidden="1">#REF!,#REF!,#REF!</definedName>
    <definedName name="Z_1A8C061E_2301_11D3_BFD1_000039E37209_.wvu.Rows" localSheetId="82" hidden="1">#REF!,#REF!,#REF!</definedName>
    <definedName name="Z_1A8C061E_2301_11D3_BFD1_000039E37209_.wvu.Rows" localSheetId="83" hidden="1">#REF!,#REF!,#REF!</definedName>
    <definedName name="Z_1A8C061E_2301_11D3_BFD1_000039E37209_.wvu.Rows" localSheetId="22" hidden="1">#REF!,#REF!,#REF!</definedName>
    <definedName name="Z_1A8C061E_2301_11D3_BFD1_000039E37209_.wvu.Rows" localSheetId="23" hidden="1">#REF!,#REF!,#REF!</definedName>
    <definedName name="Z_1A8C061E_2301_11D3_BFD1_000039E37209_.wvu.Rows" hidden="1">#REF!,#REF!,#REF!</definedName>
    <definedName name="Z_1A8C061F_2301_11D3_BFD1_000039E37209_.wvu.Cols" localSheetId="86" hidden="1">#REF!,#REF!,#REF!</definedName>
    <definedName name="Z_1A8C061F_2301_11D3_BFD1_000039E37209_.wvu.Cols" localSheetId="87" hidden="1">#REF!,#REF!,#REF!</definedName>
    <definedName name="Z_1A8C061F_2301_11D3_BFD1_000039E37209_.wvu.Cols" localSheetId="88" hidden="1">#REF!,#REF!,#REF!</definedName>
    <definedName name="Z_1A8C061F_2301_11D3_BFD1_000039E37209_.wvu.Cols" localSheetId="89" hidden="1">#REF!,#REF!,#REF!</definedName>
    <definedName name="Z_1A8C061F_2301_11D3_BFD1_000039E37209_.wvu.Cols" localSheetId="91" hidden="1">#REF!,#REF!,#REF!</definedName>
    <definedName name="Z_1A8C061F_2301_11D3_BFD1_000039E37209_.wvu.Cols" localSheetId="92" hidden="1">#REF!,#REF!,#REF!</definedName>
    <definedName name="Z_1A8C061F_2301_11D3_BFD1_000039E37209_.wvu.Cols" localSheetId="93" hidden="1">#REF!,#REF!,#REF!</definedName>
    <definedName name="Z_1A8C061F_2301_11D3_BFD1_000039E37209_.wvu.Cols" localSheetId="15" hidden="1">#REF!,#REF!,#REF!</definedName>
    <definedName name="Z_1A8C061F_2301_11D3_BFD1_000039E37209_.wvu.Cols" localSheetId="17" hidden="1">#REF!,#REF!,#REF!</definedName>
    <definedName name="Z_1A8C061F_2301_11D3_BFD1_000039E37209_.wvu.Cols" localSheetId="25" hidden="1">#REF!,#REF!,#REF!</definedName>
    <definedName name="Z_1A8C061F_2301_11D3_BFD1_000039E37209_.wvu.Cols" localSheetId="47" hidden="1">#REF!,#REF!,#REF!</definedName>
    <definedName name="Z_1A8C061F_2301_11D3_BFD1_000039E37209_.wvu.Cols" localSheetId="81" hidden="1">#REF!,#REF!,#REF!</definedName>
    <definedName name="Z_1A8C061F_2301_11D3_BFD1_000039E37209_.wvu.Cols" localSheetId="36" hidden="1">#REF!,#REF!,#REF!</definedName>
    <definedName name="Z_1A8C061F_2301_11D3_BFD1_000039E37209_.wvu.Cols" localSheetId="1" hidden="1">#REF!,#REF!,#REF!</definedName>
    <definedName name="Z_1A8C061F_2301_11D3_BFD1_000039E37209_.wvu.Cols" localSheetId="27" hidden="1">#REF!,#REF!,#REF!</definedName>
    <definedName name="Z_1A8C061F_2301_11D3_BFD1_000039E37209_.wvu.Cols" localSheetId="34" hidden="1">#REF!,#REF!,#REF!</definedName>
    <definedName name="Z_1A8C061F_2301_11D3_BFD1_000039E37209_.wvu.Cols" localSheetId="40" hidden="1">#REF!,#REF!,#REF!</definedName>
    <definedName name="Z_1A8C061F_2301_11D3_BFD1_000039E37209_.wvu.Cols" localSheetId="48" hidden="1">#REF!,#REF!,#REF!</definedName>
    <definedName name="Z_1A8C061F_2301_11D3_BFD1_000039E37209_.wvu.Cols" localSheetId="49" hidden="1">#REF!,#REF!,#REF!</definedName>
    <definedName name="Z_1A8C061F_2301_11D3_BFD1_000039E37209_.wvu.Cols" localSheetId="50" hidden="1">#REF!,#REF!,#REF!</definedName>
    <definedName name="Z_1A8C061F_2301_11D3_BFD1_000039E37209_.wvu.Cols" localSheetId="62" hidden="1">#REF!,#REF!,#REF!</definedName>
    <definedName name="Z_1A8C061F_2301_11D3_BFD1_000039E37209_.wvu.Cols" localSheetId="63" hidden="1">#REF!,#REF!,#REF!</definedName>
    <definedName name="Z_1A8C061F_2301_11D3_BFD1_000039E37209_.wvu.Cols" localSheetId="69" hidden="1">#REF!,#REF!,#REF!</definedName>
    <definedName name="Z_1A8C061F_2301_11D3_BFD1_000039E37209_.wvu.Cols" localSheetId="70" hidden="1">#REF!,#REF!,#REF!</definedName>
    <definedName name="Z_1A8C061F_2301_11D3_BFD1_000039E37209_.wvu.Cols" localSheetId="82" hidden="1">#REF!,#REF!,#REF!</definedName>
    <definedName name="Z_1A8C061F_2301_11D3_BFD1_000039E37209_.wvu.Cols" localSheetId="83" hidden="1">#REF!,#REF!,#REF!</definedName>
    <definedName name="Z_1A8C061F_2301_11D3_BFD1_000039E37209_.wvu.Cols" localSheetId="22" hidden="1">#REF!,#REF!,#REF!</definedName>
    <definedName name="Z_1A8C061F_2301_11D3_BFD1_000039E37209_.wvu.Cols" localSheetId="23" hidden="1">#REF!,#REF!,#REF!</definedName>
    <definedName name="Z_1A8C061F_2301_11D3_BFD1_000039E37209_.wvu.Cols" hidden="1">#REF!,#REF!,#REF!</definedName>
    <definedName name="Z_1A8C061F_2301_11D3_BFD1_000039E37209_.wvu.Rows" localSheetId="86" hidden="1">#REF!,#REF!,#REF!</definedName>
    <definedName name="Z_1A8C061F_2301_11D3_BFD1_000039E37209_.wvu.Rows" localSheetId="87" hidden="1">#REF!,#REF!,#REF!</definedName>
    <definedName name="Z_1A8C061F_2301_11D3_BFD1_000039E37209_.wvu.Rows" localSheetId="88" hidden="1">#REF!,#REF!,#REF!</definedName>
    <definedName name="Z_1A8C061F_2301_11D3_BFD1_000039E37209_.wvu.Rows" localSheetId="89" hidden="1">#REF!,#REF!,#REF!</definedName>
    <definedName name="Z_1A8C061F_2301_11D3_BFD1_000039E37209_.wvu.Rows" localSheetId="91" hidden="1">#REF!,#REF!,#REF!</definedName>
    <definedName name="Z_1A8C061F_2301_11D3_BFD1_000039E37209_.wvu.Rows" localSheetId="92" hidden="1">#REF!,#REF!,#REF!</definedName>
    <definedName name="Z_1A8C061F_2301_11D3_BFD1_000039E37209_.wvu.Rows" localSheetId="93" hidden="1">#REF!,#REF!,#REF!</definedName>
    <definedName name="Z_1A8C061F_2301_11D3_BFD1_000039E37209_.wvu.Rows" localSheetId="15" hidden="1">#REF!,#REF!,#REF!</definedName>
    <definedName name="Z_1A8C061F_2301_11D3_BFD1_000039E37209_.wvu.Rows" localSheetId="17" hidden="1">#REF!,#REF!,#REF!</definedName>
    <definedName name="Z_1A8C061F_2301_11D3_BFD1_000039E37209_.wvu.Rows" localSheetId="25" hidden="1">#REF!,#REF!,#REF!</definedName>
    <definedName name="Z_1A8C061F_2301_11D3_BFD1_000039E37209_.wvu.Rows" localSheetId="47" hidden="1">#REF!,#REF!,#REF!</definedName>
    <definedName name="Z_1A8C061F_2301_11D3_BFD1_000039E37209_.wvu.Rows" localSheetId="81" hidden="1">#REF!,#REF!,#REF!</definedName>
    <definedName name="Z_1A8C061F_2301_11D3_BFD1_000039E37209_.wvu.Rows" localSheetId="36" hidden="1">#REF!,#REF!,#REF!</definedName>
    <definedName name="Z_1A8C061F_2301_11D3_BFD1_000039E37209_.wvu.Rows" localSheetId="1" hidden="1">#REF!,#REF!,#REF!</definedName>
    <definedName name="Z_1A8C061F_2301_11D3_BFD1_000039E37209_.wvu.Rows" localSheetId="27" hidden="1">#REF!,#REF!,#REF!</definedName>
    <definedName name="Z_1A8C061F_2301_11D3_BFD1_000039E37209_.wvu.Rows" localSheetId="34" hidden="1">#REF!,#REF!,#REF!</definedName>
    <definedName name="Z_1A8C061F_2301_11D3_BFD1_000039E37209_.wvu.Rows" localSheetId="40" hidden="1">#REF!,#REF!,#REF!</definedName>
    <definedName name="Z_1A8C061F_2301_11D3_BFD1_000039E37209_.wvu.Rows" localSheetId="48" hidden="1">#REF!,#REF!,#REF!</definedName>
    <definedName name="Z_1A8C061F_2301_11D3_BFD1_000039E37209_.wvu.Rows" localSheetId="49" hidden="1">#REF!,#REF!,#REF!</definedName>
    <definedName name="Z_1A8C061F_2301_11D3_BFD1_000039E37209_.wvu.Rows" localSheetId="50" hidden="1">#REF!,#REF!,#REF!</definedName>
    <definedName name="Z_1A8C061F_2301_11D3_BFD1_000039E37209_.wvu.Rows" localSheetId="62" hidden="1">#REF!,#REF!,#REF!</definedName>
    <definedName name="Z_1A8C061F_2301_11D3_BFD1_000039E37209_.wvu.Rows" localSheetId="63" hidden="1">#REF!,#REF!,#REF!</definedName>
    <definedName name="Z_1A8C061F_2301_11D3_BFD1_000039E37209_.wvu.Rows" localSheetId="69" hidden="1">#REF!,#REF!,#REF!</definedName>
    <definedName name="Z_1A8C061F_2301_11D3_BFD1_000039E37209_.wvu.Rows" localSheetId="70" hidden="1">#REF!,#REF!,#REF!</definedName>
    <definedName name="Z_1A8C061F_2301_11D3_BFD1_000039E37209_.wvu.Rows" localSheetId="82" hidden="1">#REF!,#REF!,#REF!</definedName>
    <definedName name="Z_1A8C061F_2301_11D3_BFD1_000039E37209_.wvu.Rows" localSheetId="83" hidden="1">#REF!,#REF!,#REF!</definedName>
    <definedName name="Z_1A8C061F_2301_11D3_BFD1_000039E37209_.wvu.Rows" localSheetId="22" hidden="1">#REF!,#REF!,#REF!</definedName>
    <definedName name="Z_1A8C061F_2301_11D3_BFD1_000039E37209_.wvu.Rows" localSheetId="23" hidden="1">#REF!,#REF!,#REF!</definedName>
    <definedName name="Z_1A8C061F_2301_11D3_BFD1_000039E37209_.wvu.Rows" hidden="1">#REF!,#REF!,#REF!</definedName>
    <definedName name="Z_95224721_0485_11D4_BFD1_00508B5F4DA4_.wvu.Cols" localSheetId="86" hidden="1">#REF!</definedName>
    <definedName name="Z_95224721_0485_11D4_BFD1_00508B5F4DA4_.wvu.Cols" localSheetId="87" hidden="1">#REF!</definedName>
    <definedName name="Z_95224721_0485_11D4_BFD1_00508B5F4DA4_.wvu.Cols" localSheetId="88" hidden="1">#REF!</definedName>
    <definedName name="Z_95224721_0485_11D4_BFD1_00508B5F4DA4_.wvu.Cols" localSheetId="89" hidden="1">#REF!</definedName>
    <definedName name="Z_95224721_0485_11D4_BFD1_00508B5F4DA4_.wvu.Cols" localSheetId="91" hidden="1">#REF!</definedName>
    <definedName name="Z_95224721_0485_11D4_BFD1_00508B5F4DA4_.wvu.Cols" localSheetId="92" hidden="1">#REF!</definedName>
    <definedName name="Z_95224721_0485_11D4_BFD1_00508B5F4DA4_.wvu.Cols" localSheetId="93" hidden="1">#REF!</definedName>
    <definedName name="Z_95224721_0485_11D4_BFD1_00508B5F4DA4_.wvu.Cols" localSheetId="15" hidden="1">#REF!</definedName>
    <definedName name="Z_95224721_0485_11D4_BFD1_00508B5F4DA4_.wvu.Cols" localSheetId="16" hidden="1">#REF!</definedName>
    <definedName name="Z_95224721_0485_11D4_BFD1_00508B5F4DA4_.wvu.Cols" localSheetId="17" hidden="1">#REF!</definedName>
    <definedName name="Z_95224721_0485_11D4_BFD1_00508B5F4DA4_.wvu.Cols" localSheetId="25" hidden="1">#REF!</definedName>
    <definedName name="Z_95224721_0485_11D4_BFD1_00508B5F4DA4_.wvu.Cols" localSheetId="26" hidden="1">#REF!</definedName>
    <definedName name="Z_95224721_0485_11D4_BFD1_00508B5F4DA4_.wvu.Cols" localSheetId="28" hidden="1">#REF!</definedName>
    <definedName name="Z_95224721_0485_11D4_BFD1_00508B5F4DA4_.wvu.Cols" localSheetId="33" hidden="1">#REF!</definedName>
    <definedName name="Z_95224721_0485_11D4_BFD1_00508B5F4DA4_.wvu.Cols" localSheetId="37" hidden="1">#REF!</definedName>
    <definedName name="Z_95224721_0485_11D4_BFD1_00508B5F4DA4_.wvu.Cols" localSheetId="38" hidden="1">#REF!</definedName>
    <definedName name="Z_95224721_0485_11D4_BFD1_00508B5F4DA4_.wvu.Cols" localSheetId="47" hidden="1">#REF!</definedName>
    <definedName name="Z_95224721_0485_11D4_BFD1_00508B5F4DA4_.wvu.Cols" localSheetId="81" hidden="1">#REF!</definedName>
    <definedName name="Z_95224721_0485_11D4_BFD1_00508B5F4DA4_.wvu.Cols" localSheetId="36" hidden="1">#REF!</definedName>
    <definedName name="Z_95224721_0485_11D4_BFD1_00508B5F4DA4_.wvu.Cols" localSheetId="1" hidden="1">#REF!</definedName>
    <definedName name="Z_95224721_0485_11D4_BFD1_00508B5F4DA4_.wvu.Cols" localSheetId="27" hidden="1">#REF!</definedName>
    <definedName name="Z_95224721_0485_11D4_BFD1_00508B5F4DA4_.wvu.Cols" localSheetId="34" hidden="1">#REF!</definedName>
    <definedName name="Z_95224721_0485_11D4_BFD1_00508B5F4DA4_.wvu.Cols" localSheetId="39" hidden="1">#REF!</definedName>
    <definedName name="Z_95224721_0485_11D4_BFD1_00508B5F4DA4_.wvu.Cols" localSheetId="40" hidden="1">#REF!</definedName>
    <definedName name="Z_95224721_0485_11D4_BFD1_00508B5F4DA4_.wvu.Cols" localSheetId="44" hidden="1">#REF!</definedName>
    <definedName name="Z_95224721_0485_11D4_BFD1_00508B5F4DA4_.wvu.Cols" localSheetId="48" hidden="1">#REF!</definedName>
    <definedName name="Z_95224721_0485_11D4_BFD1_00508B5F4DA4_.wvu.Cols" localSheetId="49" hidden="1">#REF!</definedName>
    <definedName name="Z_95224721_0485_11D4_BFD1_00508B5F4DA4_.wvu.Cols" localSheetId="50" hidden="1">#REF!</definedName>
    <definedName name="Z_95224721_0485_11D4_BFD1_00508B5F4DA4_.wvu.Cols" localSheetId="62" hidden="1">#REF!</definedName>
    <definedName name="Z_95224721_0485_11D4_BFD1_00508B5F4DA4_.wvu.Cols" localSheetId="63" hidden="1">#REF!</definedName>
    <definedName name="Z_95224721_0485_11D4_BFD1_00508B5F4DA4_.wvu.Cols" localSheetId="69" hidden="1">#REF!</definedName>
    <definedName name="Z_95224721_0485_11D4_BFD1_00508B5F4DA4_.wvu.Cols" localSheetId="70" hidden="1">#REF!</definedName>
    <definedName name="Z_95224721_0485_11D4_BFD1_00508B5F4DA4_.wvu.Cols" localSheetId="82" hidden="1">#REF!</definedName>
    <definedName name="Z_95224721_0485_11D4_BFD1_00508B5F4DA4_.wvu.Cols" localSheetId="83" hidden="1">#REF!</definedName>
    <definedName name="Z_95224721_0485_11D4_BFD1_00508B5F4DA4_.wvu.Cols" localSheetId="84" hidden="1">#REF!</definedName>
    <definedName name="Z_95224721_0485_11D4_BFD1_00508B5F4DA4_.wvu.Cols" localSheetId="22" hidden="1">#REF!</definedName>
    <definedName name="Z_95224721_0485_11D4_BFD1_00508B5F4DA4_.wvu.Cols" localSheetId="23" hidden="1">#REF!</definedName>
    <definedName name="Z_95224721_0485_11D4_BFD1_00508B5F4DA4_.wvu.Cols" hidden="1">#REF!</definedName>
    <definedName name="zc" localSheetId="86" hidden="1">{"Riqfin97",#N/A,FALSE,"Tran";"Riqfinpro",#N/A,FALSE,"Tran"}</definedName>
    <definedName name="zc" localSheetId="87" hidden="1">{"Riqfin97",#N/A,FALSE,"Tran";"Riqfinpro",#N/A,FALSE,"Tran"}</definedName>
    <definedName name="zc" localSheetId="88" hidden="1">{"Riqfin97",#N/A,FALSE,"Tran";"Riqfinpro",#N/A,FALSE,"Tran"}</definedName>
    <definedName name="zc" localSheetId="89" hidden="1">{"Riqfin97",#N/A,FALSE,"Tran";"Riqfinpro",#N/A,FALSE,"Tran"}</definedName>
    <definedName name="zc" localSheetId="91" hidden="1">{"Riqfin97",#N/A,FALSE,"Tran";"Riqfinpro",#N/A,FALSE,"Tran"}</definedName>
    <definedName name="zc" localSheetId="92" hidden="1">{"Riqfin97",#N/A,FALSE,"Tran";"Riqfinpro",#N/A,FALSE,"Tran"}</definedName>
    <definedName name="zc" localSheetId="93" hidden="1">{"Riqfin97",#N/A,FALSE,"Tran";"Riqfinpro",#N/A,FALSE,"Tran"}</definedName>
    <definedName name="zc" localSheetId="15" hidden="1">{"Riqfin97",#N/A,FALSE,"Tran";"Riqfinpro",#N/A,FALSE,"Tran"}</definedName>
    <definedName name="zc" localSheetId="16" hidden="1">{"Riqfin97",#N/A,FALSE,"Tran";"Riqfinpro",#N/A,FALSE,"Tran"}</definedName>
    <definedName name="zc" localSheetId="17" hidden="1">{"Riqfin97",#N/A,FALSE,"Tran";"Riqfinpro",#N/A,FALSE,"Tran"}</definedName>
    <definedName name="zc" localSheetId="25" hidden="1">{"Riqfin97",#N/A,FALSE,"Tran";"Riqfinpro",#N/A,FALSE,"Tran"}</definedName>
    <definedName name="zc" localSheetId="26" hidden="1">{"Riqfin97",#N/A,FALSE,"Tran";"Riqfinpro",#N/A,FALSE,"Tran"}</definedName>
    <definedName name="zc" localSheetId="28" hidden="1">{"Riqfin97",#N/A,FALSE,"Tran";"Riqfinpro",#N/A,FALSE,"Tran"}</definedName>
    <definedName name="zc" localSheetId="33" hidden="1">{"Riqfin97",#N/A,FALSE,"Tran";"Riqfinpro",#N/A,FALSE,"Tran"}</definedName>
    <definedName name="zc" localSheetId="37" hidden="1">{"Riqfin97",#N/A,FALSE,"Tran";"Riqfinpro",#N/A,FALSE,"Tran"}</definedName>
    <definedName name="zc" localSheetId="8" hidden="1">{"Riqfin97",#N/A,FALSE,"Tran";"Riqfinpro",#N/A,FALSE,"Tran"}</definedName>
    <definedName name="zc" localSheetId="9" hidden="1">{"Riqfin97",#N/A,FALSE,"Tran";"Riqfinpro",#N/A,FALSE,"Tran"}</definedName>
    <definedName name="zc" localSheetId="10" hidden="1">{"Riqfin97",#N/A,FALSE,"Tran";"Riqfinpro",#N/A,FALSE,"Tran"}</definedName>
    <definedName name="zc" localSheetId="11" hidden="1">{"Riqfin97",#N/A,FALSE,"Tran";"Riqfinpro",#N/A,FALSE,"Tran"}</definedName>
    <definedName name="zc" localSheetId="38" hidden="1">{"Riqfin97",#N/A,FALSE,"Tran";"Riqfinpro",#N/A,FALSE,"Tran"}</definedName>
    <definedName name="zc" localSheetId="47" hidden="1">{"Riqfin97",#N/A,FALSE,"Tran";"Riqfinpro",#N/A,FALSE,"Tran"}</definedName>
    <definedName name="zc" localSheetId="81" hidden="1">{"Riqfin97",#N/A,FALSE,"Tran";"Riqfinpro",#N/A,FALSE,"Tran"}</definedName>
    <definedName name="zc" localSheetId="36" hidden="1">{"Riqfin97",#N/A,FALSE,"Tran";"Riqfinpro",#N/A,FALSE,"Tran"}</definedName>
    <definedName name="zc" localSheetId="1" hidden="1">{"Riqfin97",#N/A,FALSE,"Tran";"Riqfinpro",#N/A,FALSE,"Tran"}</definedName>
    <definedName name="zc" localSheetId="24" hidden="1">{"Riqfin97",#N/A,FALSE,"Tran";"Riqfinpro",#N/A,FALSE,"Tran"}</definedName>
    <definedName name="zc" localSheetId="27" hidden="1">{"Riqfin97",#N/A,FALSE,"Tran";"Riqfinpro",#N/A,FALSE,"Tran"}</definedName>
    <definedName name="zc" localSheetId="29" hidden="1">{"Riqfin97",#N/A,FALSE,"Tran";"Riqfinpro",#N/A,FALSE,"Tran"}</definedName>
    <definedName name="zc" localSheetId="34" hidden="1">{"Riqfin97",#N/A,FALSE,"Tran";"Riqfinpro",#N/A,FALSE,"Tran"}</definedName>
    <definedName name="zc" localSheetId="35" hidden="1">{"Riqfin97",#N/A,FALSE,"Tran";"Riqfinpro",#N/A,FALSE,"Tran"}</definedName>
    <definedName name="zc" localSheetId="39" hidden="1">{"Riqfin97",#N/A,FALSE,"Tran";"Riqfinpro",#N/A,FALSE,"Tran"}</definedName>
    <definedName name="zc" localSheetId="40" hidden="1">{"Riqfin97",#N/A,FALSE,"Tran";"Riqfinpro",#N/A,FALSE,"Tran"}</definedName>
    <definedName name="zc" localSheetId="3" hidden="1">{"Riqfin97",#N/A,FALSE,"Tran";"Riqfinpro",#N/A,FALSE,"Tran"}</definedName>
    <definedName name="zc" localSheetId="41" hidden="1">{"Riqfin97",#N/A,FALSE,"Tran";"Riqfinpro",#N/A,FALSE,"Tran"}</definedName>
    <definedName name="zc" localSheetId="42" hidden="1">{"Riqfin97",#N/A,FALSE,"Tran";"Riqfinpro",#N/A,FALSE,"Tran"}</definedName>
    <definedName name="zc" localSheetId="43" hidden="1">{"Riqfin97",#N/A,FALSE,"Tran";"Riqfinpro",#N/A,FALSE,"Tran"}</definedName>
    <definedName name="zc" localSheetId="44" hidden="1">{"Riqfin97",#N/A,FALSE,"Tran";"Riqfinpro",#N/A,FALSE,"Tran"}</definedName>
    <definedName name="zc" localSheetId="48" hidden="1">{"Riqfin97",#N/A,FALSE,"Tran";"Riqfinpro",#N/A,FALSE,"Tran"}</definedName>
    <definedName name="zc" localSheetId="49" hidden="1">{"Riqfin97",#N/A,FALSE,"Tran";"Riqfinpro",#N/A,FALSE,"Tran"}</definedName>
    <definedName name="zc" localSheetId="50" hidden="1">{"Riqfin97",#N/A,FALSE,"Tran";"Riqfinpro",#N/A,FALSE,"Tran"}</definedName>
    <definedName name="zc" localSheetId="62" hidden="1">{"Riqfin97",#N/A,FALSE,"Tran";"Riqfinpro",#N/A,FALSE,"Tran"}</definedName>
    <definedName name="zc" localSheetId="63" hidden="1">{"Riqfin97",#N/A,FALSE,"Tran";"Riqfinpro",#N/A,FALSE,"Tran"}</definedName>
    <definedName name="zc" localSheetId="64" hidden="1">{"Riqfin97",#N/A,FALSE,"Tran";"Riqfinpro",#N/A,FALSE,"Tran"}</definedName>
    <definedName name="zc" localSheetId="65" hidden="1">{"Riqfin97",#N/A,FALSE,"Tran";"Riqfinpro",#N/A,FALSE,"Tran"}</definedName>
    <definedName name="zc" localSheetId="66" hidden="1">{"Riqfin97",#N/A,FALSE,"Tran";"Riqfinpro",#N/A,FALSE,"Tran"}</definedName>
    <definedName name="zc" localSheetId="67" hidden="1">{"Riqfin97",#N/A,FALSE,"Tran";"Riqfinpro",#N/A,FALSE,"Tran"}</definedName>
    <definedName name="zc" localSheetId="69" hidden="1">{"Riqfin97",#N/A,FALSE,"Tran";"Riqfinpro",#N/A,FALSE,"Tran"}</definedName>
    <definedName name="zc" localSheetId="70" hidden="1">{"Riqfin97",#N/A,FALSE,"Tran";"Riqfinpro",#N/A,FALSE,"Tran"}</definedName>
    <definedName name="zc" localSheetId="82" hidden="1">{"Riqfin97",#N/A,FALSE,"Tran";"Riqfinpro",#N/A,FALSE,"Tran"}</definedName>
    <definedName name="zc" localSheetId="83" hidden="1">{"Riqfin97",#N/A,FALSE,"Tran";"Riqfinpro",#N/A,FALSE,"Tran"}</definedName>
    <definedName name="zc" localSheetId="84" hidden="1">{"Riqfin97",#N/A,FALSE,"Tran";"Riqfinpro",#N/A,FALSE,"Tran"}</definedName>
    <definedName name="zc" localSheetId="85" hidden="1">{"Riqfin97",#N/A,FALSE,"Tran";"Riqfinpro",#N/A,FALSE,"Tran"}</definedName>
    <definedName name="zc" localSheetId="22" hidden="1">{"Riqfin97",#N/A,FALSE,"Tran";"Riqfinpro",#N/A,FALSE,"Tran"}</definedName>
    <definedName name="zc" localSheetId="23" hidden="1">{"Riqfin97",#N/A,FALSE,"Tran";"Riqfinpro",#N/A,FALSE,"Tran"}</definedName>
    <definedName name="zc" hidden="1">{"Riqfin97",#N/A,FALSE,"Tran";"Riqfinpro",#N/A,FALSE,"Tran"}</definedName>
    <definedName name="zio" localSheetId="86" hidden="1">{"Tab1",#N/A,FALSE,"P";"Tab2",#N/A,FALSE,"P"}</definedName>
    <definedName name="zio" localSheetId="87" hidden="1">{"Tab1",#N/A,FALSE,"P";"Tab2",#N/A,FALSE,"P"}</definedName>
    <definedName name="zio" localSheetId="88" hidden="1">{"Tab1",#N/A,FALSE,"P";"Tab2",#N/A,FALSE,"P"}</definedName>
    <definedName name="zio" localSheetId="89" hidden="1">{"Tab1",#N/A,FALSE,"P";"Tab2",#N/A,FALSE,"P"}</definedName>
    <definedName name="zio" localSheetId="91" hidden="1">{"Tab1",#N/A,FALSE,"P";"Tab2",#N/A,FALSE,"P"}</definedName>
    <definedName name="zio" localSheetId="92" hidden="1">{"Tab1",#N/A,FALSE,"P";"Tab2",#N/A,FALSE,"P"}</definedName>
    <definedName name="zio" localSheetId="93" hidden="1">{"Tab1",#N/A,FALSE,"P";"Tab2",#N/A,FALSE,"P"}</definedName>
    <definedName name="zio" localSheetId="15" hidden="1">{"Tab1",#N/A,FALSE,"P";"Tab2",#N/A,FALSE,"P"}</definedName>
    <definedName name="zio" localSheetId="16" hidden="1">{"Tab1",#N/A,FALSE,"P";"Tab2",#N/A,FALSE,"P"}</definedName>
    <definedName name="zio" localSheetId="17" hidden="1">{"Tab1",#N/A,FALSE,"P";"Tab2",#N/A,FALSE,"P"}</definedName>
    <definedName name="zio" localSheetId="25" hidden="1">{"Tab1",#N/A,FALSE,"P";"Tab2",#N/A,FALSE,"P"}</definedName>
    <definedName name="zio" localSheetId="26" hidden="1">{"Tab1",#N/A,FALSE,"P";"Tab2",#N/A,FALSE,"P"}</definedName>
    <definedName name="zio" localSheetId="28" hidden="1">{"Tab1",#N/A,FALSE,"P";"Tab2",#N/A,FALSE,"P"}</definedName>
    <definedName name="zio" localSheetId="33" hidden="1">{"Tab1",#N/A,FALSE,"P";"Tab2",#N/A,FALSE,"P"}</definedName>
    <definedName name="zio" localSheetId="37" hidden="1">{"Tab1",#N/A,FALSE,"P";"Tab2",#N/A,FALSE,"P"}</definedName>
    <definedName name="zio" localSheetId="8" hidden="1">{"Tab1",#N/A,FALSE,"P";"Tab2",#N/A,FALSE,"P"}</definedName>
    <definedName name="zio" localSheetId="9" hidden="1">{"Tab1",#N/A,FALSE,"P";"Tab2",#N/A,FALSE,"P"}</definedName>
    <definedName name="zio" localSheetId="10" hidden="1">{"Tab1",#N/A,FALSE,"P";"Tab2",#N/A,FALSE,"P"}</definedName>
    <definedName name="zio" localSheetId="11" hidden="1">{"Tab1",#N/A,FALSE,"P";"Tab2",#N/A,FALSE,"P"}</definedName>
    <definedName name="zio" localSheetId="38" hidden="1">{"Tab1",#N/A,FALSE,"P";"Tab2",#N/A,FALSE,"P"}</definedName>
    <definedName name="zio" localSheetId="47" hidden="1">{"Tab1",#N/A,FALSE,"P";"Tab2",#N/A,FALSE,"P"}</definedName>
    <definedName name="zio" localSheetId="81" hidden="1">{"Tab1",#N/A,FALSE,"P";"Tab2",#N/A,FALSE,"P"}</definedName>
    <definedName name="zio" localSheetId="36" hidden="1">{"Tab1",#N/A,FALSE,"P";"Tab2",#N/A,FALSE,"P"}</definedName>
    <definedName name="zio" localSheetId="1" hidden="1">{"Tab1",#N/A,FALSE,"P";"Tab2",#N/A,FALSE,"P"}</definedName>
    <definedName name="zio" localSheetId="24" hidden="1">{"Tab1",#N/A,FALSE,"P";"Tab2",#N/A,FALSE,"P"}</definedName>
    <definedName name="zio" localSheetId="27" hidden="1">{"Tab1",#N/A,FALSE,"P";"Tab2",#N/A,FALSE,"P"}</definedName>
    <definedName name="zio" localSheetId="29" hidden="1">{"Tab1",#N/A,FALSE,"P";"Tab2",#N/A,FALSE,"P"}</definedName>
    <definedName name="zio" localSheetId="34" hidden="1">{"Tab1",#N/A,FALSE,"P";"Tab2",#N/A,FALSE,"P"}</definedName>
    <definedName name="zio" localSheetId="35" hidden="1">{"Tab1",#N/A,FALSE,"P";"Tab2",#N/A,FALSE,"P"}</definedName>
    <definedName name="zio" localSheetId="39" hidden="1">{"Tab1",#N/A,FALSE,"P";"Tab2",#N/A,FALSE,"P"}</definedName>
    <definedName name="zio" localSheetId="40" hidden="1">{"Tab1",#N/A,FALSE,"P";"Tab2",#N/A,FALSE,"P"}</definedName>
    <definedName name="zio" localSheetId="3" hidden="1">{"Tab1",#N/A,FALSE,"P";"Tab2",#N/A,FALSE,"P"}</definedName>
    <definedName name="zio" localSheetId="41" hidden="1">{"Tab1",#N/A,FALSE,"P";"Tab2",#N/A,FALSE,"P"}</definedName>
    <definedName name="zio" localSheetId="42" hidden="1">{"Tab1",#N/A,FALSE,"P";"Tab2",#N/A,FALSE,"P"}</definedName>
    <definedName name="zio" localSheetId="43" hidden="1">{"Tab1",#N/A,FALSE,"P";"Tab2",#N/A,FALSE,"P"}</definedName>
    <definedName name="zio" localSheetId="44" hidden="1">{"Tab1",#N/A,FALSE,"P";"Tab2",#N/A,FALSE,"P"}</definedName>
    <definedName name="zio" localSheetId="48" hidden="1">{"Tab1",#N/A,FALSE,"P";"Tab2",#N/A,FALSE,"P"}</definedName>
    <definedName name="zio" localSheetId="49" hidden="1">{"Tab1",#N/A,FALSE,"P";"Tab2",#N/A,FALSE,"P"}</definedName>
    <definedName name="zio" localSheetId="50" hidden="1">{"Tab1",#N/A,FALSE,"P";"Tab2",#N/A,FALSE,"P"}</definedName>
    <definedName name="zio" localSheetId="62" hidden="1">{"Tab1",#N/A,FALSE,"P";"Tab2",#N/A,FALSE,"P"}</definedName>
    <definedName name="zio" localSheetId="63" hidden="1">{"Tab1",#N/A,FALSE,"P";"Tab2",#N/A,FALSE,"P"}</definedName>
    <definedName name="zio" localSheetId="64" hidden="1">{"Tab1",#N/A,FALSE,"P";"Tab2",#N/A,FALSE,"P"}</definedName>
    <definedName name="zio" localSheetId="65" hidden="1">{"Tab1",#N/A,FALSE,"P";"Tab2",#N/A,FALSE,"P"}</definedName>
    <definedName name="zio" localSheetId="66" hidden="1">{"Tab1",#N/A,FALSE,"P";"Tab2",#N/A,FALSE,"P"}</definedName>
    <definedName name="zio" localSheetId="67" hidden="1">{"Tab1",#N/A,FALSE,"P";"Tab2",#N/A,FALSE,"P"}</definedName>
    <definedName name="zio" localSheetId="69" hidden="1">{"Tab1",#N/A,FALSE,"P";"Tab2",#N/A,FALSE,"P"}</definedName>
    <definedName name="zio" localSheetId="70" hidden="1">{"Tab1",#N/A,FALSE,"P";"Tab2",#N/A,FALSE,"P"}</definedName>
    <definedName name="zio" localSheetId="82" hidden="1">{"Tab1",#N/A,FALSE,"P";"Tab2",#N/A,FALSE,"P"}</definedName>
    <definedName name="zio" localSheetId="83" hidden="1">{"Tab1",#N/A,FALSE,"P";"Tab2",#N/A,FALSE,"P"}</definedName>
    <definedName name="zio" localSheetId="84" hidden="1">{"Tab1",#N/A,FALSE,"P";"Tab2",#N/A,FALSE,"P"}</definedName>
    <definedName name="zio" localSheetId="85" hidden="1">{"Tab1",#N/A,FALSE,"P";"Tab2",#N/A,FALSE,"P"}</definedName>
    <definedName name="zio" localSheetId="22" hidden="1">{"Tab1",#N/A,FALSE,"P";"Tab2",#N/A,FALSE,"P"}</definedName>
    <definedName name="zio" localSheetId="23" hidden="1">{"Tab1",#N/A,FALSE,"P";"Tab2",#N/A,FALSE,"P"}</definedName>
    <definedName name="zio" hidden="1">{"Tab1",#N/A,FALSE,"P";"Tab2",#N/A,FALSE,"P"}</definedName>
    <definedName name="zn" localSheetId="86" hidden="1">{"bop94-99",#N/A,FALSE,"BOP";"bgdp94-99",#N/A,FALSE,"BOPGDP";"exp94-99",#N/A,FALSE,"EXP";"imp94-99",#N/A,FALSE,"IMP";"tt9499",#N/A,FALSE,"TT";"ss94-99",#N/A,FALSE,"SERV";"tran94-99",#N/A,FALSE,"TRAN";"dis95-98",#N/A,FALSE,"DISB";"amor94-99",#N/A,FALSE,"AMOR";"int94-98",#N/A,FALSE,"INT";"debt94-99",#N/A,FALSE,"DEBT"}</definedName>
    <definedName name="zn" localSheetId="87" hidden="1">{"bop94-99",#N/A,FALSE,"BOP";"bgdp94-99",#N/A,FALSE,"BOPGDP";"exp94-99",#N/A,FALSE,"EXP";"imp94-99",#N/A,FALSE,"IMP";"tt9499",#N/A,FALSE,"TT";"ss94-99",#N/A,FALSE,"SERV";"tran94-99",#N/A,FALSE,"TRAN";"dis95-98",#N/A,FALSE,"DISB";"amor94-99",#N/A,FALSE,"AMOR";"int94-98",#N/A,FALSE,"INT";"debt94-99",#N/A,FALSE,"DEBT"}</definedName>
    <definedName name="zn" localSheetId="88" hidden="1">{"bop94-99",#N/A,FALSE,"BOP";"bgdp94-99",#N/A,FALSE,"BOPGDP";"exp94-99",#N/A,FALSE,"EXP";"imp94-99",#N/A,FALSE,"IMP";"tt9499",#N/A,FALSE,"TT";"ss94-99",#N/A,FALSE,"SERV";"tran94-99",#N/A,FALSE,"TRAN";"dis95-98",#N/A,FALSE,"DISB";"amor94-99",#N/A,FALSE,"AMOR";"int94-98",#N/A,FALSE,"INT";"debt94-99",#N/A,FALSE,"DEBT"}</definedName>
    <definedName name="zn" localSheetId="89" hidden="1">{"bop94-99",#N/A,FALSE,"BOP";"bgdp94-99",#N/A,FALSE,"BOPGDP";"exp94-99",#N/A,FALSE,"EXP";"imp94-99",#N/A,FALSE,"IMP";"tt9499",#N/A,FALSE,"TT";"ss94-99",#N/A,FALSE,"SERV";"tran94-99",#N/A,FALSE,"TRAN";"dis95-98",#N/A,FALSE,"DISB";"amor94-99",#N/A,FALSE,"AMOR";"int94-98",#N/A,FALSE,"INT";"debt94-99",#N/A,FALSE,"DEBT"}</definedName>
    <definedName name="zn" localSheetId="91" hidden="1">{"bop94-99",#N/A,FALSE,"BOP";"bgdp94-99",#N/A,FALSE,"BOPGDP";"exp94-99",#N/A,FALSE,"EXP";"imp94-99",#N/A,FALSE,"IMP";"tt9499",#N/A,FALSE,"TT";"ss94-99",#N/A,FALSE,"SERV";"tran94-99",#N/A,FALSE,"TRAN";"dis95-98",#N/A,FALSE,"DISB";"amor94-99",#N/A,FALSE,"AMOR";"int94-98",#N/A,FALSE,"INT";"debt94-99",#N/A,FALSE,"DEBT"}</definedName>
    <definedName name="zn" localSheetId="92" hidden="1">{"bop94-99",#N/A,FALSE,"BOP";"bgdp94-99",#N/A,FALSE,"BOPGDP";"exp94-99",#N/A,FALSE,"EXP";"imp94-99",#N/A,FALSE,"IMP";"tt9499",#N/A,FALSE,"TT";"ss94-99",#N/A,FALSE,"SERV";"tran94-99",#N/A,FALSE,"TRAN";"dis95-98",#N/A,FALSE,"DISB";"amor94-99",#N/A,FALSE,"AMOR";"int94-98",#N/A,FALSE,"INT";"debt94-99",#N/A,FALSE,"DEBT"}</definedName>
    <definedName name="zn" localSheetId="93" hidden="1">{"bop94-99",#N/A,FALSE,"BOP";"bgdp94-99",#N/A,FALSE,"BOPGDP";"exp94-99",#N/A,FALSE,"EXP";"imp94-99",#N/A,FALSE,"IMP";"tt9499",#N/A,FALSE,"TT";"ss94-99",#N/A,FALSE,"SERV";"tran94-99",#N/A,FALSE,"TRAN";"dis95-98",#N/A,FALSE,"DISB";"amor94-99",#N/A,FALSE,"AMOR";"int94-98",#N/A,FALSE,"INT";"debt94-99",#N/A,FALSE,"DEBT"}</definedName>
    <definedName name="zn" localSheetId="15" hidden="1">{"bop94-99",#N/A,FALSE,"BOP";"bgdp94-99",#N/A,FALSE,"BOPGDP";"exp94-99",#N/A,FALSE,"EXP";"imp94-99",#N/A,FALSE,"IMP";"tt9499",#N/A,FALSE,"TT";"ss94-99",#N/A,FALSE,"SERV";"tran94-99",#N/A,FALSE,"TRAN";"dis95-98",#N/A,FALSE,"DISB";"amor94-99",#N/A,FALSE,"AMOR";"int94-98",#N/A,FALSE,"INT";"debt94-99",#N/A,FALSE,"DEBT"}</definedName>
    <definedName name="zn" localSheetId="16" hidden="1">{"bop94-99",#N/A,FALSE,"BOP";"bgdp94-99",#N/A,FALSE,"BOPGDP";"exp94-99",#N/A,FALSE,"EXP";"imp94-99",#N/A,FALSE,"IMP";"tt9499",#N/A,FALSE,"TT";"ss94-99",#N/A,FALSE,"SERV";"tran94-99",#N/A,FALSE,"TRAN";"dis95-98",#N/A,FALSE,"DISB";"amor94-99",#N/A,FALSE,"AMOR";"int94-98",#N/A,FALSE,"INT";"debt94-99",#N/A,FALSE,"DEBT"}</definedName>
    <definedName name="zn" localSheetId="17" hidden="1">{"bop94-99",#N/A,FALSE,"BOP";"bgdp94-99",#N/A,FALSE,"BOPGDP";"exp94-99",#N/A,FALSE,"EXP";"imp94-99",#N/A,FALSE,"IMP";"tt9499",#N/A,FALSE,"TT";"ss94-99",#N/A,FALSE,"SERV";"tran94-99",#N/A,FALSE,"TRAN";"dis95-98",#N/A,FALSE,"DISB";"amor94-99",#N/A,FALSE,"AMOR";"int94-98",#N/A,FALSE,"INT";"debt94-99",#N/A,FALSE,"DEBT"}</definedName>
    <definedName name="zn" localSheetId="25" hidden="1">{"bop94-99",#N/A,FALSE,"BOP";"bgdp94-99",#N/A,FALSE,"BOPGDP";"exp94-99",#N/A,FALSE,"EXP";"imp94-99",#N/A,FALSE,"IMP";"tt9499",#N/A,FALSE,"TT";"ss94-99",#N/A,FALSE,"SERV";"tran94-99",#N/A,FALSE,"TRAN";"dis95-98",#N/A,FALSE,"DISB";"amor94-99",#N/A,FALSE,"AMOR";"int94-98",#N/A,FALSE,"INT";"debt94-99",#N/A,FALSE,"DEBT"}</definedName>
    <definedName name="zn" localSheetId="26" hidden="1">{"bop94-99",#N/A,FALSE,"BOP";"bgdp94-99",#N/A,FALSE,"BOPGDP";"exp94-99",#N/A,FALSE,"EXP";"imp94-99",#N/A,FALSE,"IMP";"tt9499",#N/A,FALSE,"TT";"ss94-99",#N/A,FALSE,"SERV";"tran94-99",#N/A,FALSE,"TRAN";"dis95-98",#N/A,FALSE,"DISB";"amor94-99",#N/A,FALSE,"AMOR";"int94-98",#N/A,FALSE,"INT";"debt94-99",#N/A,FALSE,"DEBT"}</definedName>
    <definedName name="zn" localSheetId="28" hidden="1">{"bop94-99",#N/A,FALSE,"BOP";"bgdp94-99",#N/A,FALSE,"BOPGDP";"exp94-99",#N/A,FALSE,"EXP";"imp94-99",#N/A,FALSE,"IMP";"tt9499",#N/A,FALSE,"TT";"ss94-99",#N/A,FALSE,"SERV";"tran94-99",#N/A,FALSE,"TRAN";"dis95-98",#N/A,FALSE,"DISB";"amor94-99",#N/A,FALSE,"AMOR";"int94-98",#N/A,FALSE,"INT";"debt94-99",#N/A,FALSE,"DEBT"}</definedName>
    <definedName name="zn" localSheetId="33" hidden="1">{"bop94-99",#N/A,FALSE,"BOP";"bgdp94-99",#N/A,FALSE,"BOPGDP";"exp94-99",#N/A,FALSE,"EXP";"imp94-99",#N/A,FALSE,"IMP";"tt9499",#N/A,FALSE,"TT";"ss94-99",#N/A,FALSE,"SERV";"tran94-99",#N/A,FALSE,"TRAN";"dis95-98",#N/A,FALSE,"DISB";"amor94-99",#N/A,FALSE,"AMOR";"int94-98",#N/A,FALSE,"INT";"debt94-99",#N/A,FALSE,"DEBT"}</definedName>
    <definedName name="zn" localSheetId="37" hidden="1">{"bop94-99",#N/A,FALSE,"BOP";"bgdp94-99",#N/A,FALSE,"BOPGDP";"exp94-99",#N/A,FALSE,"EXP";"imp94-99",#N/A,FALSE,"IMP";"tt9499",#N/A,FALSE,"TT";"ss94-99",#N/A,FALSE,"SERV";"tran94-99",#N/A,FALSE,"TRAN";"dis95-98",#N/A,FALSE,"DISB";"amor94-99",#N/A,FALSE,"AMOR";"int94-98",#N/A,FALSE,"INT";"debt94-99",#N/A,FALSE,"DEBT"}</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9" hidden="1">{"bop94-99",#N/A,FALSE,"BOP";"bgdp94-99",#N/A,FALSE,"BOPGDP";"exp94-99",#N/A,FALSE,"EXP";"imp94-99",#N/A,FALSE,"IMP";"tt9499",#N/A,FALSE,"TT";"ss94-99",#N/A,FALSE,"SERV";"tran94-99",#N/A,FALSE,"TRAN";"dis95-98",#N/A,FALSE,"DISB";"amor94-99",#N/A,FALSE,"AMOR";"int94-98",#N/A,FALSE,"INT";"debt94-99",#N/A,FALSE,"DEBT"}</definedName>
    <definedName name="zn" localSheetId="10" hidden="1">{"bop94-99",#N/A,FALSE,"BOP";"bgdp94-99",#N/A,FALSE,"BOPGDP";"exp94-99",#N/A,FALSE,"EXP";"imp94-99",#N/A,FALSE,"IMP";"tt9499",#N/A,FALSE,"TT";"ss94-99",#N/A,FALSE,"SERV";"tran94-99",#N/A,FALSE,"TRAN";"dis95-98",#N/A,FALSE,"DISB";"amor94-99",#N/A,FALSE,"AMOR";"int94-98",#N/A,FALSE,"INT";"debt94-99",#N/A,FALSE,"DEBT"}</definedName>
    <definedName name="zn" localSheetId="11" hidden="1">{"bop94-99",#N/A,FALSE,"BOP";"bgdp94-99",#N/A,FALSE,"BOPGDP";"exp94-99",#N/A,FALSE,"EXP";"imp94-99",#N/A,FALSE,"IMP";"tt9499",#N/A,FALSE,"TT";"ss94-99",#N/A,FALSE,"SERV";"tran94-99",#N/A,FALSE,"TRAN";"dis95-98",#N/A,FALSE,"DISB";"amor94-99",#N/A,FALSE,"AMOR";"int94-98",#N/A,FALSE,"INT";"debt94-99",#N/A,FALSE,"DEBT"}</definedName>
    <definedName name="zn" localSheetId="38" hidden="1">{"bop94-99",#N/A,FALSE,"BOP";"bgdp94-99",#N/A,FALSE,"BOPGDP";"exp94-99",#N/A,FALSE,"EXP";"imp94-99",#N/A,FALSE,"IMP";"tt9499",#N/A,FALSE,"TT";"ss94-99",#N/A,FALSE,"SERV";"tran94-99",#N/A,FALSE,"TRAN";"dis95-98",#N/A,FALSE,"DISB";"amor94-99",#N/A,FALSE,"AMOR";"int94-98",#N/A,FALSE,"INT";"debt94-99",#N/A,FALSE,"DEBT"}</definedName>
    <definedName name="zn" localSheetId="47" hidden="1">{"bop94-99",#N/A,FALSE,"BOP";"bgdp94-99",#N/A,FALSE,"BOPGDP";"exp94-99",#N/A,FALSE,"EXP";"imp94-99",#N/A,FALSE,"IMP";"tt9499",#N/A,FALSE,"TT";"ss94-99",#N/A,FALSE,"SERV";"tran94-99",#N/A,FALSE,"TRAN";"dis95-98",#N/A,FALSE,"DISB";"amor94-99",#N/A,FALSE,"AMOR";"int94-98",#N/A,FALSE,"INT";"debt94-99",#N/A,FALSE,"DEBT"}</definedName>
    <definedName name="zn" localSheetId="81" hidden="1">{"bop94-99",#N/A,FALSE,"BOP";"bgdp94-99",#N/A,FALSE,"BOPGDP";"exp94-99",#N/A,FALSE,"EXP";"imp94-99",#N/A,FALSE,"IMP";"tt9499",#N/A,FALSE,"TT";"ss94-99",#N/A,FALSE,"SERV";"tran94-99",#N/A,FALSE,"TRAN";"dis95-98",#N/A,FALSE,"DISB";"amor94-99",#N/A,FALSE,"AMOR";"int94-98",#N/A,FALSE,"INT";"debt94-99",#N/A,FALSE,"DEBT"}</definedName>
    <definedName name="zn" localSheetId="36" hidden="1">{"bop94-99",#N/A,FALSE,"BOP";"bgdp94-99",#N/A,FALSE,"BOPGDP";"exp94-99",#N/A,FALSE,"EXP";"imp94-99",#N/A,FALSE,"IMP";"tt9499",#N/A,FALSE,"TT";"ss94-99",#N/A,FALSE,"SERV";"tran94-99",#N/A,FALSE,"TRAN";"dis95-98",#N/A,FALSE,"DISB";"amor94-99",#N/A,FALSE,"AMOR";"int94-98",#N/A,FALSE,"INT";"debt94-99",#N/A,FALSE,"DEBT"}</definedName>
    <definedName name="zn" localSheetId="1" hidden="1">{"bop94-99",#N/A,FALSE,"BOP";"bgdp94-99",#N/A,FALSE,"BOPGDP";"exp94-99",#N/A,FALSE,"EXP";"imp94-99",#N/A,FALSE,"IMP";"tt9499",#N/A,FALSE,"TT";"ss94-99",#N/A,FALSE,"SERV";"tran94-99",#N/A,FALSE,"TRAN";"dis95-98",#N/A,FALSE,"DISB";"amor94-99",#N/A,FALSE,"AMOR";"int94-98",#N/A,FALSE,"INT";"debt94-99",#N/A,FALSE,"DEBT"}</definedName>
    <definedName name="zn" localSheetId="24" hidden="1">{"bop94-99",#N/A,FALSE,"BOP";"bgdp94-99",#N/A,FALSE,"BOPGDP";"exp94-99",#N/A,FALSE,"EXP";"imp94-99",#N/A,FALSE,"IMP";"tt9499",#N/A,FALSE,"TT";"ss94-99",#N/A,FALSE,"SERV";"tran94-99",#N/A,FALSE,"TRAN";"dis95-98",#N/A,FALSE,"DISB";"amor94-99",#N/A,FALSE,"AMOR";"int94-98",#N/A,FALSE,"INT";"debt94-99",#N/A,FALSE,"DEBT"}</definedName>
    <definedName name="zn" localSheetId="27" hidden="1">{"bop94-99",#N/A,FALSE,"BOP";"bgdp94-99",#N/A,FALSE,"BOPGDP";"exp94-99",#N/A,FALSE,"EXP";"imp94-99",#N/A,FALSE,"IMP";"tt9499",#N/A,FALSE,"TT";"ss94-99",#N/A,FALSE,"SERV";"tran94-99",#N/A,FALSE,"TRAN";"dis95-98",#N/A,FALSE,"DISB";"amor94-99",#N/A,FALSE,"AMOR";"int94-98",#N/A,FALSE,"INT";"debt94-99",#N/A,FALSE,"DEBT"}</definedName>
    <definedName name="zn" localSheetId="29" hidden="1">{"bop94-99",#N/A,FALSE,"BOP";"bgdp94-99",#N/A,FALSE,"BOPGDP";"exp94-99",#N/A,FALSE,"EXP";"imp94-99",#N/A,FALSE,"IMP";"tt9499",#N/A,FALSE,"TT";"ss94-99",#N/A,FALSE,"SERV";"tran94-99",#N/A,FALSE,"TRAN";"dis95-98",#N/A,FALSE,"DISB";"amor94-99",#N/A,FALSE,"AMOR";"int94-98",#N/A,FALSE,"INT";"debt94-99",#N/A,FALSE,"DEBT"}</definedName>
    <definedName name="zn" localSheetId="34" hidden="1">{"bop94-99",#N/A,FALSE,"BOP";"bgdp94-99",#N/A,FALSE,"BOPGDP";"exp94-99",#N/A,FALSE,"EXP";"imp94-99",#N/A,FALSE,"IMP";"tt9499",#N/A,FALSE,"TT";"ss94-99",#N/A,FALSE,"SERV";"tran94-99",#N/A,FALSE,"TRAN";"dis95-98",#N/A,FALSE,"DISB";"amor94-99",#N/A,FALSE,"AMOR";"int94-98",#N/A,FALSE,"INT";"debt94-99",#N/A,FALSE,"DEBT"}</definedName>
    <definedName name="zn" localSheetId="35" hidden="1">{"bop94-99",#N/A,FALSE,"BOP";"bgdp94-99",#N/A,FALSE,"BOPGDP";"exp94-99",#N/A,FALSE,"EXP";"imp94-99",#N/A,FALSE,"IMP";"tt9499",#N/A,FALSE,"TT";"ss94-99",#N/A,FALSE,"SERV";"tran94-99",#N/A,FALSE,"TRAN";"dis95-98",#N/A,FALSE,"DISB";"amor94-99",#N/A,FALSE,"AMOR";"int94-98",#N/A,FALSE,"INT";"debt94-99",#N/A,FALSE,"DEBT"}</definedName>
    <definedName name="zn" localSheetId="39" hidden="1">{"bop94-99",#N/A,FALSE,"BOP";"bgdp94-99",#N/A,FALSE,"BOPGDP";"exp94-99",#N/A,FALSE,"EXP";"imp94-99",#N/A,FALSE,"IMP";"tt9499",#N/A,FALSE,"TT";"ss94-99",#N/A,FALSE,"SERV";"tran94-99",#N/A,FALSE,"TRAN";"dis95-98",#N/A,FALSE,"DISB";"amor94-99",#N/A,FALSE,"AMOR";"int94-98",#N/A,FALSE,"INT";"debt94-99",#N/A,FALSE,"DEBT"}</definedName>
    <definedName name="zn" localSheetId="40" hidden="1">{"bop94-99",#N/A,FALSE,"BOP";"bgdp94-99",#N/A,FALSE,"BOPGDP";"exp94-99",#N/A,FALSE,"EXP";"imp94-99",#N/A,FALSE,"IMP";"tt9499",#N/A,FALSE,"TT";"ss94-99",#N/A,FALSE,"SERV";"tran94-99",#N/A,FALSE,"TRAN";"dis95-98",#N/A,FALSE,"DISB";"amor94-99",#N/A,FALSE,"AMOR";"int94-98",#N/A,FALSE,"INT";"debt94-99",#N/A,FALSE,"DEBT"}</definedName>
    <definedName name="zn" localSheetId="3" hidden="1">{"bop94-99",#N/A,FALSE,"BOP";"bgdp94-99",#N/A,FALSE,"BOPGDP";"exp94-99",#N/A,FALSE,"EXP";"imp94-99",#N/A,FALSE,"IMP";"tt9499",#N/A,FALSE,"TT";"ss94-99",#N/A,FALSE,"SERV";"tran94-99",#N/A,FALSE,"TRAN";"dis95-98",#N/A,FALSE,"DISB";"amor94-99",#N/A,FALSE,"AMOR";"int94-98",#N/A,FALSE,"INT";"debt94-99",#N/A,FALSE,"DEBT"}</definedName>
    <definedName name="zn" localSheetId="41" hidden="1">{"bop94-99",#N/A,FALSE,"BOP";"bgdp94-99",#N/A,FALSE,"BOPGDP";"exp94-99",#N/A,FALSE,"EXP";"imp94-99",#N/A,FALSE,"IMP";"tt9499",#N/A,FALSE,"TT";"ss94-99",#N/A,FALSE,"SERV";"tran94-99",#N/A,FALSE,"TRAN";"dis95-98",#N/A,FALSE,"DISB";"amor94-99",#N/A,FALSE,"AMOR";"int94-98",#N/A,FALSE,"INT";"debt94-99",#N/A,FALSE,"DEBT"}</definedName>
    <definedName name="zn" localSheetId="42" hidden="1">{"bop94-99",#N/A,FALSE,"BOP";"bgdp94-99",#N/A,FALSE,"BOPGDP";"exp94-99",#N/A,FALSE,"EXP";"imp94-99",#N/A,FALSE,"IMP";"tt9499",#N/A,FALSE,"TT";"ss94-99",#N/A,FALSE,"SERV";"tran94-99",#N/A,FALSE,"TRAN";"dis95-98",#N/A,FALSE,"DISB";"amor94-99",#N/A,FALSE,"AMOR";"int94-98",#N/A,FALSE,"INT";"debt94-99",#N/A,FALSE,"DEBT"}</definedName>
    <definedName name="zn" localSheetId="43" hidden="1">{"bop94-99",#N/A,FALSE,"BOP";"bgdp94-99",#N/A,FALSE,"BOPGDP";"exp94-99",#N/A,FALSE,"EXP";"imp94-99",#N/A,FALSE,"IMP";"tt9499",#N/A,FALSE,"TT";"ss94-99",#N/A,FALSE,"SERV";"tran94-99",#N/A,FALSE,"TRAN";"dis95-98",#N/A,FALSE,"DISB";"amor94-99",#N/A,FALSE,"AMOR";"int94-98",#N/A,FALSE,"INT";"debt94-99",#N/A,FALSE,"DEBT"}</definedName>
    <definedName name="zn" localSheetId="44" hidden="1">{"bop94-99",#N/A,FALSE,"BOP";"bgdp94-99",#N/A,FALSE,"BOPGDP";"exp94-99",#N/A,FALSE,"EXP";"imp94-99",#N/A,FALSE,"IMP";"tt9499",#N/A,FALSE,"TT";"ss94-99",#N/A,FALSE,"SERV";"tran94-99",#N/A,FALSE,"TRAN";"dis95-98",#N/A,FALSE,"DISB";"amor94-99",#N/A,FALSE,"AMOR";"int94-98",#N/A,FALSE,"INT";"debt94-99",#N/A,FALSE,"DEBT"}</definedName>
    <definedName name="zn" localSheetId="48" hidden="1">{"bop94-99",#N/A,FALSE,"BOP";"bgdp94-99",#N/A,FALSE,"BOPGDP";"exp94-99",#N/A,FALSE,"EXP";"imp94-99",#N/A,FALSE,"IMP";"tt9499",#N/A,FALSE,"TT";"ss94-99",#N/A,FALSE,"SERV";"tran94-99",#N/A,FALSE,"TRAN";"dis95-98",#N/A,FALSE,"DISB";"amor94-99",#N/A,FALSE,"AMOR";"int94-98",#N/A,FALSE,"INT";"debt94-99",#N/A,FALSE,"DEBT"}</definedName>
    <definedName name="zn" localSheetId="49" hidden="1">{"bop94-99",#N/A,FALSE,"BOP";"bgdp94-99",#N/A,FALSE,"BOPGDP";"exp94-99",#N/A,FALSE,"EXP";"imp94-99",#N/A,FALSE,"IMP";"tt9499",#N/A,FALSE,"TT";"ss94-99",#N/A,FALSE,"SERV";"tran94-99",#N/A,FALSE,"TRAN";"dis95-98",#N/A,FALSE,"DISB";"amor94-99",#N/A,FALSE,"AMOR";"int94-98",#N/A,FALSE,"INT";"debt94-99",#N/A,FALSE,"DEBT"}</definedName>
    <definedName name="zn" localSheetId="50" hidden="1">{"bop94-99",#N/A,FALSE,"BOP";"bgdp94-99",#N/A,FALSE,"BOPGDP";"exp94-99",#N/A,FALSE,"EXP";"imp94-99",#N/A,FALSE,"IMP";"tt9499",#N/A,FALSE,"TT";"ss94-99",#N/A,FALSE,"SERV";"tran94-99",#N/A,FALSE,"TRAN";"dis95-98",#N/A,FALSE,"DISB";"amor94-99",#N/A,FALSE,"AMOR";"int94-98",#N/A,FALSE,"INT";"debt94-99",#N/A,FALSE,"DEBT"}</definedName>
    <definedName name="zn" localSheetId="62" hidden="1">{"bop94-99",#N/A,FALSE,"BOP";"bgdp94-99",#N/A,FALSE,"BOPGDP";"exp94-99",#N/A,FALSE,"EXP";"imp94-99",#N/A,FALSE,"IMP";"tt9499",#N/A,FALSE,"TT";"ss94-99",#N/A,FALSE,"SERV";"tran94-99",#N/A,FALSE,"TRAN";"dis95-98",#N/A,FALSE,"DISB";"amor94-99",#N/A,FALSE,"AMOR";"int94-98",#N/A,FALSE,"INT";"debt94-99",#N/A,FALSE,"DEBT"}</definedName>
    <definedName name="zn" localSheetId="63" hidden="1">{"bop94-99",#N/A,FALSE,"BOP";"bgdp94-99",#N/A,FALSE,"BOPGDP";"exp94-99",#N/A,FALSE,"EXP";"imp94-99",#N/A,FALSE,"IMP";"tt9499",#N/A,FALSE,"TT";"ss94-99",#N/A,FALSE,"SERV";"tran94-99",#N/A,FALSE,"TRAN";"dis95-98",#N/A,FALSE,"DISB";"amor94-99",#N/A,FALSE,"AMOR";"int94-98",#N/A,FALSE,"INT";"debt94-99",#N/A,FALSE,"DEBT"}</definedName>
    <definedName name="zn" localSheetId="64" hidden="1">{"bop94-99",#N/A,FALSE,"BOP";"bgdp94-99",#N/A,FALSE,"BOPGDP";"exp94-99",#N/A,FALSE,"EXP";"imp94-99",#N/A,FALSE,"IMP";"tt9499",#N/A,FALSE,"TT";"ss94-99",#N/A,FALSE,"SERV";"tran94-99",#N/A,FALSE,"TRAN";"dis95-98",#N/A,FALSE,"DISB";"amor94-99",#N/A,FALSE,"AMOR";"int94-98",#N/A,FALSE,"INT";"debt94-99",#N/A,FALSE,"DEBT"}</definedName>
    <definedName name="zn" localSheetId="65" hidden="1">{"bop94-99",#N/A,FALSE,"BOP";"bgdp94-99",#N/A,FALSE,"BOPGDP";"exp94-99",#N/A,FALSE,"EXP";"imp94-99",#N/A,FALSE,"IMP";"tt9499",#N/A,FALSE,"TT";"ss94-99",#N/A,FALSE,"SERV";"tran94-99",#N/A,FALSE,"TRAN";"dis95-98",#N/A,FALSE,"DISB";"amor94-99",#N/A,FALSE,"AMOR";"int94-98",#N/A,FALSE,"INT";"debt94-99",#N/A,FALSE,"DEBT"}</definedName>
    <definedName name="zn" localSheetId="66" hidden="1">{"bop94-99",#N/A,FALSE,"BOP";"bgdp94-99",#N/A,FALSE,"BOPGDP";"exp94-99",#N/A,FALSE,"EXP";"imp94-99",#N/A,FALSE,"IMP";"tt9499",#N/A,FALSE,"TT";"ss94-99",#N/A,FALSE,"SERV";"tran94-99",#N/A,FALSE,"TRAN";"dis95-98",#N/A,FALSE,"DISB";"amor94-99",#N/A,FALSE,"AMOR";"int94-98",#N/A,FALSE,"INT";"debt94-99",#N/A,FALSE,"DEBT"}</definedName>
    <definedName name="zn" localSheetId="67" hidden="1">{"bop94-99",#N/A,FALSE,"BOP";"bgdp94-99",#N/A,FALSE,"BOPGDP";"exp94-99",#N/A,FALSE,"EXP";"imp94-99",#N/A,FALSE,"IMP";"tt9499",#N/A,FALSE,"TT";"ss94-99",#N/A,FALSE,"SERV";"tran94-99",#N/A,FALSE,"TRAN";"dis95-98",#N/A,FALSE,"DISB";"amor94-99",#N/A,FALSE,"AMOR";"int94-98",#N/A,FALSE,"INT";"debt94-99",#N/A,FALSE,"DEBT"}</definedName>
    <definedName name="zn" localSheetId="69" hidden="1">{"bop94-99",#N/A,FALSE,"BOP";"bgdp94-99",#N/A,FALSE,"BOPGDP";"exp94-99",#N/A,FALSE,"EXP";"imp94-99",#N/A,FALSE,"IMP";"tt9499",#N/A,FALSE,"TT";"ss94-99",#N/A,FALSE,"SERV";"tran94-99",#N/A,FALSE,"TRAN";"dis95-98",#N/A,FALSE,"DISB";"amor94-99",#N/A,FALSE,"AMOR";"int94-98",#N/A,FALSE,"INT";"debt94-99",#N/A,FALSE,"DEBT"}</definedName>
    <definedName name="zn" localSheetId="70" hidden="1">{"bop94-99",#N/A,FALSE,"BOP";"bgdp94-99",#N/A,FALSE,"BOPGDP";"exp94-99",#N/A,FALSE,"EXP";"imp94-99",#N/A,FALSE,"IMP";"tt9499",#N/A,FALSE,"TT";"ss94-99",#N/A,FALSE,"SERV";"tran94-99",#N/A,FALSE,"TRAN";"dis95-98",#N/A,FALSE,"DISB";"amor94-99",#N/A,FALSE,"AMOR";"int94-98",#N/A,FALSE,"INT";"debt94-99",#N/A,FALSE,"DEBT"}</definedName>
    <definedName name="zn" localSheetId="82" hidden="1">{"bop94-99",#N/A,FALSE,"BOP";"bgdp94-99",#N/A,FALSE,"BOPGDP";"exp94-99",#N/A,FALSE,"EXP";"imp94-99",#N/A,FALSE,"IMP";"tt9499",#N/A,FALSE,"TT";"ss94-99",#N/A,FALSE,"SERV";"tran94-99",#N/A,FALSE,"TRAN";"dis95-98",#N/A,FALSE,"DISB";"amor94-99",#N/A,FALSE,"AMOR";"int94-98",#N/A,FALSE,"INT";"debt94-99",#N/A,FALSE,"DEBT"}</definedName>
    <definedName name="zn" localSheetId="83" hidden="1">{"bop94-99",#N/A,FALSE,"BOP";"bgdp94-99",#N/A,FALSE,"BOPGDP";"exp94-99",#N/A,FALSE,"EXP";"imp94-99",#N/A,FALSE,"IMP";"tt9499",#N/A,FALSE,"TT";"ss94-99",#N/A,FALSE,"SERV";"tran94-99",#N/A,FALSE,"TRAN";"dis95-98",#N/A,FALSE,"DISB";"amor94-99",#N/A,FALSE,"AMOR";"int94-98",#N/A,FALSE,"INT";"debt94-99",#N/A,FALSE,"DEBT"}</definedName>
    <definedName name="zn" localSheetId="84" hidden="1">{"bop94-99",#N/A,FALSE,"BOP";"bgdp94-99",#N/A,FALSE,"BOPGDP";"exp94-99",#N/A,FALSE,"EXP";"imp94-99",#N/A,FALSE,"IMP";"tt9499",#N/A,FALSE,"TT";"ss94-99",#N/A,FALSE,"SERV";"tran94-99",#N/A,FALSE,"TRAN";"dis95-98",#N/A,FALSE,"DISB";"amor94-99",#N/A,FALSE,"AMOR";"int94-98",#N/A,FALSE,"INT";"debt94-99",#N/A,FALSE,"DEBT"}</definedName>
    <definedName name="zn" localSheetId="85" hidden="1">{"bop94-99",#N/A,FALSE,"BOP";"bgdp94-99",#N/A,FALSE,"BOPGDP";"exp94-99",#N/A,FALSE,"EXP";"imp94-99",#N/A,FALSE,"IMP";"tt9499",#N/A,FALSE,"TT";"ss94-99",#N/A,FALSE,"SERV";"tran94-99",#N/A,FALSE,"TRAN";"dis95-98",#N/A,FALSE,"DISB";"amor94-99",#N/A,FALSE,"AMOR";"int94-98",#N/A,FALSE,"INT";"debt94-99",#N/A,FALSE,"DEBT"}</definedName>
    <definedName name="zn" localSheetId="22" hidden="1">{"bop94-99",#N/A,FALSE,"BOP";"bgdp94-99",#N/A,FALSE,"BOPGDP";"exp94-99",#N/A,FALSE,"EXP";"imp94-99",#N/A,FALSE,"IMP";"tt9499",#N/A,FALSE,"TT";"ss94-99",#N/A,FALSE,"SERV";"tran94-99",#N/A,FALSE,"TRAN";"dis95-98",#N/A,FALSE,"DISB";"amor94-99",#N/A,FALSE,"AMOR";"int94-98",#N/A,FALSE,"INT";"debt94-99",#N/A,FALSE,"DEBT"}</definedName>
    <definedName name="zn" localSheetId="23"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6">#REF!</definedName>
    <definedName name="zrrae" localSheetId="87">#REF!</definedName>
    <definedName name="zrrae" localSheetId="88">#REF!</definedName>
    <definedName name="zrrae" localSheetId="89">#REF!</definedName>
    <definedName name="zrrae" localSheetId="91">#REF!</definedName>
    <definedName name="zrrae" localSheetId="92">#REF!</definedName>
    <definedName name="zrrae" localSheetId="93">#REF!</definedName>
    <definedName name="zrrae" localSheetId="15">#REF!</definedName>
    <definedName name="zrrae" localSheetId="16">#REF!</definedName>
    <definedName name="zrrae" localSheetId="17">#REF!</definedName>
    <definedName name="zrrae" localSheetId="25">#REF!</definedName>
    <definedName name="zrrae" localSheetId="26">#REF!</definedName>
    <definedName name="zrrae" localSheetId="28">#REF!</definedName>
    <definedName name="zrrae" localSheetId="33">#REF!</definedName>
    <definedName name="zrrae" localSheetId="37">#REF!</definedName>
    <definedName name="zrrae" localSheetId="38">#REF!</definedName>
    <definedName name="zrrae" localSheetId="47">#REF!</definedName>
    <definedName name="zrrae" localSheetId="81">#REF!</definedName>
    <definedName name="zrrae" localSheetId="36">#REF!</definedName>
    <definedName name="zrrae" localSheetId="1">#REF!</definedName>
    <definedName name="zrrae" localSheetId="27">#REF!</definedName>
    <definedName name="zrrae" localSheetId="34">#REF!</definedName>
    <definedName name="zrrae" localSheetId="39">#REF!</definedName>
    <definedName name="zrrae" localSheetId="40">#REF!</definedName>
    <definedName name="zrrae" localSheetId="44">#REF!</definedName>
    <definedName name="zrrae" localSheetId="48">#REF!</definedName>
    <definedName name="zrrae" localSheetId="49">#REF!</definedName>
    <definedName name="zrrae" localSheetId="50">#REF!</definedName>
    <definedName name="zrrae" localSheetId="62">#REF!</definedName>
    <definedName name="zrrae" localSheetId="63">#REF!</definedName>
    <definedName name="zrrae" localSheetId="69">#REF!</definedName>
    <definedName name="zrrae" localSheetId="70">#REF!</definedName>
    <definedName name="zrrae" localSheetId="82">#REF!</definedName>
    <definedName name="zrrae" localSheetId="83">#REF!</definedName>
    <definedName name="zrrae" localSheetId="84">#REF!</definedName>
    <definedName name="zrrae" localSheetId="22">#REF!</definedName>
    <definedName name="zrrae" localSheetId="23">#REF!</definedName>
    <definedName name="zrrae">#REF!</definedName>
    <definedName name="zv" localSheetId="86" hidden="1">{"Tab1",#N/A,FALSE,"P";"Tab2",#N/A,FALSE,"P"}</definedName>
    <definedName name="zv" localSheetId="87" hidden="1">{"Tab1",#N/A,FALSE,"P";"Tab2",#N/A,FALSE,"P"}</definedName>
    <definedName name="zv" localSheetId="88" hidden="1">{"Tab1",#N/A,FALSE,"P";"Tab2",#N/A,FALSE,"P"}</definedName>
    <definedName name="zv" localSheetId="89" hidden="1">{"Tab1",#N/A,FALSE,"P";"Tab2",#N/A,FALSE,"P"}</definedName>
    <definedName name="zv" localSheetId="91" hidden="1">{"Tab1",#N/A,FALSE,"P";"Tab2",#N/A,FALSE,"P"}</definedName>
    <definedName name="zv" localSheetId="92" hidden="1">{"Tab1",#N/A,FALSE,"P";"Tab2",#N/A,FALSE,"P"}</definedName>
    <definedName name="zv" localSheetId="93" hidden="1">{"Tab1",#N/A,FALSE,"P";"Tab2",#N/A,FALSE,"P"}</definedName>
    <definedName name="zv" localSheetId="15" hidden="1">{"Tab1",#N/A,FALSE,"P";"Tab2",#N/A,FALSE,"P"}</definedName>
    <definedName name="zv" localSheetId="16" hidden="1">{"Tab1",#N/A,FALSE,"P";"Tab2",#N/A,FALSE,"P"}</definedName>
    <definedName name="zv" localSheetId="17" hidden="1">{"Tab1",#N/A,FALSE,"P";"Tab2",#N/A,FALSE,"P"}</definedName>
    <definedName name="zv" localSheetId="25" hidden="1">{"Tab1",#N/A,FALSE,"P";"Tab2",#N/A,FALSE,"P"}</definedName>
    <definedName name="zv" localSheetId="26" hidden="1">{"Tab1",#N/A,FALSE,"P";"Tab2",#N/A,FALSE,"P"}</definedName>
    <definedName name="zv" localSheetId="28" hidden="1">{"Tab1",#N/A,FALSE,"P";"Tab2",#N/A,FALSE,"P"}</definedName>
    <definedName name="zv" localSheetId="33" hidden="1">{"Tab1",#N/A,FALSE,"P";"Tab2",#N/A,FALSE,"P"}</definedName>
    <definedName name="zv" localSheetId="37" hidden="1">{"Tab1",#N/A,FALSE,"P";"Tab2",#N/A,FALSE,"P"}</definedName>
    <definedName name="zv" localSheetId="8" hidden="1">{"Tab1",#N/A,FALSE,"P";"Tab2",#N/A,FALSE,"P"}</definedName>
    <definedName name="zv" localSheetId="9" hidden="1">{"Tab1",#N/A,FALSE,"P";"Tab2",#N/A,FALSE,"P"}</definedName>
    <definedName name="zv" localSheetId="10" hidden="1">{"Tab1",#N/A,FALSE,"P";"Tab2",#N/A,FALSE,"P"}</definedName>
    <definedName name="zv" localSheetId="11" hidden="1">{"Tab1",#N/A,FALSE,"P";"Tab2",#N/A,FALSE,"P"}</definedName>
    <definedName name="zv" localSheetId="38" hidden="1">{"Tab1",#N/A,FALSE,"P";"Tab2",#N/A,FALSE,"P"}</definedName>
    <definedName name="zv" localSheetId="47" hidden="1">{"Tab1",#N/A,FALSE,"P";"Tab2",#N/A,FALSE,"P"}</definedName>
    <definedName name="zv" localSheetId="81" hidden="1">{"Tab1",#N/A,FALSE,"P";"Tab2",#N/A,FALSE,"P"}</definedName>
    <definedName name="zv" localSheetId="36" hidden="1">{"Tab1",#N/A,FALSE,"P";"Tab2",#N/A,FALSE,"P"}</definedName>
    <definedName name="zv" localSheetId="1" hidden="1">{"Tab1",#N/A,FALSE,"P";"Tab2",#N/A,FALSE,"P"}</definedName>
    <definedName name="zv" localSheetId="24" hidden="1">{"Tab1",#N/A,FALSE,"P";"Tab2",#N/A,FALSE,"P"}</definedName>
    <definedName name="zv" localSheetId="27" hidden="1">{"Tab1",#N/A,FALSE,"P";"Tab2",#N/A,FALSE,"P"}</definedName>
    <definedName name="zv" localSheetId="29" hidden="1">{"Tab1",#N/A,FALSE,"P";"Tab2",#N/A,FALSE,"P"}</definedName>
    <definedName name="zv" localSheetId="34" hidden="1">{"Tab1",#N/A,FALSE,"P";"Tab2",#N/A,FALSE,"P"}</definedName>
    <definedName name="zv" localSheetId="35" hidden="1">{"Tab1",#N/A,FALSE,"P";"Tab2",#N/A,FALSE,"P"}</definedName>
    <definedName name="zv" localSheetId="39" hidden="1">{"Tab1",#N/A,FALSE,"P";"Tab2",#N/A,FALSE,"P"}</definedName>
    <definedName name="zv" localSheetId="40" hidden="1">{"Tab1",#N/A,FALSE,"P";"Tab2",#N/A,FALSE,"P"}</definedName>
    <definedName name="zv" localSheetId="3" hidden="1">{"Tab1",#N/A,FALSE,"P";"Tab2",#N/A,FALSE,"P"}</definedName>
    <definedName name="zv" localSheetId="41" hidden="1">{"Tab1",#N/A,FALSE,"P";"Tab2",#N/A,FALSE,"P"}</definedName>
    <definedName name="zv" localSheetId="42" hidden="1">{"Tab1",#N/A,FALSE,"P";"Tab2",#N/A,FALSE,"P"}</definedName>
    <definedName name="zv" localSheetId="43" hidden="1">{"Tab1",#N/A,FALSE,"P";"Tab2",#N/A,FALSE,"P"}</definedName>
    <definedName name="zv" localSheetId="44" hidden="1">{"Tab1",#N/A,FALSE,"P";"Tab2",#N/A,FALSE,"P"}</definedName>
    <definedName name="zv" localSheetId="48" hidden="1">{"Tab1",#N/A,FALSE,"P";"Tab2",#N/A,FALSE,"P"}</definedName>
    <definedName name="zv" localSheetId="49" hidden="1">{"Tab1",#N/A,FALSE,"P";"Tab2",#N/A,FALSE,"P"}</definedName>
    <definedName name="zv" localSheetId="50" hidden="1">{"Tab1",#N/A,FALSE,"P";"Tab2",#N/A,FALSE,"P"}</definedName>
    <definedName name="zv" localSheetId="62" hidden="1">{"Tab1",#N/A,FALSE,"P";"Tab2",#N/A,FALSE,"P"}</definedName>
    <definedName name="zv" localSheetId="63" hidden="1">{"Tab1",#N/A,FALSE,"P";"Tab2",#N/A,FALSE,"P"}</definedName>
    <definedName name="zv" localSheetId="64" hidden="1">{"Tab1",#N/A,FALSE,"P";"Tab2",#N/A,FALSE,"P"}</definedName>
    <definedName name="zv" localSheetId="65" hidden="1">{"Tab1",#N/A,FALSE,"P";"Tab2",#N/A,FALSE,"P"}</definedName>
    <definedName name="zv" localSheetId="66" hidden="1">{"Tab1",#N/A,FALSE,"P";"Tab2",#N/A,FALSE,"P"}</definedName>
    <definedName name="zv" localSheetId="67" hidden="1">{"Tab1",#N/A,FALSE,"P";"Tab2",#N/A,FALSE,"P"}</definedName>
    <definedName name="zv" localSheetId="69" hidden="1">{"Tab1",#N/A,FALSE,"P";"Tab2",#N/A,FALSE,"P"}</definedName>
    <definedName name="zv" localSheetId="70" hidden="1">{"Tab1",#N/A,FALSE,"P";"Tab2",#N/A,FALSE,"P"}</definedName>
    <definedName name="zv" localSheetId="82" hidden="1">{"Tab1",#N/A,FALSE,"P";"Tab2",#N/A,FALSE,"P"}</definedName>
    <definedName name="zv" localSheetId="83" hidden="1">{"Tab1",#N/A,FALSE,"P";"Tab2",#N/A,FALSE,"P"}</definedName>
    <definedName name="zv" localSheetId="84" hidden="1">{"Tab1",#N/A,FALSE,"P";"Tab2",#N/A,FALSE,"P"}</definedName>
    <definedName name="zv" localSheetId="85" hidden="1">{"Tab1",#N/A,FALSE,"P";"Tab2",#N/A,FALSE,"P"}</definedName>
    <definedName name="zv" localSheetId="22" hidden="1">{"Tab1",#N/A,FALSE,"P";"Tab2",#N/A,FALSE,"P"}</definedName>
    <definedName name="zv" localSheetId="23" hidden="1">{"Tab1",#N/A,FALSE,"P";"Tab2",#N/A,FALSE,"P"}</definedName>
    <definedName name="zv" hidden="1">{"Tab1",#N/A,FALSE,"P";"Tab2",#N/A,FALSE,"P"}</definedName>
    <definedName name="zx" localSheetId="86" hidden="1">{"Tab1",#N/A,FALSE,"P";"Tab2",#N/A,FALSE,"P"}</definedName>
    <definedName name="zx" localSheetId="87" hidden="1">{"Tab1",#N/A,FALSE,"P";"Tab2",#N/A,FALSE,"P"}</definedName>
    <definedName name="zx" localSheetId="88" hidden="1">{"Tab1",#N/A,FALSE,"P";"Tab2",#N/A,FALSE,"P"}</definedName>
    <definedName name="zx" localSheetId="89" hidden="1">{"Tab1",#N/A,FALSE,"P";"Tab2",#N/A,FALSE,"P"}</definedName>
    <definedName name="zx" localSheetId="91" hidden="1">{"Tab1",#N/A,FALSE,"P";"Tab2",#N/A,FALSE,"P"}</definedName>
    <definedName name="zx" localSheetId="92" hidden="1">{"Tab1",#N/A,FALSE,"P";"Tab2",#N/A,FALSE,"P"}</definedName>
    <definedName name="zx" localSheetId="93" hidden="1">{"Tab1",#N/A,FALSE,"P";"Tab2",#N/A,FALSE,"P"}</definedName>
    <definedName name="zx" localSheetId="15" hidden="1">{"Tab1",#N/A,FALSE,"P";"Tab2",#N/A,FALSE,"P"}</definedName>
    <definedName name="zx" localSheetId="16" hidden="1">{"Tab1",#N/A,FALSE,"P";"Tab2",#N/A,FALSE,"P"}</definedName>
    <definedName name="zx" localSheetId="17" hidden="1">{"Tab1",#N/A,FALSE,"P";"Tab2",#N/A,FALSE,"P"}</definedName>
    <definedName name="zx" localSheetId="25" hidden="1">{"Tab1",#N/A,FALSE,"P";"Tab2",#N/A,FALSE,"P"}</definedName>
    <definedName name="zx" localSheetId="26" hidden="1">{"Tab1",#N/A,FALSE,"P";"Tab2",#N/A,FALSE,"P"}</definedName>
    <definedName name="zx" localSheetId="28" hidden="1">{"Tab1",#N/A,FALSE,"P";"Tab2",#N/A,FALSE,"P"}</definedName>
    <definedName name="zx" localSheetId="33" hidden="1">{"Tab1",#N/A,FALSE,"P";"Tab2",#N/A,FALSE,"P"}</definedName>
    <definedName name="zx" localSheetId="37" hidden="1">{"Tab1",#N/A,FALSE,"P";"Tab2",#N/A,FALSE,"P"}</definedName>
    <definedName name="zx" localSheetId="8" hidden="1">{"Tab1",#N/A,FALSE,"P";"Tab2",#N/A,FALSE,"P"}</definedName>
    <definedName name="zx" localSheetId="9" hidden="1">{"Tab1",#N/A,FALSE,"P";"Tab2",#N/A,FALSE,"P"}</definedName>
    <definedName name="zx" localSheetId="10" hidden="1">{"Tab1",#N/A,FALSE,"P";"Tab2",#N/A,FALSE,"P"}</definedName>
    <definedName name="zx" localSheetId="11" hidden="1">{"Tab1",#N/A,FALSE,"P";"Tab2",#N/A,FALSE,"P"}</definedName>
    <definedName name="zx" localSheetId="38" hidden="1">{"Tab1",#N/A,FALSE,"P";"Tab2",#N/A,FALSE,"P"}</definedName>
    <definedName name="zx" localSheetId="47" hidden="1">{"Tab1",#N/A,FALSE,"P";"Tab2",#N/A,FALSE,"P"}</definedName>
    <definedName name="zx" localSheetId="81" hidden="1">{"Tab1",#N/A,FALSE,"P";"Tab2",#N/A,FALSE,"P"}</definedName>
    <definedName name="zx" localSheetId="36" hidden="1">{"Tab1",#N/A,FALSE,"P";"Tab2",#N/A,FALSE,"P"}</definedName>
    <definedName name="zx" localSheetId="1" hidden="1">{"Tab1",#N/A,FALSE,"P";"Tab2",#N/A,FALSE,"P"}</definedName>
    <definedName name="zx" localSheetId="24" hidden="1">{"Tab1",#N/A,FALSE,"P";"Tab2",#N/A,FALSE,"P"}</definedName>
    <definedName name="zx" localSheetId="27" hidden="1">{"Tab1",#N/A,FALSE,"P";"Tab2",#N/A,FALSE,"P"}</definedName>
    <definedName name="zx" localSheetId="29" hidden="1">{"Tab1",#N/A,FALSE,"P";"Tab2",#N/A,FALSE,"P"}</definedName>
    <definedName name="zx" localSheetId="34" hidden="1">{"Tab1",#N/A,FALSE,"P";"Tab2",#N/A,FALSE,"P"}</definedName>
    <definedName name="zx" localSheetId="35" hidden="1">{"Tab1",#N/A,FALSE,"P";"Tab2",#N/A,FALSE,"P"}</definedName>
    <definedName name="zx" localSheetId="39" hidden="1">{"Tab1",#N/A,FALSE,"P";"Tab2",#N/A,FALSE,"P"}</definedName>
    <definedName name="zx" localSheetId="40" hidden="1">{"Tab1",#N/A,FALSE,"P";"Tab2",#N/A,FALSE,"P"}</definedName>
    <definedName name="zx" localSheetId="3" hidden="1">{"Tab1",#N/A,FALSE,"P";"Tab2",#N/A,FALSE,"P"}</definedName>
    <definedName name="zx" localSheetId="41" hidden="1">{"Tab1",#N/A,FALSE,"P";"Tab2",#N/A,FALSE,"P"}</definedName>
    <definedName name="zx" localSheetId="42" hidden="1">{"Tab1",#N/A,FALSE,"P";"Tab2",#N/A,FALSE,"P"}</definedName>
    <definedName name="zx" localSheetId="43" hidden="1">{"Tab1",#N/A,FALSE,"P";"Tab2",#N/A,FALSE,"P"}</definedName>
    <definedName name="zx" localSheetId="44" hidden="1">{"Tab1",#N/A,FALSE,"P";"Tab2",#N/A,FALSE,"P"}</definedName>
    <definedName name="zx" localSheetId="48" hidden="1">{"Tab1",#N/A,FALSE,"P";"Tab2",#N/A,FALSE,"P"}</definedName>
    <definedName name="zx" localSheetId="49" hidden="1">{"Tab1",#N/A,FALSE,"P";"Tab2",#N/A,FALSE,"P"}</definedName>
    <definedName name="zx" localSheetId="50" hidden="1">{"Tab1",#N/A,FALSE,"P";"Tab2",#N/A,FALSE,"P"}</definedName>
    <definedName name="zx" localSheetId="62" hidden="1">{"Tab1",#N/A,FALSE,"P";"Tab2",#N/A,FALSE,"P"}</definedName>
    <definedName name="zx" localSheetId="63" hidden="1">{"Tab1",#N/A,FALSE,"P";"Tab2",#N/A,FALSE,"P"}</definedName>
    <definedName name="zx" localSheetId="64" hidden="1">{"Tab1",#N/A,FALSE,"P";"Tab2",#N/A,FALSE,"P"}</definedName>
    <definedName name="zx" localSheetId="65" hidden="1">{"Tab1",#N/A,FALSE,"P";"Tab2",#N/A,FALSE,"P"}</definedName>
    <definedName name="zx" localSheetId="66" hidden="1">{"Tab1",#N/A,FALSE,"P";"Tab2",#N/A,FALSE,"P"}</definedName>
    <definedName name="zx" localSheetId="67" hidden="1">{"Tab1",#N/A,FALSE,"P";"Tab2",#N/A,FALSE,"P"}</definedName>
    <definedName name="zx" localSheetId="69" hidden="1">{"Tab1",#N/A,FALSE,"P";"Tab2",#N/A,FALSE,"P"}</definedName>
    <definedName name="zx" localSheetId="70" hidden="1">{"Tab1",#N/A,FALSE,"P";"Tab2",#N/A,FALSE,"P"}</definedName>
    <definedName name="zx" localSheetId="82" hidden="1">{"Tab1",#N/A,FALSE,"P";"Tab2",#N/A,FALSE,"P"}</definedName>
    <definedName name="zx" localSheetId="83" hidden="1">{"Tab1",#N/A,FALSE,"P";"Tab2",#N/A,FALSE,"P"}</definedName>
    <definedName name="zx" localSheetId="84" hidden="1">{"Tab1",#N/A,FALSE,"P";"Tab2",#N/A,FALSE,"P"}</definedName>
    <definedName name="zx" localSheetId="85" hidden="1">{"Tab1",#N/A,FALSE,"P";"Tab2",#N/A,FALSE,"P"}</definedName>
    <definedName name="zx" localSheetId="22" hidden="1">{"Tab1",#N/A,FALSE,"P";"Tab2",#N/A,FALSE,"P"}</definedName>
    <definedName name="zx" localSheetId="23" hidden="1">{"Tab1",#N/A,FALSE,"P";"Tab2",#N/A,FALSE,"P"}</definedName>
    <definedName name="zx" hidden="1">{"Tab1",#N/A,FALSE,"P";"Tab2",#N/A,FALSE,"P"}</definedName>
    <definedName name="zz" localSheetId="86" hidden="1">{"Tab1",#N/A,FALSE,"P";"Tab2",#N/A,FALSE,"P"}</definedName>
    <definedName name="zz" localSheetId="87" hidden="1">{"Tab1",#N/A,FALSE,"P";"Tab2",#N/A,FALSE,"P"}</definedName>
    <definedName name="zz" localSheetId="88" hidden="1">{"Tab1",#N/A,FALSE,"P";"Tab2",#N/A,FALSE,"P"}</definedName>
    <definedName name="zz" localSheetId="89" hidden="1">{"Tab1",#N/A,FALSE,"P";"Tab2",#N/A,FALSE,"P"}</definedName>
    <definedName name="zz" localSheetId="91" hidden="1">{"Tab1",#N/A,FALSE,"P";"Tab2",#N/A,FALSE,"P"}</definedName>
    <definedName name="zz" localSheetId="92" hidden="1">{"Tab1",#N/A,FALSE,"P";"Tab2",#N/A,FALSE,"P"}</definedName>
    <definedName name="zz" localSheetId="93" hidden="1">{"Tab1",#N/A,FALSE,"P";"Tab2",#N/A,FALSE,"P"}</definedName>
    <definedName name="zz" localSheetId="15" hidden="1">{"Tab1",#N/A,FALSE,"P";"Tab2",#N/A,FALSE,"P"}</definedName>
    <definedName name="zz" localSheetId="16" hidden="1">{"Tab1",#N/A,FALSE,"P";"Tab2",#N/A,FALSE,"P"}</definedName>
    <definedName name="zz" localSheetId="17" hidden="1">{"Tab1",#N/A,FALSE,"P";"Tab2",#N/A,FALSE,"P"}</definedName>
    <definedName name="zz" localSheetId="25" hidden="1">{"Tab1",#N/A,FALSE,"P";"Tab2",#N/A,FALSE,"P"}</definedName>
    <definedName name="zz" localSheetId="26" hidden="1">{"Tab1",#N/A,FALSE,"P";"Tab2",#N/A,FALSE,"P"}</definedName>
    <definedName name="zz" localSheetId="28" hidden="1">{"Tab1",#N/A,FALSE,"P";"Tab2",#N/A,FALSE,"P"}</definedName>
    <definedName name="zz" localSheetId="33" hidden="1">{"Tab1",#N/A,FALSE,"P";"Tab2",#N/A,FALSE,"P"}</definedName>
    <definedName name="zz" localSheetId="37" hidden="1">{"Tab1",#N/A,FALSE,"P";"Tab2",#N/A,FALSE,"P"}</definedName>
    <definedName name="zz" localSheetId="8" hidden="1">{"Tab1",#N/A,FALSE,"P";"Tab2",#N/A,FALSE,"P"}</definedName>
    <definedName name="zz" localSheetId="9" hidden="1">{"Tab1",#N/A,FALSE,"P";"Tab2",#N/A,FALSE,"P"}</definedName>
    <definedName name="zz" localSheetId="10" hidden="1">{"Tab1",#N/A,FALSE,"P";"Tab2",#N/A,FALSE,"P"}</definedName>
    <definedName name="zz" localSheetId="11" hidden="1">{"Tab1",#N/A,FALSE,"P";"Tab2",#N/A,FALSE,"P"}</definedName>
    <definedName name="zz" localSheetId="38" hidden="1">{"Tab1",#N/A,FALSE,"P";"Tab2",#N/A,FALSE,"P"}</definedName>
    <definedName name="zz" localSheetId="47" hidden="1">{"Tab1",#N/A,FALSE,"P";"Tab2",#N/A,FALSE,"P"}</definedName>
    <definedName name="zz" localSheetId="81" hidden="1">{"Tab1",#N/A,FALSE,"P";"Tab2",#N/A,FALSE,"P"}</definedName>
    <definedName name="zz" localSheetId="36" hidden="1">{"Tab1",#N/A,FALSE,"P";"Tab2",#N/A,FALSE,"P"}</definedName>
    <definedName name="zz" localSheetId="1" hidden="1">{"Tab1",#N/A,FALSE,"P";"Tab2",#N/A,FALSE,"P"}</definedName>
    <definedName name="zz" localSheetId="24" hidden="1">{"Tab1",#N/A,FALSE,"P";"Tab2",#N/A,FALSE,"P"}</definedName>
    <definedName name="zz" localSheetId="27" hidden="1">{"Tab1",#N/A,FALSE,"P";"Tab2",#N/A,FALSE,"P"}</definedName>
    <definedName name="zz" localSheetId="29" hidden="1">{"Tab1",#N/A,FALSE,"P";"Tab2",#N/A,FALSE,"P"}</definedName>
    <definedName name="zz" localSheetId="34" hidden="1">{"Tab1",#N/A,FALSE,"P";"Tab2",#N/A,FALSE,"P"}</definedName>
    <definedName name="zz" localSheetId="35" hidden="1">{"Tab1",#N/A,FALSE,"P";"Tab2",#N/A,FALSE,"P"}</definedName>
    <definedName name="zz" localSheetId="39" hidden="1">{"Tab1",#N/A,FALSE,"P";"Tab2",#N/A,FALSE,"P"}</definedName>
    <definedName name="zz" localSheetId="40" hidden="1">{"Tab1",#N/A,FALSE,"P";"Tab2",#N/A,FALSE,"P"}</definedName>
    <definedName name="zz" localSheetId="3" hidden="1">{"Tab1",#N/A,FALSE,"P";"Tab2",#N/A,FALSE,"P"}</definedName>
    <definedName name="zz" localSheetId="41" hidden="1">{"Tab1",#N/A,FALSE,"P";"Tab2",#N/A,FALSE,"P"}</definedName>
    <definedName name="zz" localSheetId="42" hidden="1">{"Tab1",#N/A,FALSE,"P";"Tab2",#N/A,FALSE,"P"}</definedName>
    <definedName name="zz" localSheetId="43" hidden="1">{"Tab1",#N/A,FALSE,"P";"Tab2",#N/A,FALSE,"P"}</definedName>
    <definedName name="zz" localSheetId="44" hidden="1">{"Tab1",#N/A,FALSE,"P";"Tab2",#N/A,FALSE,"P"}</definedName>
    <definedName name="zz" localSheetId="48" hidden="1">{"Tab1",#N/A,FALSE,"P";"Tab2",#N/A,FALSE,"P"}</definedName>
    <definedName name="zz" localSheetId="49" hidden="1">{"Tab1",#N/A,FALSE,"P";"Tab2",#N/A,FALSE,"P"}</definedName>
    <definedName name="zz" localSheetId="50" hidden="1">{"Tab1",#N/A,FALSE,"P";"Tab2",#N/A,FALSE,"P"}</definedName>
    <definedName name="zz" localSheetId="62" hidden="1">{"Tab1",#N/A,FALSE,"P";"Tab2",#N/A,FALSE,"P"}</definedName>
    <definedName name="zz" localSheetId="63" hidden="1">{"Tab1",#N/A,FALSE,"P";"Tab2",#N/A,FALSE,"P"}</definedName>
    <definedName name="zz" localSheetId="64" hidden="1">{"Tab1",#N/A,FALSE,"P";"Tab2",#N/A,FALSE,"P"}</definedName>
    <definedName name="zz" localSheetId="65" hidden="1">{"Tab1",#N/A,FALSE,"P";"Tab2",#N/A,FALSE,"P"}</definedName>
    <definedName name="zz" localSheetId="66" hidden="1">{"Tab1",#N/A,FALSE,"P";"Tab2",#N/A,FALSE,"P"}</definedName>
    <definedName name="zz" localSheetId="67" hidden="1">{"Tab1",#N/A,FALSE,"P";"Tab2",#N/A,FALSE,"P"}</definedName>
    <definedName name="zz" localSheetId="69" hidden="1">{"Tab1",#N/A,FALSE,"P";"Tab2",#N/A,FALSE,"P"}</definedName>
    <definedName name="zz" localSheetId="70" hidden="1">{"Tab1",#N/A,FALSE,"P";"Tab2",#N/A,FALSE,"P"}</definedName>
    <definedName name="zz" localSheetId="82" hidden="1">{"Tab1",#N/A,FALSE,"P";"Tab2",#N/A,FALSE,"P"}</definedName>
    <definedName name="zz" localSheetId="83" hidden="1">{"Tab1",#N/A,FALSE,"P";"Tab2",#N/A,FALSE,"P"}</definedName>
    <definedName name="zz" localSheetId="84" hidden="1">{"Tab1",#N/A,FALSE,"P";"Tab2",#N/A,FALSE,"P"}</definedName>
    <definedName name="zz" localSheetId="85" hidden="1">{"Tab1",#N/A,FALSE,"P";"Tab2",#N/A,FALSE,"P"}</definedName>
    <definedName name="zz" localSheetId="22" hidden="1">{"Tab1",#N/A,FALSE,"P";"Tab2",#N/A,FALSE,"P"}</definedName>
    <definedName name="zz" localSheetId="23" hidden="1">{"Tab1",#N/A,FALSE,"P";"Tab2",#N/A,FALSE,"P"}</definedName>
    <definedName name="zz" hidden="1">{"Tab1",#N/A,FALSE,"P";"Tab2",#N/A,FALSE,"P"}</definedName>
    <definedName name="zzrr" localSheetId="86">#REF!</definedName>
    <definedName name="zzrr" localSheetId="87">#REF!</definedName>
    <definedName name="zzrr" localSheetId="88">#REF!</definedName>
    <definedName name="zzrr" localSheetId="89">#REF!</definedName>
    <definedName name="zzrr" localSheetId="91">#REF!</definedName>
    <definedName name="zzrr" localSheetId="92">#REF!</definedName>
    <definedName name="zzrr" localSheetId="93">#REF!</definedName>
    <definedName name="zzrr" localSheetId="15">#REF!</definedName>
    <definedName name="zzrr" localSheetId="16">#REF!</definedName>
    <definedName name="zzrr" localSheetId="17">#REF!</definedName>
    <definedName name="zzrr" localSheetId="25">#REF!</definedName>
    <definedName name="zzrr" localSheetId="26">#REF!</definedName>
    <definedName name="zzrr" localSheetId="28">#REF!</definedName>
    <definedName name="zzrr" localSheetId="33">#REF!</definedName>
    <definedName name="zzrr" localSheetId="37">#REF!</definedName>
    <definedName name="zzrr" localSheetId="38">#REF!</definedName>
    <definedName name="zzrr" localSheetId="47">#REF!</definedName>
    <definedName name="zzrr" localSheetId="81">#REF!</definedName>
    <definedName name="zzrr" localSheetId="36">#REF!</definedName>
    <definedName name="zzrr" localSheetId="1">#REF!</definedName>
    <definedName name="zzrr" localSheetId="27">#REF!</definedName>
    <definedName name="zzrr" localSheetId="34">#REF!</definedName>
    <definedName name="zzrr" localSheetId="39">#REF!</definedName>
    <definedName name="zzrr" localSheetId="40">#REF!</definedName>
    <definedName name="zzrr" localSheetId="44">#REF!</definedName>
    <definedName name="zzrr" localSheetId="48">#REF!</definedName>
    <definedName name="zzrr" localSheetId="49">#REF!</definedName>
    <definedName name="zzrr" localSheetId="50">#REF!</definedName>
    <definedName name="zzrr" localSheetId="62">#REF!</definedName>
    <definedName name="zzrr" localSheetId="63">#REF!</definedName>
    <definedName name="zzrr" localSheetId="69">#REF!</definedName>
    <definedName name="zzrr" localSheetId="70">#REF!</definedName>
    <definedName name="zzrr" localSheetId="82">#REF!</definedName>
    <definedName name="zzrr" localSheetId="83">#REF!</definedName>
    <definedName name="zzrr" localSheetId="84">#REF!</definedName>
    <definedName name="zzrr" localSheetId="22">#REF!</definedName>
    <definedName name="zzrr" localSheetId="23">#REF!</definedName>
    <definedName name="zzrr">#REF!</definedName>
    <definedName name="zzzz" localSheetId="86" hidden="1">{"Tab1",#N/A,FALSE,"P";"Tab2",#N/A,FALSE,"P"}</definedName>
    <definedName name="zzzz" localSheetId="87" hidden="1">{"Tab1",#N/A,FALSE,"P";"Tab2",#N/A,FALSE,"P"}</definedName>
    <definedName name="zzzz" localSheetId="88" hidden="1">{"Tab1",#N/A,FALSE,"P";"Tab2",#N/A,FALSE,"P"}</definedName>
    <definedName name="zzzz" localSheetId="89" hidden="1">{"Tab1",#N/A,FALSE,"P";"Tab2",#N/A,FALSE,"P"}</definedName>
    <definedName name="zzzz" localSheetId="91" hidden="1">{"Tab1",#N/A,FALSE,"P";"Tab2",#N/A,FALSE,"P"}</definedName>
    <definedName name="zzzz" localSheetId="92" hidden="1">{"Tab1",#N/A,FALSE,"P";"Tab2",#N/A,FALSE,"P"}</definedName>
    <definedName name="zzzz" localSheetId="93" hidden="1">{"Tab1",#N/A,FALSE,"P";"Tab2",#N/A,FALSE,"P"}</definedName>
    <definedName name="zzzz" localSheetId="15" hidden="1">{"Tab1",#N/A,FALSE,"P";"Tab2",#N/A,FALSE,"P"}</definedName>
    <definedName name="zzzz" localSheetId="16" hidden="1">{"Tab1",#N/A,FALSE,"P";"Tab2",#N/A,FALSE,"P"}</definedName>
    <definedName name="zzzz" localSheetId="17" hidden="1">{"Tab1",#N/A,FALSE,"P";"Tab2",#N/A,FALSE,"P"}</definedName>
    <definedName name="zzzz" localSheetId="25" hidden="1">{"Tab1",#N/A,FALSE,"P";"Tab2",#N/A,FALSE,"P"}</definedName>
    <definedName name="zzzz" localSheetId="26" hidden="1">{"Tab1",#N/A,FALSE,"P";"Tab2",#N/A,FALSE,"P"}</definedName>
    <definedName name="zzzz" localSheetId="28" hidden="1">{"Tab1",#N/A,FALSE,"P";"Tab2",#N/A,FALSE,"P"}</definedName>
    <definedName name="zzzz" localSheetId="33" hidden="1">{"Tab1",#N/A,FALSE,"P";"Tab2",#N/A,FALSE,"P"}</definedName>
    <definedName name="zzzz" localSheetId="37" hidden="1">{"Tab1",#N/A,FALSE,"P";"Tab2",#N/A,FALSE,"P"}</definedName>
    <definedName name="zzzz" localSheetId="8" hidden="1">{"Tab1",#N/A,FALSE,"P";"Tab2",#N/A,FALSE,"P"}</definedName>
    <definedName name="zzzz" localSheetId="9" hidden="1">{"Tab1",#N/A,FALSE,"P";"Tab2",#N/A,FALSE,"P"}</definedName>
    <definedName name="zzzz" localSheetId="10" hidden="1">{"Tab1",#N/A,FALSE,"P";"Tab2",#N/A,FALSE,"P"}</definedName>
    <definedName name="zzzz" localSheetId="11" hidden="1">{"Tab1",#N/A,FALSE,"P";"Tab2",#N/A,FALSE,"P"}</definedName>
    <definedName name="zzzz" localSheetId="38" hidden="1">{"Tab1",#N/A,FALSE,"P";"Tab2",#N/A,FALSE,"P"}</definedName>
    <definedName name="zzzz" localSheetId="47" hidden="1">{"Tab1",#N/A,FALSE,"P";"Tab2",#N/A,FALSE,"P"}</definedName>
    <definedName name="zzzz" localSheetId="81" hidden="1">{"Tab1",#N/A,FALSE,"P";"Tab2",#N/A,FALSE,"P"}</definedName>
    <definedName name="zzzz" localSheetId="36" hidden="1">{"Tab1",#N/A,FALSE,"P";"Tab2",#N/A,FALSE,"P"}</definedName>
    <definedName name="zzzz" localSheetId="1" hidden="1">{"Tab1",#N/A,FALSE,"P";"Tab2",#N/A,FALSE,"P"}</definedName>
    <definedName name="zzzz" localSheetId="24" hidden="1">{"Tab1",#N/A,FALSE,"P";"Tab2",#N/A,FALSE,"P"}</definedName>
    <definedName name="zzzz" localSheetId="27" hidden="1">{"Tab1",#N/A,FALSE,"P";"Tab2",#N/A,FALSE,"P"}</definedName>
    <definedName name="zzzz" localSheetId="29" hidden="1">{"Tab1",#N/A,FALSE,"P";"Tab2",#N/A,FALSE,"P"}</definedName>
    <definedName name="zzzz" localSheetId="34" hidden="1">{"Tab1",#N/A,FALSE,"P";"Tab2",#N/A,FALSE,"P"}</definedName>
    <definedName name="zzzz" localSheetId="35" hidden="1">{"Tab1",#N/A,FALSE,"P";"Tab2",#N/A,FALSE,"P"}</definedName>
    <definedName name="zzzz" localSheetId="39" hidden="1">{"Tab1",#N/A,FALSE,"P";"Tab2",#N/A,FALSE,"P"}</definedName>
    <definedName name="zzzz" localSheetId="40" hidden="1">{"Tab1",#N/A,FALSE,"P";"Tab2",#N/A,FALSE,"P"}</definedName>
    <definedName name="zzzz" localSheetId="3" hidden="1">{"Tab1",#N/A,FALSE,"P";"Tab2",#N/A,FALSE,"P"}</definedName>
    <definedName name="zzzz" localSheetId="41" hidden="1">{"Tab1",#N/A,FALSE,"P";"Tab2",#N/A,FALSE,"P"}</definedName>
    <definedName name="zzzz" localSheetId="42" hidden="1">{"Tab1",#N/A,FALSE,"P";"Tab2",#N/A,FALSE,"P"}</definedName>
    <definedName name="zzzz" localSheetId="43" hidden="1">{"Tab1",#N/A,FALSE,"P";"Tab2",#N/A,FALSE,"P"}</definedName>
    <definedName name="zzzz" localSheetId="44" hidden="1">{"Tab1",#N/A,FALSE,"P";"Tab2",#N/A,FALSE,"P"}</definedName>
    <definedName name="zzzz" localSheetId="48" hidden="1">{"Tab1",#N/A,FALSE,"P";"Tab2",#N/A,FALSE,"P"}</definedName>
    <definedName name="zzzz" localSheetId="49" hidden="1">{"Tab1",#N/A,FALSE,"P";"Tab2",#N/A,FALSE,"P"}</definedName>
    <definedName name="zzzz" localSheetId="50" hidden="1">{"Tab1",#N/A,FALSE,"P";"Tab2",#N/A,FALSE,"P"}</definedName>
    <definedName name="zzzz" localSheetId="62" hidden="1">{"Tab1",#N/A,FALSE,"P";"Tab2",#N/A,FALSE,"P"}</definedName>
    <definedName name="zzzz" localSheetId="63" hidden="1">{"Tab1",#N/A,FALSE,"P";"Tab2",#N/A,FALSE,"P"}</definedName>
    <definedName name="zzzz" localSheetId="64" hidden="1">{"Tab1",#N/A,FALSE,"P";"Tab2",#N/A,FALSE,"P"}</definedName>
    <definedName name="zzzz" localSheetId="65" hidden="1">{"Tab1",#N/A,FALSE,"P";"Tab2",#N/A,FALSE,"P"}</definedName>
    <definedName name="zzzz" localSheetId="66" hidden="1">{"Tab1",#N/A,FALSE,"P";"Tab2",#N/A,FALSE,"P"}</definedName>
    <definedName name="zzzz" localSheetId="67" hidden="1">{"Tab1",#N/A,FALSE,"P";"Tab2",#N/A,FALSE,"P"}</definedName>
    <definedName name="zzzz" localSheetId="69" hidden="1">{"Tab1",#N/A,FALSE,"P";"Tab2",#N/A,FALSE,"P"}</definedName>
    <definedName name="zzzz" localSheetId="70" hidden="1">{"Tab1",#N/A,FALSE,"P";"Tab2",#N/A,FALSE,"P"}</definedName>
    <definedName name="zzzz" localSheetId="82" hidden="1">{"Tab1",#N/A,FALSE,"P";"Tab2",#N/A,FALSE,"P"}</definedName>
    <definedName name="zzzz" localSheetId="83" hidden="1">{"Tab1",#N/A,FALSE,"P";"Tab2",#N/A,FALSE,"P"}</definedName>
    <definedName name="zzzz" localSheetId="84" hidden="1">{"Tab1",#N/A,FALSE,"P";"Tab2",#N/A,FALSE,"P"}</definedName>
    <definedName name="zzzz" localSheetId="85" hidden="1">{"Tab1",#N/A,FALSE,"P";"Tab2",#N/A,FALSE,"P"}</definedName>
    <definedName name="zzzz" localSheetId="22" hidden="1">{"Tab1",#N/A,FALSE,"P";"Tab2",#N/A,FALSE,"P"}</definedName>
    <definedName name="zzzz" localSheetId="23" hidden="1">{"Tab1",#N/A,FALSE,"P";"Tab2",#N/A,FALSE,"P"}</definedName>
    <definedName name="zzzz" hidden="1">{"Tab1",#N/A,FALSE,"P";"Tab2",#N/A,FALSE,"P"}</definedName>
    <definedName name="zzzzzzzzzz" localSheetId="86" hidden="1">{#N/A,#N/A,FALSE,"slvsrtb1";#N/A,#N/A,FALSE,"slvsrtb2";#N/A,#N/A,FALSE,"slvsrtb3";#N/A,#N/A,FALSE,"slvsrtb4";#N/A,#N/A,FALSE,"slvsrtb5";#N/A,#N/A,FALSE,"slvsrtb6";#N/A,#N/A,FALSE,"slvsrtb7";#N/A,#N/A,FALSE,"slvsrtb8";#N/A,#N/A,FALSE,"slvsrtb9";#N/A,#N/A,FALSE,"slvsrtb10";#N/A,#N/A,FALSE,"slvsrtb12"}</definedName>
    <definedName name="zzzzzzzzzz" localSheetId="87" hidden="1">{#N/A,#N/A,FALSE,"slvsrtb1";#N/A,#N/A,FALSE,"slvsrtb2";#N/A,#N/A,FALSE,"slvsrtb3";#N/A,#N/A,FALSE,"slvsrtb4";#N/A,#N/A,FALSE,"slvsrtb5";#N/A,#N/A,FALSE,"slvsrtb6";#N/A,#N/A,FALSE,"slvsrtb7";#N/A,#N/A,FALSE,"slvsrtb8";#N/A,#N/A,FALSE,"slvsrtb9";#N/A,#N/A,FALSE,"slvsrtb10";#N/A,#N/A,FALSE,"slvsrtb12"}</definedName>
    <definedName name="zzzzzzzzzz" localSheetId="88" hidden="1">{#N/A,#N/A,FALSE,"slvsrtb1";#N/A,#N/A,FALSE,"slvsrtb2";#N/A,#N/A,FALSE,"slvsrtb3";#N/A,#N/A,FALSE,"slvsrtb4";#N/A,#N/A,FALSE,"slvsrtb5";#N/A,#N/A,FALSE,"slvsrtb6";#N/A,#N/A,FALSE,"slvsrtb7";#N/A,#N/A,FALSE,"slvsrtb8";#N/A,#N/A,FALSE,"slvsrtb9";#N/A,#N/A,FALSE,"slvsrtb10";#N/A,#N/A,FALSE,"slvsrtb12"}</definedName>
    <definedName name="zzzzzzzzzz" localSheetId="89" hidden="1">{#N/A,#N/A,FALSE,"slvsrtb1";#N/A,#N/A,FALSE,"slvsrtb2";#N/A,#N/A,FALSE,"slvsrtb3";#N/A,#N/A,FALSE,"slvsrtb4";#N/A,#N/A,FALSE,"slvsrtb5";#N/A,#N/A,FALSE,"slvsrtb6";#N/A,#N/A,FALSE,"slvsrtb7";#N/A,#N/A,FALSE,"slvsrtb8";#N/A,#N/A,FALSE,"slvsrtb9";#N/A,#N/A,FALSE,"slvsrtb10";#N/A,#N/A,FALSE,"slvsrtb12"}</definedName>
    <definedName name="zzzzzzzzzz" localSheetId="91" hidden="1">{#N/A,#N/A,FALSE,"slvsrtb1";#N/A,#N/A,FALSE,"slvsrtb2";#N/A,#N/A,FALSE,"slvsrtb3";#N/A,#N/A,FALSE,"slvsrtb4";#N/A,#N/A,FALSE,"slvsrtb5";#N/A,#N/A,FALSE,"slvsrtb6";#N/A,#N/A,FALSE,"slvsrtb7";#N/A,#N/A,FALSE,"slvsrtb8";#N/A,#N/A,FALSE,"slvsrtb9";#N/A,#N/A,FALSE,"slvsrtb10";#N/A,#N/A,FALSE,"slvsrtb12"}</definedName>
    <definedName name="zzzzzzzzzz" localSheetId="92" hidden="1">{#N/A,#N/A,FALSE,"slvsrtb1";#N/A,#N/A,FALSE,"slvsrtb2";#N/A,#N/A,FALSE,"slvsrtb3";#N/A,#N/A,FALSE,"slvsrtb4";#N/A,#N/A,FALSE,"slvsrtb5";#N/A,#N/A,FALSE,"slvsrtb6";#N/A,#N/A,FALSE,"slvsrtb7";#N/A,#N/A,FALSE,"slvsrtb8";#N/A,#N/A,FALSE,"slvsrtb9";#N/A,#N/A,FALSE,"slvsrtb10";#N/A,#N/A,FALSE,"slvsrtb12"}</definedName>
    <definedName name="zzzzzzzzzz" localSheetId="93" hidden="1">{#N/A,#N/A,FALSE,"slvsrtb1";#N/A,#N/A,FALSE,"slvsrtb2";#N/A,#N/A,FALSE,"slvsrtb3";#N/A,#N/A,FALSE,"slvsrtb4";#N/A,#N/A,FALSE,"slvsrtb5";#N/A,#N/A,FALSE,"slvsrtb6";#N/A,#N/A,FALSE,"slvsrtb7";#N/A,#N/A,FALSE,"slvsrtb8";#N/A,#N/A,FALSE,"slvsrtb9";#N/A,#N/A,FALSE,"slvsrtb10";#N/A,#N/A,FALSE,"slvsrtb12"}</definedName>
    <definedName name="zzzzzzzzzz" localSheetId="15" hidden="1">{#N/A,#N/A,FALSE,"slvsrtb1";#N/A,#N/A,FALSE,"slvsrtb2";#N/A,#N/A,FALSE,"slvsrtb3";#N/A,#N/A,FALSE,"slvsrtb4";#N/A,#N/A,FALSE,"slvsrtb5";#N/A,#N/A,FALSE,"slvsrtb6";#N/A,#N/A,FALSE,"slvsrtb7";#N/A,#N/A,FALSE,"slvsrtb8";#N/A,#N/A,FALSE,"slvsrtb9";#N/A,#N/A,FALSE,"slvsrtb10";#N/A,#N/A,FALSE,"slvsrtb12"}</definedName>
    <definedName name="zzzzzzzzzz" localSheetId="16" hidden="1">{#N/A,#N/A,FALSE,"slvsrtb1";#N/A,#N/A,FALSE,"slvsrtb2";#N/A,#N/A,FALSE,"slvsrtb3";#N/A,#N/A,FALSE,"slvsrtb4";#N/A,#N/A,FALSE,"slvsrtb5";#N/A,#N/A,FALSE,"slvsrtb6";#N/A,#N/A,FALSE,"slvsrtb7";#N/A,#N/A,FALSE,"slvsrtb8";#N/A,#N/A,FALSE,"slvsrtb9";#N/A,#N/A,FALSE,"slvsrtb10";#N/A,#N/A,FALSE,"slvsrtb12"}</definedName>
    <definedName name="zzzzzzzzzz" localSheetId="17" hidden="1">{#N/A,#N/A,FALSE,"slvsrtb1";#N/A,#N/A,FALSE,"slvsrtb2";#N/A,#N/A,FALSE,"slvsrtb3";#N/A,#N/A,FALSE,"slvsrtb4";#N/A,#N/A,FALSE,"slvsrtb5";#N/A,#N/A,FALSE,"slvsrtb6";#N/A,#N/A,FALSE,"slvsrtb7";#N/A,#N/A,FALSE,"slvsrtb8";#N/A,#N/A,FALSE,"slvsrtb9";#N/A,#N/A,FALSE,"slvsrtb10";#N/A,#N/A,FALSE,"slvsrtb12"}</definedName>
    <definedName name="zzzzzzzzzz" localSheetId="25" hidden="1">{#N/A,#N/A,FALSE,"slvsrtb1";#N/A,#N/A,FALSE,"slvsrtb2";#N/A,#N/A,FALSE,"slvsrtb3";#N/A,#N/A,FALSE,"slvsrtb4";#N/A,#N/A,FALSE,"slvsrtb5";#N/A,#N/A,FALSE,"slvsrtb6";#N/A,#N/A,FALSE,"slvsrtb7";#N/A,#N/A,FALSE,"slvsrtb8";#N/A,#N/A,FALSE,"slvsrtb9";#N/A,#N/A,FALSE,"slvsrtb10";#N/A,#N/A,FALSE,"slvsrtb12"}</definedName>
    <definedName name="zzzzzzzzzz" localSheetId="26" hidden="1">{#N/A,#N/A,FALSE,"slvsrtb1";#N/A,#N/A,FALSE,"slvsrtb2";#N/A,#N/A,FALSE,"slvsrtb3";#N/A,#N/A,FALSE,"slvsrtb4";#N/A,#N/A,FALSE,"slvsrtb5";#N/A,#N/A,FALSE,"slvsrtb6";#N/A,#N/A,FALSE,"slvsrtb7";#N/A,#N/A,FALSE,"slvsrtb8";#N/A,#N/A,FALSE,"slvsrtb9";#N/A,#N/A,FALSE,"slvsrtb10";#N/A,#N/A,FALSE,"slvsrtb12"}</definedName>
    <definedName name="zzzzzzzzzz" localSheetId="28" hidden="1">{#N/A,#N/A,FALSE,"slvsrtb1";#N/A,#N/A,FALSE,"slvsrtb2";#N/A,#N/A,FALSE,"slvsrtb3";#N/A,#N/A,FALSE,"slvsrtb4";#N/A,#N/A,FALSE,"slvsrtb5";#N/A,#N/A,FALSE,"slvsrtb6";#N/A,#N/A,FALSE,"slvsrtb7";#N/A,#N/A,FALSE,"slvsrtb8";#N/A,#N/A,FALSE,"slvsrtb9";#N/A,#N/A,FALSE,"slvsrtb10";#N/A,#N/A,FALSE,"slvsrtb12"}</definedName>
    <definedName name="zzzzzzzzzz" localSheetId="33" hidden="1">{#N/A,#N/A,FALSE,"slvsrtb1";#N/A,#N/A,FALSE,"slvsrtb2";#N/A,#N/A,FALSE,"slvsrtb3";#N/A,#N/A,FALSE,"slvsrtb4";#N/A,#N/A,FALSE,"slvsrtb5";#N/A,#N/A,FALSE,"slvsrtb6";#N/A,#N/A,FALSE,"slvsrtb7";#N/A,#N/A,FALSE,"slvsrtb8";#N/A,#N/A,FALSE,"slvsrtb9";#N/A,#N/A,FALSE,"slvsrtb10";#N/A,#N/A,FALSE,"slvsrtb12"}</definedName>
    <definedName name="zzzzzzzzzz" localSheetId="37" hidden="1">{#N/A,#N/A,FALSE,"slvsrtb1";#N/A,#N/A,FALSE,"slvsrtb2";#N/A,#N/A,FALSE,"slvsrtb3";#N/A,#N/A,FALSE,"slvsrtb4";#N/A,#N/A,FALSE,"slvsrtb5";#N/A,#N/A,FALSE,"slvsrtb6";#N/A,#N/A,FALSE,"slvsrtb7";#N/A,#N/A,FALSE,"slvsrtb8";#N/A,#N/A,FALSE,"slvsrtb9";#N/A,#N/A,FALSE,"slvsrtb10";#N/A,#N/A,FALSE,"slvsrtb12"}</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9" hidden="1">{#N/A,#N/A,FALSE,"slvsrtb1";#N/A,#N/A,FALSE,"slvsrtb2";#N/A,#N/A,FALSE,"slvsrtb3";#N/A,#N/A,FALSE,"slvsrtb4";#N/A,#N/A,FALSE,"slvsrtb5";#N/A,#N/A,FALSE,"slvsrtb6";#N/A,#N/A,FALSE,"slvsrtb7";#N/A,#N/A,FALSE,"slvsrtb8";#N/A,#N/A,FALSE,"slvsrtb9";#N/A,#N/A,FALSE,"slvsrtb10";#N/A,#N/A,FALSE,"slvsrtb12"}</definedName>
    <definedName name="zzzzzzzzzz" localSheetId="10" hidden="1">{#N/A,#N/A,FALSE,"slvsrtb1";#N/A,#N/A,FALSE,"slvsrtb2";#N/A,#N/A,FALSE,"slvsrtb3";#N/A,#N/A,FALSE,"slvsrtb4";#N/A,#N/A,FALSE,"slvsrtb5";#N/A,#N/A,FALSE,"slvsrtb6";#N/A,#N/A,FALSE,"slvsrtb7";#N/A,#N/A,FALSE,"slvsrtb8";#N/A,#N/A,FALSE,"slvsrtb9";#N/A,#N/A,FALSE,"slvsrtb10";#N/A,#N/A,FALSE,"slvsrtb12"}</definedName>
    <definedName name="zzzzzzzzzz" localSheetId="11" hidden="1">{#N/A,#N/A,FALSE,"slvsrtb1";#N/A,#N/A,FALSE,"slvsrtb2";#N/A,#N/A,FALSE,"slvsrtb3";#N/A,#N/A,FALSE,"slvsrtb4";#N/A,#N/A,FALSE,"slvsrtb5";#N/A,#N/A,FALSE,"slvsrtb6";#N/A,#N/A,FALSE,"slvsrtb7";#N/A,#N/A,FALSE,"slvsrtb8";#N/A,#N/A,FALSE,"slvsrtb9";#N/A,#N/A,FALSE,"slvsrtb10";#N/A,#N/A,FALSE,"slvsrtb12"}</definedName>
    <definedName name="zzzzzzzzzz" localSheetId="38" hidden="1">{#N/A,#N/A,FALSE,"slvsrtb1";#N/A,#N/A,FALSE,"slvsrtb2";#N/A,#N/A,FALSE,"slvsrtb3";#N/A,#N/A,FALSE,"slvsrtb4";#N/A,#N/A,FALSE,"slvsrtb5";#N/A,#N/A,FALSE,"slvsrtb6";#N/A,#N/A,FALSE,"slvsrtb7";#N/A,#N/A,FALSE,"slvsrtb8";#N/A,#N/A,FALSE,"slvsrtb9";#N/A,#N/A,FALSE,"slvsrtb10";#N/A,#N/A,FALSE,"slvsrtb12"}</definedName>
    <definedName name="zzzzzzzzzz" localSheetId="47" hidden="1">{#N/A,#N/A,FALSE,"slvsrtb1";#N/A,#N/A,FALSE,"slvsrtb2";#N/A,#N/A,FALSE,"slvsrtb3";#N/A,#N/A,FALSE,"slvsrtb4";#N/A,#N/A,FALSE,"slvsrtb5";#N/A,#N/A,FALSE,"slvsrtb6";#N/A,#N/A,FALSE,"slvsrtb7";#N/A,#N/A,FALSE,"slvsrtb8";#N/A,#N/A,FALSE,"slvsrtb9";#N/A,#N/A,FALSE,"slvsrtb10";#N/A,#N/A,FALSE,"slvsrtb12"}</definedName>
    <definedName name="zzzzzzzzzz" localSheetId="81" hidden="1">{#N/A,#N/A,FALSE,"slvsrtb1";#N/A,#N/A,FALSE,"slvsrtb2";#N/A,#N/A,FALSE,"slvsrtb3";#N/A,#N/A,FALSE,"slvsrtb4";#N/A,#N/A,FALSE,"slvsrtb5";#N/A,#N/A,FALSE,"slvsrtb6";#N/A,#N/A,FALSE,"slvsrtb7";#N/A,#N/A,FALSE,"slvsrtb8";#N/A,#N/A,FALSE,"slvsrtb9";#N/A,#N/A,FALSE,"slvsrtb10";#N/A,#N/A,FALSE,"slvsrtb12"}</definedName>
    <definedName name="zzzzzzzzzz" localSheetId="36" hidden="1">{#N/A,#N/A,FALSE,"slvsrtb1";#N/A,#N/A,FALSE,"slvsrtb2";#N/A,#N/A,FALSE,"slvsrtb3";#N/A,#N/A,FALSE,"slvsrtb4";#N/A,#N/A,FALSE,"slvsrtb5";#N/A,#N/A,FALSE,"slvsrtb6";#N/A,#N/A,FALSE,"slvsrtb7";#N/A,#N/A,FALSE,"slvsrtb8";#N/A,#N/A,FALSE,"slvsrtb9";#N/A,#N/A,FALSE,"slvsrtb10";#N/A,#N/A,FALSE,"slvsrtb12"}</definedName>
    <definedName name="zzzzzzzzzz" localSheetId="1" hidden="1">{#N/A,#N/A,FALSE,"slvsrtb1";#N/A,#N/A,FALSE,"slvsrtb2";#N/A,#N/A,FALSE,"slvsrtb3";#N/A,#N/A,FALSE,"slvsrtb4";#N/A,#N/A,FALSE,"slvsrtb5";#N/A,#N/A,FALSE,"slvsrtb6";#N/A,#N/A,FALSE,"slvsrtb7";#N/A,#N/A,FALSE,"slvsrtb8";#N/A,#N/A,FALSE,"slvsrtb9";#N/A,#N/A,FALSE,"slvsrtb10";#N/A,#N/A,FALSE,"slvsrtb12"}</definedName>
    <definedName name="zzzzzzzzzz" localSheetId="24" hidden="1">{#N/A,#N/A,FALSE,"slvsrtb1";#N/A,#N/A,FALSE,"slvsrtb2";#N/A,#N/A,FALSE,"slvsrtb3";#N/A,#N/A,FALSE,"slvsrtb4";#N/A,#N/A,FALSE,"slvsrtb5";#N/A,#N/A,FALSE,"slvsrtb6";#N/A,#N/A,FALSE,"slvsrtb7";#N/A,#N/A,FALSE,"slvsrtb8";#N/A,#N/A,FALSE,"slvsrtb9";#N/A,#N/A,FALSE,"slvsrtb10";#N/A,#N/A,FALSE,"slvsrtb12"}</definedName>
    <definedName name="zzzzzzzzzz" localSheetId="27" hidden="1">{#N/A,#N/A,FALSE,"slvsrtb1";#N/A,#N/A,FALSE,"slvsrtb2";#N/A,#N/A,FALSE,"slvsrtb3";#N/A,#N/A,FALSE,"slvsrtb4";#N/A,#N/A,FALSE,"slvsrtb5";#N/A,#N/A,FALSE,"slvsrtb6";#N/A,#N/A,FALSE,"slvsrtb7";#N/A,#N/A,FALSE,"slvsrtb8";#N/A,#N/A,FALSE,"slvsrtb9";#N/A,#N/A,FALSE,"slvsrtb10";#N/A,#N/A,FALSE,"slvsrtb12"}</definedName>
    <definedName name="zzzzzzzzzz" localSheetId="29" hidden="1">{#N/A,#N/A,FALSE,"slvsrtb1";#N/A,#N/A,FALSE,"slvsrtb2";#N/A,#N/A,FALSE,"slvsrtb3";#N/A,#N/A,FALSE,"slvsrtb4";#N/A,#N/A,FALSE,"slvsrtb5";#N/A,#N/A,FALSE,"slvsrtb6";#N/A,#N/A,FALSE,"slvsrtb7";#N/A,#N/A,FALSE,"slvsrtb8";#N/A,#N/A,FALSE,"slvsrtb9";#N/A,#N/A,FALSE,"slvsrtb10";#N/A,#N/A,FALSE,"slvsrtb12"}</definedName>
    <definedName name="zzzzzzzzzz" localSheetId="34" hidden="1">{#N/A,#N/A,FALSE,"slvsrtb1";#N/A,#N/A,FALSE,"slvsrtb2";#N/A,#N/A,FALSE,"slvsrtb3";#N/A,#N/A,FALSE,"slvsrtb4";#N/A,#N/A,FALSE,"slvsrtb5";#N/A,#N/A,FALSE,"slvsrtb6";#N/A,#N/A,FALSE,"slvsrtb7";#N/A,#N/A,FALSE,"slvsrtb8";#N/A,#N/A,FALSE,"slvsrtb9";#N/A,#N/A,FALSE,"slvsrtb10";#N/A,#N/A,FALSE,"slvsrtb12"}</definedName>
    <definedName name="zzzzzzzzzz" localSheetId="35" hidden="1">{#N/A,#N/A,FALSE,"slvsrtb1";#N/A,#N/A,FALSE,"slvsrtb2";#N/A,#N/A,FALSE,"slvsrtb3";#N/A,#N/A,FALSE,"slvsrtb4";#N/A,#N/A,FALSE,"slvsrtb5";#N/A,#N/A,FALSE,"slvsrtb6";#N/A,#N/A,FALSE,"slvsrtb7";#N/A,#N/A,FALSE,"slvsrtb8";#N/A,#N/A,FALSE,"slvsrtb9";#N/A,#N/A,FALSE,"slvsrtb10";#N/A,#N/A,FALSE,"slvsrtb12"}</definedName>
    <definedName name="zzzzzzzzzz" localSheetId="39" hidden="1">{#N/A,#N/A,FALSE,"slvsrtb1";#N/A,#N/A,FALSE,"slvsrtb2";#N/A,#N/A,FALSE,"slvsrtb3";#N/A,#N/A,FALSE,"slvsrtb4";#N/A,#N/A,FALSE,"slvsrtb5";#N/A,#N/A,FALSE,"slvsrtb6";#N/A,#N/A,FALSE,"slvsrtb7";#N/A,#N/A,FALSE,"slvsrtb8";#N/A,#N/A,FALSE,"slvsrtb9";#N/A,#N/A,FALSE,"slvsrtb10";#N/A,#N/A,FALSE,"slvsrtb12"}</definedName>
    <definedName name="zzzzzzzzzz" localSheetId="40" hidden="1">{#N/A,#N/A,FALSE,"slvsrtb1";#N/A,#N/A,FALSE,"slvsrtb2";#N/A,#N/A,FALSE,"slvsrtb3";#N/A,#N/A,FALSE,"slvsrtb4";#N/A,#N/A,FALSE,"slvsrtb5";#N/A,#N/A,FALSE,"slvsrtb6";#N/A,#N/A,FALSE,"slvsrtb7";#N/A,#N/A,FALSE,"slvsrtb8";#N/A,#N/A,FALSE,"slvsrtb9";#N/A,#N/A,FALSE,"slvsrtb10";#N/A,#N/A,FALSE,"slvsrtb12"}</definedName>
    <definedName name="zzzzzzzzzz" localSheetId="3" hidden="1">{#N/A,#N/A,FALSE,"slvsrtb1";#N/A,#N/A,FALSE,"slvsrtb2";#N/A,#N/A,FALSE,"slvsrtb3";#N/A,#N/A,FALSE,"slvsrtb4";#N/A,#N/A,FALSE,"slvsrtb5";#N/A,#N/A,FALSE,"slvsrtb6";#N/A,#N/A,FALSE,"slvsrtb7";#N/A,#N/A,FALSE,"slvsrtb8";#N/A,#N/A,FALSE,"slvsrtb9";#N/A,#N/A,FALSE,"slvsrtb10";#N/A,#N/A,FALSE,"slvsrtb12"}</definedName>
    <definedName name="zzzzzzzzzz" localSheetId="41" hidden="1">{#N/A,#N/A,FALSE,"slvsrtb1";#N/A,#N/A,FALSE,"slvsrtb2";#N/A,#N/A,FALSE,"slvsrtb3";#N/A,#N/A,FALSE,"slvsrtb4";#N/A,#N/A,FALSE,"slvsrtb5";#N/A,#N/A,FALSE,"slvsrtb6";#N/A,#N/A,FALSE,"slvsrtb7";#N/A,#N/A,FALSE,"slvsrtb8";#N/A,#N/A,FALSE,"slvsrtb9";#N/A,#N/A,FALSE,"slvsrtb10";#N/A,#N/A,FALSE,"slvsrtb12"}</definedName>
    <definedName name="zzzzzzzzzz" localSheetId="42" hidden="1">{#N/A,#N/A,FALSE,"slvsrtb1";#N/A,#N/A,FALSE,"slvsrtb2";#N/A,#N/A,FALSE,"slvsrtb3";#N/A,#N/A,FALSE,"slvsrtb4";#N/A,#N/A,FALSE,"slvsrtb5";#N/A,#N/A,FALSE,"slvsrtb6";#N/A,#N/A,FALSE,"slvsrtb7";#N/A,#N/A,FALSE,"slvsrtb8";#N/A,#N/A,FALSE,"slvsrtb9";#N/A,#N/A,FALSE,"slvsrtb10";#N/A,#N/A,FALSE,"slvsrtb12"}</definedName>
    <definedName name="zzzzzzzzzz" localSheetId="43" hidden="1">{#N/A,#N/A,FALSE,"slvsrtb1";#N/A,#N/A,FALSE,"slvsrtb2";#N/A,#N/A,FALSE,"slvsrtb3";#N/A,#N/A,FALSE,"slvsrtb4";#N/A,#N/A,FALSE,"slvsrtb5";#N/A,#N/A,FALSE,"slvsrtb6";#N/A,#N/A,FALSE,"slvsrtb7";#N/A,#N/A,FALSE,"slvsrtb8";#N/A,#N/A,FALSE,"slvsrtb9";#N/A,#N/A,FALSE,"slvsrtb10";#N/A,#N/A,FALSE,"slvsrtb12"}</definedName>
    <definedName name="zzzzzzzzzz" localSheetId="44" hidden="1">{#N/A,#N/A,FALSE,"slvsrtb1";#N/A,#N/A,FALSE,"slvsrtb2";#N/A,#N/A,FALSE,"slvsrtb3";#N/A,#N/A,FALSE,"slvsrtb4";#N/A,#N/A,FALSE,"slvsrtb5";#N/A,#N/A,FALSE,"slvsrtb6";#N/A,#N/A,FALSE,"slvsrtb7";#N/A,#N/A,FALSE,"slvsrtb8";#N/A,#N/A,FALSE,"slvsrtb9";#N/A,#N/A,FALSE,"slvsrtb10";#N/A,#N/A,FALSE,"slvsrtb12"}</definedName>
    <definedName name="zzzzzzzzzz" localSheetId="48" hidden="1">{#N/A,#N/A,FALSE,"slvsrtb1";#N/A,#N/A,FALSE,"slvsrtb2";#N/A,#N/A,FALSE,"slvsrtb3";#N/A,#N/A,FALSE,"slvsrtb4";#N/A,#N/A,FALSE,"slvsrtb5";#N/A,#N/A,FALSE,"slvsrtb6";#N/A,#N/A,FALSE,"slvsrtb7";#N/A,#N/A,FALSE,"slvsrtb8";#N/A,#N/A,FALSE,"slvsrtb9";#N/A,#N/A,FALSE,"slvsrtb10";#N/A,#N/A,FALSE,"slvsrtb12"}</definedName>
    <definedName name="zzzzzzzzzz" localSheetId="49" hidden="1">{#N/A,#N/A,FALSE,"slvsrtb1";#N/A,#N/A,FALSE,"slvsrtb2";#N/A,#N/A,FALSE,"slvsrtb3";#N/A,#N/A,FALSE,"slvsrtb4";#N/A,#N/A,FALSE,"slvsrtb5";#N/A,#N/A,FALSE,"slvsrtb6";#N/A,#N/A,FALSE,"slvsrtb7";#N/A,#N/A,FALSE,"slvsrtb8";#N/A,#N/A,FALSE,"slvsrtb9";#N/A,#N/A,FALSE,"slvsrtb10";#N/A,#N/A,FALSE,"slvsrtb12"}</definedName>
    <definedName name="zzzzzzzzzz" localSheetId="50" hidden="1">{#N/A,#N/A,FALSE,"slvsrtb1";#N/A,#N/A,FALSE,"slvsrtb2";#N/A,#N/A,FALSE,"slvsrtb3";#N/A,#N/A,FALSE,"slvsrtb4";#N/A,#N/A,FALSE,"slvsrtb5";#N/A,#N/A,FALSE,"slvsrtb6";#N/A,#N/A,FALSE,"slvsrtb7";#N/A,#N/A,FALSE,"slvsrtb8";#N/A,#N/A,FALSE,"slvsrtb9";#N/A,#N/A,FALSE,"slvsrtb10";#N/A,#N/A,FALSE,"slvsrtb12"}</definedName>
    <definedName name="zzzzzzzzzz" localSheetId="62" hidden="1">{#N/A,#N/A,FALSE,"slvsrtb1";#N/A,#N/A,FALSE,"slvsrtb2";#N/A,#N/A,FALSE,"slvsrtb3";#N/A,#N/A,FALSE,"slvsrtb4";#N/A,#N/A,FALSE,"slvsrtb5";#N/A,#N/A,FALSE,"slvsrtb6";#N/A,#N/A,FALSE,"slvsrtb7";#N/A,#N/A,FALSE,"slvsrtb8";#N/A,#N/A,FALSE,"slvsrtb9";#N/A,#N/A,FALSE,"slvsrtb10";#N/A,#N/A,FALSE,"slvsrtb12"}</definedName>
    <definedName name="zzzzzzzzzz" localSheetId="63" hidden="1">{#N/A,#N/A,FALSE,"slvsrtb1";#N/A,#N/A,FALSE,"slvsrtb2";#N/A,#N/A,FALSE,"slvsrtb3";#N/A,#N/A,FALSE,"slvsrtb4";#N/A,#N/A,FALSE,"slvsrtb5";#N/A,#N/A,FALSE,"slvsrtb6";#N/A,#N/A,FALSE,"slvsrtb7";#N/A,#N/A,FALSE,"slvsrtb8";#N/A,#N/A,FALSE,"slvsrtb9";#N/A,#N/A,FALSE,"slvsrtb10";#N/A,#N/A,FALSE,"slvsrtb12"}</definedName>
    <definedName name="zzzzzzzzzz" localSheetId="64" hidden="1">{#N/A,#N/A,FALSE,"slvsrtb1";#N/A,#N/A,FALSE,"slvsrtb2";#N/A,#N/A,FALSE,"slvsrtb3";#N/A,#N/A,FALSE,"slvsrtb4";#N/A,#N/A,FALSE,"slvsrtb5";#N/A,#N/A,FALSE,"slvsrtb6";#N/A,#N/A,FALSE,"slvsrtb7";#N/A,#N/A,FALSE,"slvsrtb8";#N/A,#N/A,FALSE,"slvsrtb9";#N/A,#N/A,FALSE,"slvsrtb10";#N/A,#N/A,FALSE,"slvsrtb12"}</definedName>
    <definedName name="zzzzzzzzzz" localSheetId="65" hidden="1">{#N/A,#N/A,FALSE,"slvsrtb1";#N/A,#N/A,FALSE,"slvsrtb2";#N/A,#N/A,FALSE,"slvsrtb3";#N/A,#N/A,FALSE,"slvsrtb4";#N/A,#N/A,FALSE,"slvsrtb5";#N/A,#N/A,FALSE,"slvsrtb6";#N/A,#N/A,FALSE,"slvsrtb7";#N/A,#N/A,FALSE,"slvsrtb8";#N/A,#N/A,FALSE,"slvsrtb9";#N/A,#N/A,FALSE,"slvsrtb10";#N/A,#N/A,FALSE,"slvsrtb12"}</definedName>
    <definedName name="zzzzzzzzzz" localSheetId="66" hidden="1">{#N/A,#N/A,FALSE,"slvsrtb1";#N/A,#N/A,FALSE,"slvsrtb2";#N/A,#N/A,FALSE,"slvsrtb3";#N/A,#N/A,FALSE,"slvsrtb4";#N/A,#N/A,FALSE,"slvsrtb5";#N/A,#N/A,FALSE,"slvsrtb6";#N/A,#N/A,FALSE,"slvsrtb7";#N/A,#N/A,FALSE,"slvsrtb8";#N/A,#N/A,FALSE,"slvsrtb9";#N/A,#N/A,FALSE,"slvsrtb10";#N/A,#N/A,FALSE,"slvsrtb12"}</definedName>
    <definedName name="zzzzzzzzzz" localSheetId="67" hidden="1">{#N/A,#N/A,FALSE,"slvsrtb1";#N/A,#N/A,FALSE,"slvsrtb2";#N/A,#N/A,FALSE,"slvsrtb3";#N/A,#N/A,FALSE,"slvsrtb4";#N/A,#N/A,FALSE,"slvsrtb5";#N/A,#N/A,FALSE,"slvsrtb6";#N/A,#N/A,FALSE,"slvsrtb7";#N/A,#N/A,FALSE,"slvsrtb8";#N/A,#N/A,FALSE,"slvsrtb9";#N/A,#N/A,FALSE,"slvsrtb10";#N/A,#N/A,FALSE,"slvsrtb12"}</definedName>
    <definedName name="zzzzzzzzzz" localSheetId="69" hidden="1">{#N/A,#N/A,FALSE,"slvsrtb1";#N/A,#N/A,FALSE,"slvsrtb2";#N/A,#N/A,FALSE,"slvsrtb3";#N/A,#N/A,FALSE,"slvsrtb4";#N/A,#N/A,FALSE,"slvsrtb5";#N/A,#N/A,FALSE,"slvsrtb6";#N/A,#N/A,FALSE,"slvsrtb7";#N/A,#N/A,FALSE,"slvsrtb8";#N/A,#N/A,FALSE,"slvsrtb9";#N/A,#N/A,FALSE,"slvsrtb10";#N/A,#N/A,FALSE,"slvsrtb12"}</definedName>
    <definedName name="zzzzzzzzzz" localSheetId="70" hidden="1">{#N/A,#N/A,FALSE,"slvsrtb1";#N/A,#N/A,FALSE,"slvsrtb2";#N/A,#N/A,FALSE,"slvsrtb3";#N/A,#N/A,FALSE,"slvsrtb4";#N/A,#N/A,FALSE,"slvsrtb5";#N/A,#N/A,FALSE,"slvsrtb6";#N/A,#N/A,FALSE,"slvsrtb7";#N/A,#N/A,FALSE,"slvsrtb8";#N/A,#N/A,FALSE,"slvsrtb9";#N/A,#N/A,FALSE,"slvsrtb10";#N/A,#N/A,FALSE,"slvsrtb12"}</definedName>
    <definedName name="zzzzzzzzzz" localSheetId="82" hidden="1">{#N/A,#N/A,FALSE,"slvsrtb1";#N/A,#N/A,FALSE,"slvsrtb2";#N/A,#N/A,FALSE,"slvsrtb3";#N/A,#N/A,FALSE,"slvsrtb4";#N/A,#N/A,FALSE,"slvsrtb5";#N/A,#N/A,FALSE,"slvsrtb6";#N/A,#N/A,FALSE,"slvsrtb7";#N/A,#N/A,FALSE,"slvsrtb8";#N/A,#N/A,FALSE,"slvsrtb9";#N/A,#N/A,FALSE,"slvsrtb10";#N/A,#N/A,FALSE,"slvsrtb12"}</definedName>
    <definedName name="zzzzzzzzzz" localSheetId="83" hidden="1">{#N/A,#N/A,FALSE,"slvsrtb1";#N/A,#N/A,FALSE,"slvsrtb2";#N/A,#N/A,FALSE,"slvsrtb3";#N/A,#N/A,FALSE,"slvsrtb4";#N/A,#N/A,FALSE,"slvsrtb5";#N/A,#N/A,FALSE,"slvsrtb6";#N/A,#N/A,FALSE,"slvsrtb7";#N/A,#N/A,FALSE,"slvsrtb8";#N/A,#N/A,FALSE,"slvsrtb9";#N/A,#N/A,FALSE,"slvsrtb10";#N/A,#N/A,FALSE,"slvsrtb12"}</definedName>
    <definedName name="zzzzzzzzzz" localSheetId="84" hidden="1">{#N/A,#N/A,FALSE,"slvsrtb1";#N/A,#N/A,FALSE,"slvsrtb2";#N/A,#N/A,FALSE,"slvsrtb3";#N/A,#N/A,FALSE,"slvsrtb4";#N/A,#N/A,FALSE,"slvsrtb5";#N/A,#N/A,FALSE,"slvsrtb6";#N/A,#N/A,FALSE,"slvsrtb7";#N/A,#N/A,FALSE,"slvsrtb8";#N/A,#N/A,FALSE,"slvsrtb9";#N/A,#N/A,FALSE,"slvsrtb10";#N/A,#N/A,FALSE,"slvsrtb12"}</definedName>
    <definedName name="zzzzzzzzzz" localSheetId="85" hidden="1">{#N/A,#N/A,FALSE,"slvsrtb1";#N/A,#N/A,FALSE,"slvsrtb2";#N/A,#N/A,FALSE,"slvsrtb3";#N/A,#N/A,FALSE,"slvsrtb4";#N/A,#N/A,FALSE,"slvsrtb5";#N/A,#N/A,FALSE,"slvsrtb6";#N/A,#N/A,FALSE,"slvsrtb7";#N/A,#N/A,FALSE,"slvsrtb8";#N/A,#N/A,FALSE,"slvsrtb9";#N/A,#N/A,FALSE,"slvsrtb10";#N/A,#N/A,FALSE,"slvsrtb12"}</definedName>
    <definedName name="zzzzzzzzzz" localSheetId="22" hidden="1">{#N/A,#N/A,FALSE,"slvsrtb1";#N/A,#N/A,FALSE,"slvsrtb2";#N/A,#N/A,FALSE,"slvsrtb3";#N/A,#N/A,FALSE,"slvsrtb4";#N/A,#N/A,FALSE,"slvsrtb5";#N/A,#N/A,FALSE,"slvsrtb6";#N/A,#N/A,FALSE,"slvsrtb7";#N/A,#N/A,FALSE,"slvsrtb8";#N/A,#N/A,FALSE,"slvsrtb9";#N/A,#N/A,FALSE,"slvsrtb10";#N/A,#N/A,FALSE,"slvsrtb12"}</definedName>
    <definedName name="zzzzzzzzzz" localSheetId="23"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2" l="1"/>
  <c r="F30" i="2"/>
  <c r="G46" i="21"/>
  <c r="C37" i="21"/>
  <c r="D37" i="21"/>
  <c r="E37" i="21"/>
  <c r="F37" i="21"/>
  <c r="G37" i="21"/>
  <c r="G14" i="27"/>
  <c r="P18" i="96"/>
  <c r="O18" i="96"/>
  <c r="N18" i="96"/>
  <c r="M18" i="96"/>
  <c r="L18" i="96"/>
  <c r="K18" i="96"/>
  <c r="J18" i="96"/>
  <c r="I18" i="96"/>
  <c r="H18" i="96"/>
  <c r="G18" i="96"/>
  <c r="F18" i="96"/>
  <c r="E18" i="96"/>
  <c r="D18" i="96"/>
  <c r="C18" i="96"/>
  <c r="B18" i="96"/>
  <c r="P15" i="96"/>
  <c r="O15" i="96"/>
  <c r="N15" i="96"/>
  <c r="M15" i="96"/>
  <c r="L15" i="96"/>
  <c r="K15" i="96"/>
  <c r="J15" i="96"/>
  <c r="I15" i="96"/>
  <c r="H15" i="96"/>
  <c r="G15" i="96"/>
  <c r="F15" i="96"/>
  <c r="E15" i="96"/>
  <c r="D15" i="96"/>
  <c r="C15" i="96"/>
  <c r="B15" i="96"/>
  <c r="P13" i="96"/>
  <c r="O13" i="96"/>
  <c r="N13" i="96"/>
  <c r="M13" i="96"/>
  <c r="L13" i="96"/>
  <c r="K13" i="96"/>
  <c r="J13" i="96"/>
  <c r="I13" i="96"/>
  <c r="H13" i="96"/>
  <c r="G13" i="96"/>
  <c r="F13" i="96"/>
  <c r="E13" i="96"/>
  <c r="D13" i="96"/>
  <c r="C13" i="96"/>
  <c r="B13" i="96"/>
  <c r="P11" i="96"/>
  <c r="O11" i="96"/>
  <c r="N11" i="96"/>
  <c r="M11" i="96"/>
  <c r="L11" i="96"/>
  <c r="K11" i="96"/>
  <c r="J11" i="96"/>
  <c r="I11" i="96"/>
  <c r="H11" i="96"/>
  <c r="G11" i="96"/>
  <c r="F11" i="96"/>
  <c r="E11" i="96"/>
  <c r="D11" i="96"/>
  <c r="C11" i="96"/>
  <c r="B11" i="96"/>
  <c r="I16" i="95"/>
  <c r="H16" i="95"/>
  <c r="I15" i="95"/>
  <c r="H15" i="95"/>
  <c r="C15" i="95"/>
  <c r="I14" i="95"/>
  <c r="H14" i="95"/>
  <c r="C14" i="95"/>
  <c r="I13" i="95"/>
  <c r="H13" i="95"/>
  <c r="F12" i="93"/>
  <c r="E12" i="93"/>
  <c r="F11" i="93"/>
  <c r="F10" i="93"/>
  <c r="F9" i="93"/>
  <c r="E21" i="92"/>
  <c r="E20" i="92"/>
  <c r="E19" i="92"/>
  <c r="D19" i="92"/>
  <c r="E15" i="92"/>
  <c r="D11" i="92"/>
  <c r="E18" i="92" s="1"/>
  <c r="D20" i="91"/>
  <c r="E20" i="90"/>
  <c r="D17" i="90"/>
  <c r="E16" i="90"/>
  <c r="E13" i="90"/>
  <c r="E12" i="90"/>
  <c r="D10" i="90"/>
  <c r="E11" i="92" l="1"/>
  <c r="E12" i="92"/>
  <c r="E13" i="92"/>
  <c r="E14" i="92"/>
  <c r="D22" i="92"/>
  <c r="E14" i="90"/>
  <c r="E18" i="90"/>
  <c r="D22" i="90"/>
  <c r="E22" i="90" s="1"/>
  <c r="E16" i="92"/>
  <c r="E11" i="90"/>
  <c r="E15" i="90"/>
  <c r="E19" i="90"/>
  <c r="E17" i="92"/>
  <c r="E21" i="90"/>
  <c r="E17" i="90" l="1"/>
  <c r="E10" i="90"/>
  <c r="G12" i="86" l="1"/>
  <c r="G13" i="86"/>
  <c r="G14" i="86"/>
  <c r="G15" i="86"/>
  <c r="G16" i="86"/>
  <c r="G17" i="86"/>
  <c r="G18" i="86"/>
  <c r="G19" i="86"/>
  <c r="G20" i="86"/>
  <c r="G21" i="86"/>
  <c r="G22" i="86"/>
  <c r="G23" i="86"/>
  <c r="G24" i="86"/>
  <c r="G25" i="86"/>
  <c r="G26" i="86"/>
  <c r="G27" i="86"/>
  <c r="G28" i="86"/>
  <c r="G29" i="86"/>
  <c r="G30" i="86"/>
  <c r="G31" i="86"/>
  <c r="G32" i="86"/>
  <c r="G33" i="86"/>
  <c r="G34" i="86"/>
  <c r="G35" i="86"/>
  <c r="G36" i="86"/>
  <c r="G37" i="86"/>
  <c r="G38" i="86"/>
  <c r="G39" i="86"/>
  <c r="G40" i="86"/>
  <c r="G41" i="86"/>
  <c r="G42" i="86"/>
  <c r="G43" i="86"/>
  <c r="G44" i="86"/>
  <c r="G45" i="86"/>
  <c r="G46" i="86"/>
  <c r="G47" i="86"/>
  <c r="G48" i="86"/>
  <c r="G49" i="86"/>
  <c r="G50" i="86"/>
  <c r="G51" i="86"/>
  <c r="G52" i="86"/>
  <c r="G53" i="86"/>
  <c r="H54" i="86"/>
  <c r="I349" i="81"/>
  <c r="H349" i="81"/>
  <c r="I348" i="81"/>
  <c r="H348" i="81"/>
  <c r="I347" i="81"/>
  <c r="H347" i="81"/>
  <c r="I346" i="81"/>
  <c r="H346" i="81"/>
  <c r="I345" i="81"/>
  <c r="H345" i="81"/>
  <c r="I344" i="81"/>
  <c r="H344" i="81"/>
  <c r="I343" i="81"/>
  <c r="H343" i="81"/>
  <c r="I342" i="81"/>
  <c r="H342" i="81"/>
  <c r="I341" i="81"/>
  <c r="H341" i="81"/>
  <c r="I340" i="81"/>
  <c r="H340" i="81"/>
  <c r="I339" i="81"/>
  <c r="H339" i="81"/>
  <c r="I338" i="81"/>
  <c r="H338" i="81"/>
  <c r="I337" i="81"/>
  <c r="H337" i="81"/>
  <c r="I336" i="81"/>
  <c r="H336" i="81"/>
  <c r="I335" i="81"/>
  <c r="H335" i="81"/>
  <c r="I334" i="81"/>
  <c r="H334" i="81"/>
  <c r="I333" i="81"/>
  <c r="H333" i="81"/>
  <c r="I332" i="81"/>
  <c r="H332" i="81"/>
  <c r="I331" i="81"/>
  <c r="H331" i="81"/>
  <c r="I330" i="81"/>
  <c r="H330" i="81"/>
  <c r="I329" i="81"/>
  <c r="H329" i="81"/>
  <c r="I328" i="81"/>
  <c r="H328" i="81"/>
  <c r="I327" i="81"/>
  <c r="H327" i="81"/>
  <c r="I326" i="81"/>
  <c r="H326" i="81"/>
  <c r="I325" i="81"/>
  <c r="H325" i="81"/>
  <c r="I324" i="81"/>
  <c r="H324" i="81"/>
  <c r="I323" i="81"/>
  <c r="H323" i="81"/>
  <c r="I322" i="81"/>
  <c r="H322" i="81"/>
  <c r="I321" i="81"/>
  <c r="H321" i="81"/>
  <c r="I320" i="81"/>
  <c r="H320" i="81"/>
  <c r="I319" i="81"/>
  <c r="H319" i="81"/>
  <c r="I318" i="81"/>
  <c r="H318" i="81"/>
  <c r="I317" i="81"/>
  <c r="H317" i="81"/>
  <c r="I316" i="81"/>
  <c r="H316" i="81"/>
  <c r="I315" i="81"/>
  <c r="H315" i="81"/>
  <c r="I314" i="81"/>
  <c r="H314" i="81"/>
  <c r="I313" i="81"/>
  <c r="H313" i="81"/>
  <c r="I312" i="81"/>
  <c r="H312" i="81"/>
  <c r="I311" i="81"/>
  <c r="H311" i="81"/>
  <c r="I310" i="81"/>
  <c r="H310" i="81"/>
  <c r="I309" i="81"/>
  <c r="H309" i="81"/>
  <c r="I308" i="81"/>
  <c r="H308" i="81"/>
  <c r="I307" i="81"/>
  <c r="H307" i="81"/>
  <c r="I306" i="81"/>
  <c r="H306" i="81"/>
  <c r="I305" i="81"/>
  <c r="H305" i="81"/>
  <c r="I304" i="81"/>
  <c r="H304" i="81"/>
  <c r="I303" i="81"/>
  <c r="H303" i="81"/>
  <c r="I302" i="81"/>
  <c r="H302" i="81"/>
  <c r="I301" i="81"/>
  <c r="H301" i="81"/>
  <c r="I300" i="81"/>
  <c r="H300" i="81"/>
  <c r="I299" i="81"/>
  <c r="H299" i="81"/>
  <c r="I298" i="81"/>
  <c r="H298" i="81"/>
  <c r="I297" i="81"/>
  <c r="H297" i="81"/>
  <c r="I296" i="81"/>
  <c r="H296" i="81"/>
  <c r="I295" i="81"/>
  <c r="H295" i="81"/>
  <c r="I294" i="81"/>
  <c r="H294" i="81"/>
  <c r="I293" i="81"/>
  <c r="H293" i="81"/>
  <c r="I292" i="81"/>
  <c r="H292" i="81"/>
  <c r="I291" i="81"/>
  <c r="H291" i="81"/>
  <c r="I290" i="81"/>
  <c r="H290" i="81"/>
  <c r="I289" i="81"/>
  <c r="H289" i="81"/>
  <c r="I288" i="81"/>
  <c r="H288" i="81"/>
  <c r="I287" i="81"/>
  <c r="H287" i="81"/>
  <c r="I286" i="81"/>
  <c r="H286" i="81"/>
  <c r="I285" i="81"/>
  <c r="H285" i="81"/>
  <c r="I284" i="81"/>
  <c r="H284" i="81"/>
  <c r="I283" i="81"/>
  <c r="H283" i="81"/>
  <c r="I282" i="81"/>
  <c r="H282" i="81"/>
  <c r="I281" i="81"/>
  <c r="H281" i="81"/>
  <c r="I280" i="81"/>
  <c r="H280" i="81"/>
  <c r="I279" i="81"/>
  <c r="H279" i="81"/>
  <c r="I278" i="81"/>
  <c r="H278" i="81"/>
  <c r="I277" i="81"/>
  <c r="H277" i="81"/>
  <c r="I276" i="81"/>
  <c r="H276" i="81"/>
  <c r="I275" i="81"/>
  <c r="H275" i="81"/>
  <c r="I274" i="81"/>
  <c r="H274" i="81"/>
  <c r="I273" i="81"/>
  <c r="H273" i="81"/>
  <c r="I272" i="81"/>
  <c r="H272" i="81"/>
  <c r="I271" i="81"/>
  <c r="H271" i="81"/>
  <c r="I270" i="81"/>
  <c r="H270" i="81"/>
  <c r="I269" i="81"/>
  <c r="H269" i="81"/>
  <c r="I268" i="81"/>
  <c r="H268" i="81"/>
  <c r="I267" i="81"/>
  <c r="H267" i="81"/>
  <c r="I266" i="81"/>
  <c r="H266" i="81"/>
  <c r="I265" i="81"/>
  <c r="H265" i="81"/>
  <c r="I264" i="81"/>
  <c r="H264" i="81"/>
  <c r="I263" i="81"/>
  <c r="H263" i="81"/>
  <c r="I262" i="81"/>
  <c r="H262" i="81"/>
  <c r="I261" i="81"/>
  <c r="H261" i="81"/>
  <c r="I260" i="81"/>
  <c r="H260" i="81"/>
  <c r="I259" i="81"/>
  <c r="H259" i="81"/>
  <c r="I258" i="81"/>
  <c r="H258" i="81"/>
  <c r="I257" i="81"/>
  <c r="H257" i="81"/>
  <c r="I256" i="81"/>
  <c r="H256" i="81"/>
  <c r="I255" i="81"/>
  <c r="H255" i="81"/>
  <c r="I254" i="81"/>
  <c r="H254" i="81"/>
  <c r="I253" i="81"/>
  <c r="H253" i="81"/>
  <c r="I252" i="81"/>
  <c r="H252" i="81"/>
  <c r="I251" i="81"/>
  <c r="H251" i="81"/>
  <c r="I250" i="81"/>
  <c r="H250" i="81"/>
  <c r="I249" i="81"/>
  <c r="H249" i="81"/>
  <c r="I248" i="81"/>
  <c r="H248" i="81"/>
  <c r="I247" i="81"/>
  <c r="H247" i="81"/>
  <c r="I246" i="81"/>
  <c r="H246" i="81"/>
  <c r="I245" i="81"/>
  <c r="H245" i="81"/>
  <c r="I244" i="81"/>
  <c r="H244" i="81"/>
  <c r="I243" i="81"/>
  <c r="H243" i="81"/>
  <c r="I242" i="81"/>
  <c r="H242" i="81"/>
  <c r="I241" i="81"/>
  <c r="H241" i="81"/>
  <c r="I240" i="81"/>
  <c r="H240" i="81"/>
  <c r="I239" i="81"/>
  <c r="H239" i="81"/>
  <c r="I238" i="81"/>
  <c r="H238" i="81"/>
  <c r="I237" i="81"/>
  <c r="H237" i="81"/>
  <c r="I236" i="81"/>
  <c r="H236" i="81"/>
  <c r="I235" i="81"/>
  <c r="H235" i="81"/>
  <c r="I234" i="81"/>
  <c r="H234" i="81"/>
  <c r="I233" i="81"/>
  <c r="H233" i="81"/>
  <c r="I232" i="81"/>
  <c r="H232" i="81"/>
  <c r="I231" i="81"/>
  <c r="H231" i="81"/>
  <c r="I230" i="81"/>
  <c r="H230" i="81"/>
  <c r="I229" i="81"/>
  <c r="H229" i="81"/>
  <c r="I228" i="81"/>
  <c r="H228" i="81"/>
  <c r="I227" i="81"/>
  <c r="H227" i="81"/>
  <c r="I226" i="81"/>
  <c r="H226" i="81"/>
  <c r="I225" i="81"/>
  <c r="H225" i="81"/>
  <c r="I224" i="81"/>
  <c r="H224" i="81"/>
  <c r="I223" i="81"/>
  <c r="H223" i="81"/>
  <c r="I222" i="81"/>
  <c r="H222" i="81"/>
  <c r="I221" i="81"/>
  <c r="H221" i="81"/>
  <c r="I220" i="81"/>
  <c r="H220" i="81"/>
  <c r="I219" i="81"/>
  <c r="H219" i="81"/>
  <c r="I218" i="81"/>
  <c r="H218" i="81"/>
  <c r="I217" i="81"/>
  <c r="H217" i="81"/>
  <c r="I216" i="81"/>
  <c r="H216" i="81"/>
  <c r="I215" i="81"/>
  <c r="H215" i="81"/>
  <c r="I214" i="81"/>
  <c r="H214" i="81"/>
  <c r="I213" i="81"/>
  <c r="H213" i="81"/>
  <c r="I212" i="81"/>
  <c r="H212" i="81"/>
  <c r="I211" i="81"/>
  <c r="H211" i="81"/>
  <c r="I210" i="81"/>
  <c r="H210" i="81"/>
  <c r="I209" i="81"/>
  <c r="H209" i="81"/>
  <c r="I208" i="81"/>
  <c r="H208" i="81"/>
  <c r="I207" i="81"/>
  <c r="H207" i="81"/>
  <c r="I206" i="81"/>
  <c r="H206" i="81"/>
  <c r="I205" i="81"/>
  <c r="H205" i="81"/>
  <c r="I204" i="81"/>
  <c r="H204" i="81"/>
  <c r="I203" i="81"/>
  <c r="H203" i="81"/>
  <c r="I202" i="81"/>
  <c r="H202" i="81"/>
  <c r="I201" i="81"/>
  <c r="H201" i="81"/>
  <c r="I200" i="81"/>
  <c r="H200" i="81"/>
  <c r="I199" i="81"/>
  <c r="H199" i="81"/>
  <c r="I198" i="81"/>
  <c r="H198" i="81"/>
  <c r="I197" i="81"/>
  <c r="H197" i="81"/>
  <c r="I196" i="81"/>
  <c r="H196" i="81"/>
  <c r="I195" i="81"/>
  <c r="H195" i="81"/>
  <c r="I194" i="81"/>
  <c r="H194" i="81"/>
  <c r="I193" i="81"/>
  <c r="H193" i="81"/>
  <c r="I192" i="81"/>
  <c r="H192" i="81"/>
  <c r="I191" i="81"/>
  <c r="H191" i="81"/>
  <c r="I190" i="81"/>
  <c r="H190" i="81"/>
  <c r="I189" i="81"/>
  <c r="H189" i="81"/>
  <c r="I188" i="81"/>
  <c r="H188" i="81"/>
  <c r="I187" i="81"/>
  <c r="H187" i="81"/>
  <c r="I186" i="81"/>
  <c r="H186" i="81"/>
  <c r="I185" i="81"/>
  <c r="H185" i="81"/>
  <c r="I184" i="81"/>
  <c r="H184" i="81"/>
  <c r="I183" i="81"/>
  <c r="H183" i="81"/>
  <c r="I182" i="81"/>
  <c r="H182" i="81"/>
  <c r="I181" i="81"/>
  <c r="H181" i="81"/>
  <c r="I180" i="81"/>
  <c r="H180" i="81"/>
  <c r="I179" i="81"/>
  <c r="H179" i="81"/>
  <c r="I178" i="81"/>
  <c r="H178" i="81"/>
  <c r="I177" i="81"/>
  <c r="H177" i="81"/>
  <c r="I176" i="81"/>
  <c r="H176" i="81"/>
  <c r="I175" i="81"/>
  <c r="H175" i="81"/>
  <c r="I174" i="81"/>
  <c r="H174" i="81"/>
  <c r="I173" i="81"/>
  <c r="H173" i="81"/>
  <c r="I172" i="81"/>
  <c r="H172" i="81"/>
  <c r="I171" i="81"/>
  <c r="H171" i="81"/>
  <c r="I170" i="81"/>
  <c r="H170" i="81"/>
  <c r="I169" i="81"/>
  <c r="H169" i="81"/>
  <c r="I168" i="81"/>
  <c r="H168" i="81"/>
  <c r="I167" i="81"/>
  <c r="H167" i="81"/>
  <c r="I166" i="81"/>
  <c r="H166" i="81"/>
  <c r="I165" i="81"/>
  <c r="H165" i="81"/>
  <c r="I164" i="81"/>
  <c r="H164" i="81"/>
  <c r="I163" i="81"/>
  <c r="H163" i="81"/>
  <c r="I162" i="81"/>
  <c r="H162" i="81"/>
  <c r="I161" i="81"/>
  <c r="H161" i="81"/>
  <c r="I160" i="81"/>
  <c r="H160" i="81"/>
  <c r="I159" i="81"/>
  <c r="H159" i="81"/>
  <c r="I158" i="81"/>
  <c r="H158" i="81"/>
  <c r="I157" i="81"/>
  <c r="H157" i="81"/>
  <c r="I156" i="81"/>
  <c r="H156" i="81"/>
  <c r="I155" i="81"/>
  <c r="H155" i="81"/>
  <c r="I154" i="81"/>
  <c r="H154" i="81"/>
  <c r="I153" i="81"/>
  <c r="H153" i="81"/>
  <c r="I152" i="81"/>
  <c r="H152" i="81"/>
  <c r="I151" i="81"/>
  <c r="H151" i="81"/>
  <c r="I150" i="81"/>
  <c r="H150" i="81"/>
  <c r="I149" i="81"/>
  <c r="H149" i="81"/>
  <c r="I148" i="81"/>
  <c r="H148" i="81"/>
  <c r="I147" i="81"/>
  <c r="H147" i="81"/>
  <c r="I146" i="81"/>
  <c r="H146" i="81"/>
  <c r="I145" i="81"/>
  <c r="H145" i="81"/>
  <c r="I144" i="81"/>
  <c r="H144" i="81"/>
  <c r="I143" i="81"/>
  <c r="H143" i="81"/>
  <c r="I142" i="81"/>
  <c r="H142" i="81"/>
  <c r="I141" i="81"/>
  <c r="H141" i="81"/>
  <c r="I140" i="81"/>
  <c r="H140" i="81"/>
  <c r="I139" i="81"/>
  <c r="H139" i="81"/>
  <c r="I138" i="81"/>
  <c r="H138" i="81"/>
  <c r="I137" i="81"/>
  <c r="H137" i="81"/>
  <c r="I136" i="81"/>
  <c r="H136" i="81"/>
  <c r="I135" i="81"/>
  <c r="H135" i="81"/>
  <c r="I134" i="81"/>
  <c r="H134" i="81"/>
  <c r="I133" i="81"/>
  <c r="H133" i="81"/>
  <c r="I132" i="81"/>
  <c r="H132" i="81"/>
  <c r="I131" i="81"/>
  <c r="H131" i="81"/>
  <c r="I130" i="81"/>
  <c r="H130" i="81"/>
  <c r="I129" i="81"/>
  <c r="H129" i="81"/>
  <c r="I128" i="81"/>
  <c r="H128" i="81"/>
  <c r="I127" i="81"/>
  <c r="H127" i="81"/>
  <c r="I126" i="81"/>
  <c r="H126" i="81"/>
  <c r="I125" i="81"/>
  <c r="H125" i="81"/>
  <c r="I124" i="81"/>
  <c r="H124" i="81"/>
  <c r="I123" i="81"/>
  <c r="H123" i="81"/>
  <c r="I122" i="81"/>
  <c r="H122" i="81"/>
  <c r="I121" i="81"/>
  <c r="H121" i="81"/>
  <c r="I120" i="81"/>
  <c r="H120" i="81"/>
  <c r="I119" i="81"/>
  <c r="H119" i="81"/>
  <c r="I118" i="81"/>
  <c r="H118" i="81"/>
  <c r="I117" i="81"/>
  <c r="H117" i="81"/>
  <c r="I116" i="81"/>
  <c r="H116" i="81"/>
  <c r="I115" i="81"/>
  <c r="H115" i="81"/>
  <c r="I114" i="81"/>
  <c r="H114" i="81"/>
  <c r="I113" i="81"/>
  <c r="H113" i="81"/>
  <c r="I112" i="81"/>
  <c r="H112" i="81"/>
  <c r="I111" i="81"/>
  <c r="H111" i="81"/>
  <c r="I110" i="81"/>
  <c r="H110" i="81"/>
  <c r="I109" i="81"/>
  <c r="H109" i="81"/>
  <c r="I108" i="81"/>
  <c r="H108" i="81"/>
  <c r="I107" i="81"/>
  <c r="H107" i="81"/>
  <c r="I106" i="81"/>
  <c r="H106" i="81"/>
  <c r="I105" i="81"/>
  <c r="H105" i="81"/>
  <c r="I104" i="81"/>
  <c r="H104" i="81"/>
  <c r="I103" i="81"/>
  <c r="H103" i="81"/>
  <c r="I102" i="81"/>
  <c r="H102" i="81"/>
  <c r="I101" i="81"/>
  <c r="H101" i="81"/>
  <c r="I100" i="81"/>
  <c r="H100" i="81"/>
  <c r="I99" i="81"/>
  <c r="H99" i="81"/>
  <c r="I98" i="81"/>
  <c r="H98" i="81"/>
  <c r="I97" i="81"/>
  <c r="H97" i="81"/>
  <c r="I96" i="81"/>
  <c r="H96" i="81"/>
  <c r="I95" i="81"/>
  <c r="H95" i="81"/>
  <c r="I94" i="81"/>
  <c r="H94" i="81"/>
  <c r="I93" i="81"/>
  <c r="H93" i="81"/>
  <c r="I92" i="81"/>
  <c r="H92" i="81"/>
  <c r="I91" i="81"/>
  <c r="H91" i="81"/>
  <c r="I90" i="81"/>
  <c r="H90" i="81"/>
  <c r="I89" i="81"/>
  <c r="H89" i="81"/>
  <c r="I88" i="81"/>
  <c r="H88" i="81"/>
  <c r="I87" i="81"/>
  <c r="H87" i="81"/>
  <c r="I86" i="81"/>
  <c r="H86" i="81"/>
  <c r="I85" i="81"/>
  <c r="H85" i="81"/>
  <c r="I84" i="81"/>
  <c r="H84" i="81"/>
  <c r="I83" i="81"/>
  <c r="H83" i="81"/>
  <c r="I82" i="81"/>
  <c r="H82" i="81"/>
  <c r="I81" i="81"/>
  <c r="H81" i="81"/>
  <c r="I80" i="81"/>
  <c r="H80" i="81"/>
  <c r="I79" i="81"/>
  <c r="H79" i="81"/>
  <c r="I78" i="81"/>
  <c r="H78" i="81"/>
  <c r="I77" i="81"/>
  <c r="H77" i="81"/>
  <c r="I76" i="81"/>
  <c r="H76" i="81"/>
  <c r="I75" i="81"/>
  <c r="H75" i="81"/>
  <c r="I74" i="81"/>
  <c r="H74" i="81"/>
  <c r="I73" i="81"/>
  <c r="H73" i="81"/>
  <c r="I72" i="81"/>
  <c r="H72" i="81"/>
  <c r="I71" i="81"/>
  <c r="H71" i="81"/>
  <c r="I70" i="81"/>
  <c r="H70" i="81"/>
  <c r="I69" i="81"/>
  <c r="H69" i="81"/>
  <c r="I68" i="81"/>
  <c r="H68" i="81"/>
  <c r="I67" i="81"/>
  <c r="H67" i="81"/>
  <c r="I66" i="81"/>
  <c r="H66" i="81"/>
  <c r="I65" i="81"/>
  <c r="H65" i="81"/>
  <c r="I64" i="81"/>
  <c r="H64" i="81"/>
  <c r="I63" i="81"/>
  <c r="H63" i="81"/>
  <c r="I62" i="81"/>
  <c r="H62" i="81"/>
  <c r="I61" i="81"/>
  <c r="H61" i="81"/>
  <c r="I60" i="81"/>
  <c r="H60" i="81"/>
  <c r="I59" i="81"/>
  <c r="H59" i="81"/>
  <c r="I58" i="81"/>
  <c r="H58" i="81"/>
  <c r="I57" i="81"/>
  <c r="H57" i="81"/>
  <c r="I56" i="81"/>
  <c r="H56" i="81"/>
  <c r="I55" i="81"/>
  <c r="H55" i="81"/>
  <c r="I54" i="81"/>
  <c r="H54" i="81"/>
  <c r="I53" i="81"/>
  <c r="H53" i="81"/>
  <c r="I52" i="81"/>
  <c r="H52" i="81"/>
  <c r="I51" i="81"/>
  <c r="H51" i="81"/>
  <c r="I50" i="81"/>
  <c r="H50" i="81"/>
  <c r="I49" i="81"/>
  <c r="H49" i="81"/>
  <c r="I48" i="81"/>
  <c r="H48" i="81"/>
  <c r="I47" i="81"/>
  <c r="H47" i="81"/>
  <c r="I46" i="81"/>
  <c r="H46" i="81"/>
  <c r="I45" i="81"/>
  <c r="H45" i="81"/>
  <c r="I44" i="81"/>
  <c r="H44" i="81"/>
  <c r="I43" i="81"/>
  <c r="H43" i="81"/>
  <c r="I42" i="81"/>
  <c r="H42" i="81"/>
  <c r="I41" i="81"/>
  <c r="H41" i="81"/>
  <c r="I40" i="81"/>
  <c r="H40" i="81"/>
  <c r="I39" i="81"/>
  <c r="H39" i="81"/>
  <c r="I38" i="81"/>
  <c r="H38" i="81"/>
  <c r="I37" i="81"/>
  <c r="H37" i="81"/>
  <c r="I36" i="81"/>
  <c r="H36" i="81"/>
  <c r="I35" i="81"/>
  <c r="H35" i="81"/>
  <c r="I34" i="81"/>
  <c r="H34" i="81"/>
  <c r="I33" i="81"/>
  <c r="H33" i="81"/>
  <c r="I32" i="81"/>
  <c r="H32" i="81"/>
  <c r="I31" i="81"/>
  <c r="H31" i="81"/>
  <c r="I30" i="81"/>
  <c r="H30" i="81"/>
  <c r="I29" i="81"/>
  <c r="H29" i="81"/>
  <c r="I28" i="81"/>
  <c r="H28" i="81"/>
  <c r="I27" i="81"/>
  <c r="H27" i="81"/>
  <c r="I26" i="81"/>
  <c r="H26" i="81"/>
  <c r="I25" i="81"/>
  <c r="H25" i="81"/>
  <c r="I24" i="81"/>
  <c r="H24" i="81"/>
  <c r="I23" i="81"/>
  <c r="H23" i="81"/>
  <c r="I22" i="81"/>
  <c r="H22" i="81"/>
  <c r="I21" i="81"/>
  <c r="H21" i="81"/>
  <c r="I20" i="81"/>
  <c r="H20" i="81"/>
  <c r="I19" i="81"/>
  <c r="H19" i="81"/>
  <c r="I18" i="81"/>
  <c r="H18" i="81"/>
  <c r="I17" i="81"/>
  <c r="H17" i="81"/>
  <c r="I16" i="81"/>
  <c r="H16" i="81"/>
  <c r="I15" i="81"/>
  <c r="H15" i="81"/>
  <c r="I14" i="81"/>
  <c r="H14" i="81"/>
  <c r="I13" i="81"/>
  <c r="H13" i="81"/>
  <c r="I12" i="81"/>
  <c r="H12" i="81"/>
  <c r="L67" i="76" l="1"/>
  <c r="J67" i="76"/>
  <c r="K67" i="76" s="1"/>
  <c r="I67" i="76"/>
  <c r="H66" i="76"/>
  <c r="H65" i="76" s="1"/>
  <c r="H64" i="76" s="1"/>
  <c r="G66" i="76"/>
  <c r="L66" i="76" s="1"/>
  <c r="F66" i="76"/>
  <c r="F65" i="76" s="1"/>
  <c r="F64" i="76" s="1"/>
  <c r="E66" i="76"/>
  <c r="I66" i="76" s="1"/>
  <c r="D66" i="76"/>
  <c r="D65" i="76" s="1"/>
  <c r="D64" i="76" s="1"/>
  <c r="C66" i="76"/>
  <c r="C65" i="76" s="1"/>
  <c r="C64" i="76" s="1"/>
  <c r="G65" i="76"/>
  <c r="L65" i="76" s="1"/>
  <c r="L63" i="76"/>
  <c r="J63" i="76"/>
  <c r="K63" i="76" s="1"/>
  <c r="I63" i="76"/>
  <c r="H62" i="76"/>
  <c r="H61" i="76" s="1"/>
  <c r="H60" i="76" s="1"/>
  <c r="G62" i="76"/>
  <c r="L62" i="76" s="1"/>
  <c r="F62" i="76"/>
  <c r="F61" i="76" s="1"/>
  <c r="F60" i="76" s="1"/>
  <c r="E62" i="76"/>
  <c r="E61" i="76" s="1"/>
  <c r="E60" i="76" s="1"/>
  <c r="D62" i="76"/>
  <c r="D61" i="76" s="1"/>
  <c r="D60" i="76" s="1"/>
  <c r="C62" i="76"/>
  <c r="C61" i="76" s="1"/>
  <c r="C60" i="76" s="1"/>
  <c r="L59" i="76"/>
  <c r="J59" i="76"/>
  <c r="I59" i="76"/>
  <c r="H58" i="76"/>
  <c r="G58" i="76"/>
  <c r="L58" i="76" s="1"/>
  <c r="F58" i="76"/>
  <c r="E58" i="76"/>
  <c r="D58" i="76"/>
  <c r="C58" i="76"/>
  <c r="L57" i="76"/>
  <c r="J57" i="76"/>
  <c r="I57" i="76"/>
  <c r="H56" i="76"/>
  <c r="H55" i="76" s="1"/>
  <c r="G56" i="76"/>
  <c r="L56" i="76" s="1"/>
  <c r="F56" i="76"/>
  <c r="F55" i="76" s="1"/>
  <c r="E56" i="76"/>
  <c r="E55" i="76" s="1"/>
  <c r="E54" i="76" s="1"/>
  <c r="D56" i="76"/>
  <c r="D55" i="76" s="1"/>
  <c r="C56" i="76"/>
  <c r="C55" i="76" s="1"/>
  <c r="C54" i="76" s="1"/>
  <c r="L53" i="76"/>
  <c r="J53" i="76"/>
  <c r="K53" i="76" s="1"/>
  <c r="I53" i="76"/>
  <c r="H52" i="76"/>
  <c r="H51" i="76" s="1"/>
  <c r="H50" i="76" s="1"/>
  <c r="G52" i="76"/>
  <c r="L52" i="76" s="1"/>
  <c r="F52" i="76"/>
  <c r="F51" i="76" s="1"/>
  <c r="F50" i="76" s="1"/>
  <c r="E52" i="76"/>
  <c r="E51" i="76" s="1"/>
  <c r="D52" i="76"/>
  <c r="D51" i="76" s="1"/>
  <c r="D50" i="76" s="1"/>
  <c r="C52" i="76"/>
  <c r="C51" i="76" s="1"/>
  <c r="C50" i="76" s="1"/>
  <c r="L49" i="76"/>
  <c r="J49" i="76"/>
  <c r="K49" i="76" s="1"/>
  <c r="I49" i="76"/>
  <c r="H48" i="76"/>
  <c r="H47" i="76" s="1"/>
  <c r="G48" i="76"/>
  <c r="L48" i="76" s="1"/>
  <c r="F48" i="76"/>
  <c r="F47" i="76" s="1"/>
  <c r="E48" i="76"/>
  <c r="E47" i="76" s="1"/>
  <c r="D48" i="76"/>
  <c r="D47" i="76" s="1"/>
  <c r="C48" i="76"/>
  <c r="C47" i="76" s="1"/>
  <c r="L46" i="76"/>
  <c r="J46" i="76"/>
  <c r="K46" i="76" s="1"/>
  <c r="I46" i="76"/>
  <c r="H45" i="76"/>
  <c r="G45" i="76"/>
  <c r="F45" i="76"/>
  <c r="E45" i="76"/>
  <c r="D45" i="76"/>
  <c r="C45" i="76"/>
  <c r="L44" i="76"/>
  <c r="J44" i="76"/>
  <c r="K44" i="76" s="1"/>
  <c r="I44" i="76"/>
  <c r="L43" i="76"/>
  <c r="J43" i="76"/>
  <c r="K43" i="76" s="1"/>
  <c r="I43" i="76"/>
  <c r="H42" i="76"/>
  <c r="G42" i="76"/>
  <c r="L42" i="76" s="1"/>
  <c r="F42" i="76"/>
  <c r="E42" i="76"/>
  <c r="D42" i="76"/>
  <c r="C42" i="76"/>
  <c r="L41" i="76"/>
  <c r="J41" i="76"/>
  <c r="K41" i="76" s="1"/>
  <c r="I41" i="76"/>
  <c r="H40" i="76"/>
  <c r="G40" i="76"/>
  <c r="F40" i="76"/>
  <c r="E40" i="76"/>
  <c r="D40" i="76"/>
  <c r="C40" i="76"/>
  <c r="L37" i="76"/>
  <c r="J37" i="76"/>
  <c r="K37" i="76" s="1"/>
  <c r="I37" i="76"/>
  <c r="H36" i="76"/>
  <c r="G36" i="76"/>
  <c r="L36" i="76" s="1"/>
  <c r="F36" i="76"/>
  <c r="E36" i="76"/>
  <c r="D36" i="76"/>
  <c r="C36" i="76"/>
  <c r="L35" i="76"/>
  <c r="J35" i="76"/>
  <c r="K35" i="76" s="1"/>
  <c r="I35" i="76"/>
  <c r="H34" i="76"/>
  <c r="G34" i="76"/>
  <c r="L34" i="76" s="1"/>
  <c r="F34" i="76"/>
  <c r="E34" i="76"/>
  <c r="D34" i="76"/>
  <c r="C34" i="76"/>
  <c r="L33" i="76"/>
  <c r="J33" i="76"/>
  <c r="K33" i="76" s="1"/>
  <c r="I33" i="76"/>
  <c r="H32" i="76"/>
  <c r="G32" i="76"/>
  <c r="L32" i="76" s="1"/>
  <c r="F32" i="76"/>
  <c r="E32" i="76"/>
  <c r="D32" i="76"/>
  <c r="C32" i="76"/>
  <c r="L31" i="76"/>
  <c r="J31" i="76"/>
  <c r="K31" i="76" s="1"/>
  <c r="I31" i="76"/>
  <c r="H30" i="76"/>
  <c r="G30" i="76"/>
  <c r="L30" i="76" s="1"/>
  <c r="F30" i="76"/>
  <c r="E30" i="76"/>
  <c r="D30" i="76"/>
  <c r="C30" i="76"/>
  <c r="L27" i="76"/>
  <c r="J27" i="76"/>
  <c r="I27" i="76"/>
  <c r="H26" i="76"/>
  <c r="G26" i="76"/>
  <c r="L26" i="76" s="1"/>
  <c r="F26" i="76"/>
  <c r="E26" i="76"/>
  <c r="D26" i="76"/>
  <c r="C26" i="76"/>
  <c r="C23" i="76" s="1"/>
  <c r="C22" i="76" s="1"/>
  <c r="L25" i="76"/>
  <c r="J25" i="76"/>
  <c r="K25" i="76" s="1"/>
  <c r="H24" i="76"/>
  <c r="G24" i="76"/>
  <c r="F24" i="76"/>
  <c r="E24" i="76"/>
  <c r="D24" i="76"/>
  <c r="C24" i="76"/>
  <c r="L21" i="76"/>
  <c r="J21" i="76"/>
  <c r="K21" i="76" s="1"/>
  <c r="I21" i="76"/>
  <c r="H20" i="76"/>
  <c r="G20" i="76"/>
  <c r="L20" i="76" s="1"/>
  <c r="F20" i="76"/>
  <c r="E20" i="76"/>
  <c r="D20" i="76"/>
  <c r="C20" i="76"/>
  <c r="L19" i="76"/>
  <c r="J19" i="76"/>
  <c r="K19" i="76" s="1"/>
  <c r="I19" i="76"/>
  <c r="H18" i="76"/>
  <c r="G18" i="76"/>
  <c r="L18" i="76" s="1"/>
  <c r="F18" i="76"/>
  <c r="E18" i="76"/>
  <c r="D18" i="76"/>
  <c r="C18" i="76"/>
  <c r="C39" i="76" l="1"/>
  <c r="C17" i="76"/>
  <c r="G23" i="76"/>
  <c r="J23" i="76" s="1"/>
  <c r="K23" i="76" s="1"/>
  <c r="D39" i="76"/>
  <c r="H23" i="76"/>
  <c r="H22" i="76" s="1"/>
  <c r="E39" i="76"/>
  <c r="E38" i="76" s="1"/>
  <c r="I30" i="76"/>
  <c r="D17" i="76"/>
  <c r="D16" i="76" s="1"/>
  <c r="E17" i="76"/>
  <c r="E16" i="76" s="1"/>
  <c r="D23" i="76"/>
  <c r="D22" i="76" s="1"/>
  <c r="H39" i="76"/>
  <c r="G51" i="76"/>
  <c r="L51" i="76" s="1"/>
  <c r="J30" i="76"/>
  <c r="K30" i="76" s="1"/>
  <c r="J45" i="76"/>
  <c r="K45" i="76" s="1"/>
  <c r="J66" i="76"/>
  <c r="K66" i="76" s="1"/>
  <c r="F39" i="76"/>
  <c r="I52" i="76"/>
  <c r="H54" i="76"/>
  <c r="I62" i="76"/>
  <c r="D54" i="76"/>
  <c r="F17" i="76"/>
  <c r="F16" i="76" s="1"/>
  <c r="E23" i="76"/>
  <c r="E22" i="76" s="1"/>
  <c r="J36" i="76"/>
  <c r="K36" i="76" s="1"/>
  <c r="J40" i="76"/>
  <c r="K40" i="76" s="1"/>
  <c r="L45" i="76"/>
  <c r="J52" i="76"/>
  <c r="K52" i="76" s="1"/>
  <c r="G61" i="76"/>
  <c r="L61" i="76" s="1"/>
  <c r="D29" i="76"/>
  <c r="D28" i="76" s="1"/>
  <c r="H17" i="76"/>
  <c r="H16" i="76" s="1"/>
  <c r="F29" i="76"/>
  <c r="F28" i="76" s="1"/>
  <c r="H29" i="76"/>
  <c r="H28" i="76" s="1"/>
  <c r="J62" i="76"/>
  <c r="K62" i="76" s="1"/>
  <c r="F54" i="76"/>
  <c r="F23" i="76"/>
  <c r="F22" i="76" s="1"/>
  <c r="C29" i="76"/>
  <c r="C28" i="76" s="1"/>
  <c r="H38" i="76"/>
  <c r="C38" i="76"/>
  <c r="F38" i="76"/>
  <c r="I18" i="76"/>
  <c r="D38" i="76"/>
  <c r="J18" i="76"/>
  <c r="K18" i="76" s="1"/>
  <c r="I20" i="76"/>
  <c r="I40" i="76"/>
  <c r="J65" i="76"/>
  <c r="K65" i="76" s="1"/>
  <c r="G17" i="76"/>
  <c r="J24" i="76"/>
  <c r="K24" i="76" s="1"/>
  <c r="J26" i="76"/>
  <c r="E29" i="76"/>
  <c r="E28" i="76" s="1"/>
  <c r="G39" i="76"/>
  <c r="L40" i="76"/>
  <c r="J42" i="76"/>
  <c r="K42" i="76" s="1"/>
  <c r="E65" i="76"/>
  <c r="E64" i="76" s="1"/>
  <c r="C16" i="76"/>
  <c r="J20" i="76"/>
  <c r="K20" i="76" s="1"/>
  <c r="I42" i="76"/>
  <c r="L24" i="76"/>
  <c r="I32" i="76"/>
  <c r="G29" i="76"/>
  <c r="J32" i="76"/>
  <c r="K32" i="76" s="1"/>
  <c r="I48" i="76"/>
  <c r="I56" i="76"/>
  <c r="I58" i="76"/>
  <c r="E50" i="76"/>
  <c r="J48" i="76"/>
  <c r="K48" i="76" s="1"/>
  <c r="J56" i="76"/>
  <c r="I26" i="76"/>
  <c r="I34" i="76"/>
  <c r="G55" i="76"/>
  <c r="J58" i="76"/>
  <c r="J34" i="76"/>
  <c r="K34" i="76" s="1"/>
  <c r="I36" i="76"/>
  <c r="G47" i="76"/>
  <c r="J47" i="76" s="1"/>
  <c r="K47" i="76" s="1"/>
  <c r="I45" i="76"/>
  <c r="G64" i="76"/>
  <c r="G22" i="76"/>
  <c r="L23" i="76" l="1"/>
  <c r="G50" i="76"/>
  <c r="J50" i="76" s="1"/>
  <c r="K50" i="76" s="1"/>
  <c r="G60" i="76"/>
  <c r="C68" i="76"/>
  <c r="H68" i="76"/>
  <c r="J51" i="76"/>
  <c r="K51" i="76" s="1"/>
  <c r="I61" i="76"/>
  <c r="D68" i="76"/>
  <c r="I51" i="76"/>
  <c r="J61" i="76"/>
  <c r="K61" i="76" s="1"/>
  <c r="F68" i="76"/>
  <c r="I23" i="76"/>
  <c r="L39" i="76"/>
  <c r="G38" i="76"/>
  <c r="I39" i="76"/>
  <c r="J55" i="76"/>
  <c r="I55" i="76"/>
  <c r="G54" i="76"/>
  <c r="L55" i="76"/>
  <c r="I60" i="76"/>
  <c r="L60" i="76"/>
  <c r="J60" i="76"/>
  <c r="K60" i="76" s="1"/>
  <c r="L50" i="76"/>
  <c r="I50" i="76"/>
  <c r="J39" i="76"/>
  <c r="K39" i="76" s="1"/>
  <c r="E68" i="76"/>
  <c r="I64" i="76"/>
  <c r="J64" i="76"/>
  <c r="K64" i="76" s="1"/>
  <c r="L64" i="76"/>
  <c r="I65" i="76"/>
  <c r="I29" i="76"/>
  <c r="L29" i="76"/>
  <c r="J29" i="76"/>
  <c r="K29" i="76" s="1"/>
  <c r="G28" i="76"/>
  <c r="L17" i="76"/>
  <c r="G16" i="76"/>
  <c r="I17" i="76"/>
  <c r="J17" i="76"/>
  <c r="K17" i="76" s="1"/>
  <c r="I47" i="76"/>
  <c r="L47" i="76"/>
  <c r="L22" i="76"/>
  <c r="J22" i="76"/>
  <c r="K22" i="76" s="1"/>
  <c r="I22" i="76"/>
  <c r="J38" i="76" l="1"/>
  <c r="K38" i="76" s="1"/>
  <c r="I38" i="76"/>
  <c r="L38" i="76"/>
  <c r="L16" i="76"/>
  <c r="J16" i="76"/>
  <c r="K16" i="76" s="1"/>
  <c r="I16" i="76"/>
  <c r="I28" i="76"/>
  <c r="L28" i="76"/>
  <c r="J28" i="76"/>
  <c r="K28" i="76" s="1"/>
  <c r="G68" i="76"/>
  <c r="I68" i="76" s="1"/>
  <c r="I54" i="76"/>
  <c r="J54" i="76"/>
  <c r="L54" i="76"/>
  <c r="J68" i="76" l="1"/>
  <c r="K68" i="76" s="1"/>
  <c r="L68" i="76"/>
  <c r="G28" i="75"/>
  <c r="I28" i="75" s="1"/>
  <c r="F28" i="75"/>
  <c r="E28" i="75"/>
  <c r="D28" i="75"/>
  <c r="I27" i="75"/>
  <c r="H27" i="75"/>
  <c r="I26" i="75"/>
  <c r="H26" i="75"/>
  <c r="G24" i="75"/>
  <c r="I24" i="75" s="1"/>
  <c r="F24" i="75"/>
  <c r="E24" i="75"/>
  <c r="D24" i="75"/>
  <c r="G23" i="75"/>
  <c r="F23" i="75"/>
  <c r="E23" i="75"/>
  <c r="D23" i="75"/>
  <c r="I20" i="75"/>
  <c r="H20" i="75"/>
  <c r="I19" i="75"/>
  <c r="I18" i="75"/>
  <c r="H18" i="75"/>
  <c r="I17" i="75"/>
  <c r="G17" i="75"/>
  <c r="F17" i="75"/>
  <c r="E17" i="75"/>
  <c r="D17" i="75"/>
  <c r="I16" i="75"/>
  <c r="H16" i="75"/>
  <c r="I15" i="75"/>
  <c r="I14" i="75" s="1"/>
  <c r="H15" i="75"/>
  <c r="G14" i="75"/>
  <c r="F14" i="75"/>
  <c r="E14" i="75"/>
  <c r="D14" i="75"/>
  <c r="F25" i="75" l="1"/>
  <c r="F22" i="75" s="1"/>
  <c r="E25" i="75"/>
  <c r="E22" i="75" s="1"/>
  <c r="G25" i="75"/>
  <c r="H14" i="75"/>
  <c r="D25" i="75"/>
  <c r="D22" i="75" s="1"/>
  <c r="H17" i="75"/>
  <c r="H28" i="75"/>
  <c r="H23" i="75"/>
  <c r="I23" i="75"/>
  <c r="H24" i="75"/>
  <c r="I25" i="75"/>
  <c r="G22" i="75" l="1"/>
  <c r="I22" i="75" s="1"/>
  <c r="H25" i="75"/>
  <c r="H22" i="75" l="1"/>
  <c r="J30" i="74"/>
  <c r="G30" i="74"/>
  <c r="I30" i="74" s="1"/>
  <c r="J29" i="74"/>
  <c r="G29" i="74"/>
  <c r="I29" i="74" s="1"/>
  <c r="J28" i="74"/>
  <c r="G28" i="74"/>
  <c r="I28" i="74" s="1"/>
  <c r="F27" i="74"/>
  <c r="J27" i="74" s="1"/>
  <c r="E27" i="74"/>
  <c r="D27" i="74"/>
  <c r="C27" i="74"/>
  <c r="J26" i="74"/>
  <c r="G26" i="74"/>
  <c r="I26" i="74" s="1"/>
  <c r="J25" i="74"/>
  <c r="G25" i="74"/>
  <c r="I25" i="74" s="1"/>
  <c r="J24" i="74"/>
  <c r="G24" i="74"/>
  <c r="I24" i="74" s="1"/>
  <c r="J23" i="74"/>
  <c r="G23" i="74"/>
  <c r="H22" i="74"/>
  <c r="H19" i="74" s="1"/>
  <c r="F22" i="74"/>
  <c r="J22" i="74" s="1"/>
  <c r="E22" i="74"/>
  <c r="D22" i="74"/>
  <c r="C22" i="74"/>
  <c r="J21" i="74"/>
  <c r="G21" i="74"/>
  <c r="I21" i="74" s="1"/>
  <c r="F20" i="74"/>
  <c r="J20" i="74" s="1"/>
  <c r="E20" i="74"/>
  <c r="D20" i="74"/>
  <c r="D19" i="74" s="1"/>
  <c r="C20" i="74"/>
  <c r="E19" i="74"/>
  <c r="E31" i="74" s="1"/>
  <c r="J18" i="74"/>
  <c r="I18" i="74"/>
  <c r="J17" i="74"/>
  <c r="I17" i="74"/>
  <c r="H16" i="74"/>
  <c r="H15" i="74" s="1"/>
  <c r="G16" i="74"/>
  <c r="G15" i="74" s="1"/>
  <c r="F16" i="74"/>
  <c r="F15" i="74" s="1"/>
  <c r="J15" i="74" s="1"/>
  <c r="E16" i="74"/>
  <c r="E15" i="74" s="1"/>
  <c r="D16" i="74"/>
  <c r="D15" i="74" s="1"/>
  <c r="C16" i="74"/>
  <c r="C15" i="74" s="1"/>
  <c r="H26" i="73"/>
  <c r="G26" i="73"/>
  <c r="F26" i="73"/>
  <c r="E26" i="73"/>
  <c r="D26" i="73"/>
  <c r="C26" i="73"/>
  <c r="H24" i="73"/>
  <c r="G24" i="73"/>
  <c r="F24" i="73"/>
  <c r="E24" i="73"/>
  <c r="D24" i="73"/>
  <c r="C24" i="73"/>
  <c r="H22" i="73"/>
  <c r="H21" i="73" s="1"/>
  <c r="G22" i="73"/>
  <c r="F22" i="73"/>
  <c r="E22" i="73"/>
  <c r="E21" i="73" s="1"/>
  <c r="D22" i="73"/>
  <c r="C22" i="73"/>
  <c r="H19" i="73"/>
  <c r="H18" i="73" s="1"/>
  <c r="G19" i="73"/>
  <c r="G18" i="73" s="1"/>
  <c r="F19" i="73"/>
  <c r="F18" i="73" s="1"/>
  <c r="E19" i="73"/>
  <c r="E18" i="73" s="1"/>
  <c r="D19" i="73"/>
  <c r="C19" i="73"/>
  <c r="D18" i="73"/>
  <c r="C18" i="73"/>
  <c r="H16" i="73"/>
  <c r="H15" i="73" s="1"/>
  <c r="G16" i="73"/>
  <c r="F16" i="73"/>
  <c r="E16" i="73"/>
  <c r="E15" i="73" s="1"/>
  <c r="E29" i="73" s="1"/>
  <c r="D16" i="73"/>
  <c r="D15" i="73" s="1"/>
  <c r="C16" i="73"/>
  <c r="C15" i="73" s="1"/>
  <c r="G15" i="73"/>
  <c r="F15" i="73"/>
  <c r="L47" i="71"/>
  <c r="J47" i="71"/>
  <c r="K47" i="71" s="1"/>
  <c r="I47" i="71"/>
  <c r="L46" i="71"/>
  <c r="J46" i="71"/>
  <c r="K46" i="71" s="1"/>
  <c r="I46" i="71"/>
  <c r="H45" i="71"/>
  <c r="G45" i="71"/>
  <c r="G44" i="71" s="1"/>
  <c r="L44" i="71" s="1"/>
  <c r="F45" i="71"/>
  <c r="F44" i="71" s="1"/>
  <c r="E45" i="71"/>
  <c r="D45" i="71"/>
  <c r="D44" i="71" s="1"/>
  <c r="C45" i="71"/>
  <c r="C44" i="71" s="1"/>
  <c r="H44" i="71"/>
  <c r="E44" i="71"/>
  <c r="L43" i="71"/>
  <c r="J43" i="71"/>
  <c r="K43" i="71" s="1"/>
  <c r="I43" i="71"/>
  <c r="H42" i="71"/>
  <c r="G42" i="71"/>
  <c r="L42" i="71" s="1"/>
  <c r="F42" i="71"/>
  <c r="E42" i="71"/>
  <c r="D42" i="71"/>
  <c r="C42" i="71"/>
  <c r="L41" i="71"/>
  <c r="J41" i="71"/>
  <c r="K41" i="71" s="1"/>
  <c r="I41" i="71"/>
  <c r="L40" i="71"/>
  <c r="J40" i="71"/>
  <c r="K40" i="71" s="1"/>
  <c r="I40" i="71"/>
  <c r="L39" i="71"/>
  <c r="K39" i="71"/>
  <c r="J39" i="71"/>
  <c r="I39" i="71"/>
  <c r="L38" i="71"/>
  <c r="J38" i="71"/>
  <c r="K38" i="71" s="1"/>
  <c r="I38" i="71"/>
  <c r="L37" i="71"/>
  <c r="K37" i="71"/>
  <c r="J37" i="71"/>
  <c r="I37" i="71"/>
  <c r="L36" i="71"/>
  <c r="J36" i="71"/>
  <c r="K36" i="71" s="1"/>
  <c r="I36" i="71"/>
  <c r="H35" i="71"/>
  <c r="G35" i="71"/>
  <c r="L35" i="71" s="1"/>
  <c r="F35" i="71"/>
  <c r="E35" i="71"/>
  <c r="D35" i="71"/>
  <c r="C35" i="71"/>
  <c r="L34" i="71"/>
  <c r="J34" i="71"/>
  <c r="K34" i="71" s="1"/>
  <c r="I34" i="71"/>
  <c r="L33" i="71"/>
  <c r="J33" i="71"/>
  <c r="K33" i="71" s="1"/>
  <c r="I33" i="71"/>
  <c r="L32" i="71"/>
  <c r="J32" i="71"/>
  <c r="K32" i="71" s="1"/>
  <c r="I32" i="71"/>
  <c r="L31" i="71"/>
  <c r="H31" i="71"/>
  <c r="G31" i="71"/>
  <c r="J31" i="71" s="1"/>
  <c r="K31" i="71" s="1"/>
  <c r="F31" i="71"/>
  <c r="E31" i="71"/>
  <c r="I31" i="71" s="1"/>
  <c r="D31" i="71"/>
  <c r="C31" i="71"/>
  <c r="L30" i="71"/>
  <c r="K30" i="71"/>
  <c r="J30" i="71"/>
  <c r="I30" i="71"/>
  <c r="L29" i="71"/>
  <c r="J29" i="71"/>
  <c r="K29" i="71" s="1"/>
  <c r="I29" i="71"/>
  <c r="L28" i="71"/>
  <c r="J28" i="71"/>
  <c r="K28" i="71" s="1"/>
  <c r="I28" i="71"/>
  <c r="L27" i="71"/>
  <c r="J27" i="71"/>
  <c r="K27" i="71" s="1"/>
  <c r="I27" i="71"/>
  <c r="L26" i="71"/>
  <c r="K26" i="71"/>
  <c r="J26" i="71"/>
  <c r="I26" i="71"/>
  <c r="L25" i="71"/>
  <c r="J25" i="71"/>
  <c r="K25" i="71" s="1"/>
  <c r="I25" i="71"/>
  <c r="L24" i="71"/>
  <c r="J24" i="71"/>
  <c r="K24" i="71" s="1"/>
  <c r="I24" i="71"/>
  <c r="L23" i="71"/>
  <c r="J23" i="71"/>
  <c r="K23" i="71" s="1"/>
  <c r="I23" i="71"/>
  <c r="H22" i="71"/>
  <c r="G22" i="71"/>
  <c r="L22" i="71" s="1"/>
  <c r="F22" i="71"/>
  <c r="E22" i="71"/>
  <c r="D22" i="71"/>
  <c r="C22" i="71"/>
  <c r="L21" i="71"/>
  <c r="J21" i="71"/>
  <c r="K21" i="71" s="1"/>
  <c r="I21" i="71"/>
  <c r="L20" i="71"/>
  <c r="J20" i="71"/>
  <c r="K20" i="71" s="1"/>
  <c r="I20" i="71"/>
  <c r="L19" i="71"/>
  <c r="J19" i="71"/>
  <c r="K19" i="71" s="1"/>
  <c r="I19" i="71"/>
  <c r="L18" i="71"/>
  <c r="J18" i="71"/>
  <c r="K18" i="71" s="1"/>
  <c r="I18" i="71"/>
  <c r="H17" i="71"/>
  <c r="H16" i="71" s="1"/>
  <c r="H48" i="71" s="1"/>
  <c r="G17" i="71"/>
  <c r="F17" i="71"/>
  <c r="E17" i="71"/>
  <c r="D17" i="71"/>
  <c r="C17" i="71"/>
  <c r="H17" i="70"/>
  <c r="G16" i="70"/>
  <c r="G15" i="70"/>
  <c r="G14" i="70"/>
  <c r="H17" i="69"/>
  <c r="G16" i="69"/>
  <c r="G15" i="69"/>
  <c r="G14" i="69"/>
  <c r="H18" i="68"/>
  <c r="G17" i="68"/>
  <c r="G16" i="68"/>
  <c r="G15" i="68"/>
  <c r="L84" i="67"/>
  <c r="J84" i="67"/>
  <c r="I84" i="67"/>
  <c r="L83" i="67"/>
  <c r="J83" i="67"/>
  <c r="I83" i="67"/>
  <c r="L82" i="67"/>
  <c r="J82" i="67"/>
  <c r="I82" i="67"/>
  <c r="L81" i="67"/>
  <c r="I81" i="67"/>
  <c r="L80" i="67"/>
  <c r="J80" i="67"/>
  <c r="K80" i="67" s="1"/>
  <c r="I80" i="67"/>
  <c r="L79" i="67"/>
  <c r="I79" i="67"/>
  <c r="L78" i="67"/>
  <c r="I78" i="67"/>
  <c r="L77" i="67"/>
  <c r="J77" i="67"/>
  <c r="K77" i="67" s="1"/>
  <c r="I77" i="67"/>
  <c r="H76" i="67"/>
  <c r="H85" i="67" s="1"/>
  <c r="G76" i="67"/>
  <c r="L76" i="67" s="1"/>
  <c r="F76" i="67"/>
  <c r="F85" i="67" s="1"/>
  <c r="E76" i="67"/>
  <c r="E85" i="67" s="1"/>
  <c r="D76" i="67"/>
  <c r="D85" i="67" s="1"/>
  <c r="C76" i="67"/>
  <c r="C85" i="67" s="1"/>
  <c r="L75" i="67"/>
  <c r="J75" i="67"/>
  <c r="I75" i="67"/>
  <c r="I74" i="67"/>
  <c r="L73" i="67"/>
  <c r="J73" i="67"/>
  <c r="I73" i="67"/>
  <c r="L72" i="67"/>
  <c r="J72" i="67"/>
  <c r="K72" i="67" s="1"/>
  <c r="I72" i="67"/>
  <c r="L71" i="67"/>
  <c r="K71" i="67"/>
  <c r="J71" i="67"/>
  <c r="I71" i="67"/>
  <c r="L70" i="67"/>
  <c r="J70" i="67"/>
  <c r="K70" i="67" s="1"/>
  <c r="I70" i="67"/>
  <c r="L69" i="67"/>
  <c r="J69" i="67"/>
  <c r="K69" i="67" s="1"/>
  <c r="I69" i="67"/>
  <c r="L68" i="67"/>
  <c r="J68" i="67"/>
  <c r="K68" i="67" s="1"/>
  <c r="I68" i="67"/>
  <c r="L67" i="67"/>
  <c r="J67" i="67"/>
  <c r="K67" i="67" s="1"/>
  <c r="I67" i="67"/>
  <c r="L66" i="67"/>
  <c r="J66" i="67"/>
  <c r="K66" i="67" s="1"/>
  <c r="I66" i="67"/>
  <c r="L65" i="67"/>
  <c r="J65" i="67"/>
  <c r="K65" i="67" s="1"/>
  <c r="I65" i="67"/>
  <c r="L64" i="67"/>
  <c r="J64" i="67"/>
  <c r="K64" i="67" s="1"/>
  <c r="I64" i="67"/>
  <c r="L63" i="67"/>
  <c r="I63" i="67"/>
  <c r="L62" i="67"/>
  <c r="J62" i="67"/>
  <c r="K62" i="67" s="1"/>
  <c r="I62" i="67"/>
  <c r="L61" i="67"/>
  <c r="J61" i="67"/>
  <c r="K61" i="67" s="1"/>
  <c r="I61" i="67"/>
  <c r="L60" i="67"/>
  <c r="J60" i="67"/>
  <c r="K60" i="67" s="1"/>
  <c r="I60" i="67"/>
  <c r="L59" i="67"/>
  <c r="J59" i="67"/>
  <c r="K59" i="67" s="1"/>
  <c r="I59" i="67"/>
  <c r="L58" i="67"/>
  <c r="J58" i="67"/>
  <c r="K58" i="67" s="1"/>
  <c r="I58" i="67"/>
  <c r="L57" i="67"/>
  <c r="J57" i="67"/>
  <c r="K57" i="67" s="1"/>
  <c r="I57" i="67"/>
  <c r="L56" i="67"/>
  <c r="J56" i="67"/>
  <c r="K56" i="67" s="1"/>
  <c r="I56" i="67"/>
  <c r="L55" i="67"/>
  <c r="J55" i="67"/>
  <c r="K55" i="67" s="1"/>
  <c r="I55" i="67"/>
  <c r="L54" i="67"/>
  <c r="J54" i="67"/>
  <c r="K54" i="67" s="1"/>
  <c r="I54" i="67"/>
  <c r="L53" i="67"/>
  <c r="J53" i="67"/>
  <c r="K53" i="67" s="1"/>
  <c r="I53" i="67"/>
  <c r="L52" i="67"/>
  <c r="I52" i="67"/>
  <c r="L51" i="67"/>
  <c r="J51" i="67"/>
  <c r="K51" i="67" s="1"/>
  <c r="I51" i="67"/>
  <c r="L50" i="67"/>
  <c r="I50" i="67"/>
  <c r="L49" i="67"/>
  <c r="I49" i="67"/>
  <c r="L48" i="67"/>
  <c r="J48" i="67"/>
  <c r="K48" i="67" s="1"/>
  <c r="I48" i="67"/>
  <c r="L47" i="67"/>
  <c r="J47" i="67"/>
  <c r="K47" i="67" s="1"/>
  <c r="I47" i="67"/>
  <c r="L46" i="67"/>
  <c r="J46" i="67"/>
  <c r="K46" i="67" s="1"/>
  <c r="I46" i="67"/>
  <c r="L45" i="67"/>
  <c r="J45" i="67"/>
  <c r="K45" i="67" s="1"/>
  <c r="I45" i="67"/>
  <c r="L44" i="67"/>
  <c r="J44" i="67"/>
  <c r="K44" i="67" s="1"/>
  <c r="I44" i="67"/>
  <c r="L43" i="67"/>
  <c r="J43" i="67"/>
  <c r="K43" i="67" s="1"/>
  <c r="I43" i="67"/>
  <c r="L42" i="67"/>
  <c r="I42" i="67"/>
  <c r="L41" i="67"/>
  <c r="J41" i="67"/>
  <c r="K41" i="67" s="1"/>
  <c r="I41" i="67"/>
  <c r="L40" i="67"/>
  <c r="J40" i="67"/>
  <c r="K40" i="67" s="1"/>
  <c r="I40" i="67"/>
  <c r="L39" i="67"/>
  <c r="J39" i="67"/>
  <c r="K39" i="67" s="1"/>
  <c r="I39" i="67"/>
  <c r="L38" i="67"/>
  <c r="J38" i="67"/>
  <c r="K38" i="67" s="1"/>
  <c r="I38" i="67"/>
  <c r="L37" i="67"/>
  <c r="J37" i="67"/>
  <c r="K37" i="67" s="1"/>
  <c r="I37" i="67"/>
  <c r="L36" i="67"/>
  <c r="J36" i="67"/>
  <c r="K36" i="67" s="1"/>
  <c r="I36" i="67"/>
  <c r="L35" i="67"/>
  <c r="J35" i="67"/>
  <c r="K35" i="67" s="1"/>
  <c r="I35" i="67"/>
  <c r="L34" i="67"/>
  <c r="J34" i="67"/>
  <c r="K34" i="67" s="1"/>
  <c r="I34" i="67"/>
  <c r="L33" i="67"/>
  <c r="J33" i="67"/>
  <c r="K33" i="67" s="1"/>
  <c r="I33" i="67"/>
  <c r="L32" i="67"/>
  <c r="J32" i="67"/>
  <c r="K32" i="67" s="1"/>
  <c r="I32" i="67"/>
  <c r="L31" i="67"/>
  <c r="J31" i="67"/>
  <c r="K31" i="67" s="1"/>
  <c r="I31" i="67"/>
  <c r="L30" i="67"/>
  <c r="I30" i="67"/>
  <c r="L29" i="67"/>
  <c r="J29" i="67"/>
  <c r="K29" i="67" s="1"/>
  <c r="I29" i="67"/>
  <c r="L28" i="67"/>
  <c r="I28" i="67"/>
  <c r="L27" i="67"/>
  <c r="J27" i="67"/>
  <c r="K27" i="67" s="1"/>
  <c r="I27" i="67"/>
  <c r="L26" i="67"/>
  <c r="J26" i="67"/>
  <c r="K26" i="67" s="1"/>
  <c r="I26" i="67"/>
  <c r="L25" i="67"/>
  <c r="J25" i="67"/>
  <c r="K25" i="67" s="1"/>
  <c r="I25" i="67"/>
  <c r="L24" i="67"/>
  <c r="J24" i="67"/>
  <c r="K24" i="67" s="1"/>
  <c r="I24" i="67"/>
  <c r="L23" i="67"/>
  <c r="J23" i="67"/>
  <c r="K23" i="67" s="1"/>
  <c r="I23" i="67"/>
  <c r="L22" i="67"/>
  <c r="J22" i="67"/>
  <c r="K22" i="67" s="1"/>
  <c r="I22" i="67"/>
  <c r="L21" i="67"/>
  <c r="J21" i="67"/>
  <c r="K21" i="67" s="1"/>
  <c r="I21" i="67"/>
  <c r="L20" i="67"/>
  <c r="I20" i="67"/>
  <c r="L19" i="67"/>
  <c r="I19" i="67"/>
  <c r="L18" i="67"/>
  <c r="J18" i="67"/>
  <c r="K18" i="67" s="1"/>
  <c r="I18" i="67"/>
  <c r="L17" i="67"/>
  <c r="J17" i="67"/>
  <c r="K17" i="67" s="1"/>
  <c r="I17" i="67"/>
  <c r="I16" i="67"/>
  <c r="H16" i="67"/>
  <c r="G16" i="67"/>
  <c r="F16" i="67"/>
  <c r="D16" i="67"/>
  <c r="C16" i="67"/>
  <c r="H13" i="66"/>
  <c r="G12" i="66"/>
  <c r="H16" i="65"/>
  <c r="G15" i="65"/>
  <c r="G14" i="65"/>
  <c r="G13" i="65"/>
  <c r="K72" i="64"/>
  <c r="J71" i="64"/>
  <c r="J70" i="64"/>
  <c r="J69" i="64"/>
  <c r="J68" i="64"/>
  <c r="J67" i="64"/>
  <c r="J66" i="64"/>
  <c r="J65" i="64"/>
  <c r="J64" i="64"/>
  <c r="J63" i="64"/>
  <c r="J62" i="64"/>
  <c r="J61" i="64"/>
  <c r="J60" i="64"/>
  <c r="J59" i="64"/>
  <c r="J58" i="64"/>
  <c r="J57" i="64"/>
  <c r="J56" i="64"/>
  <c r="J55" i="64"/>
  <c r="J54" i="64"/>
  <c r="J53" i="64"/>
  <c r="J52" i="64"/>
  <c r="J51" i="64"/>
  <c r="J50" i="64"/>
  <c r="J49" i="64"/>
  <c r="J48" i="64"/>
  <c r="J47" i="64"/>
  <c r="J46" i="64"/>
  <c r="J45" i="64"/>
  <c r="J44" i="64"/>
  <c r="J43" i="64"/>
  <c r="J42" i="64"/>
  <c r="J41" i="64"/>
  <c r="J40" i="64"/>
  <c r="J39" i="64"/>
  <c r="J38" i="64"/>
  <c r="J37" i="64"/>
  <c r="J36" i="64"/>
  <c r="J35" i="64"/>
  <c r="J34" i="64"/>
  <c r="J33" i="64"/>
  <c r="J32" i="64"/>
  <c r="J31" i="64"/>
  <c r="J30" i="64"/>
  <c r="J29" i="64"/>
  <c r="J28" i="64"/>
  <c r="J27" i="64"/>
  <c r="J26" i="64"/>
  <c r="J25" i="64"/>
  <c r="J24" i="64"/>
  <c r="J23" i="64"/>
  <c r="J22" i="64"/>
  <c r="J21" i="64"/>
  <c r="J20" i="64"/>
  <c r="J19" i="64"/>
  <c r="J18" i="64"/>
  <c r="J17" i="64"/>
  <c r="J16" i="64"/>
  <c r="J15" i="64"/>
  <c r="J14" i="64"/>
  <c r="J13" i="64"/>
  <c r="J12" i="64"/>
  <c r="K80" i="63"/>
  <c r="G80" i="63"/>
  <c r="F80" i="63"/>
  <c r="E80" i="63"/>
  <c r="D80" i="63"/>
  <c r="H80" i="63" s="1"/>
  <c r="C80" i="63"/>
  <c r="B80" i="63"/>
  <c r="I80" i="63" s="1"/>
  <c r="J80" i="63" s="1"/>
  <c r="K79" i="63"/>
  <c r="H79" i="63"/>
  <c r="K78" i="63"/>
  <c r="H78" i="63"/>
  <c r="K77" i="63"/>
  <c r="H77" i="63"/>
  <c r="K76" i="63"/>
  <c r="H76" i="63"/>
  <c r="K75" i="63"/>
  <c r="H75" i="63"/>
  <c r="K74" i="63"/>
  <c r="I74" i="63"/>
  <c r="J74" i="63" s="1"/>
  <c r="H74" i="63"/>
  <c r="K73" i="63"/>
  <c r="I73" i="63"/>
  <c r="J73" i="63" s="1"/>
  <c r="H73" i="63"/>
  <c r="K72" i="63"/>
  <c r="I72" i="63"/>
  <c r="H72" i="63"/>
  <c r="K71" i="63"/>
  <c r="I71" i="63"/>
  <c r="J71" i="63" s="1"/>
  <c r="H71" i="63"/>
  <c r="K70" i="63"/>
  <c r="I70" i="63"/>
  <c r="J70" i="63" s="1"/>
  <c r="H70" i="63"/>
  <c r="K69" i="63"/>
  <c r="I69" i="63"/>
  <c r="J69" i="63" s="1"/>
  <c r="H69" i="63"/>
  <c r="K68" i="63"/>
  <c r="I68" i="63"/>
  <c r="J68" i="63" s="1"/>
  <c r="H68" i="63"/>
  <c r="K67" i="63"/>
  <c r="I67" i="63"/>
  <c r="J67" i="63" s="1"/>
  <c r="H67" i="63"/>
  <c r="K66" i="63"/>
  <c r="I66" i="63"/>
  <c r="J66" i="63" s="1"/>
  <c r="H66" i="63"/>
  <c r="K65" i="63"/>
  <c r="I65" i="63"/>
  <c r="J65" i="63" s="1"/>
  <c r="H65" i="63"/>
  <c r="K64" i="63"/>
  <c r="I64" i="63"/>
  <c r="J64" i="63" s="1"/>
  <c r="H64" i="63"/>
  <c r="K63" i="63"/>
  <c r="I63" i="63"/>
  <c r="J63" i="63" s="1"/>
  <c r="H63" i="63"/>
  <c r="K62" i="63"/>
  <c r="I62" i="63"/>
  <c r="J62" i="63" s="1"/>
  <c r="H62" i="63"/>
  <c r="K61" i="63"/>
  <c r="J61" i="63"/>
  <c r="I61" i="63"/>
  <c r="H61" i="63"/>
  <c r="K60" i="63"/>
  <c r="I60" i="63"/>
  <c r="J60" i="63" s="1"/>
  <c r="H60" i="63"/>
  <c r="K59" i="63"/>
  <c r="I59" i="63"/>
  <c r="J59" i="63" s="1"/>
  <c r="H59" i="63"/>
  <c r="K58" i="63"/>
  <c r="I58" i="63"/>
  <c r="J58" i="63" s="1"/>
  <c r="H58" i="63"/>
  <c r="K57" i="63"/>
  <c r="I57" i="63"/>
  <c r="J57" i="63" s="1"/>
  <c r="H57" i="63"/>
  <c r="K56" i="63"/>
  <c r="I56" i="63"/>
  <c r="J56" i="63" s="1"/>
  <c r="H56" i="63"/>
  <c r="K55" i="63"/>
  <c r="I55" i="63"/>
  <c r="J55" i="63" s="1"/>
  <c r="H55" i="63"/>
  <c r="K54" i="63"/>
  <c r="I54" i="63"/>
  <c r="J54" i="63" s="1"/>
  <c r="H54" i="63"/>
  <c r="K53" i="63"/>
  <c r="I53" i="63"/>
  <c r="J53" i="63" s="1"/>
  <c r="H53" i="63"/>
  <c r="K52" i="63"/>
  <c r="I52" i="63"/>
  <c r="J52" i="63" s="1"/>
  <c r="H52" i="63"/>
  <c r="K51" i="63"/>
  <c r="I51" i="63"/>
  <c r="H51" i="63"/>
  <c r="K50" i="63"/>
  <c r="I50" i="63"/>
  <c r="J50" i="63" s="1"/>
  <c r="H50" i="63"/>
  <c r="K49" i="63"/>
  <c r="I49" i="63"/>
  <c r="H49" i="63"/>
  <c r="K48" i="63"/>
  <c r="I48" i="63"/>
  <c r="H48" i="63"/>
  <c r="K47" i="63"/>
  <c r="I47" i="63"/>
  <c r="J47" i="63" s="1"/>
  <c r="H47" i="63"/>
  <c r="K46" i="63"/>
  <c r="I46" i="63"/>
  <c r="J46" i="63" s="1"/>
  <c r="H46" i="63"/>
  <c r="K45" i="63"/>
  <c r="I45" i="63"/>
  <c r="J45" i="63" s="1"/>
  <c r="H45" i="63"/>
  <c r="K44" i="63"/>
  <c r="I44" i="63"/>
  <c r="J44" i="63" s="1"/>
  <c r="H44" i="63"/>
  <c r="K43" i="63"/>
  <c r="I43" i="63"/>
  <c r="J43" i="63" s="1"/>
  <c r="H43" i="63"/>
  <c r="K42" i="63"/>
  <c r="I42" i="63"/>
  <c r="J42" i="63" s="1"/>
  <c r="H42" i="63"/>
  <c r="K41" i="63"/>
  <c r="I41" i="63"/>
  <c r="H41" i="63"/>
  <c r="K40" i="63"/>
  <c r="I40" i="63"/>
  <c r="J40" i="63" s="1"/>
  <c r="H40" i="63"/>
  <c r="K39" i="63"/>
  <c r="I39" i="63"/>
  <c r="J39" i="63" s="1"/>
  <c r="H39" i="63"/>
  <c r="K38" i="63"/>
  <c r="I38" i="63"/>
  <c r="J38" i="63" s="1"/>
  <c r="H38" i="63"/>
  <c r="K37" i="63"/>
  <c r="I37" i="63"/>
  <c r="J37" i="63" s="1"/>
  <c r="H37" i="63"/>
  <c r="K36" i="63"/>
  <c r="I36" i="63"/>
  <c r="J36" i="63" s="1"/>
  <c r="H36" i="63"/>
  <c r="K35" i="63"/>
  <c r="I35" i="63"/>
  <c r="J35" i="63" s="1"/>
  <c r="H35" i="63"/>
  <c r="K34" i="63"/>
  <c r="J34" i="63"/>
  <c r="I34" i="63"/>
  <c r="H34" i="63"/>
  <c r="K33" i="63"/>
  <c r="I33" i="63"/>
  <c r="J33" i="63" s="1"/>
  <c r="H33" i="63"/>
  <c r="K32" i="63"/>
  <c r="I32" i="63"/>
  <c r="J32" i="63" s="1"/>
  <c r="H32" i="63"/>
  <c r="K31" i="63"/>
  <c r="I31" i="63"/>
  <c r="J31" i="63" s="1"/>
  <c r="H31" i="63"/>
  <c r="K30" i="63"/>
  <c r="I30" i="63"/>
  <c r="J30" i="63" s="1"/>
  <c r="H30" i="63"/>
  <c r="K29" i="63"/>
  <c r="I29" i="63"/>
  <c r="H29" i="63"/>
  <c r="K28" i="63"/>
  <c r="I28" i="63"/>
  <c r="K27" i="63"/>
  <c r="I27" i="63"/>
  <c r="J27" i="63" s="1"/>
  <c r="H27" i="63"/>
  <c r="K26" i="63"/>
  <c r="I26" i="63"/>
  <c r="J26" i="63" s="1"/>
  <c r="H26" i="63"/>
  <c r="K25" i="63"/>
  <c r="I25" i="63"/>
  <c r="J25" i="63" s="1"/>
  <c r="H25" i="63"/>
  <c r="K24" i="63"/>
  <c r="I24" i="63"/>
  <c r="J24" i="63" s="1"/>
  <c r="H24" i="63"/>
  <c r="K22" i="63"/>
  <c r="I22" i="63"/>
  <c r="J22" i="63" s="1"/>
  <c r="H22" i="63"/>
  <c r="K21" i="63"/>
  <c r="I21" i="63"/>
  <c r="J21" i="63" s="1"/>
  <c r="H21" i="63"/>
  <c r="K20" i="63"/>
  <c r="I20" i="63"/>
  <c r="J20" i="63" s="1"/>
  <c r="H20" i="63"/>
  <c r="K19" i="63"/>
  <c r="I19" i="63"/>
  <c r="H19" i="63"/>
  <c r="K18" i="63"/>
  <c r="I18" i="63"/>
  <c r="K17" i="63"/>
  <c r="I17" i="63"/>
  <c r="J17" i="63" s="1"/>
  <c r="H17" i="63"/>
  <c r="L60" i="62"/>
  <c r="J60" i="62"/>
  <c r="K60" i="62" s="1"/>
  <c r="I60" i="62"/>
  <c r="H59" i="62"/>
  <c r="G59" i="62"/>
  <c r="F59" i="62"/>
  <c r="F54" i="62" s="1"/>
  <c r="E59" i="62"/>
  <c r="E54" i="62" s="1"/>
  <c r="D59" i="62"/>
  <c r="D54" i="62" s="1"/>
  <c r="C59" i="62"/>
  <c r="C54" i="62" s="1"/>
  <c r="L58" i="62"/>
  <c r="J58" i="62"/>
  <c r="K58" i="62" s="1"/>
  <c r="I58" i="62"/>
  <c r="L57" i="62"/>
  <c r="J57" i="62"/>
  <c r="K57" i="62" s="1"/>
  <c r="I57" i="62"/>
  <c r="L56" i="62"/>
  <c r="J56" i="62"/>
  <c r="K56" i="62" s="1"/>
  <c r="I56" i="62"/>
  <c r="L55" i="62"/>
  <c r="J55" i="62"/>
  <c r="K55" i="62" s="1"/>
  <c r="I55" i="62"/>
  <c r="H54" i="62"/>
  <c r="L52" i="62"/>
  <c r="J52" i="62"/>
  <c r="K52" i="62" s="1"/>
  <c r="I52" i="62"/>
  <c r="L51" i="62"/>
  <c r="J51" i="62"/>
  <c r="K51" i="62" s="1"/>
  <c r="I51" i="62"/>
  <c r="L50" i="62"/>
  <c r="J50" i="62"/>
  <c r="K50" i="62" s="1"/>
  <c r="I50" i="62"/>
  <c r="L49" i="62"/>
  <c r="J49" i="62"/>
  <c r="K49" i="62" s="1"/>
  <c r="I49" i="62"/>
  <c r="H48" i="62"/>
  <c r="H41" i="62" s="1"/>
  <c r="G48" i="62"/>
  <c r="L48" i="62" s="1"/>
  <c r="F48" i="62"/>
  <c r="E48" i="62"/>
  <c r="D48" i="62"/>
  <c r="C48" i="62"/>
  <c r="L47" i="62"/>
  <c r="J47" i="62"/>
  <c r="K47" i="62" s="1"/>
  <c r="I47" i="62"/>
  <c r="L46" i="62"/>
  <c r="J46" i="62"/>
  <c r="K46" i="62" s="1"/>
  <c r="I46" i="62"/>
  <c r="L45" i="62"/>
  <c r="J45" i="62"/>
  <c r="K45" i="62" s="1"/>
  <c r="I45" i="62"/>
  <c r="L44" i="62"/>
  <c r="J44" i="62"/>
  <c r="K44" i="62" s="1"/>
  <c r="I44" i="62"/>
  <c r="L43" i="62"/>
  <c r="J43" i="62"/>
  <c r="K43" i="62" s="1"/>
  <c r="I43" i="62"/>
  <c r="H42" i="62"/>
  <c r="G42" i="62"/>
  <c r="J42" i="62" s="1"/>
  <c r="K42" i="62" s="1"/>
  <c r="F42" i="62"/>
  <c r="E42" i="62"/>
  <c r="D42" i="62"/>
  <c r="D41" i="62" s="1"/>
  <c r="D40" i="62" s="1"/>
  <c r="C42" i="62"/>
  <c r="L39" i="62"/>
  <c r="J39" i="62"/>
  <c r="K39" i="62" s="1"/>
  <c r="I39" i="62"/>
  <c r="L38" i="62"/>
  <c r="J38" i="62"/>
  <c r="K38" i="62" s="1"/>
  <c r="I38" i="62"/>
  <c r="L37" i="62"/>
  <c r="K37" i="62"/>
  <c r="J37" i="62"/>
  <c r="I37" i="62"/>
  <c r="L36" i="62"/>
  <c r="J36" i="62"/>
  <c r="K36" i="62" s="1"/>
  <c r="I36" i="62"/>
  <c r="H35" i="62"/>
  <c r="H30" i="62" s="1"/>
  <c r="G35" i="62"/>
  <c r="L35" i="62" s="1"/>
  <c r="F35" i="62"/>
  <c r="F30" i="62" s="1"/>
  <c r="E35" i="62"/>
  <c r="E30" i="62" s="1"/>
  <c r="D35" i="62"/>
  <c r="D30" i="62" s="1"/>
  <c r="C35" i="62"/>
  <c r="C30" i="62" s="1"/>
  <c r="L34" i="62"/>
  <c r="J34" i="62"/>
  <c r="K34" i="62" s="1"/>
  <c r="I34" i="62"/>
  <c r="L33" i="62"/>
  <c r="J33" i="62"/>
  <c r="K33" i="62" s="1"/>
  <c r="I33" i="62"/>
  <c r="L32" i="62"/>
  <c r="J32" i="62"/>
  <c r="K32" i="62" s="1"/>
  <c r="I32" i="62"/>
  <c r="L31" i="62"/>
  <c r="J31" i="62"/>
  <c r="K31" i="62" s="1"/>
  <c r="I31" i="62"/>
  <c r="L29" i="62"/>
  <c r="J29" i="62"/>
  <c r="K29" i="62" s="1"/>
  <c r="I29" i="62"/>
  <c r="L28" i="62"/>
  <c r="J28" i="62"/>
  <c r="K28" i="62" s="1"/>
  <c r="I28" i="62"/>
  <c r="L27" i="62"/>
  <c r="J27" i="62"/>
  <c r="K27" i="62" s="1"/>
  <c r="I27" i="62"/>
  <c r="L26" i="62"/>
  <c r="K26" i="62"/>
  <c r="J26" i="62"/>
  <c r="I26" i="62"/>
  <c r="L25" i="62"/>
  <c r="J25" i="62"/>
  <c r="K25" i="62" s="1"/>
  <c r="I25" i="62"/>
  <c r="H24" i="62"/>
  <c r="G24" i="62"/>
  <c r="F24" i="62"/>
  <c r="E24" i="62"/>
  <c r="D24" i="62"/>
  <c r="C24" i="62"/>
  <c r="J23" i="62"/>
  <c r="L22" i="62"/>
  <c r="J22" i="62"/>
  <c r="K22" i="62" s="1"/>
  <c r="I22" i="62"/>
  <c r="L21" i="62"/>
  <c r="J21" i="62"/>
  <c r="K21" i="62" s="1"/>
  <c r="I21" i="62"/>
  <c r="L20" i="62"/>
  <c r="J20" i="62"/>
  <c r="K20" i="62" s="1"/>
  <c r="I20" i="62"/>
  <c r="L19" i="62"/>
  <c r="J19" i="62"/>
  <c r="K19" i="62" s="1"/>
  <c r="I19" i="62"/>
  <c r="L18" i="62"/>
  <c r="J18" i="62"/>
  <c r="K18" i="62" s="1"/>
  <c r="I18" i="62"/>
  <c r="L17" i="62"/>
  <c r="J17" i="62"/>
  <c r="K17" i="62" s="1"/>
  <c r="I17" i="62"/>
  <c r="H16" i="62"/>
  <c r="G16" i="62"/>
  <c r="F16" i="62"/>
  <c r="E16" i="62"/>
  <c r="I16" i="62" s="1"/>
  <c r="D16" i="62"/>
  <c r="D15" i="62" s="1"/>
  <c r="C16" i="62"/>
  <c r="F14" i="61"/>
  <c r="E14" i="61"/>
  <c r="D14" i="61"/>
  <c r="C14" i="61"/>
  <c r="H13" i="61"/>
  <c r="G13" i="61"/>
  <c r="H12" i="61"/>
  <c r="G12" i="61"/>
  <c r="G27" i="74" l="1"/>
  <c r="I27" i="74" s="1"/>
  <c r="D31" i="74"/>
  <c r="C19" i="74"/>
  <c r="C31" i="74" s="1"/>
  <c r="J16" i="74"/>
  <c r="G20" i="74"/>
  <c r="I20" i="74" s="1"/>
  <c r="H29" i="73"/>
  <c r="F21" i="73"/>
  <c r="G21" i="73"/>
  <c r="F29" i="73"/>
  <c r="G29" i="73"/>
  <c r="C16" i="71"/>
  <c r="C48" i="71" s="1"/>
  <c r="I42" i="71"/>
  <c r="D16" i="71"/>
  <c r="I45" i="71"/>
  <c r="J42" i="71"/>
  <c r="K42" i="71" s="1"/>
  <c r="J45" i="71"/>
  <c r="K45" i="71" s="1"/>
  <c r="L45" i="71"/>
  <c r="G85" i="67"/>
  <c r="I85" i="67" s="1"/>
  <c r="I76" i="67"/>
  <c r="D14" i="62"/>
  <c r="F15" i="62"/>
  <c r="E41" i="62"/>
  <c r="E40" i="62" s="1"/>
  <c r="E15" i="62"/>
  <c r="E14" i="62" s="1"/>
  <c r="C41" i="62"/>
  <c r="C15" i="62"/>
  <c r="C40" i="62"/>
  <c r="F14" i="62"/>
  <c r="E61" i="62"/>
  <c r="C14" i="62"/>
  <c r="C61" i="62" s="1"/>
  <c r="F41" i="62"/>
  <c r="F40" i="62" s="1"/>
  <c r="H40" i="62"/>
  <c r="I48" i="62"/>
  <c r="J48" i="62"/>
  <c r="K48" i="62" s="1"/>
  <c r="J16" i="62"/>
  <c r="K16" i="62" s="1"/>
  <c r="H15" i="62"/>
  <c r="H14" i="62" s="1"/>
  <c r="D61" i="62"/>
  <c r="H31" i="74"/>
  <c r="I15" i="74"/>
  <c r="I24" i="62"/>
  <c r="J24" i="62"/>
  <c r="K24" i="62" s="1"/>
  <c r="G41" i="62"/>
  <c r="L42" i="62"/>
  <c r="J59" i="62"/>
  <c r="K59" i="62" s="1"/>
  <c r="I59" i="62"/>
  <c r="C21" i="73"/>
  <c r="C29" i="73" s="1"/>
  <c r="L16" i="67"/>
  <c r="J16" i="67"/>
  <c r="K16" i="67" s="1"/>
  <c r="J76" i="67"/>
  <c r="K76" i="67" s="1"/>
  <c r="E16" i="71"/>
  <c r="E48" i="71" s="1"/>
  <c r="J44" i="71"/>
  <c r="K44" i="71" s="1"/>
  <c r="D21" i="73"/>
  <c r="D29" i="73" s="1"/>
  <c r="G15" i="62"/>
  <c r="L16" i="62"/>
  <c r="I42" i="62"/>
  <c r="G54" i="62"/>
  <c r="L59" i="62"/>
  <c r="F16" i="71"/>
  <c r="F48" i="71" s="1"/>
  <c r="I35" i="62"/>
  <c r="J35" i="62"/>
  <c r="K35" i="62" s="1"/>
  <c r="L17" i="71"/>
  <c r="J17" i="71"/>
  <c r="K17" i="71" s="1"/>
  <c r="I17" i="71"/>
  <c r="D48" i="71"/>
  <c r="I16" i="74"/>
  <c r="G30" i="62"/>
  <c r="F19" i="74"/>
  <c r="G22" i="74"/>
  <c r="L85" i="67"/>
  <c r="J85" i="67"/>
  <c r="K85" i="67" s="1"/>
  <c r="G16" i="71"/>
  <c r="G14" i="61"/>
  <c r="L24" i="62"/>
  <c r="H14" i="61"/>
  <c r="J22" i="71"/>
  <c r="K22" i="71" s="1"/>
  <c r="J35" i="71"/>
  <c r="K35" i="71" s="1"/>
  <c r="I35" i="71"/>
  <c r="I23" i="74"/>
  <c r="I22" i="71"/>
  <c r="I44" i="71"/>
  <c r="H61" i="62" l="1"/>
  <c r="F61" i="62"/>
  <c r="L30" i="62"/>
  <c r="I30" i="62"/>
  <c r="J30" i="62"/>
  <c r="K30" i="62" s="1"/>
  <c r="G40" i="62"/>
  <c r="L41" i="62"/>
  <c r="J41" i="62"/>
  <c r="K41" i="62" s="1"/>
  <c r="I41" i="62"/>
  <c r="L16" i="71"/>
  <c r="I16" i="71"/>
  <c r="G48" i="71"/>
  <c r="J16" i="71"/>
  <c r="K16" i="71" s="1"/>
  <c r="G19" i="74"/>
  <c r="I22" i="74"/>
  <c r="G14" i="62"/>
  <c r="I15" i="62"/>
  <c r="L15" i="62"/>
  <c r="J15" i="62"/>
  <c r="K15" i="62" s="1"/>
  <c r="L54" i="62"/>
  <c r="I54" i="62"/>
  <c r="J54" i="62"/>
  <c r="K54" i="62" s="1"/>
  <c r="J19" i="74"/>
  <c r="F31" i="74"/>
  <c r="J31" i="74" s="1"/>
  <c r="J14" i="62" l="1"/>
  <c r="K14" i="62" s="1"/>
  <c r="I14" i="62"/>
  <c r="L14" i="62"/>
  <c r="G61" i="62"/>
  <c r="I40" i="62"/>
  <c r="J40" i="62"/>
  <c r="K40" i="62" s="1"/>
  <c r="L40" i="62"/>
  <c r="I19" i="74"/>
  <c r="G31" i="74"/>
  <c r="I31" i="74" s="1"/>
  <c r="L48" i="71"/>
  <c r="I48" i="71"/>
  <c r="J48" i="71"/>
  <c r="K48" i="71" s="1"/>
  <c r="L61" i="62" l="1"/>
  <c r="I61" i="62"/>
  <c r="J61" i="62"/>
  <c r="K61" i="62" s="1"/>
  <c r="J16" i="54" l="1"/>
  <c r="J15" i="54"/>
  <c r="J14" i="54"/>
  <c r="J13" i="54"/>
  <c r="J12" i="54"/>
  <c r="J10" i="54"/>
  <c r="L24" i="53" l="1"/>
  <c r="K24" i="53"/>
  <c r="J24" i="53"/>
  <c r="I24" i="53"/>
  <c r="L23" i="53"/>
  <c r="K23" i="53"/>
  <c r="J23" i="53"/>
  <c r="I23" i="53"/>
  <c r="L22" i="53"/>
  <c r="K22" i="53"/>
  <c r="J22" i="53"/>
  <c r="I22" i="53"/>
  <c r="L21" i="53"/>
  <c r="J21" i="53"/>
  <c r="I21" i="53"/>
  <c r="H21" i="53"/>
  <c r="G21" i="53"/>
  <c r="F21" i="53"/>
  <c r="E21" i="53"/>
  <c r="D21" i="53"/>
  <c r="C21" i="53"/>
  <c r="K21" i="53" s="1"/>
  <c r="L20" i="53"/>
  <c r="K20" i="53"/>
  <c r="J20" i="53"/>
  <c r="I20" i="53"/>
  <c r="L19" i="53"/>
  <c r="K19" i="53"/>
  <c r="J19" i="53"/>
  <c r="I19" i="53"/>
  <c r="L18" i="53"/>
  <c r="K18" i="53"/>
  <c r="J18" i="53"/>
  <c r="I18" i="53"/>
  <c r="H17" i="53"/>
  <c r="H16" i="53" s="1"/>
  <c r="G17" i="53"/>
  <c r="G16" i="53" s="1"/>
  <c r="F17" i="53"/>
  <c r="E17" i="53"/>
  <c r="D17" i="53"/>
  <c r="C17" i="53"/>
  <c r="F16" i="53"/>
  <c r="E16" i="53"/>
  <c r="D16" i="53"/>
  <c r="C16" i="53"/>
  <c r="H62" i="52"/>
  <c r="G62" i="52"/>
  <c r="I62" i="52" s="1"/>
  <c r="F62" i="52"/>
  <c r="E62" i="52"/>
  <c r="D62" i="52"/>
  <c r="C62" i="52"/>
  <c r="K61" i="52"/>
  <c r="J61" i="52"/>
  <c r="I61" i="52"/>
  <c r="K60" i="52"/>
  <c r="J60" i="52"/>
  <c r="I60" i="52"/>
  <c r="K59" i="52"/>
  <c r="J59" i="52"/>
  <c r="I59" i="52"/>
  <c r="K58" i="52"/>
  <c r="J58" i="52"/>
  <c r="I58" i="52"/>
  <c r="K57" i="52"/>
  <c r="J57" i="52"/>
  <c r="I57" i="52"/>
  <c r="K56" i="52"/>
  <c r="J56" i="52"/>
  <c r="I56" i="52"/>
  <c r="K55" i="52"/>
  <c r="J55" i="52"/>
  <c r="I55" i="52"/>
  <c r="K54" i="52"/>
  <c r="J54" i="52"/>
  <c r="I54" i="52"/>
  <c r="K53" i="52"/>
  <c r="J53" i="52"/>
  <c r="I53" i="52"/>
  <c r="K52" i="52"/>
  <c r="J52" i="52"/>
  <c r="I52" i="52"/>
  <c r="K51" i="52"/>
  <c r="J51" i="52"/>
  <c r="I51" i="52"/>
  <c r="K50" i="52"/>
  <c r="J50" i="52"/>
  <c r="I50" i="52"/>
  <c r="K49" i="52"/>
  <c r="J49" i="52"/>
  <c r="I49" i="52"/>
  <c r="K48" i="52"/>
  <c r="J48" i="52"/>
  <c r="I48" i="52"/>
  <c r="K47" i="52"/>
  <c r="J47" i="52"/>
  <c r="I47" i="52"/>
  <c r="K46" i="52"/>
  <c r="J46" i="52"/>
  <c r="I46" i="52"/>
  <c r="K45" i="52"/>
  <c r="J45" i="52"/>
  <c r="I45" i="52"/>
  <c r="K44" i="52"/>
  <c r="J44" i="52"/>
  <c r="I44" i="52"/>
  <c r="K43" i="52"/>
  <c r="J43" i="52"/>
  <c r="I43" i="52"/>
  <c r="K42" i="52"/>
  <c r="J42" i="52"/>
  <c r="I42" i="52"/>
  <c r="K41" i="52"/>
  <c r="J41" i="52"/>
  <c r="I41" i="52"/>
  <c r="K40" i="52"/>
  <c r="J40" i="52"/>
  <c r="I40" i="52"/>
  <c r="K39" i="52"/>
  <c r="J39" i="52"/>
  <c r="I39" i="52"/>
  <c r="K38" i="52"/>
  <c r="J38" i="52"/>
  <c r="I38" i="52"/>
  <c r="K37" i="52"/>
  <c r="J37" i="52"/>
  <c r="I37" i="52"/>
  <c r="K36" i="52"/>
  <c r="J36" i="52"/>
  <c r="I36" i="52"/>
  <c r="K35" i="52"/>
  <c r="J35" i="52"/>
  <c r="I35" i="52"/>
  <c r="K34" i="52"/>
  <c r="J34" i="52"/>
  <c r="I34" i="52"/>
  <c r="K33" i="52"/>
  <c r="J33" i="52"/>
  <c r="I33" i="52"/>
  <c r="K32" i="52"/>
  <c r="J32" i="52"/>
  <c r="I32" i="52"/>
  <c r="K31" i="52"/>
  <c r="J31" i="52"/>
  <c r="I31" i="52"/>
  <c r="K30" i="52"/>
  <c r="J30" i="52"/>
  <c r="I30" i="52"/>
  <c r="K29" i="52"/>
  <c r="J29" i="52"/>
  <c r="I29" i="52"/>
  <c r="K28" i="52"/>
  <c r="J28" i="52"/>
  <c r="I28" i="52"/>
  <c r="K27" i="52"/>
  <c r="J27" i="52"/>
  <c r="I27" i="52"/>
  <c r="K26" i="52"/>
  <c r="J26" i="52"/>
  <c r="I26" i="52"/>
  <c r="K25" i="52"/>
  <c r="J25" i="52"/>
  <c r="I25" i="52"/>
  <c r="K24" i="52"/>
  <c r="J24" i="52"/>
  <c r="I24" i="52"/>
  <c r="K23" i="52"/>
  <c r="J23" i="52"/>
  <c r="K22" i="52"/>
  <c r="J22" i="52"/>
  <c r="K21" i="52"/>
  <c r="J21" i="52"/>
  <c r="I21" i="52"/>
  <c r="K20" i="52"/>
  <c r="J20" i="52"/>
  <c r="I20" i="52"/>
  <c r="K19" i="52"/>
  <c r="J19" i="52"/>
  <c r="I19" i="52"/>
  <c r="K18" i="52"/>
  <c r="J18" i="52"/>
  <c r="I18" i="52"/>
  <c r="K17" i="52"/>
  <c r="J17" i="52"/>
  <c r="I17" i="52"/>
  <c r="K16" i="52"/>
  <c r="J16" i="52"/>
  <c r="I16" i="52"/>
  <c r="K15" i="52"/>
  <c r="J15" i="52"/>
  <c r="I15" i="52"/>
  <c r="K14" i="52"/>
  <c r="J14" i="52"/>
  <c r="I14" i="52"/>
  <c r="J62" i="52" l="1"/>
  <c r="K62" i="52"/>
  <c r="I16" i="53"/>
  <c r="L16" i="53"/>
  <c r="K16" i="53"/>
  <c r="J16" i="53"/>
  <c r="I17" i="53"/>
  <c r="J17" i="53"/>
  <c r="K17" i="53"/>
  <c r="L17" i="53"/>
  <c r="G18" i="51" l="1"/>
  <c r="I18" i="51" s="1"/>
  <c r="F18" i="51"/>
  <c r="F16" i="51" s="1"/>
  <c r="E18" i="51"/>
  <c r="E16" i="51" s="1"/>
  <c r="C18" i="51"/>
  <c r="C16" i="51" s="1"/>
  <c r="D16" i="51" s="1"/>
  <c r="I17" i="51"/>
  <c r="H17" i="51"/>
  <c r="D17" i="51"/>
  <c r="I15" i="51"/>
  <c r="H15" i="51"/>
  <c r="D15" i="51"/>
  <c r="I14" i="51"/>
  <c r="H14" i="51"/>
  <c r="D14" i="51"/>
  <c r="E19" i="49"/>
  <c r="F19" i="49" s="1"/>
  <c r="D19" i="49"/>
  <c r="C19" i="49"/>
  <c r="G18" i="49"/>
  <c r="F18" i="49"/>
  <c r="G17" i="49"/>
  <c r="F17" i="49"/>
  <c r="E15" i="49"/>
  <c r="D15" i="49"/>
  <c r="C15" i="49"/>
  <c r="G14" i="49"/>
  <c r="F14" i="49"/>
  <c r="G13" i="49"/>
  <c r="F13" i="49"/>
  <c r="E23" i="47"/>
  <c r="C23" i="47"/>
  <c r="J16" i="47"/>
  <c r="L16" i="47" s="1"/>
  <c r="I16" i="47"/>
  <c r="H16" i="47"/>
  <c r="E16" i="47"/>
  <c r="D16" i="47"/>
  <c r="C16" i="47"/>
  <c r="L15" i="47"/>
  <c r="K15" i="47"/>
  <c r="G15" i="47"/>
  <c r="F15" i="47"/>
  <c r="L14" i="47"/>
  <c r="K14" i="47"/>
  <c r="G14" i="47"/>
  <c r="F14" i="47"/>
  <c r="K19" i="46"/>
  <c r="I19" i="46"/>
  <c r="L18" i="46"/>
  <c r="K18" i="46"/>
  <c r="I18" i="46"/>
  <c r="H17" i="46"/>
  <c r="H20" i="46" s="1"/>
  <c r="G17" i="46"/>
  <c r="G20" i="46" s="1"/>
  <c r="F17" i="46"/>
  <c r="F20" i="46" s="1"/>
  <c r="E17" i="46"/>
  <c r="E20" i="46" s="1"/>
  <c r="D17" i="46"/>
  <c r="D20" i="46" s="1"/>
  <c r="C17" i="46"/>
  <c r="C20" i="46" s="1"/>
  <c r="L16" i="46"/>
  <c r="K16" i="46"/>
  <c r="I16" i="46"/>
  <c r="L15" i="46"/>
  <c r="K15" i="46"/>
  <c r="I15" i="46"/>
  <c r="L14" i="46"/>
  <c r="K14" i="46"/>
  <c r="I14" i="46"/>
  <c r="L13" i="46"/>
  <c r="K13" i="46"/>
  <c r="I13" i="46"/>
  <c r="E12" i="45"/>
  <c r="G11" i="45"/>
  <c r="G10" i="45"/>
  <c r="F13" i="44"/>
  <c r="E13" i="44"/>
  <c r="D13" i="44"/>
  <c r="H12" i="44"/>
  <c r="G12" i="44"/>
  <c r="H11" i="44"/>
  <c r="G11" i="44"/>
  <c r="H24" i="43"/>
  <c r="J24" i="43" s="1"/>
  <c r="G24" i="43"/>
  <c r="F24" i="43"/>
  <c r="E24" i="43"/>
  <c r="D24" i="43"/>
  <c r="C24" i="43"/>
  <c r="J23" i="43"/>
  <c r="I23" i="43"/>
  <c r="J22" i="43"/>
  <c r="I22" i="43"/>
  <c r="H20" i="43"/>
  <c r="J20" i="43" s="1"/>
  <c r="G20" i="43"/>
  <c r="F20" i="43"/>
  <c r="E20" i="43"/>
  <c r="D20" i="43"/>
  <c r="C20" i="43"/>
  <c r="H19" i="43"/>
  <c r="J19" i="43" s="1"/>
  <c r="G19" i="43"/>
  <c r="F19" i="43"/>
  <c r="D11" i="45" s="1"/>
  <c r="F11" i="45" s="1"/>
  <c r="E19" i="43"/>
  <c r="D19" i="43"/>
  <c r="C19" i="43"/>
  <c r="J16" i="43"/>
  <c r="I16" i="43"/>
  <c r="J15" i="43"/>
  <c r="I15" i="43"/>
  <c r="J14" i="43"/>
  <c r="I14" i="43"/>
  <c r="H13" i="43"/>
  <c r="I13" i="43" s="1"/>
  <c r="G13" i="43"/>
  <c r="F13" i="43"/>
  <c r="E13" i="43"/>
  <c r="E18" i="43" s="1"/>
  <c r="D13" i="43"/>
  <c r="C13" i="43"/>
  <c r="J12" i="43"/>
  <c r="I12" i="43"/>
  <c r="J11" i="43"/>
  <c r="I11" i="43"/>
  <c r="H10" i="43"/>
  <c r="G10" i="43"/>
  <c r="F10" i="43"/>
  <c r="F18" i="43" s="1"/>
  <c r="E10" i="43"/>
  <c r="D10" i="43"/>
  <c r="C10" i="43"/>
  <c r="G16" i="51" l="1"/>
  <c r="D18" i="51"/>
  <c r="H18" i="51"/>
  <c r="G15" i="49"/>
  <c r="F15" i="49"/>
  <c r="G19" i="49"/>
  <c r="K16" i="47"/>
  <c r="F16" i="47"/>
  <c r="G16" i="47"/>
  <c r="L17" i="46"/>
  <c r="J18" i="46"/>
  <c r="J14" i="46"/>
  <c r="J16" i="46"/>
  <c r="I17" i="46"/>
  <c r="K17" i="46"/>
  <c r="C18" i="43"/>
  <c r="I24" i="43"/>
  <c r="D18" i="43"/>
  <c r="E21" i="43"/>
  <c r="F21" i="43"/>
  <c r="G18" i="43"/>
  <c r="H18" i="43"/>
  <c r="J18" i="43" s="1"/>
  <c r="J10" i="43"/>
  <c r="J13" i="43"/>
  <c r="G21" i="43"/>
  <c r="H21" i="43"/>
  <c r="I21" i="43" s="1"/>
  <c r="I10" i="43"/>
  <c r="I20" i="43"/>
  <c r="C21" i="43"/>
  <c r="D21" i="43"/>
  <c r="I19" i="43"/>
  <c r="I20" i="46"/>
  <c r="J13" i="46"/>
  <c r="J15" i="46"/>
  <c r="L20" i="46"/>
  <c r="I18" i="43"/>
  <c r="J17" i="46"/>
  <c r="J19" i="46"/>
  <c r="K20" i="46"/>
  <c r="H34" i="42"/>
  <c r="G34" i="42"/>
  <c r="I34" i="42" s="1"/>
  <c r="F34" i="42"/>
  <c r="E34" i="42"/>
  <c r="D34" i="42"/>
  <c r="C34" i="42"/>
  <c r="I33" i="42"/>
  <c r="I32" i="42"/>
  <c r="I31" i="42"/>
  <c r="I30" i="42"/>
  <c r="I29" i="42"/>
  <c r="I28" i="42"/>
  <c r="I27" i="42"/>
  <c r="I26" i="42"/>
  <c r="I25" i="42"/>
  <c r="I24" i="42"/>
  <c r="I23" i="42"/>
  <c r="I22" i="42"/>
  <c r="I21" i="42"/>
  <c r="I20" i="42"/>
  <c r="I19" i="42"/>
  <c r="I18" i="42"/>
  <c r="I17" i="42"/>
  <c r="I16" i="42"/>
  <c r="L57" i="41"/>
  <c r="H57" i="41"/>
  <c r="G57" i="41"/>
  <c r="F57" i="41"/>
  <c r="E57" i="41"/>
  <c r="D57" i="41"/>
  <c r="C57" i="41"/>
  <c r="L56" i="41"/>
  <c r="I56" i="41"/>
  <c r="K56" i="41" s="1"/>
  <c r="L55" i="41"/>
  <c r="I55" i="41"/>
  <c r="K55" i="41" s="1"/>
  <c r="L54" i="41"/>
  <c r="K54" i="41"/>
  <c r="I54" i="41"/>
  <c r="L53" i="41"/>
  <c r="I53" i="41"/>
  <c r="K53" i="41" s="1"/>
  <c r="L52" i="41"/>
  <c r="I52" i="41"/>
  <c r="K52" i="41" s="1"/>
  <c r="L51" i="41"/>
  <c r="K51" i="41"/>
  <c r="I51" i="41"/>
  <c r="L50" i="41"/>
  <c r="K50" i="41"/>
  <c r="I50" i="41"/>
  <c r="L49" i="41"/>
  <c r="I49" i="41"/>
  <c r="K49" i="41" s="1"/>
  <c r="L48" i="41"/>
  <c r="L47" i="41"/>
  <c r="I47" i="41"/>
  <c r="K47" i="41" s="1"/>
  <c r="L46" i="41"/>
  <c r="K46" i="41"/>
  <c r="I46" i="41"/>
  <c r="L45" i="41"/>
  <c r="J45" i="41"/>
  <c r="K45" i="41" s="1"/>
  <c r="L44" i="41"/>
  <c r="I44" i="41"/>
  <c r="K44" i="41" s="1"/>
  <c r="L43" i="41"/>
  <c r="I43" i="41"/>
  <c r="K43" i="41" s="1"/>
  <c r="L42" i="41"/>
  <c r="K42" i="41"/>
  <c r="I42" i="41"/>
  <c r="L41" i="41"/>
  <c r="I41" i="41"/>
  <c r="K41" i="41" s="1"/>
  <c r="L40" i="41"/>
  <c r="I40" i="41"/>
  <c r="K40" i="41" s="1"/>
  <c r="L39" i="41"/>
  <c r="I39" i="41"/>
  <c r="K39" i="41" s="1"/>
  <c r="L38" i="41"/>
  <c r="K38" i="41"/>
  <c r="I38" i="41"/>
  <c r="L37" i="41"/>
  <c r="J37" i="41"/>
  <c r="J33" i="41" s="1"/>
  <c r="L36" i="41"/>
  <c r="I36" i="41"/>
  <c r="K36" i="41" s="1"/>
  <c r="L35" i="41"/>
  <c r="I35" i="41"/>
  <c r="K35" i="41" s="1"/>
  <c r="L34" i="41"/>
  <c r="L33" i="41"/>
  <c r="L32" i="41"/>
  <c r="K32" i="41"/>
  <c r="I32" i="41"/>
  <c r="L31" i="41"/>
  <c r="I31" i="41"/>
  <c r="K31" i="41" s="1"/>
  <c r="L30" i="41"/>
  <c r="J30" i="41"/>
  <c r="K30" i="41" s="1"/>
  <c r="L29" i="41"/>
  <c r="J29" i="41"/>
  <c r="K29" i="41" s="1"/>
  <c r="L28" i="41"/>
  <c r="K28" i="41"/>
  <c r="I28" i="41"/>
  <c r="L27" i="41"/>
  <c r="I27" i="41"/>
  <c r="K27" i="41" s="1"/>
  <c r="L25" i="41"/>
  <c r="J25" i="41"/>
  <c r="L24" i="41"/>
  <c r="J24" i="41"/>
  <c r="K24" i="41" s="1"/>
  <c r="L23" i="41"/>
  <c r="I23" i="41"/>
  <c r="L22" i="41"/>
  <c r="K22" i="41"/>
  <c r="I22" i="41"/>
  <c r="L21" i="41"/>
  <c r="I21" i="41"/>
  <c r="K21" i="41" s="1"/>
  <c r="L20" i="41"/>
  <c r="I20" i="41"/>
  <c r="I19" i="41" s="1"/>
  <c r="L19" i="41"/>
  <c r="L18" i="41"/>
  <c r="I18" i="41"/>
  <c r="I17" i="41" s="1"/>
  <c r="L17" i="41"/>
  <c r="L16" i="41"/>
  <c r="M39" i="40"/>
  <c r="L39" i="40"/>
  <c r="K39" i="40"/>
  <c r="J39" i="40"/>
  <c r="I38" i="40"/>
  <c r="I40" i="40" s="1"/>
  <c r="H38" i="40"/>
  <c r="J38" i="40" s="1"/>
  <c r="G38" i="40"/>
  <c r="F38" i="40"/>
  <c r="E38" i="40"/>
  <c r="E40" i="40" s="1"/>
  <c r="D38" i="40"/>
  <c r="M37" i="40"/>
  <c r="K37" i="40"/>
  <c r="L37" i="40" s="1"/>
  <c r="J37" i="40"/>
  <c r="M36" i="40"/>
  <c r="K36" i="40"/>
  <c r="L36" i="40" s="1"/>
  <c r="J36" i="40"/>
  <c r="M35" i="40"/>
  <c r="K35" i="40"/>
  <c r="L35" i="40" s="1"/>
  <c r="J35" i="40"/>
  <c r="M34" i="40"/>
  <c r="K34" i="40"/>
  <c r="L34" i="40" s="1"/>
  <c r="J34" i="40"/>
  <c r="M33" i="40"/>
  <c r="K33" i="40"/>
  <c r="L33" i="40" s="1"/>
  <c r="J33" i="40"/>
  <c r="M32" i="40"/>
  <c r="K32" i="40"/>
  <c r="L32" i="40" s="1"/>
  <c r="J32" i="40"/>
  <c r="K31" i="40"/>
  <c r="L31" i="40" s="1"/>
  <c r="J31" i="40"/>
  <c r="I31" i="40"/>
  <c r="H31" i="40"/>
  <c r="M31" i="40" s="1"/>
  <c r="G31" i="40"/>
  <c r="G40" i="40" s="1"/>
  <c r="F31" i="40"/>
  <c r="F40" i="40" s="1"/>
  <c r="E31" i="40"/>
  <c r="D31" i="40"/>
  <c r="D40" i="40" s="1"/>
  <c r="M30" i="40"/>
  <c r="L30" i="40"/>
  <c r="K30" i="40"/>
  <c r="J30" i="40"/>
  <c r="M29" i="40"/>
  <c r="L29" i="40"/>
  <c r="K29" i="40"/>
  <c r="J29" i="40"/>
  <c r="M28" i="40"/>
  <c r="L28" i="40"/>
  <c r="K28" i="40"/>
  <c r="J28" i="40"/>
  <c r="I27" i="40"/>
  <c r="H27" i="40"/>
  <c r="J27" i="40" s="1"/>
  <c r="G27" i="40"/>
  <c r="F27" i="40"/>
  <c r="E27" i="40"/>
  <c r="D27" i="40"/>
  <c r="M26" i="40"/>
  <c r="K26" i="40"/>
  <c r="L26" i="40" s="1"/>
  <c r="J26" i="40"/>
  <c r="M25" i="40"/>
  <c r="K25" i="40"/>
  <c r="L25" i="40" s="1"/>
  <c r="J25" i="40"/>
  <c r="M24" i="40"/>
  <c r="K24" i="40"/>
  <c r="L24" i="40" s="1"/>
  <c r="J24" i="40"/>
  <c r="M23" i="40"/>
  <c r="K23" i="40"/>
  <c r="L23" i="40" s="1"/>
  <c r="J23" i="40"/>
  <c r="M22" i="40"/>
  <c r="K22" i="40"/>
  <c r="L22" i="40" s="1"/>
  <c r="J22" i="40"/>
  <c r="M21" i="40"/>
  <c r="K21" i="40"/>
  <c r="L21" i="40" s="1"/>
  <c r="J21" i="40"/>
  <c r="M20" i="40"/>
  <c r="K20" i="40"/>
  <c r="L20" i="40" s="1"/>
  <c r="J20" i="40"/>
  <c r="M19" i="40"/>
  <c r="K19" i="40"/>
  <c r="L19" i="40" s="1"/>
  <c r="J19" i="40"/>
  <c r="M18" i="40"/>
  <c r="K18" i="40"/>
  <c r="L18" i="40" s="1"/>
  <c r="J18" i="40"/>
  <c r="I17" i="40"/>
  <c r="H17" i="40"/>
  <c r="M17" i="40" s="1"/>
  <c r="G17" i="40"/>
  <c r="F17" i="40"/>
  <c r="E17" i="40"/>
  <c r="D17" i="40"/>
  <c r="M16" i="40"/>
  <c r="L16" i="40"/>
  <c r="K16" i="40"/>
  <c r="J16" i="40"/>
  <c r="M15" i="40"/>
  <c r="L15" i="40"/>
  <c r="K15" i="40"/>
  <c r="J15" i="40"/>
  <c r="M14" i="40"/>
  <c r="L14" i="40"/>
  <c r="K14" i="40"/>
  <c r="J14" i="40"/>
  <c r="M13" i="40"/>
  <c r="L13" i="40"/>
  <c r="K13" i="40"/>
  <c r="J13" i="40"/>
  <c r="I12" i="40"/>
  <c r="H12" i="40"/>
  <c r="J12" i="40" s="1"/>
  <c r="G12" i="40"/>
  <c r="F12" i="40"/>
  <c r="E12" i="40"/>
  <c r="D12" i="40"/>
  <c r="I16" i="51" l="1"/>
  <c r="H16" i="51"/>
  <c r="J21" i="43"/>
  <c r="I16" i="41"/>
  <c r="K17" i="41"/>
  <c r="K20" i="41"/>
  <c r="K25" i="41"/>
  <c r="I34" i="41"/>
  <c r="K12" i="40"/>
  <c r="L12" i="40" s="1"/>
  <c r="K27" i="40"/>
  <c r="L27" i="40" s="1"/>
  <c r="K38" i="40"/>
  <c r="L38" i="40" s="1"/>
  <c r="K18" i="41"/>
  <c r="J23" i="41"/>
  <c r="J19" i="41" s="1"/>
  <c r="J57" i="41" s="1"/>
  <c r="I37" i="41"/>
  <c r="K37" i="41" s="1"/>
  <c r="M12" i="40"/>
  <c r="K17" i="40"/>
  <c r="L17" i="40" s="1"/>
  <c r="M27" i="40"/>
  <c r="M38" i="40"/>
  <c r="I48" i="41"/>
  <c r="K48" i="41" s="1"/>
  <c r="J17" i="40"/>
  <c r="H40" i="40"/>
  <c r="I33" i="41" l="1"/>
  <c r="K33" i="41" s="1"/>
  <c r="K34" i="41"/>
  <c r="J40" i="40"/>
  <c r="K40" i="40"/>
  <c r="L40" i="40" s="1"/>
  <c r="M40" i="40"/>
  <c r="K19" i="41"/>
  <c r="I57" i="41"/>
  <c r="K16" i="41"/>
  <c r="K23" i="41"/>
  <c r="K57" i="41" l="1"/>
  <c r="H29" i="38" l="1"/>
  <c r="G29" i="38"/>
  <c r="J29" i="38" s="1"/>
  <c r="F29" i="38"/>
  <c r="E29" i="38"/>
  <c r="D29" i="38"/>
  <c r="J28" i="38"/>
  <c r="I28" i="38"/>
  <c r="J27" i="38"/>
  <c r="I27" i="38"/>
  <c r="J26" i="38"/>
  <c r="I26" i="38"/>
  <c r="J25" i="38"/>
  <c r="I25" i="38"/>
  <c r="J24" i="38"/>
  <c r="I24" i="38"/>
  <c r="J23" i="38"/>
  <c r="I23" i="38"/>
  <c r="J22" i="38"/>
  <c r="I22" i="38"/>
  <c r="J21" i="38"/>
  <c r="I21" i="38"/>
  <c r="J20" i="38"/>
  <c r="I20" i="38"/>
  <c r="J19" i="38"/>
  <c r="I19" i="38"/>
  <c r="J18" i="38"/>
  <c r="I18" i="38"/>
  <c r="J17" i="38"/>
  <c r="I17" i="38"/>
  <c r="J16" i="38"/>
  <c r="I16" i="38"/>
  <c r="J15" i="38"/>
  <c r="I15" i="38"/>
  <c r="H25" i="37"/>
  <c r="G25" i="37"/>
  <c r="I25" i="37" s="1"/>
  <c r="F25" i="37"/>
  <c r="E25" i="37"/>
  <c r="D25" i="37"/>
  <c r="J24" i="37"/>
  <c r="I24" i="37"/>
  <c r="J23" i="37"/>
  <c r="I23" i="37"/>
  <c r="J22" i="37"/>
  <c r="I22" i="37"/>
  <c r="J21" i="37"/>
  <c r="I21" i="37"/>
  <c r="J20" i="37"/>
  <c r="I20" i="37"/>
  <c r="J19" i="37"/>
  <c r="I19" i="37"/>
  <c r="J18" i="37"/>
  <c r="I18" i="37"/>
  <c r="J17" i="37"/>
  <c r="I17" i="37"/>
  <c r="J25" i="37" l="1"/>
  <c r="I29" i="38"/>
  <c r="I18" i="36" l="1"/>
  <c r="H17" i="36"/>
  <c r="H16" i="36"/>
  <c r="H15" i="36"/>
  <c r="H14" i="36"/>
  <c r="I45" i="35"/>
  <c r="H44" i="35"/>
  <c r="H43" i="35"/>
  <c r="H42" i="35"/>
  <c r="H41" i="35"/>
  <c r="H40" i="35"/>
  <c r="H39" i="35"/>
  <c r="H38" i="35"/>
  <c r="H37" i="35"/>
  <c r="H36" i="35"/>
  <c r="H35" i="35"/>
  <c r="H34" i="35"/>
  <c r="H33" i="35"/>
  <c r="H32" i="35"/>
  <c r="H31" i="35"/>
  <c r="H30" i="35"/>
  <c r="H29" i="35"/>
  <c r="H28" i="35"/>
  <c r="H27" i="35"/>
  <c r="H26" i="35"/>
  <c r="H25" i="35"/>
  <c r="H24" i="35"/>
  <c r="H23" i="35"/>
  <c r="H22" i="35"/>
  <c r="H21" i="35"/>
  <c r="H20" i="35"/>
  <c r="H19" i="35"/>
  <c r="H18" i="35"/>
  <c r="H17" i="35"/>
  <c r="H16" i="35"/>
  <c r="H15" i="35"/>
  <c r="H14" i="35"/>
  <c r="H13" i="35"/>
  <c r="I35" i="33"/>
  <c r="H34" i="33"/>
  <c r="H33" i="33"/>
  <c r="H32" i="33"/>
  <c r="H31" i="33"/>
  <c r="H30" i="33"/>
  <c r="H29" i="33"/>
  <c r="H28" i="33"/>
  <c r="H27" i="33"/>
  <c r="H26" i="33"/>
  <c r="H25" i="33"/>
  <c r="H24" i="33"/>
  <c r="H23" i="33"/>
  <c r="H22" i="33"/>
  <c r="H21" i="33"/>
  <c r="H20" i="33"/>
  <c r="H19" i="33"/>
  <c r="H18" i="33"/>
  <c r="H17" i="33"/>
  <c r="H16" i="33"/>
  <c r="H15" i="33"/>
  <c r="H14" i="33"/>
  <c r="I42" i="32"/>
  <c r="H41" i="32"/>
  <c r="H40" i="32"/>
  <c r="H39" i="32"/>
  <c r="H38" i="32"/>
  <c r="H37" i="32"/>
  <c r="H36" i="32"/>
  <c r="H35" i="32"/>
  <c r="H34" i="32"/>
  <c r="H33" i="32"/>
  <c r="H32" i="32"/>
  <c r="H31" i="32"/>
  <c r="H30" i="32"/>
  <c r="H29" i="32"/>
  <c r="H28" i="32"/>
  <c r="H27" i="32"/>
  <c r="H26" i="32"/>
  <c r="H25" i="32"/>
  <c r="H24" i="32"/>
  <c r="H23" i="32"/>
  <c r="H22" i="32"/>
  <c r="H21" i="32"/>
  <c r="H20" i="32"/>
  <c r="H19" i="32"/>
  <c r="H18" i="32"/>
  <c r="H17" i="32"/>
  <c r="H16" i="32"/>
  <c r="H15" i="32"/>
  <c r="H14" i="32"/>
  <c r="H13" i="32"/>
  <c r="H12" i="32"/>
  <c r="H11" i="32"/>
  <c r="I53" i="31"/>
  <c r="M52" i="31"/>
  <c r="K52" i="31"/>
  <c r="L52" i="31" s="1"/>
  <c r="J52" i="31"/>
  <c r="M51" i="31"/>
  <c r="L51" i="31"/>
  <c r="K51" i="31"/>
  <c r="J51" i="31"/>
  <c r="K50" i="31"/>
  <c r="L50" i="31" s="1"/>
  <c r="I50" i="31"/>
  <c r="H50" i="31"/>
  <c r="M50" i="31" s="1"/>
  <c r="G50" i="31"/>
  <c r="F50" i="31"/>
  <c r="E50" i="31"/>
  <c r="D50" i="31"/>
  <c r="M49" i="31"/>
  <c r="K49" i="31"/>
  <c r="L49" i="31" s="1"/>
  <c r="J49" i="31"/>
  <c r="M48" i="31"/>
  <c r="K48" i="31"/>
  <c r="L48" i="31" s="1"/>
  <c r="J48" i="31"/>
  <c r="M47" i="31"/>
  <c r="K47" i="31"/>
  <c r="L47" i="31" s="1"/>
  <c r="J47" i="31"/>
  <c r="M46" i="31"/>
  <c r="K46" i="31"/>
  <c r="L46" i="31" s="1"/>
  <c r="J46" i="31"/>
  <c r="M45" i="31"/>
  <c r="K45" i="31"/>
  <c r="L45" i="31" s="1"/>
  <c r="J45" i="31"/>
  <c r="M44" i="31"/>
  <c r="K44" i="31"/>
  <c r="L44" i="31" s="1"/>
  <c r="J44" i="31"/>
  <c r="M43" i="31"/>
  <c r="J43" i="31"/>
  <c r="I43" i="31"/>
  <c r="H43" i="31"/>
  <c r="K43" i="31" s="1"/>
  <c r="L43" i="31" s="1"/>
  <c r="G43" i="31"/>
  <c r="F43" i="31"/>
  <c r="E43" i="31"/>
  <c r="D43" i="31"/>
  <c r="M42" i="31"/>
  <c r="L42" i="31"/>
  <c r="K42" i="31"/>
  <c r="J42" i="31"/>
  <c r="K41" i="31"/>
  <c r="L41" i="31" s="1"/>
  <c r="I41" i="31"/>
  <c r="H41" i="31"/>
  <c r="M41" i="31" s="1"/>
  <c r="G41" i="31"/>
  <c r="F41" i="31"/>
  <c r="E41" i="31"/>
  <c r="D41" i="31"/>
  <c r="M40" i="31"/>
  <c r="K40" i="31"/>
  <c r="L40" i="31" s="1"/>
  <c r="J40" i="31"/>
  <c r="M39" i="31"/>
  <c r="K39" i="31"/>
  <c r="L39" i="31" s="1"/>
  <c r="J39" i="31"/>
  <c r="M38" i="31"/>
  <c r="K38" i="31"/>
  <c r="L38" i="31" s="1"/>
  <c r="J38" i="31"/>
  <c r="M37" i="31"/>
  <c r="K37" i="31"/>
  <c r="L37" i="31" s="1"/>
  <c r="J37" i="31"/>
  <c r="M36" i="31"/>
  <c r="K36" i="31"/>
  <c r="L36" i="31" s="1"/>
  <c r="M35" i="31"/>
  <c r="K35" i="31"/>
  <c r="L35" i="31" s="1"/>
  <c r="J35" i="31"/>
  <c r="M34" i="31"/>
  <c r="K34" i="31"/>
  <c r="L34" i="31" s="1"/>
  <c r="J34" i="31"/>
  <c r="M33" i="31"/>
  <c r="K33" i="31"/>
  <c r="L33" i="31" s="1"/>
  <c r="J33" i="31"/>
  <c r="M32" i="31"/>
  <c r="K32" i="31"/>
  <c r="L32" i="31" s="1"/>
  <c r="J32" i="31"/>
  <c r="M31" i="31"/>
  <c r="K31" i="31"/>
  <c r="L31" i="31" s="1"/>
  <c r="J31" i="31"/>
  <c r="M30" i="31"/>
  <c r="K30" i="31"/>
  <c r="L30" i="31" s="1"/>
  <c r="J30" i="31"/>
  <c r="M29" i="31"/>
  <c r="K29" i="31"/>
  <c r="L29" i="31" s="1"/>
  <c r="J29" i="31"/>
  <c r="M28" i="31"/>
  <c r="K28" i="31"/>
  <c r="L28" i="31" s="1"/>
  <c r="J28" i="31"/>
  <c r="M27" i="31"/>
  <c r="K27" i="31"/>
  <c r="L27" i="31" s="1"/>
  <c r="J27" i="31"/>
  <c r="M26" i="31"/>
  <c r="K26" i="31"/>
  <c r="L26" i="31" s="1"/>
  <c r="J26" i="31"/>
  <c r="M25" i="31"/>
  <c r="K25" i="31"/>
  <c r="L25" i="31" s="1"/>
  <c r="J25" i="31"/>
  <c r="M24" i="31"/>
  <c r="K24" i="31"/>
  <c r="L24" i="31" s="1"/>
  <c r="J24" i="31"/>
  <c r="M23" i="31"/>
  <c r="K23" i="31"/>
  <c r="L23" i="31" s="1"/>
  <c r="J23" i="31"/>
  <c r="M22" i="31"/>
  <c r="K22" i="31"/>
  <c r="L22" i="31" s="1"/>
  <c r="J22" i="31"/>
  <c r="M21" i="31"/>
  <c r="K21" i="31"/>
  <c r="L21" i="31" s="1"/>
  <c r="J21" i="31"/>
  <c r="M20" i="31"/>
  <c r="K20" i="31"/>
  <c r="L20" i="31" s="1"/>
  <c r="J20" i="31"/>
  <c r="M19" i="31"/>
  <c r="K19" i="31"/>
  <c r="L19" i="31" s="1"/>
  <c r="J19" i="31"/>
  <c r="M18" i="31"/>
  <c r="K18" i="31"/>
  <c r="L18" i="31" s="1"/>
  <c r="J18" i="31"/>
  <c r="M17" i="31"/>
  <c r="K17" i="31"/>
  <c r="L17" i="31" s="1"/>
  <c r="J17" i="31"/>
  <c r="M16" i="31"/>
  <c r="J16" i="31"/>
  <c r="I16" i="31"/>
  <c r="H16" i="31"/>
  <c r="K16" i="31" s="1"/>
  <c r="L16" i="31" s="1"/>
  <c r="G16" i="31"/>
  <c r="F16" i="31"/>
  <c r="F53" i="31" s="1"/>
  <c r="E16" i="31"/>
  <c r="D16" i="31"/>
  <c r="M15" i="31"/>
  <c r="K15" i="31"/>
  <c r="L15" i="31" s="1"/>
  <c r="J15" i="31"/>
  <c r="M14" i="31"/>
  <c r="K14" i="31"/>
  <c r="L14" i="31" s="1"/>
  <c r="J14" i="31"/>
  <c r="K13" i="31"/>
  <c r="L13" i="31" s="1"/>
  <c r="I13" i="31"/>
  <c r="H13" i="31"/>
  <c r="J13" i="31" s="1"/>
  <c r="G13" i="31"/>
  <c r="G53" i="31" s="1"/>
  <c r="F13" i="31"/>
  <c r="E13" i="31"/>
  <c r="E53" i="31" s="1"/>
  <c r="D13" i="31"/>
  <c r="D53" i="31" s="1"/>
  <c r="M13" i="31" l="1"/>
  <c r="J41" i="31"/>
  <c r="J50" i="31"/>
  <c r="H53" i="31"/>
  <c r="M53" i="31" l="1"/>
  <c r="K53" i="31"/>
  <c r="L53" i="31" s="1"/>
  <c r="J53" i="31"/>
  <c r="I63" i="29" l="1"/>
  <c r="H63" i="29"/>
  <c r="G63" i="29"/>
  <c r="I62" i="29"/>
  <c r="F62" i="29"/>
  <c r="H62" i="29" s="1"/>
  <c r="E62" i="29"/>
  <c r="D62" i="29"/>
  <c r="C62" i="29"/>
  <c r="I61" i="29"/>
  <c r="H61" i="29"/>
  <c r="G61" i="29"/>
  <c r="F60" i="29"/>
  <c r="H60" i="29" s="1"/>
  <c r="E60" i="29"/>
  <c r="D60" i="29"/>
  <c r="C60" i="29"/>
  <c r="I59" i="29"/>
  <c r="H59" i="29"/>
  <c r="G59" i="29"/>
  <c r="I58" i="29"/>
  <c r="H58" i="29"/>
  <c r="G58" i="29"/>
  <c r="H57" i="29"/>
  <c r="F57" i="29"/>
  <c r="I57" i="29" s="1"/>
  <c r="E57" i="29"/>
  <c r="E56" i="29" s="1"/>
  <c r="D57" i="29"/>
  <c r="D56" i="29" s="1"/>
  <c r="C57" i="29"/>
  <c r="C56" i="29" s="1"/>
  <c r="I55" i="29"/>
  <c r="H55" i="29"/>
  <c r="G55" i="29"/>
  <c r="I54" i="29"/>
  <c r="H54" i="29"/>
  <c r="G54" i="29"/>
  <c r="I53" i="29"/>
  <c r="H53" i="29"/>
  <c r="G53" i="29"/>
  <c r="I52" i="29"/>
  <c r="H52" i="29"/>
  <c r="G52" i="29"/>
  <c r="F51" i="29"/>
  <c r="E51" i="29"/>
  <c r="D51" i="29"/>
  <c r="C51" i="29"/>
  <c r="I50" i="29"/>
  <c r="H50" i="29"/>
  <c r="G50" i="29"/>
  <c r="I49" i="29"/>
  <c r="H49" i="29"/>
  <c r="G49" i="29"/>
  <c r="I48" i="29"/>
  <c r="H48" i="29"/>
  <c r="F48" i="29"/>
  <c r="G48" i="29" s="1"/>
  <c r="E48" i="29"/>
  <c r="D48" i="29"/>
  <c r="C48" i="29"/>
  <c r="I47" i="29"/>
  <c r="H47" i="29"/>
  <c r="G47" i="29"/>
  <c r="F46" i="29"/>
  <c r="E46" i="29"/>
  <c r="D46" i="29"/>
  <c r="C46" i="29"/>
  <c r="I45" i="29"/>
  <c r="H45" i="29"/>
  <c r="G45" i="29"/>
  <c r="I44" i="29"/>
  <c r="H44" i="29"/>
  <c r="G44" i="29"/>
  <c r="I43" i="29"/>
  <c r="H43" i="29"/>
  <c r="G43" i="29"/>
  <c r="F42" i="29"/>
  <c r="I42" i="29" s="1"/>
  <c r="E42" i="29"/>
  <c r="D42" i="29"/>
  <c r="D41" i="29" s="1"/>
  <c r="D64" i="29" s="1"/>
  <c r="C42" i="29"/>
  <c r="E41" i="29"/>
  <c r="C41" i="29"/>
  <c r="C64" i="29" s="1"/>
  <c r="I38" i="29"/>
  <c r="H38" i="29"/>
  <c r="G38" i="29"/>
  <c r="F37" i="29"/>
  <c r="I37" i="29" s="1"/>
  <c r="E37" i="29"/>
  <c r="D37" i="29"/>
  <c r="C37" i="29"/>
  <c r="I36" i="29"/>
  <c r="H36" i="29"/>
  <c r="G36" i="29"/>
  <c r="I35" i="29"/>
  <c r="H35" i="29"/>
  <c r="G35" i="29"/>
  <c r="I34" i="29"/>
  <c r="F34" i="29"/>
  <c r="H34" i="29" s="1"/>
  <c r="E34" i="29"/>
  <c r="E33" i="29" s="1"/>
  <c r="D34" i="29"/>
  <c r="D33" i="29" s="1"/>
  <c r="C34" i="29"/>
  <c r="C33" i="29" s="1"/>
  <c r="I32" i="29"/>
  <c r="H32" i="29"/>
  <c r="G32" i="29"/>
  <c r="I31" i="29"/>
  <c r="H31" i="29"/>
  <c r="G31" i="29"/>
  <c r="I30" i="29"/>
  <c r="H30" i="29"/>
  <c r="G30" i="29"/>
  <c r="I29" i="29"/>
  <c r="H29" i="29"/>
  <c r="G29" i="29"/>
  <c r="F28" i="29"/>
  <c r="I28" i="29" s="1"/>
  <c r="E28" i="29"/>
  <c r="D28" i="29"/>
  <c r="C28" i="29"/>
  <c r="I27" i="29"/>
  <c r="H27" i="29"/>
  <c r="G27" i="29"/>
  <c r="I26" i="29"/>
  <c r="H26" i="29"/>
  <c r="G26" i="29"/>
  <c r="I25" i="29"/>
  <c r="F25" i="29"/>
  <c r="H25" i="29" s="1"/>
  <c r="E25" i="29"/>
  <c r="D25" i="29"/>
  <c r="C25" i="29"/>
  <c r="I24" i="29"/>
  <c r="H24" i="29"/>
  <c r="G24" i="29"/>
  <c r="I23" i="29"/>
  <c r="H23" i="29"/>
  <c r="G23" i="29"/>
  <c r="I22" i="29"/>
  <c r="H22" i="29"/>
  <c r="G22" i="29"/>
  <c r="F21" i="29"/>
  <c r="E21" i="29"/>
  <c r="D21" i="29"/>
  <c r="D16" i="29" s="1"/>
  <c r="D39" i="29" s="1"/>
  <c r="D65" i="29" s="1"/>
  <c r="C21" i="29"/>
  <c r="C16" i="29" s="1"/>
  <c r="C39" i="29" s="1"/>
  <c r="I20" i="29"/>
  <c r="H20" i="29"/>
  <c r="G20" i="29"/>
  <c r="I19" i="29"/>
  <c r="H19" i="29"/>
  <c r="G19" i="29"/>
  <c r="I18" i="29"/>
  <c r="H18" i="29"/>
  <c r="G18" i="29"/>
  <c r="I17" i="29"/>
  <c r="H17" i="29"/>
  <c r="G17" i="29"/>
  <c r="F17" i="29"/>
  <c r="E17" i="29"/>
  <c r="D17" i="29"/>
  <c r="C17" i="29"/>
  <c r="E16" i="29"/>
  <c r="E39" i="29" s="1"/>
  <c r="H36" i="28"/>
  <c r="G36" i="28"/>
  <c r="F36" i="28"/>
  <c r="H34" i="28"/>
  <c r="G34" i="28"/>
  <c r="F34" i="28"/>
  <c r="H33" i="28"/>
  <c r="G33" i="28"/>
  <c r="F33" i="28"/>
  <c r="H25" i="28"/>
  <c r="G25" i="28"/>
  <c r="F25" i="28"/>
  <c r="E25" i="28"/>
  <c r="E23" i="28" s="1"/>
  <c r="D25" i="28"/>
  <c r="D23" i="28" s="1"/>
  <c r="H23" i="28"/>
  <c r="G23" i="28"/>
  <c r="F23" i="28"/>
  <c r="H20" i="28"/>
  <c r="G20" i="28"/>
  <c r="G19" i="28" s="1"/>
  <c r="G18" i="28" s="1"/>
  <c r="G17" i="28" s="1"/>
  <c r="G39" i="28" s="1"/>
  <c r="F20" i="28"/>
  <c r="F19" i="28" s="1"/>
  <c r="F18" i="28" s="1"/>
  <c r="F17" i="28" s="1"/>
  <c r="F39" i="28" s="1"/>
  <c r="E20" i="28"/>
  <c r="E19" i="28" s="1"/>
  <c r="E18" i="28" s="1"/>
  <c r="D20" i="28"/>
  <c r="D19" i="28" s="1"/>
  <c r="D18" i="28" s="1"/>
  <c r="D17" i="28" s="1"/>
  <c r="D39" i="28" s="1"/>
  <c r="H19" i="28"/>
  <c r="H18" i="28" s="1"/>
  <c r="H17" i="28" s="1"/>
  <c r="H39" i="28" s="1"/>
  <c r="L42" i="27"/>
  <c r="D41" i="27"/>
  <c r="L40" i="27"/>
  <c r="J40" i="27"/>
  <c r="K40" i="27" s="1"/>
  <c r="I40" i="27"/>
  <c r="L39" i="27"/>
  <c r="J39" i="27"/>
  <c r="K39" i="27" s="1"/>
  <c r="I39" i="27"/>
  <c r="L37" i="27"/>
  <c r="J37" i="27"/>
  <c r="K37" i="27" s="1"/>
  <c r="I37" i="27"/>
  <c r="L36" i="27"/>
  <c r="J36" i="27"/>
  <c r="K36" i="27" s="1"/>
  <c r="I36" i="27"/>
  <c r="H35" i="27"/>
  <c r="H30" i="27" s="1"/>
  <c r="H41" i="27" s="1"/>
  <c r="G35" i="27"/>
  <c r="F35" i="27"/>
  <c r="F30" i="27" s="1"/>
  <c r="F41" i="27" s="1"/>
  <c r="E35" i="27"/>
  <c r="E30" i="27" s="1"/>
  <c r="E41" i="27" s="1"/>
  <c r="D35" i="27"/>
  <c r="C35" i="27"/>
  <c r="L34" i="27"/>
  <c r="J34" i="27"/>
  <c r="K34" i="27" s="1"/>
  <c r="I34" i="27"/>
  <c r="L33" i="27"/>
  <c r="K33" i="27"/>
  <c r="J33" i="27"/>
  <c r="I33" i="27"/>
  <c r="L32" i="27"/>
  <c r="J32" i="27"/>
  <c r="K32" i="27" s="1"/>
  <c r="I32" i="27"/>
  <c r="L31" i="27"/>
  <c r="K31" i="27"/>
  <c r="J31" i="27"/>
  <c r="I31" i="27"/>
  <c r="D30" i="27"/>
  <c r="C30" i="27"/>
  <c r="L29" i="27"/>
  <c r="K29" i="27"/>
  <c r="J29" i="27"/>
  <c r="I29" i="27"/>
  <c r="L28" i="27"/>
  <c r="J28" i="27"/>
  <c r="K28" i="27" s="1"/>
  <c r="I28" i="27"/>
  <c r="L27" i="27"/>
  <c r="K27" i="27"/>
  <c r="J27" i="27"/>
  <c r="I27" i="27"/>
  <c r="L26" i="27"/>
  <c r="J26" i="27"/>
  <c r="K26" i="27" s="1"/>
  <c r="I26" i="27"/>
  <c r="L25" i="27"/>
  <c r="K25" i="27"/>
  <c r="J25" i="27"/>
  <c r="I25" i="27"/>
  <c r="L24" i="27"/>
  <c r="J24" i="27"/>
  <c r="K24" i="27" s="1"/>
  <c r="I24" i="27"/>
  <c r="C24" i="27"/>
  <c r="L23" i="27"/>
  <c r="J23" i="27"/>
  <c r="K23" i="27" s="1"/>
  <c r="I23" i="27"/>
  <c r="L22" i="27"/>
  <c r="K22" i="27"/>
  <c r="J22" i="27"/>
  <c r="I22" i="27"/>
  <c r="L21" i="27"/>
  <c r="J21" i="27"/>
  <c r="K21" i="27" s="1"/>
  <c r="I21" i="27"/>
  <c r="L20" i="27"/>
  <c r="J20" i="27"/>
  <c r="K20" i="27" s="1"/>
  <c r="I20" i="27"/>
  <c r="L19" i="27"/>
  <c r="K19" i="27"/>
  <c r="J19" i="27"/>
  <c r="I19" i="27"/>
  <c r="L18" i="27"/>
  <c r="J18" i="27"/>
  <c r="K18" i="27" s="1"/>
  <c r="I18" i="27"/>
  <c r="L17" i="27"/>
  <c r="J17" i="27"/>
  <c r="K17" i="27" s="1"/>
  <c r="I17" i="27"/>
  <c r="L16" i="27"/>
  <c r="J16" i="27"/>
  <c r="K16" i="27" s="1"/>
  <c r="I16" i="27"/>
  <c r="H15" i="27"/>
  <c r="H14" i="27" s="1"/>
  <c r="G15" i="27"/>
  <c r="F15" i="27"/>
  <c r="E15" i="27"/>
  <c r="D15" i="27"/>
  <c r="C15" i="27"/>
  <c r="F14" i="27"/>
  <c r="E14" i="27"/>
  <c r="D14" i="27"/>
  <c r="C14" i="27"/>
  <c r="C41" i="27" s="1"/>
  <c r="C36" i="26"/>
  <c r="D37" i="26" s="1"/>
  <c r="B36" i="26"/>
  <c r="D34" i="26"/>
  <c r="D35" i="26" l="1"/>
  <c r="L35" i="27"/>
  <c r="G30" i="27"/>
  <c r="C65" i="29"/>
  <c r="E17" i="28"/>
  <c r="E39" i="28" s="1"/>
  <c r="E64" i="29"/>
  <c r="E65" i="29" s="1"/>
  <c r="I15" i="27"/>
  <c r="I35" i="27"/>
  <c r="G28" i="29"/>
  <c r="J15" i="27"/>
  <c r="K15" i="27" s="1"/>
  <c r="G21" i="29"/>
  <c r="G37" i="29"/>
  <c r="F41" i="29"/>
  <c r="G42" i="29"/>
  <c r="J35" i="27"/>
  <c r="K35" i="27" s="1"/>
  <c r="I21" i="29"/>
  <c r="H46" i="29"/>
  <c r="D36" i="26"/>
  <c r="G25" i="29"/>
  <c r="F33" i="29"/>
  <c r="G34" i="29"/>
  <c r="I46" i="29"/>
  <c r="I51" i="29"/>
  <c r="I60" i="29"/>
  <c r="G62" i="29"/>
  <c r="H21" i="29"/>
  <c r="H28" i="29"/>
  <c r="H37" i="29"/>
  <c r="H42" i="29"/>
  <c r="G46" i="29"/>
  <c r="G51" i="29"/>
  <c r="G60" i="29"/>
  <c r="L15" i="27"/>
  <c r="H51" i="29"/>
  <c r="F56" i="29"/>
  <c r="G57" i="29"/>
  <c r="F16" i="29"/>
  <c r="H56" i="29" l="1"/>
  <c r="I56" i="29"/>
  <c r="G56" i="29"/>
  <c r="I33" i="29"/>
  <c r="G33" i="29"/>
  <c r="H33" i="29"/>
  <c r="J14" i="27"/>
  <c r="K14" i="27" s="1"/>
  <c r="I14" i="27"/>
  <c r="L14" i="27"/>
  <c r="G41" i="27"/>
  <c r="L30" i="27"/>
  <c r="J30" i="27"/>
  <c r="K30" i="27" s="1"/>
  <c r="I30" i="27"/>
  <c r="F64" i="29"/>
  <c r="G41" i="29"/>
  <c r="I41" i="29"/>
  <c r="H41" i="29"/>
  <c r="F39" i="29"/>
  <c r="I16" i="29"/>
  <c r="H16" i="29"/>
  <c r="G16" i="29"/>
  <c r="H64" i="29" l="1"/>
  <c r="I64" i="29"/>
  <c r="G64" i="29"/>
  <c r="I41" i="27"/>
  <c r="J41" i="27"/>
  <c r="K41" i="27" s="1"/>
  <c r="L41" i="27"/>
  <c r="I39" i="29"/>
  <c r="F65" i="29"/>
  <c r="H39" i="29"/>
  <c r="G39" i="29"/>
  <c r="G65" i="29" s="1"/>
  <c r="I65" i="29" l="1"/>
  <c r="H65" i="29"/>
  <c r="E73" i="25" l="1"/>
  <c r="D73" i="25"/>
  <c r="C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H18" i="24"/>
  <c r="H17" i="24"/>
  <c r="G36" i="23"/>
  <c r="E37" i="22"/>
  <c r="L69" i="21"/>
  <c r="K69" i="21"/>
  <c r="J69" i="21"/>
  <c r="I69" i="21"/>
  <c r="H69" i="21"/>
  <c r="L68" i="21"/>
  <c r="K68" i="21"/>
  <c r="J68" i="21"/>
  <c r="I68" i="21"/>
  <c r="H68" i="21"/>
  <c r="G67" i="21"/>
  <c r="L67" i="21" s="1"/>
  <c r="F67" i="21"/>
  <c r="E67" i="21"/>
  <c r="D67" i="21"/>
  <c r="C67" i="21"/>
  <c r="L65" i="21"/>
  <c r="K65" i="21"/>
  <c r="J65" i="21"/>
  <c r="H65" i="21"/>
  <c r="G64" i="21"/>
  <c r="F64" i="21"/>
  <c r="E64" i="21"/>
  <c r="D64" i="21"/>
  <c r="C64" i="21"/>
  <c r="L63" i="21"/>
  <c r="K63" i="21"/>
  <c r="J63" i="21"/>
  <c r="H63" i="21"/>
  <c r="G62" i="21"/>
  <c r="F62" i="21"/>
  <c r="E62" i="21"/>
  <c r="D62" i="21"/>
  <c r="C62" i="21"/>
  <c r="L61" i="21"/>
  <c r="K61" i="21"/>
  <c r="J61" i="21"/>
  <c r="H61" i="21"/>
  <c r="L60" i="21"/>
  <c r="H60" i="21"/>
  <c r="G60" i="21"/>
  <c r="F60" i="21"/>
  <c r="E60" i="21"/>
  <c r="D60" i="21"/>
  <c r="C60" i="21"/>
  <c r="L58" i="21"/>
  <c r="K58" i="21"/>
  <c r="J58" i="21"/>
  <c r="H58" i="21"/>
  <c r="L57" i="21"/>
  <c r="K57" i="21"/>
  <c r="J57" i="21"/>
  <c r="H57" i="21"/>
  <c r="L56" i="21"/>
  <c r="K56" i="21"/>
  <c r="J56" i="21"/>
  <c r="H56" i="21"/>
  <c r="L55" i="21"/>
  <c r="K55" i="21"/>
  <c r="J55" i="21"/>
  <c r="H55" i="21"/>
  <c r="L54" i="21"/>
  <c r="K54" i="21"/>
  <c r="J54" i="21"/>
  <c r="I54" i="21"/>
  <c r="H54" i="21"/>
  <c r="L53" i="21"/>
  <c r="K53" i="21"/>
  <c r="J53" i="21"/>
  <c r="H53" i="21"/>
  <c r="L52" i="21"/>
  <c r="K52" i="21"/>
  <c r="J52" i="21"/>
  <c r="I52" i="21"/>
  <c r="H52" i="21"/>
  <c r="L51" i="21"/>
  <c r="K51" i="21"/>
  <c r="J51" i="21"/>
  <c r="G50" i="21"/>
  <c r="F50" i="21"/>
  <c r="E50" i="21"/>
  <c r="D50" i="21"/>
  <c r="C50" i="21"/>
  <c r="L49" i="21"/>
  <c r="K49" i="21"/>
  <c r="J49" i="21"/>
  <c r="I49" i="21"/>
  <c r="H49" i="21"/>
  <c r="L48" i="21"/>
  <c r="K48" i="21"/>
  <c r="J48" i="21"/>
  <c r="H48" i="21"/>
  <c r="L47" i="21"/>
  <c r="K47" i="21"/>
  <c r="J47" i="21"/>
  <c r="H47" i="21"/>
  <c r="L46" i="21"/>
  <c r="F46" i="21"/>
  <c r="E46" i="21"/>
  <c r="D46" i="21"/>
  <c r="C46" i="21"/>
  <c r="K46" i="21" s="1"/>
  <c r="L42" i="21"/>
  <c r="K42" i="21"/>
  <c r="J42" i="21"/>
  <c r="I42" i="21"/>
  <c r="L41" i="21"/>
  <c r="K41" i="21"/>
  <c r="J41" i="21"/>
  <c r="I41" i="21"/>
  <c r="H41" i="21"/>
  <c r="L40" i="21"/>
  <c r="K40" i="21"/>
  <c r="J40" i="21"/>
  <c r="H40" i="21"/>
  <c r="L39" i="21"/>
  <c r="K39" i="21"/>
  <c r="J39" i="21"/>
  <c r="H39" i="21"/>
  <c r="L38" i="21"/>
  <c r="K38" i="21"/>
  <c r="J38" i="21"/>
  <c r="H38" i="21"/>
  <c r="L36" i="21"/>
  <c r="K36" i="21"/>
  <c r="J36" i="21"/>
  <c r="H36" i="21"/>
  <c r="L35" i="21"/>
  <c r="K35" i="21"/>
  <c r="J35" i="21"/>
  <c r="H35" i="21"/>
  <c r="L34" i="21"/>
  <c r="G34" i="21"/>
  <c r="F34" i="21"/>
  <c r="E34" i="21"/>
  <c r="D34" i="21"/>
  <c r="D33" i="21" s="1"/>
  <c r="C34" i="21"/>
  <c r="J34" i="21" s="1"/>
  <c r="L32" i="21"/>
  <c r="K32" i="21"/>
  <c r="J32" i="21"/>
  <c r="I32" i="21"/>
  <c r="H32" i="21"/>
  <c r="L31" i="21"/>
  <c r="K31" i="21"/>
  <c r="J31" i="21"/>
  <c r="I31" i="21"/>
  <c r="H31" i="21"/>
  <c r="G30" i="21"/>
  <c r="L30" i="21" s="1"/>
  <c r="F30" i="21"/>
  <c r="E30" i="21"/>
  <c r="D30" i="21"/>
  <c r="C30" i="21"/>
  <c r="K30" i="21" s="1"/>
  <c r="L29" i="21"/>
  <c r="K29" i="21"/>
  <c r="J29" i="21"/>
  <c r="I29" i="21"/>
  <c r="H29" i="21"/>
  <c r="L28" i="21"/>
  <c r="K28" i="21"/>
  <c r="J28" i="21"/>
  <c r="I28" i="21"/>
  <c r="H28" i="21"/>
  <c r="L27" i="21"/>
  <c r="K27" i="21"/>
  <c r="J27" i="21"/>
  <c r="I27" i="21"/>
  <c r="H27" i="21"/>
  <c r="G26" i="21"/>
  <c r="F26" i="21"/>
  <c r="E26" i="21"/>
  <c r="D26" i="21"/>
  <c r="C26" i="21"/>
  <c r="L25" i="21"/>
  <c r="K25" i="21"/>
  <c r="J25" i="21"/>
  <c r="I25" i="21"/>
  <c r="H25" i="21"/>
  <c r="L24" i="21"/>
  <c r="K24" i="21"/>
  <c r="J24" i="21"/>
  <c r="I24" i="21"/>
  <c r="H24" i="21"/>
  <c r="L23" i="21"/>
  <c r="K23" i="21"/>
  <c r="J23" i="21"/>
  <c r="I23" i="21"/>
  <c r="H23" i="21"/>
  <c r="L22" i="21"/>
  <c r="K22" i="21"/>
  <c r="J22" i="21"/>
  <c r="I22" i="21"/>
  <c r="H22" i="21"/>
  <c r="L21" i="21"/>
  <c r="K21" i="21"/>
  <c r="J21" i="21"/>
  <c r="I21" i="21"/>
  <c r="H21" i="21"/>
  <c r="L20" i="21"/>
  <c r="K20" i="21"/>
  <c r="J20" i="21"/>
  <c r="I20" i="21"/>
  <c r="H20" i="21"/>
  <c r="L19" i="21"/>
  <c r="K19" i="21"/>
  <c r="J19" i="21"/>
  <c r="I19" i="21"/>
  <c r="H19" i="21"/>
  <c r="L18" i="21"/>
  <c r="K18" i="21"/>
  <c r="J18" i="21"/>
  <c r="I18" i="21"/>
  <c r="H18" i="21"/>
  <c r="G17" i="21"/>
  <c r="L17" i="21" s="1"/>
  <c r="F17" i="21"/>
  <c r="E17" i="21"/>
  <c r="E16" i="21" s="1"/>
  <c r="D17" i="21"/>
  <c r="D16" i="21" s="1"/>
  <c r="C17" i="21"/>
  <c r="C16" i="21" s="1"/>
  <c r="I17" i="21" l="1"/>
  <c r="F33" i="21"/>
  <c r="K62" i="21"/>
  <c r="K34" i="21"/>
  <c r="E33" i="21"/>
  <c r="K26" i="21"/>
  <c r="D15" i="21"/>
  <c r="D66" i="21" s="1"/>
  <c r="D70" i="21" s="1"/>
  <c r="H34" i="21"/>
  <c r="C33" i="21"/>
  <c r="K50" i="21"/>
  <c r="E59" i="21"/>
  <c r="K60" i="21"/>
  <c r="L26" i="21"/>
  <c r="J17" i="21"/>
  <c r="C59" i="21"/>
  <c r="G59" i="21"/>
  <c r="L59" i="21" s="1"/>
  <c r="H17" i="21"/>
  <c r="D59" i="21"/>
  <c r="G16" i="21"/>
  <c r="K37" i="21"/>
  <c r="H62" i="21"/>
  <c r="C15" i="21"/>
  <c r="K17" i="21"/>
  <c r="J46" i="21"/>
  <c r="J60" i="21"/>
  <c r="L62" i="21"/>
  <c r="G33" i="21"/>
  <c r="I33" i="21" s="1"/>
  <c r="L37" i="21"/>
  <c r="F73" i="25"/>
  <c r="E15" i="21"/>
  <c r="H37" i="21"/>
  <c r="I26" i="21"/>
  <c r="H30" i="21"/>
  <c r="I37" i="21"/>
  <c r="L50" i="21"/>
  <c r="F16" i="21"/>
  <c r="J26" i="21"/>
  <c r="I30" i="21"/>
  <c r="J37" i="21"/>
  <c r="H67" i="21"/>
  <c r="H26" i="21"/>
  <c r="J30" i="21"/>
  <c r="H64" i="21"/>
  <c r="I67" i="21"/>
  <c r="K64" i="21"/>
  <c r="K67" i="21"/>
  <c r="J64" i="21"/>
  <c r="J67" i="21"/>
  <c r="H50" i="21"/>
  <c r="I50" i="21"/>
  <c r="F59" i="21"/>
  <c r="L64" i="21"/>
  <c r="H46" i="21"/>
  <c r="J50" i="21"/>
  <c r="J62" i="21"/>
  <c r="L33" i="21" l="1"/>
  <c r="H59" i="21"/>
  <c r="K59" i="21"/>
  <c r="H33" i="21"/>
  <c r="K33" i="21"/>
  <c r="J59" i="21"/>
  <c r="C66" i="21"/>
  <c r="C70" i="21" s="1"/>
  <c r="I16" i="21"/>
  <c r="E66" i="21"/>
  <c r="E70" i="21" s="1"/>
  <c r="J16" i="21"/>
  <c r="L16" i="21"/>
  <c r="G15" i="21"/>
  <c r="J15" i="21" s="1"/>
  <c r="J33" i="21"/>
  <c r="K16" i="21"/>
  <c r="F15" i="21"/>
  <c r="F66" i="21" s="1"/>
  <c r="F70" i="21" s="1"/>
  <c r="H16" i="21"/>
  <c r="L15" i="21" l="1"/>
  <c r="H15" i="21"/>
  <c r="I15" i="21"/>
  <c r="K15" i="21"/>
  <c r="G66" i="21"/>
  <c r="H66" i="21" s="1"/>
  <c r="K66" i="21"/>
  <c r="J66" i="21"/>
  <c r="I66" i="21"/>
  <c r="L66" i="21" l="1"/>
  <c r="G70" i="21"/>
  <c r="J70" i="21"/>
  <c r="I70" i="21"/>
  <c r="H70" i="21"/>
  <c r="L70" i="21"/>
  <c r="K70" i="21"/>
  <c r="E35" i="9" l="1"/>
  <c r="G37" i="8"/>
  <c r="G40" i="7"/>
  <c r="E39" i="7"/>
  <c r="G38" i="7"/>
  <c r="G37" i="7"/>
  <c r="G36" i="7"/>
  <c r="G35" i="7"/>
  <c r="G34" i="7"/>
  <c r="G33" i="7"/>
  <c r="E32" i="7"/>
  <c r="G32" i="7" s="1"/>
  <c r="G31" i="7"/>
  <c r="G30" i="7"/>
  <c r="G29" i="7"/>
  <c r="E28" i="7"/>
  <c r="G27" i="7"/>
  <c r="G26" i="7"/>
  <c r="G25" i="7"/>
  <c r="G24" i="7"/>
  <c r="G23" i="7"/>
  <c r="G22" i="7"/>
  <c r="G21" i="7"/>
  <c r="G20" i="7"/>
  <c r="G19" i="7"/>
  <c r="E18" i="7"/>
  <c r="G18" i="7" s="1"/>
  <c r="G17" i="7"/>
  <c r="G16" i="7"/>
  <c r="G15" i="7"/>
  <c r="G14" i="7"/>
  <c r="E13" i="7"/>
  <c r="E23" i="6"/>
  <c r="F23" i="6" s="1"/>
  <c r="F22" i="6"/>
  <c r="F21" i="6"/>
  <c r="F19" i="6"/>
  <c r="E18" i="6"/>
  <c r="F18" i="6" s="1"/>
  <c r="F17" i="6"/>
  <c r="E17" i="6"/>
  <c r="E16" i="6"/>
  <c r="F16" i="6" s="1"/>
  <c r="F15" i="6"/>
  <c r="F14" i="6"/>
  <c r="E13" i="6"/>
  <c r="F13" i="6" s="1"/>
  <c r="F12" i="6"/>
  <c r="F11" i="6"/>
  <c r="E20" i="6" l="1"/>
  <c r="F20" i="6" s="1"/>
  <c r="G13" i="7"/>
  <c r="G28" i="7"/>
  <c r="G39" i="7"/>
  <c r="E41" i="7"/>
  <c r="F13" i="7" s="1"/>
  <c r="F39" i="7" l="1"/>
  <c r="F18" i="7"/>
  <c r="F32" i="7"/>
  <c r="F17" i="7"/>
  <c r="F24" i="7"/>
  <c r="F27" i="7"/>
  <c r="G41" i="7"/>
  <c r="F41" i="7"/>
  <c r="F30" i="7"/>
  <c r="F15" i="7"/>
  <c r="F33" i="7"/>
  <c r="F26" i="7"/>
  <c r="F22" i="7"/>
  <c r="F29" i="7"/>
  <c r="F14" i="7"/>
  <c r="F37" i="7"/>
  <c r="F40" i="7"/>
  <c r="F36" i="7"/>
  <c r="F25" i="7"/>
  <c r="F21" i="7"/>
  <c r="F35" i="7"/>
  <c r="F20" i="7"/>
  <c r="F31" i="7"/>
  <c r="F16" i="7"/>
  <c r="F38" i="7"/>
  <c r="F34" i="7"/>
  <c r="F23" i="7"/>
  <c r="F19" i="7"/>
  <c r="F28" i="7"/>
  <c r="F34" i="4" l="1"/>
  <c r="F33" i="4"/>
  <c r="F32" i="4"/>
  <c r="F31" i="4"/>
  <c r="F30" i="4"/>
  <c r="F29" i="4"/>
  <c r="F28" i="4"/>
  <c r="F26" i="4"/>
  <c r="F25" i="4"/>
  <c r="F23" i="4"/>
  <c r="F22" i="4"/>
  <c r="F21" i="4"/>
  <c r="F20" i="4"/>
  <c r="F18" i="4"/>
  <c r="F17" i="4"/>
  <c r="F15" i="4"/>
  <c r="F14" i="4"/>
  <c r="F12" i="4"/>
  <c r="F11" i="4"/>
  <c r="L26" i="3"/>
  <c r="E26" i="3"/>
  <c r="L22" i="3"/>
  <c r="L21" i="3"/>
  <c r="E18" i="3"/>
  <c r="E15" i="3"/>
  <c r="E12" i="3"/>
  <c r="I30" i="2" l="1"/>
  <c r="I31" i="2" s="1"/>
  <c r="H30" i="2"/>
  <c r="H31" i="2" s="1"/>
  <c r="G30" i="2"/>
  <c r="G31" i="2" s="1"/>
  <c r="F31" i="2"/>
  <c r="E31" i="2"/>
  <c r="D30" i="2"/>
  <c r="D31" i="2" s="1"/>
  <c r="C30" i="2"/>
  <c r="C31" i="2" s="1"/>
  <c r="I29" i="2"/>
  <c r="H29" i="2"/>
  <c r="G29" i="2"/>
  <c r="F29" i="2"/>
  <c r="E29" i="2"/>
  <c r="D29" i="2"/>
  <c r="C29" i="2"/>
  <c r="I27" i="2"/>
  <c r="H27" i="2"/>
  <c r="G27" i="2"/>
  <c r="F27" i="2"/>
  <c r="E27" i="2"/>
  <c r="D27" i="2"/>
  <c r="C27" i="2"/>
  <c r="I20" i="2"/>
  <c r="H20" i="2"/>
  <c r="G20" i="2"/>
  <c r="F20" i="2"/>
  <c r="E20" i="2"/>
  <c r="D20" i="2"/>
  <c r="C20" i="2"/>
  <c r="I18" i="2"/>
  <c r="H18" i="2"/>
  <c r="G18" i="2"/>
  <c r="F18" i="2"/>
  <c r="E18" i="2"/>
  <c r="D18" i="2"/>
  <c r="C18" i="2"/>
  <c r="I16" i="2"/>
  <c r="H16" i="2"/>
  <c r="G16" i="2"/>
  <c r="F16" i="2"/>
  <c r="E16" i="2"/>
  <c r="D16" i="2"/>
  <c r="C16" i="2"/>
  <c r="I13" i="2"/>
  <c r="I24" i="2" s="1"/>
  <c r="H13" i="2"/>
  <c r="H24" i="2" s="1"/>
  <c r="G13" i="2"/>
  <c r="G24" i="2" s="1"/>
  <c r="F13" i="2"/>
  <c r="F14" i="2" s="1"/>
  <c r="E13" i="2"/>
  <c r="E14" i="2" s="1"/>
  <c r="D13" i="2"/>
  <c r="D24" i="2" s="1"/>
  <c r="C13" i="2"/>
  <c r="C24" i="2" s="1"/>
  <c r="I12" i="2"/>
  <c r="H12" i="2"/>
  <c r="G12" i="2"/>
  <c r="F12" i="2"/>
  <c r="E12" i="2"/>
  <c r="D12" i="2"/>
  <c r="C12" i="2"/>
  <c r="G14" i="2" l="1"/>
  <c r="E24" i="2"/>
  <c r="E25" i="2" s="1"/>
  <c r="H14" i="2"/>
  <c r="H21" i="2"/>
  <c r="H22" i="2" s="1"/>
  <c r="H25" i="2"/>
  <c r="I21" i="2"/>
  <c r="I22" i="2" s="1"/>
  <c r="I25" i="2"/>
  <c r="C25" i="2"/>
  <c r="C21" i="2"/>
  <c r="C22" i="2" s="1"/>
  <c r="D25" i="2"/>
  <c r="D21" i="2"/>
  <c r="D22" i="2" s="1"/>
  <c r="G25" i="2"/>
  <c r="G21" i="2"/>
  <c r="G22" i="2" s="1"/>
  <c r="I14" i="2"/>
  <c r="E21" i="2"/>
  <c r="E22" i="2" s="1"/>
  <c r="C14" i="2"/>
  <c r="F24" i="2"/>
  <c r="D14" i="2"/>
  <c r="F25" i="2" l="1"/>
  <c r="F21" i="2"/>
  <c r="F2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tc={878C2134-FDC9-4144-BD11-DDFF6FC2F30D}</author>
    <author>tc={FA55FED8-D11F-4FC2-AFC0-3A5BBFCD8454}</author>
  </authors>
  <commentList>
    <comment ref="A52" authorId="0" shapeId="0" xr:uid="{878C2134-FDC9-4144-BD11-DDFF6FC2F30D}">
      <text>
        <t>[Comentario encadenado]
Su versión de Excel le permite leer este comentario encadenado; sin embargo, las ediciones que se apliquen se quitarán si el archivo se abre en una versión más reciente de Excel. Más información: https://go.microsoft.com/fwlink/?linkid=870924
Comentario:
    Var. Interanual (12 meses)</t>
      </text>
    </comment>
    <comment ref="B52" authorId="1" shapeId="0" xr:uid="{FA55FED8-D11F-4FC2-AFC0-3A5BBFCD8454}">
      <text>
        <t>[Comentario encadenado]
Su versión de Excel le permite leer este comentario encadenado; sin embargo, las ediciones que se apliquen se quitarán si el archivo se abre en una versión más reciente de Excel. Más información: https://go.microsoft.com/fwlink/?linkid=870924
Comentario:
    Var. Interanual (12 meses) - Inflación General</t>
      </text>
    </comment>
  </commentList>
</comments>
</file>

<file path=xl/sharedStrings.xml><?xml version="1.0" encoding="utf-8"?>
<sst xmlns="http://schemas.openxmlformats.org/spreadsheetml/2006/main" count="12062" uniqueCount="3671">
  <si>
    <t>DIRECCIÓN GENERAL DE PRESUPUESTO</t>
  </si>
  <si>
    <t>DIRECCIÓN DE ESTUDIOS ECONÓMICOS Y SEGUIMIENTO FINANCIERO</t>
  </si>
  <si>
    <t>Ejecución Enero-Junio 2025</t>
  </si>
  <si>
    <t>Proyecciones</t>
  </si>
  <si>
    <t>Presupuesto 2026
(Ley núm. 99-25)</t>
  </si>
  <si>
    <t>Presupuesto vigente</t>
  </si>
  <si>
    <t>Ejecución
 Enero-Junio 2026</t>
  </si>
  <si>
    <t xml:space="preserve">1) Ingresos </t>
  </si>
  <si>
    <t>% PIB</t>
  </si>
  <si>
    <t>2) Gastos</t>
  </si>
  <si>
    <t>2.1) Gastos Corrientes</t>
  </si>
  <si>
    <t>2.1.1) de los cuales: Intereses</t>
  </si>
  <si>
    <t>2.2) Gastos de capital</t>
  </si>
  <si>
    <t>Resultado Primario [1 - (2 - 2.1.1)]</t>
  </si>
  <si>
    <t>Resultado Financiero (1 - 2)</t>
  </si>
  <si>
    <t>3) Fuente Financieras</t>
  </si>
  <si>
    <t>4) Aplicaciones Financieras</t>
  </si>
  <si>
    <t>Necesidad Neta de Financiamiento (3 - 4)</t>
  </si>
  <si>
    <t>*Cifras preliminares.</t>
  </si>
  <si>
    <r>
      <rPr>
        <b/>
        <sz val="8"/>
        <color theme="1"/>
        <rFont val="Avenir Next LT Pro"/>
        <family val="2"/>
      </rPr>
      <t>Fuente</t>
    </r>
    <r>
      <rPr>
        <sz val="8"/>
        <color theme="1"/>
        <rFont val="Avenir Next LT Pro"/>
        <family val="2"/>
      </rPr>
      <t>: Sistema de Información de la Gestión Financiera (SIGEF)</t>
    </r>
  </si>
  <si>
    <t>PIB Nominal</t>
  </si>
  <si>
    <t>Pib formulación</t>
  </si>
  <si>
    <t>PIB ejecución</t>
  </si>
  <si>
    <t>Revisado el 09 de junio de 2026</t>
  </si>
  <si>
    <t>Indicadores</t>
  </si>
  <si>
    <t>PIB real (Indice 2007=100)</t>
  </si>
  <si>
    <t>Crecimiento del PIB real</t>
  </si>
  <si>
    <t>PIB nominal (Millones RD$)</t>
  </si>
  <si>
    <t>Crecimiento del PIB nominal</t>
  </si>
  <si>
    <t>PIB nominal (Millones de US$)</t>
  </si>
  <si>
    <t>Crecimiento del PIB nominal en US$</t>
  </si>
  <si>
    <t>Meta de inflación (±1)</t>
  </si>
  <si>
    <t>Inflación (promedio)</t>
  </si>
  <si>
    <t>Inflación (diciembre)</t>
  </si>
  <si>
    <t>Crecimiento deflactor PIB</t>
  </si>
  <si>
    <t>Tasa de cambio (promedio)</t>
  </si>
  <si>
    <t>Tasa de variación (%)</t>
  </si>
  <si>
    <t>SUPUESTOS :</t>
  </si>
  <si>
    <t>Petróleo WTI (US$ por barril)</t>
  </si>
  <si>
    <t>Oro (US$/Oz)</t>
  </si>
  <si>
    <t>Nickel (US$/TM)</t>
  </si>
  <si>
    <t>Carbón mineral API2 CIF ARA (US$/TM)</t>
  </si>
  <si>
    <t>Crecimiento PIB real EE.UU (%)</t>
  </si>
  <si>
    <t>Inflación EE.UU. (promedio)</t>
  </si>
  <si>
    <t>Inflación EE.UU. (diciembre)</t>
  </si>
  <si>
    <t xml:space="preserve">Notas:  </t>
  </si>
  <si>
    <t>1. Proyecciones del Ministerio Hacienda y Economia, consensuadas con el Banco Central de la República Dominicana.</t>
  </si>
  <si>
    <t xml:space="preserve">2. Del período 2028 en adelante se proyecta la inflación meta con la consecución de la meta establecida por el Banco Central. </t>
  </si>
  <si>
    <t>3. La meta de inflación se relaciona con el objetivo de inflación establecido por la Junta Monetaria del Banco Central; en cambio las proyecciones de inflación corresponden a los resultados esperados, dada la evolución de los precios domésticos, los precios internacionales del petróleo y otros determinantes.</t>
  </si>
  <si>
    <t>4. El tipo de cambio corresponde a la tasa de venta promedio anual de las entidades financieras.</t>
  </si>
  <si>
    <t>5. Fuentes supuestos exógenos: Consensus ForecastsTM, FMI, Banco Mundial, NYMEX, LME y Bloomberg consultados el 08 de junio de 2026.</t>
  </si>
  <si>
    <r>
      <t xml:space="preserve">Fuente: </t>
    </r>
    <r>
      <rPr>
        <sz val="8"/>
        <color theme="1"/>
        <rFont val="Avenir Next LT Pro"/>
        <family val="2"/>
      </rPr>
      <t>Panorama macroeconómico 2026-2030 revisado al 09 de junio de 2026.</t>
    </r>
  </si>
  <si>
    <t>Proyectado al 26/08/2025</t>
  </si>
  <si>
    <t>Proyectado al 09/06/2026</t>
  </si>
  <si>
    <t>Variación Absoluta</t>
  </si>
  <si>
    <t>2. La meta de inflación se relaciona con el objetivo de inflación establecido por la Junta Monetaria del Banco Central; en cambio las proyecciones de inflación corresponden a los resultados esperados, dada la evolución de los precios domésticos, los precios internacionales del petróleo y otros determinantes.</t>
  </si>
  <si>
    <t>3. Fuentes supuestos exógenos: Consensus ForecastsTM, FMI, Banco Mundial, NYMEX, LME y Bloomberg consultados el 08 de junio de 2026.</t>
  </si>
  <si>
    <r>
      <rPr>
        <b/>
        <sz val="8"/>
        <color theme="1"/>
        <rFont val="Avenir Next LT Pro"/>
        <family val="2"/>
      </rPr>
      <t>Fuente:</t>
    </r>
    <r>
      <rPr>
        <sz val="8"/>
        <color theme="1"/>
        <rFont val="Avenir Next LT Pro"/>
        <family val="2"/>
      </rPr>
      <t xml:space="preserve"> Panorama macroeconómico usado en formulación 2026 -2030 revisado al 26 de agosto de 2025 y el vigente 2026-2030 revisado al 09 de junio de 2026.</t>
    </r>
  </si>
  <si>
    <t>Valores en porcentajes (%)</t>
  </si>
  <si>
    <t>Año</t>
  </si>
  <si>
    <t>Tasa de interés activa en moneda nacional de 0 a 90 días</t>
  </si>
  <si>
    <r>
      <rPr>
        <b/>
        <sz val="8"/>
        <color theme="1"/>
        <rFont val="Avenir Next LT Pro"/>
        <family val="2"/>
      </rPr>
      <t>Fuente:</t>
    </r>
    <r>
      <rPr>
        <sz val="8"/>
        <color theme="1"/>
        <rFont val="Avenir Next LT Pro"/>
        <family val="2"/>
      </rPr>
      <t xml:space="preserve"> Elaborado por la DAE/VE del Ministerio de Hacienda y Economía (MHyE).</t>
    </r>
  </si>
  <si>
    <t>Gobierno Central 2026</t>
  </si>
  <si>
    <t>PIB Nominal 2025 (RD$ millones)</t>
  </si>
  <si>
    <t>Valores en millones RD$ y porcentajes (%)</t>
  </si>
  <si>
    <t>Detalle</t>
  </si>
  <si>
    <r>
      <t>% del PIB</t>
    </r>
    <r>
      <rPr>
        <b/>
        <vertAlign val="superscript"/>
        <sz val="11"/>
        <color theme="0"/>
        <rFont val="Avenir Next LT Pro"/>
        <family val="2"/>
      </rPr>
      <t>1</t>
    </r>
  </si>
  <si>
    <t>I. Ingresos Corrientes</t>
  </si>
  <si>
    <t>II. Gastos Corrientes</t>
  </si>
  <si>
    <t xml:space="preserve">III. Resultado Económico (I-II) </t>
  </si>
  <si>
    <t>IV. Ingresos de capital</t>
  </si>
  <si>
    <t>V. Gastos de capital</t>
  </si>
  <si>
    <t>VI. Resultado de Capital (IV-V)</t>
  </si>
  <si>
    <t xml:space="preserve">VII. Total de Ingresos </t>
  </si>
  <si>
    <t>VIII. Total de Gastos</t>
  </si>
  <si>
    <t>IX. Resultado Primario (VII-(VIII-Intereses de la deuda))</t>
  </si>
  <si>
    <t xml:space="preserve">X. Resultado Financiero (VII-VIII) </t>
  </si>
  <si>
    <t>XI. Fuentes financieras</t>
  </si>
  <si>
    <t>XII. Aplicaciones financieras</t>
  </si>
  <si>
    <t xml:space="preserve">XIII. Financiamiento Neto (XI-XII) </t>
  </si>
  <si>
    <r>
      <t xml:space="preserve">Nota: </t>
    </r>
    <r>
      <rPr>
        <sz val="7"/>
        <color theme="1"/>
        <rFont val="Avenir Next LT Pro"/>
        <family val="2"/>
      </rPr>
      <t>Se utilizó el PIB de 2026 del Panorama Macroeconómico actualizado al 26 de agosto de 2025.</t>
    </r>
  </si>
  <si>
    <r>
      <t xml:space="preserve">Fuente: </t>
    </r>
    <r>
      <rPr>
        <sz val="7"/>
        <color theme="1"/>
        <rFont val="Avenir Next LT Pro"/>
        <family val="2"/>
      </rPr>
      <t>Sistema de Información de la Gestión Financiera (SIGEF).</t>
    </r>
  </si>
  <si>
    <t>Finalidad y funciones</t>
  </si>
  <si>
    <t>Distribución PGE 2026 de las asignaciones</t>
  </si>
  <si>
    <t>PIB Nominal 2026 (RD$ millones)</t>
  </si>
  <si>
    <t>En % del total
PGE</t>
  </si>
  <si>
    <t>En % del PIB</t>
  </si>
  <si>
    <t>1 - SERVICIOS GENERALES</t>
  </si>
  <si>
    <t>1.1 - Administración general</t>
  </si>
  <si>
    <t>1.2 - Relaciones internacionales</t>
  </si>
  <si>
    <t>1.3 - Defensa nacional</t>
  </si>
  <si>
    <t>1.4 - Justicia, orden público y seguridad</t>
  </si>
  <si>
    <t>2 - SERVICIOS ECONÓMICOS</t>
  </si>
  <si>
    <t>2.1 - Asuntos económicos, comerciales y laborales</t>
  </si>
  <si>
    <t>2.2 - Agropecuaria, caza, pesca y silvicultura</t>
  </si>
  <si>
    <t>2.3 - Riego</t>
  </si>
  <si>
    <t>2.4 - Energía y combustible</t>
  </si>
  <si>
    <t>2.5 - Minería, manufactura y construcción</t>
  </si>
  <si>
    <t>2.6 - Transporte</t>
  </si>
  <si>
    <t>2.7 - Comunicaciones</t>
  </si>
  <si>
    <t>2.8 - Banca y seguros</t>
  </si>
  <si>
    <t>2.9 - Otros servicios económicos</t>
  </si>
  <si>
    <t>3 - PROTECCIÓN DEL MEDIO AMBIENTE</t>
  </si>
  <si>
    <t>3.1 - Protección del aire, agua y suelo</t>
  </si>
  <si>
    <t>3.2 - Protección de la biodiversidad y ordenación de desechos</t>
  </si>
  <si>
    <t>3.3 - Cambio Climático</t>
  </si>
  <si>
    <t>4 - SERVICIOS SOCIALES</t>
  </si>
  <si>
    <t>4.1 - Vivienda y servicios comunitarios</t>
  </si>
  <si>
    <t>4.2 - Salud</t>
  </si>
  <si>
    <t>4.3 - Actividades deportivas, recreativas, culturales y religiosas</t>
  </si>
  <si>
    <t>4.4 - Educación</t>
  </si>
  <si>
    <t>4.5 - Protección social</t>
  </si>
  <si>
    <t>4.6 - Equidad de género</t>
  </si>
  <si>
    <t>5 - INTERESES DE LA DEUDA PÚBLICA</t>
  </si>
  <si>
    <t>5.1 - Intereses y comisiones de deuda pública</t>
  </si>
  <si>
    <t>Total general</t>
  </si>
  <si>
    <r>
      <t xml:space="preserve">Nota: </t>
    </r>
    <r>
      <rPr>
        <sz val="8"/>
        <color theme="1"/>
        <rFont val="Avenir Next LT Pro"/>
        <family val="2"/>
      </rPr>
      <t>Se utilizó el PIB de 2026 del Panorama Macroeconómico actualizado al 26 de agosto de 2025.</t>
    </r>
  </si>
  <si>
    <r>
      <t xml:space="preserve">Fuente: </t>
    </r>
    <r>
      <rPr>
        <sz val="8"/>
        <color theme="1"/>
        <rFont val="Avenir Next LT Pro"/>
        <family val="2"/>
      </rPr>
      <t>Sistema de Información de la Gestión Financiera (SIGEF).</t>
    </r>
  </si>
  <si>
    <t>Valores en millones RD$</t>
  </si>
  <si>
    <t>PROGRAMAS PRIORITARIOS</t>
  </si>
  <si>
    <t>NO.</t>
  </si>
  <si>
    <t>PROGRAMA PROTEGIDO / PRIORITARIO</t>
  </si>
  <si>
    <t>RESULTADOS PNPSP</t>
  </si>
  <si>
    <t>CAPÍTULOS RESPONSABLES</t>
  </si>
  <si>
    <t>UNIDADES EJECUTORAS</t>
  </si>
  <si>
    <t>RD$ MILLONES</t>
  </si>
  <si>
    <t>Desarrollo Rural</t>
  </si>
  <si>
    <t>1) Aumentada la producción agropecuaria de manera sostenible</t>
  </si>
  <si>
    <t>0210 - MINISTERIO DE AGRICULTURA</t>
  </si>
  <si>
    <t>0001 - MINISTERIO DE AGRICULTURA</t>
  </si>
  <si>
    <t>2) Aumentado el acceso y asequibilidad a alimentos agrícolas y pecuarios de origen nacional</t>
  </si>
  <si>
    <t>3) Aumentada la inocuidad  y sanidad vegetal de la producción agropecuaria</t>
  </si>
  <si>
    <t>Política de cuidados</t>
  </si>
  <si>
    <t>1) Aumentada la cantidad de población que recibe servicios de promoción del cuidado y prevención de enfermedades, con énfasis en población vulnerable</t>
  </si>
  <si>
    <t xml:space="preserve">0201 - PRESIDENCIA DE LA REPÚBLICA
</t>
  </si>
  <si>
    <t>0017- DIRECCIÓN DE DESARROLLO SOCIAL SUPÉRATE
0010 - CONSEJO NACIONAL DE LA PERSONA ENVEJECIENTE</t>
  </si>
  <si>
    <t>2) Incrementadas las prácticas o intervenciones que promueven la salud y previenen enfermedades en la comunidad educativa y los territorios // Aumentado el empleo formal</t>
  </si>
  <si>
    <t>Reducción integral de violencia de género e intrafamiliar</t>
  </si>
  <si>
    <t>1) Aumentado el acceso a servicios de prevención, atención, protección, sanción y reparación a mujeres en situación de violencia de género intrafamiliar y delitos sexuales</t>
  </si>
  <si>
    <t>0215 - MINISTERIO DE LA MUJER
5151 - CONSEJO NACIONAL PARA LA NIÑEZ Y LA ADOLESCENCIA</t>
  </si>
  <si>
    <t xml:space="preserve">0001 - MINISTERIO DE LA MUJER
0001 - CONSEJO NACIONAL PARA LA NIÑEZ Y LA ADOLESCENCIA
</t>
  </si>
  <si>
    <t>2) Reducida la cantidad de denuncias de víctimas de violencia intrafamiliar</t>
  </si>
  <si>
    <t>Formación para empleabilidad</t>
  </si>
  <si>
    <t>1)  Incrementada de manera  sostenida e inclusiva el acceso a los ciclos de educación primaria y secundaria.</t>
  </si>
  <si>
    <t>0219 - MINISTERIO DE EDUCACIÓN SUPERIOR CIENCIA Y TECNOLOGÍA
0206 - MINISTERIO DE EDUCACIÓN
5155 - INSTITUTO NACIONAL DE FORMACIÓN TÉCNICO PROFESIONAL (INFOTEP)</t>
  </si>
  <si>
    <t>0001 - MINISTERIO DE EDUCACION SUPERIOR, CIENCIA Y TECNOLOGÍA
0001 - MINISTERIO DE EDUCACION
0001 - INSTITUTO NACIONAL DE FORMACION TECNICO PROFESIONAL - INFOTEP</t>
  </si>
  <si>
    <t xml:space="preserve">2) Incrementada de manera  sostenida e inclusiva el acceso a la educación técnico profesional y artes  del nivel medio en función de la demanda del mercado laboral. </t>
  </si>
  <si>
    <t xml:space="preserve">3) Incrementada la eficiencia interna del sistema educativo para reducir deserción, repitencia, sobreedad e incrementar el número de horas efectivas de clases.   </t>
  </si>
  <si>
    <t>4) Incrementado el número de estudiantes vulnerables que tienen acceso a apoyos para garantizar acceso a educación superior</t>
  </si>
  <si>
    <t>5) Aumentado el número de la población con dominio del inglés</t>
  </si>
  <si>
    <t>7) Aumentada la cantidad de egresados de la formación técnico profesional</t>
  </si>
  <si>
    <t>Atención Primaria</t>
  </si>
  <si>
    <t xml:space="preserve">1) Aumentada la cantidad de población que recibe servicios de promoción del cuidado y prevención de enfermedades, con énfasis en población vulnerable. </t>
  </si>
  <si>
    <t>5180 - DIRECCIÓN CENTRAL DEL SERVICIO NACIONAL DE SALUD</t>
  </si>
  <si>
    <t>01 - DIRECCIÓN CENTRAL DEL SERVICIO NACIONAL DE SALUD</t>
  </si>
  <si>
    <t xml:space="preserve">2) Disminuidos los embarazos en población adolescente. </t>
  </si>
  <si>
    <t xml:space="preserve">3) Mejorado el acceso equitativo de la población a servicios de salud, individual y colectiva, de calidad, inclusivos, integrales, continuos, que incorporan los avances tecnológicos, a través de redes integradas de servicios con énfasis en primer nivel de atención. </t>
  </si>
  <si>
    <t xml:space="preserve">4) Reducidas las muertes prevenibles por causas seleccionadas de interés para la salud pública nacional (incluye muertes maternas, neonatales, por ENT). </t>
  </si>
  <si>
    <t xml:space="preserve">5) Incrementada la cobertura del Primer Nivel de Atención del Sistema de Salud Dominicano. </t>
  </si>
  <si>
    <t>6) Mejorado el desempeño del Primer Nivel de Atención del Sistema de Salud Dominicano.</t>
  </si>
  <si>
    <t>Planificación Orientada a resultados</t>
  </si>
  <si>
    <t>1) Incrementada la cobertura de las instituciones que aplican la gestión por resultado</t>
  </si>
  <si>
    <t>0205 - MINISTERIO DE HACIENDA Y ECONOMIA
0221 - MINISTERIO DE ADMINISTRACIÓN PUBLICA</t>
  </si>
  <si>
    <t>0001 - MINISTERIO DE HACIENDA Y ECONOMIA
0001 - MINISTERIO DE ADMINISTRACIÓN PUBLICA</t>
  </si>
  <si>
    <t>Oportunidad 14-24</t>
  </si>
  <si>
    <t>1) Disminuida la proporción de jóvenes que no trabajan ni estudian</t>
  </si>
  <si>
    <t>0201 - PRESIDENCIA DE LA REPÚBLICA</t>
  </si>
  <si>
    <t>0001 - GABINETE SOCIAL DE LA PRESIDENCIA</t>
  </si>
  <si>
    <t>2) Aumentada la cantidad de egresados de la formacion técnico profesional</t>
  </si>
  <si>
    <t>Sostenibilidad ambiental</t>
  </si>
  <si>
    <t>1) Incrementada la cobertura forestal</t>
  </si>
  <si>
    <t>0218 - MINISTERIO DE MEDIO AMBIENTE Y RECURSOS NATURALES</t>
  </si>
  <si>
    <t>0001 - MINISTERIO  DE MEDIO AMBIENTE Y RECURSOS NATURALES</t>
  </si>
  <si>
    <t>2) Reducidas las emisiones de gases de efecto invernadero a nivel nacional</t>
  </si>
  <si>
    <t>Total General</t>
  </si>
  <si>
    <t xml:space="preserve">Fuentes: </t>
  </si>
  <si>
    <t>1.Plan Nacional Plurianual del Sector Público (PNPSP) 2025-2028</t>
  </si>
  <si>
    <t>2. Sistema de Gestión Financiera (SIGEF).</t>
  </si>
  <si>
    <t xml:space="preserve"> PROGRAMAS PRESUPUESTARIOS ORIENTADOS A RESULTADOS</t>
  </si>
  <si>
    <t xml:space="preserve">No. </t>
  </si>
  <si>
    <t>DETALLE</t>
  </si>
  <si>
    <t>CAPÍTULO EJECUTOR</t>
  </si>
  <si>
    <t>MONTO</t>
  </si>
  <si>
    <t>Detección temprana del déficit auditivo en niños menores de 5 años</t>
  </si>
  <si>
    <t>Desarrollo integral y protección al adulto mayor</t>
  </si>
  <si>
    <t>Prevención y control de enfermedades bovinas</t>
  </si>
  <si>
    <t>Fomento y desarrollo de la productividad de los sistemas de producción de leche bovina</t>
  </si>
  <si>
    <t>Aumento del empleo</t>
  </si>
  <si>
    <t>0209 - MINISTERIO DE TRABAJO</t>
  </si>
  <si>
    <t>Desarrollo infantil para niños y niñas de 0 a 4 años y 11 meses</t>
  </si>
  <si>
    <t>5188 - INSTITUTO NACIONAL DE ATENCIÓN INTEGRAL A LA PRIMERA INFANCIA (INAIPI)</t>
  </si>
  <si>
    <t>Salud materno neonatal</t>
  </si>
  <si>
    <t>Prevención y Atención de la Tuberculosis</t>
  </si>
  <si>
    <t>0207 - MINISTERIO DE SALUD PÚBLICA Y ASISTENCIA SOCIAL</t>
  </si>
  <si>
    <t>Prevención, Diagnóstico y Tratamiento VIH/SIDA</t>
  </si>
  <si>
    <t>Detección Oportuna y Atención al Cáncer</t>
  </si>
  <si>
    <t>Programa Multisectorial de Reducción de Embarazo en Adolescentes y las Uniones Tempranas</t>
  </si>
  <si>
    <t>0215 - MINISTERIO DE LA MUJER</t>
  </si>
  <si>
    <t>5180 - DIRECCION CENTRAL DEL SERVICIO NACIONAL DE SALUD</t>
  </si>
  <si>
    <t>5151 - CONSEJO NACIONAL PARA LA NIÑEZ Y LA ADOLESCENCIA</t>
  </si>
  <si>
    <t>Alfabetización de estudiantes del primer ciclo del nivel primario</t>
  </si>
  <si>
    <t>0206 - MINISTERIO DE EDUCACIÓN</t>
  </si>
  <si>
    <t>Salud escolar</t>
  </si>
  <si>
    <t>Reducción de Crímenes y Delitos que afectan a la Seguridad Ciudadana</t>
  </si>
  <si>
    <t>0202 - MINISTERIO DE INTERIOR Y POLICÍA</t>
  </si>
  <si>
    <t xml:space="preserve">Ministerio de Hacienda y Economía  </t>
  </si>
  <si>
    <t xml:space="preserve">Dirección General de Presupuesto  </t>
  </si>
  <si>
    <t>Dirección de Estudios Económicos y Seguimiento Financiero</t>
  </si>
  <si>
    <t>2025-2027</t>
  </si>
  <si>
    <r>
      <t xml:space="preserve">Fuente: </t>
    </r>
    <r>
      <rPr>
        <sz val="9"/>
        <color theme="1"/>
        <rFont val="Avenir Next LT Pro"/>
        <family val="2"/>
      </rPr>
      <t>FMI. Perspectivas de la Economía Mundial, julio 2026.</t>
    </r>
  </si>
  <si>
    <r>
      <t xml:space="preserve">Nota: </t>
    </r>
    <r>
      <rPr>
        <sz val="9"/>
        <color theme="1"/>
        <rFont val="Avenir Next LT Pro"/>
        <family val="2"/>
      </rPr>
      <t>e=estimada; p= proyectada</t>
    </r>
  </si>
  <si>
    <t>Tasas de Crecimiento de la Economía Global 2025 -2027</t>
  </si>
  <si>
    <t>2025e</t>
  </si>
  <si>
    <t>2026p</t>
  </si>
  <si>
    <t>2027p</t>
  </si>
  <si>
    <t xml:space="preserve">Economía Mundial </t>
  </si>
  <si>
    <t>Economías Avanzadas</t>
  </si>
  <si>
    <t>Economías Emergentes y en Desarrollo</t>
  </si>
  <si>
    <t>Balance Global*</t>
  </si>
  <si>
    <t xml:space="preserve">Deuda Pública**  </t>
  </si>
  <si>
    <t>Economía Mundial</t>
  </si>
  <si>
    <t xml:space="preserve">  Estados Unidos</t>
  </si>
  <si>
    <t xml:space="preserve">  Zona Euro</t>
  </si>
  <si>
    <t>Economías emergentes y en desarrollo</t>
  </si>
  <si>
    <t xml:space="preserve">  China</t>
  </si>
  <si>
    <t xml:space="preserve">  América Latina</t>
  </si>
  <si>
    <r>
      <t>Fuente:</t>
    </r>
    <r>
      <rPr>
        <sz val="8"/>
        <color theme="1"/>
        <rFont val="Avenir Next LT Pro"/>
        <family val="2"/>
      </rPr>
      <t xml:space="preserve"> International Monetary Fund (IMF). 2025. Fiscal Monitor: Fiscal Policy under Pressure: High Debt, Rising Risks, April 2026.</t>
    </r>
  </si>
  <si>
    <t>Notas:</t>
  </si>
  <si>
    <t>* Se refiere al balance global del Gobierno General.</t>
  </si>
  <si>
    <t>** Se refiere a la deuda bruta del Gobierno General.</t>
  </si>
  <si>
    <t xml:space="preserve"> e= estimada; p= proyectada</t>
  </si>
  <si>
    <t>Tasas de Crecimiento de Estados Unidos</t>
  </si>
  <si>
    <t>Estados Unidos</t>
  </si>
  <si>
    <t>Zona del euro</t>
  </si>
  <si>
    <t xml:space="preserve">Alemania </t>
  </si>
  <si>
    <t>Francia</t>
  </si>
  <si>
    <t>Italia</t>
  </si>
  <si>
    <t>España</t>
  </si>
  <si>
    <t>Tasas de Crecimiento de China</t>
  </si>
  <si>
    <t>China</t>
  </si>
  <si>
    <t>Tasas de América Latina y el Caribe</t>
  </si>
  <si>
    <t>ALC</t>
  </si>
  <si>
    <t>2024-2026</t>
  </si>
  <si>
    <t>(En porcentajes)</t>
  </si>
  <si>
    <r>
      <t xml:space="preserve">Fuente: </t>
    </r>
    <r>
      <rPr>
        <sz val="9"/>
        <rFont val="Avenir Next LT Pro"/>
        <family val="2"/>
      </rPr>
      <t xml:space="preserve">CEPAL. </t>
    </r>
    <r>
      <rPr>
        <i/>
        <sz val="9"/>
        <rFont val="Avenir Next LT Pro"/>
        <family val="2"/>
      </rPr>
      <t>Balance Preliminar de las Economías de América Latina y el Caribe, 2025</t>
    </r>
    <r>
      <rPr>
        <sz val="9"/>
        <rFont val="Avenir Next LT Pro"/>
        <family val="2"/>
      </rPr>
      <t>.</t>
    </r>
  </si>
  <si>
    <t>Tabla: América Latina y el Caribe y subregiones: estimación y proyecciones de tasas de crecimiento del PIB, 2023-2025</t>
  </si>
  <si>
    <r>
      <t xml:space="preserve">Nota: </t>
    </r>
    <r>
      <rPr>
        <sz val="9"/>
        <color theme="1"/>
        <rFont val="Avenir Next LT Pro"/>
        <family val="2"/>
      </rPr>
      <t>e=Estimada; p=proyectada.</t>
    </r>
  </si>
  <si>
    <t>País</t>
  </si>
  <si>
    <t>2024e</t>
  </si>
  <si>
    <t>2025p</t>
  </si>
  <si>
    <t>América Latina y el Caribe</t>
  </si>
  <si>
    <t>América del Sur</t>
  </si>
  <si>
    <t>Centroamérica y México</t>
  </si>
  <si>
    <t>Caribe (sin incluir Guyana)</t>
  </si>
  <si>
    <r>
      <t xml:space="preserve">Fuente: </t>
    </r>
    <r>
      <rPr>
        <sz val="8"/>
        <color theme="0"/>
        <rFont val="Avenir Next LT Pro"/>
        <family val="2"/>
      </rPr>
      <t>CEPAL. Balance Preliminar de las Economías de América Latina y el Caribe, 2025.</t>
    </r>
  </si>
  <si>
    <r>
      <t xml:space="preserve">Nota: </t>
    </r>
    <r>
      <rPr>
        <sz val="8"/>
        <color theme="0"/>
        <rFont val="Avenir Next LT Pro"/>
        <family val="2"/>
      </rPr>
      <t>e=Estimada; p=proyectada.</t>
    </r>
  </si>
  <si>
    <t>Proyectado</t>
  </si>
  <si>
    <t>Guyana</t>
  </si>
  <si>
    <t>Antigua y Barbuda</t>
  </si>
  <si>
    <t>Paraguay</t>
  </si>
  <si>
    <t>Honduras</t>
  </si>
  <si>
    <t>Costa Rica</t>
  </si>
  <si>
    <t>Argentina</t>
  </si>
  <si>
    <t>Guatemala</t>
  </si>
  <si>
    <t>Panamá</t>
  </si>
  <si>
    <t>República Dominicana</t>
  </si>
  <si>
    <t>San Vicente y las Granadinas</t>
  </si>
  <si>
    <t>Suriname</t>
  </si>
  <si>
    <t>Nicaragua</t>
  </si>
  <si>
    <t>El Salvador</t>
  </si>
  <si>
    <t>Dominica</t>
  </si>
  <si>
    <t>Granada</t>
  </si>
  <si>
    <t>Perú</t>
  </si>
  <si>
    <t>Venezuela (Rep. Bol. de)</t>
  </si>
  <si>
    <t>Santa Lucía</t>
  </si>
  <si>
    <t>Colombia</t>
  </si>
  <si>
    <t>Belice</t>
  </si>
  <si>
    <t>Saint Kitts y Nevis</t>
  </si>
  <si>
    <t>Chile</t>
  </si>
  <si>
    <t>Ecuador</t>
  </si>
  <si>
    <t>Uruguay</t>
  </si>
  <si>
    <t>Barbados</t>
  </si>
  <si>
    <t>Brasil</t>
  </si>
  <si>
    <t>Bahamas</t>
  </si>
  <si>
    <t>Jamaica</t>
  </si>
  <si>
    <t>México</t>
  </si>
  <si>
    <t>Trinidad y Tabago</t>
  </si>
  <si>
    <t>Bolivia (Est. Plur. de)</t>
  </si>
  <si>
    <t>Cuba</t>
  </si>
  <si>
    <t>Haití</t>
  </si>
  <si>
    <r>
      <t xml:space="preserve">Fuente: </t>
    </r>
    <r>
      <rPr>
        <sz val="9"/>
        <color theme="0"/>
        <rFont val="Avenir Next LT Pro"/>
        <family val="2"/>
      </rPr>
      <t xml:space="preserve">CEPAL. </t>
    </r>
    <r>
      <rPr>
        <i/>
        <sz val="9"/>
        <color theme="0"/>
        <rFont val="Avenir Next LT Pro"/>
        <family val="2"/>
      </rPr>
      <t>Balance Preliminar de las Economías de América Latina y el Caribe, 2025</t>
    </r>
    <r>
      <rPr>
        <sz val="9"/>
        <color theme="0"/>
        <rFont val="Avenir Next LT Pro"/>
        <family val="2"/>
      </rPr>
      <t>.</t>
    </r>
  </si>
  <si>
    <r>
      <rPr>
        <b/>
        <sz val="9"/>
        <color theme="1"/>
        <rFont val="Avenir Next LT Pro"/>
        <family val="2"/>
      </rPr>
      <t>Nota</t>
    </r>
    <r>
      <rPr>
        <sz val="9"/>
        <color theme="1"/>
        <rFont val="Avenir Next LT Pro"/>
        <family val="2"/>
      </rPr>
      <t>: Promedios simples. En los casos de la Argentina, México y el Perú, las cifras corresponden a la administración pública nacional, al sector público federal y al gobierno general, respectivamente.</t>
    </r>
  </si>
  <si>
    <t>* Argentina, Brasil, Chile, Colombia, Costa Rica, Ecuador, El Salvador, Guatemala, Honduras, México, Nicaragua, Panamá, Paraguay,
Perú, República Dominicana y Uruguay.</t>
  </si>
  <si>
    <r>
      <t xml:space="preserve">Fuente: </t>
    </r>
    <r>
      <rPr>
        <sz val="9"/>
        <rFont val="Avenir Next LT Pro"/>
        <family val="2"/>
      </rPr>
      <t xml:space="preserve">CEPAL. </t>
    </r>
    <r>
      <rPr>
        <i/>
        <sz val="9"/>
        <rFont val="Avenir Next LT Pro"/>
        <family val="2"/>
      </rPr>
      <t>Panorama Fiscal de América Latina y el Caribe, 2026</t>
    </r>
    <r>
      <rPr>
        <sz val="9"/>
        <rFont val="Avenir Next LT Pro"/>
        <family val="2"/>
      </rPr>
      <t>.</t>
    </r>
  </si>
  <si>
    <t>Gasto total</t>
  </si>
  <si>
    <t xml:space="preserve"> Ingreso Total</t>
  </si>
  <si>
    <t>Resultado primario (eje derecho)</t>
  </si>
  <si>
    <t>Resultado Global (eje derecho)</t>
  </si>
  <si>
    <r>
      <rPr>
        <b/>
        <sz val="9"/>
        <color theme="1"/>
        <rFont val="Avenir Next LT Pro"/>
        <family val="2"/>
      </rPr>
      <t>Nota</t>
    </r>
    <r>
      <rPr>
        <sz val="9"/>
        <color theme="1"/>
        <rFont val="Avenir Next LT Pro"/>
        <family val="2"/>
      </rPr>
      <t>: Promedios simples. En los casos de Barbados y Saint Kitts y Nevis, las cifras corresponden al sector público no financiero y al gobierno federal, respectivamente.</t>
    </r>
  </si>
  <si>
    <t>* Antigua y Barbuda, Bahamas (Las), Barbados, Belice, Granada, Guyana, Jamaica, Saint Kitts y Nevis, San Vicente y las Granadinas,
Santa Lucía, Suriname y Trinidad y Tabago.</t>
  </si>
  <si>
    <r>
      <t xml:space="preserve">Fuente: </t>
    </r>
    <r>
      <rPr>
        <sz val="9"/>
        <color theme="1"/>
        <rFont val="Avenir Next LT Pro"/>
        <family val="2"/>
      </rPr>
      <t>U.S. Energy Information Administration (EIA).</t>
    </r>
  </si>
  <si>
    <t>Producto</t>
  </si>
  <si>
    <t>WTI</t>
  </si>
  <si>
    <t>BRENT</t>
  </si>
  <si>
    <t>Enero - Junio 2025 y 2026</t>
  </si>
  <si>
    <t>Valores en Millones de RD$</t>
  </si>
  <si>
    <t>PIB Nominal (Millones RD$)</t>
  </si>
  <si>
    <t>ESTIMADO vs. RECAUDADO 2026</t>
  </si>
  <si>
    <t>VARIACIÓN 2026/2025</t>
  </si>
  <si>
    <t>RECAUDADO
% PIB</t>
  </si>
  <si>
    <t xml:space="preserve">RECAUDADO </t>
  </si>
  <si>
    <t xml:space="preserve">PRESUPUESTO INICIAL </t>
  </si>
  <si>
    <t xml:space="preserve">PRESUPUESTO VIGENTE </t>
  </si>
  <si>
    <t>ENERO - JUNIO</t>
  </si>
  <si>
    <t xml:space="preserve">ESTIMADO </t>
  </si>
  <si>
    <t>RECAUDADO</t>
  </si>
  <si>
    <t>ABS.</t>
  </si>
  <si>
    <t>REL.</t>
  </si>
  <si>
    <t>6=(5-4)</t>
  </si>
  <si>
    <t>7=(6/4)</t>
  </si>
  <si>
    <t>8=(5-1)</t>
  </si>
  <si>
    <t>9=(8/1)</t>
  </si>
  <si>
    <t>10 = 5/PIB</t>
  </si>
  <si>
    <t>1.1 Ingresos Corrientes</t>
  </si>
  <si>
    <t>1.1.1 - Impuestos</t>
  </si>
  <si>
    <t>1.1.1.1 - Impuestos sobre el ingreso, las utilidades  y las ganancias de capital</t>
  </si>
  <si>
    <t>1.1.1.1.1 - De personas físicas</t>
  </si>
  <si>
    <t>1.1.1.1.2 - De empresas y otras corporaciones</t>
  </si>
  <si>
    <t>1.1.1.1.3 - Otros impuestos sobre los ingresos</t>
  </si>
  <si>
    <t>1.1.1.3 - Impuestos sobre la propiedad</t>
  </si>
  <si>
    <t>1.1.1.4 - Impuestos sobre los bienes y servicios</t>
  </si>
  <si>
    <t>1.1.1.5 - Impuestos sobre el comercio y las transacciones internacionales/comercio exterior</t>
  </si>
  <si>
    <t>1.1.1.6 - Impuestos ecológicos</t>
  </si>
  <si>
    <t>1.1.1.9 - Impuestos diversos</t>
  </si>
  <si>
    <t>1.1.2 - Contribuciones a la seguridad social</t>
  </si>
  <si>
    <t>1.1.2.1 - Contribuciones de los empleados</t>
  </si>
  <si>
    <t>1.1.2.2-Contribuciones de los empleadores</t>
  </si>
  <si>
    <t>1.1.2.4-Contribuciones no clasificables</t>
  </si>
  <si>
    <t>1.1.3 - Ventas de bienes y servicios</t>
  </si>
  <si>
    <t>1.1.3.1 - Ventas de establecimientos no de mercado</t>
  </si>
  <si>
    <t>1.1.3.3 - Derechos administrativos</t>
  </si>
  <si>
    <t>1.1.4 - Rentas de la propiedad</t>
  </si>
  <si>
    <t>1.1.4.1 - Intereses</t>
  </si>
  <si>
    <t>-</t>
  </si>
  <si>
    <t>1.1.4.1.1 - Intereses internos</t>
  </si>
  <si>
    <t>1.1.4.1.2 - Intereses externos</t>
  </si>
  <si>
    <t>1.1.4.2 - Rentas de la propiedad distinta de intereses</t>
  </si>
  <si>
    <t>1.6.1.1.01-Fondo Patrimonial de Empresas Reformadas (Fonper)</t>
  </si>
  <si>
    <t>1.6.1.1.02-Dividendos Banco de Reservas</t>
  </si>
  <si>
    <t>1.6.1.1.08-Dividendos termoeléctrica punta catalina</t>
  </si>
  <si>
    <t>1.6.1.3.01-Regalías netas de fundición minera</t>
  </si>
  <si>
    <t>1.6.1.3.02-Permisos para explotar yacimientos mineros</t>
  </si>
  <si>
    <t>1.1.6 - Transferencias y donaciones corrientes recibidas</t>
  </si>
  <si>
    <t>1.1.6.1 - Transferencias del sector privado</t>
  </si>
  <si>
    <t>1.1.6.2 - Transferencias del sector público</t>
  </si>
  <si>
    <t>1.1.7 - Multas y sanciones pecuniarias</t>
  </si>
  <si>
    <t>1.1.9 - Otros ingresos corrientes</t>
  </si>
  <si>
    <t>1.6.4.1.01-Depósitos en exceso</t>
  </si>
  <si>
    <t>1.6.4.1.02-Miscelaneos</t>
  </si>
  <si>
    <t>1.6.4.1.04-Fianzas Judiciales y depósitos en consignación</t>
  </si>
  <si>
    <t>1.6.4.1.07-Ingresos por diferencial del gas licuado de petróleo</t>
  </si>
  <si>
    <t>1.6.4.1.09-Devolución de recursos a la CUT años anteriores</t>
  </si>
  <si>
    <t>1.6.4.1.10 - Patrimonio público recuperado</t>
  </si>
  <si>
    <t>1.6.4.1.11-Ingresos por bienes extinguidos o decomisados</t>
  </si>
  <si>
    <t>1.6.4.1.99-Otros ingresos diversos</t>
  </si>
  <si>
    <t xml:space="preserve">1.2 Ingresos De Capital </t>
  </si>
  <si>
    <t>1.2.1 - Venta (disposición) de activos no financieros (a valores brutos)</t>
  </si>
  <si>
    <t>1.2.1.1 - Venta de activos fijos</t>
  </si>
  <si>
    <t>1.2.4 - Transferencias de capital recibidas</t>
  </si>
  <si>
    <t>1.2.4.2 - Transferencias del sector publico</t>
  </si>
  <si>
    <t>1.2.5 - Recuperación de inversiones financieras realizadas con fines de política</t>
  </si>
  <si>
    <t>1.2.5.4 - Recuperación de préstamos realizados con fines de política</t>
  </si>
  <si>
    <t>Total de Ingresos (1.1 + 1.2)</t>
  </si>
  <si>
    <t>Donaciones</t>
  </si>
  <si>
    <t>Donaciones corrientes</t>
  </si>
  <si>
    <t>Donaciones de capital</t>
  </si>
  <si>
    <t>Total de Ingresos con Donaciones</t>
  </si>
  <si>
    <r>
      <t xml:space="preserve">Notas: </t>
    </r>
    <r>
      <rPr>
        <sz val="8"/>
        <rFont val="Avenir Next LT Pro"/>
        <family val="2"/>
      </rPr>
      <t>Cifras preliminares.</t>
    </r>
  </si>
  <si>
    <t xml:space="preserve">1. Se incluyen los Recursos de Captación Directa. </t>
  </si>
  <si>
    <t>2. El presupuesto vigente corresponde al presupuesto aprobado, referente a la Ley núm. 99-25 de Presupuesto General del Estado para el periodo fiscal 2026, incluyendo las modificaciones permitidas conforme a lo dispuesto en el Art. 48 de la Ley Orgánica de Presupuesto para el Sector Público (Ley núm. 423-06).</t>
  </si>
  <si>
    <r>
      <t xml:space="preserve">Fuente: </t>
    </r>
    <r>
      <rPr>
        <sz val="8"/>
        <rFont val="Avenir Next LT Pro"/>
        <family val="2"/>
      </rPr>
      <t>Sistema de Información de la Gestión Financiera (SIGEF).</t>
    </r>
  </si>
  <si>
    <t>Enero - Junio 2026</t>
  </si>
  <si>
    <r>
      <t xml:space="preserve">Notas: </t>
    </r>
    <r>
      <rPr>
        <sz val="8"/>
        <color theme="1"/>
        <rFont val="Avenir Next LT Pro"/>
        <family val="2"/>
      </rPr>
      <t>Excluye donaciones.</t>
    </r>
  </si>
  <si>
    <t>Ingresos Corrientes</t>
  </si>
  <si>
    <t>Impuestos</t>
  </si>
  <si>
    <t>Ventas de bienes y servicios</t>
  </si>
  <si>
    <t>Contribuciones a la seguridad social</t>
  </si>
  <si>
    <t xml:space="preserve">Otros ingresos corrientes </t>
  </si>
  <si>
    <t>Ingresos Capital</t>
  </si>
  <si>
    <t xml:space="preserve">Ventas de activos no financieros </t>
  </si>
  <si>
    <t>Recuperación de inversiones financieras realizadas con fines de política</t>
  </si>
  <si>
    <t>Institución</t>
  </si>
  <si>
    <t>Recaudado 2025</t>
  </si>
  <si>
    <t>Estimado 2026</t>
  </si>
  <si>
    <t>Recaudado 2026</t>
  </si>
  <si>
    <t>DGII</t>
  </si>
  <si>
    <t>DGA</t>
  </si>
  <si>
    <t>TN</t>
  </si>
  <si>
    <t xml:space="preserve">Notas: </t>
  </si>
  <si>
    <r>
      <t xml:space="preserve">1. </t>
    </r>
    <r>
      <rPr>
        <sz val="8"/>
        <color theme="1"/>
        <rFont val="Avenir Next LT Pro"/>
        <family val="2"/>
      </rPr>
      <t>Excluye donaciones.</t>
    </r>
  </si>
  <si>
    <r>
      <t xml:space="preserve">2. </t>
    </r>
    <r>
      <rPr>
        <sz val="8"/>
        <color theme="1"/>
        <rFont val="Avenir Next LT Pro"/>
        <family val="2"/>
      </rPr>
      <t>Se excluyen los RD$16,584.6 millones de recaudación directa de las otras recaudadoras.</t>
    </r>
  </si>
  <si>
    <t xml:space="preserve">PRESUPUESTO
 INICIAL </t>
  </si>
  <si>
    <t xml:space="preserve">PRESUPUESTO
 VIGENTE </t>
  </si>
  <si>
    <t>PERCIBIDO</t>
  </si>
  <si>
    <t>% EJECUCIÓN</t>
  </si>
  <si>
    <t>2076-RECURSOS DE CAPTACION DIRECTA DEL MINISTERIO DE MEDIO AMB. DECRETO 222-06</t>
  </si>
  <si>
    <t>2077-RECURSOS DE CAPTACION DIRECTA DEL MINISTERIO DE EDUCACION SUPERIOR LEY 139-01</t>
  </si>
  <si>
    <t>2078-RECURSOS DE CAPTACION DIRECTA DEL MINISTERIO DE INTERIOR Y POLICIA LEY 80-99 RESOLUCION 02-06</t>
  </si>
  <si>
    <t>2080-RECURSOS DE CAPTACION DIRECTA DE LA DIRECCION GENERAL DE MIGRACION LEY 285-04</t>
  </si>
  <si>
    <t>2081-RECURSOS DE CAPTACION DIRECTA DE LA POLICIA NACIONAL LEY 96-04</t>
  </si>
  <si>
    <t>2082-RECURSOS DE CAPTACION DIRECTA DEL MINISTERIO DE INDUSTRIA  Y COMERCIO LEY 290-66</t>
  </si>
  <si>
    <t>2083-RECURSOS DE CAPTACION DIRECTA DE LA DIRECCION GENERAL DE MINERIA LEY 146-71</t>
  </si>
  <si>
    <t>2084-RECURSOS DE CAPTACION DIRECTA DEL MINISTERIO DE HACIENDA .</t>
  </si>
  <si>
    <t>2085-RECURSOS DE CAPTACION DIRECTA DE LA DIRECCION GENERAL DE BIENES NACIONALES LEY 1832-1948</t>
  </si>
  <si>
    <t>2086-RECURSOS DE CAPTACION DIRECTA DE CATASTRO NACIONAL LEY 317-68</t>
  </si>
  <si>
    <t>2087-RECURSOS DE CAPTACION DIRECTA DE LA DIRECCION GENERAL DE PASAPORTES LEY 144-99</t>
  </si>
  <si>
    <t>2088-RECURSOS DE CAPTACION DIRECTA DEL MINISTERIO DE EDUCACION</t>
  </si>
  <si>
    <t>2089-RECURSOS DE CAPTACION DIRECTA DEL MINISTERIO DE SALUD PUBLICA (DIRECCION FINANCIERA)</t>
  </si>
  <si>
    <t>2090-RECURSOS DE CAPTACION DIRECTA DEL MINISTERIO DE TURISMO LEY 541-84</t>
  </si>
  <si>
    <t>2091-RECURSOS DE CAPTACION DIRECTA DE LA COMISION EJECUTIVA DE INFRAESTRUCTURA DE ZONAS TURISTICA (CEIZTUR) DECRETO 655-08</t>
  </si>
  <si>
    <t>2092-RECURSOS DE CAPTACION DIRECTA DEL PROGRAMA ESCENCIALES (PROMESE CAL) DECRECTO 308-97</t>
  </si>
  <si>
    <t>2093-RECURSOS DE CAPTACION DIRECTA DE LA FUERZA AEREAS DOMINICANA LEY 873-78 DECRECTO 655-08</t>
  </si>
  <si>
    <t>2095-RECURSOS DE CAPTACION DIRECTA DE LA DIRECCION GENERAL DE GANADERIA LEY 180-01</t>
  </si>
  <si>
    <t>2096-RECURSOS DE CAPTACION DIRECTA DEL MINISTERIO DE DEPORTES DECRETO 250-99</t>
  </si>
  <si>
    <t>2097-RECURSOS DE CAPTACION DIRECTA DEL MINISTERIO DE TRABAJO</t>
  </si>
  <si>
    <t>2099-RECURSOS DE CAPTACION DIRECTA DE LA PROCURADURIA GENERAL DE REPUBLICA</t>
  </si>
  <si>
    <t>2102-RECURSOS DE CAPTACION DIRECTA DE LA OFICINA PARA EL REORDENAMIENTO DEL TRANSPORTE DECRETO 477-05</t>
  </si>
  <si>
    <t>2104-RECURSOS DE CAPTACIÓN DIRECTA DEL CUERPO ESPECIALIZADO EN SEGURIDAD AEROPORTUARIA (CESA)</t>
  </si>
  <si>
    <t>2106-RECURSOS DE CAPTACIÓN DIRECTA DEL INSTITUTO SALOME UREÑA</t>
  </si>
  <si>
    <t>2107-RECURSOS DE CAPTACIÓN DIRECTA DEL INSTITUTO TECNOLÓGICO DE LAS AMÉRICAS (ITLA)</t>
  </si>
  <si>
    <t>2108-RECURSOS DE CAPTACIÓN DIRECTA DEL MINISTERIO DE OBRAS PÚBLICAS Y COMUNICACIONES</t>
  </si>
  <si>
    <t>2111-RECURSOS DE CAPTACIÓN DIRECTA DE INSTITUTO NACIONAL DE LA AGUJA (INAGUJA)</t>
  </si>
  <si>
    <t>2114-RECURSOS DE CAPTACIÓN DIRECTA DE LA DIRECCION GENERAL DE ESCUELAS VOCACIONALES</t>
  </si>
  <si>
    <t>2117-RECURSOS DE CAPTACIÓN DIRECTA PARA EL FOMENTO Y DESARROLLO DEL GAS NATURAL EN EL PARQUE VEHICULAR</t>
  </si>
  <si>
    <t>2119-RECURSOS DE CAPTACION DIRECTA POR PRESTACION DE SERVICIOS (MIVHED) LEY-160-21</t>
  </si>
  <si>
    <t>2120-RECURSOS DE CAPTACION DIRECTA POR COBROS DE DERECHOS COMISION HIPICA (DECRETO No.352-99)</t>
  </si>
  <si>
    <t>2121-RECURSOS DE CAPTACION DIRECTA POR PRESTACION DE SERVICIOS DEL CAID (DECRETO NO.170-21)</t>
  </si>
  <si>
    <t>2122-RECURSOS DE CAPTACIÓN DIRECTA DE DIGEMAPS DEL MINISTERIO DE SALUD PÚBLICA   (DECRETO 82-15)</t>
  </si>
  <si>
    <t>2123-RECURSOS DE CAPTACION DIRECTA DE GARANTIAS MOBILIARIAS, MINISTERIO DE INDUSTRIA Y COMERCIO Y MIPYMES ( LEY NO.170-21)</t>
  </si>
  <si>
    <t>2124-FONDO DE ESTABILIZACIÓN Y COMPENSACIÓN DE LOS PRECIOS DE LOS COMBUSTIBLES (FECOPECO)</t>
  </si>
  <si>
    <t>2128-RECURSOS DE CAPTACION DIRECTA DE LA OFICINA NACIONAL DE DERECHOS DE AUTOR (DECRETO 362-01)</t>
  </si>
  <si>
    <t>2129-RECURSOS DE CAPTACIÓN DIRECTA DEL HOSGEDOPOL</t>
  </si>
  <si>
    <t>2130-RECURSOS DE CAPTACIÓN DIRECTA DEL ITSC</t>
  </si>
  <si>
    <t>2131-RECURSOS DE CAPTACIÓN DIRECTA DEL ERD (LEY 262-43)</t>
  </si>
  <si>
    <t>2132-RECURSOS DE CAPTACIÓN DIRECTA DEL HOSPITAL CENTRAL DE LAS FUERZAS ARMADAS</t>
  </si>
  <si>
    <t>2133-RECURSOS DE CAPTACIÓN DIRECTA DE LA ARMADA DE LA REP. DOM. (LEY NO.3003-51)</t>
  </si>
  <si>
    <t>2134-RECURSOS DE CAPTACION DIRECTA DEL HOSPITAL MILITAR DOCENTE FARD, DR. RAMON DE LARA</t>
  </si>
  <si>
    <t>2137-RECURSOS DE CAPTACION DIRECTA DE LA JUNTA DE AVIACION CIVIL (DECRETO NO.655-08)</t>
  </si>
  <si>
    <t>2139-RECURSOS DE CAPTACION DIRECTA DEL MINISTERIO DE ENERGIA Y MINAS (LEYES NOS.125-01 Y 365-22)</t>
  </si>
  <si>
    <t>2140-RECURSOS DE CAPTACION DIRECTA DE LA ORQUESTA SINFONICA NACIONAL (DECRETO NO.245-09)</t>
  </si>
  <si>
    <t>2141-RECURSOS DE CAPTACION DIRECTA DEL MINISTERIO DE DEFENSA (DECRETO NO.72-24)</t>
  </si>
  <si>
    <t>2142-RECURSOS DE CAPTACION DIRECTA DEL INSTITUTO CARTOGRAFICO MILITAR DE LAS FUERZAS ARMADAS (DECRETO NO.72-24)</t>
  </si>
  <si>
    <t>2143-RECURSOS DE CAPTACION DIRECTA DEL CIRCULO DEPORTIVO DE LAS FFAA Y PN (DECRETO NO.72-24)</t>
  </si>
  <si>
    <t>2144-RECURSOS DE CAPTACION DIRECTA DEL CUERPO ESPECIALIZADO DE SEGURIDAD PORTUARIA (DECRETO NO.72-24)</t>
  </si>
  <si>
    <t>2145-RECURSOS DE CAPTACION DIRECTA DE LA SUPERINTERDENCIA DE VIGILANCIA Y SEGURIDAD PRIVADA (DECRETO NO.72-24)</t>
  </si>
  <si>
    <t>2146-RECURSOS DE CAPTACION DIRECTA DEL INSTITUTO SUPERIOR PARA LA DEFENSA (INSUDE) (DECRETO NO.72-24)</t>
  </si>
  <si>
    <t>2147-RECURSOS DE CAPTACION DIRECTA DE LA DIRECCION GENERAL DE LA INDUSTRIA MILITAR DE LAS FUERZAS ARMADAS (DECRETO NO.72-24)</t>
  </si>
  <si>
    <t>2150-RECURSOS DE CAPTACION DIRECTA DE LA DIRECCION GENERAL DE PROMOCION DE LAS COMUNIDADES FRONTERIZAS (DECRETO NO.72-24)</t>
  </si>
  <si>
    <t>2151-RECURSOS DE CAPTACION DIRECTA DE LA DIRECCION GENERAL DE DRAGAS, PRESAS Y BALIZAMIENTO (DECRETO NO. 72-24).</t>
  </si>
  <si>
    <t>2152-RECURSOS DE CAPTACIÓN DIRECTA DE LA DIRECCIÓN GENERAL DE BELLAS ARTES (RESOL. NÚM 07-2024)</t>
  </si>
  <si>
    <t>2155-RECURSOS DE CAPTACION DIRECTA DE LA DIRECCION GENERAL DE MUSEOS (RESOL.NO.07-2024)</t>
  </si>
  <si>
    <t>2157-RECURSOS DE CAPTACIÓN DIRECTA DEL HEMOCENTRO NACIONAL DEL MISPAS (DECRETO NO.216-20)</t>
  </si>
  <si>
    <t>2158-RECURSOS DE CAPTACION DIRECTA DEL MINISTERIO DE AGRICULTURA (DECRETO NO.470-14 Y RESOL. NO.RES-MARD-2024-21)</t>
  </si>
  <si>
    <t>2159-RECURSOS DE CAPTACION DIRECTA DEL MINISTERIO DE JUSTICIA (LEY NO.80-25)</t>
  </si>
  <si>
    <t>2160-RECURSOS DE CAPTACION DIRECTA DE LA DIRECCION DE ASISTENCIA SOCIAL Y ALIMENTACION COMUNITARIA (DECRETO NO.219-25)</t>
  </si>
  <si>
    <t>2161-RECURSOS DE CAPTACION DIRECTA DEL INSTITUTO DE EDUCACION SUPERIOR (INESDYC) (LEY NO.630-10 Y RES. NO.03-2012).</t>
  </si>
  <si>
    <t>2162-RECURSOS DE CAPTACION DIRECTA DEL MISPAS (HABILITACIÓN Y ACREDITACIÓN) (LEY NO. 42-01 Y DECRETO NO.1138-03).</t>
  </si>
  <si>
    <t xml:space="preserve"> El presupuesto vigente corresponde al presupuesto aprobado, referente a la Ley núm. 99-25 de Presupuesto General del Estado para el periodo fiscal 2026, incluyendo las modificaciones permitidas conforme a lo dispuesto en el Art. 48 de la Ley Orgánica de Presupuesto para el Sector Público (Ley núm. 423-06).</t>
  </si>
  <si>
    <t>Fuente: Sistema de Información de la Gestión Financiera (SIGEF).</t>
  </si>
  <si>
    <t xml:space="preserve">Ministerio de Hacienda y Economía </t>
  </si>
  <si>
    <t xml:space="preserve">Dirección General de Presupuesto </t>
  </si>
  <si>
    <t>Gráfico 18. Distribución del Gasto por Clasificación Económica</t>
  </si>
  <si>
    <t>Valores en millones de RD$</t>
  </si>
  <si>
    <r>
      <t xml:space="preserve">Fuente: </t>
    </r>
    <r>
      <rPr>
        <sz val="10"/>
        <color theme="1"/>
        <rFont val="Avenir Next LT Pro"/>
        <family val="2"/>
      </rPr>
      <t>Sistema de Información de la Gestión Financiera (SIGEF).</t>
    </r>
  </si>
  <si>
    <r>
      <t xml:space="preserve">Notas: </t>
    </r>
    <r>
      <rPr>
        <sz val="9"/>
        <color theme="1"/>
        <rFont val="Avenir Next LT Pro"/>
        <family val="2"/>
      </rPr>
      <t>Cifras preliminares.</t>
    </r>
  </si>
  <si>
    <t>Gastos corrientes</t>
  </si>
  <si>
    <t>Gastos de capital</t>
  </si>
  <si>
    <t>Grand Total</t>
  </si>
  <si>
    <t>Variación
2026/2025</t>
  </si>
  <si>
    <t>Ejecución
% PIB</t>
  </si>
  <si>
    <t>Ejecución</t>
  </si>
  <si>
    <t>Presupuesto Inicial</t>
  </si>
  <si>
    <t>Presupuesto Vigente</t>
  </si>
  <si>
    <t>Comprometido*</t>
  </si>
  <si>
    <t>Devengado*</t>
  </si>
  <si>
    <t>Pagado*</t>
  </si>
  <si>
    <t>% Ejecución</t>
  </si>
  <si>
    <t>7= (5/3)</t>
  </si>
  <si>
    <t>8 = (5-1)</t>
  </si>
  <si>
    <t>9= 8/1</t>
  </si>
  <si>
    <t>2.1 - Gastos corrientes</t>
  </si>
  <si>
    <t>2.1.2 - Gastos de consumo</t>
  </si>
  <si>
    <t>2.1.2.1 - Remuneraciones</t>
  </si>
  <si>
    <t>2.1.2.2 - Bienes y servicios</t>
  </si>
  <si>
    <t>2.1.2.4 - Impuestos sobre los productos, la producción y las importaciones de las empresas</t>
  </si>
  <si>
    <t>2.1.2.7 - 5 % que se asigna durante el ejercicio para gasto corriente</t>
  </si>
  <si>
    <t>2.1.2.8 - 1 % que se asigna durante el ejercicio para gasto corriente por calamidad pública</t>
  </si>
  <si>
    <t>2.1.3 - Prestaciones de la seguridad social</t>
  </si>
  <si>
    <t>2.1.4 - Intereses de la deuda</t>
  </si>
  <si>
    <t>2.1.5 - Subvenciones otorgadas a empresas</t>
  </si>
  <si>
    <t>2.1.6 - Transferencias corrientes</t>
  </si>
  <si>
    <t>2.1.6.1 - Transferencias al sector privado</t>
  </si>
  <si>
    <t>2.1.6.2 - Transferencias al sector público</t>
  </si>
  <si>
    <t>2.1.6.3 - Transferencia al sector externo</t>
  </si>
  <si>
    <t>2.1.6.4 - Transferencias a otras instituciones públicas</t>
  </si>
  <si>
    <t>2.1.9 - Otros gastos corrientes</t>
  </si>
  <si>
    <t>2.2 - Gastos de capital</t>
  </si>
  <si>
    <t>2.2.1 - Construcciones en proceso</t>
  </si>
  <si>
    <t>2.2.2 - Activos fijos (formación bruta de capital fijo)</t>
  </si>
  <si>
    <t>2.2.4 - Objetos de valor</t>
  </si>
  <si>
    <t>2.2.5 - Activos no producidos</t>
  </si>
  <si>
    <t>2.2.6 - Transferencias de capital</t>
  </si>
  <si>
    <t>2.2.6.1 - Transferencias de capital al sector privado</t>
  </si>
  <si>
    <t>2.2.6.2 - Transferencias de capital al sector público</t>
  </si>
  <si>
    <t>2.2.6.3 - Transferencia de capital al sector externo</t>
  </si>
  <si>
    <t>2.2.6.7 - Otras transferencias de capital</t>
  </si>
  <si>
    <t>2.2.8 - Gastos de capital, reserva presupuestaria</t>
  </si>
  <si>
    <t>TOTAL</t>
  </si>
  <si>
    <r>
      <t>Notas:</t>
    </r>
    <r>
      <rPr>
        <sz val="11"/>
        <color theme="1"/>
        <rFont val="Avenir Next LT Pro"/>
        <family val="2"/>
      </rPr>
      <t xml:space="preserve"> *Cifras preliminares.</t>
    </r>
  </si>
  <si>
    <t>1. Fecha de imputación al 30/06/2026 // Fecha de registro al 15/07/2026.</t>
  </si>
  <si>
    <t>3. El presupuesto vigente corresponde al presupuesto aprobado, referente a la Ley núm. 99-25 de Presupuesto General del Estado para el periodo fiscal 2026, incluyendo las modificaciones permitidas conforme a lo dispuesto en el Art. 48 de la Ley Orgánica de Presupuesto para el Sector Público (Ley núm. 423-06).</t>
  </si>
  <si>
    <r>
      <t xml:space="preserve">Fuente: </t>
    </r>
    <r>
      <rPr>
        <sz val="11"/>
        <color theme="1"/>
        <rFont val="Avenir Next LT Pro"/>
        <family val="2"/>
      </rPr>
      <t>Sistema de Información de la Gestión Financiera (SIGEF).</t>
    </r>
  </si>
  <si>
    <t>1.Fecha de imputación al 31/07/2022 // Fecha de registro al 07/08/2022</t>
  </si>
  <si>
    <t>Gobierno Central &amp; Organismos Autónomos y Descentralizados</t>
  </si>
  <si>
    <t>Presupuesto Inicial
Ley Núm. 99-25</t>
  </si>
  <si>
    <t>Compromiso</t>
  </si>
  <si>
    <t>Devengado</t>
  </si>
  <si>
    <t>Pagado</t>
  </si>
  <si>
    <t>(Concepto- Cuenta-Subcuenta-Auxiliar- Beneficiario)</t>
  </si>
  <si>
    <t>1-ADMINISTRACION CENTRAL</t>
  </si>
  <si>
    <t>2.4-TRANSFERENCIAS CORRIENTES</t>
  </si>
  <si>
    <t>2.4.4-TRANSFERENCIAS CORRIENTES A EMPRESAS PÚBLICAS NO FINANCIERAS</t>
  </si>
  <si>
    <t>2.4.4.1-Transferencias corrientes a empresas públicas no financieras nacionales</t>
  </si>
  <si>
    <t>2.4.4.1.06-Transferencias corrientes a empresas públicas no financieras nacionales para fideicomiso</t>
  </si>
  <si>
    <t>FIDEICOMISO FILANTROPICO DE LOS JUEGOS CENTROAMERICANOS Y DEL CARIBE SANTO DOMINGO 2026</t>
  </si>
  <si>
    <t>2.5-TRANSFERENCIAS DE CAPITAL</t>
  </si>
  <si>
    <t>2.5.4-TRANSFERENCIAS DE CAPITAL A EMPRESAS PÚBLICAS NO FINANCIERAS</t>
  </si>
  <si>
    <t>2.5.4.1-Transferencias de capital a empresas públicas no financieras nacionales</t>
  </si>
  <si>
    <t>2.5.4.1.03-Transferencias de capital a empresas públicas no financieras nacionales para fideicomiso</t>
  </si>
  <si>
    <t>2-INSTITUCIONES PUBLICAS DESCENTRALIZADAS O AUTONOMAS</t>
  </si>
  <si>
    <t>FIDEICOMISO DE MOVILIDAD Y TRANSPORTE FIMOVIT</t>
  </si>
  <si>
    <t>Cifras preliminares*</t>
  </si>
  <si>
    <t>1. Fecha de recaudación al 30/06/2026// Fecha de imputación al 15/07/2026.</t>
  </si>
  <si>
    <r>
      <t xml:space="preserve">Fuente: </t>
    </r>
    <r>
      <rPr>
        <sz val="9"/>
        <color theme="1"/>
        <rFont val="Avenir Next LT Pro"/>
        <family val="2"/>
      </rPr>
      <t>Sistema de Información de la Gestión Financiera (SIGEF).</t>
    </r>
  </si>
  <si>
    <t>Ministerio de Hacienda y Economía</t>
  </si>
  <si>
    <t>Dirección General de Presupuesto</t>
  </si>
  <si>
    <t>Dirección de Estudios y Seguimiento Financiero</t>
  </si>
  <si>
    <t>Valores en Millones RD$</t>
  </si>
  <si>
    <t>Variación 2026/2025</t>
  </si>
  <si>
    <t>Recaudado 
en % PIB</t>
  </si>
  <si>
    <t>Enero -Junio</t>
  </si>
  <si>
    <r>
      <t>Recaudado</t>
    </r>
    <r>
      <rPr>
        <b/>
        <vertAlign val="superscript"/>
        <sz val="11"/>
        <color theme="0"/>
        <rFont val="Avenir Next LT Pro"/>
        <family val="2"/>
      </rPr>
      <t>*</t>
    </r>
  </si>
  <si>
    <t>Recaudado</t>
  </si>
  <si>
    <t>5 = (4-1)</t>
  </si>
  <si>
    <t>6 = (4/1)</t>
  </si>
  <si>
    <t>7 = 4/PIB</t>
  </si>
  <si>
    <t>Organismos Autónomos y Descentralizados No Financieros</t>
  </si>
  <si>
    <t>1.1.3.1 - Ventas de establecimientos de mercado</t>
  </si>
  <si>
    <t>1.1.6 - Transferencias del sector público</t>
  </si>
  <si>
    <t>1.1.6.2 - Transferencias del gobierno central</t>
  </si>
  <si>
    <t>1.1.6.5 - Donaciones corrientes</t>
  </si>
  <si>
    <t>1.2.4.2 - Transferencias del sector público</t>
  </si>
  <si>
    <t>1.2.4.4 - Donaciones de capital</t>
  </si>
  <si>
    <t>Total de Ingresos Descentralizadas</t>
  </si>
  <si>
    <t>Instituciones Públicas de la Seguridad Social</t>
  </si>
  <si>
    <t>1.1.2.2 - Contribuciones de los empleadores</t>
  </si>
  <si>
    <t>1.1.6.4 - Transferencias corrientes recibidas de instituciones públicas de la seg. soc.</t>
  </si>
  <si>
    <t>1.2.1.3-Venta de activos no producidos</t>
  </si>
  <si>
    <t>Total de Ingresos de la Seguridad Social</t>
  </si>
  <si>
    <t>Total de Ingresos</t>
  </si>
  <si>
    <t>2. Se utilizó el PIB del Panorama Macroeconómico actualizado al 09 de junio de 2026, elaborado por el Ministerio de Hacienda y Economía.</t>
  </si>
  <si>
    <t xml:space="preserve">Provincia </t>
  </si>
  <si>
    <t>Montos</t>
  </si>
  <si>
    <t xml:space="preserve">República Dominicana </t>
  </si>
  <si>
    <t xml:space="preserve">Distrito Nacional </t>
  </si>
  <si>
    <t xml:space="preserve">Azua </t>
  </si>
  <si>
    <t>Bahoruco</t>
  </si>
  <si>
    <t>Barahona</t>
  </si>
  <si>
    <t>Dajabón</t>
  </si>
  <si>
    <t>Duarte</t>
  </si>
  <si>
    <t>Elías Piña</t>
  </si>
  <si>
    <t>El seibo</t>
  </si>
  <si>
    <t>Espaillat</t>
  </si>
  <si>
    <t>Independencia</t>
  </si>
  <si>
    <t>La Altagracia</t>
  </si>
  <si>
    <t>La Romana</t>
  </si>
  <si>
    <t>La vega</t>
  </si>
  <si>
    <t xml:space="preserve">María Trinidad Sánchez </t>
  </si>
  <si>
    <t>Monte Cristí</t>
  </si>
  <si>
    <t>Pedernales</t>
  </si>
  <si>
    <t>Peravia</t>
  </si>
  <si>
    <t>Puerto Plata</t>
  </si>
  <si>
    <t>Hermanas Mirabal</t>
  </si>
  <si>
    <t>Samaná</t>
  </si>
  <si>
    <t>San Cristobal</t>
  </si>
  <si>
    <t>San Juan</t>
  </si>
  <si>
    <t>San Pedro de Macorís</t>
  </si>
  <si>
    <t>Sanchez Ramírez</t>
  </si>
  <si>
    <t>Santiago</t>
  </si>
  <si>
    <t>Santiago Rodríguez</t>
  </si>
  <si>
    <t>Valverde</t>
  </si>
  <si>
    <t>Monseñor Nouel</t>
  </si>
  <si>
    <t>Monte Plata</t>
  </si>
  <si>
    <t>Hato Mayor</t>
  </si>
  <si>
    <t>San José de Ocoa</t>
  </si>
  <si>
    <t xml:space="preserve">Santo Domingo </t>
  </si>
  <si>
    <r>
      <t> *</t>
    </r>
    <r>
      <rPr>
        <sz val="8"/>
        <color theme="1"/>
        <rFont val="Avenir Next LT Pro"/>
        <family val="2"/>
      </rPr>
      <t>Cifras preliminares.</t>
    </r>
  </si>
  <si>
    <t>1. Fecha de imputación al 30/06/2026 // fecha de registro al 15/07/2026. </t>
  </si>
  <si>
    <t>2. Se excluye el monto a nivel multiprovincial del mapa. </t>
  </si>
  <si>
    <t>Fuente: Sistema de Información de la Gestión Financiera (SIGEF) </t>
  </si>
  <si>
    <t>Enero-Junio 2025 - 2026</t>
  </si>
  <si>
    <t>EJECUCIÓN
% PIB</t>
  </si>
  <si>
    <t>DEVENGADO</t>
  </si>
  <si>
    <t>PRESUPUESTO INICIAL</t>
  </si>
  <si>
    <t>PRESUPUESTO VIGENTE</t>
  </si>
  <si>
    <t>COMPROMETIDO*</t>
  </si>
  <si>
    <t>DEVENGADO*</t>
  </si>
  <si>
    <t>PAGADO*</t>
  </si>
  <si>
    <t>% CUMPLIMIENTO</t>
  </si>
  <si>
    <t>8 = (4-1)</t>
  </si>
  <si>
    <t>9 = (8/1)</t>
  </si>
  <si>
    <t>10 = (5/PIB)</t>
  </si>
  <si>
    <t>PODER LEGISLATIVO</t>
  </si>
  <si>
    <t>0101 - SENADO DE LA REPÚBLICA</t>
  </si>
  <si>
    <t>0102 - CÁMARA DE DIPUTADOS</t>
  </si>
  <si>
    <t>PODER EJECUTIVO</t>
  </si>
  <si>
    <t>0202 - MINISTERIO DE  INTERIOR Y POLICÍA</t>
  </si>
  <si>
    <t>0203 - MINISTERIO DE DEFENSA</t>
  </si>
  <si>
    <t>0204 - MINISTERIO DE RELACIONES EXTERIORES</t>
  </si>
  <si>
    <t>0205 - MINISTERIO DE HACIENDA Y ECONOMÍA</t>
  </si>
  <si>
    <t>0208 - MINISTERIO DE DEPORTES Y RECREACIÓN</t>
  </si>
  <si>
    <t>0211 - MINISTERIO DE OBRAS PÚBLICAS Y COMUNICACIONES</t>
  </si>
  <si>
    <t xml:space="preserve">0212 - MINISTERIO DE INDUSTRIA, COMERCIO Y MIPYMES </t>
  </si>
  <si>
    <t>0213 - MINISTERIO DE TURISMO</t>
  </si>
  <si>
    <t>0214 - PROCURADURÍA GENERAL DE LA REPÚBLICA</t>
  </si>
  <si>
    <t>0216 - MINISTERIO DE CULTURA</t>
  </si>
  <si>
    <t>0217 - MINISTERIO DE LA JUVENTUD</t>
  </si>
  <si>
    <t>0219 - MINISTERIO DE EDUCACIÓN SUPERIOR CIENCIA Y TECNOLOGÍA</t>
  </si>
  <si>
    <t>0220 - MINISTERIO DE ECONOMÍA, PLANIFICACIÓN Y DESARROLLO</t>
  </si>
  <si>
    <t>0221 - MINISTERIO DE ADMINISTRACIÓN PÚBLICA</t>
  </si>
  <si>
    <t>0222 - MINISTERIO DE ENERGIA Y MINAS</t>
  </si>
  <si>
    <t xml:space="preserve">0223 - MINISTERIO DE LA VIVIENDA, HABITAT Y EDIFICACIONES </t>
  </si>
  <si>
    <t>0224 - MINISTERIO DE JUSTICIA</t>
  </si>
  <si>
    <t>PODER JUDICIAL</t>
  </si>
  <si>
    <t>0301 - PODER JUDICIAL</t>
  </si>
  <si>
    <t>ORGANISMOS ESPECIALES</t>
  </si>
  <si>
    <t>0401 - JUNTA CENTRAL ELECTORAL</t>
  </si>
  <si>
    <t>0402 - CÁMARA DE CUENTAS</t>
  </si>
  <si>
    <t>0403 - TRIBUNAL CONSTITUCIONAL</t>
  </si>
  <si>
    <t>0404 - DEFENSOR DEL PUEBLO</t>
  </si>
  <si>
    <t xml:space="preserve">0405 - TRIBUNAL SUPERIOR  ELECTORAL </t>
  </si>
  <si>
    <t>0406-OFICINA NACIONAL DE DEFENSA PUBLICA</t>
  </si>
  <si>
    <t>OTROS</t>
  </si>
  <si>
    <t>0998 - ADMINISTRACION DE DEUDA PUBLICA Y ACTIVOS FINANCIEROS</t>
  </si>
  <si>
    <t>0999 - ADMINISTRACION DE OBLIGACIONES DEL TESORO NACIONAL</t>
  </si>
  <si>
    <r>
      <t>Notas</t>
    </r>
    <r>
      <rPr>
        <sz val="11"/>
        <color theme="1"/>
        <rFont val="Avenir Next LT Pro"/>
        <family val="2"/>
      </rPr>
      <t>: *Cifras preliminares.</t>
    </r>
  </si>
  <si>
    <t>2. Se utilizó el PIB del Panorama Macroeconómico actualizado al 09 de junio 2026, elaborado por el Ministerio de Hacienda y Economía.</t>
  </si>
  <si>
    <t xml:space="preserve">3. El presupuesto vigente corresponde al presupuesto aprobado, referente a la Ley núm. 99-25 de Presupuesto General del Estado para el periodo fiscal 2026, incluyendo las modificaciones permitidas conforme a lo dispuesto en el Art. 48 de la Ley Orgánica de Presupuesto para el Sector Público (Ley núm. 423-06). </t>
  </si>
  <si>
    <t>4. El Ministerio de Hacienda, Planificación y Desarrollo pasa a fusionarse con el Ministerio de Hacienda por la Ley núm. 45-25 para convertirse en Ministerio de Hacienda y Economía.</t>
  </si>
  <si>
    <r>
      <rPr>
        <b/>
        <sz val="11"/>
        <color theme="1"/>
        <rFont val="Avenir Next LT Pro"/>
        <family val="2"/>
      </rPr>
      <t>Fuente:</t>
    </r>
    <r>
      <rPr>
        <sz val="11"/>
        <color theme="1"/>
        <rFont val="Avenir Next LT Pro"/>
        <family val="2"/>
      </rPr>
      <t xml:space="preserve"> Sistema de Información de la Gestión Financiera (SIGEF).</t>
    </r>
  </si>
  <si>
    <t>PROGRAMA</t>
  </si>
  <si>
    <t>PRODUCTOS</t>
  </si>
  <si>
    <t>UNIDAD DE MEDIDA</t>
  </si>
  <si>
    <t>META PROGRAMADA</t>
  </si>
  <si>
    <t>META LOGRADA</t>
  </si>
  <si>
    <t>% CUMPLIMIENTO EJECUCIÓN FISICA</t>
  </si>
  <si>
    <t>DEVENGADO (RD$ en millones)</t>
  </si>
  <si>
    <t xml:space="preserve">Servicios de bienestar estudiantil </t>
  </si>
  <si>
    <t>02-Estudiantes de inicial, primaria y secundaria reciben raciones alimenticias</t>
  </si>
  <si>
    <t>Estudiantes beneficiados</t>
  </si>
  <si>
    <t>05-Estudiantes de segundo ciclo de secundaria que reciben servicio de participación estudiantil en actividades extracurriculares y co-curriculares</t>
  </si>
  <si>
    <t>06-Estudiantes preuniversitarios pertenecientes al sistema público de educación en situación de vulnerabilidad reciben servicios de salud</t>
  </si>
  <si>
    <t>Servicios de educación primaria para niños y niñas de 6-11 años</t>
  </si>
  <si>
    <t>02-Niños y niñas reciben servicio educativo en el nivel primario del 1er. ciclo</t>
  </si>
  <si>
    <t>Niños y niñas matriculados</t>
  </si>
  <si>
    <t>03-Niños y niñas reciben servicio educativo en el nivel primario del 2do. ciclo</t>
  </si>
  <si>
    <t>Servicios de educación secundaria para niños (as) y adolescentes de 12-17 años</t>
  </si>
  <si>
    <t>02-Niños, niñas y adolescentes reciben servicio educativo en el primer ciclo de educación secundaria</t>
  </si>
  <si>
    <t>06-Estudiantes de sexto grado de ETP reciben formación en módulos de centros de trabajo y las pasantías</t>
  </si>
  <si>
    <t>Porcentaje de estudiantes de educación Técnico profesional que culminan satisfactoriamente el módulo de formación en centros de trabajo acorde a su salida profesional</t>
  </si>
  <si>
    <t>07-Estudiantes de sexto grado de la modalidad Artes reciben práctica de pasantías en espacios laborales vinculados a su área artística</t>
  </si>
  <si>
    <t>Porcentaje de estudiantes de la modalidad de Artes que culminan satisfactoriamente  prácticas de pasantía acorde  a su salida profesional</t>
  </si>
  <si>
    <t>03-Adolescentes reciben servicio de educativo en el segundo ciclo de educación secundaria - Modalidad Académica</t>
  </si>
  <si>
    <t>Adolescentes matriculados</t>
  </si>
  <si>
    <t>04-Adolescentes reciben servicio de educativo en el segundo ciclo de educación secundaria - Modalidad Técnica Profesional</t>
  </si>
  <si>
    <t>05-Adolescentes reciben servicio de educativo en el segundo ciclo de educación secundaria - Modalidad Artes</t>
  </si>
  <si>
    <t>Servicios de educación de adultos - incluye adolescentes y jóvenes mayores de 14 años</t>
  </si>
  <si>
    <t>02-Adolescentes de 14 años o más, jóvenes y adultos reciben educación básica de adultos</t>
  </si>
  <si>
    <t>Jóvenes y adultos matriculados en básica de adultos</t>
  </si>
  <si>
    <t>06-Adolescentes de 14 años o más, jóvenes y adultos reciben educación secundaria de adultos</t>
  </si>
  <si>
    <t>Jóvenes y adultos matriculados en secundaria de adultos</t>
  </si>
  <si>
    <t>07-Adolescentes de 14 años o más, jóvenes y adultos reciben educación laboral de adultos</t>
  </si>
  <si>
    <t>Personas de 14 años o más, inscritos</t>
  </si>
  <si>
    <t>08-Adolescentes de 14 años o más, jóvenes y adultos reciben Programas de Alfabetización.</t>
  </si>
  <si>
    <t>Personas de 14 años y más alfabetizadas</t>
  </si>
  <si>
    <t>Servicio educativo del grado preprimario nivel inicial</t>
  </si>
  <si>
    <t>02-Niños y niñas reciben servicio de educación del 2do. ciclo nivel inicial</t>
  </si>
  <si>
    <t>Servicios técnicos pedagógicos</t>
  </si>
  <si>
    <t>05-Docentes reciben servicios de capacitación, actualización docente y asistencia técnica de educación física</t>
  </si>
  <si>
    <t>Cantidad de Docentes Impactados</t>
  </si>
  <si>
    <t>06-Familia y la comunidad con espacio para la participación funcionando en el sistema educativo</t>
  </si>
  <si>
    <t>Cantidad de escuelas de padres y madres funcionando</t>
  </si>
  <si>
    <t>04-Estudiantes reciben servicios de educación física y recreación escolar</t>
  </si>
  <si>
    <t>Cantidad de Estudiantes Impactados</t>
  </si>
  <si>
    <t>03-Autoridades educativas y sociedad civil reciben las evaluaciones e investigaciones para la mejora de la calidad educativa pre-universitaria</t>
  </si>
  <si>
    <t>Cantidad de evaluaciones e investigaciones socializadas</t>
  </si>
  <si>
    <t>03-Niños y niñas del primer ciclo de primaria reciben entrenamiento en matemáticas</t>
  </si>
  <si>
    <t>Número de estudiantes del primer ciclo del nivel primario que reciben entrenamiento en matemáticas</t>
  </si>
  <si>
    <t>02-Niños y niñas del primer ciclo de primaria reciben entrenamiento en comprensión lectora y escritura</t>
  </si>
  <si>
    <t>Número de estudiantes del primer ciclo del nivel primario que reciben entrenamiento estratégico en comprensión lectora y escritura</t>
  </si>
  <si>
    <t>Gestión y coordinación de los servicios de bienestar magisterial</t>
  </si>
  <si>
    <t>03-Docentes pensionados, jubilados y sus dependientes reciben servicios de salud</t>
  </si>
  <si>
    <t>Número de afiliados y dependientes atendidos</t>
  </si>
  <si>
    <t>02-Pensionados y jubilados del sistema educativo reciben servicios de pensiones y jubilaciones</t>
  </si>
  <si>
    <t>Número de personas beneficiadas</t>
  </si>
  <si>
    <t>Servicios de educación especial para niños(as), adolescentes y jóvenes de 0-20 años</t>
  </si>
  <si>
    <t>05-Niños de 0 a 12 años que reciben atención terapéutica integral con las condiciones de Autismo, Síndrome de Down  y Parálisis Cerebral</t>
  </si>
  <si>
    <t>Cantidad de atenciones terapéuticas brindadas a niños y niñas con las condiciones de Autismo, Síndrome de Down  y Parálisis Cerebral</t>
  </si>
  <si>
    <t>04-Niños de 0-12 años con discapacidad reciben atención médica y psicológica integral para la evaluación y diagnóstico</t>
  </si>
  <si>
    <t>Cantidad de niños y niñas que reciben atención médica y psicológica integral</t>
  </si>
  <si>
    <t>06-Personas reciben capacitación y entrenamiento integral para el efectivo abordaje psicopedagógico de los niños y niñas con discapacidad</t>
  </si>
  <si>
    <t>Cantidad de personas que reciben entrenamiento integral</t>
  </si>
  <si>
    <t>03-Niños, niñas, adolescentes y jóvenes entre 0 y 20 años reciben educación especial</t>
  </si>
  <si>
    <t>Estudiantes de 0 a 20 años en condición de discapacidad, matriculados</t>
  </si>
  <si>
    <t>Formación y desarrollo de la carrera docente</t>
  </si>
  <si>
    <t>02-Bachilleres de 16 a 25 años acceden a programas de becas de formación docentes de excelencia  nivel de grado</t>
  </si>
  <si>
    <t>Bachilleres de 16 a 25 años becados en formación docente</t>
  </si>
  <si>
    <t>03-Bachilleres menores de 25 años cursando en el programa de Formación Docente de Excelencia a nivel de grado</t>
  </si>
  <si>
    <t>04-Comunidades aledañas a los recintos participan de los programas de extensión</t>
  </si>
  <si>
    <t>Cantidad de comunitarios beneficiados de los programas de extensión</t>
  </si>
  <si>
    <t>TOTAL DEVENGADO</t>
  </si>
  <si>
    <r>
      <t xml:space="preserve">Notas: </t>
    </r>
    <r>
      <rPr>
        <sz val="11"/>
        <color theme="1"/>
        <rFont val="Avenir Next LT Pro"/>
        <family val="2"/>
      </rPr>
      <t>*Cifras preliminares.</t>
    </r>
  </si>
  <si>
    <t>1. Fecha de imputación al 30/06/2026 // Fecha de registro al 15/07/2026</t>
  </si>
  <si>
    <t>2. El total devengado solo considera la ejecución física para los productos que programaron una meta en el primer semestre.</t>
  </si>
  <si>
    <t>DEVENGADO (RD$ millones)</t>
  </si>
  <si>
    <t>Provisión de medicamentos, insumos sanitarios y reactivos de laboratorio</t>
  </si>
  <si>
    <t>02-Población vulnerable dispensada con medicamentos oportuno y bajo costo a través de las farmacias del pueblo</t>
  </si>
  <si>
    <t>Cantidad de medicamentos dispensado a través de las farmacias del pueblo</t>
  </si>
  <si>
    <t>03-Red pública de prestación de servicios de salud abastecido de medicamentos, insumos sanitarios y reactivos de laboratorio</t>
  </si>
  <si>
    <t>Número de establecimientos abastecido de medicamentos</t>
  </si>
  <si>
    <t>Gestión y Provisión de la Salud colectiva</t>
  </si>
  <si>
    <t>12-Población recibe respuesta coordinadas para la prevención de riesgos sanitarios, emergencias y eventos de salud</t>
  </si>
  <si>
    <t>Acciones para la prevención de riesgos ejecutadas en todo el territorio nacional</t>
  </si>
  <si>
    <t>11-Población recibe alertas oportunas de riesgos y eventos epidemiológicos</t>
  </si>
  <si>
    <t>Cantidad de establecimientos de salud notificados al SINAVE</t>
  </si>
  <si>
    <t>03-Establecimientos cuentan con insumos y medicamentos para atender a las necesidades de protección a la salud</t>
  </si>
  <si>
    <t>Establecimientos abastecidos</t>
  </si>
  <si>
    <t>13-Población recibe servicios de educación y promoción de la salud en el marco de la estrategia de atención primaria</t>
  </si>
  <si>
    <t>Intervenciones de promoción y educación para la salud desarrolladas</t>
  </si>
  <si>
    <t>14-Población recibe servicios seleccionados de salud colectiva</t>
  </si>
  <si>
    <t>Número de intervenciones de salud colectiva realizadas</t>
  </si>
  <si>
    <t>10-Población recibe medicamentos de alto costo a través de las farmacias con enfoque de equidad</t>
  </si>
  <si>
    <t>Personas beneficiarias por farmacia de alto costo</t>
  </si>
  <si>
    <t>04-Unidades de vacunación disponen de biológicos e insumos para la vacunación, acorde a las directrices, esquema y prioridades en salud pública</t>
  </si>
  <si>
    <t>Unidades de vacunación abastecidas</t>
  </si>
  <si>
    <t>Dirección y Coordinación del Sistema Nacional de Salud</t>
  </si>
  <si>
    <t>05-Instituciones del sector salud y otras entidades vinculadas implementan estrategias y acuerdos que facilitan a la población el derecho a la salud</t>
  </si>
  <si>
    <t>Instituciones de salud y entidades que implementan acciones coordinadas</t>
  </si>
  <si>
    <t xml:space="preserve">Regulación Sanitaria </t>
  </si>
  <si>
    <t>06-Instituciones y establecimientos comerciales de medicamentos, alimentos, cosméticos, higiene del hogar y personal, productos sanitarios y dispositivos médicos son gestionados para garantizar el control sanitario</t>
  </si>
  <si>
    <t>Entidades con certificaciones sanitarias emitidas</t>
  </si>
  <si>
    <t>03-Establecimientos habilitados según estándares de calidad para la prestación de servicios</t>
  </si>
  <si>
    <t>No. Establecimientos con Licencias emitidas</t>
  </si>
  <si>
    <t>08-Prestadores de servicios de salud disponen e implementan estándares, normas, guías y protocolos</t>
  </si>
  <si>
    <t>Número de prestadores de servicios de salud individual y colectiva que implementan normativas</t>
  </si>
  <si>
    <t>Detección oportuna y atención al cáncer</t>
  </si>
  <si>
    <t>08-Población priorizada recibe los servicios de calidad de detección, diagnostico, y tratamiento del cancer  según nivel de atención</t>
  </si>
  <si>
    <t>Número de servicios de salud monitoreados</t>
  </si>
  <si>
    <t>09-Población recibe Intervenciones de prevención de cancer priorizada</t>
  </si>
  <si>
    <t>Número de DPS/DAS reportando</t>
  </si>
  <si>
    <t>Prevención, diagnóstico y tratamiento VIH/SIDA</t>
  </si>
  <si>
    <t>07-Personas que viven con VIH reciben servicios integrales en salud de acuerdo a la  Guía de Adherencia.</t>
  </si>
  <si>
    <t>DPS/DAS  reportan el monitoreo de  la guía de adherencia</t>
  </si>
  <si>
    <t>05-Sistema de salud recibe los beneficios del monitoreo y evaluación de los procesos de prevención del VIH y SIDA</t>
  </si>
  <si>
    <t>Número de informes de monitoreo y evaluación emitidos</t>
  </si>
  <si>
    <t>06-Población femenina en etapa reproductiva y en embarazo recibe Intervenciones para evitar la transmisión vertical/ del VIH Materno - Infantil</t>
  </si>
  <si>
    <t>Intervenciones municipales  realizadas</t>
  </si>
  <si>
    <t>09-Población general cuenta con acceso a paquete de servicios de salud para la prevención y control de la tuberculosis de acuerdo con la normativa vigente</t>
  </si>
  <si>
    <t>Número de casos de tuberculosis en todas sus formas notificados</t>
  </si>
  <si>
    <t>02-Comunidad educativa recibe servicios de salud colectiva en el ámbito escolar</t>
  </si>
  <si>
    <t>Número de miembros de la comunidad educativa que reciben servicios de salud colectiva</t>
  </si>
  <si>
    <t>Prevención y atención del embarazo adolescente y las uniones tempranas</t>
  </si>
  <si>
    <t>02-Población adolescente recibe servicios de salud colectiva</t>
  </si>
  <si>
    <t>Número de establecimientos de salud monitoreados</t>
  </si>
  <si>
    <t>Protección social</t>
  </si>
  <si>
    <t>21-Ciudadanos de comunidades vulnerables reciben educación en tecnologías de la información y comunicación para el cierre de la brecha digital</t>
  </si>
  <si>
    <t>Cantidad de ciudadanos que reciben educación en TIC</t>
  </si>
  <si>
    <t>25-Hogares en situación de vulnerabilidad reciben subsidios focalizados para garantizar el acceso a servicios básicos de uso domiciliario</t>
  </si>
  <si>
    <t>Cantidad de hogares que reciben apoyo económico para el acceso a servicios básicos domiciliarios</t>
  </si>
  <si>
    <t>23-Hogares en situación de pobreza reciben apoyo económico para la adquisición de alimentos</t>
  </si>
  <si>
    <t>Cantidad de hogares que reciben apoyos económicos para la compra de alimentos</t>
  </si>
  <si>
    <t>26-Niños, niñas y adolescentes de 0 a 17 años, con discapacidad y pertenecientes a hogares en situación de vulnerabilidad, reciben apoyo económico a través del Fondo de Discapacidad</t>
  </si>
  <si>
    <t>Cantidad de NNA en situación de discapacidad que reciben apoyo económico</t>
  </si>
  <si>
    <t>24-Personas en situación de dependencia de hogares vulnerables habilitadas para recibir servicios de cuidados</t>
  </si>
  <si>
    <t>Cantidad de personas  en situación de dependencia de hogares vulnerables habilitadas  para la provisión de servicios de cuidados</t>
  </si>
  <si>
    <t>22-Personas vulnerables reciben asistencia integral mediante jornadas sociales y entrega de ayudas sociales.</t>
  </si>
  <si>
    <t>Cantidad de personas vulnerables que reciben asistencia integral</t>
  </si>
  <si>
    <t>Fomento de la inclusión socioeconómica de adolescentes y jóvenes de 14 a 24 años en condición de vulnerabilidad</t>
  </si>
  <si>
    <t>04-Adolescentes y jóvenes de 14 a 24 años reciben acompañamiento y orientación para un desarrollo integral en entornos saludables</t>
  </si>
  <si>
    <t>Cantidad de adolescentes y jóvenes acompañados y orientados para un desarrollo integral</t>
  </si>
  <si>
    <t>05-Adolescentes y jóvenes de 14 a 24 años reciben beneficios e incentivos de la Red de Protección Social</t>
  </si>
  <si>
    <t>Cantidad de adolescentes y jóvenes que reciben beneficios e incentivos</t>
  </si>
  <si>
    <t>02-Adolescentes y jóvenes vulnerables de 14 a 24 años que ni estudian ni trabajan reciben nivelación educativa y formación técnico-vocacional</t>
  </si>
  <si>
    <t>Cantidad de adolescentes y jóvenes que reciben nivelación educativa y formación técnico-vocacional</t>
  </si>
  <si>
    <t>03-Jóvenes de 18 a 24 años son ingresados en prácticas profesionales remuneradas y programa para el emprendimiento</t>
  </si>
  <si>
    <t>Cantidad de jóvenes participan en prácticas profesionales remuneradas y programa para el emprendimiento</t>
  </si>
  <si>
    <t>Asistencia social integral</t>
  </si>
  <si>
    <t>05-Personas en condiciones de vulnerabilidad reciben alimentos crudos y cocidos</t>
  </si>
  <si>
    <t>Cantidad de familias asistidas con ayudas sociales en condición de vulnerabilidad</t>
  </si>
  <si>
    <t>Servicio integral de emergencias</t>
  </si>
  <si>
    <t>02-Ciudadanos reciben atención a Emergencias</t>
  </si>
  <si>
    <t>Cantidad de emergencias atendidas</t>
  </si>
  <si>
    <t>02-Adultos mayores reciben atención integral</t>
  </si>
  <si>
    <t>Cantidad de adultos mayores beneficiados</t>
  </si>
  <si>
    <t>03-Adultos mayores reciben atención y protección integral en centros modelos, según el método SECARE</t>
  </si>
  <si>
    <t>Cantidad de adultos mayores que reciben servicios</t>
  </si>
  <si>
    <t>04-Adultos mayores reciben atención y protección integral permanente, según el método SECARE</t>
  </si>
  <si>
    <t>05-Cuidado domiciliario para adultos mayores con dependencia moderada y severa</t>
  </si>
  <si>
    <t>Número de horas de cuidado domiciliario para adultos mayores con dependencia moderada y severa supervisadas y monitoreadas</t>
  </si>
  <si>
    <t>Fomento del sector inmobiliario del Estado</t>
  </si>
  <si>
    <t>02-Gestión de titulación de terrenos del Estado</t>
  </si>
  <si>
    <t>Cantidad de títulos gestionados</t>
  </si>
  <si>
    <t xml:space="preserve">Estrategia, comunicación, publicidad y prensa gubernamental </t>
  </si>
  <si>
    <t>03-Sociedad con información de las ejecutorias del Presidente y sus funcionarios, a través de los medios tradicionales y/o alternativos de comunicación</t>
  </si>
  <si>
    <t>Cantidad de colocaciones en medios tradicionales y/o alternativos de comunicación</t>
  </si>
  <si>
    <t>06-Gobierno y Sociedad reciben información estratégica gubernamental procedentes de informes y sondeos</t>
  </si>
  <si>
    <t>Cantidad de informaciones entregadas y/o publicadas</t>
  </si>
  <si>
    <t>Coordinación e Implementación de Intervenciones Estratégica</t>
  </si>
  <si>
    <t>02-Población pobre y vulnerable recibe apoyo integral para el desarrollo de capacidades sociales, culturales y productivas.</t>
  </si>
  <si>
    <t>Cantidad de personas beneficiadas</t>
  </si>
  <si>
    <t>Implementación de estrategias y acciones para la economía circular y gestión de residuos sólidos</t>
  </si>
  <si>
    <t>02-Población que recibe apoyo integral para el desarrollo de actividades sociales de acción rápida</t>
  </si>
  <si>
    <t>Cantidad de operativos realizados de acciones rápidas</t>
  </si>
  <si>
    <t>04-Personas vulnerables con baja adherencia al tratamiento de tuberculosis acceden a paquetes nutricionales</t>
  </si>
  <si>
    <t>Número de paquetes nutricionales entregados</t>
  </si>
  <si>
    <t>Gestión integrada del control y reducción de la demanda de drogas y administración de bienes incautados</t>
  </si>
  <si>
    <t>05-Usuarios acceden a estadísticas sobre prevención, trafico y consumo de drogas</t>
  </si>
  <si>
    <t>Cantidad de informes difundidos sobre prevención, tráfico o consumo de drogas</t>
  </si>
  <si>
    <t>04-Organizaciones se benefician de formaciones y estrategias en políticas de drogas dirigidas a la población</t>
  </si>
  <si>
    <t>Cantidad de acciones de formación</t>
  </si>
  <si>
    <t>03-Niños, niñas y adolescentes participan de programas de formación y sensibilización en educación sexual integral (ESI)</t>
  </si>
  <si>
    <t>Número de niños, niñas y adolescentes que participan en programas de educación sexual integral (ESI)</t>
  </si>
  <si>
    <t>04-Padres, madres, tutores, líderes comunitarios y actores clave reciben sensibilización, capacitación y acompañamiento en crianza positiva, habilidades parentales y creación de entornos protectores de los derechos de los NNA</t>
  </si>
  <si>
    <t>Número de padres, madres, tutores, líderes comunitarios y actores clave que son sensibilizados, capacitados y acompañados</t>
  </si>
  <si>
    <t>Control fiscal</t>
  </si>
  <si>
    <t>03-Asesoría y Capacitación en el Fortalecimiento del Control Interno</t>
  </si>
  <si>
    <t>Cantidad de instituciones asesoradas y capacitadas</t>
  </si>
  <si>
    <t>02-Instituciones Públicas reciben Servicios de Auditoría Interna</t>
  </si>
  <si>
    <t>Número de instituciones con auditoría interna realizada</t>
  </si>
  <si>
    <t>04-Instituciones Públicas con Contrato Registrado Conforme a lo establecido en la Ley 10-07 del Sistema Nacional de Control  Interno</t>
  </si>
  <si>
    <t>Porcentaje de certificaciones del registro de contratos en el plazo establecido</t>
  </si>
  <si>
    <t>05-Ordenes de Pagos Autorizadas Conforme Comprobación del Cumplimiento del Control Previo de las Normativas Vigentes</t>
  </si>
  <si>
    <t>Porcentaje de órdenes de pago procesadas en el plazo establecido</t>
  </si>
  <si>
    <t>Desarrollo social comunitario</t>
  </si>
  <si>
    <t>05-Comunidades de zonas rurales y urbanas reciben asesoramiento tecnico para el Desarrollo Socio-Economico</t>
  </si>
  <si>
    <t>Número de comunidades beneficiadas</t>
  </si>
  <si>
    <t>06-Comunidades de la zona fronteriza reciben asistencia social integral</t>
  </si>
  <si>
    <t>Número de comunidades de la zona fronteriza beneficiadas</t>
  </si>
  <si>
    <t>03-Comunidades de zonas urbanas y rurales reciben Asistencias Social Focalizadas</t>
  </si>
  <si>
    <t>Número familias beneficiadas</t>
  </si>
  <si>
    <t>Promoción de la autonomía, atención y bienestar integral de mujeres adolescentes y adultas en situación de vulnerabilidad</t>
  </si>
  <si>
    <t>02-Mujeres adolescentes y adultas en situación de violencia basada en género acceden a atención integral especializada mediante servicios legales, psicología y medicina forense, y cuidado infantil</t>
  </si>
  <si>
    <t>Cantidad de mujeres adolescentes y adultas en situación de violencia atendidas en servicios integrales de orientación legal, atención psicológica, medicina forense y cuidado infantil</t>
  </si>
  <si>
    <t>03-Mujeres adolescentes y adultas vinculadas a servicios de reinserción educativa, gestión de documentos de identidad, formación técnico-laboral, intermediación laboral, pasantías y acompañamiento para el emprendimiento</t>
  </si>
  <si>
    <t>Cantidad de mujeres adolescentes y adultas que acceden a servicios integrales de documentación personal, formación laboral, reinserción educativa e inserción socioproductiva</t>
  </si>
  <si>
    <t>04-Mujeres adolescentes y adultas acceden a servicios integrales de salud física y mental en ginecología, nutrición, psicología, odontología, laboratorio, imágenes, planificación familiar y vacunación</t>
  </si>
  <si>
    <t>Cantidad de mujeres adolescentes y adultas que reciben atención integral en servicios de salud física y mental en los módulos especializados de Ciudad Mujer</t>
  </si>
  <si>
    <t>Coordinación y fomento de las actividades culturales</t>
  </si>
  <si>
    <t>02-Sociedad dominicana accede a eventos y festejos en conmemoración de jornadas patrióticas</t>
  </si>
  <si>
    <t>Cantidad de eventos y festejos patrios realizados</t>
  </si>
  <si>
    <t>Promoción y fomento de la ética en el sector público</t>
  </si>
  <si>
    <t>02-Servidores públicos participan en actividades para el desarrollo y fomento en temas de ética y transparencia gubernamental.</t>
  </si>
  <si>
    <t>Número de actividades realizadas</t>
  </si>
  <si>
    <t>Formulación de políticas para la mitigación y adaptación al cambio climático</t>
  </si>
  <si>
    <t>02-Instituciones públicas y privadas reciben apoyo técnico para iniciativas de mitigación y adaptación al cambio climático</t>
  </si>
  <si>
    <t>Número de iniciativas asistidas</t>
  </si>
  <si>
    <t>Atención y prevención de desastres</t>
  </si>
  <si>
    <t>02-Ciudadanos reciben alertas de prevención para la  mitigación y reducción de riesgos ante eventos de desastres naturales.</t>
  </si>
  <si>
    <t>Cantidad de alertas emitidas para reducción de riesgos</t>
  </si>
  <si>
    <t xml:space="preserve">Apoyo al desarrollo provincial </t>
  </si>
  <si>
    <t>02-Comunidades reciben los beneficios de la ejecución de proyectos sociales de infraestructura para su desarrollo integral</t>
  </si>
  <si>
    <t>Cantidad de comunidades beneficiadas</t>
  </si>
  <si>
    <t>Promoción del desarrollo y fortalecimiento del sector marítimo y marino nacional</t>
  </si>
  <si>
    <t>02-Proveer al Estado Dominicano las herramientas técnicas, científicas y jurídicas para lograr una correcta administración de sus recursos oceanicos</t>
  </si>
  <si>
    <t>Número de informes técnicos elaborados</t>
  </si>
  <si>
    <t>Servicios de seguridad ciudadana y orden público</t>
  </si>
  <si>
    <t>Zonas con Servicios de Patrullaje Preventivo/Proactivo</t>
  </si>
  <si>
    <t>Cantidad de zonas con servicios de patrullaje focalizado.</t>
  </si>
  <si>
    <t>Ciudadanos Querellantes Reciben Atencion Policial</t>
  </si>
  <si>
    <t>Cantidad de denuncias resueltas</t>
  </si>
  <si>
    <t>Zonas Turisticas con servicios de Patrullaje Preventivo/Proactivo</t>
  </si>
  <si>
    <t>Cantidad de zonas con servicios de seguridad turística</t>
  </si>
  <si>
    <t>Servicios de salud, seguridad y bienestar social de la P.N</t>
  </si>
  <si>
    <t>Miembros activos, pensionados, jubilados, familiares directos y ciudadanos civiles reciben Servicios de Salud</t>
  </si>
  <si>
    <t>Personas atendidas.</t>
  </si>
  <si>
    <t>Reducción de crímenes y delitos que afectan a la seguridad ciudadana</t>
  </si>
  <si>
    <t>Municipios priorizados con servicio de patrullaje preventivo/proactivo</t>
  </si>
  <si>
    <t>Porcentaje de cuadrantes patrullados</t>
  </si>
  <si>
    <t>Ciudadanos expuestos a violencia, crímenes y delitos que participan en las actividades de prevención.</t>
  </si>
  <si>
    <t>Porcentaje de barrios intervenidos</t>
  </si>
  <si>
    <t>Mesas Locales de Seguridad Ciudadana y Género en funcionamiento en cada municipio del Territorio Nacional.</t>
  </si>
  <si>
    <t>Porcentaje de mesas locales con Planes de Seguridad Ciudadana elaborados</t>
  </si>
  <si>
    <t>Campaña de entrega voluntaria de armas de fuego ilegal</t>
  </si>
  <si>
    <t>Porcentaje de Municipios con planes de desarme</t>
  </si>
  <si>
    <t>Población beneficiaria por farmacia de alto costo</t>
  </si>
  <si>
    <t>Cantidad de personas naturalizadas</t>
  </si>
  <si>
    <t>Servicios de control y regulación migratoria</t>
  </si>
  <si>
    <t>03-Nacionales y extranjeros autorizados a salir y entrar hacia el Territorio Nacional</t>
  </si>
  <si>
    <t>Número de autorizaciones de entrada y salida del país</t>
  </si>
  <si>
    <t>05-Extranjeros regulados en el Territorio Nacional a través de la emisión de residencia y servicios</t>
  </si>
  <si>
    <t>Número de extranjeros regulados</t>
  </si>
  <si>
    <t>04-Extranjeros residentes con estatus migratorio regulados a través de las naturalizaciones</t>
  </si>
  <si>
    <t>Porcentaje de extranjeros residentes naturalizados en el territorio nacional</t>
  </si>
  <si>
    <t>Servicios de ordenamiento y asistencia del transporte terreste</t>
  </si>
  <si>
    <t>03-Servicios de Investigacines de Accidentes de Tránsito</t>
  </si>
  <si>
    <t>Accidentes de tránsito registrados</t>
  </si>
  <si>
    <t>02-Zonas  con Tránsito Vehicular Viabilizados y Controlados</t>
  </si>
  <si>
    <t>Servicios de tránsito vehicular viabilizados y controlados</t>
  </si>
  <si>
    <t>03-Miembros retirados con Servicios de Salud y Asistencia Social</t>
  </si>
  <si>
    <t>Número de miembros retirados asistidos</t>
  </si>
  <si>
    <t>04-Miembros activos,en proceso de retiro,  jubilados, y pensionados que reciben Asistencia Social</t>
  </si>
  <si>
    <t>Número de servicios entregados a miembros, P.N., en trámite de pensión, pensionados, jubilados P.N. y sus dependientes</t>
  </si>
  <si>
    <t>02-Miembros activos, pensionados, jubilados, familiares directos y ciudadanos civiles reciben Servicios de Salud</t>
  </si>
  <si>
    <t>Personas atendidas</t>
  </si>
  <si>
    <t>03-Ciudadanos Querellantes Reciben Atencion Policial</t>
  </si>
  <si>
    <t>02-Zonas con Servicios de Patrullaje Preventivo/Proactivo</t>
  </si>
  <si>
    <t>Cantidad de zonas con servicios de patrullaje focalizado</t>
  </si>
  <si>
    <t>04-Zonas Turisticas con servicios de Patrullaje Preventivo/Proactivo</t>
  </si>
  <si>
    <t>Asistencia y prevención para seguridad ciudadana</t>
  </si>
  <si>
    <t>02-Personas físicas y jurídicas con derecho de tenencia y porte de armas de fuego reguladas</t>
  </si>
  <si>
    <t>Cantidad de armas de fuego reguladas</t>
  </si>
  <si>
    <t>12-Población recibe campañas de educación en principios y valores para la convivencia y cultura de paz</t>
  </si>
  <si>
    <t>Cantidad de campañas realizadas</t>
  </si>
  <si>
    <t>03-Negocios que comercializan armas de fuego controlados y regulados en sus operaciones</t>
  </si>
  <si>
    <t>Cantidad de negocios que comercializan armas de fuego controlados y regulados</t>
  </si>
  <si>
    <t>Formación y cultura de la P.N</t>
  </si>
  <si>
    <t>02-Miembros Policiales Reciben Capacitación y Entrenamiento</t>
  </si>
  <si>
    <t>Cantidad de miembros formados y entrenados</t>
  </si>
  <si>
    <t>03-Ciudadanos expuestos a violencia, crímenes y delitos que participan en las actividades de prevención.</t>
  </si>
  <si>
    <t>Cantidad de barrios intervenidos</t>
  </si>
  <si>
    <t>07-Campañas de entrega e incautación de armas de fuego ilegales</t>
  </si>
  <si>
    <t>03-Municipios priorizados con servicio de patrullaje preventivo/proactivo</t>
  </si>
  <si>
    <t>Cantidad de corredores y cuadrantes implementados en los territorios priorizados</t>
  </si>
  <si>
    <t>04-Negocios de expendio bebidas alcohólicas inspeccionados para el cumplimiento de las leyes normativas vigentes</t>
  </si>
  <si>
    <t>Cantidad de negocios de expendio de bebidas alcohólicas inspeccionados</t>
  </si>
  <si>
    <t>08-Municipios con Mesas Locales de Seguridad, Ciudadanía y Género fortalecidas y en funcionamiento</t>
  </si>
  <si>
    <t>Porcentaje de problemáticas sociales canalizadas</t>
  </si>
  <si>
    <t>Investigación, formación y capacitación</t>
  </si>
  <si>
    <t>04-Sector público, ASFL, universidades y ciudadanía en general acceden a investigación y estudios migratorios</t>
  </si>
  <si>
    <t>Informes técnicos en materia migratoria</t>
  </si>
  <si>
    <t>05-Sector público y ciudadanía en general reciben formación y capacitación en materia migratoria</t>
  </si>
  <si>
    <t>Usuarios únicos capacitados en materia migratoria</t>
  </si>
  <si>
    <t>Mantenimiento, seguridad y asistencia vial</t>
  </si>
  <si>
    <t>02-Ciudadanos con asistencia y seguridad en las vías públicas</t>
  </si>
  <si>
    <t>Número de asistencias</t>
  </si>
  <si>
    <t>Desarrollo en la infraestructura física de edificaciones para los servicios sociales</t>
  </si>
  <si>
    <t>02-Instituciones Publicas y Privadas reciben Informes  de Evaluación Sísmica</t>
  </si>
  <si>
    <t>Informes de evaluaciones emitidos</t>
  </si>
  <si>
    <t>Embellecimiento de avenidas y carreteras</t>
  </si>
  <si>
    <t>02-Ciudadanos reciben áreas embellecidas y libres de contaminación sólida y visual</t>
  </si>
  <si>
    <t>Metros cuadrados de áreas verdes embellecidos</t>
  </si>
  <si>
    <t>Reglamentación y supervisión del transporte aéreo</t>
  </si>
  <si>
    <t>02-Actores de la aviación civil cuentan con permisos para el transporte aéreo</t>
  </si>
  <si>
    <t>Cantidad de permisos para el transporte aéreo emitidos</t>
  </si>
  <si>
    <t>Enero- Junio 2026</t>
  </si>
  <si>
    <t>PIB Nominal (RD$ millones)</t>
  </si>
  <si>
    <t>Programa Protegido/ Prioritario</t>
  </si>
  <si>
    <t>Enero- Junio</t>
  </si>
  <si>
    <t>6=(4/2)</t>
  </si>
  <si>
    <t>7=4/PIB</t>
  </si>
  <si>
    <t>Desarrollo rural y sostenible</t>
  </si>
  <si>
    <t>Política de Cuidados</t>
  </si>
  <si>
    <t>Reducción Integral de violencia de género e intrafamiliar</t>
  </si>
  <si>
    <t>Gestión por resultados</t>
  </si>
  <si>
    <t>Programa Oportunidad 14-24</t>
  </si>
  <si>
    <t>Subtotal</t>
  </si>
  <si>
    <r>
      <t>Notas</t>
    </r>
    <r>
      <rPr>
        <sz val="10"/>
        <color indexed="8"/>
        <rFont val="Avenir Next LT Pro"/>
        <family val="2"/>
      </rPr>
      <t>: *Cifras preliminares.</t>
    </r>
  </si>
  <si>
    <r>
      <t>4. Fuente</t>
    </r>
    <r>
      <rPr>
        <sz val="10"/>
        <color indexed="8"/>
        <rFont val="Avenir Next LT Pro"/>
        <family val="2"/>
      </rPr>
      <t>: Sistema de Información de la Gestión Financiera (SIGEF).</t>
    </r>
  </si>
  <si>
    <t>Programas Presupuestarios Orientados a Resultados</t>
  </si>
  <si>
    <t>Desarrollo Integral y Protección al adulto mayor</t>
  </si>
  <si>
    <t>Prevención y control de enferemedades bovinas</t>
  </si>
  <si>
    <t xml:space="preserve"> Prevención y Atención de la Tuberculosis</t>
  </si>
  <si>
    <t>Programa Multisectorial de Reducción de Embarazo en Adolescentes</t>
  </si>
  <si>
    <t>Reduccción de Crímenes y delitos que afectan a la seguridad ciudadana</t>
  </si>
  <si>
    <r>
      <t>Notas</t>
    </r>
    <r>
      <rPr>
        <sz val="7"/>
        <color theme="1"/>
        <rFont val="Avenir Next LT Pro"/>
        <family val="2"/>
      </rPr>
      <t>: *Cifras preliminares.</t>
    </r>
  </si>
  <si>
    <r>
      <t>4. Fuente</t>
    </r>
    <r>
      <rPr>
        <sz val="7"/>
        <color theme="1"/>
        <rFont val="Avenir Next LT Pro"/>
        <family val="2"/>
      </rPr>
      <t>: Sistema de Información de la Gestión Financiera (SIGEF).</t>
    </r>
  </si>
  <si>
    <t>(Enero - Junio 2025 y 2026)</t>
  </si>
  <si>
    <t>Presupuesto inicial</t>
  </si>
  <si>
    <t>Vigente</t>
  </si>
  <si>
    <t>Comprometido</t>
  </si>
  <si>
    <t>% Cumplimiento</t>
  </si>
  <si>
    <t>7 = (5/3)</t>
  </si>
  <si>
    <t>9 =(8/1)</t>
  </si>
  <si>
    <t>1 - SERVICIOS  GENERALES</t>
  </si>
  <si>
    <t>4.6-Equidad de género</t>
  </si>
  <si>
    <t>Enero-Junio</t>
  </si>
  <si>
    <t>Incidencia positiva</t>
  </si>
  <si>
    <t>Incidencia negativa</t>
  </si>
  <si>
    <t>Incidencia neta</t>
  </si>
  <si>
    <t xml:space="preserve">Devengado       Enero-Junio   </t>
  </si>
  <si>
    <t>9=7-8</t>
  </si>
  <si>
    <t>1-SERVICIOS  GENERALES</t>
  </si>
  <si>
    <t>1.4-Justicia, orden público y seguridad</t>
  </si>
  <si>
    <t>1.4.02-Servicios de protección contra incendios</t>
  </si>
  <si>
    <t>2-SERVICIOS ECONÓMICOS</t>
  </si>
  <si>
    <t>2.2-Agropecuaria, caza, pesca y silvicultura</t>
  </si>
  <si>
    <t>2.2.04-Conservación, ampliación y explotación racionalizada de reservas forestales.</t>
  </si>
  <si>
    <t>2.2.06-Gestión o apoyo de labores de reforestación</t>
  </si>
  <si>
    <t>2.4-Energía y combustible</t>
  </si>
  <si>
    <t>2.4.03-Combustible</t>
  </si>
  <si>
    <t>2.4.04-Energía eléctrica de fuentes termoeléctricas</t>
  </si>
  <si>
    <t>2.4.05-Energía eléctrica de fuentes hidroeléctricas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</si>
  <si>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</si>
  <si>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</si>
  <si>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</si>
  <si>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</si>
  <si>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</si>
  <si>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2.6.03-Transporte por ferrocarril</t>
  </si>
  <si>
    <t>3-PROTECCIÓN DEL MEDIO AMBIENTE</t>
  </si>
  <si>
    <t>3.1-Protección del aire, agua y suelo</t>
  </si>
  <si>
    <t>3.1.01-Reducción de la contaminación</t>
  </si>
  <si>
    <t>3.1.04-Protección del suelo contra la erosión y otras formas de degradación física</t>
  </si>
  <si>
    <t>3.2-Protección de la biodiversidad y ordenación de desechos</t>
  </si>
  <si>
    <t>3.2.02-Ordenación de desechos</t>
  </si>
  <si>
    <t>3.2.04-Conciencia y conocimiento de la biodiversidad</t>
  </si>
  <si>
    <t>3.2.06-Economía verde</t>
  </si>
  <si>
    <t>3.2.09-Áreas protegidas y otras medidas de conservación</t>
  </si>
  <si>
    <t>3.2.10-Restauración</t>
  </si>
  <si>
    <t>3.2.11-Uso sostenible</t>
  </si>
  <si>
    <t>3.2.12-Prevención de la producción de residuos por modificación de procesos</t>
  </si>
  <si>
    <t>3.2.14-Tratamiento y eliminación de residuos no peligrosos en vertederos</t>
  </si>
  <si>
    <t>3.2.98-Investigación y desarrollo relacionado con la protección del  medio ambiente</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</si>
  <si>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</si>
  <si>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</si>
  <si>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</si>
  <si>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</si>
  <si>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</si>
  <si>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</si>
  <si>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3.3.05-Reducción del riesgo de desastres climáticos</t>
  </si>
  <si>
    <t>3.3.06-Respuesta y recuperación de desastres climáticos</t>
  </si>
  <si>
    <t>3.3.07-Otras medidas de adaptación</t>
  </si>
  <si>
    <t>3.3.99-Planificación, gestión y supervisión de cambio climático</t>
  </si>
  <si>
    <t>Gobierno Central</t>
  </si>
  <si>
    <t>Ejecución    %PIB</t>
  </si>
  <si>
    <t>7=(5/PIB)</t>
  </si>
  <si>
    <t>1.1-Administración general</t>
  </si>
  <si>
    <t>1.1.05-Gestión de la administración general para transversalizar el enfoque de género</t>
  </si>
  <si>
    <t>1.4.06-Administración y servicios de justicia relacionados con la violencia de género</t>
  </si>
  <si>
    <t>2.1-Asuntos económicos, comerciales y laborales</t>
  </si>
  <si>
    <t>2.1.03-Asuntos laborales para fortalecer la autonomía económica de las mujeres</t>
  </si>
  <si>
    <t>4-SERVICIOS SOCIALES</t>
  </si>
  <si>
    <t>4.2-Salud</t>
  </si>
  <si>
    <t>4.2.04-Servicios médicos en salud sexual/reproductiva y de centros de salud materno infantil</t>
  </si>
  <si>
    <t>4.5-Protección social</t>
  </si>
  <si>
    <t>4.5.05-Familia e hijos</t>
  </si>
  <si>
    <t>4.6.01-Acciones focalizada en mujeres</t>
  </si>
  <si>
    <t>4.6.02-Corresponsabilidad social y pública en el cuidado de la familia y la reproducción de la fuerza de trabajo</t>
  </si>
  <si>
    <t>4.6.03-Acciones para una cultura de igualdad de género.</t>
  </si>
  <si>
    <t>4.6.04-Acciones de prevención, atención y protección de violencia de género</t>
  </si>
  <si>
    <t>Inicial 2025</t>
  </si>
  <si>
    <t>vigente 2025</t>
  </si>
  <si>
    <t>Presupuesto Inicial (Ley No. 99-25)</t>
  </si>
  <si>
    <t>% PIB Original</t>
  </si>
  <si>
    <t>% PIB Revisado</t>
  </si>
  <si>
    <t>PIB Nominal Formulación  (RD$) 2026</t>
  </si>
  <si>
    <t>PIB Nominal Ejecución (RD$) 2026</t>
  </si>
  <si>
    <t>A. Total de Ingresos</t>
  </si>
  <si>
    <t>A.1) Ingresos Corrientes</t>
  </si>
  <si>
    <t>A.2) Ingresos de Capital</t>
  </si>
  <si>
    <t>B. Total de Gastos</t>
  </si>
  <si>
    <t>B.1) Gastos Corrientes</t>
  </si>
  <si>
    <t>B.1.1) Intereses de la Deuda Pública</t>
  </si>
  <si>
    <t>B.2) Gastos de Capital</t>
  </si>
  <si>
    <t>Resultados Presupuestarios</t>
  </si>
  <si>
    <t>Resultado Primario [A-[B-(B.1.1)]</t>
  </si>
  <si>
    <t>Resultado Económico (A.1-B.1)</t>
  </si>
  <si>
    <t>Resultado de Capital (A.2-B.2)</t>
  </si>
  <si>
    <t>C. Resultado Financiero (A-B)</t>
  </si>
  <si>
    <t>D.Total de Fuentes Financieras</t>
  </si>
  <si>
    <t>E. Aplicaciones Financieras</t>
  </si>
  <si>
    <t>F. Financiamiento Neto (D-E)</t>
  </si>
  <si>
    <r>
      <t xml:space="preserve">Notas: </t>
    </r>
    <r>
      <rPr>
        <sz val="8"/>
        <color theme="1"/>
        <rFont val="Avenir Next LT Pro"/>
        <family val="2"/>
      </rPr>
      <t>*Cifras preliminares</t>
    </r>
  </si>
  <si>
    <t>1. Ingresos incluyen donaciones</t>
  </si>
  <si>
    <t>2. Fecha de imputación al 30/06/2026 // Fecha de registro al 15/07/2026</t>
  </si>
  <si>
    <t>4. Se utilizó el PIB del Panorama Macroeconómico actualizado al 09 de Junio 2026, elaborado por el Ministerio de Hacienda y Economía.</t>
  </si>
  <si>
    <r>
      <t xml:space="preserve">Fuente: </t>
    </r>
    <r>
      <rPr>
        <sz val="8"/>
        <color theme="1"/>
        <rFont val="Avenir Next LT Pro"/>
        <family val="2"/>
      </rPr>
      <t xml:space="preserve">Sistema de Información Financiera (SIGEF) </t>
    </r>
  </si>
  <si>
    <t>Periodo</t>
  </si>
  <si>
    <t>PIB Nominal Ejecución (RD$) 2025</t>
  </si>
  <si>
    <t>Monto</t>
  </si>
  <si>
    <t>%</t>
  </si>
  <si>
    <t>Variación</t>
  </si>
  <si>
    <r>
      <rPr>
        <b/>
        <sz val="8"/>
        <color theme="1"/>
        <rFont val="Avenir Next LT Pro"/>
        <family val="2"/>
      </rPr>
      <t>Notas:</t>
    </r>
    <r>
      <rPr>
        <sz val="8"/>
        <color theme="1"/>
        <rFont val="Avenir Next LT Pro"/>
        <family val="2"/>
      </rPr>
      <t xml:space="preserve"> *Cifras preliminares</t>
    </r>
  </si>
  <si>
    <t>Pres. Inicia</t>
  </si>
  <si>
    <t>Estructura del Gasto de Capital del Gobierno Central</t>
  </si>
  <si>
    <t>(Valores en millones de RD$)</t>
  </si>
  <si>
    <t>Cuentas/ Período</t>
  </si>
  <si>
    <t>PIB Nominal Ejecución 2026</t>
  </si>
  <si>
    <t>Inicial</t>
  </si>
  <si>
    <t xml:space="preserve">Inicial </t>
  </si>
  <si>
    <t>% Partic.</t>
  </si>
  <si>
    <t>Construcciones en Proceso</t>
  </si>
  <si>
    <t>Activos Fijos (Formación Bruta de Capital Fijo)</t>
  </si>
  <si>
    <t>Objetos de Valor</t>
  </si>
  <si>
    <t>Activos no Producidos</t>
  </si>
  <si>
    <t>Sub-total Inversión Fija</t>
  </si>
  <si>
    <t>Transferencias de Capital Otorgadas</t>
  </si>
  <si>
    <t>Gastos de Capital, Reserva Presupuestaria</t>
  </si>
  <si>
    <t xml:space="preserve">Total </t>
  </si>
  <si>
    <t xml:space="preserve">2. El presupuesto vigente corresponde al presupuesto aprobado, referente a la Ley núm. 99-25 de Presupuesto General del Estado para el periodo fiscal 2026, incluyendo las modificaciones permitidas conforme a lo dispuesto en el Art. 48 de la Ley Orgánica de Presupuesto para el Sector Público (Ley núm. 423-06). </t>
  </si>
  <si>
    <t>Resultado de Capital Comparativo</t>
  </si>
  <si>
    <t>Ingresos de Capital</t>
  </si>
  <si>
    <t xml:space="preserve">Gastos de Capital </t>
  </si>
  <si>
    <t xml:space="preserve">Resultado de Capital </t>
  </si>
  <si>
    <t>PIB Nominal 2019 Mar.Macro (Nov 2020)</t>
  </si>
  <si>
    <t>Concepto</t>
  </si>
  <si>
    <t>Ingresos</t>
  </si>
  <si>
    <t>Gastos</t>
  </si>
  <si>
    <t>Resultado Financiero</t>
  </si>
  <si>
    <t>2. Fecha de imputación al 30/06/2026// Fecha de registro al 15/07/2026</t>
  </si>
  <si>
    <t>Valores en RD$</t>
  </si>
  <si>
    <t>Cuenta</t>
  </si>
  <si>
    <t xml:space="preserve">Resultado Primario </t>
  </si>
  <si>
    <t>Intereses</t>
  </si>
  <si>
    <t>Enero‐Junio 2026</t>
  </si>
  <si>
    <t>Valores en RD$ en millones</t>
  </si>
  <si>
    <t>% Variación</t>
  </si>
  <si>
    <t xml:space="preserve">       Devengado      Enero-Junio</t>
  </si>
  <si>
    <t>Presupuesto Aprobado</t>
  </si>
  <si>
    <t>7=(5-1)/1</t>
  </si>
  <si>
    <t>8=(5/3)</t>
  </si>
  <si>
    <t>9= (5/PIB)</t>
  </si>
  <si>
    <t>3.1 - Fuentes financieras</t>
  </si>
  <si>
    <t>3.1.1 - Disminución de activos financieros</t>
  </si>
  <si>
    <t>3.1.1.1 - Disminución de activos financieros corrientes</t>
  </si>
  <si>
    <t>3.1.1.2 - Disminución de activos financieros no corrientes</t>
  </si>
  <si>
    <t>3.1.1.2.2 - Disminución de documentos por cobrar de largo plazo</t>
  </si>
  <si>
    <t>3.1.2 - Incremento de pasivos</t>
  </si>
  <si>
    <t>3.1.2.1 - Incremento de pasivos corrientes</t>
  </si>
  <si>
    <t>3.1.2.2 - Incremento de pasivos no corrientes</t>
  </si>
  <si>
    <t>3.1.2.2.1 - Incremento de cuentas por pagar de largo plazo</t>
  </si>
  <si>
    <t>3.2.2.1.01 - Incremento de cuentas por pagar internas de largo plazo</t>
  </si>
  <si>
    <t>3.1.2.2.3 - Colocación de títulos valores de la deuda pública de largo plazo</t>
  </si>
  <si>
    <t>3.2.2.3.01 - Colocación de títulos valores de la deuda pública interna de largo plazo</t>
  </si>
  <si>
    <t>3.2.2.3.02 - Colocación de títulos valores de la deuda pública externa de largo plazo</t>
  </si>
  <si>
    <t>3.1.2.2.4 - Obtención de préstamos de la deuda pública de largo plazo</t>
  </si>
  <si>
    <t>3.2.2.4.01 - Obtención de préstamos de la deuda pública interna de largo plazo</t>
  </si>
  <si>
    <t>3.2.2.4.02 - Obtención de préstamos de la deuda pública externa de largo plazo</t>
  </si>
  <si>
    <t>3.1.5 - Importes a devengar por primas en colocaciones de títulos valores</t>
  </si>
  <si>
    <t>3.1.5.2 - Importes a devengar por primas en colocaciones de títulos valores no corrientes</t>
  </si>
  <si>
    <t>3.1.5.2.1 - Primas por colocación de títulos valores internos y externos de largo plazo</t>
  </si>
  <si>
    <t>3.5.2.1.01 - Primas por colocación de títulos valores internos largo plazo sobre la par a devengar</t>
  </si>
  <si>
    <t>3.1.5.2.2 - Intereses corridos internos y externos de largo plazo</t>
  </si>
  <si>
    <t>3.5.4.1.01 - Intereses corridos en colocación de títulos internos de deuda a largo plazo</t>
  </si>
  <si>
    <t>3.2 - Aplicaciones financieras</t>
  </si>
  <si>
    <t>3.2.1 - Incremento de activos financieros</t>
  </si>
  <si>
    <t>3.2.1.2 - Incremento de activos financieros no corrientes</t>
  </si>
  <si>
    <t>3.2.2 - Disminución de pasivos</t>
  </si>
  <si>
    <t>3.2.2.1 - Disminución de pasivos corrientes</t>
  </si>
  <si>
    <t>3.2.2.1.1 - Disminución de cuentas por pagar de corto plazo</t>
  </si>
  <si>
    <t>4.2.1.1.01 - Disminución de cuentas por pagar internas de corto plazo</t>
  </si>
  <si>
    <t>4.2.1.1.03 - Disminución de ctas. por pagar internas de corto plazo deuda administrativa</t>
  </si>
  <si>
    <t>4.2.1.1.05 - Disminución de ctas. por pagar internas de corto plazo sentencias condenatorias</t>
  </si>
  <si>
    <t>3.2.2.1.5 - Amortización de la porción de corto plazo de la deuda pública en títulos valores de largo plazo</t>
  </si>
  <si>
    <t>4.2.1.5.01 - Amortización de la porción de corto plazo de la deuda pública interna en títulos valores de largo plazo</t>
  </si>
  <si>
    <t>4.2.1.5.02 - Amortización de la porción de corto plazo de la deuda pública externa en títulos valores de largo plazo</t>
  </si>
  <si>
    <t>3.2.2.1.6 - Amortización de la porción de corto plazo de la deuda pública en préstamos de largo plazo</t>
  </si>
  <si>
    <t>4.2.1.6.01 - Amortización de la porción de corto plazo de la deuda pública interna en préstamos de largo plazo</t>
  </si>
  <si>
    <t>4.2.1.6.02 - Amortización de la porción de corto plazo de la deuda pública externa en préstamos de  largo plazo</t>
  </si>
  <si>
    <t>3.2.5 - Importes a devengar por descuentos en colocaciones de títulos valores</t>
  </si>
  <si>
    <t>3.2.5.2 - Importes a devengar por descuentos en colocaciones de títulos valores no corrientes</t>
  </si>
  <si>
    <t>3.2.5.2.1 - Descuentos por colocación de títulos valores internos y externo de largo plazo</t>
  </si>
  <si>
    <t>3.2.5.2.2 - Intereses corridos internos y externos en compra de títulos valores de largo plazo</t>
  </si>
  <si>
    <t>4.5.4.1.01 - Intereses corridos en compra de títulos internos de deuda a largo plazo</t>
  </si>
  <si>
    <t>4.5.4.1.02 - Intereses corridos en compra de títulos externos de deuda a largo plazo</t>
  </si>
  <si>
    <t>3.2.6 - Primas en Recompra de Títulos y Valores</t>
  </si>
  <si>
    <t>3.2.6.2 - Primas en Recompra de Títulos Valores de Largo Plazo</t>
  </si>
  <si>
    <t>3.2.6.2.1 - Primas en Recompra de Títulos Valores Internos y Externos de Largo Plazo</t>
  </si>
  <si>
    <t>4.6.2.1.01 - Primas en Recompra de Títulos Valores Internos de Largo Plazo</t>
  </si>
  <si>
    <t>4.6.2.1.02 - Primas en Recompra de Títulos Valores Externos de Largo Plazo</t>
  </si>
  <si>
    <t>Financiamiento Neto</t>
  </si>
  <si>
    <t>Enero - Junio 2025 - 2026</t>
  </si>
  <si>
    <t>Abs</t>
  </si>
  <si>
    <t>Rel</t>
  </si>
  <si>
    <t>1</t>
  </si>
  <si>
    <t>2</t>
  </si>
  <si>
    <t>3</t>
  </si>
  <si>
    <t>4</t>
  </si>
  <si>
    <t>5</t>
  </si>
  <si>
    <t>6</t>
  </si>
  <si>
    <t>9= (5/1)</t>
  </si>
  <si>
    <t>Servicio</t>
  </si>
  <si>
    <t>Externo</t>
  </si>
  <si>
    <t>Amortización</t>
  </si>
  <si>
    <t>Comisiones</t>
  </si>
  <si>
    <t>Interno</t>
  </si>
  <si>
    <t>Valores en Porcentaje (%)</t>
  </si>
  <si>
    <t>PIB Real T1 2019-2026</t>
  </si>
  <si>
    <t>T1- 2019</t>
  </si>
  <si>
    <t>T1-2020</t>
  </si>
  <si>
    <t>T1- 2021</t>
  </si>
  <si>
    <t>T1- 2022</t>
  </si>
  <si>
    <t>T1- 2023</t>
  </si>
  <si>
    <t>T1- 2024</t>
  </si>
  <si>
    <t>T1- 2025</t>
  </si>
  <si>
    <t>T1- 2026*</t>
  </si>
  <si>
    <t>Enero-Marzo 2025 y 2026*</t>
  </si>
  <si>
    <t>Valores en porcentaje (%)</t>
  </si>
  <si>
    <t>Actividad</t>
  </si>
  <si>
    <t>Agropecuario</t>
  </si>
  <si>
    <t>Explotación de minas y canteras</t>
  </si>
  <si>
    <t>Manufactura local</t>
  </si>
  <si>
    <t>Manufactura zonas francas</t>
  </si>
  <si>
    <t>Construcción</t>
  </si>
  <si>
    <t>Servicios</t>
  </si>
  <si>
    <t>Energía y agua</t>
  </si>
  <si>
    <t>Comercio</t>
  </si>
  <si>
    <t>Hoteles, bares y restaurantes</t>
  </si>
  <si>
    <t>Transporte y almacenamiento</t>
  </si>
  <si>
    <t>Comunicaciones</t>
  </si>
  <si>
    <t>Servicios financieros</t>
  </si>
  <si>
    <t>Actividades inmobiliarias y de alquiler</t>
  </si>
  <si>
    <t>Administración pública</t>
  </si>
  <si>
    <t>Enseñanza</t>
  </si>
  <si>
    <t>Salud</t>
  </si>
  <si>
    <t>Servicios profesionales</t>
  </si>
  <si>
    <t>Otras actividades de servicios</t>
  </si>
  <si>
    <t>Valor agregado</t>
  </si>
  <si>
    <t>Impuestos a la producción netos de subsidios</t>
  </si>
  <si>
    <t>Producto Interno Bruto</t>
  </si>
  <si>
    <t xml:space="preserve">Nota: </t>
  </si>
  <si>
    <t>* Cifras Preliminares</t>
  </si>
  <si>
    <r>
      <t xml:space="preserve">Fuente: </t>
    </r>
    <r>
      <rPr>
        <sz val="8"/>
        <color theme="1"/>
        <rFont val="Avenir Next LT Pro"/>
        <family val="2"/>
      </rPr>
      <t>Banco Central de la República Dominicana</t>
    </r>
  </si>
  <si>
    <t>Banco Central de la República Dominicana</t>
  </si>
  <si>
    <t>Tasas de Política Monetaria y Facilidades Permanentes</t>
  </si>
  <si>
    <t>2020-2024</t>
  </si>
  <si>
    <t>En % anual</t>
  </si>
  <si>
    <t>Mes</t>
  </si>
  <si>
    <t>Tasa de Política Monetaria</t>
  </si>
  <si>
    <t>Depósito</t>
  </si>
  <si>
    <t>Préstamo</t>
  </si>
  <si>
    <t>Ene</t>
  </si>
  <si>
    <t>Feb</t>
  </si>
  <si>
    <t>Mar</t>
  </si>
  <si>
    <t>Abr</t>
  </si>
  <si>
    <r>
      <t>May</t>
    </r>
    <r>
      <rPr>
        <vertAlign val="superscript"/>
        <sz val="11"/>
        <color theme="1"/>
        <rFont val="Gill Sans MT"/>
        <family val="2"/>
      </rPr>
      <t>1</t>
    </r>
  </si>
  <si>
    <t>Jun</t>
  </si>
  <si>
    <t>Jul</t>
  </si>
  <si>
    <t>Ago</t>
  </si>
  <si>
    <t>Sep</t>
  </si>
  <si>
    <t>Oct</t>
  </si>
  <si>
    <t>Nov</t>
  </si>
  <si>
    <t>Dic</t>
  </si>
  <si>
    <r>
      <t xml:space="preserve"> Fuente: </t>
    </r>
    <r>
      <rPr>
        <sz val="9"/>
        <color theme="1"/>
        <rFont val="Avenir Next LT Pro"/>
        <family val="2"/>
      </rPr>
      <t>Banco Central de la República Dominicana</t>
    </r>
  </si>
  <si>
    <t>May</t>
  </si>
  <si>
    <t xml:space="preserve">1/En una reunión extraordinaria de política monetaria el 16 de marzo de 2020, se redujo la TPM y se modificaron las tasas de las facilidades permanentes, siendo efectivas a partir del 19 de marzo de 2020.  </t>
  </si>
  <si>
    <t>*A partir de febrero de 2013 se introdujo un nuevo mecanismo de operatividad de la política monetaria. 
La TPM pasa a ser una tasa indicativa, mientras que las tasas de las facilidades permanentes quedan definidas a partir de la TPM +/- un porcentaje.</t>
  </si>
  <si>
    <r>
      <rPr>
        <vertAlign val="superscript"/>
        <sz val="9"/>
        <color theme="1"/>
        <rFont val="Gill Sans MT"/>
        <family val="2"/>
      </rPr>
      <t>1</t>
    </r>
    <r>
      <rPr>
        <sz val="9"/>
        <color theme="1"/>
        <rFont val="Gill Sans MT"/>
        <family val="2"/>
      </rPr>
      <t xml:space="preserve">En una reunión extraordinaria de política monetaria el 16 de marzo de 2020, se redujo la TPM y se modificaron las tasas de las facilidades permanentes, siendo efectivas a partir del 19 de marzo de 2020. </t>
    </r>
  </si>
  <si>
    <t>2022 - 2026</t>
  </si>
  <si>
    <t xml:space="preserve">Valores en porcentaje (%) </t>
  </si>
  <si>
    <r>
      <t xml:space="preserve">Fuente: </t>
    </r>
    <r>
      <rPr>
        <sz val="9"/>
        <color theme="1"/>
        <rFont val="Avenir Next LT Pro"/>
        <family val="2"/>
      </rPr>
      <t>Banco Central de la República Dominicana.</t>
    </r>
  </si>
  <si>
    <t>Subyacente</t>
  </si>
  <si>
    <t>Variación porcentual (12 meses)</t>
  </si>
  <si>
    <t>Enero – junio 2026</t>
  </si>
  <si>
    <t>Valores en US$ millones</t>
  </si>
  <si>
    <t xml:space="preserve">Meses </t>
  </si>
  <si>
    <t>RESERVAS INTERNACIONALES</t>
  </si>
  <si>
    <t xml:space="preserve">ENERO </t>
  </si>
  <si>
    <t>FEBRERO</t>
  </si>
  <si>
    <t>MARZO</t>
  </si>
  <si>
    <t>ABRIL</t>
  </si>
  <si>
    <t>MAYO</t>
  </si>
  <si>
    <t>JUNIO</t>
  </si>
  <si>
    <r>
      <t xml:space="preserve">Fuente: </t>
    </r>
    <r>
      <rPr>
        <sz val="10"/>
        <color theme="1"/>
        <rFont val="Avenir Next LT Pro"/>
        <family val="2"/>
      </rPr>
      <t>Banco Central de la República Dominicana.</t>
    </r>
  </si>
  <si>
    <t>Ilustración 1. Inversión Pública por Subfunción</t>
  </si>
  <si>
    <t>ALSTOM TRANSPORTE, S.A.</t>
  </si>
  <si>
    <t>SOFRATESA</t>
  </si>
  <si>
    <t>FIDEICOMISO PUBLICO DE ADMINISTRACION MIVIVIENDA</t>
  </si>
  <si>
    <t>FIDEICOMISO PARA LA CREACION DEL FONDO NACIONAL DE LA VIVIENDA FONVIVIENDA</t>
  </si>
  <si>
    <t>FIDEICOMISO PARA EL DESARROLLO DEL SISTEMA DE TRANSPORTE MASIVO DE LA REPUBLICA DOMINICANA FITRAM</t>
  </si>
  <si>
    <t>Alstom Proyectos de Transporte, SRL</t>
  </si>
  <si>
    <t>Gráfico 1. Crecimiento de la Economía Mundial</t>
  </si>
  <si>
    <t>Tabla 2. Proyecciones fiscales de la Economía Mundial: balance global y deuda pública</t>
  </si>
  <si>
    <t>Gráfico 2. Crecimiento de Estados unidos</t>
  </si>
  <si>
    <t>Gráfico 4. Crecimiento de China</t>
  </si>
  <si>
    <t>Gráfico 5. Crecimiento de América Latina y el Caribe</t>
  </si>
  <si>
    <t xml:space="preserve">Gráfico 6. América Latina y el Caribe: tasa de crecimiento del PIB </t>
  </si>
  <si>
    <t>Gráfico 7. América Latina y el Caribe: pronóstico de tasa de crecimiento del PIB, 2026</t>
  </si>
  <si>
    <t xml:space="preserve">Gráfico 8. América Latina (16 países)*: indicadores fiscales del gobierno central, 2019-2025
</t>
  </si>
  <si>
    <t>Gráfico 10. Evolución Mensual de los Precios del Petróleo</t>
  </si>
  <si>
    <t>Tabla 3. Tasas de Crecimiento por Actividad Económica</t>
  </si>
  <si>
    <t xml:space="preserve">Gráfico 12. Corredor de Tasas de Interés </t>
  </si>
  <si>
    <t xml:space="preserve">Gráfico 13. Inflación Interanual y Subyacente </t>
  </si>
  <si>
    <t xml:space="preserve">Gráfico 14. Evolución Mensual de las Reservas Internacionales Brutas </t>
  </si>
  <si>
    <t>Tabla 4. Panorama Macroeconómico 2026-2030</t>
  </si>
  <si>
    <t>Tabla 5. Comparativo de Proyecciones Macroeconómicas 2026</t>
  </si>
  <si>
    <t>Tabla 6. Proyecciones de la tasa nominal de interés activa 2026-2030</t>
  </si>
  <si>
    <t>Tabla 7. Cuenta Ahorro-Inversión-Financiamiento</t>
  </si>
  <si>
    <t>Tabla 9. Programas prioritarios y protegidos
Gobierno Central 2026</t>
  </si>
  <si>
    <t>Tabla 10. Programas Presupuestarios Orientados a Resultados</t>
  </si>
  <si>
    <t>Gráfico 15. Distribución de los Ingresos Corrientes</t>
  </si>
  <si>
    <t>Gráfico 16.  Distribución de los Ingresos de Capital</t>
  </si>
  <si>
    <t xml:space="preserve">Tabla 11. Recaudación de Ingresos por Clasificación Económica </t>
  </si>
  <si>
    <t>Gráfico 17. Ingresos del Gobierno Central por Entidad Recaudadora</t>
  </si>
  <si>
    <t xml:space="preserve">Tabla 12. Ingresos del Gobierno por Cuenta Única del Tesoro </t>
  </si>
  <si>
    <t>Gráfico 19. Inversión Pública por Unidad Ejecutora</t>
  </si>
  <si>
    <t>Ilustración 2. Distribución del Gasto por Clasificación Funcional (Enero - junio 2026)</t>
  </si>
  <si>
    <t>Gráfico 21. Resultado de Capital Comparativo</t>
  </si>
  <si>
    <t xml:space="preserve">Ambito Institucional </t>
  </si>
  <si>
    <t>Instituciones Existentes</t>
  </si>
  <si>
    <t>Instituciones con Ejecución registrada en el SIGEF</t>
  </si>
  <si>
    <t>% de Instituciones con Ejecución registrada en el SIGEF</t>
  </si>
  <si>
    <t>Total</t>
  </si>
  <si>
    <r>
      <t xml:space="preserve">Fuente: </t>
    </r>
    <r>
      <rPr>
        <sz val="8"/>
        <color theme="1"/>
        <rFont val="Calibri "/>
      </rPr>
      <t>Sistema de la Información de la Gestión Financiera (SIGEF)</t>
    </r>
  </si>
  <si>
    <t xml:space="preserve">PIB Nominal RD$ millones </t>
  </si>
  <si>
    <t>2026/2025</t>
  </si>
  <si>
    <t>%PIB</t>
  </si>
  <si>
    <t>COMPROMETIDO</t>
  </si>
  <si>
    <t>PAGADO</t>
  </si>
  <si>
    <t>VARIACIÓN</t>
  </si>
  <si>
    <t>10= (5/PIB)</t>
  </si>
  <si>
    <t xml:space="preserve">1.1.1.1.2 - Organismos Autónomos y Descentralizados No Financieros </t>
  </si>
  <si>
    <t>2.1.2.8-1 %  que se asigna durante el ejercicio para gasto corriente por calamidad publica</t>
  </si>
  <si>
    <t>2.1.3 - Prestaciones de la seguridad social (sistema propio de la empresa)</t>
  </si>
  <si>
    <t>2.1.6 - Transferencias corrientes otorgadas</t>
  </si>
  <si>
    <t>2.2.6 - Transferencias de capital otorgadas</t>
  </si>
  <si>
    <t>2.2.7 - Inversiones financieras realizadas con fines de política</t>
  </si>
  <si>
    <t>1.1.1.1.3 - Instituciones de la Seguridad Social</t>
  </si>
  <si>
    <r>
      <t xml:space="preserve">Notas: </t>
    </r>
    <r>
      <rPr>
        <sz val="11"/>
        <color theme="1"/>
        <rFont val="Avenir Next LT Pro"/>
        <family val="2"/>
      </rPr>
      <t>*</t>
    </r>
    <r>
      <rPr>
        <sz val="11"/>
        <color theme="1"/>
        <rFont val="Avenir Next LT Pro"/>
        <family val="2"/>
      </rPr>
      <t>Cifras preliminares.</t>
    </r>
  </si>
  <si>
    <r>
      <rPr>
        <b/>
        <sz val="11"/>
        <color theme="1"/>
        <rFont val="Avenir Next LT Pro"/>
        <family val="2"/>
      </rPr>
      <t xml:space="preserve">Fuente: </t>
    </r>
    <r>
      <rPr>
        <sz val="11"/>
        <color theme="1"/>
        <rFont val="Avenir Next LT Pro"/>
        <family val="2"/>
      </rPr>
      <t>Sistema de Información de la Gestión Financiera (SIGEF).</t>
    </r>
  </si>
  <si>
    <t>2025 - 2026</t>
  </si>
  <si>
    <t>PIB Nominal Ejecución</t>
  </si>
  <si>
    <t>EJECUCIÓN</t>
  </si>
  <si>
    <t>9= (8/1)</t>
  </si>
  <si>
    <t>5102-CENTRO DE EXPORTACIONES E INVERSIONES DE LA REP. DOM.</t>
  </si>
  <si>
    <t>5103-CONSEJO NACIONAL DE POBLACIÓN Y FAMILIA</t>
  </si>
  <si>
    <t>5104-DEPARTAMENTO AEROPORTUARIO</t>
  </si>
  <si>
    <t>5109-DEFENSA CIVIL</t>
  </si>
  <si>
    <t>`</t>
  </si>
  <si>
    <t>5111-INSTITUTO AGRARIO DOMINICANO</t>
  </si>
  <si>
    <t>5112-INSTITUTO AZUCARERO DOMINICANO</t>
  </si>
  <si>
    <t>5114 - INSTITUTO PARA EL DESARROLLO DEL NOROESTE</t>
  </si>
  <si>
    <t>5118-INSTITUTO NACIONAL DE RECURSOS HIDRAÚLICOS (INDRHI)</t>
  </si>
  <si>
    <t>5119-INSTITUTO PARA EL DESARROLLO DEL SUROESTE</t>
  </si>
  <si>
    <t>5120-JARDÍN BOTÁNICO</t>
  </si>
  <si>
    <t>5121-LIGA MUNICIPAL DOMINICANA</t>
  </si>
  <si>
    <t>5127-SUPERINTENDENCIA DE SEGUROS</t>
  </si>
  <si>
    <t>5128-UNIVERSIDAD AUTÓNOMA DE SANTO DOMINGO</t>
  </si>
  <si>
    <t>5130-PARQUE ZOOLÓGICO NACIONAL</t>
  </si>
  <si>
    <t>5131-INSTITUTO DOMINICANO DE LAS TELECOMUNICACIONES</t>
  </si>
  <si>
    <t>5132-INSTITUTO DOMINICANO DE INVESTIGACIONES AGROPECUARIAS Y FORESTALES</t>
  </si>
  <si>
    <t>5133-MUSEO DE HISTORIA NATURAL</t>
  </si>
  <si>
    <t>5134-ACUARIO NACIONAL</t>
  </si>
  <si>
    <t>5135-OFICINA NACIONAL DE PROPIEDAD INDUSTRIAL</t>
  </si>
  <si>
    <t>5136-INSTITUTO DOMINICANO DEL CAFÉ</t>
  </si>
  <si>
    <t>5137-INSTITUTO DUARTIANO</t>
  </si>
  <si>
    <t>5138-COMISIÓN NACIONAL DE ENERGÍA</t>
  </si>
  <si>
    <t>5139-SUPERINTENDENCIA DE ELECTRICIDAD</t>
  </si>
  <si>
    <t>5140-INSTITUTO DEL TABACO DE LA REPÚBLICA DOMINICANA</t>
  </si>
  <si>
    <t>5142-FONDO PATRIMONIAL DE LAS EMPRESAS REFORMADAS</t>
  </si>
  <si>
    <t>5143-INSTITUTO DE DESARROLLO Y CRÉDITO COOPERATIVO</t>
  </si>
  <si>
    <t>5144-FONDO ESPECIAL PARA EL DESARROLLO AGROPECUARIO</t>
  </si>
  <si>
    <t>5147-INSTITUTO NACIONAL DE LA UVA</t>
  </si>
  <si>
    <t>5150-CONSEJO NACIONAL DE ZONAS FRANCAS</t>
  </si>
  <si>
    <t>5151-CONSEJO NACIONAL PARA LA NIÑEZ Y LA ADOLESCENCIA</t>
  </si>
  <si>
    <t>5154-INSTITUTO DE INNOVACION EN BIOTECNOLOGIA E INDUSTRIAL (IIBI)</t>
  </si>
  <si>
    <t>5155-INSTITUTO DE FORMACIÓN TÉCNICO PROFESIONAL (INFOTEP)</t>
  </si>
  <si>
    <t>5157-CORPORACION DOMICANA DE EMPRESAS ESTATALES (CORDE</t>
  </si>
  <si>
    <t>5158-DIRECCION GENERAL DE ADUANAS</t>
  </si>
  <si>
    <t>5159-DIRECCION GENERAL DE IMPUESTOS INTERNOS</t>
  </si>
  <si>
    <t>5161-INSTITUTO DE PROTECCION DE LOS DERECHOS AL CONSUMIDOR</t>
  </si>
  <si>
    <t>5162-INSTITUTO DOMINICANO DE AVIACION CIVIL</t>
  </si>
  <si>
    <t>5163-CONSEJO DOMINICANO DE PESCA Y ACUICULTURA</t>
  </si>
  <si>
    <t>5165-COMISION REGULADORA DE PRACTICAS DESLEALES</t>
  </si>
  <si>
    <t>5166-COMISION NACIONAL DE DEFENSA DE LA COMPETENCIA</t>
  </si>
  <si>
    <t>5168-ARCHIVO GENERAL DE LA NACIÓN</t>
  </si>
  <si>
    <t>5169-DIRECCIÓN GENERAL DE CINE (DGCINE)</t>
  </si>
  <si>
    <t>5171-INSTITUTO DOMINICANO PARA LA CALIDAD (INDOCAL)</t>
  </si>
  <si>
    <t>5172-ORGANISMO DOMINICANO DE ACREDITACION (ODAC)</t>
  </si>
  <si>
    <t>5174-MERCADOS DOMINICANOS DE ABASTO AGROPECUARIO</t>
  </si>
  <si>
    <t>5175-CONSEJO NACIONAL DE COMPETITIVIDAD</t>
  </si>
  <si>
    <t>5176-CONSEJO NACIONAL DE DISCAPACIDAD (CONADIS)</t>
  </si>
  <si>
    <t>5177-CONSEJO NAC. DE INVESTIGACIONES AGROPECUARIAS Y FORESTALES (CONIAF)</t>
  </si>
  <si>
    <t>5178-FONDO NACIONAL PARA EL MEDIO AMBIENTE Y RECURSOS NATURALES</t>
  </si>
  <si>
    <t>5179-SERVICIO GEOLOGICO NACIONAL</t>
  </si>
  <si>
    <t>5180-DIRECCION CENTRAL DEL SERVICIO NACIONAL DE SALUD</t>
  </si>
  <si>
    <t>5181-INSTITUTO GEOGRÁFICO NACIONAL JOSÉ JOAQUÍN HUNGRÍA MORELL</t>
  </si>
  <si>
    <t>5182-INSTITUTO NACIONAL DE TRÁNSITO Y TRANSPORTE TERRESTRE</t>
  </si>
  <si>
    <t>5183-UNIDAD DE ANÁLISIS FINANCIERO (UAF)</t>
  </si>
  <si>
    <t>5184-DIRECCIÓN GENERAL DE ALIANZAS PÚBLICO-PRIVADAS</t>
  </si>
  <si>
    <t>5186-INSTITUTO PARA EL FOMENTO, ACCESO Y GARANTIA PARA MI CASA (INFAMICASA)</t>
  </si>
  <si>
    <t>5187-DIRECCIÓN GENERAL DE RIESGOS AGROPECUARIOS</t>
  </si>
  <si>
    <t>5188-INSTITUTO NACIONAL DE ATENCIÓN INTEGRAL A LA PRIMERA INFANCIA (INAIPI)</t>
  </si>
  <si>
    <t>5189-DIRECCION GENERAL DE MECENAZGO (DGM)</t>
  </si>
  <si>
    <t>5190-INSTITUTO NACIONAL DE COORDINACIÓN DE TRANSPLANTE (INCORT)</t>
  </si>
  <si>
    <t>5191-INSTITUTO NACIONAL DE CUSTODIA Y ADMINISTRACION DE BIENES INCAUTADOS, DECOMISADOS Y EN EXTINCION DE DOMINIO (INCABIDE)</t>
  </si>
  <si>
    <t>5193-INSTITUTO DOMINICANO DE METEOROLOGÍA (INDOMET)</t>
  </si>
  <si>
    <t>5194-DIRECCIÓN GENERAL DE SERVICIOS PENITENCIARIOS Y CORRECCIONALES</t>
  </si>
  <si>
    <r>
      <t>Notas:</t>
    </r>
    <r>
      <rPr>
        <sz val="8"/>
        <color rgb="FF000000"/>
        <rFont val="Avenir Next LT Pro"/>
        <family val="2"/>
      </rPr>
      <t xml:space="preserve"> *Cifras preliminares.</t>
    </r>
  </si>
  <si>
    <r>
      <t>Fuente:</t>
    </r>
    <r>
      <rPr>
        <sz val="8"/>
        <color rgb="FF000000"/>
        <rFont val="Avenir Next LT Pro"/>
        <family val="2"/>
      </rPr>
      <t xml:space="preserve"> Sistema de Información de la Gestión Financiera (SIGEF).</t>
    </r>
  </si>
  <si>
    <t xml:space="preserve"> Enero-Junio 2026</t>
  </si>
  <si>
    <t xml:space="preserve"> (RD$ MILLONES)</t>
  </si>
  <si>
    <t>11 - Provisión de servicios de salud en establecimientos de primer nivel de atención</t>
  </si>
  <si>
    <t>6265 - Acceso a servicios de salud en establecimientos de primer nivel en la región el Valle</t>
  </si>
  <si>
    <t>Número  de atenciones ofertadas</t>
  </si>
  <si>
    <t>6269 - Acceso a servicios de salud en establecimientos de primer nivel en la región Valdesia</t>
  </si>
  <si>
    <t>6281 - Acceso a servicios de salud en establecimientos de primer nivel en la región Enriquillo</t>
  </si>
  <si>
    <t>7874 - Acceso a servicios de salud en establecimientos de primer nivel en la región Cibao Norte</t>
  </si>
  <si>
    <t>7875 - Acceso a servicios de salud en establecimientos de primer nivel en la región Cibao Sur</t>
  </si>
  <si>
    <t>7876 - Acceso a servicios de salud en establecimientos de primer nivel en la región Cibao Nordeste</t>
  </si>
  <si>
    <t>7877 - Acceso a servicios de salud en establecimientos de primer nivel en la región Yuma</t>
  </si>
  <si>
    <t>7878 - Acceso a servicios de salud en establecimientos de primer nivel en la región Cibao Noroeste</t>
  </si>
  <si>
    <t>7879 - Acceso a servicios de salud en establecimientos de primer nivel en la región Higüamo</t>
  </si>
  <si>
    <t>7880 - Acceso a servicios de salud en establecimientos de primer nivel en la región Ozama</t>
  </si>
  <si>
    <t>12 - Provisión de servicios de salud en establecimientos no auto gestionados</t>
  </si>
  <si>
    <t>6275 - Acceso a servicios de salud especializados en establecimientos no auto gestionados región Valdesia</t>
  </si>
  <si>
    <t>Número de atenciones ofertadas</t>
  </si>
  <si>
    <t>6288 - Acceso a servicios de salud especializados en establecimientos no auto gestionados región Enriquillo</t>
  </si>
  <si>
    <t>6290 - Acceso a servicios de salud especializados en establecimientos no auto gestionados región el Valle</t>
  </si>
  <si>
    <t>7882 - Acceso a servicios de salud especializados en establecimientos no auto gestionados en la región Cibao Norte</t>
  </si>
  <si>
    <t>7883 - Acceso a servicios de salud especializados en establecimientos no auto gestionados en la región Cibao Sur</t>
  </si>
  <si>
    <t>7884 - Acceso a servicios de salud especializados en establecimientos no auto gestionados en la región Cibao Nordeste</t>
  </si>
  <si>
    <t>7885 - Acceso a servicios de salud especializados en establecimientos no auto gestionados en la región Cibao Noroeste</t>
  </si>
  <si>
    <t>7886 - Acceso a servicios de salud especializados en establecimientos no auto gestionados en la región Yuma</t>
  </si>
  <si>
    <t>7887 - Acceso a servicios de salud especializados en establecimientos no auto gestionados en la región Higüamo</t>
  </si>
  <si>
    <t>7888 - Acceso a servicios de salud especializados en establecimientos no auto gestionados en la región Ozama</t>
  </si>
  <si>
    <t>13 - Provisión de servicios de salud en establecimientos autogestionados</t>
  </si>
  <si>
    <t>6309 - Personas acceden a servicios de salud en el Hospital General de Especialidades Dr. Vinicio Calventi</t>
  </si>
  <si>
    <t>6310 - Personas acceden a servicios de salud especializados del Hospital Traumatológico y Quirúrgico Juan Bosch</t>
  </si>
  <si>
    <t>6311 - Personas acceden a servicios de salud especializados en oncología en Instituto Nacional del Cáncer Rosa Emilia</t>
  </si>
  <si>
    <t>6312 - Personas acceden a servicios de salud especializados del Hospital Pediátrico Dr. Hugo de Mendoza</t>
  </si>
  <si>
    <t>6348 - Personas acceden a servicios de salud especializado general en el Hospital Regional Dr. Marcelino Vélez Santana</t>
  </si>
  <si>
    <t>6349 - Personas acceden a servicios de salud en el Hospital General y Especializado Nuestra Señora de la Altagracia</t>
  </si>
  <si>
    <t>6350 - Personas acceden a servicios de salud especializados del Hospital Traumatológico Dr. Ney Arias Lora</t>
  </si>
  <si>
    <t>6351 - Personas acceden a servicios de salud especializados del Hospital Materno Dr. Reynaldo Almánzar</t>
  </si>
  <si>
    <t>6714 - Personas acceden a servicios de Rehabilitación Mental Centro RESIDE</t>
  </si>
  <si>
    <t>7902 - Personas acceden a servicios de salud especializados en el Hospital Clínico Quirúrgico Dr. Mario Tolentino Dipp</t>
  </si>
  <si>
    <t>14 - Atención de emergencias extrahospitalarias</t>
  </si>
  <si>
    <t>7898 - Población que accede a servicios de atención prehospitalaria</t>
  </si>
  <si>
    <t>Número de personas atendidas en el servicio prehospitalario</t>
  </si>
  <si>
    <t>7899 - Población que accede a servicios de atención interhospitalario y traslado sanitario</t>
  </si>
  <si>
    <t>Número de personas atendidas en el servicio interhospitalarios</t>
  </si>
  <si>
    <t>15 - Provisión de servicios de salud especializados Ciudad Sanitaria Luis E. Aybar</t>
  </si>
  <si>
    <t>6716 - Personas acceden a servicios de salud materno-infantil Dr. Julio Manuel Rodríguez Grullón</t>
  </si>
  <si>
    <t>6717 - Personas acceden a servicios de salud en gastroenterología</t>
  </si>
  <si>
    <t>6719 - Personas acceden a servicios de salud cardio neuro-oftalmológico y trasplante</t>
  </si>
  <si>
    <t>6720 - Personas acceden a servicios de salud diagnósticos e imágenes</t>
  </si>
  <si>
    <t>7897 - Personas acceden a servicios de salud en el centro especializado de atención ambulatoria Dr. Nelson Astacio</t>
  </si>
  <si>
    <t>16 - Provisión de servicios de salud bucodental en la red pública de servicios de salud</t>
  </si>
  <si>
    <t>7890 - Personas acceden a servicios odontológicos integrales</t>
  </si>
  <si>
    <t>Número de atenciones brindadas</t>
  </si>
  <si>
    <t>7891 - Personas reciben capacitaciones sobre la salud bucodental</t>
  </si>
  <si>
    <t>Número de capacitaciones y charlas realizadas</t>
  </si>
  <si>
    <t>40 - Salud materno neonatal</t>
  </si>
  <si>
    <t>7395 - Gestantes reciben servicios de consulta prenatal de calidad</t>
  </si>
  <si>
    <t>Número de gestantes que reciben consulta prenatal según normas y ficha de cumplimiento del conjunto de actividades a cumplirse en chequeo prenatal</t>
  </si>
  <si>
    <t>7398 - Gestantes y puérperas reciben diagnóstico oportuno y tratamiento preventivo de sepsis neonatal</t>
  </si>
  <si>
    <t>Número de gestantes con pruebas de detección de estreptococos del grupo B y tratamiento oportuno</t>
  </si>
  <si>
    <t>7454 - Gestantes, puérperas y niños menores de un año reciben acompañamiento</t>
  </si>
  <si>
    <t>Número total de visitas domiciliarias de acompañamiento a gestantes, puérperas y niños menores de un año realizadas durante el embarazo, puerperio y primer año de vida</t>
  </si>
  <si>
    <t>7812 - Gestantes reciben servicio de atención al parto (normal y complicado)</t>
  </si>
  <si>
    <t>Número de gestantes con condición normal y complicada que reciben atención según normas y fichas de cumplimiento de conjunto de actividades a cumplirse en preparto, parto y postparto</t>
  </si>
  <si>
    <t>7813 - Neonatos (0-28 días de nacidos) reciben servicio de atención oportuna (normal y complicados)</t>
  </si>
  <si>
    <t>Número de recién nacidos normal y complicados que reciben atención</t>
  </si>
  <si>
    <t>7814 - Gestantes reciben servicios de consulta prenatal de calidad</t>
  </si>
  <si>
    <t>7815 - Gestantes reciben servicio de atención al parto (normal y complicado)</t>
  </si>
  <si>
    <t>7816 - Gestantes y puérperas reciben diagnóstico oportuno y tratamiento preventivo de sepsis neonatal</t>
  </si>
  <si>
    <t>7817 - Neonatos (0-28 días de nacidos) reciben servicio de atención oportuna (normal y complicados)</t>
  </si>
  <si>
    <t>7818 - Gestantes, puérperas y niños menores de un año reciben acompañamiento</t>
  </si>
  <si>
    <t>41 - Prevención y atención de la tuberculosis</t>
  </si>
  <si>
    <t>7401 - Pacientes TB con factores de baja adherencia reciben DOT domiciliario en regiones priorizadas</t>
  </si>
  <si>
    <t>Número de pacientes TB sensible y TB MDR que reciben DOT domiciliario</t>
  </si>
  <si>
    <t>7402 - Pacientes TB reciben paquete de salud mental en regiones priorizadas</t>
  </si>
  <si>
    <t>Número de pacientes TB que reciben paquete salud mental</t>
  </si>
  <si>
    <t>42 - Prevención, diagnóstico y tratamiento VIH/SIDA</t>
  </si>
  <si>
    <t>7805 - Pacientes viviendo con VIH/SIDA en abandono reincorporados al tratamiento antirretroviral (TARV) en regiones priorizadas</t>
  </si>
  <si>
    <t>Número de pacientes en abandono reincorporados al tratamiento según estrategia de recuperación</t>
  </si>
  <si>
    <t>7806 - Pacientes viviendo con VIH/SIDA activos en TARV en seguimiento psicológico en regiones priorizadas</t>
  </si>
  <si>
    <t>Número de pacientes en TARV que reciben intervenciones psicológicas de acuerdo con las estrategias para mejorar la adherencia al tratamiento</t>
  </si>
  <si>
    <t>43 - Detección oportuna y atención al cáncer</t>
  </si>
  <si>
    <t>7807 - Pacientes en seguimiento reciben diagnóstico de lesiones de alto grado</t>
  </si>
  <si>
    <t>Porcentaje de pacientes con diagnóstico de lesiones de alto grado o superior</t>
  </si>
  <si>
    <t>7808 - Personas reciben tamizaje en los distintos tipos de cáncer priorizados</t>
  </si>
  <si>
    <t>Porcentaje de la población objetivo tamizada</t>
  </si>
  <si>
    <t>44 - Detección oportuna y atención al déficit auditivo en niños hasta 5 años</t>
  </si>
  <si>
    <t>7809 - Niños reciben tamizaje auditivo</t>
  </si>
  <si>
    <t>Número de niños con tamizaje auditivo realizado</t>
  </si>
  <si>
    <t>7810 - Niños con algún grado de hipoacusia reciben diagnóstico</t>
  </si>
  <si>
    <t>Número de niños que poseen diagnóstico de algún grado de hipoacusia</t>
  </si>
  <si>
    <t>7811 - Niños con déficit auditivo reciben tratamiento oportuno</t>
  </si>
  <si>
    <t>Número de niños con déficit auditivo que reciben tratamiento (medicamentos y/o dispositivos auriculares)</t>
  </si>
  <si>
    <t>45 - Prevención y atención del embarazo adolescente y las uniones tempranas</t>
  </si>
  <si>
    <t>8052 - Adolescentes reciben servicios de atención integral</t>
  </si>
  <si>
    <t>Número de adolescentes que reciben servicios integrales de salud, sexual y reproductiva, y/o psicosocial individual</t>
  </si>
  <si>
    <t>46 - Salud escolar</t>
  </si>
  <si>
    <t>7983 - Estudiantes reciben servicios de salud individual en el ámbito escolar y en la Red de Servicios de Salud</t>
  </si>
  <si>
    <t>Número de estudiantes que reciben servicios de salud individual</t>
  </si>
  <si>
    <t>Notas: *Cifras preliminares.</t>
  </si>
  <si>
    <t>Fecha de imputación al 30/06/2026 // Fecha de registro al 15/07/2026</t>
  </si>
  <si>
    <t>Enero -Junio 2026</t>
  </si>
  <si>
    <t>DEVENGADO (RD$ MILLONES)</t>
  </si>
  <si>
    <t>22 - Desarrollo infantil para niños y niñas de 0 a 4 años y 11 meses</t>
  </si>
  <si>
    <t>7822 - Niños y niñas reciben servicio de educación del primer ciclo nivel inicial</t>
  </si>
  <si>
    <t>Tasa neta de cobertura del primer ciclo del nivel inicial de niños y niñas de 0 a 2 años</t>
  </si>
  <si>
    <t>7823 - Niños y niñas reciben servicio de educación del segundo ciclo nivel inicial</t>
  </si>
  <si>
    <t>Tasa neta de cobertura del segundo ciclo del nivel inicial de niños y niñas de 3 a 4 años, 11 meses y 29 días</t>
  </si>
  <si>
    <t>7826 - Comunidades acompañadas en la formulación y ejecución de acciones para asegurar entornos favorables para los niños y las niñas de 0 a 4 años, 11 meses y 29 días</t>
  </si>
  <si>
    <t>Número de comunidades acompañadas en la formulación y ejecución de acciones para asegurar entornos favorables</t>
  </si>
  <si>
    <t xml:space="preserve"> Enero - Junio 2026</t>
  </si>
  <si>
    <t>% CUMPLIMIENTO 
EJECUCIÓN FISICA</t>
  </si>
  <si>
    <t>DEVENGADO 
(RD$ MILLONES)</t>
  </si>
  <si>
    <t>12 - Construcción y rehabilitación de sistemas de riego y obras hidráulicas</t>
  </si>
  <si>
    <t>6271 - Operación de los sistemas de riego a nivel nacional</t>
  </si>
  <si>
    <t>Porcentaje de sistemas de riego rehabilitados y/o con mantenimiento recibido a nivel nacional operando en condiciones adecuadas</t>
  </si>
  <si>
    <t xml:space="preserve"> %PIB</t>
  </si>
  <si>
    <t>PIB Nominal RD$ millones</t>
  </si>
  <si>
    <t>5102 - CENTRO DE EXPORTACIONES E INVERSIONES DE LA REP. DOM.</t>
  </si>
  <si>
    <t>5103 - CONSEJO NACIONAL DE POBLACIÓN Y FAMILIA</t>
  </si>
  <si>
    <t>5104 - DEPARTAMENTO AEROPORTUARIO</t>
  </si>
  <si>
    <t>5108 - CRUZ ROJA DOMINICANA</t>
  </si>
  <si>
    <t>5109 - DEFENSA CIVIL</t>
  </si>
  <si>
    <t>5111 - INSTITUTO AGRARIO DOMINICANO</t>
  </si>
  <si>
    <t>5112 - INSTITUTO AZUCARERO DOMINICANO</t>
  </si>
  <si>
    <t>5118 - INSTITUTO NACIONAL DE RECURSOS HIDRAÚLICOS (INDRHI)</t>
  </si>
  <si>
    <t>5119 - INSTITUTO PARA EL DESARROLLO DEL SUROESTE</t>
  </si>
  <si>
    <t>5120 - JARDÍN BOTÁNICO</t>
  </si>
  <si>
    <t>5121 - LIGA MUNICIPAL DOMINICANA</t>
  </si>
  <si>
    <t>5127 - SUPERINTENDENCIA DE SEGUROS</t>
  </si>
  <si>
    <t>5128 - UNIVERSIDAD AUTÓNOMA DE SANTO DOMINGO</t>
  </si>
  <si>
    <t>5130 - PARQUE ZOOLÓGICO NACIONAL</t>
  </si>
  <si>
    <t>5131 - INSTITUTO DOMINICANO DE LAS TELECOMUNICACIONES</t>
  </si>
  <si>
    <t>5132 - INSTITUTO DOMINICANO DE INVESTIGACIONES AGROPECUARIAS Y FORESTALES</t>
  </si>
  <si>
    <t>5133 - MUSEO DE HISTORIA NATURAL</t>
  </si>
  <si>
    <t>5134 - ACUARIO NACIONAL</t>
  </si>
  <si>
    <t>5135 - OFICINA NACIONAL DE PROPIEDAD INDUSTRIAL</t>
  </si>
  <si>
    <t>5136 - INSTITUTO DOMINICANO DEL CAFÉ</t>
  </si>
  <si>
    <t>5137 - INSTITUTO DUARTIANO</t>
  </si>
  <si>
    <t>5138 - COMISIÓN NACIONAL DE ENERGÍA</t>
  </si>
  <si>
    <t>5139 - SUPERINTENDENCIA DE ELECTRICIDAD</t>
  </si>
  <si>
    <t>5140 - INSTITUTO DEL TABACO DE LA REPÚBLICA DOMINICANA</t>
  </si>
  <si>
    <t>5142 - FONDO PATRIMONIAL DE LAS EMPRESAS REFORMADAS</t>
  </si>
  <si>
    <t>5143 - INSTITUTO DE DESARROLLO Y CRÉDITO COOPERATIVO</t>
  </si>
  <si>
    <t>5144 - FONDO ESPECIAL PARA EL DESARROLLO AGROPECUARIO</t>
  </si>
  <si>
    <t>5147 - INSTITUTO NACIONAL DE LA UVA</t>
  </si>
  <si>
    <t>5150 - CONSEJO NACIONAL DE ZONAS FRANCAS</t>
  </si>
  <si>
    <t>5154 - INSTITUTO DE INNOVACION EN BIOTECNOLOGIA E INDUSTRIAL (IIBI)</t>
  </si>
  <si>
    <t>5155 - INSTITUTO DE FORMACIÓN TÉCNICO PROFESIONAL (INFOTEP)</t>
  </si>
  <si>
    <t>5157 - CORPORACION DOMICANA DE EMPRESAS ESTATALES (CORDE</t>
  </si>
  <si>
    <t>5158 - DIRECCION GENERAL DE ADUANAS</t>
  </si>
  <si>
    <t>5159 - DIRECCION GENERAL DE IMPUESTOS INTERNOS</t>
  </si>
  <si>
    <t>5161 - INSTITUTO DE PROTECCION DE LOS DERECHOS AL CONSUMIDOR</t>
  </si>
  <si>
    <t>5162 - INSTITUTO DOMINICANO DE AVIACIÓN CIVIL</t>
  </si>
  <si>
    <t>5163 - CONSEJO DOMINICANO DE PESCA Y ACUICULTURA</t>
  </si>
  <si>
    <t>5165 - COMISIÓN REGULADORA DE PRÁCTICAS DESLEALES</t>
  </si>
  <si>
    <t>5166 - COMISION NACIONAL DE DEFENSA DE LA COMPETENCIA</t>
  </si>
  <si>
    <t>5167 - OFICINA NACIONAL DE DEFENSA PÚBLICA</t>
  </si>
  <si>
    <t>5168 - ARCHIVO GENERAL DE LA NACIÓN</t>
  </si>
  <si>
    <t>5169 - DIRECCIÓN GENERAL DE CINE (DGCINE)</t>
  </si>
  <si>
    <t>5171 - INSTITUTO DOMINICANO PARA LA CALIDAD (INDOCAL)</t>
  </si>
  <si>
    <t>5172 - ORGANISMO DOMINICANO DE ACREDITACIÓN  (ODAC)</t>
  </si>
  <si>
    <t>5174 - MERCADOS DOMINICANOS DE ABASTO AGROPECUARIO</t>
  </si>
  <si>
    <t>5175 - CONSEJO NACIONAL DE COMPETITIVIDAD</t>
  </si>
  <si>
    <t>5176 - CONSEJO NACIONAL DE DISCAPACIDAD (CONADIS)</t>
  </si>
  <si>
    <t>5177 - CONSEJO NAC. DE INVESTIGACIONES AGROPECUARIAS Y FORESTALES (CONIAF)</t>
  </si>
  <si>
    <t>5178 - FONDO NACIONAL PARA EL MEDIO AMBIENTE Y RECURSOS NATURALES</t>
  </si>
  <si>
    <t>5179 - SERVICIO GEOLÓGICO NACIONAL</t>
  </si>
  <si>
    <t>5181 - INSTITUTO GEOGRÁFICO NACIONAL JOSÉ JOAQUÍN HUNGRÍA MORELL</t>
  </si>
  <si>
    <t>5182 - INSTITUTO NACIONAL DE TRÁNSITO Y TRANSPORTE TERRESTRE</t>
  </si>
  <si>
    <t>5183 - UNIDAD DE ANÁLISIS FINANCIERO (UAF)</t>
  </si>
  <si>
    <t>5184 - DIRECCIÓN GENERAL DE ALIANZAS PÚBLICO-PRIVADAS</t>
  </si>
  <si>
    <t>5187 - DIRECCIÓN GENERAL DE RIESGOS AGROPECUARIOS</t>
  </si>
  <si>
    <t>5202-INSTITUTO DE AUXILIOS</t>
  </si>
  <si>
    <t>5205-SUPERINTENDENCIA DE PENSIONES</t>
  </si>
  <si>
    <t>5206-SUPERINTENDENCIA DE SALUD Y RIESGO LABORAL</t>
  </si>
  <si>
    <t>5207-CONSEJO NACIONAL DE SEGURIDAD SOCIAL</t>
  </si>
  <si>
    <t>5208-SEGURO NACIONAL DE SALUD</t>
  </si>
  <si>
    <t>5209-DIRECCIÓN GENERAL DE INFORMACIÓN Y DEFENSA DE LOS AFILIADOS</t>
  </si>
  <si>
    <t>5210-INSTITUTO DOMINICANO DE PREVENCIÓN Y PROTECCIÓN DE RIESGOS LABORALES</t>
  </si>
  <si>
    <t>5211-TESORERÍA DE LA SEGURIDAD SOCIAL</t>
  </si>
  <si>
    <t>11 - Gestión de la tesorería del Sistema Dominicano de Seguridad Social</t>
  </si>
  <si>
    <t>7333 - Fiscalización de registro del Sistema Único de Información y Recaudo de la seguridad social</t>
  </si>
  <si>
    <t>Calidad de los actos administrativos emitidos como consecuencia del proceso de fiscalización</t>
  </si>
  <si>
    <t>7334 - Sistema Único de Información y Recaudo con disponibilidad 24/7</t>
  </si>
  <si>
    <t>Porcentaje de tiempo que el sistema está disponible y operando</t>
  </si>
  <si>
    <t>7335 - Gestión del recaudo de los aportes de los afiliados del Sistema Dominicano de Seguridad Social</t>
  </si>
  <si>
    <t>Porcentaje de recaudo de los aportes al SDSS</t>
  </si>
  <si>
    <t>11 - Administración de riesgos laborales del Sistema Dominicano de Seguridad Social</t>
  </si>
  <si>
    <t>6707 - Afiliados calificados con incapacidades médicas acceden a prestaciones económicas del SDSS</t>
  </si>
  <si>
    <t>Porcentaje de incapacidades médicas pagadas</t>
  </si>
  <si>
    <t>6708 - Afiliados calificados acceden a prestaciones en especie del SDSS</t>
  </si>
  <si>
    <t>Porcentaje de autorizaciones otorgadas</t>
  </si>
  <si>
    <t>6709 - Empresas reciben servicios de educación y evaluación sobre riesgos laborales</t>
  </si>
  <si>
    <t>Porcentaje de satisfacción de la actividad educativa</t>
  </si>
  <si>
    <t>11 - Promoción del SDSS y defensa de los afiliados</t>
  </si>
  <si>
    <t>6703 - Personas físicas y jurídicas reciben servicios de orientación, asesorías y defensa legal del SDSS</t>
  </si>
  <si>
    <t>Cantidad de personas físicas y jurídicas asistidas</t>
  </si>
  <si>
    <t xml:space="preserve">	7763 - Personas físicas y jurídicas reciben promoción, capacitación y difusión sobre el SDSS</t>
  </si>
  <si>
    <t>Cantidad de actividades de promoción, capacitación y difusión realizadas</t>
  </si>
  <si>
    <t>7764 - Prestadoras de servicios del SDSS reciben monitoreo de la calidad de los servicios</t>
  </si>
  <si>
    <t>Porcentaje de prestadoras de servicios de salud monitoreadas a través de la realización de encuestas a afiliados al SDSS</t>
  </si>
  <si>
    <t>1.2-Relaciones internacionales</t>
  </si>
  <si>
    <t>1.3-Defensa nacional</t>
  </si>
  <si>
    <t>2.3-Riego</t>
  </si>
  <si>
    <t>2.7-Comunicaciones</t>
  </si>
  <si>
    <t>2.8-Banca y seguros</t>
  </si>
  <si>
    <t>2.9-Otros servicios económicos</t>
  </si>
  <si>
    <t>4.1-Vivienda y servicios comunitarios</t>
  </si>
  <si>
    <t>4.3-Actividades deportivas, recreativas, culturales y religiosas</t>
  </si>
  <si>
    <t>4.4-Educación</t>
  </si>
  <si>
    <t>5-INTERESES DE LA DEUDA PÚBLICA</t>
  </si>
  <si>
    <t>5.1-Intereses y comisiones de deuda pública</t>
  </si>
  <si>
    <t>1. Los datos presentados corresponden al acumulado del mes de junio con fecha de registro al 15/07/2026</t>
  </si>
  <si>
    <t>COMPROMISO</t>
  </si>
  <si>
    <t xml:space="preserve"> DEVENGADO</t>
  </si>
  <si>
    <t>1-SERVICIOS GENERALES</t>
  </si>
  <si>
    <t>4.6.03-Acciones para una cultura de igualdad de género</t>
  </si>
  <si>
    <r>
      <t>Notas:</t>
    </r>
    <r>
      <rPr>
        <sz val="12"/>
        <color theme="1"/>
        <rFont val="Avenir Next LT Pro"/>
        <family val="2"/>
      </rPr>
      <t xml:space="preserve"> *Cifras preliminares.</t>
    </r>
  </si>
  <si>
    <t>1. Fecha de imputación al 30/06/2025 // Fecha de registro al 15/07/2026</t>
  </si>
  <si>
    <r>
      <t>Fuente:</t>
    </r>
    <r>
      <rPr>
        <sz val="12"/>
        <color theme="1"/>
        <rFont val="Avenir Next LT Pro"/>
        <family val="2"/>
      </rPr>
      <t xml:space="preserve"> Sistema de Información de la Gestión Financiera (SIGEF).</t>
    </r>
  </si>
  <si>
    <t>PRESUPUESTO DEVENGADO</t>
  </si>
  <si>
    <t>INCIDENCIA POSITIVA</t>
  </si>
  <si>
    <t>INCIDENCIA NEGATIVA</t>
  </si>
  <si>
    <t>INCIDENCIA NETA</t>
  </si>
  <si>
    <t>7=5-6</t>
  </si>
  <si>
    <t>8 = (4/PIB)</t>
  </si>
  <si>
    <t>Devengado
Enero-Junio
2025</t>
  </si>
  <si>
    <t>2026</t>
  </si>
  <si>
    <t>Devengado 
Enero-Junio</t>
  </si>
  <si>
    <t>5 = 4/3</t>
  </si>
  <si>
    <t>6 = (4/PIB)</t>
  </si>
  <si>
    <t>B.1.1. Intereses de la deuda</t>
  </si>
  <si>
    <t>Resultado Primario [A-[B-(B.1.1)]]</t>
  </si>
  <si>
    <t>Resultado Capital (A.2-B.2)</t>
  </si>
  <si>
    <t>D. Fuentes Financieras</t>
  </si>
  <si>
    <t>Gobierno General Nacional</t>
  </si>
  <si>
    <t>Enero - Junio 2025-2026</t>
  </si>
  <si>
    <t>Unidad Ejecutora/Programa/Producto/Actividad-Obra</t>
  </si>
  <si>
    <t>% DE EJECUCIÓN</t>
  </si>
  <si>
    <t>7 = 4/3</t>
  </si>
  <si>
    <t>8 = (4 -1)</t>
  </si>
  <si>
    <t>9 = (6/1)</t>
  </si>
  <si>
    <t>10 = (4/PIB)</t>
  </si>
  <si>
    <t>0001 - MINISTERIO DE EDUCACION</t>
  </si>
  <si>
    <t>19 - Servicios de educación especial para niños(as), adolescentes y jóvenes de 0-20 años</t>
  </si>
  <si>
    <t>00 - Acciones que no generan producción P19</t>
  </si>
  <si>
    <t>0001 - Dirección y coordinación de educación especial</t>
  </si>
  <si>
    <t>03 - Niños, niñas, adolescentes y jóvenes entre 0 y 20 años reciben educación especial</t>
  </si>
  <si>
    <t>0001 - Servicios de educación especial para niños, niñas, adolescentes y jóvenes adultos entre 0 y 20 años</t>
  </si>
  <si>
    <t>0017 - DIRECCIÓN DE DESARROLLO SOCIAL SUPÉRATE</t>
  </si>
  <si>
    <t>12 - Protección social</t>
  </si>
  <si>
    <t>08 - Hogares en situación de pobreza reciben apoyos para la promoción de salud y erradicación de la desnutrición</t>
  </si>
  <si>
    <t>0007 - Apoyo económico a hogares de personas en situación de discapacidad-Bono Discapacidad</t>
  </si>
  <si>
    <t>26 - Niños, niñas y adolescentes de 0 a 17 años, con discapacidad y pertenecientes a hogares en situación de vulnerabilidad, reciben apoyo económico a través del Fondo de Discapacidad</t>
  </si>
  <si>
    <t>0001 - Gestión del subsidio Fondo Discapacidad</t>
  </si>
  <si>
    <t>0011 - CENTRO DE ATENCIÓN INTEGRAL PARA LA DISCAPACIDAD (CAID)</t>
  </si>
  <si>
    <t>01 - Acciones comunes a los productos 04, 05 y 06</t>
  </si>
  <si>
    <t>0001 - Dirección y coodinación</t>
  </si>
  <si>
    <t>04 - Niños de 0-12 años con discapacidad reciben atención médica y psicológica integral para la evaluación y diagnóstico.</t>
  </si>
  <si>
    <t>0001 - Evaluaciones médicas y piscológicas multidisciplinarias</t>
  </si>
  <si>
    <t>05 - Niños de 0 a 12 años que reciben atención terapéutica integral con las condiciones de Autismo, Síndrome de Down  y Parálisis Cerebral</t>
  </si>
  <si>
    <t>0001 - Intervenciones terapéuticas multidisciplinarias</t>
  </si>
  <si>
    <t>06 - Personas reciben capacitación y entrenamiento integral para el efectivo abordaje psicopedagógico de los niños y niñas con discapacidad</t>
  </si>
  <si>
    <t>0001 - Servicios Psicoeducativos</t>
  </si>
  <si>
    <t>0001 - CONSEJO NACIONAL DE DISCAPACIDAD (CONADIS)</t>
  </si>
  <si>
    <t>11 - Inclusión social de personas con discapacidad para mejorar la calidad de vida de las personas</t>
  </si>
  <si>
    <t>01 - Acciones Comunes P11</t>
  </si>
  <si>
    <t>0002 - Dirección, coordinación y rectoría de las políticas públicas de discapacidad</t>
  </si>
  <si>
    <t>07 - Personas con discapacidad reciben apoyo para la protección e inclusión social</t>
  </si>
  <si>
    <t>0001 - Servicios directos a personas con discapacidad</t>
  </si>
  <si>
    <t>0002 - Apoyo a Grupos Vulnerables en Pobreza Extrema</t>
  </si>
  <si>
    <t>08 - Instituciones públicas, privadas, Municipios y ASFL's reciben asesoría y formación a para la inclusión plena de las personas con discapacidad</t>
  </si>
  <si>
    <t>0001 - Asesoría y formación a instituciones públicas y privadas para la inclusión plena de las personas con discapacidad</t>
  </si>
  <si>
    <t>98 - Administración de Contribuciones Especiales</t>
  </si>
  <si>
    <t xml:space="preserve">00 - Acciones que no generan producción </t>
  </si>
  <si>
    <t>0000 - Administracion de Contribuciones Especiales</t>
  </si>
  <si>
    <t>0001 - INSTITUTO NACIONAL DE ATENCIÓN INTEGRAL A LA PRIMERA INFANCIA (INAIPI)</t>
  </si>
  <si>
    <t>02 - Niños y Niñas de 0 a 4 años, 11 meses y 29 días que reciben atención de acuerdo a su condición de discapacidad</t>
  </si>
  <si>
    <t>0001 - Inclusión de Niños y Niñas con condición de Discapacidad o Señales de Alertas</t>
  </si>
  <si>
    <t>0001 - MINISTERIO DE OBRAS PÚBLICAS Y COMUNICACIONES</t>
  </si>
  <si>
    <t>17 - Desarrollo en la infraestructura física de edificaciones para los servicios sociales</t>
  </si>
  <si>
    <t>0051 - 2da . Etapa Centro de Atención Integral para Niños Discapacitados</t>
  </si>
  <si>
    <t>01 - Acciones que no generan producción P17.02</t>
  </si>
  <si>
    <t>0052 - Rehabilitación del Almacén en Centro de Atención Integral para La Discapacidad (CAID), Municipio Santo Domingo Oeste, Provincia Santo Domingo</t>
  </si>
  <si>
    <t>0001 - MINISTERIO DE TRABAJO</t>
  </si>
  <si>
    <t>12 - Libre ejercicio de los derechos laborales en el sector formal privado</t>
  </si>
  <si>
    <t>07 - Actores socio-laborales sensibilizados en materia de igualdad de oportunidades y no discriminación en el ámbito laboral</t>
  </si>
  <si>
    <t>0001 - Atención integral a personas con discapacidad y grupos en condiciones de vulnerabilidad en el trabajo</t>
  </si>
  <si>
    <t>0001 - CONSEJO NACIONAL DE LA SEGURIDAD SOCIAL -CNSS-</t>
  </si>
  <si>
    <t>13 - Regulación del Sistema Dominicano de Seguridad Social</t>
  </si>
  <si>
    <t>03 - Empresas administradoras de riesgos reciben servicios de evaluación, calificación y notificación del grado de discapacidad</t>
  </si>
  <si>
    <t>0001 - Evaluación, calificación y notificación del grado de discapacidad</t>
  </si>
  <si>
    <r>
      <rPr>
        <b/>
        <sz val="7"/>
        <color theme="1"/>
        <rFont val="Avenir Next LT Pro"/>
        <family val="2"/>
      </rPr>
      <t>Fuente:</t>
    </r>
    <r>
      <rPr>
        <sz val="7"/>
        <color theme="1"/>
        <rFont val="Avenir Next LT Pro"/>
        <family val="2"/>
      </rPr>
      <t xml:space="preserve"> Sistema de Información de la Gestión Financiera (SIGEF).</t>
    </r>
  </si>
  <si>
    <t>Anexo 1. Ingresos por Clasificación Económica (Enero- Junio 2026)</t>
  </si>
  <si>
    <t>PERCIBIDO*</t>
  </si>
  <si>
    <t>(Título - Subtítulo - Grupo - Auxiliar)</t>
  </si>
  <si>
    <t>INGRESOS</t>
  </si>
  <si>
    <t>1.1-Ingresos Corrientes</t>
  </si>
  <si>
    <t>1.1.1-Impuestos</t>
  </si>
  <si>
    <t>1.1.1.1-Impuestos sobre el ingreso, las utilidades  y las ganancias de capital</t>
  </si>
  <si>
    <t>1.1.1.1.01-Impuesto sobre la renta de las personas</t>
  </si>
  <si>
    <t>1.1.1.1.02-Impuesto sobre la renta proveniente de salarios</t>
  </si>
  <si>
    <t>1.1.1.1.03-Impuesto sobre la renta originada en la prestación de servicios en general</t>
  </si>
  <si>
    <t>1.1.1.1.04-Impuesto sobre premios</t>
  </si>
  <si>
    <t>1.1.1.1.05-Retención sobre premios bancas de lotería y deportivas</t>
  </si>
  <si>
    <t>1.1.1.1.06-Impuesto sobre la renta proveniente de alquileres y arrendamientos</t>
  </si>
  <si>
    <t>1.1.1.1.07-Impuesto sobre retribuciones complementarias</t>
  </si>
  <si>
    <t>1.1.1.1.08-Impuesto sobre intereses pagados por entidades financieras a personas  físicas residentes</t>
  </si>
  <si>
    <t>1.1.1.1.09-Impuesto sobre intereses pagados por entidades financieras a personas  físicas no residentes</t>
  </si>
  <si>
    <t>1.1.1.2.01-Impuesto sobre la renta de las empresas</t>
  </si>
  <si>
    <t>1.1.1.2.02-Impuesto casinos de juego</t>
  </si>
  <si>
    <t>1.1.1.2.03-Impuesto por juegos telefónicos</t>
  </si>
  <si>
    <t>1.1.1.2.04-Impuesto sobre ventas zonas francas</t>
  </si>
  <si>
    <t>1.1.1.2.05-Impuesto sobre ventas zonas francas comerciales</t>
  </si>
  <si>
    <t>1.1.1.2.07-Impuesto sobre utilidades netas mineras</t>
  </si>
  <si>
    <t>1.1.1.2.09-Impuesto sobre las ganancias de capital</t>
  </si>
  <si>
    <t>1.1.1.2.12-Impuesto sobre intereses pagados por entidades financieras a personas  jurídicas  residentes</t>
  </si>
  <si>
    <t>1.1.1.3.01-Impuesto por provisión de bienes y servicios en general</t>
  </si>
  <si>
    <t>1.1.1.3.02-Impuesto por otro tipo de rentas no especificado</t>
  </si>
  <si>
    <t>1.1.1.3.03-Impuesto por pagos al exterior en general</t>
  </si>
  <si>
    <t>1.1.1.3.04-Impuesto sobre ventas bancas de apuesta de lotería</t>
  </si>
  <si>
    <t>1.1.1.3.05-Impuesto sobre ventas bancas deportivas</t>
  </si>
  <si>
    <t>1.1.1.3.06-Impuesto sobre máquinas tragamonedas</t>
  </si>
  <si>
    <t>1.1.1.3.07-Impuesto por dividendos pagados o acreditados en el país</t>
  </si>
  <si>
    <t>1.1.1.3.08-Impuesto por intereses pagados o acreditados en el exterior</t>
  </si>
  <si>
    <t>1.1.1.4.03-Interés indemnizatorio de los impuestos sobre los ingresos de empresas y otras corporaciones</t>
  </si>
  <si>
    <t>1.1.1.4.04-Recargos, multas y sanciones del impuesto sobre los ingresos de empresas y otras corporaciones</t>
  </si>
  <si>
    <t>1.1.1.4.05-Recargo casinos</t>
  </si>
  <si>
    <t>1.1.1.4.06-Recargo máquinas tragamonedas</t>
  </si>
  <si>
    <t>1.1.1.4.07-Intereses y recargos en la contribución de residuos sólidos</t>
  </si>
  <si>
    <t>1.1.1.3-Impuestos sobre la propiedad</t>
  </si>
  <si>
    <t>1.1.3.1.01-Impuesto sobre viviendas suntuarias y solares urbanos no edificados</t>
  </si>
  <si>
    <t>1.1.3.1.02-Impuesto sobre los activos</t>
  </si>
  <si>
    <t>1.1.3.1.03-Impuesto sobre las operaciones inmobiliarias</t>
  </si>
  <si>
    <t>1.1.3.1.04-Impuesto sobre las sucesiones y donaciones</t>
  </si>
  <si>
    <t>1.1.3.1.05-Impuesto sobre transferencia de bienes muebles</t>
  </si>
  <si>
    <t>1.1.3.1.07-Impuesto sobre la constitución de compañías por acciones y en comandita</t>
  </si>
  <si>
    <t>1.1.3.1.08-Impuesto sobre transacciones vehículo de motor</t>
  </si>
  <si>
    <t>1.1.3.1.09-Impuesto sobre cheques</t>
  </si>
  <si>
    <t>1.1.3.2.01-Intereses indemnizatorios sobre el patrimonio</t>
  </si>
  <si>
    <t>1.1.3.2.06-Interés indemnizatorio sobre operaciones inmobiliarias</t>
  </si>
  <si>
    <t>1.1.3.2.07-Recargo por mora impuesto sobre operaciones inmobiliarias</t>
  </si>
  <si>
    <t>1.1.3.2.08-Interés indemnizatorio sobre las sucesiones y donaciones</t>
  </si>
  <si>
    <t>1.1.3.2.09-Recargo por mora impuesto sobre las sucesiones y donaciones</t>
  </si>
  <si>
    <t>1.1.3.2.10-Recargos sobre cheques</t>
  </si>
  <si>
    <t>1.1.3.2.11-Interés indemnizatorio sobre cheques</t>
  </si>
  <si>
    <t>1.1.3.2.12-Interés indemnizatorio traspasos vehículos de motor</t>
  </si>
  <si>
    <t>1.1.3.2.13-Recargo por mora, multas y sanciones sobre la tenencia del patrimonio</t>
  </si>
  <si>
    <t>1.1.1.4-Impuestos sobre los bienes y servicios</t>
  </si>
  <si>
    <t>1.1.4.1.01-Impuesto sobre la Transferencia de Bienes Industrializados y Servicios (ITBIS)</t>
  </si>
  <si>
    <t>1.1.4.2.01-Impuesto específico sobre los hidrocarburos, Ley  112-00</t>
  </si>
  <si>
    <t>1.1.4.2.02-Impuesto selectivo ad  valorem sobre  hidrocarburos, Ley  557-05</t>
  </si>
  <si>
    <t>1.1.4.2.03-Impuesto adicional de RD$2.0 al consumo de gasoil y gasolina premium-regular</t>
  </si>
  <si>
    <t>1.1.4.2.04-Impuesto selectivo ad  valorem alcohol</t>
  </si>
  <si>
    <t>1.1.4.2.07-Impuesto selectivo ron y demás aguardientes de caña</t>
  </si>
  <si>
    <t>1.1.4.2.08-Impuesto a las demás  bebidas alcoholicas</t>
  </si>
  <si>
    <t>1.1.4.2.10-Impuesto selectivo aguardiente de uvas</t>
  </si>
  <si>
    <t>1.1.4.2.11-Impuesto selectivo gin y ginebra</t>
  </si>
  <si>
    <t>1.1.4.2.12-Impuesto selectivo whisky</t>
  </si>
  <si>
    <t>1.1.4.2.13-Impuesto selectivo licores</t>
  </si>
  <si>
    <t>1.1.4.2.14-Impuesto selectivo vodka</t>
  </si>
  <si>
    <t>1.1.4.2.15-Impuesto selectivo vinos de uvas</t>
  </si>
  <si>
    <t>1.1.4.2.16-Impuesto selectivo vermut y derivados de uvas frescas</t>
  </si>
  <si>
    <t>1.1.4.2.17-Impuesto selectivo a las cervezas</t>
  </si>
  <si>
    <t>1.1.4.2.18-Impuesto selectivo demás bebidas fermentadas</t>
  </si>
  <si>
    <t>1.1.4.2.19-Impuesto específico a derivados del alcohol</t>
  </si>
  <si>
    <t>1.1.4.2.22-Impuesto sobre estampillas de los fósforos</t>
  </si>
  <si>
    <t>1.1.4.2.23-Impuesto selectivo cigarrillos que contengan tabaco</t>
  </si>
  <si>
    <t>1.1.4.2.26-Impuesto selectivo ad valorem a los cigarrillos</t>
  </si>
  <si>
    <t>1.1.4.2.27-Impuesto específico al tabaco y el cigarrillo</t>
  </si>
  <si>
    <t>1.1.4.2.28-Impuesto selectivo demás mercancías</t>
  </si>
  <si>
    <t>1.1.4.2.29-Impuesto selectivo de seguros</t>
  </si>
  <si>
    <t>1.1.4.2.30-Impuesto selectivo sobre las telecomunicaciones</t>
  </si>
  <si>
    <t>1.1.4.2.31-Impuesto para contribuir al desarrollo de las telecomunicaciones (CDT)</t>
  </si>
  <si>
    <t>1.1.4.2.37-Impuesto por uso de servicio de las telecomunicaciones para el sistema de emergencia 9-1-1</t>
  </si>
  <si>
    <t>1.1.4.3.01-Impuesto de 17 % registro propiedad de vehículos</t>
  </si>
  <si>
    <t>1.1.4.3.02-Derecho de circulación vehículos de motor</t>
  </si>
  <si>
    <t>1.1.4.3.03-Impuesto específico de bancas de lotería</t>
  </si>
  <si>
    <t>1.1.4.3.04-Impuesto específico bancas deportivas</t>
  </si>
  <si>
    <t>1.1.4.3.05-Licencias para portar armas de fuego</t>
  </si>
  <si>
    <t>1.1.4.4.01-Interés indemnizatorio sobre ITBIS</t>
  </si>
  <si>
    <t>1.1.4.4.02-Recargos por mora, multas y sanciones sobre ITBIS</t>
  </si>
  <si>
    <t>1.1.4.4.03-Interés indemnizatorio sobre las mercancías</t>
  </si>
  <si>
    <t>1.1.4.4.04-Recargos por mora, multas y sanciones sobre mercancías</t>
  </si>
  <si>
    <t>1.1.4.4.05-Interés indemnizatorio sobre los servicios</t>
  </si>
  <si>
    <t>1.1.4.4.06-Recargo por mora y multa sobre los servicios</t>
  </si>
  <si>
    <t>1.1.4.4.07-Interés indemnizatorio selectivo de seguros</t>
  </si>
  <si>
    <t>1.1.4.4.08-Recargo y sanciones selectivo de seguros</t>
  </si>
  <si>
    <t>1.1.4.4.09-Interés indemnizatorio sobre las telecomunicaciones</t>
  </si>
  <si>
    <t>1.1.4.4.10-Recargo por mora, multas y sanciones sobre las telecomunicaciones</t>
  </si>
  <si>
    <t>1.1.4.4.12-Recargo y sanciones vehículos de motor</t>
  </si>
  <si>
    <t>1.1.1.5-Impuestos sobre el comercio y las transacciones internacionales/comercio exterior</t>
  </si>
  <si>
    <t>1.1.5.1.01-Impuestos arancelarios</t>
  </si>
  <si>
    <t>1.1.5.3.01-Impuesto a la salida de pasajeros al exterior por aeropuertos y puertos</t>
  </si>
  <si>
    <t>1.1.5.3.02-Impuesto a la salida de pasajeros al exterior por la región fronteriza</t>
  </si>
  <si>
    <t>1.1.5.3.03-Derechos consulares</t>
  </si>
  <si>
    <t>1.1.5.3.05-Impuesto de estampillas bebidas alcohólicas importadas</t>
  </si>
  <si>
    <t>1.1.5.3.08-Impuesto sobre mercancías declaradas en depósitos</t>
  </si>
  <si>
    <t>1.1.1.6-Impuestos ecológicos</t>
  </si>
  <si>
    <t>1.1.6.1.02-Impuestos sobre las emisiones del Co2 por km de los vehículos de motor</t>
  </si>
  <si>
    <t>1.1.1.9-Impuestos diversos</t>
  </si>
  <si>
    <t>1.1.9.1.01-Impuesto sobre constitución de fianzas y consignación de valores</t>
  </si>
  <si>
    <t>1.1.2-Contribuciones a la seguridad social</t>
  </si>
  <si>
    <t>1.1.2.1-Contribuciones de los empleados</t>
  </si>
  <si>
    <t>1.2.1.2.02-Contribución de empleados del sector público</t>
  </si>
  <si>
    <t>1.2.2.2.02-Contribución de empleados del sector público</t>
  </si>
  <si>
    <t>1.2.2.2.03-Contribución de empleados al plan de pensiones de la P.N</t>
  </si>
  <si>
    <t>1.2.2.1.01-Contribución patronal del sector privado</t>
  </si>
  <si>
    <t>1.2.2.1.02-Contribución patronal del sector público</t>
  </si>
  <si>
    <t>1.2.3.1.05-Contribuciones</t>
  </si>
  <si>
    <t>1.1.3-Ventas de bienes y servicios</t>
  </si>
  <si>
    <t>1.1.3.1-Ventas de establecimientos no de mercado</t>
  </si>
  <si>
    <t>1.5.1.1.01-Ventas de almonedas (pública subasta)</t>
  </si>
  <si>
    <t>1.5.1.1.02-Venta de medicamentos PROMESE</t>
  </si>
  <si>
    <t>1.5.1.1.03-Venta de gacetas oficiales</t>
  </si>
  <si>
    <t>1.5.1.1.99-Otras ventas de mercancías</t>
  </si>
  <si>
    <t>1.5.1.2.02-Venta de formularios de aduanas</t>
  </si>
  <si>
    <t>1.5.1.2.03-Otras ventas de servicios del gobierno central</t>
  </si>
  <si>
    <t>1.5.1.2.04-Ingresos de la CUT</t>
  </si>
  <si>
    <t>1.5.1.2.05-Servicios de transporte (incluye OMSA, METRO)</t>
  </si>
  <si>
    <t>1.5.1.2.06-Otras ventas de servicios de las descentralizadas y autónomas no financieras</t>
  </si>
  <si>
    <t>1.5.1.2.99-Otras ventas de servicios</t>
  </si>
  <si>
    <t>1.5.1.5.02-Otros arrendamiento de bienes inmuebles</t>
  </si>
  <si>
    <t>1.1.3.3-Derechos administrativos</t>
  </si>
  <si>
    <t>1.5.1.3.01-Tasas judiciales sobre actos  expedidos por el Poder Judicial</t>
  </si>
  <si>
    <t>1.5.1.3.02-Tasa por expedición y renovación de pasaportes</t>
  </si>
  <si>
    <t>1.5.1.3.03-Tarjeta de turismo</t>
  </si>
  <si>
    <t>1.5.1.3.18-Certificaciones vida y costumbre</t>
  </si>
  <si>
    <t>1.5.1.4.01-Venta de sellos especiales para el Colegio de Abogados</t>
  </si>
  <si>
    <t>1.5.1.4.03-Impuesto sobre inscripciones en registro de tierra</t>
  </si>
  <si>
    <t>1.5.1.4.15-Contribución por costo confección placas exoneradas</t>
  </si>
  <si>
    <t>1.5.1.4.35-Otros registros contratos y cobros</t>
  </si>
  <si>
    <t>1.5.1.4.41-Retención a contratistas de obras públicas (supervisión de obras y otros)</t>
  </si>
  <si>
    <t>1.5.1.4.43-Margen de desarrollo del gas natural vehicular</t>
  </si>
  <si>
    <t>1.1.4-Rentas de la propiedad</t>
  </si>
  <si>
    <t>1.1.4.1-Intereses</t>
  </si>
  <si>
    <t>1.6.1.2.02-Intereses por colocación de inversiones financieras del mercado interno</t>
  </si>
  <si>
    <t>1.1.4.2-Rentas de la propiedad distinta de intereses</t>
  </si>
  <si>
    <t>1.6.1.3.03-Explotación yacimientos mineros</t>
  </si>
  <si>
    <t>1.6.1.5.01-Interés indemnizatorio de las regalías mineras en US$</t>
  </si>
  <si>
    <t>1.6.1.5.02-Recargos, multas y sanciones de las regalías  mineras en US$</t>
  </si>
  <si>
    <t>1.1.6-Transferencias y donaciones corrientes recibidas</t>
  </si>
  <si>
    <t>1.1.6.1-Transferencias del sector privado</t>
  </si>
  <si>
    <t>1.3.1.4.01-Donaciones corrientes del sector privado interno</t>
  </si>
  <si>
    <t>1.4.1.1.99-Otras</t>
  </si>
  <si>
    <t>1.1.6.2-Transferencias del sector público</t>
  </si>
  <si>
    <t>1.4.1.2.01-Del gobierno central</t>
  </si>
  <si>
    <t>1.4.1.3.01-De instituciones públicas descentralizadas y autónomas no financieras</t>
  </si>
  <si>
    <t>1.4.1.4.01-Transferencias corrientes recibidas de instituciones públicas de la seg. soc.</t>
  </si>
  <si>
    <t>1.4.1.8.01-Transferencias corrientes recibidas de empresas públicas no financieras nacionales</t>
  </si>
  <si>
    <t>1.4.1.9.01-Transferencias corrientes recibidas de instituciones públicas financieras no monetarias</t>
  </si>
  <si>
    <t>1.1.6.5-Donaciones corrientes</t>
  </si>
  <si>
    <t>1.3.1.2.01-Donaciones corrientes  en dinero de organismos internacionales</t>
  </si>
  <si>
    <t>1.1.7-Multas y sanciones pecuniarias</t>
  </si>
  <si>
    <t>1.1.7.1-Multas y sanciones Pecuniarias</t>
  </si>
  <si>
    <t>1.6.3.1.01-Multas por delitos, evasión e incumplimiento al Código Tributario</t>
  </si>
  <si>
    <t>1.6.3.1.03-Multas de tránsito</t>
  </si>
  <si>
    <t>1.6.3.1.07-Multas Seguro Social, contratos de trabajo</t>
  </si>
  <si>
    <t>1.6.3.1.15-Multas por incautación</t>
  </si>
  <si>
    <t>1.1.9-Otros ingresos corrientes</t>
  </si>
  <si>
    <t>1.1.9.1-Otros ingresos corrientes</t>
  </si>
  <si>
    <t>1.9.2.1.01-Ingresos a especificar Dirección General de Aduanas</t>
  </si>
  <si>
    <t>1.2-Ingresos de capital</t>
  </si>
  <si>
    <t>1.2.1-Venta (disposición) de activos no financieros (a valores brutos)</t>
  </si>
  <si>
    <t>1.2.1.1-Venta de activos fijos</t>
  </si>
  <si>
    <t>1.7.1.4.01-Automóviles y camiones</t>
  </si>
  <si>
    <t>1.2.4-Transferencias de capital recibidas</t>
  </si>
  <si>
    <t>1.2.4.4-Donaciones de capital</t>
  </si>
  <si>
    <t>1.3.2.2.01-Donaciones de capital en dinero de organismos internacionales</t>
  </si>
  <si>
    <t>1.2.5-Recuperación de inversiones financieras realizadas con fines de política</t>
  </si>
  <si>
    <t>1.2.5.4-Recuperación de préstamos realizados con fines de política</t>
  </si>
  <si>
    <t>1.8.1.4.01-Recuperación de préstamos de largo plazo del sector público</t>
  </si>
  <si>
    <t>1. Fecha de recaudación al 30/06/2026 // Fecha de registro al 15/07/2026.</t>
  </si>
  <si>
    <t>Anexo 2. Ingresos por Oficina Recaudadora (Enero- Junio 2026)</t>
  </si>
  <si>
    <t>(Capítulo - Subcapítulo - Unidad ejecutora)</t>
  </si>
  <si>
    <t>0201-PRESIDENCIA DE LA REPÚBLICA</t>
  </si>
  <si>
    <t>01-MINISTERIO ADMINISTRATIVO DE LA PRESIDENCIA</t>
  </si>
  <si>
    <t>0001-SECRETARIADO ADMINISTRATIVO DE LA PRESIDENCIA</t>
  </si>
  <si>
    <t>0010-CONSEJO NACIONAL PARA EL CAMBIO CLIMÁTICO Y MECANISMO DE DESARROLLO LIMPIO</t>
  </si>
  <si>
    <t>02-GABINETE DE LA POLÍTICA SOCIAL</t>
  </si>
  <si>
    <t>0014-COMEDORES ECONOMICOS DEL ESTADO</t>
  </si>
  <si>
    <t>0018-DIRECCIÓN DE ASISTENCIA SOCIAL Y ALIMENTACIÓN COMUNITARIA</t>
  </si>
  <si>
    <t>06-MINISTERIO DE LA PRESIDENCIA</t>
  </si>
  <si>
    <t>0006-CENTRO DE OPERACIONES DE EMERGENCIAS (COE)</t>
  </si>
  <si>
    <t>0202-MINISTERIO DE  INTERIOR Y POLICÍA</t>
  </si>
  <si>
    <t>01-MINISTERIO DE INTERIOR Y POLICIA</t>
  </si>
  <si>
    <t>0001-MINISTERIO DE INTERIOR Y POLICIA</t>
  </si>
  <si>
    <t>0002-DIRECCIÓN GENERAL DE MIGRACIÓN</t>
  </si>
  <si>
    <t>0003-INSTITUTO NACIONAL DE MIGRACION</t>
  </si>
  <si>
    <t>02-POLICIA NACIONAL</t>
  </si>
  <si>
    <t>0001-POLICIA NACIONAL</t>
  </si>
  <si>
    <t>0008-HOSPITAL GENERAL DOCENTE DE LA POLICIA NACIONAL</t>
  </si>
  <si>
    <t>0203-MINISTERIO DE DEFENSA</t>
  </si>
  <si>
    <t>01-MINISTERIO DE DEFENSA</t>
  </si>
  <si>
    <t>0001-MINISTERIO DE DEFENSA</t>
  </si>
  <si>
    <t>0002-DIRECCION GENERAL DE ESCUELAS VOCACIONALES</t>
  </si>
  <si>
    <t>0003-DIRECCIÓN GENERAL DE COMUNIDADES FRONTERIZAS</t>
  </si>
  <si>
    <t>0005-HOSPITAL CENTRAL FUERZAS  ARMADAS</t>
  </si>
  <si>
    <t>0006-INSTITUTO CARTOGRÁFICO MILITAR DE LAS FUERZAS ARMADAS</t>
  </si>
  <si>
    <t>0008-CONFEDERACIÓN DEPORTIVA DE LAS FUERZAS ARMADAS Y LA POLICÍA NACIONAL</t>
  </si>
  <si>
    <t>0015-CUERPOS ESPECIALIZADOS DE SEGURIDAD PORTUARIA</t>
  </si>
  <si>
    <t>0019-SUPERINTENDENCIA DE VIGILANCIA Y SEGURIDAD PRIVADA</t>
  </si>
  <si>
    <t>0026-Cuerpo Especializado de Seguridad Aeroportuaria y de Aviación Civil (CESAC)</t>
  </si>
  <si>
    <t>0028-UNIVERSIDAD NACIONAL PARA LA DEFENSA GENERAL JUAN PABLO DUARTE Y DIEZ (UNADE)</t>
  </si>
  <si>
    <t>0031-DIRECCIÓN GENERAL DE LA INDUSTRIA MILITAR DE LAS FUERZAS ARMADAS</t>
  </si>
  <si>
    <t>02-EJERCITO DE LA  REPUBLICA DOMINICANA</t>
  </si>
  <si>
    <t>0001-EJERCITO DE LA REPUBLICA DOMINICANA</t>
  </si>
  <si>
    <t>03-ARMADA DE LA REPUBLICA DOMINICANA</t>
  </si>
  <si>
    <t>0001-ARMADA DE LA REPUBLICA DOMINICANA</t>
  </si>
  <si>
    <t>0002-DIRECCION GENERAL DE DRAGAS, PRESAS Y BALIZAMIENTO, M.G</t>
  </si>
  <si>
    <t>04-FUERZA AEREA DE LA  REPUBLICA DOMINICANA</t>
  </si>
  <si>
    <t>0001-FUERZA AEREA DE LA  REPUBLICA DOMINICANA</t>
  </si>
  <si>
    <t>0002-HOSPITAL MILITAR FAD DR RAMON DE LARA</t>
  </si>
  <si>
    <t>0204-MINISTERIO DE RELACIONES EXTERIORES</t>
  </si>
  <si>
    <t>01-MINISTERIO DE RELACIONES EXTERIORES</t>
  </si>
  <si>
    <t>0002-DIRECCION GENERAL DE PASAPORTES</t>
  </si>
  <si>
    <t>0003-INSTITUTO DE EDUCACION SUPERIOR</t>
  </si>
  <si>
    <t>0205-MINISTERIO DE HACIENDA Y ECONOMIA</t>
  </si>
  <si>
    <t>01-MINISTERIO DE HACIENDA Y ECONOMIA</t>
  </si>
  <si>
    <t>0001-MINISTERIO DE HACIENDA Y ECONOMIA</t>
  </si>
  <si>
    <t>0002-DIRECCION NACIONAL DE CATASTRO</t>
  </si>
  <si>
    <t>0003-ADMINISTRACION GENERAL DE BIENES NACIONALES</t>
  </si>
  <si>
    <t>0206-MINISTERIO DE EDUCACIÓN</t>
  </si>
  <si>
    <t>01-MINISTERIO DE EDUCACION</t>
  </si>
  <si>
    <t>0001-MINISTERIO DE EDUCACION</t>
  </si>
  <si>
    <t>0005-INSTITUTO NACIONAL DE BIENESTAR MAGISTERIAL</t>
  </si>
  <si>
    <t>0008-INSTITUTO SUPERIOR DE FORMACIÓN DOCENTE  SALOME UREÑA</t>
  </si>
  <si>
    <t>0011-CENTRO DE ATENCIÓN INTEGRAL PARA LA DISCAPACIDAD (CAID)</t>
  </si>
  <si>
    <t>0012-DIRECCION DE INFRAESTRUCTURA ESCOLAR</t>
  </si>
  <si>
    <t>0207-MINISTERIO DE SALUD PÚBLICA Y ASISTENCIA SOCIAL</t>
  </si>
  <si>
    <t>01-MINISTERIO DE SALUD PUBLICA Y ASISTENCIA SOCIAL</t>
  </si>
  <si>
    <t>0001-MINISTERIO DE SALUD PUBLICA Y ASISTENCIA SOCIAL</t>
  </si>
  <si>
    <t>0017-PROGRAMA DE MEDICAMENTOS ESENCIALES</t>
  </si>
  <si>
    <t>0032-DIRECCIÓN GENERAL DE MEDICAMENTOS, ALIMENTOS Y PRODUCTOS SANITARIOS (DIGEMAPS)</t>
  </si>
  <si>
    <t>0208-MINISTERIO DE DEPORTES Y RECREACIÓN</t>
  </si>
  <si>
    <t>01-MINISTERIO DE DEPORTES Y RECREACIÓN</t>
  </si>
  <si>
    <t>0001-MINISTERIO DE DEPORTES Y RECREACIÓN</t>
  </si>
  <si>
    <t>0002-COMISIÓN HÍPICA NACIONAL</t>
  </si>
  <si>
    <t>0209-MINISTERIO DE TRABAJO</t>
  </si>
  <si>
    <t>01-MINISTERIO DE TRABAJO</t>
  </si>
  <si>
    <t>0001-MINISTERIO DE TRABAJO</t>
  </si>
  <si>
    <t>0210-MINISTERIO DE AGRICULTURA</t>
  </si>
  <si>
    <t>01-MINISTERIO DE AGRICULTURA</t>
  </si>
  <si>
    <t>0001-MINISTERIO DE AGRICULTURA</t>
  </si>
  <si>
    <t>0002-DIRECCION GENERAL DE GANADERIA</t>
  </si>
  <si>
    <t>0211-MINISTERIO DE OBRAS PÚBLICAS Y COMUNICACIONES</t>
  </si>
  <si>
    <t>01-MINISTERIO DE OBRAS PUBLICAS Y COMUNICACIONES</t>
  </si>
  <si>
    <t>0001-MINISTERIO DE OBRAS PUBLICAS Y COMUNICACIONES</t>
  </si>
  <si>
    <t>0003-OFICINA PARA EL REORDENAMIENTO DEL TRANSPORTE</t>
  </si>
  <si>
    <t>0011-JUNTA DE AVIACIÓN CIVIL</t>
  </si>
  <si>
    <t>0212-MINISTERIO DE INDUSTRIA, COMERCIO Y MIPYMES (MICM)</t>
  </si>
  <si>
    <t>01-MINISTERIO DE INDUSTRIA, COMERCIO Y MIPYMES (MICM)</t>
  </si>
  <si>
    <t>0001-MINISTERIO DE INDUSTRIA, COMERCIO y MIPYMES (MICM)</t>
  </si>
  <si>
    <t>0003-DIRECCIÓN GENERAL DE MINERÍA</t>
  </si>
  <si>
    <t>0007-INDUSTRIA NACIONAL DE LA AGUJA</t>
  </si>
  <si>
    <t>0008-OFICINA NACIONAL DE DERECHO DE AUTOR</t>
  </si>
  <si>
    <t>0213-MINISTERIO DE TURISMO</t>
  </si>
  <si>
    <t>01-MINISTERIO DE TURISMO</t>
  </si>
  <si>
    <t>0001-MINISTERIO DE TURISMO</t>
  </si>
  <si>
    <t>0002-COMITE EJECUTOR DE INFRAESTRUCTA EN ZONAS TURISTICAS (CEIZTUR)</t>
  </si>
  <si>
    <t>0214-PROCURADURÍA GENERAL DE LA REPÚBLICA</t>
  </si>
  <si>
    <t>01-PROCURADURIA GENERAL DE LA REPUBLICA</t>
  </si>
  <si>
    <t>0001-PROCURADURIA GENERAL DE LA REPUBLICA DOMINICANA</t>
  </si>
  <si>
    <t>0216-MINISTERIO DE CULTURA</t>
  </si>
  <si>
    <t>01-MINISTERIO DE CULTURA</t>
  </si>
  <si>
    <t>0002-ORQUESTA SINFÓNICA NACIONAL</t>
  </si>
  <si>
    <t>0003-BIBLIOTECA NACIONAL PEDRO HENRÍQUEZ UREÑA</t>
  </si>
  <si>
    <t>0005-DIRECCIÓN GENERAL DE BELLAS ARTES</t>
  </si>
  <si>
    <t>0006-DIRECCIÓN GENERAL DE MUSEOS</t>
  </si>
  <si>
    <t>0218-MINISTERIO DE MEDIO AMBIENTE Y RECURSOS NATURALES</t>
  </si>
  <si>
    <t>01-MINISTERIO DE MEDIO AMBIENTE Y REC. NAT.</t>
  </si>
  <si>
    <t>0001-MINISTERIO  DE MEDIO AMBIENTE Y RECURSOS NATURALES</t>
  </si>
  <si>
    <t>0219-MINISTERIO DE EDUCACIÓN SUPERIOR CIENCIA Y TECNOLOGÍA</t>
  </si>
  <si>
    <t>01-MINISTERIO DE EDUCACION SUPERIOR CIENCIA Y TECNOLOGIA</t>
  </si>
  <si>
    <t>0001-MINISTERIO DE EDUCACION SUPERIOR, CIENCIA Y TECNOLOGIA</t>
  </si>
  <si>
    <t>0002-INSTITUTO TECNOLÓGICO DE LAS AMÉRICAS</t>
  </si>
  <si>
    <t>0003-INSTITUTO TECNICO SUPERIOR COMUNITARIO</t>
  </si>
  <si>
    <t>0222-MINISTERIO DE ENERGIA Y MINAS</t>
  </si>
  <si>
    <t>01-MINISTERIO DE ENERGIA Y MINAS</t>
  </si>
  <si>
    <t>0001-MINISTERIO DE ENERGIA Y MINAS</t>
  </si>
  <si>
    <t>0002-DIRECCION GENERAL DE MINERIA</t>
  </si>
  <si>
    <t>0223-MINISTERIO DE LA VIVIENDA, HABITAT Y EDIFICACIONES (MIVHED)</t>
  </si>
  <si>
    <t>01-MINISTERIO DE LA VIVIENDA, HABITAT Y EDIFICACIONES (MIVHED)</t>
  </si>
  <si>
    <t>0001-MINISTERIO DE LA VIVIENDA, HABITAT Y EDIFICACIONES (MIVHED)</t>
  </si>
  <si>
    <t>0224-MINISTERIO DE JUSTICIA</t>
  </si>
  <si>
    <t>01-MINISTERIO DE JUSTICIA</t>
  </si>
  <si>
    <t>0001-MINISTERIO DE JUSTICIA</t>
  </si>
  <si>
    <t>01-OFICINA NACIONAL DE DEFENSA PUBLICA</t>
  </si>
  <si>
    <t>0001-OFICINA NACIONAL DE DEFENSA PUBLICA</t>
  </si>
  <si>
    <t>0999-ADMINISTRACION DE OBLIGACIONES DEL TESORO NACIONAL</t>
  </si>
  <si>
    <t>05-TESORO NACIONAL</t>
  </si>
  <si>
    <t>0001-TESORERIA NACIONAL (TN)</t>
  </si>
  <si>
    <t>0002-COLECTOR DE ADUANAS</t>
  </si>
  <si>
    <t>0003-COLECTOR DE IMPUESTOS INTERNOS</t>
  </si>
  <si>
    <t>Anexo 3. Clasificación económica de Gastos (enero - junio 2026)</t>
  </si>
  <si>
    <t>(Título - subítulo - grupo - subgrupo - auxiliar)</t>
  </si>
  <si>
    <t>GASTOS</t>
  </si>
  <si>
    <t>2.1-Gastos corrientes</t>
  </si>
  <si>
    <t>2.1.2-Gastos de consumo</t>
  </si>
  <si>
    <t>2.1.2.1-Remuneraciones</t>
  </si>
  <si>
    <t>2.1.2.1.1-Sueldos y salarios</t>
  </si>
  <si>
    <t>2.1.1.1.01-Sueldos empleados fijos</t>
  </si>
  <si>
    <t>2.1.1.1.03-Ascensos a militares</t>
  </si>
  <si>
    <t>2.1.1.1.04-Nuevas plazas maestros</t>
  </si>
  <si>
    <t>2.1.1.1.05-Incentivos y escalafón</t>
  </si>
  <si>
    <t>2.1.1.1.07-Sueldo fijo por rango</t>
  </si>
  <si>
    <t>2.1.1.1.08-Sueldos fijos a docentes</t>
  </si>
  <si>
    <t>2.1.1.1.12-Sueldo fijo por cargo a personal militar y policial</t>
  </si>
  <si>
    <t>2.1.1.2.03-Suplencias</t>
  </si>
  <si>
    <t>2.1.1.2.04-Personal de servicios especiales</t>
  </si>
  <si>
    <t>2.1.1.2.05-Periodo probatorio de ingreso a carrera</t>
  </si>
  <si>
    <t>2.1.1.2.06-Jornales</t>
  </si>
  <si>
    <t>2.1.1.2.08-Empleados temporales</t>
  </si>
  <si>
    <t>2.1.1.2.09-Personal de carácter eventual</t>
  </si>
  <si>
    <t>2.1.1.2.11-Interinato</t>
  </si>
  <si>
    <t>2.1.1.3.01-Sueldos al personal fijo en trámite de pensiones</t>
  </si>
  <si>
    <t>2.1.1.4.01-Sueldo Anual No. 13</t>
  </si>
  <si>
    <t>2.1.1.5.01-Prestaciones económicas</t>
  </si>
  <si>
    <t>2.1.1.5.02-Pago de porcentaje por desvinculación de cargo</t>
  </si>
  <si>
    <t>2.1.1.5.03-Prestación laboral por desvinculación</t>
  </si>
  <si>
    <t>2.1.1.5.04-Proporción de vacaciones no disfrutadas</t>
  </si>
  <si>
    <t>2.1.1.6.01-Vacaciones</t>
  </si>
  <si>
    <t>2.1.2.1.01-Primas por antigüedad</t>
  </si>
  <si>
    <t>2.1.2.2.01-Compensación por gastos de alimentación</t>
  </si>
  <si>
    <t>2.1.2.2.03-Pago de horas extraordinarias</t>
  </si>
  <si>
    <t>2.1.2.2.04-Prima de transporte</t>
  </si>
  <si>
    <t>2.1.2.2.05-Compensación servicios de seguridad</t>
  </si>
  <si>
    <t>2.1.2.2.06-Incentivo por Rendimiento Individual</t>
  </si>
  <si>
    <t>2.1.2.2.07-Compensación por distancia</t>
  </si>
  <si>
    <t>2.1.2.2.08-Compensaciones especiales</t>
  </si>
  <si>
    <t>2.1.2.2.09-Bono por desempeño a servidores de carrera</t>
  </si>
  <si>
    <t>2.1.2.2.10-Compensación por cumplimiento de indicadores del MAP</t>
  </si>
  <si>
    <t>2.1.2.2.11-Compensación servicio diplomático de militar en el exterior</t>
  </si>
  <si>
    <t>2.1.2.2.12-Compensación por cargo al personal policial</t>
  </si>
  <si>
    <t>2.1.2.2.13-Incentivo por riesgo laboral al personal militar y policial</t>
  </si>
  <si>
    <t>2.1.2.2.14-Compensación especial al personal militar</t>
  </si>
  <si>
    <t>2.1.2.2.15-Compensación extraordinaria anual</t>
  </si>
  <si>
    <t>2.1.2.2.17-Compensación por misión diplomática</t>
  </si>
  <si>
    <t>2.1.3.1.01-Dietas en el país</t>
  </si>
  <si>
    <t>2.1.3.1.02-Dietas en el exterior</t>
  </si>
  <si>
    <t>2.1.3.2.01-Gastos de representación en el país</t>
  </si>
  <si>
    <t>2.1.3.2.02-Gastos de representación en el exterior</t>
  </si>
  <si>
    <t>2.1.4.1.01-Bonificaciones</t>
  </si>
  <si>
    <t>2.1.4.2.01-Bono escolar</t>
  </si>
  <si>
    <t>2.1.4.2.02-Gratificaciones por pasantías</t>
  </si>
  <si>
    <t>2.1.4.2.03-Gratificaciones por aniversario de institución</t>
  </si>
  <si>
    <t>2.1.4.2.04-Otras gratificaciones</t>
  </si>
  <si>
    <t>2.1.2.1.2-Contribuciones sociales</t>
  </si>
  <si>
    <t>2.1.5.1.01-Contribuciones al seguro de salud</t>
  </si>
  <si>
    <t>2.1.5.2.01-Contribuciones al seguro de pensiones</t>
  </si>
  <si>
    <t>2.1.5.3.01-Contribuciones al seguro de riesgo laboral</t>
  </si>
  <si>
    <t>2.1.5.4.01-Contribuciones al plan de retiro complementario</t>
  </si>
  <si>
    <t>2.1.5.4.02-Contribuciones al plan de retiro complementario legislativo y órganos constitucionales</t>
  </si>
  <si>
    <t>2.1.2.2-Bienes y servicios</t>
  </si>
  <si>
    <t>2.1.2.2.1-Contratación de Bienes y Servicios</t>
  </si>
  <si>
    <t>2.2.1.1.01-Radiocomunicación</t>
  </si>
  <si>
    <t>2.2.1.2.01-Servicios telefónico de larga distancia</t>
  </si>
  <si>
    <t>2.2.1.3.01-Teléfono local</t>
  </si>
  <si>
    <t>2.2.1.4.01-Telefax y correos</t>
  </si>
  <si>
    <t>2.2.1.5.01-Servicio de internet y televisión por cable</t>
  </si>
  <si>
    <t>2.2.1.6.01-Energía eléctrica</t>
  </si>
  <si>
    <t>2.2.1.6.02-Electricidad no cortable</t>
  </si>
  <si>
    <t>2.2.1.7.01-Agua</t>
  </si>
  <si>
    <t>2.2.1.8.01-Recolección de residuos</t>
  </si>
  <si>
    <t>2.2.2.1.01-Publicidad y propaganda</t>
  </si>
  <si>
    <t>2.2.2.1.02-Promoción y patrocinio</t>
  </si>
  <si>
    <t>2.2.2.1.03-Publicaciones de avisos oficiales</t>
  </si>
  <si>
    <t>2.2.2.2.01-Impresión, encuadernación y rotulación</t>
  </si>
  <si>
    <t>2.2.3.1.01-Viáticos dentro del país</t>
  </si>
  <si>
    <t>2.2.3.2.01-Viaticos fuera del país</t>
  </si>
  <si>
    <t>2.2.3.2.02-Viáticos a personas con labor diplomática y consular</t>
  </si>
  <si>
    <t>2.2.3.3.01-Otros viáticos</t>
  </si>
  <si>
    <t>2.2.4.1.01-Pasajes y gastos de transporte</t>
  </si>
  <si>
    <t>2.2.4.2.01-Fletes</t>
  </si>
  <si>
    <t>2.2.4.3.01-Almacenaje</t>
  </si>
  <si>
    <t>2.2.4.3.02-Servicios de manejo y embalaje</t>
  </si>
  <si>
    <t>2.2.4.4.01-Peaje</t>
  </si>
  <si>
    <t>2.2.5.1.01-Alquileres y rentas de edificaciones y locales</t>
  </si>
  <si>
    <t>2.2.5.1.02-Hospedaje</t>
  </si>
  <si>
    <t>2.2.5.2.01-Alquileres de máquinas y equipos de producción</t>
  </si>
  <si>
    <t>2.2.5.2.02-Alquileres de equipos eléctricos</t>
  </si>
  <si>
    <t>2.2.5.3.01-Alquiler de equipo educacional</t>
  </si>
  <si>
    <t>2.2.5.3.02-Alquiler de equipo de tecnología y almacenamiento de datos</t>
  </si>
  <si>
    <t>2.2.5.3.03-Alquiler de equipo de comunicación</t>
  </si>
  <si>
    <t>2.2.5.3.04-Alquiler de equipo de oficina y muebles</t>
  </si>
  <si>
    <t>2.2.5.3.05-Alquiler de equipos médicos, sanitarios y de laboratorios</t>
  </si>
  <si>
    <t>2.2.5.4.01-Alquileres de equipos de transporte, tracción y elevación</t>
  </si>
  <si>
    <t>2.2.5.5.01-Alquiler de tierras</t>
  </si>
  <si>
    <t>2.2.5.6.01-Alquileres de terrenos</t>
  </si>
  <si>
    <t>2.2.5.7.01-Alquileres de equipos de construcción y movimiento de tierras</t>
  </si>
  <si>
    <t>2.2.5.8.01-Otros alquileres y arrendamientos por derechos de usos</t>
  </si>
  <si>
    <t>2.2.5.9.01-Licencias Informáticas</t>
  </si>
  <si>
    <t>2.2.6.1.01-Seguro de bienes inmuebles e infraestructura</t>
  </si>
  <si>
    <t>2.2.6.2.01-Seguro de bienes muebles</t>
  </si>
  <si>
    <t>2.2.6.3.01-Seguros de personas</t>
  </si>
  <si>
    <t>2.2.6.4.01-Seguros de la producción agrícola</t>
  </si>
  <si>
    <t>2.2.6.5.01-Seguro sobre infraestructura</t>
  </si>
  <si>
    <t>2.2.6.6.01-Seguro sobre bienes de dominio público</t>
  </si>
  <si>
    <t>2.2.6.7.01-Seguro sobre bienes históricos y culturales</t>
  </si>
  <si>
    <t>2.2.6.8.01-Seguro sobre inventarios de bienes de consumo</t>
  </si>
  <si>
    <t>2.2.6.9.01-Otros seguros</t>
  </si>
  <si>
    <t>2.2.7.1.01-Reparaciones y mantenimientos menores en edificaciones</t>
  </si>
  <si>
    <t>2.2.7.1.02-Mantenimientos y reparaciones especiales</t>
  </si>
  <si>
    <t>2.2.7.1.03-Limpieza, desmalezamiento de tierras y terrenos</t>
  </si>
  <si>
    <t>2.2.7.1.04-Mantenimiento y reparación de obras de ingeniería civil o infraestructura</t>
  </si>
  <si>
    <t>2.2.7.1.05-Mantenimiento y reparación en obras  de dominio público</t>
  </si>
  <si>
    <t>2.2.7.1.06-Mantenimiento y reparación de instalaciones eléctricas</t>
  </si>
  <si>
    <t>2.2.7.1.07-Mantenimiento, reparación, servicios de pintura y sus derivados</t>
  </si>
  <si>
    <t>2.2.7.1.99-Otros mantenimientos, reparaciones y sus derivados, no identificados precedentemente.</t>
  </si>
  <si>
    <t>2.2.7.2.01-Mantenimiento y reparación de mobiliarios y equipos de oficina</t>
  </si>
  <si>
    <t>2.2.7.2.02-Mantenimiento y reparación de equipos tecnología e información</t>
  </si>
  <si>
    <t>2.2.7.2.03-Mantenimiento y reparación de equipo educacionales y recreación</t>
  </si>
  <si>
    <t>2.2.7.2.04-Mantenimiento y reparación de equipos médicos, sanitarios y de laboratorio</t>
  </si>
  <si>
    <t>2.2.7.2.05-Mantenimiento y reparación de equipo de comunicación y audiovisuales</t>
  </si>
  <si>
    <t>2.2.7.2.06-Mantenimiento y reparación de equipos de transporte, tracción y elevación</t>
  </si>
  <si>
    <t>2.2.7.2.07-Mantenimiento y reparación de equipos industriales y producción</t>
  </si>
  <si>
    <t>2.2.7.2.08-Servicios de mantenimiento, reparación, desmonte e instalación</t>
  </si>
  <si>
    <t>2.2.7.2.99-Otros servicios de mantenimiento, reparación, desmonte e instalación</t>
  </si>
  <si>
    <t>2.2.7.3.01-Instalaciones temporales</t>
  </si>
  <si>
    <t>2.2.8.1.01-Gastos judiciales</t>
  </si>
  <si>
    <t>2.2.8.2.01-Comisiones y gastos</t>
  </si>
  <si>
    <t>2.2.8.2.02-Gastos por cancelación de certificados de inversión</t>
  </si>
  <si>
    <t>2.2.8.3.01-Servicios sanitarios médicos y veterinarios</t>
  </si>
  <si>
    <t>2.2.8.4.01-Servicios funerarios y gastos conexos</t>
  </si>
  <si>
    <t>2.2.8.5.01-Fumigación</t>
  </si>
  <si>
    <t>2.2.8.5.02-Lavandería</t>
  </si>
  <si>
    <t>2.2.8.5.03-Limpieza e higiene</t>
  </si>
  <si>
    <t>2.2.8.6.01-Eventos generales</t>
  </si>
  <si>
    <t>2.2.8.6.02-Festividades</t>
  </si>
  <si>
    <t>2.2.8.6.03-Actuaciones deportivas</t>
  </si>
  <si>
    <t>2.2.8.6.04-Actuaciones artísticas</t>
  </si>
  <si>
    <t>2.2.8.7.01-Servicios técnicos y profesionales</t>
  </si>
  <si>
    <t>2.2.8.7.02-Servicios jurídicos</t>
  </si>
  <si>
    <t>2.2.8.7.03-Servicios de contabilidad y auditoría</t>
  </si>
  <si>
    <t>2.2.8.7.04-Servicios de capacitación</t>
  </si>
  <si>
    <t>2.2.8.7.05-Servicios de informática y sistemas computarizados</t>
  </si>
  <si>
    <t>2.2.8.7.06-Otros servicios técnicos profesionales</t>
  </si>
  <si>
    <t>2.2.9.1.01-Otras contrataciones de servicios</t>
  </si>
  <si>
    <t>2.2.9.1.02-Servicios de grabación y transmisión de jornadas académicas</t>
  </si>
  <si>
    <t>2.2.9.2.01-Servicios de alimentación</t>
  </si>
  <si>
    <t>2.2.9.2.02-Servicios de alimentación escolar</t>
  </si>
  <si>
    <t>2.2.9.2.03-Servicios de Catering</t>
  </si>
  <si>
    <t>2.3.1.1.01-Alimentos y bebidas para personas</t>
  </si>
  <si>
    <t>2.3.1.1.02-Alimentación escolar</t>
  </si>
  <si>
    <t>2.3.1.2.01-Alimentos para animales</t>
  </si>
  <si>
    <t>2.3.1.3.01-Productos pecuarios</t>
  </si>
  <si>
    <t>2.3.1.3.02-Productos agrícolas</t>
  </si>
  <si>
    <t>2.3.1.3.03-Productos forestales</t>
  </si>
  <si>
    <t>2.3.1.4.01-Madera, corcho y sus manufacturas</t>
  </si>
  <si>
    <t>2.3.2.1.01-Hilados, fibras, telas y útiles de costura</t>
  </si>
  <si>
    <t>2.3.2.2.01-Acabados textiles</t>
  </si>
  <si>
    <t>2.3.2.3.01-Prendas y accesorios de vestir</t>
  </si>
  <si>
    <t>2.3.2.4.01-Calzados</t>
  </si>
  <si>
    <t>2.3.3.1.01-Papel de escritorio</t>
  </si>
  <si>
    <t>2.3.3.2.01-Papel y cartón</t>
  </si>
  <si>
    <t>2.3.3.3.01-Productos de artes gráficas</t>
  </si>
  <si>
    <t>2.3.3.4.01-Libros, revistas y periódicos</t>
  </si>
  <si>
    <t>2.3.3.5.01-Textos de enseñanza</t>
  </si>
  <si>
    <t>2.3.3.6.01-Especies timbrados y valoradas</t>
  </si>
  <si>
    <t>2.3.4.1.01-Productos medicinales para uso humano</t>
  </si>
  <si>
    <t>2.3.4.2.01-Productos medicinales para uso veterinario</t>
  </si>
  <si>
    <t>2.3.5.1.01-Cuero y pieles</t>
  </si>
  <si>
    <t>2.3.5.2.01-Artículos de cuero</t>
  </si>
  <si>
    <t>2.3.5.3.01-Llantas y neumáticos</t>
  </si>
  <si>
    <t>2.3.5.4.01-Artículos de caucho</t>
  </si>
  <si>
    <t>2.3.5.5.01-Plástico</t>
  </si>
  <si>
    <t>2.3.6.1.01-Productos de cemento</t>
  </si>
  <si>
    <t>2.3.6.1.02-Productos de cal</t>
  </si>
  <si>
    <t>2.3.6.1.03-Productos de asbestos</t>
  </si>
  <si>
    <t>2.3.6.1.04-Productos de yeso</t>
  </si>
  <si>
    <t>2.3.6.1.05-Productos de arcilla y derivados</t>
  </si>
  <si>
    <t>2.3.6.2.01-Productos de vidrio</t>
  </si>
  <si>
    <t>2.3.6.2.02-Productos de loza</t>
  </si>
  <si>
    <t>2.3.6.2.03-Productos de porcelana</t>
  </si>
  <si>
    <t>2.3.6.3.04-Herramientas menores</t>
  </si>
  <si>
    <t>2.3.6.3.05-Productos de hojalata</t>
  </si>
  <si>
    <t>2.3.6.3.06-Productos metálicos</t>
  </si>
  <si>
    <t>2.3.6.4.01-Minerales metalíferos</t>
  </si>
  <si>
    <t>2.3.6.4.03-Carbón mineral</t>
  </si>
  <si>
    <t>2.3.6.4.04-Piedra, arcilla y arena</t>
  </si>
  <si>
    <t>2.3.6.4.05-Productos aislantes</t>
  </si>
  <si>
    <t>2.3.6.4.06-Productos abrasivos</t>
  </si>
  <si>
    <t>2.3.6.4.07-Otros minerales</t>
  </si>
  <si>
    <t>2.3.6.9.01-Otros productos no metálicos</t>
  </si>
  <si>
    <t>2.3.7.1.01-Gasolina</t>
  </si>
  <si>
    <t>2.3.7.1.02-Gasoil</t>
  </si>
  <si>
    <t>2.3.7.1.03-Keroseno</t>
  </si>
  <si>
    <t>2.3.7.1.04-Gas GLP</t>
  </si>
  <si>
    <t>2.3.7.1.05-Aceites y grasas</t>
  </si>
  <si>
    <t>2.3.7.1.06-Lubricantes</t>
  </si>
  <si>
    <t>2.3.7.1.07-Gas natural</t>
  </si>
  <si>
    <t>2.3.7.1.99-Otros combustibles</t>
  </si>
  <si>
    <t>2.3.7.2.01-Productos explosivos y pirotecnia</t>
  </si>
  <si>
    <t>2.3.7.2.02-Productos fotoquímicos</t>
  </si>
  <si>
    <t>2.3.7.2.03-Productos químicos de uso personal y de laboratorios</t>
  </si>
  <si>
    <t>2.3.7.2.04-Abonos y fertilizantes</t>
  </si>
  <si>
    <t>2.3.7.2.05-Insecticidas, fumigantes y otros</t>
  </si>
  <si>
    <t>2.3.7.2.06-Pinturas, lacas, barnices, diluyentes y absorbentes para pinturas</t>
  </si>
  <si>
    <t>2.3.7.2.07-Productos químicos para saneamiento de las aguas</t>
  </si>
  <si>
    <t>2.3.7.2.99-Otros productos químicos y conexos</t>
  </si>
  <si>
    <t>2.3.9.1.01-Útiles y materiales de limpieza e higiene</t>
  </si>
  <si>
    <t>2.3.9.1.02-Materiales de limpieza e higiene personal</t>
  </si>
  <si>
    <t>2.3.9.2.01-Útiles  y materiales de escritorio, oficina e informática</t>
  </si>
  <si>
    <t>2.3.9.2.02-Útiles y materiales  escolares y de enseñanzas</t>
  </si>
  <si>
    <t>2.3.9.3.01-Útiles menores médico, quirúrgicos o de laboratorio</t>
  </si>
  <si>
    <t>2.3.9.4.01-Útiles destinados a actividades deportivas, culturales y recreativas</t>
  </si>
  <si>
    <t>2.3.9.5.01-Útiles de cocina y comedor</t>
  </si>
  <si>
    <t>2.3.9.6.01-Productos eléctricos y afines</t>
  </si>
  <si>
    <t>2.3.9.7.01-Productos y útiles veterinarios</t>
  </si>
  <si>
    <t>2.3.9.8.01-Repuestos</t>
  </si>
  <si>
    <t>2.3.9.8.02-Accesorios</t>
  </si>
  <si>
    <t>2.3.9.9.01-Productos y Utiles Varios  n.i.p</t>
  </si>
  <si>
    <t>2.3.9.9.02-Bonos para útiles diversos</t>
  </si>
  <si>
    <t>2.3.9.9.04-Productos y útiles de defensa y seguridad</t>
  </si>
  <si>
    <t>2.3.9.9.05-Productos y útiles diversos</t>
  </si>
  <si>
    <t>2.1.2.2.2-Gastos bancarios y comisiones de la deuda</t>
  </si>
  <si>
    <t>2.9.5.2.02-Gastos de recargos, multas y sanciones de las contribuciones sociales</t>
  </si>
  <si>
    <t>2.1.2.4-Impuestos sobre los productos, la producción y las importaciones de las empresas</t>
  </si>
  <si>
    <t>No Informado-</t>
  </si>
  <si>
    <t>2.2.8.8.01-Impuestos</t>
  </si>
  <si>
    <t>2.2.8.8.02-Derechos</t>
  </si>
  <si>
    <t>2.2.8.8.03-Tasas</t>
  </si>
  <si>
    <t>2.1.2.7-5 %  que se asigna durante el ejercicio para gasto corriente</t>
  </si>
  <si>
    <t>2.3.8.1.01-Del 5% a ser asignados durante el ejercicio para gastos corrientes</t>
  </si>
  <si>
    <t>2.3.8.2.01-Del 1% a ser asignados durante el ej. para gastos corrientes por calamidad pública</t>
  </si>
  <si>
    <t>2.1.3-Prestaciones de la seguridad social</t>
  </si>
  <si>
    <t>2.1.3.1-Prestaciones de la seguridad social</t>
  </si>
  <si>
    <t>2.4.1.1.01-Pensiones</t>
  </si>
  <si>
    <t>2.4.1.1.02-Jubilaciones</t>
  </si>
  <si>
    <t>2.4.1.1.03-Indemnización laboral</t>
  </si>
  <si>
    <t>2.4.1.1.04-Nuevas pensiones</t>
  </si>
  <si>
    <t>2.4.1.1.05-Pensiones a personal policial</t>
  </si>
  <si>
    <t>2.4.1.1.07-Pensiones Solidarias del Régimen Subsidiado</t>
  </si>
  <si>
    <t>2.1.4-Intereses de la deuda</t>
  </si>
  <si>
    <t>2.1.4.1-Intereses</t>
  </si>
  <si>
    <t>2.1.4.1.1-Intereses internos</t>
  </si>
  <si>
    <t>2.9.1.2.01-Intereses de la deuda pública interna de largo plazo</t>
  </si>
  <si>
    <t>2.9.1.2.02-Intereses de la deuda pública interna de largo plazo para recapitalización Bco. Central</t>
  </si>
  <si>
    <t>2.1.4.1.2-Intereses externos</t>
  </si>
  <si>
    <t>2.9.2.2.01-Intereses de la deuda pública externa de largo plazo</t>
  </si>
  <si>
    <t>2.1.4.1.3-Comisiones deuda pública</t>
  </si>
  <si>
    <t>2.9.4.1.01-Comisiones y otros gastos bancarios de la deuda pública interna</t>
  </si>
  <si>
    <t>2.9.4.2.01-Comisiones y otros gastos bancarios de la deuda pública externa</t>
  </si>
  <si>
    <t>2.1.5-Subvenciones otorgadas a empresas</t>
  </si>
  <si>
    <t>2.1.5.1-Subvenciones a empresas privadas</t>
  </si>
  <si>
    <t>2.4.6.1.01-Subvenciones a empresas del sector privado</t>
  </si>
  <si>
    <t>2.1.6-Transferencias corrientes otorgadas</t>
  </si>
  <si>
    <t>2.1.6.1-Transferencias al sector privado</t>
  </si>
  <si>
    <t>2.1.6.1.1-Prestaciones de asistencia social a las familias y las personas</t>
  </si>
  <si>
    <t>2.4.1.2.01-Ayudas y donaciones programadas a hogares y personas</t>
  </si>
  <si>
    <t>2.4.1.2.02-Ayudas y donaciones ocasionales a hogares y personas</t>
  </si>
  <si>
    <t>2.4.1.2.04-Subsidio obreros portuarios Ley 199-02</t>
  </si>
  <si>
    <t>2.4.1.2.05-Subsidios para viviendas económicas</t>
  </si>
  <si>
    <t>2.4.1.2.06-Ayudas y donaciones a productores</t>
  </si>
  <si>
    <t>2.1.6.1.2-Ayudas sociales a asociaciones sin fines de lucro (ASFL)</t>
  </si>
  <si>
    <t>2.4.1.6.01-Transferencias corrientes programadas a asociaciones sin fines de lucro</t>
  </si>
  <si>
    <t>2.4.1.6.03-Transferencias corrientes a partidos políticos</t>
  </si>
  <si>
    <t>2.4.1.6.04-Transferencias para investigación, innovación, fomento y desarrollo</t>
  </si>
  <si>
    <t>2.4.1.6.05-Transferencias corrientes ocasionales a asociaciones sin fines de lucro</t>
  </si>
  <si>
    <t>2.4.1.6.06-Transferencias corrientes a federaciones deportivas</t>
  </si>
  <si>
    <t>2.4.1.6.07-Transferencias corrientes por acuerdos de gestión a asociaciones sin fines de lucro</t>
  </si>
  <si>
    <t>2.1.6.1.3-Transferencias a empresas privadas</t>
  </si>
  <si>
    <t>2.4.1.5.01-Transferencias corrientes a Empresas del Sector Privado</t>
  </si>
  <si>
    <t>2.1.6.1.4-Otras transferencias al sector privado</t>
  </si>
  <si>
    <t>2.4.1.3.01-Premios literarios, deportivos y culturales</t>
  </si>
  <si>
    <t>2.4.1.4.01-Becas nacionales</t>
  </si>
  <si>
    <t>2.4.1.4.02-Becas extranjeras</t>
  </si>
  <si>
    <t>2.1.6.2-Transferencias al sector público</t>
  </si>
  <si>
    <t>2.1.6.2.1-Transferencias al gobierno general</t>
  </si>
  <si>
    <t>2.4.2.1.02-Aportaciones corrientes al Poder Ejecutivo</t>
  </si>
  <si>
    <t>2.4.2.2.01-Transferencias corrientes a instituciones descentralizadas y autónomas no financieras para servicios personales</t>
  </si>
  <si>
    <t>2.4.2.2.02-Otras transferencias corrientes a instituciones descentralizadas y autónomas no financieras</t>
  </si>
  <si>
    <t>2.4.2.2.03-Transferencias corrientes a instituciones descentralizadas y autónomas no financieras para pago de electricidad no cortable</t>
  </si>
  <si>
    <t>2.4.2.2.04-Transferencias corrientes a instituciones descentralizadas y autónomas no financieras para el pago de energía eléctrica</t>
  </si>
  <si>
    <t>2.4.2.2.05-Transferencias corrientes a instituciones descentralizadas y autónomas no financieras para el pago de ASFL programadas</t>
  </si>
  <si>
    <t>2.4.2.3.01-Transferencias corrientes a instituciones públicas de la seguridad social para servicios personales</t>
  </si>
  <si>
    <t>2.4.2.3.02-Otras transferencias corrientes a instituciones públicas de la seguridad social</t>
  </si>
  <si>
    <t>2.4.2.3.04-Transferencias corrientes a instituciones públicas para el seguro familiar de salud de los pensionados</t>
  </si>
  <si>
    <t>2.4.2.3.06-Transferencias corrientes a instituciones públicas para el régimen subsidiado</t>
  </si>
  <si>
    <t>2.4.3.1.01-Transferencias corrientes a gobiernos centrales municipales para servicios personales</t>
  </si>
  <si>
    <t>2.4.3.1.02-Otras transferencias corrientes a gobiernos centrales municipales</t>
  </si>
  <si>
    <t>2.1.6.2.2-Transferencias a empresas públicas no financieras (no subvenciones)</t>
  </si>
  <si>
    <t>2.4.4.1.01-Transferencias corrientes a empresas públicas no financieras nacionales para servicios personales</t>
  </si>
  <si>
    <t>2.4.4.1.02-Otras transferencias corrientes a empresas públicas no financieras nacionales</t>
  </si>
  <si>
    <t>2.4.4.1.05-Transferencias corrientes a empresas públicas  no financieras para el pago de energía eléctrica</t>
  </si>
  <si>
    <t>2.1.6.2.3-Transferencias a instituciones públicas financieras (no subvenciones)</t>
  </si>
  <si>
    <t>2.4.5.1.01-Transferencias corrientes a instituciones públicas financieras no monetarias para servicios personales</t>
  </si>
  <si>
    <t>2.4.5.1.02-Otras transferencias corrientes a  instituciones públicas financieras no monetarias</t>
  </si>
  <si>
    <t>2.4.5.2.01-Transferencias corrientes a  instituciones públicas financieras monetarias para servicios personales</t>
  </si>
  <si>
    <t>2.4.5.2.02-Otras transferencias corrientes a instituciones públicas financieras monetarias</t>
  </si>
  <si>
    <t>2.4.5.2.03-Transferencias corrientes a instituciones públicas financieras monetarias, pago de recapitalización</t>
  </si>
  <si>
    <t>2.1.6.3-Transferencia al sector externo</t>
  </si>
  <si>
    <t>2.1.6.3.1-Transferencias a gobiernos extranjeros</t>
  </si>
  <si>
    <t>2.4.7.1.01-Transferencias corrientes a Gobiernos Extranjeros</t>
  </si>
  <si>
    <t>2.1.6.3.2-Transferencias a organismos internacionales</t>
  </si>
  <si>
    <t>2.4.7.2.01-Transferencias corrientes a Organismos Internacionales</t>
  </si>
  <si>
    <t>2.1.6.3.3-Transferencias al sector privado externo</t>
  </si>
  <si>
    <t>2.4.7.3.01-Transferencias corrientes al Sector Privado Externo</t>
  </si>
  <si>
    <t>2.1.6.4-Transferencias a otras instituciones públicas</t>
  </si>
  <si>
    <t>2.4.9.1.01-Transferencias corrientes destinadas a otras instituciones públicas</t>
  </si>
  <si>
    <t>2.4.9.1.02-Transferencias corrientes a otras instituciones públicas destinadas a remuneraciones</t>
  </si>
  <si>
    <t>2.4.9.1.03-Transferencias corrientes a otras instituciones públicas destinadas a gastos en bienes y servicios</t>
  </si>
  <si>
    <t>2.4.9.2.01-Sueldo en las transferencias a otras instituciones públicas</t>
  </si>
  <si>
    <t>2.4.9.3.01-Gasto en las transferencias a otras instituciones públicas</t>
  </si>
  <si>
    <t>2.1.9-Otros gastos corrientes</t>
  </si>
  <si>
    <t>2.1.9.1-Otros gastos corrientes</t>
  </si>
  <si>
    <t>2.2.8.1.02-Gastos por sentencias condenatorias</t>
  </si>
  <si>
    <t>2.2.8.9.04-Otros gastos por indemnizaciones y compensaciones</t>
  </si>
  <si>
    <t>2.2-Gastos de capital</t>
  </si>
  <si>
    <t>2.2.1-Construcciones en proceso</t>
  </si>
  <si>
    <t>2.2.1.1-Construcciones por contrato</t>
  </si>
  <si>
    <t>2.7.2.1.01-Obras hidraúlicas y sanitarias</t>
  </si>
  <si>
    <t>2.7.2.1.02-Supervisión de obras hidráulicas y sanitarias</t>
  </si>
  <si>
    <t>2.7.2.2.01-Obras de energía</t>
  </si>
  <si>
    <t>2.7.2.4.01-Infraestructura terrestre y obras anexas</t>
  </si>
  <si>
    <t>2.7.2.4.02-Supervisión de infraestructura terrestre y obras anexas</t>
  </si>
  <si>
    <t>2.7.2.5.01-Infraestructura marítima y aérea</t>
  </si>
  <si>
    <t>2.7.2.6.01-Infraestructura y plantaciones agrícolas</t>
  </si>
  <si>
    <t>2.7.2.7.01-Obras urbanísticas</t>
  </si>
  <si>
    <t>2.2.1.2-Construcciones por administración</t>
  </si>
  <si>
    <t>2.2.1.2.1-Remuneraciones aplicadas a construcciones por administración</t>
  </si>
  <si>
    <t>2.2.1.2.2-Materiales, suministro y servicios no personales aplicados a construcciones por administración</t>
  </si>
  <si>
    <t>2.3.6.4.02-Petróleo crudo</t>
  </si>
  <si>
    <t>2.2.1.2.4-Impuestos sobre los productos, la producción y las importaciones de las empresas</t>
  </si>
  <si>
    <t>2.2.2-Activos fijos (formación bruta de capital fijo)</t>
  </si>
  <si>
    <t>2.2.2.1-Viviendas, edificios y estructuras</t>
  </si>
  <si>
    <t>2.2.2.1.1-Edificaciones residenciales</t>
  </si>
  <si>
    <t>2.6.9.6.01-Accesorios para edificaciones residenciales y no residenciales</t>
  </si>
  <si>
    <t>2.7.1.1.01-Obras para edificación residencial (viviendas)</t>
  </si>
  <si>
    <t>2.2.2.1.2-Edificaciones no residenciales</t>
  </si>
  <si>
    <t>2.6.9.2.01-Edificios no residenciales</t>
  </si>
  <si>
    <t>2.6.9.2.02-Adquisición de mejoras para la ejecución de proyecto</t>
  </si>
  <si>
    <t>2.7.1.2.01-Obras para edificación no residencial</t>
  </si>
  <si>
    <t>2.2.2.1.3-Otras estructuras</t>
  </si>
  <si>
    <t>2.7.1.3.01-Obras para edificación de otras estructuras</t>
  </si>
  <si>
    <t>2.2.2.1.4-Mejoras de tierras y terrenos</t>
  </si>
  <si>
    <t>2.7.1.4.01-Mejoras de tierras y terrenos</t>
  </si>
  <si>
    <t>2.2.2.1.5-Supervisión e inspección de obras en edificaciones</t>
  </si>
  <si>
    <t>2.7.1.5.01-Supervisión e inspección de obras en edificaciones</t>
  </si>
  <si>
    <t>2.2.2.2-Maquinaria y equipo</t>
  </si>
  <si>
    <t>2.2.2.2.1-Equipo de transporte</t>
  </si>
  <si>
    <t>2.6.4.1.01-Automóviles y camiones</t>
  </si>
  <si>
    <t>2.6.4.2.01-Carrocerías y remolques</t>
  </si>
  <si>
    <t>2.6.4.3.01-Equipo aeronáutico</t>
  </si>
  <si>
    <t>2.6.4.4.01-Equipo ferroviario</t>
  </si>
  <si>
    <t>2.6.4.6.01-Equipo de tracción</t>
  </si>
  <si>
    <t>2.6.4.7.01-Equipo de elevación</t>
  </si>
  <si>
    <t>2.6.4.8.01-Otros equipos de transporte</t>
  </si>
  <si>
    <t>2.2.2.2.3-Otra maquinaria y equipo</t>
  </si>
  <si>
    <t>2.6.5.1.01-Maquinaria y equipo agropecuario</t>
  </si>
  <si>
    <t>2.6.5.2.01-Maquinaria y equipo industrial</t>
  </si>
  <si>
    <t>2.6.5.2.02-Maquinaria y equipos para el tratamiento y suministro de agua</t>
  </si>
  <si>
    <t>2.6.5.3.01-Maquinaria y equipo de construcción</t>
  </si>
  <si>
    <t>2.6.5.4.01-Sistemas y equipos de climatización</t>
  </si>
  <si>
    <t>2.6.5.4.02-Equipos de climatización</t>
  </si>
  <si>
    <t>2.6.5.5.01-Equipo de comunicación, telecomunicaciones y señalamiento</t>
  </si>
  <si>
    <t>2.6.5.6.01-Equipo de generación eléctrica y a fines</t>
  </si>
  <si>
    <t>2.6.5.7.01-Máquinas-herramientas</t>
  </si>
  <si>
    <t>2.6.5.8.01-Otros equipos</t>
  </si>
  <si>
    <t>2.2.2.2.4-Mobiliario y equipo</t>
  </si>
  <si>
    <t>2.6.1.1.01-Muebles, equipos de oficina y estantería</t>
  </si>
  <si>
    <t>2.6.1.2.01-Muebles de alojamiento</t>
  </si>
  <si>
    <t>2.6.1.3.01-Equipos de tecnología de la información y comunicación</t>
  </si>
  <si>
    <t>2.6.1.4.01-Electrodomésticos</t>
  </si>
  <si>
    <t>2.6.1.9.01-Otros Mobiliarios y Equipos no Identificados Precedentemente</t>
  </si>
  <si>
    <t>2.6.2.1.01-Equipos y Aparatos Audiovisuales</t>
  </si>
  <si>
    <t>2.6.2.2.01-Aparatos deportivos</t>
  </si>
  <si>
    <t>2.6.2.3.01-Cámaras fotográficas y de video</t>
  </si>
  <si>
    <t>2.6.2.4.01-Mobiliario y equipo educacional y recreativo</t>
  </si>
  <si>
    <t>2.6.3.1.01-Equipo médico y de laboratorio</t>
  </si>
  <si>
    <t>2.6.3.2.01-Instrumental médico y de laboratorio</t>
  </si>
  <si>
    <t>2.6.3.3.01-Equipo veterinario</t>
  </si>
  <si>
    <t>2.6.3.4.01-Equipos e instrumentos de medición científica</t>
  </si>
  <si>
    <t>2.2.2.3-Equipo de defensa y seguridad</t>
  </si>
  <si>
    <t>2.6.6.1.01-Equipos de defensa</t>
  </si>
  <si>
    <t>2.6.6.2.01-Equipos de seguridad</t>
  </si>
  <si>
    <t>2.2.2.4-Activos biológicos cultivados</t>
  </si>
  <si>
    <t>2.2.2.4.1-Recursos animales que generan productos en forma recurrente</t>
  </si>
  <si>
    <t>2.6.7.1.01-Bovinos</t>
  </si>
  <si>
    <t>2.6.7.3.01-Aves</t>
  </si>
  <si>
    <t>2.6.7.4.01-Ovinos y caprinos</t>
  </si>
  <si>
    <t>2.6.7.5.01-Peces y acuicultura</t>
  </si>
  <si>
    <t>2.6.7.7.01-Especies menores y de zoológico</t>
  </si>
  <si>
    <t>2.6.7.8.01-Otros activos biológicos que generan producción recurrente</t>
  </si>
  <si>
    <t>2.2.2.4.2-Árboles, cultivos y otras plantaciones que dan productos recurrentes</t>
  </si>
  <si>
    <t>2.6.7.9.01-Semillas, cultivos, plantas y árboles  que generan productos  recurrentes</t>
  </si>
  <si>
    <t>2.2.2.5-Activos fijos intangibles</t>
  </si>
  <si>
    <t>2.2.2.5.1-Investigación y desarrollo</t>
  </si>
  <si>
    <t>2.6.8.1.01-Investigación y desarrollo</t>
  </si>
  <si>
    <t>2.2.2.5.3-Programas de informática y bases de datos</t>
  </si>
  <si>
    <t>2.6.8.3.01-Programas de informática</t>
  </si>
  <si>
    <t>2.6.8.3.02-Base de datos</t>
  </si>
  <si>
    <t>2.2.2.5.5-Otros activos fijos intangibles (otros prod. de la propiedad intelectual)</t>
  </si>
  <si>
    <t>2.6.8.5.01-Estudios de preinversión</t>
  </si>
  <si>
    <t>2.2.4-Objetos de valor</t>
  </si>
  <si>
    <t>2.2.4.1-Piedras y metales preciosos</t>
  </si>
  <si>
    <t>2.6.9.5.01-Metales y piedras preciosas</t>
  </si>
  <si>
    <t>2.2.4.2-Antigüedades y otros objetos de arte</t>
  </si>
  <si>
    <t>2.6.9.5.02-Antigüedades, bienes artísticos y otros objetos de arte</t>
  </si>
  <si>
    <t>2.2.4.3-Otros objetos de valor</t>
  </si>
  <si>
    <t>2.6.9.9.01-Otras estructuras y objetos de valor</t>
  </si>
  <si>
    <t>2.2.5-Activos no producidos</t>
  </si>
  <si>
    <t>2.2.5.1-Activos tangibles no producidos de origen natural</t>
  </si>
  <si>
    <t>2.2.5.1.1-Tierras y terrenos</t>
  </si>
  <si>
    <t>2.6.9.3.01-Terrenos urbanos sin mejoras</t>
  </si>
  <si>
    <t>2.6.9.3.02-Terrenos urbanos con mejoras</t>
  </si>
  <si>
    <t>2.6.9.3.03-Terrenos urbanos con edificaciones</t>
  </si>
  <si>
    <t>2.6.9.4.01-Tierras rurales sin mejoras</t>
  </si>
  <si>
    <t>2.6.9.4.02-Tierras rurales con mejoras</t>
  </si>
  <si>
    <t>2.2.5.2-Activos intangibles no producidos</t>
  </si>
  <si>
    <t>2.2.5.2.1-Derechos patentados</t>
  </si>
  <si>
    <t>2.6.8.6.01-Marcas y patentes</t>
  </si>
  <si>
    <t>2.2.5.2.4-Otros activos intangibles no producidos</t>
  </si>
  <si>
    <t>2.6.8.9.01-Otros activos intangibles</t>
  </si>
  <si>
    <t>2.2.6-Transferencias de capital otorgadas</t>
  </si>
  <si>
    <t>2.2.6.1-Transferencias de capital al sector privado</t>
  </si>
  <si>
    <t>2.2.6.1.2-Ayudas sociales en  bienes de capital a asociaciones sin fines de lucro (ASFL)</t>
  </si>
  <si>
    <t>2.5.1.2.01-Transferencias de capital  a Asociaciones  Privadas sin Fines de Lucro</t>
  </si>
  <si>
    <t>2.2.6.2-Transferencias de capital al sector público</t>
  </si>
  <si>
    <t>2.2.6.2.1-Transferencias de capital al gobierno general</t>
  </si>
  <si>
    <t>2.5.2.2.01-Transferencias de capital a instituciones descentralizadas y autónomas no financieras para proyectos de inversión</t>
  </si>
  <si>
    <t>2.5.2.2.02-Otras transferencias de capital a instituciones descentralizadas y autónomas no financieras</t>
  </si>
  <si>
    <t>2.5.3.1.01-Transferencias de capital a gobiernos centrales municipales para proyectos de inversión</t>
  </si>
  <si>
    <t>2.5.3.1.02-Otras transferencias de capital a gobiernos centrales municipales</t>
  </si>
  <si>
    <t>2.2.6.2.2-Transferencias de capital a empresas públicas no financieras (no subvenciones)</t>
  </si>
  <si>
    <t>2.5.4.1.01-Transferencias de capital a empresas públicas no financieras nacionales para proyectos de inversión</t>
  </si>
  <si>
    <t>2.5.4.1.02-Otras transferencias de capital a empresas públicas no financieras nacionales</t>
  </si>
  <si>
    <t>2.2.6.2.3-Transferencias de capital a instituciones públicas financieras (no subvenciones)</t>
  </si>
  <si>
    <t>2.5.5.1.02-Otras transferencias de capital a instituciones públicas financieras no monetarias</t>
  </si>
  <si>
    <t>2.2.6.7-Otras transferencias de capital</t>
  </si>
  <si>
    <t>2.5.9.1.01-Transferencias de Capital destinada a otras Instituciones Públicas</t>
  </si>
  <si>
    <t>2.2.8-Gastos de capital, reserva presupuestaria</t>
  </si>
  <si>
    <t>2.2.8.1-5 %  que se asigna durante el ejercicio para inversión</t>
  </si>
  <si>
    <t>2.7.4.1.01-Del 5% a ser asignados durante el ejercicio para inversión</t>
  </si>
  <si>
    <t>2.2.8.2-1%  que se asigna durante el ejercicio para inversión por calamidad pública</t>
  </si>
  <si>
    <t>2.7.4.2.01-Del 1% a ser asignados durante el ejercicio para inversión por calamidad pública</t>
  </si>
  <si>
    <t>VIGENTE</t>
  </si>
  <si>
    <t>Vars.</t>
  </si>
  <si>
    <t>(Región - provincia - Función)</t>
  </si>
  <si>
    <t>Abs.</t>
  </si>
  <si>
    <t>Rel.</t>
  </si>
  <si>
    <t>01-REGION CIBAO NORTE</t>
  </si>
  <si>
    <t>09-ESPAILLAT</t>
  </si>
  <si>
    <t>18-PUERTO PLATA</t>
  </si>
  <si>
    <t>25-SANTIAGO</t>
  </si>
  <si>
    <t>99-MULTIPROVINCIAL</t>
  </si>
  <si>
    <t>02-REGION CIBAO SUR</t>
  </si>
  <si>
    <t>13-LA VEGA</t>
  </si>
  <si>
    <t>24-SANCHEZ RAMIREZ</t>
  </si>
  <si>
    <t>28-MONSENOR NOUEL</t>
  </si>
  <si>
    <t>03-REGION CIBAO NORDESTE</t>
  </si>
  <si>
    <t>06-DUARTE</t>
  </si>
  <si>
    <t>14-MARIA TRINIDAD SANCHEZ</t>
  </si>
  <si>
    <t>19-HERMANAS MIRABAL</t>
  </si>
  <si>
    <t>20-SAMANA</t>
  </si>
  <si>
    <t>04-REGION CIBAO NOROESTE</t>
  </si>
  <si>
    <t>05-DAJABON</t>
  </si>
  <si>
    <t>15-MONTE CRISTI</t>
  </si>
  <si>
    <t>26-SANTIAGO RODRIGUEZ</t>
  </si>
  <si>
    <t>27-VALVERDE</t>
  </si>
  <si>
    <t>05-REGION VALDESIA</t>
  </si>
  <si>
    <t>02-AZUA</t>
  </si>
  <si>
    <t>17-PERAVIA</t>
  </si>
  <si>
    <t>21-SAN CRISTOBAL</t>
  </si>
  <si>
    <t>31-SAN JOSE DE OCOA</t>
  </si>
  <si>
    <t>06-REGION ENRIQUILLO</t>
  </si>
  <si>
    <t>03-BAHORUCO</t>
  </si>
  <si>
    <t>04-BARAHONA</t>
  </si>
  <si>
    <t>10-INDEPENDENCIA</t>
  </si>
  <si>
    <t>16-PEDERNALES</t>
  </si>
  <si>
    <t>07-REGION EL VALLE</t>
  </si>
  <si>
    <t>07-ELIAS PINA</t>
  </si>
  <si>
    <t>22-SAN JUAN</t>
  </si>
  <si>
    <t>08-REGION YUMA</t>
  </si>
  <si>
    <t>08-EL SEIBO</t>
  </si>
  <si>
    <t>11-LA ALTAGRACIA</t>
  </si>
  <si>
    <t>12-LA ROMANA</t>
  </si>
  <si>
    <t>09-REGION HIGUAMO</t>
  </si>
  <si>
    <t>23-SAN PEDRO DE MACORIS</t>
  </si>
  <si>
    <t>29-MONTE PLATA</t>
  </si>
  <si>
    <t>30-HATO MAYOR</t>
  </si>
  <si>
    <t>10-REGION OZAMA O METROPOLITANA</t>
  </si>
  <si>
    <t>01-DISTRITO NACIONAL</t>
  </si>
  <si>
    <t>32-SANTO DOMINGO</t>
  </si>
  <si>
    <t>98-NACIONAL</t>
  </si>
  <si>
    <t>PROYECTOS</t>
  </si>
  <si>
    <t>INICIAL</t>
  </si>
  <si>
    <t>12080-RECONSTRUCCIÓN CARRETERA COMENDADOR - GUAROA, PROV. ELIAS PIÑA</t>
  </si>
  <si>
    <t>12183-RECONSTRUCCIÓN CAMINO VECINAL LOS ALGARROBOS-PRINGAMOSALA FUENTEMATA GALLINA-GUACHUPITA-HOYONCITO-EL PUERTO, PROV. HATO MAYOR</t>
  </si>
  <si>
    <t>12532-CONSTRUCCIÓN DE 11 PLANTELES ESCOLARES EN LA PROVINCIA HERMANAS MIRABAL</t>
  </si>
  <si>
    <t>12537-CONSTRUCCIÓN DE 35 PLANTELES ESCOLARES EN LA PROVINCIA LA VEGA</t>
  </si>
  <si>
    <t>12538-CONSTRUCCIÓN DE 12 PLANTELES ESCOLARES EN LA PROVINCIA MARIA TRINIDAD SANCHEZ</t>
  </si>
  <si>
    <t>12539-CONSTRUCCIÓN DE 11 PLANTELES ESCOLARES EN LA PROVINCIA MONSEÑOR NOUEL</t>
  </si>
  <si>
    <t>12540-CONSTRUCCIÓN DE 9 PLANTELES ESCOLARES EN LA PROVINCIA MONTECRISTI</t>
  </si>
  <si>
    <t>12547-CONSTRUCCIÓN DE 43 PLANTELES ESCOLARES EN LA PROVINCIA SAN CRISTOBAL</t>
  </si>
  <si>
    <t>12556-CONSTRUCCIÓN DE 12 PLANTELES ESCOLARES EN LA PROVINCIA SAMANA</t>
  </si>
  <si>
    <t>12560-CONSTRUCCIÓN DE 46 PLANTELES ESCOLARES EN LA PROVINCIA SANTIAGO</t>
  </si>
  <si>
    <t>12565-AMPLIACIÓN Y REHABILITACION DE 12 PLANTELES ESCOLARES  EN LA PROVINCIA ELIAS PIÑA</t>
  </si>
  <si>
    <t>12566-AMPLIACIÓN  Y REHABILITACION DE 29 PLANTELES ESCOLARES EN LA PROVINCIA DUARTE</t>
  </si>
  <si>
    <t>12574-AMPLIACIÓN Y REHABILITACION DE 17 PLANTELES ESCOLARES EN LA PROVINCIA HERMANAS MIRABAL</t>
  </si>
  <si>
    <t>12587-AMPLIACIÓN Y REHABILITACION DE 15 PLANTELES ESCOLARES  EN LA PROVINCIA PUERTO PLATA</t>
  </si>
  <si>
    <t>12588-AMPLIACIÓN Y REHABILITACION DE 11 PLANTELES ESCOLARES E EN LA PROVINCIA SAMANA</t>
  </si>
  <si>
    <t>12589-AMPLIACIÓN Y REHABILITACION DE 14 PLANTELES ESCOLARES  EN LA PROVINCIA SAN CRISTOBAL</t>
  </si>
  <si>
    <t>12630-CONSTRUCCIÓN DE LA AVENIDA DE CIRCUNVALACION DE BANI EN LA PROVINCIA PERAVIA</t>
  </si>
  <si>
    <t>12631-RECONSTRUCCIÓN DE LA CARRETERA ENRIQUILLO - PEDERNALES EN LAS PROVINCIAS BARAHONA Y PEDERNALES</t>
  </si>
  <si>
    <t>12723-RECONSTRUCCIÓN CARRETERA DE LOS LLANOS-AL PUERTO, PROVINCIA SAN PEDRO DE MACORIS</t>
  </si>
  <si>
    <t>12897-RECONSTRUCCIÓN HOSPITAL JOSE MARIA CABRAL Y BAEZ, SANTIAGO, PROVINCIA SANTIAGO</t>
  </si>
  <si>
    <t>13052-CONSTRUCCIÓN 4 ESTANCIAS INFANTILES EN LA PROVINCIA DE LA ROMANA</t>
  </si>
  <si>
    <t>13053-CONSTRUCCIÓN DE 1 ESTANCIA INFANTIL EN LA PROVINCIA DE HATO MAYOR</t>
  </si>
  <si>
    <t>13057-CONSTRUCCIÓN DE 5 ESTANCIAS INFANTILES EN LA PROVINCIA SAN JUAN</t>
  </si>
  <si>
    <t>13058-CONSTRUCCIÓN DE 5 ESTANCIAS INFANTILES EN LA PROVINCIA DE SAN CRISTOBAL</t>
  </si>
  <si>
    <t>13059-CONSTRUCCIÓN DE 1 ESTANCIA INFANTIL EN LA PROVINCIA DE MONTE CRISTI</t>
  </si>
  <si>
    <t>13060-CONSTRUCCIÓN DE 1 ESTANCIA INFANTIL EN LA PROVINCIA DE MONTE PLATA</t>
  </si>
  <si>
    <t>13061-CONSTRUCCIÓN 4 ESTANCIAS INFANTILES EN LA PROVINCIA DE PUERTO PLATA</t>
  </si>
  <si>
    <t>13070-CONSTRUCCIÓN DE 10 ESTANCIAS INFANTILES EN LA PROVINCIA SANTIAGO</t>
  </si>
  <si>
    <t>13379-CONSTRUCCIÓN DE PLANTELES EDUCATIVOS EN LA PROVINCIA DE BAHORUCO (FASE 2)</t>
  </si>
  <si>
    <t>13380-CONSTRUCCIÓN DE PLANTELES EDUCATIVOS EN LA PROVINCIA DE BARAHONA (FASE 2)</t>
  </si>
  <si>
    <t>13399-CONSTRUCCIÓN DE PLANTELES EDUCATIVOS EN LA PROVINCIA DE ELIAS PIÑA (FASE 2)</t>
  </si>
  <si>
    <t>13400-CONSTRUCCIÓN DE PLANTELES EDUCATIVOS EN LA PROVINCIA DE HATO MAYOR (FASE 2)</t>
  </si>
  <si>
    <t>13407-CONSTRUCCIÓN DE PLANTELES EDUCATIVOS EN LA PROVINCIA DE MONSEÑOR NOUEL (FASE 2)</t>
  </si>
  <si>
    <t>13408-CONSTRUCCIÓN  DE PLANTELES EDUCATIVOS EN LA PROVINCIA DE MONTE CRISTI (FASE 2)</t>
  </si>
  <si>
    <t>13411-CONSTRUCCIÓN DE PLANTELES EDUCATIVOS EN LA PROVINCIA DE PUERTO PLATA (FASE 2)</t>
  </si>
  <si>
    <t>13413-CONSTRUCCIÓN DE PLANTELES EDUCATIVOS EN LA PROVINCIA DE SAN CRISTÓBAL (FASE 2)</t>
  </si>
  <si>
    <t>13419-CONSTRUCCIÓN DE PLANTELES EDUCATIVOS EN LA PROVINCIA DE SANTIAGO RODRÍGUEZ (FASE 2)</t>
  </si>
  <si>
    <t>13424-CONSTRUCCIÓN DE 36 ESTANCIAS INFANTILES EN LA PROVINCIA SANTO DOMINGO (FASE 2)</t>
  </si>
  <si>
    <t>13425-CONSTRUCCIÓN  DE 8 ESTANCIAS INFANTILES EN LA PROVINCIA SANTIAGO (FASE 2)</t>
  </si>
  <si>
    <t>13428-CONSTRUCCIÓN  DE 5 ESTANCIAS INFANTILES EN LA PROVINCIA DE SAN CRISTOBAL (FASE 2)</t>
  </si>
  <si>
    <t>13434-MEJORAMIENTO DEL SISTEMA DE DISTRIBUCION ELECTRICA A NIVEL NACIONAL</t>
  </si>
  <si>
    <t>13444-CONSTRUCCIÓN  2 ESTANCIAS INFANTILES EN LA PROVINCIA DE BARAHONA (FASE 2)</t>
  </si>
  <si>
    <t>13459-CONSTRUCCIÓN DE 1 ESTANCIA INFANTIL EN LA PROVINCIA DE DAJABON (FASE 2)</t>
  </si>
  <si>
    <t>13462-CONSTRUCCIÓN  DE 2 ESTANCIA INFANTIL EN LA PROVINCIA SAMANA (FASE 2)</t>
  </si>
  <si>
    <t>13523-REPARACIÓN HOSPITALES DE LA PROVINCIA LA ALTAGRACIA</t>
  </si>
  <si>
    <t>13532-REMODELACIÓN HOSPITALES DE LA PROVINCIA PUERTO PLATA</t>
  </si>
  <si>
    <t>13540-CONSTRUCCIÓN DE PLANTELES EDUCATIVOS EN LA PROVINCIA MONSEÑOR NOUEL (FASE 3)</t>
  </si>
  <si>
    <t>13541-CONSTRUCCIÓN DE PLANTELES EDUCATIVOS EN LA PROVINCIA MONTE CRISTI (FASE 3)</t>
  </si>
  <si>
    <t>13543-CONSTRUCCIÓN DE PLANTELES EDUCATIVOS EN LA PROVINCIA MONTE PLATA (FASE 3)</t>
  </si>
  <si>
    <t>13544-CONSTRUCCIÓN DE PLANTELES EDUCATIVOS EN LA PROVINCIA BARAHONA (FASE 3)</t>
  </si>
  <si>
    <t>13551-CONSTRUCCIÓN DE PLANTELES EDUCATIVOS EN LA PROVINCIA SAMANÁ (FASE 3)</t>
  </si>
  <si>
    <t>13552-CONSTRUCCIÓN DE PLANTELES EDUCATIVOS EN LA PROVINCIA ELÍAS PIÑA (FASE 3)</t>
  </si>
  <si>
    <t>13576-CONSTRUCCIÓN DE PLANTELES EDUCATIVOS EN LA PROVINCIA PUERTO PLATA (FASE 3)</t>
  </si>
  <si>
    <t>13597-AMPLIACIÓN DE PLANTELES DUCATIVOS EN LA PROVINCA PUERTO PLATA (FASE 3)</t>
  </si>
  <si>
    <t>13598-CONSTRUCCIÓN DE PLANTELES EDUCATIVOS EN LA PROVINCIA SANTO DOMINGO (FASE 3)</t>
  </si>
  <si>
    <t>13607-CONSTRUCCIÓN DE 1 ESTANCIAS INFANTILES EN LA PROVINCIA DE BAHORUCO (FASE 3)</t>
  </si>
  <si>
    <t>13609-CONSTRUCCIÓN DE 2 ESTANCIAS INFANTILES EN LA PROVINCIA DE ESPAILLAT (FASE 3)</t>
  </si>
  <si>
    <t>13611-CONSTRUCCIÓN DE 13 ESTANCIAS INFANTILES EN LA PROVINCIA SANTO DOMINGO (FASE 3)</t>
  </si>
  <si>
    <t>13614-CONSTRUCCIÓN DE 7 ESTANCIAS INFANTILES EN LA PROVINCIA DE SANTIAGO (FASE 3)</t>
  </si>
  <si>
    <t>13618-CONSTRUCCIÓN DE 1 ESTANCIA INFANTIL EN LA PROVINCIA DE INDEPENDENCIA  (FASE 3)</t>
  </si>
  <si>
    <t>13642-CONSTRUCCIÓN HOSPITAL LAS TERRENAS, PROVINCIA SAMANÁ</t>
  </si>
  <si>
    <t>13747-RECONSTRUCCIÓN HOSPITAL TEOFILO HERNANDEZ, EL SEIBO</t>
  </si>
  <si>
    <t>13837-RECONSTRUCCIÓN DE LA CARRETERA LA YAGUIZA - LOS ZACONES - LOS CACAOS - SAN FRANCISCO DE MACORÍS</t>
  </si>
  <si>
    <t>13854-PREVENCIÓN Y ATENCIÓN A LA POBLACIÓN DE MAYOR RIESGO AL VIH EN LA REP. DOMINICANA</t>
  </si>
  <si>
    <t>13890-CONSTRUCCIÓN DE 250 VIVIENDAS EN LA PROVINCIA SAN CRISTOBAL</t>
  </si>
  <si>
    <t>13892-CONSTRUCCIÓN DE 250 VIVIENDAS EN LA PROVINCIA SAN PEDRO DE MACORÍS</t>
  </si>
  <si>
    <t>13916-MEJORAMIENTO DE LA EFICIENCIA ENERGÉTICA GUBERNAMENTAL EN REPÚBLICA DOMINICANA</t>
  </si>
  <si>
    <t>13928-Recuperación de la Cobertura Vegetal en Cuencas Hidrográficas de la República Dominicana.</t>
  </si>
  <si>
    <t>13932-MEJORAMIENTO DE OBRAS PÚBLICAS RESILIENTES PARA REDUCIR RIESGOS DE DESASTRES EN EL CONTEXTO DEL CAMBIO CLIMÁTICO  A NIVEL NACIONAL</t>
  </si>
  <si>
    <t>14025-MEJORAMIENTO  EN CAMBIO DE 25,000 PISOS DE TIERRA POR PISO DE CEMENTO A NIVEL NACIONAL</t>
  </si>
  <si>
    <t>14063-HUMANIZACION DEL SISTEMA PENITENCIARIO DE LA REPÚBLICA DOMINICANA</t>
  </si>
  <si>
    <t>14110-CONSTRUCCIÓN DE PUENTES PEATONALES Y DE MOTOCICLETAS A NIVEL NACIONAL</t>
  </si>
  <si>
    <t>14112-CONSTRUCCIÓN SEGUNDA ETAPA CENTROS DE ATENCIÓN INTEGRAL PARA NIÑOS DISCAPACITADOS(CAID) (COORDINADO CON EL DESPACHO DE LA PRIMERA DAM</t>
  </si>
  <si>
    <t>14119-MEJORAMIENTO DE LA SANIDAD E INOCUIDAD AGRO-ALIMENTARIA EN LA REPÚBLICA DOMINICANA</t>
  </si>
  <si>
    <t>14127-REMODELACIÓN HOSPITAL MUNICIPAL DE SAN JOSÉ DE LAS MATAS EN LA PROVINCIA DE SANTIAGO</t>
  </si>
  <si>
    <t>14131-RECUPERACION DE LOS RECURSOS NATURALES EN LAS  SUB CUENCAS JAMAO Y VERAGUA</t>
  </si>
  <si>
    <t>14132-GESTION DE LA PARTE ALTA Y MEDIA DE LA CUENCA DEL RÍO YAQUE DEL NORTE EN LA VERTIENTE NORTE DE LA CORDILLERA CENTRAL.</t>
  </si>
  <si>
    <t>14186-ACTUALIZACIÓN DE TECNOLOGÍAS PARA COMPETITIVIDAD DEL SECTOR AGRO EXPORTADOR EN LA RD</t>
  </si>
  <si>
    <t>14187-ACTUALIZACIÓN PARA LA INNOVACIÓN TECNOLÓGICA Y COMPETITIVIDAD AGROALIMENTARIA EN LA REPÚBLICA DOMINICANA</t>
  </si>
  <si>
    <t>14188-ACTUALIZACIÓN DE TECNOLOGÍAS PARA CONTRIBUIR AL MEJORAMIENTO DE LA COMPETITIVIDAD AGROALIMENTARIA EN LA RD</t>
  </si>
  <si>
    <t>14198-FORTALECIMIENTO DE LAS CAPACIDADES DE EXPORTACIÓN DE FRUTAS Y VEGETALES EN LA RD</t>
  </si>
  <si>
    <t>14199-FORTALECIMIENTO DE LA CRIANZA OVICAPRINA EN LA REGIÓN FRONTERIZA DE LA RD</t>
  </si>
  <si>
    <t>14233-REHABILITACIÓN HOSPITAL GENERAL Y ESPECIALIDADES DR. NELSON ASTACIO, SANTO DOMINGO NORTE, PROV. SANTO DOMINGO,</t>
  </si>
  <si>
    <t>14379-CONSTRUCCIÓN DE CAMARAS TERMICA PARA LA PRODUCCION DE MATERIAL DE SIEMBRA DE PLATANO DE ALTA CALIDAD EN LA REP. DOM</t>
  </si>
  <si>
    <t>14401-DESARROLLO DE CAPACIDADES ECONÓMICO - RURAL DE LA JUVENTUD EN EL SUR OESTE Y CIBAO NOROESTE- PRORURAL JOVEN  (F1)</t>
  </si>
  <si>
    <t>14488-Construcción Hospital Municipal Villa Vásquez, Provincia de Monte Cristi.</t>
  </si>
  <si>
    <t>14491-MEJORAMIENTO DE LA CONECTIVIDAD PARA LA TRANSFORMACION DIGITAL EN LA REPUBLICA DOMINICANA</t>
  </si>
  <si>
    <t>14546-MEJORAMIENTO PUERTO DE MANZANILLO Y SUS VÍAS DE CONECTIVIDAD, PROVINCIA MONTECRISTI, R.D.</t>
  </si>
  <si>
    <t>14576-FORTALECIMIENTO DE LA GESTION DEL SERVICIO CIVIL DE LA REPUBLICA DOMINICANA</t>
  </si>
  <si>
    <t>14588-CONSTRUCCIÓN DE 2,000 VIVIENDAS EN EL DISTRITO MUNICIPAL HATO DEL YAQUE, PROVINCIA SANTIAGO</t>
  </si>
  <si>
    <t>14590-APOYO A LA TRANSVERSALIZACIÓN DE LA PERSPECTIVA DE GÉNERO EN LA PRODUCCIÓN DE INDICADORES DE GÉNERO DE LA AGENDA 2030, REP.DO</t>
  </si>
  <si>
    <t>14600-CONSTRUCCIÓN DE 2,240 VIVIENDAS EN HATO NUEVO, MUNICIPIO SANTO DOMINGO OESTE, PROVINCIA SANTO DOMINGO</t>
  </si>
  <si>
    <t>14606-APOYO AL SISTEMA DE EMPLEO FLEXIBLE EN 10 PROVINCIAS (RD TRABAJA).</t>
  </si>
  <si>
    <t>14615-CONSTRUCCIÓN DE 354 VIVIENDAS E INFRAESTRUCTURAS URBANAS RESILIENTES PARA LA COMUNIDAD BARRIO AZUL EN URBANIZACIÓN CORDERO TEJADA, SAN FRANCISCO DE MACORÍS, PROVINCIA DUARTE</t>
  </si>
  <si>
    <t>14624-AMPLIACIÓN DEL SISTEMA NACIONAL DE ATENCION A EMERGENCIAS Y SEGURIDAD 9-1-1, FASE II</t>
  </si>
  <si>
    <t>14649-MEJORAMIENTO DE 100,000 VIVIENDAS EN LA REPÚBLICA DOMINICANA</t>
  </si>
  <si>
    <t>14700-FORTALECIMIENTO DE LA RESPUESTA DEL SISTEMA NACIONAL DE SALUD A MUJERES, NIÑAS Y ADOLESCENTES VÍCTIMAS DE VIOLENCIA DE GÉNERO EN RD</t>
  </si>
  <si>
    <t>14708-TRANSFERENCIA DE CAPACIDADES PARA EL FORTALECIMIENTO DE LAS MIPYMES DE LAS CADENAS DE VALOR DE MANGO Y AGUACATE</t>
  </si>
  <si>
    <t>14731-REHABILITACIÓN EDIFICIOS DE VIVIENDAS LOS NOVA, SAN CRISTÓBAL   PROVINCIA SAN CRISTÓBAL</t>
  </si>
  <si>
    <t>14924-REMODELACIÓN CENTRO COMUNAL SIMON BOLIVAR DEL SECTOR CARACOL BANANA, MUNICIPIO BONAO, PROVINCIA MONSEÑOR NOUEL</t>
  </si>
  <si>
    <t>14948-RECONSTRUCCIÓN DE 22KM DEL TRAMO CARRETERO EL CERCADO-HONDO VALLE, PROVINCIAS SAN JUAN Y ELIAS PIÑA</t>
  </si>
  <si>
    <t>14958-FORTALECIMIENTO DE LA CAPACIDAD DE RESPUESTA DE LOS PROGRAMAS DE PROTECCIÓN SOCIAL ANTE EMERGENCIAS EN LA REPÚBLICA DOMINICANA</t>
  </si>
  <si>
    <t>14996-CONSTRUCCIÓN DE 48 VIVIENDAS EN EL MUNICIPIO LAS MATAS DE FARFAN, PROVINCIA SAN JUAN</t>
  </si>
  <si>
    <t>15015-REHABILITACIÓN  Y MANTENIMIENTO DE CARRETERAS  (117 KM) Y CAMINOS VECINALES (884 KM) A NIVEL NACIONAL</t>
  </si>
  <si>
    <t>15030-RECONSTRUCCIÓN DE LA INFRAESTRUCTURA VIAL URBANA DEL MUNICIPIO LOS HIDALGOS DE LA PROVINCIA PUERTO PLATA</t>
  </si>
  <si>
    <t>15031-RECONSTRUCCIÓN DE LA INFRAESTRUCTURA VIAL URBANA DEL MUNICIPIO DE MAO, PROVINCIA VALVERDE</t>
  </si>
  <si>
    <t>15034-RECONSTRUCCIÓN DE INFRAESTRUCTURA VIAL URBANA DEL MUNICIPIO JIMANI, PROVINCIA INDEPENDENCIA</t>
  </si>
  <si>
    <t>15035-RECONSTRUCCIÓN DE LA INFRAESTRUCTURA VIAL URBANA DEL MUNICIPIO VILLA ISABELA DE LA PROVINCIA PUERTO PLATA</t>
  </si>
  <si>
    <t>15036-RECONSTRUCCIÓN DE LA INFRAESTRUCTURA VIAL URBANA DEL MUNICIPIO DE MONTE PLATA, PROVINCIA MONTE PLATA</t>
  </si>
  <si>
    <t>15039-RECONSTRUCCIÓN DE LA INFRAESTRUCTURA VIAL URBANA DEL MUNICIPIO GUANANICO, PROVINCIA PUERTO PLATA</t>
  </si>
  <si>
    <t>15055-RECONSTRUCCIÓN DE LA INFRAESTRUCTURA VIAL URBANA DEL MUNICIPIO DE HIGUEY, PROVINCIA LA ALTAGRACIA</t>
  </si>
  <si>
    <t>15061-RECONSTRUCCIÓN DE LA INFRAESTRUCTURA VIAL URBANA DEL MUNICIPIO DE MOCA, PROVINCIA ESPAILLAT</t>
  </si>
  <si>
    <t>15063-RECONSTRUCCIÓN DE LA INFRAESTRUCTURA VIAL URBANA DEL MUNICIPIO LAS CHARCAS, PROVINCIA AZUA</t>
  </si>
  <si>
    <t>15068-RECONSTRUCCIÓN DE INFRAESTRUCTURA VIAL URBANA DEL MUNICIPIO ESPERANZA, PROVINCIA VALVERDE</t>
  </si>
  <si>
    <t>15069-RECONSTRUCCIÓN DE INFRAESTRUCTURA VIAL URBANA DEL MUNICIPIO LA VEGA, PROVINCIA LA VEGA</t>
  </si>
  <si>
    <t>15070-RECONSTRUCCIÓN DE INFRAESTRUCTURA VIAL URBANA DEL MUNICIPIO DE SAN FELIPE DE PUERTO PLATA, PROVINCIA PUERTO PLATA</t>
  </si>
  <si>
    <t>15071-RECONSTRUCCIÓN DE INFRAESTRUCTURA VIAL URBANA DEL MUNICIPIO AZUA DE COMPOSTELA, PROVINCIA AZUA</t>
  </si>
  <si>
    <t>15075-FORTALECIMIENTO DE LAS INSTITUCIONES PÚBLICAS EN SIMPLIFICACIÓN DE TRÁMITES PARA EL INCREMENTO DE LA COMPETITIVIDAD EN R.D</t>
  </si>
  <si>
    <t>15107-REHABILITACIÓN DE LA INFRAESTRUCTURA VIAL URBANA DE LOS SECTORES DEL MUNICIPIO DE NAGUA, PROVINCIA MARÍA TRINIDAD SÁNCHEZ</t>
  </si>
  <si>
    <t>15108-RECONSTRUCCIÓN DE LA INFRAESTRUCTURA VIAL URBANA DEL MUNICIPIO DE CABRERA, PROVINCIA MARÍA TRINIDAD SÁNCHEZ</t>
  </si>
  <si>
    <t>15150-AMPLIACIÓN DEL PLANTEL EDUCATIVO PARA INICIAL ANDRÉS TOLENTINO TOLENTINO, MUNICIPIO COMENDADOR, PROVINCIA ELÍAS PIÑA.</t>
  </si>
  <si>
    <t>15158-AMPLIACIÓN DEL PLANTEL EDUCATIVO PARA INICIAL ALERIS MAGDALENA MONTERO ARIAS, MUNICIPIO TAMAYO, PROVINCIA BAHORUCO.</t>
  </si>
  <si>
    <t>15161-AMPLIACIÓN DEL PLANTEL EDUCATIVO PARA INICIAL  GREGORIO LUPERÓN, MUNICIPIO LOS RÍOS, PROVINCIA BAHORUCO.</t>
  </si>
  <si>
    <t>15162-AMPLIACIÓN DEL PLANTEL EDUCATIVO PARA INICIAL CRISTINO MATOS LEDESMA, MUNICIPIO TAMAYO, PROVINCIA BAHORUCO.</t>
  </si>
  <si>
    <t>15163-AMPLIACIÓN DEL PLANTEL EDUCATIVO PARA INICIAL MARIE POUSSEPIN - FE Y ALEGRÍA, MUNICIPIO VILLA JARAGUA, PROVINCIA BAHORUCO.</t>
  </si>
  <si>
    <t>15164-AMPLIACIÓN DEL PLANTEL EDUCATIVO PARA INICIAL PROF. NELIS MARINA CARABALLO PEREZ, MUNICIPIO JIMANÍ, PROVINCIA INDEPENDENCIA.</t>
  </si>
  <si>
    <t>15165-AMPLIACIÓN DEL PLANTEL EDUCATIVO PARA INICIAL BARRIO LAS 100, MUNICIPIO JIMANÍ, PROVINCIA INDEPENDENCIA.</t>
  </si>
  <si>
    <t>15166-AMPLIACIÓN DEL PLANTEL EDUCATIVO PARA INICIAL RAMÓN BOLÍVAR MEDRANO, MUNICIPIO CRISTÓBAL, PROVINCIA INDEPENDENCIA.</t>
  </si>
  <si>
    <t>15239-AMPLIACIÓN DEL PLANTEL EDUCATIVO PARA INICIAL AMÉRICO LUGO, MUNICIPIO SABANA GRANDE DE BOYÁ, PROVINCIA MONTE PLATA.</t>
  </si>
  <si>
    <t>15240-AMPLIACIÓN DEL PLANTEL EDUCATIVO PARA INICIAL EL CAJUIL, MUNICIPIO OVIEDO, PROVINCIA PEDERNALES.</t>
  </si>
  <si>
    <t>15241-AMPLIACIÓN DEL PLANTEL EDUCATIVO PARA INICIAL MANUEL GOYA, MUNICIPIO OVIEDO, PROVINCIA PEDERNALES.</t>
  </si>
  <si>
    <t>15244-AMPLIACIÓN DEL PLANTEL EDUCATIVO PARA INICIAL DORA CORCIA SÁNCHEZ SÁNCHEZ, MUNICIPIO ENRIQUILLO, PROVINCIA BARAHONA.</t>
  </si>
  <si>
    <t>15245-AMPLIACIÓN DEL PLANTEL EDUCATIVO PARA INICIAL PROF. ALVIDA MARIANA SANTANA ACOSTA, MUNICIPIO BARAHONA, PROVINCIA BARAHONA.</t>
  </si>
  <si>
    <t>15267-AMPLIACIÓN DEL PLANTEL EDUCATIVO PARA INICIAL LOS LLANOS DE PÉREZ, MUNICIPIO IMBERT, PROVINCIA PUERTO PLATA.</t>
  </si>
  <si>
    <t>15309-RECONSTRUCCIÓN DE LA INFRAESTRUCTURA VIAL URBANA DEL MUNICIPIO DE SABANA LARGA, PROVINCIA SAN JOSÉ DE OCOA</t>
  </si>
  <si>
    <t>15310-RECONSTRUCCIÓN DE LA INFRAESTRUCTURA VIAL URBANA DEL MUNICIPIO CAYETANO GERMOSEN, PROVINCIA ESPAILLAT</t>
  </si>
  <si>
    <t>15311-RECONSTRUCCIÓN DE LA INFRAESTRUCTURA VIAL URBANA DEL MUNICIPIO BOHECHIO, PROVINCIA SAN JUAN</t>
  </si>
  <si>
    <t>15314-RECONSTRUCCIÓN DE LA INFRAESTRUCTURA VIAL URBANA DEL MUNICIPIO GUAYACANES, PROVINCIA SAN PEDRO DE MACORÍS.</t>
  </si>
  <si>
    <t>15317-RECONSTRUCCIÓN  DE LA INFRAESTRUCTURA VIAL URBANA DEL MUNICIPIO SANTIAGO DE LOS CABALLEROS, PROVINCIA SANTIAGO</t>
  </si>
  <si>
    <t>15322-RECONSTRUCCIÓN DE LA INFRAESTRUCTURA VIAL URBANA DEL MUNICIPIO IMBERT, PROVINCIA PUERTO PLATA</t>
  </si>
  <si>
    <t>15326-RECONSTRUCCIÓN DE LA INFRAESTRUCTURA VIAL URBANA DEL MUNICIPIO BONAO, PROVINCIA MONSEÑOR NOUEL</t>
  </si>
  <si>
    <t>15327-RECONSTRUCCIÓN DE LA INFRAESTRUCTURA VIAL URBANA DEL MUNICIPIO MATANZAS, PROVINCIA PERAVIA</t>
  </si>
  <si>
    <t>15329-RECONSTRUCCIÓN DE LA INFRAESTRUCTURA VIAL URBANA DEL MUNICIPIO DUVERGÉ, PROVINCIA INDEPENDENCIA</t>
  </si>
  <si>
    <t>15333-RECONSTRUCCIÓN DE LA INFRAESTRUCTURA VIAL URBANA DEL MUNICIPIO PEDERNALES, PROVINCIA PEDERNALES</t>
  </si>
  <si>
    <t>15334-RECONSTRUCCIÓN DE LA INFRAESTRUCTURA VIAL URBANA DEL MUNICIPIO DE COMENDADOR, PROVINCIA ELIAS PIÑA</t>
  </si>
  <si>
    <t>15338-RECONSTRUCCIÓN  DE LA INFRAESTRUCTURA VIAL URBANA DEL MUNICIPIO ARENOSO, PROVINCIA DUARTE</t>
  </si>
  <si>
    <t>15345-RECONSTRUCCIÓN DEL FRENTE COSTERO DE LA PLAYA SOSUA, MUNICIPIO SOSUA, PROVINCIA PUERTO PLATA</t>
  </si>
  <si>
    <t>15350-APOYO A LA CONSOLIDACION DE UN SISTEMA DE PROTECCION SOCIAL INCLUSIVO EN REPUBLICA DOMINICANA</t>
  </si>
  <si>
    <t>15365-AMPLIACIÓN DEL PLANTEL EDUCATIVO PARA INICIAL PROF. RAÚL JIMÉNEZ CAIRO, MUNICIPIO COMENDADOR, PROVINCIA ELÍAS PIÑA.</t>
  </si>
  <si>
    <t>15366-AMPLIACIÓN DEL PLANTEL EDUCATIVO PARA INICIAL ISIDRO MARTÍNEZ, MUNICIPIO COMENDADOR, PROVINCIA ELÍAS PIÑA.</t>
  </si>
  <si>
    <t>15367-AMPLIACIÓN DEL PLANTEL EDUCATIVO PARA INICIAL LOS RINCONCITOS, MUNICIPIO COMENDADOR, PROVINCIA ELÍAS PIÑA.</t>
  </si>
  <si>
    <t>15368-AMPLIACIÓN DEL PLANTEL EDUCATIVO PARA INICIAL LA MESETA, MUNICIPIO COMENDADOR, PROVINCIA ELÍAS PIÑA.</t>
  </si>
  <si>
    <t>15369-AMPLIACIÓN DEL PLANTEL EDUCATIVO PARA INICIAL EL PINO, MUNICIPIO COMENDADOR, PROVINCIA ELÍAS PIÑA.</t>
  </si>
  <si>
    <t>15370-AMPLIACIÓN DEL PLANTEL EDUCATIVO PARA INICIAL ANGOSTURA, MUNICIPIO COMENDADOR, PROVINCIA ELÍAS PIÑA.</t>
  </si>
  <si>
    <t>15371-AMPLIACIÓN DEL PLANTEL EDUCATIVO PARA INICIAL MANUEL ANTONIO MORALES, MUNICIPIO COMENDADOR, PROVINCIA ELÍAS PIÑA.</t>
  </si>
  <si>
    <t>15372-AMPLIACIÓN DEL PLANTEL EDUCATIVO PARA INICIAL EVA MARÍA PELLERANO, MUNICIPIO BÁNICA, PROVINCIA ELÍAS PIÑA.</t>
  </si>
  <si>
    <t>15373-AMPLIACIÓN DEL PLANTEL EDUCATIVO PARA INICIAL ANTONIO DUVERGÉ, MUNICIPIO PEDRO SANTANA, PROVINCIA ELÍAS PIÑA.</t>
  </si>
  <si>
    <t>15374-AMPLIACIÓN DEL PLANTEL EDUCATIVO PARA INICIAL PROF. LUIS MILCÍADES ESPICHICOQUEZ PÉREZ, MUNICIPIO BÁNICA, PROVINCIA ELÍAS PIÑA.</t>
  </si>
  <si>
    <t>15383-CONSTRUCCIÓN AYUDANTIA DEL MOPC, EN EL MUNICIPIO SALVALEÓN DE HIGUEY, LA ALTAGRACIA</t>
  </si>
  <si>
    <t>15388-RECONSTRUCCIÓN DE LA INFRAESTRUCTURA VIAL URBANA DEL MUNICIPIO DE VILLA JARAGUA, PROVINCIA BAHORUCO</t>
  </si>
  <si>
    <t>15389-RECONSTRUCCIÓN DE LA INFRAESTRUCTURA VIAL URBANA DEL MUNICIPIO DE GALVAN, PROVINCIA BAHORUCO</t>
  </si>
  <si>
    <t>15390-RECONSTRUCCIÓN DE LA INFRAESTRUCTURA VIAL URBANA DEL MUNICIPIO BANICA, PROVINCIA ELIAS PIÑA</t>
  </si>
  <si>
    <t>15391-RECONSTRUCCIÓN DE LA INFRAESTRUCTURA VIAL URBANA DEL MUNICIPIO EL LLANO, PROVINCIA ELIAS PIÑA</t>
  </si>
  <si>
    <t>15396-RECONSTRUCCIÓN DE LA INFRAESTRUCTURA VIAL URBANA DEL MUNICIPIO PARTIDO, PROVINCIA DAJABÓN</t>
  </si>
  <si>
    <t>15404-RECONSTRUCCIÓN DE LA INFRAESTRUCTURA VIAL URBANA DEL MUNICIPIO LAS MATAS DE FARFÁN, PROVINCIA SAN JUAN.</t>
  </si>
  <si>
    <t>15440-AMPLIACIÓN DEL PLANTEL EDUCATIVO PARA INICIAL MARÍA TRINIDAD SÁNCHEZ, MUNICIPIO JUAN SANTIAGO, PROVINCIA ELÍAS PIÑA.</t>
  </si>
  <si>
    <t>15441-AMPLIACIÓN DEL PLANTEL EDUCATIVO PARA INICIAL FÉLIX MARÍA MORILLO MONTERO, MUNICIPIO HONDO VALLE, PROVINCIA ELÍAS PIÑA.</t>
  </si>
  <si>
    <t>15452-CONSTRUCCIÓN PLAZA DE VENDEDORES PLAYA PALENQUE, MUNICIPIO SABANA GRANDE DE PALENQUE, PROVINCIA SAN CRISTOBAL.</t>
  </si>
  <si>
    <t>15464-AMPLIACIÓN DEL PLANTEL EDUCATIVO PARA INICIAL LA CIÉNAGA, MUNICIPIO SAN JOSÉ DE OCOA, PROVINCIA SAN JOSÉ DE OCOA.</t>
  </si>
  <si>
    <t>15519-AMPLIACIÓN DEL PLANTEL EDUCATIVO PARA INICIAL ESTILIANO SUSANA, MUNICIPIO VILLA ALTAGRACIA, PROVINCIA SAN CRISTÓBAL.</t>
  </si>
  <si>
    <t>15520-AMPLIACIÓN DEL PLANTEL EDUCATIVO PARA INICIAL AURA ESTELA NÚÑEZ, MUNICIPIO VILLA ALTAGRACIA, PROVINCIA SAN CRISTÓBAL.</t>
  </si>
  <si>
    <t>15521-AMPLIACIÓN DEL PLANTEL EDUCATIVO PARA INICIAL PROF. LORENZO PÉREZ POCHE, MUNICIPIO VILLA ALTAGRACIA, PROVINCIA SAN CRISTÓBAL.</t>
  </si>
  <si>
    <t>15522-AMPLIACIÓN DEL PLANTEL EDUCATIVO PARA INICIAL JAVIER ANGULO GURIDI, MUNICIPIO VILLA ALTAGRACIA, PROVINCIA SAN CRISTÓBAL.</t>
  </si>
  <si>
    <t>15523-AMPLIACIÓN DEL PLANTEL EDUCATIVO PARA INICIAL LA CUCHILLA, MUNICIPIO VILLA ALTAGRACIA, PROVINCIA SAN CRISTÓBAL.</t>
  </si>
  <si>
    <t>15524-AMPLIACIÓN DEL PLANTEL EDUCATIVO PARA INICIAL MARÍA DEL ROSARIO ALMÁNZAR, MUNICIPIO VILLA ALTAGRACIA, PROVINCIA SAN CRISTÓBAL.</t>
  </si>
  <si>
    <t>15525-AMPLIACIÓN DEL PLANTEL EDUCATIVO PARA INICIAL PROF. FLORA MATILDE JIMÉNEZ, MUNICIPIO VILLA ALTAGRACIA, PROVINCIA SAN CRISTÓBAL.</t>
  </si>
  <si>
    <t>15526-AMPLIACIÓN DEL PLANTEL EDUCATIVO PARA INICIAL MARTIN LUTHER KING, MUNICIPIO VILLA ALTAGRACIA, PROVINCIA SAN CRISTÓBAL.</t>
  </si>
  <si>
    <t>15658-AMPLIACIÓN DEL PLANTEL EDUCATIVO PARA INICIAL JAYABO ADENTRO, MUNICIPIO SALCEDO, PROVINCIA HERMANAS MIRABAL.</t>
  </si>
  <si>
    <t>15699-AMPLIACIÓN DEL PLANTEL EDUCATIVO PARA INICIAL DELFÍN RODRÍGUEZ TORRES, MUNICIPIO SAN JOSÉ DE LAS MATAS, PROVINCIA SANTIAGO.</t>
  </si>
  <si>
    <t>15766-AMPLIACIÓN DEL PLANTEL EDUCATIVO PARA INICIAL MARÍA AUXILIADORA, MUNICIPIO MAO, PROVINCIA VALVERDE.</t>
  </si>
  <si>
    <t>15767-AMPLIACIÓN DEL PLANTEL EDUCATIVO PARA INICIAL JHON FITZGERALD KENNEDY, MUNICIPIO MAO, PROVINCIA VALVERDE.</t>
  </si>
  <si>
    <t>15768-AMPLIACIÓN DEL PLANTEL EDUCATIVO PARA INICIAL CONCEPCIÓN BONA HERNÁNDEZ, MUNICIPIO MAO, PROVINCIA VALVERDE.</t>
  </si>
  <si>
    <t>15769-AMPLIACIÓN DEL PLANTEL EDUCATIVO PARA INICIAL JUAN PABLO DUARTE, MUNICIPIO MAO, PROVINCIA VALVERDE.</t>
  </si>
  <si>
    <t>15770-AMPLIACIÓN DEL PLANTEL EDUCATIVO PARA INICIAL HERMANAS MIRABAL, MUNICIPIO ESPERANZA, PROVINCIA VALVERDE.</t>
  </si>
  <si>
    <t>15771-AMPLIACIÓN DEL PLANTEL EDUCATIVO PARA INICIAL CRISTÓBAL COLÓN, MUNICIPIO ESPERANZA, PROVINCIA VALVERDE.</t>
  </si>
  <si>
    <t>15772-AMPLIACIÓN DEL PLANTEL EDUCATIVO PARA INICIAL PROF. MARÍA LUISA ABREU GUZMÁN , MUNICIPIO ESPERANZA, PROVINCIA VALVERDE.</t>
  </si>
  <si>
    <t>15773-AMPLIACIÓN DEL PLANTEL EDUCATIVO PARA INICIAL PROF. ELBA ANTONIA BÁEZ CASTRO, MUNICIPIO ESPERANZA, PROVINCIA VALVERDE.</t>
  </si>
  <si>
    <t>15774-AMPLIACIÓN DEL PLANTEL EDUCATIVO PARA INICIAL BEJUCAL, MUNICIPIO ESPERANZA, PROVINCIA VALVERDE.</t>
  </si>
  <si>
    <t>15775-AMPLIACIÓN DEL PLANTEL EDUCATIVO PARA INICIAL PROF. ARACELIS RAMÍREZ BREA, MUNICIPIO ESPERANZA, PROVINCIA VALVERDE.</t>
  </si>
  <si>
    <t>15777-AMPLIACIÓN DEL PLANTEL EDUCATIVO PARA INICIAL JINAMAGAO ARRIBA, MUNICIPIO MAO, PROVINCIA VALVERDE.</t>
  </si>
  <si>
    <t>15778-AMPLIACIÓN DEL PLANTEL EDUCATIVO PARA INICIAL EL PUENTE, MUNICIPIO ESPERANZA, PROVINCIA VALVERDE.</t>
  </si>
  <si>
    <t>15780-AMPLIACIÓN DEL PLANTEL EDUCATIVO PARA INICIAL PROF. NERY DAVID ECHAVARRÍA RODRÍGUEZ, MUNICIPIO SAN IGNACIO DE SABANETA, PROVINCIA SANTIAGO RODRIGUEZ.</t>
  </si>
  <si>
    <t>15786-AMPLIACIÓN DEL PLANTEL EDUCATIVO PARA INICIAL LA TRINITARIA, MUNICIPIO MONCIÓN, PROVINCIA SANTIAGO RODRIGUEZ.</t>
  </si>
  <si>
    <t>15792-AMPLIACIÓN DEL PLANTEL EDUCATIVO PARA INICIAL PROF. GUILLERMO RAFAEL PERALTA SANDY, MUNICIPIO LAGUNA SALADA, PROVINCIA VALVERDE.</t>
  </si>
  <si>
    <t>15793-AMPLIACIÓN DEL PLANTEL EDUCATIVO PARA INICIAL CARLOS GONZÁLEZ NÚÑEZ, MUNICIPIO VILLA LOS ALMÁCIGOS, PROVINCIA SANTIAGO RODRIGUEZ.</t>
  </si>
  <si>
    <t>15794-AMPLIACIÓN DEL PLANTEL EDUCATIVO PARA INICIAL PROF. JUAN EMILIO BOSCH GAVIÑO, MUNICIPIO MONCIÓN, PROVINCIA SANTIAGO RODRIGUEZ.</t>
  </si>
  <si>
    <t>15795-AMPLIACIÓN DEL PLANTEL EDUCATIVO PARA INICIAL TRINA MOYA DE VÁSQUEZ, MUNICIPIO SAN JOSÉ DE LAS MATAS, PROVINCIA SANTIAGO.</t>
  </si>
  <si>
    <t>15801-RECONSTRUCCIÓN DE LA INFRAESTRUCTURA VIAL URBANA DEL MUNICIPIO VILLA TAPIA, PROVINCIA HERMANAS MIRABAL</t>
  </si>
  <si>
    <t>15802-RECONSTRUCCIÓN DE LA INFRAESTRUCTURA VIAL URBANA DEL MUNICIPIO VILLA MONTELLANO, PROVINCIA PUERTO PLATA</t>
  </si>
  <si>
    <t>15804-RECONSTRUCCIÓN DE LA INFRAESTRUCTURA VIAL URBANA DEL MUNICIPIO SAN VICTOR, PROVINCIA ESPAILLAT</t>
  </si>
  <si>
    <t>15805-RECONSTRUCCIÓN DE LA INFRAESTRUCTURA VIAL URBANA DEL MUNICIPIO LAS GUARANAS, PROVINCIA DUARTE</t>
  </si>
  <si>
    <t>15807-RECONSTRUCCIÓN DE LA INFRAESTRUCTURA VIAL URBANA DEL MUNICIPIO BISONÓ, PROVINCIA SANTIAGO</t>
  </si>
  <si>
    <t>15808-RECONSTRUCCIÓN DE LA INFRAESTRUCTURA VIAL URBANA DEL MUNICIPIO LICEY AL MEDIO, PROVINCIA SANTIAGO</t>
  </si>
  <si>
    <t>15810-RECONSTRUCCIÓN DE LA INFRAESTRUCTURA VIAL URBANA DEL MUNICIPIO MONCIÓN, PROVINCIA SANTIAGO RODRÍGUEZ</t>
  </si>
  <si>
    <t>15812-RECONSTRUCCIÓN DE LA INFRAESTRUCTURA VIAL URBANA DEL MUNICIPIO VILLA LOS ALMÁCIGOS, PROVINCIA SANTIAGO RODRÍGUEZ</t>
  </si>
  <si>
    <t>15814-RECONSTRUCCIÓN DE LA INFRAESTRUCTURA VIAL URBANA DEL MUNICIPIO GUAYABAL, PROVINCIA AZUA</t>
  </si>
  <si>
    <t>15815-RECONSTRUCCIÓN DE LA INFRAESTRUCTURA VIAL URBANA DEL MUNICIPIO OVIEDO, PROVINCIA PEDERNALES</t>
  </si>
  <si>
    <t>15816-RECONSTRUCCIÓN DE LA INFRAESTRUCTURA VIAL URBANA DEL MUNICIPIO LA DESCUBIERTA, PROVINCIA INDEPENDENCIA</t>
  </si>
  <si>
    <t>15822-RECONSTRUCCIÓN  DE LA INFRAESTRUCTURA VIAL URBANA DEL MUNICIPIO EL CERCADO, PROVINCIA SAN JUAN</t>
  </si>
  <si>
    <t>15871-AMPLIACIÓN DEL PLANTEL EDUCATIVO PARA INICIAL AGUSTÍN SANTANA, MUNICIPIO SAN ANTONIO DE GUERRA, PROVINCIA SANTO DOMINGO.</t>
  </si>
  <si>
    <t>15880-AMPLIACIÓN DEL PLANTEL EDUCATIVO PARA INICIAL MÁXIMO ÁVILES BLONDA, MUNICIPIO SAN ANTONIO DE GUERRA, PROVINCIA SANTO DOMINGO.</t>
  </si>
  <si>
    <t>15927-AMPLIACIÓN DEL PLANTEL EDUCATIVO PARA INICIAL EL POZO, MUNICIPIO EL FACTOR, PROVINCIA MARIA TRINIDAD SANCHEZ.</t>
  </si>
  <si>
    <t>15932-RECONSTRUCCIÓN DE LA INFRAESTRUCTURA VIAL URBANA DEL MUNICIPIO CONSTANZA, PROVINCIA LA VEGA</t>
  </si>
  <si>
    <t>15936-RECONSTRUCCIÓN DE LA INFRAESTRUCTURA VIAL URBANA DEL MUNICIPIO JIMA ABAJO, PROVINCIA LA VEGA</t>
  </si>
  <si>
    <t>15938-RECONSTRUCCIÓN DE LA INFRAESTRUCTURA VIAL URBANA DEL MUNICIPIO FANTINO, PROVINCIA SÁNCHEZ RAMÍREZ</t>
  </si>
  <si>
    <t>15943-RECONSTRUCCIÓN DE LA INFRAESTRUCTURA VIAL URBANA DEL MUNICIPIO NIZAO, PROVINCIA PERAVIA</t>
  </si>
  <si>
    <t>15945-RECONSTRUCCIÓN DE LA INFRAESTRUCTURA VIAL URBANA DEL MUNICIPIO SAN GREGORIO DE NIGUA, PROVINCIA SAN CRISTOBAL</t>
  </si>
  <si>
    <t>15946-RECONSTRUCCIÓN DE LA INFRAESTRUCTURA VIAL URBANA DEL MUNICIPIO SABANA GRANDE DE PALENQUE, PROVINCIA SAN CRISTÓBAL.</t>
  </si>
  <si>
    <t>15947-RECONSTRUCCIÓN DE LA INFRAESTRUCTURA VIAL URBANA DEL MUNICIPIO LOS LLANOS, PROVINCIA SAN PEDRO DE MACORÍS</t>
  </si>
  <si>
    <t>15948-RECONSTRUCCIÓN DE LA INFRAESTRUCTURA VIAL URBANA DEL MUNICIPIO VILLA ALTAGRACIA, PROVINCIA SAN CRISTÓBAL</t>
  </si>
  <si>
    <t>15950-RECONSTRUCCIÓN CARRETERA GUAYUBIN - LAS MATAS DE SANTA CRUZ - COPEY - PEPILLO SALCEDO, PROVINCIA MONTE CRISTI</t>
  </si>
  <si>
    <t>15975-AMPLIACIÓN DEL PLANTEL EDUCATIVO PARA INICIAL MARÍA FRANCISCO RUSSO BATISTA, MUNICIPIO BONAO, PROVINCIA MONSEÑOR NOUEL.</t>
  </si>
  <si>
    <t>15977-AMPLIACIÓN DEL PLANTEL EDUCATIVO PARA INICIAL AMBROSINA RAMÍREZ DE ABAD, MUNICIPIO PIEDRA BLANCA, PROVINCIA MONSEÑOR NOUEL.</t>
  </si>
  <si>
    <t>15993-AMPLIACIÓN DEL PLANTEL EDUCATIVO PARA INICIAL PEDRO ANTONIO BOBEA, MUNICIPIO BONAO, PROVINCIA MONSEÑOR NOUEL.</t>
  </si>
  <si>
    <t>15995-AMPLIACIÓN DEL PLANTEL EDUCATIVO PARA INICIAL ARROYO TORO ARRIBA, MUNICIPIO BONAO, PROVINCIA MONSEÑOR NOUEL.</t>
  </si>
  <si>
    <t>16011-AMPLIACIÓN DEL PLANTEL EDUCATIVO PARA INICIAL PROF. JUAN EMILIO BOSCH GAVIÑO, MUNICIPIO SABANA GRANDE DE BOYA, PROVINCIA MONTE PLATA</t>
  </si>
  <si>
    <t>16031-AMPLIACIÓN DEL PLANTEL EDUCATIVO PARA INICIAL LA JAGUA, MUNICIPIO MONTE PLATA, PROVINCIA MONTE PLATA.</t>
  </si>
  <si>
    <t>16034-AMPLIACIÓN DEL PLANTEL EDUCATIVO PARA INICIAL MORAYMA VELOZ DE BÁEZ, MUNICIPIO BAYAGUANA, PROVINCIA MONTE PLATA.</t>
  </si>
  <si>
    <t>16040-AMPLIACIÓN DEL PLANTEL EDUCATIVO PARA INICIAL MINERVA MIRABAL, MUNICIPIO SABANA GRANDE DE BOYÁ, PROVINCIA MONTE PLATA.</t>
  </si>
  <si>
    <t>16047-AMPLIACIÓN DEL PLANTEL EDUCATIVO PARA INICIAL ESTANILA FLORIÁN, MUNICIPIO NEIBA, PROVINCIA BAORUCO.</t>
  </si>
  <si>
    <t>16048-AMPLIACIÓN DEL PLANTEL EDUCATIVO PARA INICIAL ADRIANA HERASME DE MÉNDEZ, MUNICIPIO NEIBA, PROVINCIA BAORUCO.</t>
  </si>
  <si>
    <t>16049-AMPLIACIÓN DEL PLANTEL EDUCATIVO PARA INICIAL CANDELARIO FLORIÁN, MUNICIPIO NEIBA, PROVINCIA BAORUCO.</t>
  </si>
  <si>
    <t>16050-AMPLIACIÓN DEL PLANTEL EDUCATIVO PARA INICIAL ZULEMA LUCIANO, MUNICIPIO GALVÁN, PROVINCIA BAORUCO.</t>
  </si>
  <si>
    <t>16051-AMPLIACIÓN DEL PLANTEL EDUCATIVO PARA INICIAL CONCEPCIÓN BONA, MUNICIPIO TAMAYO, PROVINCIA BAORUCO.</t>
  </si>
  <si>
    <t>16052-AMPLIACIÓN DEL PLANTEL EDUCATIVO PARA INICIAL CRESCENCIO RODRÍGUEZ, MUNICIPIO TAMAYO, PROVINCIA BAORUCO.</t>
  </si>
  <si>
    <t>16053-AMPLIACIÓN DEL PLANTEL EDUCATIVO PARA INICIAL APOLINAR PERDOMO, MUNICIPIO TAMAYO, PROVINCIA BAORUCO.</t>
  </si>
  <si>
    <t>16054-AMPLIACIÓN DEL PLANTEL EDUCATIVO PARA INICIAL SALOMÉ UREÑA DE HENRÍQUEZ, MUNICIPIO TAMAYO, PROVINCIA BAORUCO.</t>
  </si>
  <si>
    <t>16055-AMPLIACIÓN DEL PLANTEL EDUCATIVO PARA INICIAL ENRIQUILLO, MUNICIPIO TAMAYO, PROVINCIA BAORUCO.</t>
  </si>
  <si>
    <t>16056-AMPLIACIÓN DEL PLANTEL EDUCATIVO PARA INICIAL PEDRO MIR, MUNICIPIO TAMAYO, PROVINCIA BAORUCO.</t>
  </si>
  <si>
    <t>16057-AMPLIACIÓN DEL PLANTEL EDUCATIVO PARA INICIAL ANACAONA, MUNICIPIO VILLA JARAGUA, PROVINCIA BAORUCO.</t>
  </si>
  <si>
    <t>16058-AMPLIACIÓN DEL PLANTEL EDUCATIVO PARA INICIAL LIC. HOMERO TRINIDAD VÓLQUEZ, MUNICIPIO JIMANÍ, PROVINCIA INDEPENDENCIA.</t>
  </si>
  <si>
    <t>16059-AMPLIACIÓN DEL PLANTEL EDUCATIVO PARA INICIAL PROF. JULIÁN FERRERAS FLORIÁN, MUNICIPIO LA DESCUBIERTA, PROVINCIA INDEPENDENCIA.</t>
  </si>
  <si>
    <t>16060-AMPLIACIÓN DEL PLANTEL EDUCATIVO PARA INICIAL JOSEFA MEDINA, MUNICIPIO POSTRER RÍO, PROVINCIA INDEPENDENCIA.</t>
  </si>
  <si>
    <t>16061-AMPLIACIÓN DEL PLANTEL EDUCATIVO PARA INICIAL FIDELINA MEDRANO, MUNICIPIO JIMANÍ, PROVINCIA INDEPENDENCIA.</t>
  </si>
  <si>
    <t>16062-AMPLIACIÓN DEL PLANTEL EDUCATIVO PARA INICIAL CORNELIA FLORIÁN SANTANA, MUNICIPIO JIMANÍ, PROVINCIA INDEPENDENCIA.</t>
  </si>
  <si>
    <t>16063-AMPLIACIÓN DEL PLANTEL EDUCATIVO PARA INICIAL PROF. JOSÉ DEL CARMEN MEDINA RIVAS, MUNICIPIO POSTRER RÍO, PROVINCIA INDEPENDENCIA.</t>
  </si>
  <si>
    <t>16064-AMPLIACIÓN DEL PLANTEL EDUCATIVO PARA INICIAL PROF. DOMINICANA ALTAGRACIA MOQUETE SUAREZ, MUNICIPIO MELLA, PROVINCIA INDEPENDENCIA.</t>
  </si>
  <si>
    <t>16065-AMPLIACIÓN DEL PLANTEL EDUCATIVO PARA INICIAL MANOLO PERDOMO, MUNICIPIO DUVERGÉ, PROVINCIA INDEPENDENCIA.</t>
  </si>
  <si>
    <t>16066-AMPLIACIÓN DEL PLANTEL EDUCATIVO PARA INICIAL FILOMENA PÉREZ Y PÉREZ, MUNICIPIO MELLA, PROVINCIA INDEPENDENCIA.</t>
  </si>
  <si>
    <t>16067-AMPLIACIÓN DEL PLANTEL EDUCATIVO PARA INICIAL LAS MERCEDES, MUNICIPIO DUVERGÉ, PROVINCIA INDEPENDENCIA.</t>
  </si>
  <si>
    <t>16070-CONSTRUCCIÓN DE ESTACIONAMIENTO VEHICULAR PARA VISITANTES DE PLAYA BAYAHIBE, PROVINCIA LA ALTAGRACIA</t>
  </si>
  <si>
    <t>16081-RECONSTRUCCIÓN  DE LA INFRAESTRUCTURA VIAL URBANA DEL MUNICIPIO GUAYMATE, PROVINCIA LA ROMANA</t>
  </si>
  <si>
    <t>16084-RECONSTRUCCIÓN DE LA INFRAESTRUCTURA VIAL URBANA DEL MUNICIPIO EL SEIBO, PROVINCIA EL SEIBO</t>
  </si>
  <si>
    <t>16085-RECONSTRUCCIÓN DE LA INFRAESTRUCTURA VIAL URBANA DEL MUNICIPIO MICHES, PROVINCIA EL SEIBO</t>
  </si>
  <si>
    <t>16087-RECONSTRUCCIÓN DE INFRAESTRUCTURA VIAL URBANA DEL MUNICIPIO LOS CACAOS, PROVINCIA SAN CRISTÓBAL</t>
  </si>
  <si>
    <t>16088-RECONSTRUCCIÓN DE INFRAESTRUCTURA VIAL URBANA DEL MUNICIPIO CEVICOS, PROVINCIA SÁNCHEZ RAMÍREZ.</t>
  </si>
  <si>
    <t>16090-RECONSTRUCCIÓN DE LA INFRAESTRUCTURA VIAL URBANA DEL MUNICIPIO CABRERA, PROVINCIA MARÍA TRINIDAD SÁNCHEZ</t>
  </si>
  <si>
    <t>16093-RECONSTRUCCIÓN DE LA INFRAESTRUCTURA VIAL URBANA DEL MUNICIPIO JUAN SANTIAGO, PROVINCIA DE ELIAS PIÑA</t>
  </si>
  <si>
    <t>16094-RECONSTRUCCIÓN DE LA INFRAESTRUCTURA VIAL URBANA DEL MUNICIPIO PEDRO SANTANA, PROVINCIA ELIAS PIÑA</t>
  </si>
  <si>
    <t>16095-RECONSTRUCCIÓN DE LA INFRAESTRUCTURA VIAL URBANA DEL MUNICIPIO HONDO VALLE, PROVINCIA ELIAS PIÑA</t>
  </si>
  <si>
    <t>16097-RECONSTRUCCIÓN DE LA INFRAESTRUCTURA VIAL URBANA DEL MUNICIPIO EUGENIO MARIA DE HOSTOS, PROVINCIA DUARTE</t>
  </si>
  <si>
    <t>16098-RECONSTRUCCIÓN DE LA INFRAESTRUCTURA VIAL URBANA DEL MUNICIPIO CASTILLO, PROVINCIA DUARTE</t>
  </si>
  <si>
    <t>16099-RECONSTRUCCIÓN DE LA INFRAESTRUCTURA VIAL URBANA DEL MUNICIPIO LUPERÓN, PROVINCIA PUERTO PLATA</t>
  </si>
  <si>
    <t>16100-RECONSTRUCCIÓN DE LA INFRAESTRUCTURA VIAL URBANA DEL MUNICIPIO VILLA RIVA, PROVINCIA DUARTE</t>
  </si>
  <si>
    <t>16103-RECONSTRUCCIÓN DE LA INFRAESTRUCTURA VIAL URBANA DEL MUNICIPIO SOSÚA, PROVINCIA PUERTO PLATA</t>
  </si>
  <si>
    <t>16104-RECONSTRUCCIÓN DE LA INFRAESTRUCTURA VIAL URBANA DEL MUNICIPIO CRISTÓBAL, PROVINCIA INDEPENDENCIA</t>
  </si>
  <si>
    <t>16105-RECONSTRUCCIÓN DE LA INFRAESTRUCTURA VIAL URBANA DEL MUNICIPIO SAN JOSÉ DE LAS MATAS, PROVINCIA SANTIAGO</t>
  </si>
  <si>
    <t>16106-RECONSTRUCCIÓN DE LA INFRAESTRUCTURA VIAL URBANA DEL MUNICIPIO MELLA, PROVINCIA INDEPENDENCIA</t>
  </si>
  <si>
    <t>16107-RECONSTRUCCIÓN DE LA INFRAESTRUCTURA VIAL URBANA DEL MUNICIPIO POSTRER RÍO, PROVINCIA INDEPENDENCIA</t>
  </si>
  <si>
    <t>16128-RECONSTRUCCIÓN DEL CAMINO VECINAL SABANA GRANDE DE BOYÁ-AUTOPISTA JUAN PABLO II (AVENIDA DUARTE), PROVINCIA MONTE PLATA.</t>
  </si>
  <si>
    <t>16133-REMODELACIÓN EMERGENCIA EN EL HOSPITAL MUNICIPAL DR. JULIO ÁLVAREZ ACOSTA DEL MUNICIPIO DE CASTAÑUELAS, MONTE CRISTI</t>
  </si>
  <si>
    <t>16162-RECONSTRUCCIÓN DE LA INFRAESTRUCTURA VIAL URBANA DEL MUNICIPIO EL FACTOR, PROVINCIA MARÍA TRINIDAD SÁNCHEZ</t>
  </si>
  <si>
    <t>16163-RECONSTRUCCIÓN DE LA INFRAESTRUCTURA VIAL URBANA DEL MUNICIPIO DE LAS TERRENAS, PROVINCIA SAMANÁ</t>
  </si>
  <si>
    <t>16203-RECONSTRUCCIÓN DE PUENTE ESTANCIA LA PEÑA SOBRE ARROYO BARRACO AFECTADA POR LA VAGUADA DE ABRIL 2022, MUNICIPIO JARABACOA, PROVINCIA LA VEGA</t>
  </si>
  <si>
    <t>16211-CONSTRUCCIÓN DE PUENTE BADEN TUBULAR AFECTADO POR LA VAGUADA DE ABRIL 2022, SOBRE EL RÍO JAQUEY - ACAPULCO, MUNICIPIO CONCEPCIÓN DE LA VEGA, PROVINCIA LA VEGA</t>
  </si>
  <si>
    <t>16213-RECONSTRUCCIÓN DE PUENTE AFECTADO POR LA VAGUADA DE ABRIL 2022, SOBRE EL RIO ARROYO LOS CHARCOS, MUNICIPIO CONCEPCIÓN DE LA VEGA, PROVINCIA LA VEGA</t>
  </si>
  <si>
    <t>16230-CONSTRUCCIÓN PUENTE DE HORMIGÓN POSTENSADO SOBRE RÍO CUABA AFECTADO POR LA VAGUADA DE ABRIL 2022, CARRETERA SAN FELIPE ABAJO, MUNICIPIO PIMENTEL, PROVINCIA DUARTE</t>
  </si>
  <si>
    <t>16261-FORTALECIMIENTO INTERINSTITUCIONAL PARA LA MODERNIZACIÓN DEL SECTOR AGUA POTABLE Y SANEAMIENTO DE LA REPÚBLICA DOMINICANA</t>
  </si>
  <si>
    <t>16262-FORTALECIMIENTO DE CAPACIDADES DE REGULACIÓN Y GESTIÓN DE RECURSOS HÍDRICOS EN LA CUENCA DEL RÍO YAQUE DEL NORTE, REPÚBLICA DOMINICANA</t>
  </si>
  <si>
    <t>16271-RECONSTRUCCIÓN DEL CAMINO VECINAL BOSQUE ABAJO-BOSQUE ARRIBA ,  AFECTADO POR EL HURACAN FIONA, DISTRITO MUNICIPAL DON JUAN, MUNICIPIO MONTE PLATA, PROVINCIA MONTE PLATA</t>
  </si>
  <si>
    <t>16277-RECONSTRUCCIÓN CAMINO VECINAL LA DOLE-BATEY LOS LANOS, AFECTADO POR EL HURACAN FIONA, MUNICIPIO MONTE PLATA, PROVINCIA MONTE PLATA</t>
  </si>
  <si>
    <t>16280-RECONSTRUCCIÓN CRUCE DAJAO-CARRETERA BAYAGUANA AFECTADO POR EL HURACAN FIONA, MUNICIPIO BAYAGUANA, PROVINCIA MONTE PLATA</t>
  </si>
  <si>
    <t>16326-CONSTRUCCIÓN  PLAZA MULTIUSO SEIBANA,  MUNICIPIO DE SANTA CRUZ, PROVINCIA EL SEIBO.</t>
  </si>
  <si>
    <t>16359-REPARACIÓN DE VIVIENDAS VULNERABLES EN EL MUNICIPIO DE SAN JUAN DE LA MAGUANA, PROVINCIA SAN JUAN</t>
  </si>
  <si>
    <t>16370-CONSTRUCCIÓN DE INFRAESTRUCTURA VIAL PARA EL DESARROLLO TURÍSTICO DE CABO ROJO, MUNICIPIO PEDERNALES, PROVINCIA PEDERNALES</t>
  </si>
  <si>
    <t>16377-FORTALECIMIENTO DEL SISTEMA NACIONAL DE SALUD DE LA REPUBLICA DOMINICANA</t>
  </si>
  <si>
    <t>16460-CONSTRUCCIÓN DEL CAMINO VECINAL GAUTIER - GUAYABAL - PALOMA TRAMO I, MUNICIPIO SAN PEDRO DE MACORÍS, PROVINCIA SAN PEDRO DE MACORIS</t>
  </si>
  <si>
    <t>16536-FORTALECIMIENTO DE LA INFRAESTRUCTURA SANITARIA DEL SISTEMA NACIONAL DE SALUD EN LA REPÚBLICA DOMINICANA</t>
  </si>
  <si>
    <t>6527-CONSTRUCCIÓN DEL CAMINO VECINAL CRUCE AVILA - LAS MERCEDES TRAMO I Y II EN LA PROVINCIA PEDERNALES</t>
  </si>
  <si>
    <r>
      <rPr>
        <b/>
        <sz val="11"/>
        <color rgb="FF000000"/>
        <rFont val="Avenir Next LT Pro"/>
        <family val="2"/>
      </rPr>
      <t>Fuente:</t>
    </r>
    <r>
      <rPr>
        <sz val="11"/>
        <color rgb="FF000000"/>
        <rFont val="Avenir Next LT Pro"/>
        <family val="2"/>
      </rPr>
      <t xml:space="preserve"> elaborado por DIGEPRES en base a cruce de datos SIGEF, con base al Plan de Inversión Pública actualizado a 2025 con impacto en PGE 2026.</t>
    </r>
  </si>
  <si>
    <t>(Capítulo - subcapítulo - unidad ejecutora - programa)</t>
  </si>
  <si>
    <t>0101-SENADO DE LA REPÚBLICA</t>
  </si>
  <si>
    <t>01-CÁMARA  DE SENADORES</t>
  </si>
  <si>
    <t>0001-SENADO DE LA REPÚBLICA DOMINICANA</t>
  </si>
  <si>
    <t>11-Representación, fiscalización y gestión legislativa</t>
  </si>
  <si>
    <t>98-Administración de contribuciones especiales</t>
  </si>
  <si>
    <t>0102-CÁMARA DE DIPUTADOS</t>
  </si>
  <si>
    <t>01-CÁMARA DE DIPUTADOS</t>
  </si>
  <si>
    <t>0001-CÁMARA DE DIPUTADOS</t>
  </si>
  <si>
    <t>01-Actividades centrales</t>
  </si>
  <si>
    <t>11-Fondo a cargo del Poder Ejecutivo</t>
  </si>
  <si>
    <t>99-Administración de activos, pasivos y transferencias</t>
  </si>
  <si>
    <t>0005-GOBERNACIÓN  DEL EDIFICIO GUBERNAMENTAL JUAN PABLO DUARTE</t>
  </si>
  <si>
    <t>0009-COMISIÓN PRESIDENCIAL DE APOYO AL DESARROLLO PROVINCIAL</t>
  </si>
  <si>
    <t>22-Apoyo al desarrollo provincial</t>
  </si>
  <si>
    <t>24-Formulación de políticas para la mitigación y adaptación al cambio climático</t>
  </si>
  <si>
    <t>0012-CONSEJO NACIONAL DE DROGAS</t>
  </si>
  <si>
    <t>0018-COMISIÓN PERMANENTE DE EFEMÉRIDES PATRIA</t>
  </si>
  <si>
    <t>18-Coordinación y fomento de las actividades culturales</t>
  </si>
  <si>
    <t>0024-AUTORIDAD NACIONAL DE ASUNTOS MARÍTIMOS (ANAMAR)</t>
  </si>
  <si>
    <t>23-Promoción del desarrollo y fortalecimiento del sector marítimo y marino nacional</t>
  </si>
  <si>
    <t>0029-VICE PRESIDENCIA DE LA REPÚBLICA</t>
  </si>
  <si>
    <t>0031-DIRECCION DE PRENSA DEL PRESIDENTE</t>
  </si>
  <si>
    <t>25-Estrategia, comunicación, publicidad y prensa gubernamental</t>
  </si>
  <si>
    <t>0032-DIRECCION DE ESTRATEGIA Y COMUNICACION GUBERNAMENTAL</t>
  </si>
  <si>
    <t>0033-ECO5RD</t>
  </si>
  <si>
    <t>26-Implementación de estrategias y acciones para la economía circular y gestión de residuos sólidos</t>
  </si>
  <si>
    <t>0034-DIRECCIÓN NACIONAL DE CONTROL DE DROGAS (DNCD)</t>
  </si>
  <si>
    <t>0001-GABINETE SOCIAL DE LA PRESIDENCIA</t>
  </si>
  <si>
    <t>12-Protección social</t>
  </si>
  <si>
    <t>16-Fomento de la inclusión socioeconómica de adolescentes y jóvenes de 14 a 24 años en condición de vulnerabilidad</t>
  </si>
  <si>
    <t>14-Asistencia social integral</t>
  </si>
  <si>
    <t>0004-COMISION PRESIDENCIAL DE APOYO AL DESARROLLO BARRIAL</t>
  </si>
  <si>
    <t>13-Desarrollo social comunitario</t>
  </si>
  <si>
    <t>41-Prevención y atención de la tuberculosis</t>
  </si>
  <si>
    <t>45-Reducción de embarazo en adolescentes</t>
  </si>
  <si>
    <t>0010-CONSEJO NACIONAL DE LA PERSONA ENVEJECIENTE</t>
  </si>
  <si>
    <t>15-Desarrollo integral y protección al adulto mayor</t>
  </si>
  <si>
    <t>0015-DIRECCIÓN GENERAL DE DESARROLLO DE LA COMUNIDAD</t>
  </si>
  <si>
    <t>0016-DIRECCION GENERAL DE DESARROLLO FRONTERIZO</t>
  </si>
  <si>
    <t>04-CONTRALORIA GENERAL DE LA REPUBLICA</t>
  </si>
  <si>
    <t>0001-CONTRALORIA GENERAL DE LA REPUBLICA</t>
  </si>
  <si>
    <t>11-Control fiscal</t>
  </si>
  <si>
    <t>0001-MINISTERIO DE LA PRESIDENCIA</t>
  </si>
  <si>
    <t>13-Atención y prevención de desastres</t>
  </si>
  <si>
    <t>0004-SERVICIO INTEGRAL DE EMERGENCIAS</t>
  </si>
  <si>
    <t>12-Servicio integral de emergencias</t>
  </si>
  <si>
    <t>0005-UNIDAD EJECUTORA PARA LA READECUACION DE BARRIOS  Y ENTORNOS (URBE)</t>
  </si>
  <si>
    <t>18-Desarrollo territorial y de comunidades</t>
  </si>
  <si>
    <t>0008-DIRECCION GENERAL DE ETICA E INTEGRIDAD GUBERNAMENTAL</t>
  </si>
  <si>
    <t>16-Promoción y fomento de la ética en el sector público</t>
  </si>
  <si>
    <t>0009-DIRECCIÓN GENERAL DE PROYECTOS ESTRATÉGICOS Y ESPECIALES DE LA PRESIDENCIA DE LA REPÚBLICA (PROPEEP)</t>
  </si>
  <si>
    <t>19-Coordinación e implementación de intervenciones estratégica</t>
  </si>
  <si>
    <t>0010-UNIDAD TECNICA EJECUTORA DE TITULACION DE TERRENOS DEL ESTADO</t>
  </si>
  <si>
    <t>14-Fomento del sector inmobiliario del Estado</t>
  </si>
  <si>
    <t>11-Asistencia y prevención para seguridad ciudadana</t>
  </si>
  <si>
    <t>12-Servicios de control y regulación migratoria</t>
  </si>
  <si>
    <t>15-Gestión integral provincial</t>
  </si>
  <si>
    <t>50-Reducción de crímenes y delitos que afectan a la seguridad ciudadana</t>
  </si>
  <si>
    <t>14-Investigación, formación y capacitación</t>
  </si>
  <si>
    <t>0004-CUERPO DE BOMBEROS DE SANTO DOMINGO, DISTRITO NACIONAL</t>
  </si>
  <si>
    <t>13-Atención de emergencia a ciudadanos</t>
  </si>
  <si>
    <t>0005-CUERPO DE BOMBEROS SANTO DOMINGO NORTE</t>
  </si>
  <si>
    <t>0006-CUERPO DE BOMBEROS SANTO DOMINGO ESTE</t>
  </si>
  <si>
    <t>0007-CUERPO DE BOMBEROS DE SANTO DOMINGO DE BOCA CHICA</t>
  </si>
  <si>
    <t>0008-CUERPO DE BOMBEROS DE SANTO DOMINGO DE LOS ALCARRIZOS</t>
  </si>
  <si>
    <t>0009-CUERPO DE BOMBEROS DE SANTO DOMINGO DE PEDRO BRAND</t>
  </si>
  <si>
    <t>0010-CUERPO DE BOMBEROS DE SANTO DOMINGO OESTE</t>
  </si>
  <si>
    <t>11-Servicios de seguridad ciudadana y orden público</t>
  </si>
  <si>
    <t>0002-INSTITUTO POLICIAL DE EDUCACION SUPERIOR</t>
  </si>
  <si>
    <t>13-Formación y cultura de la P.N.</t>
  </si>
  <si>
    <t>0004-DIRECCION CENTRAL  DE  POLICIA DE TURISMO</t>
  </si>
  <si>
    <t>0005-DIRECCION GENERAL DE SEGURIDAD DE TRANSITO Y TRANSPORTE TERRESTRE (DIGESETT)</t>
  </si>
  <si>
    <t>12-Servicios de ordenamiento y asistencia del transporte terrestre</t>
  </si>
  <si>
    <t>0007-DIRECCION GENERAL DE LA RESERVA DE LA POLICIA NACIONAL</t>
  </si>
  <si>
    <t>14-Servicios de salud, seguridad y bienestar social de la P.N.</t>
  </si>
  <si>
    <t>0009-COMITÉ DE RETIRO DE LA POLICIA NACIONAL</t>
  </si>
  <si>
    <t>13-Educación y capacitación militar</t>
  </si>
  <si>
    <t>12-Servicios de salud y asistencia social</t>
  </si>
  <si>
    <t>0004-INSTITUTO DE SEGURIDAD SOCIAL DE LAS FUERZAS ARMADAS</t>
  </si>
  <si>
    <t>11-Defensa nacional</t>
  </si>
  <si>
    <t>0009-ESCUELA DE GRADUADOS EN DERECHOS HUMANOS Y DERECHO INTERNACIONAL HUMANITARIO</t>
  </si>
  <si>
    <t>0010-'ESCUELA DE GRADUADOS DE ALTOS ESTUDIOS ESTRATÉGICOS' (EGAEE)</t>
  </si>
  <si>
    <t>0011-COMISION PERMANENTE PARA LA REFORMA Y MODERNIZACIÓN DE LAS  FF.AA Y P.N.</t>
  </si>
  <si>
    <t>0012-CUERPO ESPECIALIZADO DE SEGURIDAD FRONTERIZA TERRESTRE</t>
  </si>
  <si>
    <t>0014-DIRECCION GENERAL DE LA RESERVA DE LAS FUERZAS ARMADAS Y POLICIA NACIONAL</t>
  </si>
  <si>
    <t>0017-SERVICIO MILITAR VOLUNTARIO</t>
  </si>
  <si>
    <t>0020-CUERPO ESPECIALIZADO PARA LA SEGURIDAD DEL METRO DE SANTO DOMINGO</t>
  </si>
  <si>
    <t>0027-DIRECCION GENERAL DEL PLAN SOCIAL DEL MINISTERIO DE DEFENSA</t>
  </si>
  <si>
    <t>0030-SERVICIO NACIONAL DE PROTECCION AMBIENTAL</t>
  </si>
  <si>
    <t>0032-CUERPO DE SEGURIDAD PRESIDENCIAL (CUSEP)</t>
  </si>
  <si>
    <t>11-Defensa terrestre</t>
  </si>
  <si>
    <t>0002-ACADEMIA MILITAR BATALLA DE LA CARRERA</t>
  </si>
  <si>
    <t>12-Educación  y capacitación militar</t>
  </si>
  <si>
    <t>0003-ESCUELA DE GRADUADOS DE ESTUDIOS MILITARES DEL EJERCITO DE REP. DOM.</t>
  </si>
  <si>
    <t>0004-PRIMER REGIMIENTO DE LA GUARDIA PRESIDENCIAL</t>
  </si>
  <si>
    <t>11-Defensa naval</t>
  </si>
  <si>
    <t>12-Educación y capacitación naval</t>
  </si>
  <si>
    <t>13-Servicios de salud</t>
  </si>
  <si>
    <t>0003-SERVICIOS DE PESCA</t>
  </si>
  <si>
    <t>11-Defensa aérea</t>
  </si>
  <si>
    <t>13-Servicio de salud</t>
  </si>
  <si>
    <t>0003-FORMACION Y CAPACITACION TECNICO PROFESIONAL (IMESA)</t>
  </si>
  <si>
    <t>12-Educación y capacitación militar</t>
  </si>
  <si>
    <t>0001-MINISTERIO DE RELACIONES EXTERIORES</t>
  </si>
  <si>
    <t>11-Aplicación de política exterior y fomento de las relaciones comerciales</t>
  </si>
  <si>
    <t>12-Expedición, renovación y control de pasaportes</t>
  </si>
  <si>
    <t>13-Desarrollo y fortalecimiento de las capacidades en el ámbito diplomático consular y comercial</t>
  </si>
  <si>
    <t>0004-CONSEJO NACIONAL DE FRONTERAS</t>
  </si>
  <si>
    <t>14-Promoción del desarrollo social y económico de los pueblos fronterizos</t>
  </si>
  <si>
    <t>0005-COMISION NACIONAL DE NEGOCIACIONES  COMERCIALES (CNNC)</t>
  </si>
  <si>
    <t>12-Catastro de bienes inmuebles a nivel nacional</t>
  </si>
  <si>
    <t>13-Administración general de bienes nacionales</t>
  </si>
  <si>
    <t>0004-DIRECCION GENERAL DE CONTRATACIONES PUBLICAS</t>
  </si>
  <si>
    <t>14-Regulación, supervisión y fomento de las compras públicas</t>
  </si>
  <si>
    <t>0008-TESORERIA NACIONAL</t>
  </si>
  <si>
    <t>11-Administración de las operaciones del tesoro</t>
  </si>
  <si>
    <t>0009-DIRECCIÓN GENERAL DE CONTABILIDAD GUBERNAMENTAL</t>
  </si>
  <si>
    <t>17-Servicios de contabilidad gubernamental</t>
  </si>
  <si>
    <t>0010-DIRECCION GENERAL  DE PRESUPUESTO</t>
  </si>
  <si>
    <t>20-Gestión del sistema presupuestario dominicano</t>
  </si>
  <si>
    <t>0011-DIRECCION GENERAL DE CREDITO PUBLICO</t>
  </si>
  <si>
    <t>18-Administración de crédito público</t>
  </si>
  <si>
    <t>0012-DIRECCION GENERAL DE JUBILACIONES Y PENSIONES A CARGO DEL ESTADO</t>
  </si>
  <si>
    <t>21-Administración de pensiones y jubilaciones</t>
  </si>
  <si>
    <t>03-Actividades comunes a los programas 13, 14, 19 y 23</t>
  </si>
  <si>
    <t>11-Servicios técnicos pedagógicos</t>
  </si>
  <si>
    <t>13-Servicios de educación primaria para niños y niñas de 6 a 11 años</t>
  </si>
  <si>
    <t>14-Servicios de educación secundaria para niños (as) y adolescentes de 12 a 17 años</t>
  </si>
  <si>
    <t>15-Servicios de educación de adultos - incluye adolescentes y jóvenes mayores de 14 años</t>
  </si>
  <si>
    <t>17-Instalaciones escolares seguras, inclusivas y sostenibles</t>
  </si>
  <si>
    <t>18-Formación y desarrollo de la carrera docente</t>
  </si>
  <si>
    <t>19-Servicios de educación especial para niños(as), adolescentes y jóvenes de 0-20 años</t>
  </si>
  <si>
    <t>23-Servicio educativo del grado preprimario nivel inicial</t>
  </si>
  <si>
    <t>24-Alfabetización de estudiantes del primer ciclo del nivel primario</t>
  </si>
  <si>
    <t>46-Salud escolar</t>
  </si>
  <si>
    <t>0004-INSTITUTO NACIONAL DE EDUCACIÓN FISICA</t>
  </si>
  <si>
    <t>20-Gestión y coordinación de los servicios de bienestar magisterial</t>
  </si>
  <si>
    <t>0006-INSTITUTO DOM. DE EVALUACIÓN E INVESTIGACIÓN DE LA CALIDAD EDUCATIVA</t>
  </si>
  <si>
    <t>0007-INSTITUTO NACIONAL DE FORMACIÓN Y CAPACITACIÓN MAGISTERIAL</t>
  </si>
  <si>
    <t>0010-INSTITUTO NACIONAL DE BIENESTAR ESTUDIANTIL (INABIE)</t>
  </si>
  <si>
    <t>16-Servicios de bienestar estudiantil</t>
  </si>
  <si>
    <t>23-Dirección y coordinación del Sistema Nacional de Salud</t>
  </si>
  <si>
    <t>24-Regulación sanitaria</t>
  </si>
  <si>
    <t>25-Gestión y provisión de salud colectiva</t>
  </si>
  <si>
    <t>42-Prevención, diagnóstico y tratamiento VIH/SIDA</t>
  </si>
  <si>
    <t>43-Detección oportuna y atención al cáncer</t>
  </si>
  <si>
    <t>0007-CONSEJO NACIONAL PARA EL VIH SIDA</t>
  </si>
  <si>
    <t>18-Provisión de medicamentos, insumos sanitarios y reactivos de laboratorio</t>
  </si>
  <si>
    <t>11-Construcción, reparación y mantenimiento de instalaciones deportivas</t>
  </si>
  <si>
    <t>12-Apoyo y supervisión al deporte federado y alto rendimiento</t>
  </si>
  <si>
    <t>13-Formación, capacitación y asistencia técnica deportiva</t>
  </si>
  <si>
    <t>14-Fomento del deporte escolar y universitario</t>
  </si>
  <si>
    <t>15-Fomento de la recreación, la actividad física y el deporte de tiempo libre</t>
  </si>
  <si>
    <t>0003-DIRECCION DEL COMISIONADO NACIONAL DE BEISBOL</t>
  </si>
  <si>
    <t>20-Fomento y apoyo al desarrollo y regulación del béisbol</t>
  </si>
  <si>
    <t>12-Libre ejercicio de los derechos laborales en el sector formal privado</t>
  </si>
  <si>
    <t>13-Protección de la seguridad social de los trabajadores y trabajadoras: ambiente laboral sano y seguro</t>
  </si>
  <si>
    <t>21-Aumento del empleo</t>
  </si>
  <si>
    <t>11-Fomento de la producción agrícola</t>
  </si>
  <si>
    <t>12-Transferencia de tecnologías agropecuarias</t>
  </si>
  <si>
    <t>14-Inocuidad agroalimentaria y sanidad vegetal</t>
  </si>
  <si>
    <t>13-Sanidad animal, asistencia técnica y fomento pecuario</t>
  </si>
  <si>
    <t>18-Prevención y control de enfermedades bovinas</t>
  </si>
  <si>
    <t>19-Fomento y desarrollo de la productividad de los sistemas de producción de leche bovina</t>
  </si>
  <si>
    <t>0003-OFICINA DE TRATADOS COMERCIALES AGRICOLAS</t>
  </si>
  <si>
    <t>0005-DIRECCION EJECUTIVA DE LA COMISION DE FOMENTO A LA TECNIFICACION DEL SISTEMA NACIONAL DE RIEGO</t>
  </si>
  <si>
    <t>15-Fomento del uso eficiente y racional del agua para la agricultura</t>
  </si>
  <si>
    <t>0006-CONSEJO NACIONAL DE PRODUCCIÓN PECUARIA (CONAPROPE)</t>
  </si>
  <si>
    <t>0007-CONSEJO NACIONAL PARA LA REGLAMENTACIÓN Y FOMENTO DE LA INDUSTRIA LECHERA</t>
  </si>
  <si>
    <t>11-Desarrollo de la infraestructura física de calles y avenidas</t>
  </si>
  <si>
    <t>12-Mantenimiento, seguridad y asistencia vial</t>
  </si>
  <si>
    <t>13-Desarrollo en la infraestructura física de carreteras</t>
  </si>
  <si>
    <t>14-Desarrollo en la infraestructura física de caminos vecinales</t>
  </si>
  <si>
    <t>15-Desarrollo en la infraestructura física de puentes</t>
  </si>
  <si>
    <t>16-Reconstrucción y Rehabilitación de Obras Hidráulicas y de Drenaje</t>
  </si>
  <si>
    <t>17-Desarrollo en la infraestructura física de edificaciones para los servicios sociales</t>
  </si>
  <si>
    <t>18-Desarrollo en la infraestructura física de muelles y puertos</t>
  </si>
  <si>
    <t>19-Gestión del sistema de peajes</t>
  </si>
  <si>
    <t>20-Reducción de vulnerabilidades en infraestructura ante la ocurrencia de desastres naturales</t>
  </si>
  <si>
    <t>0002-DIRECCION GENERAL DE EMBELLECIMIENTO DE CARRETERAS Y AVENIDAS DE CIRCUNV.</t>
  </si>
  <si>
    <t>22-Embellecimiento de avenidas y carreteras</t>
  </si>
  <si>
    <t>23-Acceso y uso adecuado del servicio de transporte</t>
  </si>
  <si>
    <t>0006-OFICINA NAC. DE EVALUACIÓN SÍSMICA Y VULNERABILIDAD DE INFRAESTRUCTURA</t>
  </si>
  <si>
    <t>26-Reglamentación y supervisión del transporte aéreo</t>
  </si>
  <si>
    <t>11-Fomento y desarrollo de la productividad y competitividad del sector industrial</t>
  </si>
  <si>
    <t>17-Supervisión, regulación y fomento del comercio</t>
  </si>
  <si>
    <t>18-Fomento y desarrollo de la micro, pequeña y mediana empresa</t>
  </si>
  <si>
    <t>19-Fortalecimiento del Sistema Dominicano de la Calidad</t>
  </si>
  <si>
    <t>16-Fomento y desarrollo de la industria de la confección textil</t>
  </si>
  <si>
    <t>0010-CONSEJO DE COORDINACIÓN DE LA ZONA ESPECIAL DE DESARROLLO FRONTERIZO (CCDF)</t>
  </si>
  <si>
    <t>11-Fomento y promoción turística</t>
  </si>
  <si>
    <t>13-Fomento y desarrollo de infraestructuras turísticas</t>
  </si>
  <si>
    <t>11-Representación y defensa del interés público social</t>
  </si>
  <si>
    <t>13-Gestión de los Servicios Periciales e Investigación Forense</t>
  </si>
  <si>
    <t>0215-MINISTERIO DE LA MUJER</t>
  </si>
  <si>
    <t>01-MINISTERIO DE LA  MUJER</t>
  </si>
  <si>
    <t>0001-MINISTERIO DE LA MUJER</t>
  </si>
  <si>
    <t>11-Coordinación intersectorial</t>
  </si>
  <si>
    <t>12-Fomento y promoción de la perspectiva de género en la educación y capacitación</t>
  </si>
  <si>
    <t>13-Prevención y atención a la violencia de género e intrafamiliar</t>
  </si>
  <si>
    <t>15-Promoción de los derechos integrales de la mujer</t>
  </si>
  <si>
    <t>0001-MINISTERIO DE CULTURA</t>
  </si>
  <si>
    <t>11-Conservación, restauración, salvaguarda patrimonio cultura material e inmaterial</t>
  </si>
  <si>
    <t>13-Fomento, difusión y desarrollo de la cultura</t>
  </si>
  <si>
    <t>12-Difusión patrimonio cultural (material e inmaterial)</t>
  </si>
  <si>
    <t>0217-MINISTERIO DE LA JUVENTUD</t>
  </si>
  <si>
    <t>01-MINISTERIO DE LA JUVENTUD</t>
  </si>
  <si>
    <t>0001-MINISTERIO DE LA JUVENTUD</t>
  </si>
  <si>
    <t>11-Desarrollo integral de la juventud</t>
  </si>
  <si>
    <t>03-Actividades comunes a los programas del 11 al 15</t>
  </si>
  <si>
    <t>11-Conservación de la biodiversidad</t>
  </si>
  <si>
    <t>12-Manejo sostenible de los recursos forestales</t>
  </si>
  <si>
    <t>13-Manejo sostenible de recursos no renovables, de los suelos y las aguas</t>
  </si>
  <si>
    <t>14-Gestión sostenible de los recursos costeros y marinos</t>
  </si>
  <si>
    <t>15-Prevención y control de la calidad ambiental</t>
  </si>
  <si>
    <t>17-Transversalización del cambio climático en las políticas nacionales</t>
  </si>
  <si>
    <t>0007-UNIDAD TÉCNICA EJECUTORA DE PROYECTOS DE DESARROLLO AGROFORESTAL</t>
  </si>
  <si>
    <t>11-Fomento y desarrollo de la educación superior</t>
  </si>
  <si>
    <t>12-Fomento y desarrollo de la ciencia y la tecnología</t>
  </si>
  <si>
    <t>98-Administracion de contribuciones especiales</t>
  </si>
  <si>
    <t>0221-MINISTERIO DE ADMINISTRACIÓN PÚBLICA</t>
  </si>
  <si>
    <t>01-MINISTERIO DE ADMINISTRACION PUBLICA (MAP)</t>
  </si>
  <si>
    <t>0001-MINISTERIO DE ADMINISTRACION PUBLICA</t>
  </si>
  <si>
    <t>11-Profesionalización de la función pública</t>
  </si>
  <si>
    <t>0002-INSTITUTO NACIONAL DE ADMINISTRACION PUBLICA</t>
  </si>
  <si>
    <t>17-Formación y capacitación de servidores de la administración pública</t>
  </si>
  <si>
    <t>0003-OFICINA GUBERNAMENTAL DE TECNOLOGIA DE LA INFORMACION Y LA COMUNICACION (OGTIC)</t>
  </si>
  <si>
    <t>18-Programación e implementación del gobierno electrónico y atención ciudadana</t>
  </si>
  <si>
    <t>11-Regulación, fiscalización y desarrollo de la minería metálica, no metálica y MAPE</t>
  </si>
  <si>
    <t>12-Regulación y desarrollo energético</t>
  </si>
  <si>
    <t>13-Regulación y desarrollo de hidrocarburos</t>
  </si>
  <si>
    <t>11-Desarrollo de la vivienda y el hábitat</t>
  </si>
  <si>
    <t>12-Construcción, reconstrucción y mejoramiento de edificaciones</t>
  </si>
  <si>
    <t>0301-PODER JUDICIAL</t>
  </si>
  <si>
    <t>01-PODER JUDICIAL</t>
  </si>
  <si>
    <t>0001-CONSEJO DEL PODER JUDICIAL</t>
  </si>
  <si>
    <t>11-Administración de justicia</t>
  </si>
  <si>
    <t>0401-JUNTA CENTRAL ELECTORAL</t>
  </si>
  <si>
    <t>01-JUNTA CENTRAL ELECTORAL</t>
  </si>
  <si>
    <t>0001-JUNTA CENTRAL ELECTORAL</t>
  </si>
  <si>
    <t>12-Gestión del registro del estado civil</t>
  </si>
  <si>
    <t>13-Administración de la cédula de identidad y electoral</t>
  </si>
  <si>
    <t>0402-CÁMARA DE CUENTAS</t>
  </si>
  <si>
    <t>01-CAMARA DE CUENTAS</t>
  </si>
  <si>
    <t>0001-CAMARA DE CUENTAS DE LA REPUBLICA DOMINICANA</t>
  </si>
  <si>
    <t>11-Control externo, fiscalización y análisis de los recursos públicos</t>
  </si>
  <si>
    <t>0403-TRIBUNAL CONSTITUCIONAL</t>
  </si>
  <si>
    <t>01-TRIBUNAL CONSTITUCIONAL</t>
  </si>
  <si>
    <t>0001-TRIBUNAL CONSTITUCIONAL</t>
  </si>
  <si>
    <t>11-Administración constitucional</t>
  </si>
  <si>
    <t>0404-DEFENSOR DEL PUEBLO</t>
  </si>
  <si>
    <t>01-DEFENSOR DEL PUEBLO</t>
  </si>
  <si>
    <t>0001-DEFENSOR DEL PUEBLO</t>
  </si>
  <si>
    <t>11-Defensa de los derechos personales y colectivos frente a los servicios públicos</t>
  </si>
  <si>
    <t>0405-TRIBUNAL SUPERIOR  ELECTORAL ( TSE)</t>
  </si>
  <si>
    <t>01-TRIBUNAL SUPERIOR  ELECTORAL ( TSE)</t>
  </si>
  <si>
    <t>0001-TRIBUNAL SUPERIOR  ELECTORAL TSE</t>
  </si>
  <si>
    <t>11-Administración de justicia y derechos Electorales</t>
  </si>
  <si>
    <t>11-Servicio nacional de defensa pública</t>
  </si>
  <si>
    <t>0998-ADMINISTRACION DE DEUDA PUBLICA Y ACTIVOS FINANCIEROS</t>
  </si>
  <si>
    <t>01-DEUDA PUBLICA Y OTRAS OPERACIONES FINANCIERAS</t>
  </si>
  <si>
    <t>0001-MINISTERIO  DE HACIENDA (DEUDA PUBLICA)</t>
  </si>
  <si>
    <t>96-Deuda pública y otras operaciones financieras</t>
  </si>
  <si>
    <t>01-ADM. DE OBLIGACIONES DEL TESORO</t>
  </si>
  <si>
    <t>0001-MINISTERIO DE HACIENDA (OBLIGACIONES DEL TESORO)</t>
  </si>
  <si>
    <t>11-Pago Energia No Cortable</t>
  </si>
  <si>
    <t>97-Subsidios del Estado</t>
  </si>
  <si>
    <t>1. Fecha de imputación al 30/06/2025 // Fecha de registro al 15/07/2025.</t>
  </si>
  <si>
    <t xml:space="preserve">2. El presupuesto vigente corresponde al presupuesto aprobado, referente a la Ley núm. 80-24 de Presupuesto General del Estado para el periodo fiscal 2025, incluyendo las modificaciones permitidas conforme a lo dispuesto en el Art. 48 de la Ley Orgánica de Presupuesto para el Sector Público (Ley núm. 423-06). </t>
  </si>
  <si>
    <t>01-CENTRO DE EXPORTACION E INVERSION DE LA REPUBLICA DOMINICANA</t>
  </si>
  <si>
    <t>0001-CENTRO DE EXPORTACION E INVERSION DE LA REPUBLICA DOMINICANA</t>
  </si>
  <si>
    <t>11-Fomento a las exportaciones y la atracción a la inversión extranjera</t>
  </si>
  <si>
    <t>01-CONSEJO NACIONAL DE POBLACION Y FAMILIA</t>
  </si>
  <si>
    <t>0001-CONSEJO NACIONAL DE POBLACION Y FAMILIA</t>
  </si>
  <si>
    <t>11-Investigación, planificación y asesoría de la población y familia</t>
  </si>
  <si>
    <t>01-DEPARTAMENTO AEROPORTUARIO</t>
  </si>
  <si>
    <t>0001-DEPARTAMENTO AEROPORTUARIO</t>
  </si>
  <si>
    <t>11-Regulación y control de los aeropuertos en el país</t>
  </si>
  <si>
    <t>01-DEFENSA CIVIL</t>
  </si>
  <si>
    <t>0001-DEFENSA CIVIL</t>
  </si>
  <si>
    <t>11-Coordinación y prevención de vidas y bienes en emergencias y desastres</t>
  </si>
  <si>
    <t>01-INSTITUTO AGRARIO DOMINICANO</t>
  </si>
  <si>
    <t>0001-INSTITUTO AGRARIO DOMINICANO</t>
  </si>
  <si>
    <t>11-Captación, distribución y titulación de tierras para la transformación de la estructura y producción agraria</t>
  </si>
  <si>
    <t>12-Apoyo y fomento a la producción agropecuaria</t>
  </si>
  <si>
    <t>01-INSTITUTO AZUCARERO DOMINICANO</t>
  </si>
  <si>
    <t>0001-INSTITUTO AZUCARERO DOMINICANO</t>
  </si>
  <si>
    <t>11-Formulación de políticas, coordinación y normas de la producción</t>
  </si>
  <si>
    <t>01-INSTITUTO NACIONAL DE RECURSOS HIDRAULICOS -INDRHI-</t>
  </si>
  <si>
    <t>0001-INSTITUTO NACIONAL DE RECURSOS HIDRAULICOS -INDRHI-</t>
  </si>
  <si>
    <t>11-Construcción y rehabilitación de presas</t>
  </si>
  <si>
    <t>12-Construcción y rehabilitación de sistemas de riego y obras hidráulicas</t>
  </si>
  <si>
    <t>01-INSTITUTO PARA EL DESARROLLO DEL SUROESTE -INDESUR-</t>
  </si>
  <si>
    <t>0001-INSTITUTO PARA EL DESARROLLO DEL SUROESTE -INDESUR-</t>
  </si>
  <si>
    <t>11-Desarrollo de la región Suroeste</t>
  </si>
  <si>
    <t>01-JARDIN BOTANICO NACIONAL</t>
  </si>
  <si>
    <t>0001-JARDIN BOTANICO NACIONAL</t>
  </si>
  <si>
    <t>11-Preservación y exhibición de la flora del país</t>
  </si>
  <si>
    <t>01-LIGA MUNICIPAL DOMINICANA</t>
  </si>
  <si>
    <t>0001-LIGA MUNICIPAL DOMINICANA</t>
  </si>
  <si>
    <t>11-Planificación, fomento y asesoría municipal</t>
  </si>
  <si>
    <t>01-SUPERINTENDENCIA DE SEGUROS</t>
  </si>
  <si>
    <t>0001-SUPERINTENDENCIA DE SEGUROS</t>
  </si>
  <si>
    <t>11-Control y fiscalización compañía de seguros</t>
  </si>
  <si>
    <t>01-UNIVERSIDAD AUTONOMA DE SANTO DOMINGO</t>
  </si>
  <si>
    <t>0001-UNIVERSIDAD AUTONOMA DE SANTO DOMINGO</t>
  </si>
  <si>
    <t>11-Docencia</t>
  </si>
  <si>
    <t>12-Investigación</t>
  </si>
  <si>
    <t>13-Extensión</t>
  </si>
  <si>
    <t>14-Bienestar estudiantil</t>
  </si>
  <si>
    <t>15-Perfeccionamiento del perfil educativo</t>
  </si>
  <si>
    <t>16-Servicios bibliográficos y de internet</t>
  </si>
  <si>
    <t>17-Producción de bienes y servicios</t>
  </si>
  <si>
    <t>96-Deuda publica y otras operaciones financieras</t>
  </si>
  <si>
    <t>99-Administración de transferencias y activos financieros</t>
  </si>
  <si>
    <t>01-PARQUE ZOOLOGICO NACIONAL</t>
  </si>
  <si>
    <t>0001-PARQUE ZOOLOGICO NACIONAL</t>
  </si>
  <si>
    <t>11-Conservación y exhibición de la fauna</t>
  </si>
  <si>
    <t>01-INSTITUTO DOMINICANO DE LA TELECOMUNICACIONES</t>
  </si>
  <si>
    <t>0001-INSTITUTO DOMINICANO DE LA TELECOMUNICACIONES</t>
  </si>
  <si>
    <t>11-Regulación y supervisión para el desarrollo de las comunicaciones</t>
  </si>
  <si>
    <t>01-INSTITUTO DOMINICANO DE INVESTIGACIONES AGROPECUARIAS Y FORESTALES</t>
  </si>
  <si>
    <t>0001-INSTITUTO DOMINICANO DE INVESTIGACIONES AGROPECUARIAS Y FORESTALES</t>
  </si>
  <si>
    <t>11-Investigación para el desarrollo agropecuario y forestal</t>
  </si>
  <si>
    <t>01-MUSEO DE HISTORIA NATURAL</t>
  </si>
  <si>
    <t>0001-MUSEO DE HISTORIA NATURAL</t>
  </si>
  <si>
    <t>11-Estudio y conservación de la biodiversidad</t>
  </si>
  <si>
    <t>01-ACUARIO NACIONAL</t>
  </si>
  <si>
    <t>0001-ACUARIO NACIONAL</t>
  </si>
  <si>
    <t>11-Conservación y exhibición de la flora y fauna acuáticas</t>
  </si>
  <si>
    <t>01-OFICINA NACIONAL DE LA PROPIEDAD INDUSTRIAL</t>
  </si>
  <si>
    <t>0001-OFICINA NACIONAL DE LA PROPIEDAD INDUSTRIAL</t>
  </si>
  <si>
    <t>11-Administración, concesión y registro de signos distintivos</t>
  </si>
  <si>
    <t>01-INSTITUTO DOMINICANO DEL CAFÉ</t>
  </si>
  <si>
    <t>0001-INSTITUTO DOMINICANO DEL CAFÉ</t>
  </si>
  <si>
    <t>11-Regulación y desarrollo de la caficultura</t>
  </si>
  <si>
    <t>01-INSTITUTO DUARTIANO</t>
  </si>
  <si>
    <t>0001-INSTITUTO DUARTIANO</t>
  </si>
  <si>
    <t>11-Concientización y educación sobre la vida y obra del Patricio Juan Pablo Duarte y Díez</t>
  </si>
  <si>
    <t>01-COMISION NACIONAL DE ENERGIA</t>
  </si>
  <si>
    <t>0001-COMISION NACIONAL DE ENERGIA</t>
  </si>
  <si>
    <t>11-Desarrollo sostenible del sector energético nacional</t>
  </si>
  <si>
    <t>01-SUPERINTENDENCIA DE ELECTRICIDAD</t>
  </si>
  <si>
    <t>0001-SUPERINTENDENCIA DE ELECTRICIDAD</t>
  </si>
  <si>
    <t>11-Protección al consumidor, regulación y fiscalización</t>
  </si>
  <si>
    <t>01-INSTITUTO DEL TABACO DE LA REPÚBLICA DOMINICANA</t>
  </si>
  <si>
    <t>0001-INSTITUTO DEL TABACO DE LA REPÚBLICA DOMINICANA</t>
  </si>
  <si>
    <t>11-Control y mejoramiento de la producción de tabaco</t>
  </si>
  <si>
    <t>01-FONDO PATRIMONIAL DE EMPRESAS REFORMADAS</t>
  </si>
  <si>
    <t>0001-FONDO PATRIMONIAL DE EMPRESAS REFORMADAS</t>
  </si>
  <si>
    <t>11-Supervisión y administración del patrimonio de las empresas</t>
  </si>
  <si>
    <t>01-INSTITUTO DE DESARROLLO Y CREDITO COOPERATIVO</t>
  </si>
  <si>
    <t>0001-INSTITUTO DE DESARROLLO Y CREDITO COOPERATIVO</t>
  </si>
  <si>
    <t>11-Fomento y desarrollo cooperativo</t>
  </si>
  <si>
    <t>01-FONDO ESPECIAL PARA EL DESARROLLO AGROPECUARIO</t>
  </si>
  <si>
    <t>0001-FONDO ESPECIAL PARA EL DESARROLLO AGROPECUARIO</t>
  </si>
  <si>
    <t>11-Fomento, apoyo al desarrollo rural, adquisición y distribución especial</t>
  </si>
  <si>
    <t>01-INSTITUTO NACIONAL DE LA UVA</t>
  </si>
  <si>
    <t>0001-INSTITUTO NACIONAL DE LA UVA</t>
  </si>
  <si>
    <t>12-Fomento y desarrollo del cultivo, industrialización y comercialización de la vid a nivel nacional</t>
  </si>
  <si>
    <t>01-CONSEJO NACIONAL DE ZONAS FRANCAS</t>
  </si>
  <si>
    <t>0001-Consejo Nacional de Zonas Francas</t>
  </si>
  <si>
    <t>11-Promoción y desarrollo de las zonas francas</t>
  </si>
  <si>
    <t>01-CONSEJO NACIONAL PARA LA NIÑEZ Y LA ADOLESCENCIA</t>
  </si>
  <si>
    <t>0001-CONSEJO NACIONAL PARA LA NIÑEZ Y LA ADOLESCENCIA</t>
  </si>
  <si>
    <t>03-Actividades comunes a los programas 12, 14 y 15</t>
  </si>
  <si>
    <t>12-Integración de niños, niñas y adolescentes para el derecho de vivir en familia</t>
  </si>
  <si>
    <t>14-Protección de los derechos de niños, niñas y adolescentes</t>
  </si>
  <si>
    <t>15-Atención integral de niños, niñas y adolescentes</t>
  </si>
  <si>
    <t>01-INSTITUTO NACIONAL DE INNOVACION EN BIOTECNOLOGIA E INDUSTRIA</t>
  </si>
  <si>
    <t>0001-INSTITUTO  DE INNOVACION EN BIOTECNOLOGIA E INDUSTRIA</t>
  </si>
  <si>
    <t>11-Investigación y desarrollo en biotecnología e industria</t>
  </si>
  <si>
    <t>12-Servicios de análisis y transferencias en biotecnología</t>
  </si>
  <si>
    <t>01-INSTITUTO NACIONAL DE FORMACION TECNICO PROFESIONAL - INFOTEP</t>
  </si>
  <si>
    <t>0001-INSTITUTO NACIONAL DE FORMACION TECNICO PROFESIONAL - INFOTEP</t>
  </si>
  <si>
    <t>11-Formación técnico profesional a los trabajadores del sector productivo</t>
  </si>
  <si>
    <t>01-CORPORACION DOMICANA DE EMPRESAS ESTATALES (CORDE)</t>
  </si>
  <si>
    <t>0001-CORPORACION DOMICANA DE EMPRESAS ESTATALES (CORDE</t>
  </si>
  <si>
    <t>11-Dirección y Coordinación</t>
  </si>
  <si>
    <t>01-DIRECCION GENERAL DE ADUANAS</t>
  </si>
  <si>
    <t>0001-DIRECCION GENERAL DE ADUANAS</t>
  </si>
  <si>
    <t>11-Servicios de administración aduanera</t>
  </si>
  <si>
    <t>12-Inspección y supervisión en las zonas francas</t>
  </si>
  <si>
    <t>13-Servicios y operaciones técnicas</t>
  </si>
  <si>
    <t>01-DIRECCION GENERAL DE IMPUESTOS INTERNOS</t>
  </si>
  <si>
    <t>0001-DIRECCION GENERAL DE IMPUESTOS INTERNOS</t>
  </si>
  <si>
    <t>11-Recaudaciones de impuestos</t>
  </si>
  <si>
    <t>01-INSTITUTO NACIONAL DE PROTECCION DE LOS DERECHOS DEL CONSUMIDOR</t>
  </si>
  <si>
    <t>0001-INSTITUTO NACIONAL DE PROTECCION DE LOS DERECHOS DEL CONSUMIDOR</t>
  </si>
  <si>
    <t>11-Defensa y protección a los derechos del consumidor</t>
  </si>
  <si>
    <t>01-INSTITUTO DOMINICANO DE AVIACION CIVIL</t>
  </si>
  <si>
    <t>0001-INSTITUTO DOMINICANO DE AVIACION CIVIL</t>
  </si>
  <si>
    <t>11-Regulación y desarrollo de la aviación civil</t>
  </si>
  <si>
    <t>12-Provisión de los servicios de navegación aérea para la aviación civil nacional</t>
  </si>
  <si>
    <t>01-CONSEJO DOMINICANO DE PESCA Y ACUICULTURA</t>
  </si>
  <si>
    <t>0001-CONSEJO DOMINICANO DE PESCA Y ACUICULTURA</t>
  </si>
  <si>
    <t>11-Fomento y regulación de las actividades pesqueras y acuícolas</t>
  </si>
  <si>
    <t>01-COMISION REGULADORA DE PRACTICAS DESLEALES</t>
  </si>
  <si>
    <t>0001-COMISION REGULADORA DE PRACTICAS DESLEALES EN EL COMERCIO</t>
  </si>
  <si>
    <t>11-Defensa de las prácticas desleales del comercio internacional</t>
  </si>
  <si>
    <t>01-COMISION NACIONAL DE DEFENSA DE LA COMPETENCIA</t>
  </si>
  <si>
    <t>0001-COMISION NACIONAL  DE DEFENSA DE LA COMPETENCIA</t>
  </si>
  <si>
    <t>11-Defensa, promoción y abogacía de la competencia de los mercados</t>
  </si>
  <si>
    <t>01-ARCHIVO GENERAL DE LA NACION</t>
  </si>
  <si>
    <t>0001-ARCHIVO GENERAL DE LA NACION</t>
  </si>
  <si>
    <t>11-Servicios generales de archivo</t>
  </si>
  <si>
    <t>01-DIRECCION GENERAL DE CINE (DGCINE)</t>
  </si>
  <si>
    <t>0001-DIRECCION GENERAL DE CINE (DGCINE)</t>
  </si>
  <si>
    <t>11-Fomento y promoción cinematográficas</t>
  </si>
  <si>
    <t>01-INSTITUTO DOMINICANO PARA LA CALIDAD (INDOCAL)</t>
  </si>
  <si>
    <t>0001-INSTITUTO DOMINICANO PARA LA CALIDAD (INDOCAL)</t>
  </si>
  <si>
    <t>11-Servicios de normalización, evaluación de la conformidad y metrología legal e industrial</t>
  </si>
  <si>
    <t>01-ORGANISMO DOMINICANO DE ACREDITACION (ODAC)</t>
  </si>
  <si>
    <t>0001-ORGANISMO DOMINICANO DE ACREDITACION</t>
  </si>
  <si>
    <t>11-Acreditación de los organismos evaluadores de la conformidad</t>
  </si>
  <si>
    <t>01-MERCADOS DOMINICANOS DE ABASTO AGROPECUARIO</t>
  </si>
  <si>
    <t>0001-Mercados Dominicanos de Abasto Agropecuario</t>
  </si>
  <si>
    <t>11-Gestión y regularización de mercados agropecuarios</t>
  </si>
  <si>
    <t>01-CONSEJO NACIONAL DE COMPETITIVIDAD</t>
  </si>
  <si>
    <t>0001-CONSEJO NACIONAL DE COMPETITIVIDAD</t>
  </si>
  <si>
    <t>11-Fomento de la productividad y la competitividad empresarial</t>
  </si>
  <si>
    <t>01-CONSEJO NACIONAL DE DISCAPACIDAD (CONADIS)</t>
  </si>
  <si>
    <t>0001-CONSEJO NACIONAL DE DISCAPACITADOS (CONADIS)</t>
  </si>
  <si>
    <t>11-Inclusión social de personas con discapacidad para mejorar la calidad de vida de las personas</t>
  </si>
  <si>
    <t>01-CONSEJO NACIONAL DE INVESTIGACIONES AGROPECUARIAS Y FORESTALES (CONIAF</t>
  </si>
  <si>
    <t>0001-CONSEJO NACIONAL DE INVESTIGACIONES AGROPECUARIAS Y FORESTALES (CONIAF)</t>
  </si>
  <si>
    <t>11-Desarrollo de políticas para el fomento de las investigaciones tecnológicas agropecuarias y forestales</t>
  </si>
  <si>
    <t>01-FONDO NACIONAL PARA EL MEDIO AMBIENTE Y RECURSOS NATURALES</t>
  </si>
  <si>
    <t>0001-FONDO NACIONAL PARA EL MEDIO AMBIENTE Y RECURSOS NATURALES</t>
  </si>
  <si>
    <t>11-Desarrollo y financiamiento de proyectos medioambientales y de conservación de los recursos naturales</t>
  </si>
  <si>
    <t>01-SERVICIO GEOLOGICO NACIONAL</t>
  </si>
  <si>
    <t>0001-SERVICIO GEOLOGICO NACIONAL</t>
  </si>
  <si>
    <t>11-Investigación y estudios geocientíficos</t>
  </si>
  <si>
    <t>01-DIRECCION CENTRAL DEL SERVICIO NACIONAL DE SALUD</t>
  </si>
  <si>
    <t>0001-DIRECCIÓN CENTRAL DEL SERVICIO NACIONAL DE SALUD</t>
  </si>
  <si>
    <t>03-Actividades comunes (a los programas 11 y 12)</t>
  </si>
  <si>
    <t>11-Provisión de servicios de salud en establecimientos de primer nivel de atención</t>
  </si>
  <si>
    <t>12-Provisión de servicios de salud en establecimientos no auto gestionados</t>
  </si>
  <si>
    <t>13-Provisión de servicios de salud en establecimientos autogestionados</t>
  </si>
  <si>
    <t>16-Provisión de servicios de salud bucodental en la red pública de servicios de salud</t>
  </si>
  <si>
    <t>44-Detección oportuna y atención al déficit auditivo en niños hasta 5 años</t>
  </si>
  <si>
    <t>0002-HOSPITAL GENERAL DR. VINICIO CALVENTI</t>
  </si>
  <si>
    <t>0003-HOSPITAL GENERAL DE ESPECIALIDADES DR. NELSON ASTACIO</t>
  </si>
  <si>
    <t>15-Provisión de servicios de salud especializados Ciudad Sanitaria Luis E. Aybar</t>
  </si>
  <si>
    <t>0004-HOSPITAL REGIONAL DR. MARCELINO VELEZ SANTANA</t>
  </si>
  <si>
    <t>0005-HOSPITAL TRAUMATOLOGICO QUIRURGICO PROFESOR JUAN BOSCH</t>
  </si>
  <si>
    <t>0006-HOSPITAL TRAUMATOLOGICO DR. NEY ARIAS LORA</t>
  </si>
  <si>
    <t>0007-INSTITUTO NACIONAL DEL CANCER ROSA EMILIA SANCHEZ PEREZ DE TAVAREZ</t>
  </si>
  <si>
    <t>0008-HOSPITAL PEDIATRICO DR. HUGO MENDOZA, CIUDAD DE LA SALUD</t>
  </si>
  <si>
    <t>0009-HOSPITAL MATERNO DR. REYNALDO ALMANZAR, CIUDAD DE LA SALUD</t>
  </si>
  <si>
    <t>0010-CENTRO CARDIO-NEURO OFTALMOLÓGICO Y DE TRASPLANTE (CECANOT)</t>
  </si>
  <si>
    <t>0011-CENTRO DE EDUCACIÓN MÉDICA DE AMISTAD DOMINICO-JAPONÉS (CEMADOJA)</t>
  </si>
  <si>
    <t>0012-HOSPITAL GENERAL Y DE ESPECIALIDADES NUESTRA SRA. DE LA ALTAGRACIA</t>
  </si>
  <si>
    <t>0013-CIUDAD SANITARIA LUIS EDUARDO AYBAR</t>
  </si>
  <si>
    <t>0014-HOSPITAL MATERNO-INFANTIL SAN LORENZO DE LOS MINA</t>
  </si>
  <si>
    <t>40-Salud materno neonatal</t>
  </si>
  <si>
    <t>0015-HOSPITAL UNIVERSITARIO MATERNIDAD NUESTRA SEÑORA DE LA ALTAGRACIA</t>
  </si>
  <si>
    <t>0016-DIRECCIÓN DE SERVICIOS DE ATENCIÓN A EMERGENCIAS EXTRAHOSPITALARIAS</t>
  </si>
  <si>
    <t>14-Atención de emergencias extrahospitalarias</t>
  </si>
  <si>
    <t>0017-HOSPITAL GENERAL DE ESPECIALIDADES DOCTOR MARIO TOLENTINO DIPP</t>
  </si>
  <si>
    <t>01-INSTITUTO GEOGRÁFICO NACIONAL JOSÉ JOAQUÍN HUNGRÍA MORELL</t>
  </si>
  <si>
    <t>0001-INSTITUTO GEOGRÁFICO NACIONAL JOSÉ JOAQUÍN HUNGRÍA MORELL</t>
  </si>
  <si>
    <t>11-Regular, producir y coordinar la geografía, cartografía y geodesia a nivel nacional</t>
  </si>
  <si>
    <t>01-INSTITUTO NACIONAL DE TRÁNSITO Y TRANSPORTE TERRESTRE</t>
  </si>
  <si>
    <t>0001-INSTITUTO NACIONAL DE TRÁNSITO Y TRANSPORTE TERRESTRE</t>
  </si>
  <si>
    <t>11-Transporte y tránsito terrestre</t>
  </si>
  <si>
    <t>12-Seguridad vial integral y movilidad sostenible</t>
  </si>
  <si>
    <t>01-UNIDAD DE ANÁLISIS FINANCIERO (UAF)</t>
  </si>
  <si>
    <t>0001-UNIDAD DE ANÁLISIS FINANCIERO (UAF)</t>
  </si>
  <si>
    <t>11-Coordinación nacional e internacional y prevención del sistema contra el lavado de activos y financiamiento del terrorismo</t>
  </si>
  <si>
    <t>01-DIRECCIÓN GENERAL DE ALIANZAS PÚBLICO-PRIVADAS</t>
  </si>
  <si>
    <t>0001-DIRECCIÓN GENERAL DE ALIANZAS PÚBLICO-PRIVADAS</t>
  </si>
  <si>
    <t>11-Promoción estructuración y regulación de alianzas público-privadas</t>
  </si>
  <si>
    <t>01-INSTITUTO PARA EL FOMENTO, ACCESO Y GARANTIA PARA MI CASA (INFAMICASA)</t>
  </si>
  <si>
    <t>0001-INSTITUTO PARA EL FOMENTO, ACCESO Y  GARANTÍA PARA MI CASA (INFAMICASA)</t>
  </si>
  <si>
    <t>11-Administración de Subsidios de Viviendas</t>
  </si>
  <si>
    <t>01-DIRECCIÓN GENERAL DE RIESGOS AGROPECUARIOS</t>
  </si>
  <si>
    <t>0001-DIRECCIÓN GENERAL DE RIESGOS AGROPECUARIOS</t>
  </si>
  <si>
    <t>11-Administración del subsidio para el seguro agropecuario</t>
  </si>
  <si>
    <t>01-INSTITUTO NACIONAL DE ATENCIÓN INTEGRAL A LA PRIMERA INFANCIA (INAIPI)</t>
  </si>
  <si>
    <t>0001-INSTITUTO NACIONAL DE ATENCIÓN INTEGRAL A LA PRIMERA INFANCIA (INAIPI)</t>
  </si>
  <si>
    <t>22-Desarrollo infantil para niños y niñas de 0 a 4 años y 11 meses</t>
  </si>
  <si>
    <t>01-DIRECCION GENERAL DE MECENAZGO (DGM)</t>
  </si>
  <si>
    <t>0001-DIRECCION GENERAL DE MECENAZGO (DGM)</t>
  </si>
  <si>
    <t>11-Fomento y promoción de proyectos de interés cultural para la nación</t>
  </si>
  <si>
    <t>5190-INSTITUTO NACIONAL DE COORDINACIÓN DE TRASPLANTE (INCORT)</t>
  </si>
  <si>
    <t>01-INSTITUTO NACIONAL DE COORDINACIÓN DE TRASPLANTE (INCORT)</t>
  </si>
  <si>
    <t>0001-INSTITUTO NACIONAL DE COORDINACIÓN DE TRASPLANTE (INCORT)</t>
  </si>
  <si>
    <t>11-Aumento de la donación de órganos y tejidos para trasplante</t>
  </si>
  <si>
    <t>01-INSTITUTO NACIONAL DE CUSTODIA Y ADMINISTRACION DE BIENES INCAUTADOS, DECOMISADOS Y EN EXTINCION DE DOMINIO (INCABIDE)</t>
  </si>
  <si>
    <t>0001-INSTITUTO NACIONAL DE CUSTODIA Y ADMINISTRACION DE BIENES INCAUTADOS, DECOMISADOS Y EN EXTINCION DE DOMINIO (INCABIDE)</t>
  </si>
  <si>
    <t>11-Gestión del sistema de administración de bienes muebles e inmuebles, decomisados y en extinción de dominio</t>
  </si>
  <si>
    <t>01-INSTITUTO DOMINICANO DE METEOROLOGÍA (INDOMET)</t>
  </si>
  <si>
    <t>0001-INSTITUTO DOMINICANO DE METEOROLOGÍA (INDOMET)</t>
  </si>
  <si>
    <t>11-Investigación e información meteorológica</t>
  </si>
  <si>
    <t>01-INSTITUTO DE AUXILIOS</t>
  </si>
  <si>
    <t>0001-INSTITUTO DE AUXILIOS</t>
  </si>
  <si>
    <t>11-Acceso a bajo costo de los servicios para el público en general</t>
  </si>
  <si>
    <t>13-Mejora de la calidad de vida de personas de escasos recursos</t>
  </si>
  <si>
    <t>01-SUPERINTENDENCIA DE PENSIONES</t>
  </si>
  <si>
    <t>0001-SUPERINTENDENCIA DE PENSIONES</t>
  </si>
  <si>
    <t>11-Supervisión y fiscalización del Sistema Dominicano de Pensiones</t>
  </si>
  <si>
    <t>01-SUPERINTENDENCIA DE SALUD Y RIESGO LABORAL</t>
  </si>
  <si>
    <t>0001-SUPERINTENDENCIA DE SALUD Y RIESGO LABORAL</t>
  </si>
  <si>
    <t>11-Supervisión y regularización de los servicios de salud</t>
  </si>
  <si>
    <t>01-CONSEJO NACIONAL DE LA SEGURIDAD SOCIAL -CNSS-</t>
  </si>
  <si>
    <t>0001-CONSEJO NACIONAL DE LA SEGURIDAD SOCIAL -CNSS-</t>
  </si>
  <si>
    <t>13-Regulación del Sistema Dominicano de Seguridad Social</t>
  </si>
  <si>
    <t>01-SEGURO NACIONAL DE SALUD</t>
  </si>
  <si>
    <t>0001-SEGURO NACIONAL DE SALUD</t>
  </si>
  <si>
    <t>11-Gestión de atención al usuario de afiliación y salud</t>
  </si>
  <si>
    <t>01-DIRECCIÓN GENERAL DE INFORMACIÓN Y DEFENSA DE LOS AFILIADOS</t>
  </si>
  <si>
    <t>0001-DIRECCIÓN GENERAL DE INFORMACIÓN Y DEFENSA DE LOS AFILIADOS</t>
  </si>
  <si>
    <t>11-Promoción del SDSS y defensa de los afiliados</t>
  </si>
  <si>
    <t>01-INSTITUTO DOMINICANO DE PREVENCIÓN Y PROTECCIÓN DE RIESGOS LABORALES</t>
  </si>
  <si>
    <t>0001-INSTITUTO DOMINICANO DE PREVENCIÓN Y PROTECCIÓN DE RIESGOS LABORALES</t>
  </si>
  <si>
    <t>11-Administración de riesgos laborales del Sistema Dominicano de Seguridad Social</t>
  </si>
  <si>
    <t>01-TESORERÍA DE LA SEGURIDAD SOCIAL</t>
  </si>
  <si>
    <t>0001-TESORERÍA DE LA SEGURIDAD SOCIAL</t>
  </si>
  <si>
    <t>11-Gestión de la tesorería del Sistema Dominicano de Seguridad Social</t>
  </si>
  <si>
    <t xml:space="preserve">Gráfico 9. El Caribe (12 países)*: indicadores fiscales del gobierno central, 2020-2025
</t>
  </si>
  <si>
    <r>
      <rPr>
        <b/>
        <sz val="8"/>
        <color theme="1"/>
        <rFont val="Avenir Next LT Pro"/>
        <family val="2"/>
      </rPr>
      <t xml:space="preserve">Nota: </t>
    </r>
    <r>
      <rPr>
        <sz val="8"/>
        <color theme="1"/>
        <rFont val="Avenir Next LT Pro"/>
        <family val="2"/>
      </rPr>
      <t>Para el año 2025 se toma la tasa promedio ponderado anual nominal de bancos múltiples de 0 a 90 días publicada por el Banco Central de la República Dominicana. A partir de 2026 corresponde a proyecciones del MHyE del Panorama Macroeconómico 2026-2030, junio 2026; exceptuando el periodo 2028-2030, para el cual se considera el valor de largo plazo estimado por el modelo.</t>
    </r>
  </si>
  <si>
    <t>Ilustración 3. Principales proyectos de inversión</t>
  </si>
  <si>
    <t>PARTIDAS</t>
  </si>
  <si>
    <t>A) INGRESOS CORRIENTES</t>
  </si>
  <si>
    <t>I) IMPUESTOS</t>
  </si>
  <si>
    <t>1) IMPUESTOS SOBRE LOS INGRESOS</t>
  </si>
  <si>
    <t>- Impuestos sobre la Renta de Personas Físicas</t>
  </si>
  <si>
    <t>- Impuestos sobre Los Ingresos de las Empresas y Otras Corporaciones</t>
  </si>
  <si>
    <t xml:space="preserve">- Impuestos sobre los Ingresos Aplicados sin Distinción de Persona </t>
  </si>
  <si>
    <t>- Accesorios sobre los Impuestos a  los Ingresos</t>
  </si>
  <si>
    <t>2)  IMPUESTOS SOBRE LA PROPIEDAD</t>
  </si>
  <si>
    <t>- Impuestos sobre la Propiedad y Transacciones Financieras y de Capital</t>
  </si>
  <si>
    <t>- Impuesto a la Propiedad Inmobiliaria (IPI)</t>
  </si>
  <si>
    <t>- Impuestos sobre Activos</t>
  </si>
  <si>
    <t>- Impuesto sobre Operaciones Inmobiliarias</t>
  </si>
  <si>
    <t>- Impuestos sobre Transferencias de Bienes Muebles</t>
  </si>
  <si>
    <t>- Impuesto sobre Cheques</t>
  </si>
  <si>
    <t>- Otros</t>
  </si>
  <si>
    <t>-  Accesorios sobre la Propiedad</t>
  </si>
  <si>
    <t>3) IMPUESTOS INTERNOS SOBRE MERCANCIAS Y SERVICIOS</t>
  </si>
  <si>
    <t>- Impuestos sobre los Bienes y Servicios</t>
  </si>
  <si>
    <t>- ITBIS Interno</t>
  </si>
  <si>
    <t>- ITBIS Externo</t>
  </si>
  <si>
    <t>- Impuestos Adicionales y Selectivos sobre Bienes y Servicios</t>
  </si>
  <si>
    <t>- Impuesto específico sobre los hidrocarburos</t>
  </si>
  <si>
    <t>- Impuesto selectivo Ad Valorem sobre hidrocarburos</t>
  </si>
  <si>
    <t>- Impuestos Selectivos a Bebidas Alcohólicas</t>
  </si>
  <si>
    <t>- Impuesto Selectivo al Tabaco y los Cigarrillos</t>
  </si>
  <si>
    <t>- Impuestos Selectivo a las Telecomunicaciones</t>
  </si>
  <si>
    <t>- Impuestos Selectivo a los Seguros</t>
  </si>
  <si>
    <t>- Impuestos Sobre el Uso de Bienes y Licencias</t>
  </si>
  <si>
    <t>- 17% Registro de Propiedad de vehículo</t>
  </si>
  <si>
    <t>- Derecho de Circulación Vehículos de Motor</t>
  </si>
  <si>
    <t>- Licencias para Portar Armas de Fuego</t>
  </si>
  <si>
    <t>Fondo General</t>
  </si>
  <si>
    <t xml:space="preserve">Recursos de Captación Directa del Ministerio de Interior y Policia </t>
  </si>
  <si>
    <t xml:space="preserve">- Imp. específico Bancas de Apuestas de Lotería  </t>
  </si>
  <si>
    <t>- Imp. específico Bancas de Apuestas  deportivas</t>
  </si>
  <si>
    <t>- Accesorios sobre Impuestos Internos a  Mercancías y  Servicios</t>
  </si>
  <si>
    <t>4) IMPUESTOS SOBRE EL COMERCIO Y LAS TRANSACCIONES/COMERCIO EXTERIOR</t>
  </si>
  <si>
    <t>Sobre las Importaciones</t>
  </si>
  <si>
    <t>- Arancel</t>
  </si>
  <si>
    <t>Otros Impuestos sobre el Comercio Exterior</t>
  </si>
  <si>
    <t>- Impuesto a la Salida de Pasajeros al Exterior por Aeropuertos y Puertos</t>
  </si>
  <si>
    <t>- Derechos Consulares</t>
  </si>
  <si>
    <t>5) IMPUESTOS ECOLOGICOS</t>
  </si>
  <si>
    <t>6)  IMPUESTOS DIVERSOS</t>
  </si>
  <si>
    <t>II) CONTRIBUCIONES SOCIALES</t>
  </si>
  <si>
    <t xml:space="preserve">   - Contribución Social</t>
  </si>
  <si>
    <t xml:space="preserve">   - Contribuciones varias</t>
  </si>
  <si>
    <t xml:space="preserve">III) TRANSFERENCIAS </t>
  </si>
  <si>
    <t>- Transferencias Corrientes</t>
  </si>
  <si>
    <t>- Del Gobierno Central</t>
  </si>
  <si>
    <t>- De Instituciones  Públicas Descentralizadas o Autónomas</t>
  </si>
  <si>
    <t>- De instituciones públicas de la seguridad social</t>
  </si>
  <si>
    <t xml:space="preserve">- De empresas públicas no financieras </t>
  </si>
  <si>
    <t xml:space="preserve">- De Instituciones Públicas Financieras No Monetarias </t>
  </si>
  <si>
    <t>- Otras</t>
  </si>
  <si>
    <t>IV) INGRESOS POR CONTRAPRESTACION</t>
  </si>
  <si>
    <t>- Ventas de Bienes y Servicios</t>
  </si>
  <si>
    <t>- Ventas de Mercancías del Estado</t>
  </si>
  <si>
    <t>- PROMESE</t>
  </si>
  <si>
    <t>- Fondo General</t>
  </si>
  <si>
    <t>- Recursos de captación directa del programa PROMESE CAL ( D. No. 308-97)</t>
  </si>
  <si>
    <t>- Ingresos de las Inst. Centralizadas en mercancías en la CUT</t>
  </si>
  <si>
    <t>- Otras Ventas</t>
  </si>
  <si>
    <t>- Ventas de Servicios del Estado</t>
  </si>
  <si>
    <t>- Otras Ventas de Servicios del Gobierno Central</t>
  </si>
  <si>
    <t>- Ingresos de las Inst. Centralizadas en Servicios en la CUT</t>
  </si>
  <si>
    <t>- Tasas</t>
  </si>
  <si>
    <t>- Tarjetas de Turismo</t>
  </si>
  <si>
    <t>- Expedición y Renovación de Pasaportes</t>
  </si>
  <si>
    <t>- Ingresos de las Inst. Centralizadas  en la CUT</t>
  </si>
  <si>
    <t>- Derechos Administrativos</t>
  </si>
  <si>
    <t xml:space="preserve"> - Recursos de Captación Directa para el Fomento y Desarrollo del Gas Natural en el Parque vehicular</t>
  </si>
  <si>
    <t>- Otros ingresos de las Inst. Centralizadas en Servicios en la CUT</t>
  </si>
  <si>
    <t>V) OTROS INGRESOS</t>
  </si>
  <si>
    <t>- Rentas de la Propiedad</t>
  </si>
  <si>
    <t>- Dividendos por Inversiones Empresariales</t>
  </si>
  <si>
    <t>- Intereses por Colocación de Inversiones Financieras</t>
  </si>
  <si>
    <t>- Arriendo de Activos Tangibles No Producidos</t>
  </si>
  <si>
    <t>- Accesorios de Arriendo de Activos Tangibles No Producidos</t>
  </si>
  <si>
    <t>- Multas y Sanciones</t>
  </si>
  <si>
    <t xml:space="preserve">     - Recursos de Captación Directa de la Procuradoria General de la República (multas de tránsito)</t>
  </si>
  <si>
    <t>- Ingresos Diversos</t>
  </si>
  <si>
    <t>- Ingresos por diferencial del gas licuado de petróleo</t>
  </si>
  <si>
    <t>- Ingresos TSS</t>
  </si>
  <si>
    <t>-2124 Fondo de Estabilización y Compensación de los Precios de los Cmbustibles (FECOPECO)</t>
  </si>
  <si>
    <t>- 2156-Fondo Especial de Bienes Decomisados y Extinguidos (FEBIDE) (LEY NO.60-23)</t>
  </si>
  <si>
    <t>- 2125 Patrimonio Recuperado</t>
  </si>
  <si>
    <t>B)  INGRESOS DE CAPITAL</t>
  </si>
  <si>
    <t>- Ventas de Activos No Financieros</t>
  </si>
  <si>
    <t>- Venta de  Activos Fijos</t>
  </si>
  <si>
    <t>- Ventas de Activos Intangibles</t>
  </si>
  <si>
    <t>- Transferencias Capital</t>
  </si>
  <si>
    <t>DONACIONES</t>
  </si>
  <si>
    <t>Ingresos de las Inst. Centralizadas en la CUT Presupuestaria</t>
  </si>
  <si>
    <r>
      <t xml:space="preserve">Fuente: </t>
    </r>
    <r>
      <rPr>
        <sz val="8"/>
        <color rgb="FF000000"/>
        <rFont val="Avenir Next LT Pro"/>
        <family val="2"/>
      </rPr>
      <t>Elaborado por la Dirección de Política Tributaria del Ministerio de Hacienda y Economía. del Ministerio de Hacienda y Economía en coordinación con las Instituciones Recaudadoras.</t>
    </r>
  </si>
  <si>
    <t>1/ Estimación en base al total observado Enero-Junio 2026.</t>
  </si>
  <si>
    <t>Arancel</t>
  </si>
  <si>
    <t>ITBIS</t>
  </si>
  <si>
    <t>Alcoholes</t>
  </si>
  <si>
    <t>Tabaco</t>
  </si>
  <si>
    <t>Impuesto adicional de RD$2.0 al consumo de gasoil y gasolina premium-regular</t>
  </si>
  <si>
    <t xml:space="preserve">Impuesto Selectivo a los dispositivos electrónicos de fumar  y/o cigarrillos electrónicos </t>
  </si>
  <si>
    <t>Otros</t>
  </si>
  <si>
    <t>Impuestos sobre la Renta de Personas Físicas</t>
  </si>
  <si>
    <t>Impuestos sobre Los Ingresos de las Empresas y Otras Corporaciones</t>
  </si>
  <si>
    <t>Impuestos sobre los Ingresos Aplicados sin Distinción de Persona Jurídica o Física</t>
  </si>
  <si>
    <t>Accesorios sobre los Impuestos a  los Ingresos</t>
  </si>
  <si>
    <t>Patrimonio</t>
  </si>
  <si>
    <t>Impuestos Selectivo Especifico sobre Hidrocarburos (Ley No. 112)</t>
  </si>
  <si>
    <t>Impuestos Selectivo Ad valorem sobre Hidrocarburos (Ley No.557-05)</t>
  </si>
  <si>
    <t>Ingresos por diferencial del gas licuado de petróleo</t>
  </si>
  <si>
    <t>T N</t>
  </si>
  <si>
    <t>Contribución a la Seguridad Social</t>
  </si>
  <si>
    <t>PROMESE</t>
  </si>
  <si>
    <t>Tasas por Expedición y Renovación de Pasaportes</t>
  </si>
  <si>
    <t xml:space="preserve"> Otras Ventas de Servicios del Gobierno Central</t>
  </si>
  <si>
    <t>Impuesto por uso de servicio de las telecomunicaciones para el sistema de emergencia 911</t>
  </si>
  <si>
    <t>Ingresos Directos de las Instituciones Centralizadas en la  CUT</t>
  </si>
  <si>
    <t>Recaudaciones Directas de las Instituciones Centralizadas en la CUT</t>
  </si>
  <si>
    <t>1) IMPUESTOS INTERNOS SOBRE MERCANCIAS Y SERVICIOS</t>
  </si>
  <si>
    <t xml:space="preserve">- Recursos de Captación Directa del Ministerio de Interior y Policia </t>
  </si>
  <si>
    <t>- Otros (Transferencias internas)</t>
  </si>
  <si>
    <t>- Ventas Servicios del Estado</t>
  </si>
  <si>
    <t>- Recursos de Captación Directa por Prestación de Servicios (MIVHED), Ley No.160-21</t>
  </si>
  <si>
    <t xml:space="preserve">- Otros registros contratos y cobros </t>
  </si>
  <si>
    <t>- Recursos de Captación Directa de la Procuradoria General de la República ( multas de tránsito)</t>
  </si>
  <si>
    <t xml:space="preserve">TOTAL </t>
  </si>
  <si>
    <t>Tabla 16. Gastos del Gobierno Central por Clasificación Económica 
Enero - Junio 2025 y 2026</t>
  </si>
  <si>
    <t>Tabla 17. Fideicomisos Enero - Junio 2026</t>
  </si>
  <si>
    <t xml:space="preserve">Tabla 18. Gastos del Gobierno Central por Clasificación Institucional </t>
  </si>
  <si>
    <t xml:space="preserve">Tabla 19. Programación y Ejecución de Metas Físicas - Ministerio de Educación </t>
  </si>
  <si>
    <t xml:space="preserve">Tabla 20. Programación y Ejecución de Metas Físicas - Ministerio de Salud Pública y Asistencia Social </t>
  </si>
  <si>
    <t xml:space="preserve">Tabla 21. Programación y Ejecución de Metas Físicas - Presidencia de la República </t>
  </si>
  <si>
    <t xml:space="preserve">Tabla 22. Programación y Ejecución de Metas Físicas - Ministerio de Interior y Policía </t>
  </si>
  <si>
    <t>Tabla 23. Programación y Ejecución de Metas Físicas - Ministerio de Obras Públicas y Comunicaciones</t>
  </si>
  <si>
    <t>Tabla 24. Ejecución en Programas Protegido/ Prioritario</t>
  </si>
  <si>
    <t>Tabla 25. Ejecución en Programas Orientados a Resultados</t>
  </si>
  <si>
    <t>Tabla 27. Incidencia del gasto del Gobierno Central en el cambio climático</t>
  </si>
  <si>
    <t>Tabla 29. Cuenta de Ahorro, Inversión y Financiamiento</t>
  </si>
  <si>
    <t>Tabla 30. Resultado Económico Comparativo</t>
  </si>
  <si>
    <t>Tabla 31.</t>
  </si>
  <si>
    <t>Tabla 32.</t>
  </si>
  <si>
    <t>Tabla 33. Resultado Financiero Comparativo</t>
  </si>
  <si>
    <t xml:space="preserve">Tabla 34. Resultado Primario </t>
  </si>
  <si>
    <t>Tabla 35. Financiamiento Neto del Gobierno Central</t>
  </si>
  <si>
    <t>Tabla 36. Servicio de la Deuda del Gobierno Central</t>
  </si>
  <si>
    <t>MINISTERIO DE HACIENDA Y ECONOMÍA</t>
  </si>
  <si>
    <t>Junio 2026</t>
  </si>
  <si>
    <t>Tipo/Acreedor</t>
  </si>
  <si>
    <t>(Millones de US$)</t>
  </si>
  <si>
    <t>Externa</t>
  </si>
  <si>
    <t xml:space="preserve">  Privados </t>
  </si>
  <si>
    <t xml:space="preserve">    Bonos</t>
  </si>
  <si>
    <t xml:space="preserve">    Banca Comercial </t>
  </si>
  <si>
    <t xml:space="preserve">    Suplidores </t>
  </si>
  <si>
    <t>Multilaterales</t>
  </si>
  <si>
    <t>Bilaterales</t>
  </si>
  <si>
    <t>Interna</t>
  </si>
  <si>
    <t xml:space="preserve">  Bonos colocados MH (Subastas/directo)</t>
  </si>
  <si>
    <t xml:space="preserve">  Bonos de Recapitalización del Banco Central (Ley 167-07)</t>
  </si>
  <si>
    <t xml:space="preserve">  Bancos comerciales u otras instituciones financieras </t>
  </si>
  <si>
    <t xml:space="preserve">  Titulo Canjeado</t>
  </si>
  <si>
    <r>
      <rPr>
        <b/>
        <sz val="10"/>
        <color theme="1"/>
        <rFont val="Avenir Next LT Pro"/>
        <family val="2"/>
      </rPr>
      <t>Fuente:</t>
    </r>
    <r>
      <rPr>
        <sz val="10"/>
        <color theme="1"/>
        <rFont val="Avenir Next LT Pro"/>
        <family val="2"/>
      </rPr>
      <t xml:space="preserve"> Dirección General de Crédito Público</t>
    </r>
  </si>
  <si>
    <t>Fuente de Financiamiento/                                 Tipo Acreedor</t>
  </si>
  <si>
    <t>Saldo Deuda (US$)</t>
  </si>
  <si>
    <t>Tasa de Interés Promedio Ponderada (%)</t>
  </si>
  <si>
    <t>Deuda Externa</t>
  </si>
  <si>
    <t>Banca Comercial</t>
  </si>
  <si>
    <t>Bonos</t>
  </si>
  <si>
    <t xml:space="preserve"> </t>
  </si>
  <si>
    <t>Suplidores</t>
  </si>
  <si>
    <t>Deuda Interna</t>
  </si>
  <si>
    <t xml:space="preserve">Banca Comercial </t>
  </si>
  <si>
    <t>Bonos Recap</t>
  </si>
  <si>
    <t>Deuda Pública SPNF</t>
  </si>
  <si>
    <r>
      <rPr>
        <b/>
        <sz val="10"/>
        <color theme="1"/>
        <rFont val="Avenir Next LT Pro"/>
        <family val="2"/>
      </rPr>
      <t>Notas:</t>
    </r>
    <r>
      <rPr>
        <sz val="10"/>
        <color theme="1"/>
        <rFont val="Avenir Next LT Pro"/>
        <family val="2"/>
      </rPr>
      <t xml:space="preserve"> Cifras preliminares</t>
    </r>
  </si>
  <si>
    <t>En US$ Millones</t>
  </si>
  <si>
    <t>Tipo/Moneda</t>
  </si>
  <si>
    <t>Dólar Estadounidense</t>
  </si>
  <si>
    <t>Peso Dominicano</t>
  </si>
  <si>
    <t xml:space="preserve">Euro </t>
  </si>
  <si>
    <t>Won Koreano</t>
  </si>
  <si>
    <r>
      <t xml:space="preserve">Derecho Especial de Giro </t>
    </r>
    <r>
      <rPr>
        <vertAlign val="superscript"/>
        <sz val="10"/>
        <color theme="1"/>
        <rFont val="Avenir Next LT Pro"/>
        <family val="2"/>
      </rPr>
      <t>2</t>
    </r>
  </si>
  <si>
    <t>Dólar Canadiense</t>
  </si>
  <si>
    <t>Yen Japonés</t>
  </si>
  <si>
    <t xml:space="preserve">2-Unidad de cuenta utilizada por el FMI.  </t>
  </si>
  <si>
    <t>Monto (Millones de US$)</t>
  </si>
  <si>
    <t>Fija</t>
  </si>
  <si>
    <t>Variable</t>
  </si>
  <si>
    <t>Tasa cero</t>
  </si>
  <si>
    <r>
      <rPr>
        <b/>
        <sz val="10"/>
        <color theme="1"/>
        <rFont val="Avenir Next LT Pro"/>
        <family val="2"/>
      </rPr>
      <t xml:space="preserve">Nota: </t>
    </r>
    <r>
      <rPr>
        <sz val="10"/>
        <color theme="1"/>
        <rFont val="Avenir Next LT Pro"/>
        <family val="2"/>
      </rPr>
      <t xml:space="preserve">Cifras preliminares </t>
    </r>
  </si>
  <si>
    <r>
      <t xml:space="preserve">Fuentes: </t>
    </r>
    <r>
      <rPr>
        <sz val="8"/>
        <color rgb="FF000000"/>
        <rFont val="Avenir Next LT Pro"/>
        <family val="2"/>
      </rPr>
      <t>Dirección General de Crédito Público.</t>
    </r>
  </si>
  <si>
    <t>Junio 2025-2026</t>
  </si>
  <si>
    <t>Tasa de Int. Prom. Deuda Pública SPNF</t>
  </si>
  <si>
    <t>Tasa de Int. Prom. Deuda Externa</t>
  </si>
  <si>
    <t xml:space="preserve">Tasa de Int. Prom. Deuda Interna </t>
  </si>
  <si>
    <t>Deuda en Pesos</t>
  </si>
  <si>
    <t>Deuda en Dólares</t>
  </si>
  <si>
    <r>
      <rPr>
        <b/>
        <sz val="9"/>
        <color theme="1"/>
        <rFont val="Avenir Next LT Pro"/>
        <family val="2"/>
      </rPr>
      <t>Nota:</t>
    </r>
    <r>
      <rPr>
        <sz val="9"/>
        <color theme="1"/>
        <rFont val="Avenir Next LT Pro"/>
        <family val="2"/>
      </rPr>
      <t xml:space="preserve"> Cifras preliminares</t>
    </r>
  </si>
  <si>
    <t>Cifras en Millones US$</t>
  </si>
  <si>
    <t>2026-2029</t>
  </si>
  <si>
    <t>Estimación Enero</t>
  </si>
  <si>
    <t>Reestimación Junio</t>
  </si>
  <si>
    <t>Diferencias</t>
  </si>
  <si>
    <t>Stock</t>
  </si>
  <si>
    <r>
      <t>Deuda/PIB</t>
    </r>
    <r>
      <rPr>
        <b/>
        <vertAlign val="superscript"/>
        <sz val="11"/>
        <color theme="0"/>
        <rFont val="Avenir Next LT Pro"/>
        <family val="2"/>
      </rPr>
      <t>1</t>
    </r>
  </si>
  <si>
    <r>
      <t>Deuda/PIB</t>
    </r>
    <r>
      <rPr>
        <b/>
        <vertAlign val="superscript"/>
        <sz val="11"/>
        <color theme="0"/>
        <rFont val="Avenir Next LT Pro"/>
        <family val="2"/>
      </rPr>
      <t>2</t>
    </r>
  </si>
  <si>
    <t>Deuda/PIB</t>
  </si>
  <si>
    <t>1) Ratios de deuda/PIB actualizados de acuerdo a las cifras de PIB nominal revisadas el 26 de agosto del 2025.</t>
  </si>
  <si>
    <t>2) Ratios de deuda/PIB actualizados de acuerdo a las cifras de PIB nominal revisadas el 09 de junio del 2026.</t>
  </si>
  <si>
    <t>2026 - 2061</t>
  </si>
  <si>
    <t>2040-2061</t>
  </si>
  <si>
    <t>Total Amortización Sector Público No Financiero</t>
  </si>
  <si>
    <t xml:space="preserve">Deuda Externa (contratada) </t>
  </si>
  <si>
    <t xml:space="preserve">Deuda Interna (contratada) </t>
  </si>
  <si>
    <t>1) Las proyecciones de tipos de cambio de la moneda local respecto al dólar estadounidense fueron elaboradas y consensuadas por el MHE y el BCRD en el marco del Panorama Macroeconócomico 2026-2030 revisado en junio de 2026.</t>
  </si>
  <si>
    <t>2) Programación corresponde al año de vencimiento.</t>
  </si>
  <si>
    <t>Tabla 37. Composición de la Deuda del SPNF</t>
  </si>
  <si>
    <t>Tabla 38. Tasa de interés promedio y madurez promedio de la deuda del SPNF
A Marzo 2023</t>
  </si>
  <si>
    <t>Tabla 39. Deuda del SPNF según tipo de monedas</t>
  </si>
  <si>
    <t>Tabla 40. Deuda Pública del SPNF por tipo de interés</t>
  </si>
  <si>
    <t>Tabla 41. Tasas de Interés de la Deuda Pública del SPNF</t>
  </si>
  <si>
    <t>Tabla 43. Perfil de amortización de deuda interna y externa del Gobierno Central</t>
  </si>
  <si>
    <t>Tabla 45. Organismos Autónomos y Descentralizados No Financieros e Instituciones Públicas de la Seguridad Social  registradas en el SIGEF</t>
  </si>
  <si>
    <t xml:space="preserve">Tabla 46. Ejecución Presupuestaria Según Clasificación Económica Gasto de los Organismos Autónomos y Descentralizados No Financieros e Instituciones Públicas de la Seguridad Social </t>
  </si>
  <si>
    <t xml:space="preserve">Tabla 47. Clasificación Institucional de los Organismos Autónomos y Descentralizados No Financieros  </t>
  </si>
  <si>
    <t>Tabla 48. Programación y Ejecución de Metas Físicas - Dirección Central del Servicio Nacional de Salud</t>
  </si>
  <si>
    <t>Tabla 49. Programación y Ejecución de Metas Físicas - INSTITUTO NACIONAL DE ATENCIÓN INTEGRAL A LA PRIMERA INFANCIA (INAIPI)</t>
  </si>
  <si>
    <t>Tabla 50. Programación y Ejecución de Metas Físicas - Instituto Nacional de Recursos Hidráulicos (INDRHI)</t>
  </si>
  <si>
    <t xml:space="preserve">Tabla 51. Ejecución Presupuestaria Según Clasificación Institucional Gasto de las Instituciones Públicas de la Seguridad Social </t>
  </si>
  <si>
    <t>Tabla 52. Programación y Ejecución de Metas Físicas - Tesorería de la Seguridad Social</t>
  </si>
  <si>
    <t>Tabla 53. Programación y Ejecución de Metas Físicas - Instituto Dominicano de Prevención y Protección de Riesgos Laborales</t>
  </si>
  <si>
    <t xml:space="preserve">Tabla 54. Programación y Ejecución de Metas Físicas - Dirección General de Información y Defensa de los Afiliados   </t>
  </si>
  <si>
    <t>Tabla 55. Ejecución Presupuestaria según clasificación funcional del Gasto de los Organismos Autónomos y Descentralizados No Financieros e Instituciones Públicas de la Seguridad Social</t>
  </si>
  <si>
    <t>Tabla 56. Gastos para reducir la brecha de género según clasificador funcional</t>
  </si>
  <si>
    <t>Tabla 58. Resultado Financiero y Balance Primario de Organismos Autónomos y Descentralizados no Financieros e Instituciones Públicas de la Seguridad Social</t>
  </si>
  <si>
    <t>Anexo 4. Distribución geográfica de proyectos de inversión (enero - junio 2025 y 2026)</t>
  </si>
  <si>
    <t>Anexo 5. Identificación de proyectos de Inversión en PGE 2026 resultado dedemandas territoriales revalidadas</t>
  </si>
  <si>
    <t>Anexo 6. Ejecución por clasificación programática (enero - junio 2026)</t>
  </si>
  <si>
    <t>Anexo 7. Ejecución por clasificación programática  descentralizados (enero - junio 2026)</t>
  </si>
  <si>
    <t>Anexo 8. Ejecución por clasificación programática instituciones de la Seguridad Social (enero - junio 2026)</t>
  </si>
  <si>
    <t>PROYECCIÓN CIERRE 2026</t>
  </si>
  <si>
    <t xml:space="preserve">Tabla 15. Estimación de cierre Ingresos Fiscales 2026 </t>
  </si>
  <si>
    <t xml:space="preserve">Tabla 14. Estimación de cierre Ingresos Fiscales 2026
Por Institución Recaudadora </t>
  </si>
  <si>
    <t>Tabla 13. Estimación de cierre Ingresos Fiscales 2026
Por Clasificación Económica</t>
  </si>
  <si>
    <r>
      <rPr>
        <b/>
        <sz val="8"/>
        <color theme="1"/>
        <rFont val="Avenir Next LT Pro"/>
        <family val="2"/>
      </rPr>
      <t>Nota:</t>
    </r>
    <r>
      <rPr>
        <sz val="8"/>
        <color theme="1"/>
        <rFont val="Avenir Next LT Pro"/>
        <family val="2"/>
      </rPr>
      <t xml:space="preserve">  Para la ejecución de 2025, la ejecución T2 de 2025 y las proyecciones plurianuales 2027-2029 se tomaron las cifras de PIB del Panorama Macroeconómico revisado al 09 de junio de 2026. En cambio, para el PGE 2025 se toma como referencia las cifras de PIB del Panorama Macroeconómico revisado al 21 de agosto de 2025.</t>
    </r>
  </si>
  <si>
    <t>Junio 2025 - 2026</t>
  </si>
  <si>
    <t>PGE 2026      
(Ley núm. 99-25)</t>
  </si>
  <si>
    <t>VARIACIÓN 
2025/2026</t>
  </si>
  <si>
    <t>Presupuesto 
Vigente</t>
  </si>
  <si>
    <t>Ejecutado 
2026</t>
  </si>
  <si>
    <t>Ejecución 
Enero-Junio 2025</t>
  </si>
  <si>
    <t>Presupuesto
 Inicial</t>
  </si>
  <si>
    <t>Presupuesto
Vigente</t>
  </si>
  <si>
    <t>Variación % 2026/2025</t>
  </si>
  <si>
    <t>Participación 
%</t>
  </si>
  <si>
    <t>Participación
%</t>
  </si>
  <si>
    <t>3. Se utilizó el PIB del Panorama Macroeconómico actualizado al 09 de Junio 2026, elaborado por el Ministerio de Hacienda y Economía.</t>
  </si>
  <si>
    <t>4. Se utilizó el PIB del Panorama Macroeconómico actualizado al 09 de Junio 2026, elaborado por el Ministerio de Hacienda y  Economía.</t>
  </si>
  <si>
    <t>4. Se utilizó el PIB del Panorama Macroeconómico actualizado al 09 de Junio 2026, elaborado por el  Ministerio de Hacienda y Economía.</t>
  </si>
  <si>
    <t>1- Monedas convertidas al tipo de cambio del 30 de junio de 2026 respecto al dólar.</t>
  </si>
  <si>
    <t>2. Se utilizó el PIB del Panorama Macroeconómico actualizado al 09 junio 2026, elaborado por el Ministerio de Hacienda y  Economía.</t>
  </si>
  <si>
    <t>2. Se utilizó el PIB del Panorama Macroeconómico actualizado al 09 junio 2026, elaborado por el Ministerio de Hacienda y Economía.</t>
  </si>
  <si>
    <t>2.1.1.1.09-Sueldos fijos a docentes en labor administrativa</t>
  </si>
  <si>
    <t>2.9.5.2.01-Gastos de interés indemnizatorio de las contribuciones sociales</t>
  </si>
  <si>
    <t>2.7.3.1.01-Construcciones en bienes de uso público concesionados</t>
  </si>
  <si>
    <t>2.6.7.6.01-Equinos</t>
  </si>
  <si>
    <t>2.2.5.2.2-Arrendamientos operativos comerciales</t>
  </si>
  <si>
    <t>2.6.8.8.02-Licencias Intelectuales</t>
  </si>
  <si>
    <t>15-Gestión integrada del control y reducción de la demanda de drogas</t>
  </si>
  <si>
    <t>17-Promoción de la autonomía, atención y bienestar integral de mujeres adolescentes y adultas en situación de vulnerabilidad</t>
  </si>
  <si>
    <t>0017-DIRECCIÓN DE DESARROLLO SOCIAL SUPÉRATE</t>
  </si>
  <si>
    <t>45-Prevención y atención del embarazo adolescente y las uniones tempranas</t>
  </si>
  <si>
    <t>20-Gestión y Coordinación de la Cooperación Internacional</t>
  </si>
  <si>
    <t>21-Ordenamiento territorial y desarrollo regional</t>
  </si>
  <si>
    <t>0011-GOBERNACION DEL EDIFICIO DE OFICINAS GUBERNAMENTALES</t>
  </si>
  <si>
    <t>0007-ESCUELA DE GRADUADOS DE DOCTRINA CONJUNTA GENERAL DE DIV. GREGORIO LUPERÓN (EGDC)</t>
  </si>
  <si>
    <t>15-Formulación de la Política Fiscal y Análisis de las solicitudes de Exoneraciones.</t>
  </si>
  <si>
    <t>16-Desarrollo y fortalecimiento de las capacidades en finanzas y planificación e inversión pública.</t>
  </si>
  <si>
    <t>22-Gestión del Sistema Nacional de Planificación e Inversión Pública</t>
  </si>
  <si>
    <t>23-Análisis económico y social</t>
  </si>
  <si>
    <t>0013-OFICINA NACIONAL DE ESTADÍSTICA</t>
  </si>
  <si>
    <t>24-Normalización y producción de estadísticas nacionales</t>
  </si>
  <si>
    <t>0014-SISTEMA ÚNICO DE BENEFICIARIOS</t>
  </si>
  <si>
    <t>12-Supervisión y regulación efectiva de la gestión de los destinos turísticos</t>
  </si>
  <si>
    <t>11-Fortalecimiento del Sistema de Justicia</t>
  </si>
  <si>
    <r>
      <t xml:space="preserve">Tabla 1. Resumen de las principales variables presupuestarias del Presupuesto General del Estado 2025-2029
</t>
    </r>
    <r>
      <rPr>
        <sz val="12"/>
        <color theme="1"/>
        <rFont val="Avenir Next LT Pro"/>
        <family val="2"/>
      </rPr>
      <t xml:space="preserve">Valores en porcentaje (%) y en millones RD$ </t>
    </r>
  </si>
  <si>
    <t>Variación porcentual (%) anual del PIB real</t>
  </si>
  <si>
    <t>En porcentajes (%) del PIB</t>
  </si>
  <si>
    <t>PGE 2026
(Ley núm. 99-25)</t>
  </si>
  <si>
    <t>Valores en porcentajes (%) del PIB</t>
  </si>
  <si>
    <t>Valores en US$ por barril</t>
  </si>
  <si>
    <t>Gráfico 3. Crecimiento de la Zona del euro</t>
  </si>
  <si>
    <t>Gráfico 11. Crecimiento Interanual del Producto Interno Bruto (PIB)</t>
  </si>
  <si>
    <r>
      <t>Fuente</t>
    </r>
    <r>
      <rPr>
        <sz val="7"/>
        <color theme="1"/>
        <rFont val="Avenir Next LT Pro"/>
        <family val="2"/>
      </rPr>
      <t>: Banco Central de la República Dominicana, Informe preliminar de la economía dominicana 2026.</t>
    </r>
  </si>
  <si>
    <t>Enero-Marzo 2019-2026</t>
  </si>
  <si>
    <t>Tabla 8. Clasificación funcional del gasto
Gobierno Central 2026</t>
  </si>
  <si>
    <r>
      <t>Nota:</t>
    </r>
    <r>
      <rPr>
        <sz val="7"/>
        <color theme="1"/>
        <rFont val="Avenir Next LT Pro"/>
        <family val="2"/>
      </rPr>
      <t xml:space="preserve"> Se excluye la inversión pública multi-provincial, la cual registró un valor de RD$5,490.2 millones.</t>
    </r>
  </si>
  <si>
    <t>Fecha de imputación: 30/06/2026 // fecha de registro: 15/07/2026</t>
  </si>
  <si>
    <r>
      <t>Fuente</t>
    </r>
    <r>
      <rPr>
        <sz val="7"/>
        <color theme="1"/>
        <rFont val="Avenir Next LT Pro"/>
        <family val="2"/>
      </rPr>
      <t>:</t>
    </r>
    <r>
      <rPr>
        <b/>
        <sz val="7"/>
        <color theme="1"/>
        <rFont val="Avenir Next LT Pro"/>
        <family val="2"/>
      </rPr>
      <t xml:space="preserve"> </t>
    </r>
    <r>
      <rPr>
        <sz val="7"/>
        <color theme="1"/>
        <rFont val="Avenir Next LT Pro"/>
        <family val="2"/>
      </rPr>
      <t>Sistema de Información de la Gestión Financiera (SIGEF).</t>
    </r>
  </si>
  <si>
    <t>Enero - Junio  2026</t>
  </si>
  <si>
    <t xml:space="preserve">Tabla 26. Gastos del Gobierno Central por Clasificación Funcional </t>
  </si>
  <si>
    <t>Tabla 28. Gastos para reducir la brecha de género según clasificador funcional</t>
  </si>
  <si>
    <t>Enero-Junio, 2025-2026</t>
  </si>
  <si>
    <t>Período Enero-Junio, 2025-2026</t>
  </si>
  <si>
    <t>Enero - Junio, 2025-2026</t>
  </si>
  <si>
    <t>En millones de Dólares (US$)</t>
  </si>
  <si>
    <t xml:space="preserve">Tabla 59. Gasto público vinculado a la discapacidad </t>
  </si>
  <si>
    <t>Tabla 57. Incidencia del gasto de los Organismos Autónomos y Descentralizados No Financieros e Instituciones de la Seguridad Social en el cambio climático</t>
  </si>
  <si>
    <t>Reestimación Junio 2026</t>
  </si>
  <si>
    <t>Tabla 42. Evolución y estimación del Stock de Deuda al cierre del período</t>
  </si>
  <si>
    <t>Tablas</t>
  </si>
  <si>
    <t>Tabla 1. Resumen de las principales variables presupuestarias del Presupuesto General del Estado 2025-2029</t>
  </si>
  <si>
    <t>Tabla 8. Clasificación funcional del gasto</t>
  </si>
  <si>
    <t>Tabla 9. Programas prioritarios y protegidos</t>
  </si>
  <si>
    <t>Tabla 11. Recaudación de Ingresos por Clasificación Económica</t>
  </si>
  <si>
    <t>Tabla 12. Ingresos del Gobierno por Cuenta Única del Tesoro</t>
  </si>
  <si>
    <t>Tabla 13. Estimación de cierre Ingresos Fiscales Presupuesto 2026</t>
  </si>
  <si>
    <t>Tabla 14. Estimación de cierre Ingresos Fiscales Presupuesto 2026</t>
  </si>
  <si>
    <t>Tabla 15. Estimación de cierre Ingresos Fiscales Presupuesto 2026</t>
  </si>
  <si>
    <t>Tabla 16. Gastos del Gobierno Central por Clasificación Económica</t>
  </si>
  <si>
    <t>Tabla 17. Fideicomisos del Gobierno Central e Instituciones Públicas Descentralizadas o Autónomas</t>
  </si>
  <si>
    <t>Tabla 18. Gastos del Gobierno Central por Clasificación Institucional</t>
  </si>
  <si>
    <t>Tabla 19. Programación y Ejecución de Metas Físicas - Ministerio de Educación</t>
  </si>
  <si>
    <t>Tabla 20. Programación y Ejecución de Metas Físicas - Ministerio de Salud Pública y Asistencia Social</t>
  </si>
  <si>
    <t>Tabla 21. Programación y Ejecución de Metas Físicas - Presidencia de la República</t>
  </si>
  <si>
    <t>Tabla 22. Programación y Ejecución de Metas Físicas - Ministerio de Interior y Policía</t>
  </si>
  <si>
    <t>Tabla 24. Ejecución en Programas Prioritarios</t>
  </si>
  <si>
    <t>Tabla 26. Gastos del Gobierno Central por Clasificación Funcional</t>
  </si>
  <si>
    <t>Tabla 27. Incidencia del gasto del Gobierno Central en el Cambio Climático</t>
  </si>
  <si>
    <t>Tabla 28. Gastos para reducir la Brecha de Género según clasificador funcional</t>
  </si>
  <si>
    <t>Tabla 29. Cuenta Ahorro, Inversión y Financiamiento</t>
  </si>
  <si>
    <t>Tabla 31. Estructura del Gasto de Capital del Gobierno Central</t>
  </si>
  <si>
    <t>Tabla 32. Resultado de Capital Comparativo</t>
  </si>
  <si>
    <t>Tabla 34. Resultado Primario Comparativo</t>
  </si>
  <si>
    <t>Tabla 38. Tasa de interés promedio de la deuda del SPNF</t>
  </si>
  <si>
    <t>Tabla 40. Deuda del SPNF según tipo de interés</t>
  </si>
  <si>
    <t>Tabla 42. Evolución y estimación del Stock de la Deuda Pública al cierre del período</t>
  </si>
  <si>
    <t>Tabla 43. Amortización de la Deuda Pública</t>
  </si>
  <si>
    <t>Tabla 44. Ingresos por Clasificación Económica de los Organismos Descentralizados No Financieros y las Instituciones de la Seguridad Social</t>
  </si>
  <si>
    <t>Tabla 45. Organismos Autónomos y Descentralizados No Financieros e Instituciones Públicas de la Seguridad Social en el SIGEF</t>
  </si>
  <si>
    <t>Tabla 46. Ejecución Presupuestaria Según Clasificación Económica</t>
  </si>
  <si>
    <t>Tabla 47. Ejecución Presupuestaria Según Clasificación Institucional Gasto de los Organismos Autónomos y Descentralizados No Financieros</t>
  </si>
  <si>
    <t>Tabla 49. Programación y Ejecución de Metas Físicas - Instituto Nacional de Atención Integral a la Primera (INAIPI)</t>
  </si>
  <si>
    <t>Tabla 50.  Programación y Ejecución de Metas Físicas - Instituto Nacional de Recursos Hidráulicos (INDRHI)</t>
  </si>
  <si>
    <t>Tabla 51. Ejecución Presupuestaria Según Clasificación Institucional Gasto de las Instituciones Públicas de la Seguridad Social</t>
  </si>
  <si>
    <t>Tabla 54. Programación y Ejecución de Metas Físicas - Dirección General de Información y Defensa de los Afiliados </t>
  </si>
  <si>
    <t>Tabla 57. Incidencia del gasto de los Organismos Autónomos y Descentralizados No Financieros en el Cambio Climático</t>
  </si>
  <si>
    <t>Tabla 59. Gasto público vinculado a la discapacidad</t>
  </si>
  <si>
    <t>Gráficos</t>
  </si>
  <si>
    <t>Gráfico 2. Crecimiento de Estados Unidos</t>
  </si>
  <si>
    <t>Gráfico 3. Crecimiento de la zona del euro</t>
  </si>
  <si>
    <t>Gráfico 6. América Latina y el Caribe: tasa de crecimiento del PIB 2024-2026</t>
  </si>
  <si>
    <t>Gráfico 8. América Latina (16 países)*: indicadores fiscales del gobierno central, 2019-2025</t>
  </si>
  <si>
    <t>Gráfico 9. El Caribe (12 países)*: indicadores fiscales del gobierno central, 2020-2025</t>
  </si>
  <si>
    <t>Gráfico 11 Crecimiento Interanual del Producto Interno Bruto (PIB)</t>
  </si>
  <si>
    <t>Gráfico 12. Corredor de Tasas de Interés</t>
  </si>
  <si>
    <t>Gráfico 13. Inflación Interanual y Subyacente</t>
  </si>
  <si>
    <t>Gráfico 14. Evolución Mensual de las Reservas Internacionales Brutas</t>
  </si>
  <si>
    <t>Gráfico 16. Distribución de los Ingresos de Capital</t>
  </si>
  <si>
    <t>Gráfico 20. Resultado Económico Comparativo</t>
  </si>
  <si>
    <t>Gráfico 21. Resultado de Capital, comparativo</t>
  </si>
  <si>
    <t>Gráfico 22. Resultado Financiero, comparativo</t>
  </si>
  <si>
    <t xml:space="preserve">Indice de illustraciones </t>
  </si>
  <si>
    <t>Ilustración 1. Inversión pública por subfunción</t>
  </si>
  <si>
    <t>Ilustración 2. Distribución del Gasto por Clasificación Funcional Enero-Junio 2026</t>
  </si>
  <si>
    <t>Indice de Mapas</t>
  </si>
  <si>
    <t>Mapa 1. Inversión Pública</t>
  </si>
  <si>
    <t xml:space="preserve">Índice </t>
  </si>
  <si>
    <t xml:space="preserve">Tabla 44. Recaudación de Ingresos por Clasificación Económica </t>
  </si>
  <si>
    <t>Gráfico 22. Resultado Financiero Comparativo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</si>
</sst>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0.0,,"/>
    <numFmt numFmtId="165" formatCode="0.0%"/>
    <numFmt numFmtId="166" formatCode="#,##0.0"/>
    <numFmt numFmtId="167" formatCode="0.0"/>
    <numFmt numFmtId="168" formatCode="_(* #,##0.0_);_(* \(#,##0.0\);_(* &quot;-&quot;??_);_(@_)"/>
    <numFmt numFmtId="169" formatCode="#,##0.0,,_);\(#,##0.0,,\)"/>
    <numFmt numFmtId="170" formatCode="#,##0.0_);\(#,##0.0\)"/>
    <numFmt numFmtId="171" formatCode="#,###.0,,"/>
    <numFmt numFmtId="172" formatCode="&quot;$&quot;#,##0.00"/>
    <numFmt numFmtId="173" formatCode="#,##0.00,,"/>
    <numFmt numFmtId="174" formatCode="#,##0,,"/>
    <numFmt numFmtId="175" formatCode="_(* #,##0_);_(* \(#,##0\);_(* &quot;-&quot;??_);_(@_)"/>
    <numFmt numFmtId="176" formatCode="0.000%"/>
    <numFmt numFmtId="177" formatCode="#,##0.0000"/>
    <numFmt numFmtId="178" formatCode="#,##0.00000"/>
    <numFmt numFmtId="179" formatCode="_(* #,##0.000000_);_(* \(#,##0.000000\);_(* &quot;-&quot;??????_);_(@_)"/>
    <numFmt numFmtId="180" formatCode="_(* #,##0.00000_);_(* \(#,##0.00000\);_(* &quot;-&quot;??_);_(@_)"/>
    <numFmt numFmtId="181" formatCode="_(* #,##0.000_);_(* \(#,##0.000\);_(* &quot;-&quot;??_);_(@_)"/>
    <numFmt numFmtId="182" formatCode="_(* #,##0.0000_);_(* \(#,##0.0000\);_(* &quot;-&quot;??_);_(@_)"/>
    <numFmt numFmtId="183" formatCode="_-* #,##0.0,,_-;\-* #,##0.0_-;_-* &quot;-&quot;??_-;_-@_-"/>
    <numFmt numFmtId="184" formatCode="_(* #,##0_);_(* \(#,##0\);_(* \-??_);_(@_)"/>
    <numFmt numFmtId="185" formatCode="#,##0.0,,;\(#,##0.0,,\)"/>
    <numFmt numFmtId="186" formatCode="#,##0.00;\-#,##0.00"/>
    <numFmt numFmtId="187" formatCode="0#,###.0,,"/>
    <numFmt numFmtId="188" formatCode="0.0000"/>
    <numFmt numFmtId="189" formatCode="_(* #,##0.0_);_(* \(#,##0.0\);_(* &quot;-&quot;_);_(@_)"/>
    <numFmt numFmtId="190" formatCode="0.0\%"/>
    <numFmt numFmtId="191" formatCode="%#,#00"/>
    <numFmt numFmtId="192" formatCode="_(* #,##0.0_);_(* \(#,##0.0\);_(* &quot;-&quot;?_);_(@_)"/>
    <numFmt numFmtId="193" formatCode="_(* #,##0.000000_);_(* \(#,##0.000000\);_(* &quot;-&quot;??_);_(@_)"/>
  </numFmts>
  <fonts count="15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Times New Roman"/>
      <family val="1"/>
    </font>
    <font>
      <b/>
      <sz val="11"/>
      <name val="Avenir Next LT Pro"/>
      <family val="2"/>
    </font>
    <font>
      <sz val="11"/>
      <name val="Avenir Next LT Pro"/>
      <family val="2"/>
    </font>
    <font>
      <b/>
      <sz val="12"/>
      <color theme="1"/>
      <name val="Avenir Next LT Pro"/>
      <family val="2"/>
    </font>
    <font>
      <sz val="10"/>
      <name val="Arial"/>
      <family val="2"/>
    </font>
    <font>
      <b/>
      <sz val="11"/>
      <color theme="0"/>
      <name val="Avenir Next LT Pro"/>
      <family val="2"/>
    </font>
    <font>
      <b/>
      <sz val="11"/>
      <color theme="1"/>
      <name val="Avenir Next LT Pro"/>
      <family val="2"/>
    </font>
    <font>
      <i/>
      <sz val="11"/>
      <color theme="1"/>
      <name val="Avenir Next LT Pro"/>
      <family val="2"/>
    </font>
    <font>
      <i/>
      <sz val="11"/>
      <name val="Avenir Next LT Pro"/>
      <family val="2"/>
    </font>
    <font>
      <i/>
      <sz val="11"/>
      <color rgb="FFFF0000"/>
      <name val="Avenir Next LT Pro"/>
      <family val="2"/>
    </font>
    <font>
      <sz val="8"/>
      <color theme="1"/>
      <name val="Avenir Next LT Pro"/>
      <family val="2"/>
    </font>
    <font>
      <b/>
      <sz val="8"/>
      <color theme="1"/>
      <name val="Avenir Next LT Pro"/>
      <family val="2"/>
    </font>
    <font>
      <i/>
      <sz val="11"/>
      <color theme="1"/>
      <name val="Times New Roman"/>
      <family val="1"/>
    </font>
    <font>
      <i/>
      <sz val="11"/>
      <color rgb="FFFF0000"/>
      <name val="Times New Roman"/>
      <family val="1"/>
    </font>
    <font>
      <b/>
      <sz val="11"/>
      <color theme="1"/>
      <name val="Times New Roman"/>
      <family val="1"/>
    </font>
    <font>
      <sz val="11"/>
      <name val="Times New Roman"/>
      <family val="1"/>
    </font>
    <font>
      <sz val="10"/>
      <color theme="1"/>
      <name val="Avenir Next LT Pro"/>
      <family val="2"/>
    </font>
    <font>
      <b/>
      <sz val="10"/>
      <color theme="0"/>
      <name val="Avenir Next LT Pro"/>
      <family val="2"/>
    </font>
    <font>
      <sz val="10"/>
      <name val="Avenir Next LT Pro"/>
      <family val="2"/>
    </font>
    <font>
      <b/>
      <sz val="11"/>
      <color rgb="FFFF0000"/>
      <name val="Times New Roman"/>
      <family val="1"/>
    </font>
    <font>
      <b/>
      <sz val="10"/>
      <color theme="1"/>
      <name val="Avenir Next LT Pro"/>
      <family val="2"/>
    </font>
    <font>
      <b/>
      <sz val="10"/>
      <name val="Avenir Next LT Pro"/>
      <family val="2"/>
    </font>
    <font>
      <b/>
      <sz val="8"/>
      <color theme="1"/>
      <name val="Times New Roman"/>
      <family val="1"/>
    </font>
    <font>
      <b/>
      <sz val="12"/>
      <name val="Avenir Next LT Pro"/>
      <family val="2"/>
    </font>
    <font>
      <sz val="11"/>
      <color theme="1"/>
      <name val="Avenir Next LT Pro"/>
      <family val="2"/>
    </font>
    <font>
      <sz val="12"/>
      <color theme="1"/>
      <name val="Avenir Next LT Pro"/>
      <family val="2"/>
    </font>
    <font>
      <b/>
      <vertAlign val="superscript"/>
      <sz val="11"/>
      <color theme="0"/>
      <name val="Avenir Next LT Pro"/>
      <family val="2"/>
    </font>
    <font>
      <b/>
      <sz val="11"/>
      <color rgb="FF000000"/>
      <name val="Times New Roman"/>
      <family val="1"/>
    </font>
    <font>
      <b/>
      <sz val="7"/>
      <color theme="1"/>
      <name val="Avenir Next LT Pro"/>
      <family val="2"/>
    </font>
    <font>
      <sz val="7"/>
      <color theme="1"/>
      <name val="Avenir Next LT Pro"/>
      <family val="2"/>
    </font>
    <font>
      <b/>
      <sz val="11"/>
      <color rgb="FF000000"/>
      <name val="Calibri"/>
      <family val="2"/>
    </font>
    <font>
      <sz val="12"/>
      <name val="Times New Roman"/>
      <family val="1"/>
    </font>
    <font>
      <sz val="12"/>
      <color theme="1"/>
      <name val="Times New Roman"/>
      <family val="1"/>
    </font>
    <font>
      <sz val="12"/>
      <name val="Avenir Next LT Pro"/>
      <family val="2"/>
    </font>
    <font>
      <b/>
      <sz val="12"/>
      <color theme="0"/>
      <name val="Avenir Next LT Pro"/>
      <family val="2"/>
    </font>
    <font>
      <b/>
      <sz val="8"/>
      <name val="Avenir Next LT Pro"/>
      <family val="2"/>
    </font>
    <font>
      <sz val="11"/>
      <color theme="0"/>
      <name val="Avenir Next LT Pro"/>
      <family val="2"/>
    </font>
    <font>
      <b/>
      <sz val="14"/>
      <name val="Avenir Next LT Pro"/>
      <family val="2"/>
    </font>
    <font>
      <sz val="14"/>
      <name val="Avenir Next LT Pro"/>
      <family val="2"/>
    </font>
    <font>
      <i/>
      <sz val="10"/>
      <color theme="1"/>
      <name val="Avenir Next LT Pro"/>
      <family val="2"/>
    </font>
    <font>
      <sz val="11"/>
      <name val="Calibri"/>
      <family val="2"/>
      <scheme val="minor"/>
    </font>
    <font>
      <b/>
      <sz val="9"/>
      <color theme="1"/>
      <name val="Avenir Next LT Pro"/>
      <family val="2"/>
    </font>
    <font>
      <sz val="9"/>
      <color theme="1"/>
      <name val="Avenir Next LT Pro"/>
      <family val="2"/>
    </font>
    <font>
      <sz val="11"/>
      <color theme="0"/>
      <name val="Times New Roman"/>
      <family val="1"/>
    </font>
    <font>
      <i/>
      <sz val="12"/>
      <color theme="1"/>
      <name val="Avenir Next LT Pro"/>
      <family val="2"/>
    </font>
    <font>
      <b/>
      <sz val="10"/>
      <color theme="1"/>
      <name val="Calibri"/>
      <family val="2"/>
      <scheme val="minor"/>
    </font>
    <font>
      <b/>
      <sz val="9"/>
      <name val="Avenir Next LT Pro"/>
      <family val="2"/>
    </font>
    <font>
      <sz val="9"/>
      <name val="Avenir Next LT Pro"/>
      <family val="2"/>
    </font>
    <font>
      <i/>
      <sz val="9"/>
      <name val="Avenir Next LT Pro"/>
      <family val="2"/>
    </font>
    <font>
      <i/>
      <sz val="11"/>
      <color theme="0"/>
      <name val="Avenir Next LT Pro"/>
      <family val="2"/>
    </font>
    <font>
      <sz val="10"/>
      <name val="Times New Roman"/>
      <family val="1"/>
    </font>
    <font>
      <b/>
      <sz val="8"/>
      <color theme="0"/>
      <name val="Avenir Next LT Pro"/>
      <family val="2"/>
    </font>
    <font>
      <sz val="8"/>
      <color theme="0"/>
      <name val="Avenir Next LT Pro"/>
      <family val="2"/>
    </font>
    <font>
      <b/>
      <sz val="9"/>
      <color theme="0"/>
      <name val="Avenir Next LT Pro"/>
      <family val="2"/>
    </font>
    <font>
      <sz val="9"/>
      <color theme="0"/>
      <name val="Avenir Next LT Pro"/>
      <family val="2"/>
    </font>
    <font>
      <i/>
      <sz val="9"/>
      <color theme="0"/>
      <name val="Avenir Next LT Pro"/>
      <family val="2"/>
    </font>
    <font>
      <sz val="11"/>
      <name val="Arial"/>
      <family val="2"/>
    </font>
    <font>
      <sz val="10"/>
      <color theme="4" tint="-0.249977111117893"/>
      <name val="Avenir Next LT Pro"/>
      <family val="2"/>
    </font>
    <font>
      <sz val="8"/>
      <name val="Avenir Next LT Pro"/>
      <family val="2"/>
    </font>
    <font>
      <sz val="8"/>
      <color theme="1"/>
      <name val="Calibri"/>
      <family val="2"/>
      <scheme val="minor"/>
    </font>
    <font>
      <b/>
      <sz val="8"/>
      <color theme="1"/>
      <name val="Calibri"/>
      <family val="2"/>
      <scheme val="minor"/>
    </font>
    <font>
      <b/>
      <sz val="11"/>
      <name val="Calibri "/>
    </font>
    <font>
      <sz val="11"/>
      <name val="Calibri "/>
    </font>
    <font>
      <b/>
      <sz val="16"/>
      <color theme="0"/>
      <name val="Avenir Next LT Pro"/>
      <family val="2"/>
    </font>
    <font>
      <sz val="11"/>
      <color indexed="8"/>
      <name val="Calibri"/>
      <family val="2"/>
      <scheme val="minor"/>
    </font>
    <font>
      <b/>
      <sz val="16"/>
      <color theme="1"/>
      <name val="Avenir Next LT Pro"/>
      <family val="2"/>
    </font>
    <font>
      <sz val="12"/>
      <color theme="1"/>
      <name val="Aptos"/>
      <family val="2"/>
    </font>
    <font>
      <sz val="16"/>
      <color theme="1"/>
      <name val="Avenir Next LT Pro"/>
      <family val="2"/>
    </font>
    <font>
      <sz val="11"/>
      <color rgb="FFFF0000"/>
      <name val="Avenir Next LT Pro"/>
      <family val="2"/>
    </font>
    <font>
      <sz val="11"/>
      <color indexed="8"/>
      <name val="Avenir Next LT Pro"/>
      <family val="2"/>
    </font>
    <font>
      <b/>
      <sz val="12"/>
      <color theme="1"/>
      <name val="Calibri"/>
      <family val="2"/>
      <scheme val="minor"/>
    </font>
    <font>
      <b/>
      <sz val="10"/>
      <color indexed="8"/>
      <name val="Avenir Next LT Pro"/>
      <family val="2"/>
    </font>
    <font>
      <sz val="10"/>
      <color indexed="8"/>
      <name val="Avenir Next LT Pro"/>
      <family val="2"/>
    </font>
    <font>
      <b/>
      <sz val="14"/>
      <color theme="0"/>
      <name val="Avenir Next LT Pro"/>
      <family val="2"/>
    </font>
    <font>
      <b/>
      <sz val="18"/>
      <color theme="0"/>
      <name val="Avenir Next LT Pro"/>
      <family val="2"/>
    </font>
    <font>
      <b/>
      <sz val="18"/>
      <color theme="1"/>
      <name val="Avenir Next LT Pro"/>
      <family val="2"/>
    </font>
    <font>
      <sz val="18"/>
      <color theme="1"/>
      <name val="Avenir Next LT Pro"/>
      <family val="2"/>
    </font>
    <font>
      <sz val="11"/>
      <color rgb="FF000000"/>
      <name val="Calibri"/>
      <family val="2"/>
      <scheme val="minor"/>
    </font>
    <font>
      <b/>
      <sz val="11"/>
      <color theme="0" tint="-4.9989318521683403E-2"/>
      <name val="Avenir Next LT Pro"/>
      <family val="2"/>
    </font>
    <font>
      <b/>
      <sz val="11"/>
      <color indexed="9"/>
      <name val="Avenir Next LT Pro"/>
      <family val="2"/>
    </font>
    <font>
      <b/>
      <sz val="12"/>
      <color theme="0" tint="-4.9989318521683403E-2"/>
      <name val="Avenir Next LT Pro"/>
      <family val="2"/>
    </font>
    <font>
      <b/>
      <sz val="12"/>
      <color indexed="9"/>
      <name val="Avenir Next LT Pro"/>
      <family val="2"/>
    </font>
    <font>
      <sz val="10"/>
      <color theme="0"/>
      <name val="Avenir Next LT Pro"/>
      <family val="2"/>
    </font>
    <font>
      <b/>
      <sz val="11"/>
      <color indexed="8"/>
      <name val="Avenir Next LT Pro"/>
      <family val="2"/>
    </font>
    <font>
      <b/>
      <sz val="11"/>
      <color rgb="FF000000"/>
      <name val="Avenir Next LT Pro"/>
      <family val="2"/>
    </font>
    <font>
      <i/>
      <sz val="8"/>
      <color theme="1"/>
      <name val="Avenir Next LT Pro"/>
      <family val="2"/>
    </font>
    <font>
      <b/>
      <sz val="11"/>
      <color theme="0"/>
      <name val="Gill Sans MT"/>
      <family val="2"/>
    </font>
    <font>
      <sz val="11"/>
      <color theme="0"/>
      <name val="Gill Sans MT"/>
      <family val="2"/>
    </font>
    <font>
      <i/>
      <sz val="11"/>
      <color theme="0"/>
      <name val="Gill Sans MT"/>
      <family val="2"/>
    </font>
    <font>
      <sz val="11"/>
      <color theme="1"/>
      <name val="Gill Sans MT"/>
      <family val="2"/>
    </font>
    <font>
      <vertAlign val="superscript"/>
      <sz val="11"/>
      <color theme="1"/>
      <name val="Gill Sans MT"/>
      <family val="2"/>
    </font>
    <font>
      <sz val="11"/>
      <color rgb="FF000000"/>
      <name val="Gill Sans MT"/>
      <family val="2"/>
    </font>
    <font>
      <sz val="9"/>
      <color theme="1"/>
      <name val="Gill Sans MT"/>
      <family val="2"/>
    </font>
    <font>
      <vertAlign val="superscript"/>
      <sz val="9"/>
      <color theme="1"/>
      <name val="Gill Sans MT"/>
      <family val="2"/>
    </font>
    <font>
      <sz val="10"/>
      <color theme="1"/>
      <name val="Tahoma"/>
      <family val="2"/>
    </font>
    <font>
      <sz val="12"/>
      <name val="Arial MT"/>
    </font>
    <font>
      <b/>
      <sz val="11"/>
      <color theme="0"/>
      <name val="Times New Roman"/>
      <family val="1"/>
    </font>
    <font>
      <b/>
      <sz val="10"/>
      <name val="Tahoma"/>
      <family val="2"/>
    </font>
    <font>
      <sz val="10"/>
      <name val="Tahoma"/>
      <family val="2"/>
    </font>
    <font>
      <b/>
      <sz val="8"/>
      <color theme="1"/>
      <name val="Calibri "/>
    </font>
    <font>
      <sz val="8"/>
      <color theme="1"/>
      <name val="Calibri "/>
    </font>
    <font>
      <b/>
      <sz val="12"/>
      <color rgb="FFFFFFFF"/>
      <name val="Avenir Next LT Pro"/>
      <family val="2"/>
    </font>
    <font>
      <b/>
      <sz val="11"/>
      <name val="Calibri"/>
      <family val="2"/>
      <scheme val="minor"/>
    </font>
    <font>
      <sz val="11"/>
      <color rgb="FF000000"/>
      <name val="Avenir Next LT Pro"/>
      <family val="2"/>
    </font>
    <font>
      <b/>
      <sz val="16"/>
      <color rgb="FFFFFFFF"/>
      <name val="Avenir Next LT Pro"/>
      <family val="2"/>
    </font>
    <font>
      <b/>
      <sz val="8"/>
      <color rgb="FF000000"/>
      <name val="Avenir Next LT Pro"/>
      <family val="2"/>
    </font>
    <font>
      <sz val="8"/>
      <color rgb="FF000000"/>
      <name val="Avenir Next LT Pro"/>
      <family val="2"/>
    </font>
    <font>
      <sz val="11"/>
      <color theme="1"/>
      <name val="Aptos Narrow"/>
      <family val="2"/>
      <charset val="1"/>
    </font>
    <font>
      <sz val="11"/>
      <color theme="1"/>
      <name val="Avenir Next LT Pro"/>
      <family val="2"/>
      <charset val="1"/>
    </font>
    <font>
      <b/>
      <sz val="11"/>
      <color theme="1"/>
      <name val="Avenir Next LT Pro"/>
      <family val="2"/>
      <charset val="1"/>
    </font>
    <font>
      <b/>
      <sz val="12"/>
      <color theme="0"/>
      <name val="Avenir Next LT Pro"/>
      <family val="2"/>
      <charset val="1"/>
    </font>
    <font>
      <b/>
      <sz val="12"/>
      <color theme="1"/>
      <name val="Avenir Next LT Pro"/>
      <family val="2"/>
      <charset val="1"/>
    </font>
    <font>
      <sz val="12"/>
      <name val="Avenir Next LT Pro"/>
      <family val="2"/>
      <charset val="1"/>
    </font>
    <font>
      <sz val="12"/>
      <color theme="1"/>
      <name val="Avenir Next LT Pro"/>
      <family val="2"/>
      <charset val="1"/>
    </font>
    <font>
      <b/>
      <sz val="11"/>
      <color theme="0"/>
      <name val="Avenir Next LT Pro"/>
      <family val="2"/>
      <charset val="1"/>
    </font>
    <font>
      <b/>
      <sz val="16"/>
      <color theme="0"/>
      <name val="Avenir Next LT Pro"/>
      <family val="2"/>
      <charset val="1"/>
    </font>
    <font>
      <b/>
      <sz val="16"/>
      <color theme="1"/>
      <name val="Avenir Next LT Pro"/>
      <family val="2"/>
      <charset val="1"/>
    </font>
    <font>
      <sz val="16"/>
      <color theme="1"/>
      <name val="Avenir Next LT Pro"/>
      <family val="2"/>
      <charset val="1"/>
    </font>
    <font>
      <b/>
      <sz val="11"/>
      <name val="Avenir Next LT Pro"/>
      <family val="2"/>
      <charset val="1"/>
    </font>
    <font>
      <sz val="7"/>
      <color theme="1"/>
      <name val="Calibri"/>
      <family val="2"/>
      <scheme val="minor"/>
    </font>
    <font>
      <sz val="10"/>
      <color rgb="FF000000"/>
      <name val="Times New Roman"/>
      <family val="1"/>
    </font>
    <font>
      <b/>
      <sz val="12"/>
      <color rgb="FF000000"/>
      <name val="Avenir Next LT Pro"/>
      <family val="2"/>
    </font>
    <font>
      <sz val="12"/>
      <color rgb="FF000000"/>
      <name val="Avenir Next LT Pro"/>
      <family val="2"/>
    </font>
    <font>
      <sz val="10"/>
      <color rgb="FF000000"/>
      <name val="Avenir Next LT Pro"/>
      <family val="2"/>
    </font>
    <font>
      <sz val="11"/>
      <color theme="1"/>
      <name val="Avenir Next LT Pro"/>
      <family val="2"/>
    </font>
    <font>
      <b/>
      <sz val="11"/>
      <name val="Avenir Next LT Pro"/>
      <family val="2"/>
    </font>
    <font>
      <b/>
      <sz val="11"/>
      <color theme="1"/>
      <name val="Avenir Next LT Pro"/>
      <family val="2"/>
    </font>
    <font>
      <b/>
      <sz val="11"/>
      <color theme="0"/>
      <name val="Avenir Next LT Pro"/>
      <family val="2"/>
    </font>
    <font>
      <b/>
      <i/>
      <sz val="12"/>
      <color indexed="8"/>
      <name val="Gotham"/>
    </font>
    <font>
      <sz val="10"/>
      <color rgb="FFFF0000"/>
      <name val="Arial"/>
      <family val="2"/>
    </font>
    <font>
      <u/>
      <sz val="10"/>
      <color indexed="8"/>
      <name val="Avenir Next LT Pro"/>
      <family val="2"/>
    </font>
    <font>
      <sz val="8"/>
      <name val="Gotham"/>
    </font>
    <font>
      <sz val="9"/>
      <color indexed="8"/>
      <name val="Gotham"/>
    </font>
    <font>
      <sz val="10"/>
      <name val="Gotham"/>
    </font>
    <font>
      <sz val="10"/>
      <color indexed="8"/>
      <name val="Gotham"/>
    </font>
    <font>
      <b/>
      <sz val="10"/>
      <color rgb="FF000000"/>
      <name val="Avenir Next LT Pro"/>
      <family val="2"/>
    </font>
    <font>
      <vertAlign val="superscript"/>
      <sz val="10"/>
      <color theme="1"/>
      <name val="Avenir Next LT Pro"/>
      <family val="2"/>
    </font>
    <font>
      <sz val="8"/>
      <name val="arial"/>
      <family val="2"/>
    </font>
    <font>
      <sz val="1"/>
      <color indexed="8"/>
      <name val="Courier"/>
      <family val="3"/>
    </font>
    <font>
      <b/>
      <sz val="8"/>
      <color indexed="8"/>
      <name val="Avenir Next LT Pro"/>
      <family val="2"/>
    </font>
    <font>
      <b/>
      <sz val="9"/>
      <color indexed="8"/>
      <name val="Avenir Next LT Pro"/>
      <family val="2"/>
    </font>
    <font>
      <u/>
      <sz val="11"/>
      <color theme="10"/>
      <name val="Calibri"/>
      <family val="2"/>
      <scheme val="minor"/>
    </font>
    <font>
      <i/>
      <u/>
      <sz val="10"/>
      <color theme="10"/>
      <name val="Calibri"/>
      <family val="2"/>
      <scheme val="minor"/>
    </font>
    <font>
      <b/>
      <i/>
      <sz val="11"/>
      <name val="Calibri"/>
      <family val="2"/>
      <scheme val="minor"/>
    </font>
    <font>
      <b/>
      <i/>
      <sz val="11"/>
      <name val="Avenir Next LT Pro"/>
      <family val="2"/>
    </font>
    <font>
      <b/>
      <i/>
      <u/>
      <sz val="11"/>
      <name val="Calibri"/>
      <family val="2"/>
      <scheme val="minor"/>
    </font>
    <font>
      <b/>
      <sz val="11"/>
      <color indexed="8"/>
      <name val="Avenir Next LT Pro"/>
      <family val="2"/>
    </font>
    <font>
      <sz val="11"/>
      <color indexed="8"/>
      <name val="Avenir Next LT Pro"/>
      <family val="2"/>
    </font>
    <font>
      <u/>
      <sz val="11"/>
      <color theme="10"/>
      <name val="Avenir Next LT Pro"/>
      <family val="2"/>
    </font>
  </fonts>
  <fills count="39">
    <fill>
      <patternFill patternType="none"/>
    </fill>
    <fill>
      <patternFill patternType="gray125"/>
    </fill>
    <fill>
      <patternFill patternType="solid">
        <fgColor theme="0"/>
        <bgColor indexed="64"/>
      </patternFill>
    </fill>
    <fill>
      <patternFill patternType="solid">
        <fgColor rgb="FF1F4E78"/>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rgb="FFDAE9F8"/>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1F4E78"/>
        <bgColor theme="4" tint="0.79998168889431442"/>
      </patternFill>
    </fill>
    <fill>
      <patternFill patternType="solid">
        <fgColor indexed="65"/>
        <bgColor indexed="64"/>
      </patternFill>
    </fill>
    <fill>
      <patternFill patternType="solid">
        <fgColor theme="4" tint="0.59999389629810485"/>
        <bgColor indexed="64"/>
      </patternFill>
    </fill>
    <fill>
      <patternFill patternType="solid">
        <fgColor theme="7" tint="0.79998168889431442"/>
        <bgColor theme="8" tint="0.79998168889431442"/>
      </patternFill>
    </fill>
    <fill>
      <patternFill patternType="solid">
        <fgColor indexed="9"/>
        <bgColor indexed="64"/>
      </patternFill>
    </fill>
    <fill>
      <patternFill patternType="solid">
        <fgColor theme="2" tint="-9.9978637043366805E-2"/>
        <bgColor indexed="64"/>
      </patternFill>
    </fill>
    <fill>
      <patternFill patternType="solid">
        <fgColor rgb="FF305496"/>
        <bgColor theme="4" tint="0.79998168889431442"/>
      </patternFill>
    </fill>
    <fill>
      <patternFill patternType="solid">
        <fgColor rgb="FF305496"/>
        <bgColor indexed="64"/>
      </patternFill>
    </fill>
    <fill>
      <patternFill patternType="solid">
        <fgColor rgb="FF0070C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366092"/>
        <bgColor indexed="64"/>
      </patternFill>
    </fill>
    <fill>
      <patternFill patternType="solid">
        <fgColor theme="3" tint="0.749992370372631"/>
        <bgColor indexed="64"/>
      </patternFill>
    </fill>
    <fill>
      <patternFill patternType="solid">
        <fgColor theme="2"/>
        <bgColor indexed="64"/>
      </patternFill>
    </fill>
    <fill>
      <patternFill patternType="solid">
        <fgColor rgb="FF002060"/>
        <bgColor indexed="64"/>
      </patternFill>
    </fill>
    <fill>
      <patternFill patternType="solid">
        <fgColor rgb="FFFFFFFF"/>
        <bgColor rgb="FF000000"/>
      </patternFill>
    </fill>
    <fill>
      <patternFill patternType="solid">
        <fgColor theme="2"/>
        <bgColor rgb="FF000000"/>
      </patternFill>
    </fill>
    <fill>
      <patternFill patternType="solid">
        <fgColor rgb="FF967D2C"/>
        <bgColor indexed="22"/>
      </patternFill>
    </fill>
    <fill>
      <patternFill patternType="solid">
        <fgColor rgb="FFDFDCC7"/>
        <bgColor indexed="64"/>
      </patternFill>
    </fill>
    <fill>
      <patternFill patternType="solid">
        <fgColor theme="0"/>
        <bgColor rgb="FFFFFFCC"/>
      </patternFill>
    </fill>
    <fill>
      <patternFill patternType="solid">
        <fgColor rgb="FF1F4E78"/>
        <bgColor rgb="FF003366"/>
      </patternFill>
    </fill>
    <fill>
      <patternFill patternType="solid">
        <fgColor rgb="FFDAE9F8"/>
        <bgColor rgb="FFCCFFFF"/>
      </patternFill>
    </fill>
    <fill>
      <patternFill patternType="solid">
        <fgColor rgb="FFDEECF9"/>
        <bgColor indexed="64"/>
      </patternFill>
    </fill>
    <fill>
      <patternFill patternType="solid">
        <fgColor theme="8" tint="0.39997558519241921"/>
        <bgColor indexed="64"/>
      </patternFill>
    </fill>
    <fill>
      <patternFill patternType="solid">
        <fgColor rgb="FFDDEBF7"/>
        <bgColor indexed="64"/>
      </patternFill>
    </fill>
    <fill>
      <patternFill patternType="solid">
        <fgColor rgb="FFC5D9F1"/>
        <bgColor indexed="64"/>
      </patternFill>
    </fill>
  </fills>
  <borders count="2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top/>
      <bottom/>
      <diagonal/>
    </border>
    <border>
      <left style="thin">
        <color theme="0"/>
      </left>
      <right style="thin">
        <color theme="0"/>
      </right>
      <top/>
      <bottom style="thin">
        <color theme="0"/>
      </bottom>
      <diagonal/>
    </border>
    <border>
      <left/>
      <right style="medium">
        <color theme="0"/>
      </right>
      <top/>
      <bottom style="medium">
        <color theme="0"/>
      </bottom>
      <diagonal/>
    </border>
    <border>
      <left style="medium">
        <color theme="0"/>
      </left>
      <right/>
      <top/>
      <bottom style="medium">
        <color theme="0"/>
      </bottom>
      <diagonal/>
    </border>
    <border>
      <left/>
      <right/>
      <top style="medium">
        <color theme="0"/>
      </top>
      <bottom/>
      <diagonal/>
    </border>
    <border>
      <left/>
      <right/>
      <top style="thin">
        <color theme="0"/>
      </top>
      <bottom/>
      <diagonal/>
    </border>
    <border>
      <left/>
      <right style="medium">
        <color theme="0"/>
      </right>
      <top style="medium">
        <color theme="0"/>
      </top>
      <bottom style="thin">
        <color theme="4"/>
      </bottom>
      <diagonal/>
    </border>
    <border>
      <left/>
      <right/>
      <top style="medium">
        <color theme="0"/>
      </top>
      <bottom style="thin">
        <color theme="4"/>
      </bottom>
      <diagonal/>
    </border>
    <border>
      <left style="medium">
        <color theme="0"/>
      </left>
      <right/>
      <top style="medium">
        <color theme="0"/>
      </top>
      <bottom style="thin">
        <color theme="4"/>
      </bottom>
      <diagonal/>
    </border>
    <border>
      <left/>
      <right style="medium">
        <color theme="0"/>
      </right>
      <top style="medium">
        <color indexed="64"/>
      </top>
      <bottom style="medium">
        <color indexed="64"/>
      </bottom>
      <diagonal/>
    </border>
    <border>
      <left style="medium">
        <color theme="0"/>
      </left>
      <right/>
      <top style="medium">
        <color indexed="64"/>
      </top>
      <bottom style="medium">
        <color indexed="64"/>
      </bottom>
      <diagonal/>
    </border>
    <border>
      <left style="thin">
        <color rgb="FFFFFFFF"/>
      </left>
      <right/>
      <top style="thin">
        <color rgb="FFFFFFFF"/>
      </top>
      <bottom style="thin">
        <color rgb="FFFFFFFF"/>
      </bottom>
      <diagonal/>
    </border>
    <border>
      <left/>
      <right/>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right/>
      <top/>
      <bottom style="thin">
        <color theme="4" tint="0.39997558519241921"/>
      </bottom>
      <diagonal/>
    </border>
    <border>
      <left/>
      <right/>
      <top style="thin">
        <color theme="4" tint="0.39997558519241921"/>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style="thin">
        <color theme="0"/>
      </right>
      <top style="thin">
        <color theme="0"/>
      </top>
      <bottom style="thin">
        <color indexed="64"/>
      </bottom>
      <diagonal/>
    </border>
    <border>
      <left style="thin">
        <color theme="0"/>
      </left>
      <right style="medium">
        <color indexed="64"/>
      </right>
      <top style="thin">
        <color theme="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top style="medium">
        <color theme="0"/>
      </top>
      <bottom style="medium">
        <color theme="0"/>
      </bottom>
      <diagonal/>
    </border>
    <border>
      <left/>
      <right style="medium">
        <color indexed="64"/>
      </right>
      <top style="medium">
        <color theme="0"/>
      </top>
      <bottom/>
      <diagonal/>
    </border>
    <border>
      <left style="medium">
        <color indexed="64"/>
      </left>
      <right/>
      <top/>
      <bottom/>
      <diagonal/>
    </border>
    <border>
      <left style="medium">
        <color theme="0"/>
      </left>
      <right style="thin">
        <color indexed="64"/>
      </right>
      <top style="medium">
        <color theme="0"/>
      </top>
      <bottom style="thin">
        <color indexed="64"/>
      </bottom>
      <diagonal/>
    </border>
    <border>
      <left style="thin">
        <color indexed="64"/>
      </left>
      <right style="thin">
        <color indexed="64"/>
      </right>
      <top style="medium">
        <color theme="0"/>
      </top>
      <bottom style="thin">
        <color indexed="64"/>
      </bottom>
      <diagonal/>
    </border>
    <border>
      <left style="thin">
        <color indexed="64"/>
      </left>
      <right style="medium">
        <color indexed="64"/>
      </right>
      <top style="medium">
        <color theme="0"/>
      </top>
      <bottom style="thin">
        <color indexed="64"/>
      </bottom>
      <diagonal/>
    </border>
    <border>
      <left style="medium">
        <color indexed="64"/>
      </left>
      <right/>
      <top style="thin">
        <color theme="0"/>
      </top>
      <bottom style="thin">
        <color theme="0"/>
      </bottom>
      <diagonal/>
    </border>
    <border>
      <left style="medium">
        <color theme="0"/>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theme="0"/>
      </left>
      <right style="thin">
        <color indexed="64"/>
      </right>
      <top style="thin">
        <color indexed="64"/>
      </top>
      <bottom/>
      <diagonal/>
    </border>
    <border>
      <left style="medium">
        <color indexed="64"/>
      </left>
      <right style="medium">
        <color theme="0"/>
      </right>
      <top/>
      <bottom/>
      <diagonal/>
    </border>
    <border>
      <left style="medium">
        <color theme="0"/>
      </left>
      <right style="thin">
        <color indexed="64"/>
      </right>
      <top/>
      <bottom/>
      <diagonal/>
    </border>
    <border>
      <left style="medium">
        <color indexed="64"/>
      </left>
      <right style="medium">
        <color theme="0"/>
      </right>
      <top/>
      <bottom style="thin">
        <color theme="0"/>
      </bottom>
      <diagonal/>
    </border>
    <border>
      <left style="medium">
        <color theme="0"/>
      </left>
      <right style="thin">
        <color indexed="64"/>
      </right>
      <top/>
      <bottom style="thin">
        <color auto="1"/>
      </bottom>
      <diagonal/>
    </border>
    <border>
      <left style="medium">
        <color indexed="64"/>
      </left>
      <right style="thin">
        <color theme="0"/>
      </right>
      <top style="thin">
        <color theme="0"/>
      </top>
      <bottom style="medium">
        <color theme="0"/>
      </bottom>
      <diagonal/>
    </border>
    <border>
      <left/>
      <right style="thin">
        <color indexed="64"/>
      </right>
      <top style="thin">
        <color indexed="64"/>
      </top>
      <bottom style="medium">
        <color theme="0"/>
      </bottom>
      <diagonal/>
    </border>
    <border>
      <left style="thin">
        <color indexed="64"/>
      </left>
      <right style="thin">
        <color indexed="64"/>
      </right>
      <top style="thin">
        <color indexed="64"/>
      </top>
      <bottom style="medium">
        <color theme="0"/>
      </bottom>
      <diagonal/>
    </border>
    <border>
      <left style="thin">
        <color indexed="64"/>
      </left>
      <right style="medium">
        <color indexed="64"/>
      </right>
      <top style="thin">
        <color indexed="64"/>
      </top>
      <bottom style="medium">
        <color theme="0"/>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right style="thin">
        <color theme="0"/>
      </right>
      <top style="medium">
        <color theme="0"/>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diagonal/>
    </border>
    <border>
      <left style="thin">
        <color theme="0"/>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right style="thin">
        <color theme="0"/>
      </right>
      <top/>
      <bottom/>
      <diagonal/>
    </border>
    <border>
      <left/>
      <right style="thin">
        <color theme="0"/>
      </right>
      <top/>
      <bottom style="thin">
        <color theme="0"/>
      </bottom>
      <diagonal/>
    </border>
    <border>
      <left style="medium">
        <color indexed="64"/>
      </left>
      <right style="medium">
        <color theme="0"/>
      </right>
      <top style="medium">
        <color indexed="64"/>
      </top>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style="medium">
        <color theme="0"/>
      </left>
      <right/>
      <top style="medium">
        <color indexed="64"/>
      </top>
      <bottom/>
      <diagonal/>
    </border>
    <border>
      <left/>
      <right style="medium">
        <color theme="0"/>
      </right>
      <top style="medium">
        <color indexed="64"/>
      </top>
      <bottom/>
      <diagonal/>
    </border>
    <border>
      <left style="medium">
        <color theme="0"/>
      </left>
      <right style="medium">
        <color indexed="64"/>
      </right>
      <top style="medium">
        <color indexed="64"/>
      </top>
      <bottom/>
      <diagonal/>
    </border>
    <border>
      <left/>
      <right style="medium">
        <color theme="0"/>
      </right>
      <top/>
      <bottom/>
      <diagonal/>
    </border>
    <border>
      <left style="medium">
        <color theme="0"/>
      </left>
      <right style="medium">
        <color indexed="64"/>
      </right>
      <top/>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indexed="64"/>
      </right>
      <top/>
      <bottom style="medium">
        <color theme="0"/>
      </bottom>
      <diagonal/>
    </border>
    <border>
      <left style="medium">
        <color indexed="64"/>
      </left>
      <right style="medium">
        <color theme="0"/>
      </right>
      <top/>
      <bottom style="medium">
        <color indexed="64"/>
      </bottom>
      <diagonal/>
    </border>
    <border>
      <left style="medium">
        <color theme="0"/>
      </left>
      <right style="medium">
        <color theme="0"/>
      </right>
      <top/>
      <bottom style="medium">
        <color indexed="64"/>
      </bottom>
      <diagonal/>
    </border>
    <border>
      <left style="medium">
        <color theme="0"/>
      </left>
      <right/>
      <top/>
      <bottom style="medium">
        <color indexed="64"/>
      </bottom>
      <diagonal/>
    </border>
    <border>
      <left/>
      <right style="medium">
        <color theme="0"/>
      </right>
      <top/>
      <bottom style="medium">
        <color indexed="64"/>
      </bottom>
      <diagonal/>
    </border>
    <border>
      <left style="medium">
        <color theme="0"/>
      </left>
      <right style="medium">
        <color theme="0"/>
      </right>
      <top style="medium">
        <color indexed="64"/>
      </top>
      <bottom/>
      <diagonal/>
    </border>
    <border>
      <left/>
      <right/>
      <top/>
      <bottom style="thin">
        <color indexed="64"/>
      </bottom>
      <diagonal/>
    </border>
    <border>
      <left/>
      <right/>
      <top/>
      <bottom style="medium">
        <color theme="8" tint="-0.249977111117893"/>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theme="0"/>
      </bottom>
      <diagonal/>
    </border>
    <border>
      <left style="medium">
        <color indexed="64"/>
      </left>
      <right style="thin">
        <color theme="0"/>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4"/>
      </top>
      <bottom style="thin">
        <color theme="2"/>
      </bottom>
      <diagonal/>
    </border>
    <border>
      <left/>
      <right/>
      <top style="thin">
        <color theme="2"/>
      </top>
      <bottom style="thin">
        <color theme="2"/>
      </bottom>
      <diagonal/>
    </border>
    <border>
      <left/>
      <right/>
      <top/>
      <bottom style="thin">
        <color theme="2"/>
      </bottom>
      <diagonal/>
    </border>
    <border>
      <left/>
      <right/>
      <top style="thin">
        <color indexed="65"/>
      </top>
      <bottom style="thin">
        <color theme="2"/>
      </bottom>
      <diagonal/>
    </border>
    <border>
      <left/>
      <right/>
      <top style="thin">
        <color indexed="65"/>
      </top>
      <bottom style="thin">
        <color theme="4"/>
      </bottom>
      <diagonal/>
    </border>
    <border>
      <left/>
      <right/>
      <top/>
      <bottom style="thin">
        <color theme="4"/>
      </bottom>
      <diagonal/>
    </border>
    <border>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top style="medium">
        <color theme="0"/>
      </top>
      <bottom style="medium">
        <color indexed="64"/>
      </bottom>
      <diagonal/>
    </border>
    <border>
      <left/>
      <right/>
      <top style="thin">
        <color theme="8" tint="0.39997558519241921"/>
      </top>
      <bottom/>
      <diagonal/>
    </border>
    <border>
      <left style="medium">
        <color theme="0"/>
      </left>
      <right style="medium">
        <color theme="0"/>
      </right>
      <top/>
      <bottom style="thin">
        <color theme="0"/>
      </bottom>
      <diagonal/>
    </border>
    <border>
      <left style="medium">
        <color theme="0"/>
      </left>
      <right style="medium">
        <color theme="0"/>
      </right>
      <top style="thin">
        <color theme="0"/>
      </top>
      <bottom style="medium">
        <color theme="0"/>
      </bottom>
      <diagonal/>
    </border>
    <border>
      <left/>
      <right/>
      <top style="thin">
        <color theme="4" tint="-0.249977111117893"/>
      </top>
      <bottom style="medium">
        <color theme="4" tint="-0.249977111117893"/>
      </bottom>
      <diagonal/>
    </border>
    <border>
      <left style="medium">
        <color theme="1"/>
      </left>
      <right/>
      <top style="medium">
        <color theme="1"/>
      </top>
      <bottom/>
      <diagonal/>
    </border>
    <border>
      <left style="medium">
        <color theme="0"/>
      </left>
      <right/>
      <top style="medium">
        <color theme="1"/>
      </top>
      <bottom style="medium">
        <color theme="0"/>
      </bottom>
      <diagonal/>
    </border>
    <border>
      <left/>
      <right/>
      <top style="medium">
        <color theme="1"/>
      </top>
      <bottom style="medium">
        <color theme="0"/>
      </bottom>
      <diagonal/>
    </border>
    <border>
      <left/>
      <right style="medium">
        <color theme="0"/>
      </right>
      <top style="medium">
        <color theme="1"/>
      </top>
      <bottom style="medium">
        <color theme="0"/>
      </bottom>
      <diagonal/>
    </border>
    <border>
      <left style="medium">
        <color theme="0"/>
      </left>
      <right/>
      <top style="medium">
        <color theme="1"/>
      </top>
      <bottom/>
      <diagonal/>
    </border>
    <border>
      <left/>
      <right style="medium">
        <color theme="0"/>
      </right>
      <top style="medium">
        <color theme="1"/>
      </top>
      <bottom/>
      <diagonal/>
    </border>
    <border>
      <left style="medium">
        <color theme="0"/>
      </left>
      <right style="medium">
        <color theme="1"/>
      </right>
      <top style="medium">
        <color theme="1"/>
      </top>
      <bottom/>
      <diagonal/>
    </border>
    <border>
      <left style="medium">
        <color theme="1"/>
      </left>
      <right/>
      <top/>
      <bottom/>
      <diagonal/>
    </border>
    <border>
      <left style="medium">
        <color theme="0"/>
      </left>
      <right style="medium">
        <color theme="1"/>
      </right>
      <top/>
      <bottom/>
      <diagonal/>
    </border>
    <border>
      <left style="medium">
        <color theme="0"/>
      </left>
      <right style="medium">
        <color theme="1"/>
      </right>
      <top/>
      <bottom style="medium">
        <color theme="0"/>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bottom/>
      <diagonal/>
    </border>
    <border>
      <left/>
      <right style="medium">
        <color theme="1"/>
      </right>
      <top style="medium">
        <color theme="0"/>
      </top>
      <bottom style="medium">
        <color theme="0"/>
      </bottom>
      <diagonal/>
    </border>
    <border>
      <left style="medium">
        <color theme="1"/>
      </left>
      <right style="medium">
        <color theme="0"/>
      </right>
      <top style="medium">
        <color theme="0"/>
      </top>
      <bottom style="medium">
        <color theme="1"/>
      </bottom>
      <diagonal/>
    </border>
    <border>
      <left style="medium">
        <color theme="0"/>
      </left>
      <right style="medium">
        <color theme="0"/>
      </right>
      <top style="medium">
        <color theme="0"/>
      </top>
      <bottom style="medium">
        <color theme="1"/>
      </bottom>
      <diagonal/>
    </border>
    <border>
      <left style="medium">
        <color theme="0"/>
      </left>
      <right style="medium">
        <color theme="0"/>
      </right>
      <top/>
      <bottom style="medium">
        <color theme="1"/>
      </bottom>
      <diagonal/>
    </border>
    <border>
      <left/>
      <right style="medium">
        <color theme="0"/>
      </right>
      <top/>
      <bottom style="medium">
        <color theme="1"/>
      </bottom>
      <diagonal/>
    </border>
    <border>
      <left/>
      <right/>
      <top/>
      <bottom style="medium">
        <color theme="1"/>
      </bottom>
      <diagonal/>
    </border>
    <border>
      <left/>
      <right/>
      <top style="medium">
        <color theme="0"/>
      </top>
      <bottom style="medium">
        <color theme="0"/>
      </bottom>
      <diagonal/>
    </border>
    <border>
      <left style="thin">
        <color indexed="64"/>
      </left>
      <right style="medium">
        <color theme="0"/>
      </right>
      <top style="thin">
        <color indexed="64"/>
      </top>
      <bottom/>
      <diagonal/>
    </border>
    <border>
      <left style="medium">
        <color theme="0"/>
      </left>
      <right style="medium">
        <color theme="0"/>
      </right>
      <top style="thin">
        <color indexed="64"/>
      </top>
      <bottom/>
      <diagonal/>
    </border>
    <border>
      <left style="thin">
        <color indexed="64"/>
      </left>
      <right style="medium">
        <color theme="0"/>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theme="0"/>
      </right>
      <top/>
      <bottom style="medium">
        <color indexed="64"/>
      </bottom>
      <diagonal/>
    </border>
    <border>
      <left style="medium">
        <color theme="0"/>
      </left>
      <right style="medium">
        <color theme="0"/>
      </right>
      <top/>
      <bottom style="thin">
        <color indexed="64"/>
      </bottom>
      <diagonal/>
    </border>
    <border>
      <left style="medium">
        <color theme="0"/>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theme="0"/>
      </left>
      <right style="medium">
        <color theme="0"/>
      </right>
      <top style="medium">
        <color theme="0"/>
      </top>
      <bottom style="thin">
        <color theme="0"/>
      </bottom>
      <diagonal/>
    </border>
    <border>
      <left style="medium">
        <color theme="0"/>
      </left>
      <right style="medium">
        <color theme="0"/>
      </right>
      <top style="thin">
        <color theme="0"/>
      </top>
      <bottom style="thin">
        <color theme="0"/>
      </bottom>
      <diagonal/>
    </border>
    <border>
      <left style="medium">
        <color theme="0"/>
      </left>
      <right style="medium">
        <color theme="0"/>
      </right>
      <top style="thin">
        <color theme="0"/>
      </top>
      <bottom/>
      <diagonal/>
    </border>
    <border>
      <left/>
      <right/>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ck">
        <color theme="0"/>
      </right>
      <top style="thin">
        <color theme="0"/>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theme="0"/>
      </top>
      <bottom/>
      <diagonal/>
    </border>
    <border>
      <left style="medium">
        <color theme="4" tint="0.59999389629810485"/>
      </left>
      <right style="medium">
        <color indexed="64"/>
      </right>
      <top style="medium">
        <color theme="4" tint="0.59999389629810485"/>
      </top>
      <bottom style="medium">
        <color theme="4" tint="0.59999389629810485"/>
      </bottom>
      <diagonal/>
    </border>
    <border>
      <left/>
      <right style="medium">
        <color theme="4" tint="0.59999389629810485"/>
      </right>
      <top style="medium">
        <color theme="4" tint="0.59999389629810485"/>
      </top>
      <bottom style="medium">
        <color theme="4" tint="0.59999389629810485"/>
      </bottom>
      <diagonal/>
    </border>
    <border>
      <left style="thin">
        <color theme="0"/>
      </left>
      <right style="medium">
        <color theme="0"/>
      </right>
      <top/>
      <bottom/>
      <diagonal/>
    </border>
    <border>
      <left style="medium">
        <color theme="0"/>
      </left>
      <right style="thin">
        <color theme="0"/>
      </right>
      <top style="thin">
        <color theme="0"/>
      </top>
      <bottom/>
      <diagonal/>
    </border>
    <border>
      <left style="medium">
        <color theme="0"/>
      </left>
      <right style="thin">
        <color theme="0"/>
      </right>
      <top/>
      <bottom style="medium">
        <color theme="0"/>
      </bottom>
      <diagonal/>
    </border>
    <border>
      <left style="thin">
        <color theme="0"/>
      </left>
      <right style="medium">
        <color theme="0"/>
      </right>
      <top/>
      <bottom style="thin">
        <color theme="0"/>
      </bottom>
      <diagonal/>
    </border>
    <border>
      <left/>
      <right/>
      <top/>
      <bottom style="thin">
        <color theme="4" tint="0.59999389629810485"/>
      </bottom>
      <diagonal/>
    </border>
    <border>
      <left style="thin">
        <color theme="0"/>
      </left>
      <right style="medium">
        <color theme="0"/>
      </right>
      <top style="thin">
        <color theme="0"/>
      </top>
      <bottom/>
      <diagonal/>
    </border>
    <border>
      <left style="thin">
        <color theme="0"/>
      </left>
      <right/>
      <top style="thin">
        <color theme="0"/>
      </top>
      <bottom style="medium">
        <color theme="0"/>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thin">
        <color theme="0"/>
      </top>
      <bottom/>
      <diagonal/>
    </border>
    <border>
      <left/>
      <right style="medium">
        <color theme="0"/>
      </right>
      <top style="thin">
        <color theme="0"/>
      </top>
      <bottom/>
      <diagonal/>
    </border>
    <border>
      <left style="thin">
        <color theme="0"/>
      </left>
      <right/>
      <top/>
      <bottom/>
      <diagonal/>
    </border>
    <border>
      <left style="thin">
        <color theme="0"/>
      </left>
      <right style="medium">
        <color theme="0"/>
      </right>
      <top/>
      <bottom style="medium">
        <color theme="0"/>
      </bottom>
      <diagonal/>
    </border>
    <border>
      <left style="thin">
        <color theme="0"/>
      </left>
      <right/>
      <top style="medium">
        <color theme="0"/>
      </top>
      <bottom style="medium">
        <color theme="0"/>
      </bottom>
      <diagonal/>
    </border>
    <border>
      <left/>
      <right style="thin">
        <color theme="0"/>
      </right>
      <top style="medium">
        <color theme="0"/>
      </top>
      <bottom style="medium">
        <color theme="0"/>
      </bottom>
      <diagonal/>
    </border>
    <border>
      <left style="medium">
        <color theme="0"/>
      </left>
      <right/>
      <top/>
      <bottom style="medium">
        <color theme="4"/>
      </bottom>
      <diagonal/>
    </border>
    <border>
      <left/>
      <right/>
      <top/>
      <bottom style="medium">
        <color theme="4"/>
      </bottom>
      <diagonal/>
    </border>
    <border>
      <left style="medium">
        <color indexed="64"/>
      </left>
      <right style="thin">
        <color theme="0"/>
      </right>
      <top style="medium">
        <color indexed="64"/>
      </top>
      <bottom/>
      <diagonal/>
    </border>
    <border>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thin">
        <color theme="0"/>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theme="0"/>
      </left>
      <right style="medium">
        <color theme="0"/>
      </right>
      <top style="medium">
        <color indexed="64"/>
      </top>
      <bottom style="medium">
        <color indexed="64"/>
      </bottom>
      <diagonal/>
    </border>
    <border>
      <left style="medium">
        <color theme="0"/>
      </left>
      <right/>
      <top style="medium">
        <color theme="0"/>
      </top>
      <bottom style="thin">
        <color indexed="64"/>
      </bottom>
      <diagonal/>
    </border>
    <border>
      <left style="medium">
        <color theme="0"/>
      </left>
      <right/>
      <top style="thin">
        <color indexed="64"/>
      </top>
      <bottom style="thin">
        <color indexed="64"/>
      </bottom>
      <diagonal/>
    </border>
    <border>
      <left style="medium">
        <color theme="0"/>
      </left>
      <right style="medium">
        <color theme="0"/>
      </right>
      <top style="medium">
        <color theme="0"/>
      </top>
      <bottom style="thin">
        <color indexed="64"/>
      </bottom>
      <diagonal/>
    </border>
    <border>
      <left style="medium">
        <color theme="0"/>
      </left>
      <right style="medium">
        <color theme="0"/>
      </right>
      <top style="thin">
        <color indexed="64"/>
      </top>
      <bottom style="medium">
        <color theme="0"/>
      </bottom>
      <diagonal/>
    </border>
    <border>
      <left style="medium">
        <color theme="0"/>
      </left>
      <right/>
      <top style="thin">
        <color indexed="64"/>
      </top>
      <bottom style="medium">
        <color theme="0"/>
      </bottom>
      <diagonal/>
    </border>
    <border>
      <left/>
      <right/>
      <top/>
      <bottom style="thin">
        <color theme="8" tint="-0.249977111117893"/>
      </bottom>
      <diagonal/>
    </border>
    <border>
      <left style="thin">
        <color theme="0"/>
      </left>
      <right style="thin">
        <color theme="0"/>
      </right>
      <top/>
      <bottom style="thin">
        <color theme="8" tint="-0.249977111117893"/>
      </bottom>
      <diagonal/>
    </border>
    <border>
      <left style="thin">
        <color theme="0"/>
      </left>
      <right style="thin">
        <color theme="0"/>
      </right>
      <top style="thin">
        <color indexed="64"/>
      </top>
      <bottom style="thin">
        <color indexed="64"/>
      </bottom>
      <diagonal/>
    </border>
    <border>
      <left style="medium">
        <color theme="0"/>
      </left>
      <right style="medium">
        <color auto="1"/>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theme="2" tint="-9.9978637043366805E-2"/>
      </top>
      <bottom/>
      <diagonal/>
    </border>
    <border>
      <left/>
      <right/>
      <top style="thin">
        <color theme="2" tint="-9.9978637043366805E-2"/>
      </top>
      <bottom style="thin">
        <color theme="2" tint="-9.9978637043366805E-2"/>
      </bottom>
      <diagonal/>
    </border>
    <border>
      <left/>
      <right/>
      <top style="thin">
        <color theme="2" tint="-9.9978637043366805E-2"/>
      </top>
      <bottom style="thin">
        <color theme="4"/>
      </bottom>
      <diagonal/>
    </border>
    <border>
      <left/>
      <right/>
      <top style="thin">
        <color theme="4"/>
      </top>
      <bottom style="thin">
        <color theme="2" tint="-9.9978637043366805E-2"/>
      </bottom>
      <diagonal/>
    </border>
    <border>
      <left/>
      <right/>
      <top style="thin">
        <color theme="4"/>
      </top>
      <bottom/>
      <diagonal/>
    </border>
    <border>
      <left style="medium">
        <color theme="0"/>
      </left>
      <right style="medium">
        <color theme="0"/>
      </right>
      <top style="medium">
        <color theme="0"/>
      </top>
      <bottom style="thin">
        <color rgb="FF0070C0"/>
      </bottom>
      <diagonal/>
    </border>
    <border>
      <left/>
      <right/>
      <top style="medium">
        <color theme="0"/>
      </top>
      <bottom style="thin">
        <color rgb="FF0070C0"/>
      </bottom>
      <diagonal/>
    </border>
    <border>
      <left style="medium">
        <color theme="0"/>
      </left>
      <right/>
      <top style="thin">
        <color theme="2" tint="-9.9978637043366805E-2"/>
      </top>
      <bottom style="thin">
        <color theme="2" tint="-9.9978637043366805E-2"/>
      </bottom>
      <diagonal/>
    </border>
    <border>
      <left/>
      <right style="medium">
        <color theme="0"/>
      </right>
      <top style="thin">
        <color theme="2" tint="-9.9978637043366805E-2"/>
      </top>
      <bottom style="thin">
        <color theme="2" tint="-9.9978637043366805E-2"/>
      </bottom>
      <diagonal/>
    </border>
    <border>
      <left style="medium">
        <color theme="0"/>
      </left>
      <right/>
      <top style="thin">
        <color theme="2" tint="-9.9978637043366805E-2"/>
      </top>
      <bottom style="thin">
        <color theme="0" tint="-0.14999847407452621"/>
      </bottom>
      <diagonal/>
    </border>
    <border>
      <left style="medium">
        <color theme="0"/>
      </left>
      <right style="medium">
        <color theme="0"/>
      </right>
      <top style="thin">
        <color theme="2" tint="-9.9978637043366805E-2"/>
      </top>
      <bottom style="thin">
        <color theme="2" tint="-9.9978637043366805E-2"/>
      </bottom>
      <diagonal/>
    </border>
    <border>
      <left style="medium">
        <color theme="0"/>
      </left>
      <right/>
      <top style="thin">
        <color theme="4"/>
      </top>
      <bottom style="thin">
        <color theme="2" tint="-9.9978637043366805E-2"/>
      </bottom>
      <diagonal/>
    </border>
    <border>
      <left/>
      <right style="medium">
        <color theme="0"/>
      </right>
      <top style="thin">
        <color theme="4"/>
      </top>
      <bottom/>
      <diagonal/>
    </border>
    <border>
      <left/>
      <right/>
      <top/>
      <bottom style="thin">
        <color theme="2" tint="-9.9978637043366805E-2"/>
      </bottom>
      <diagonal/>
    </border>
    <border>
      <left/>
      <right style="medium">
        <color theme="0"/>
      </right>
      <top/>
      <bottom style="thin">
        <color theme="2" tint="-9.9978637043366805E-2"/>
      </bottom>
      <diagonal/>
    </border>
    <border>
      <left style="medium">
        <color theme="0"/>
      </left>
      <right style="medium">
        <color theme="0"/>
      </right>
      <top/>
      <bottom style="thin">
        <color theme="2" tint="-9.9978637043366805E-2"/>
      </bottom>
      <diagonal/>
    </border>
    <border>
      <left style="medium">
        <color theme="0"/>
      </left>
      <right/>
      <top style="thin">
        <color theme="2" tint="-9.9978637043366805E-2"/>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style="thin">
        <color indexed="64"/>
      </bottom>
      <diagonal/>
    </border>
    <border>
      <left/>
      <right/>
      <top style="thin">
        <color theme="4"/>
      </top>
      <bottom style="medium">
        <color theme="4"/>
      </bottom>
      <diagonal/>
    </border>
    <border>
      <left style="thin">
        <color theme="0"/>
      </left>
      <right/>
      <top style="thin">
        <color theme="0"/>
      </top>
      <bottom style="double">
        <color rgb="FF00B0F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right/>
      <top/>
      <bottom style="medium">
        <color theme="0" tint="-0.34998626667073579"/>
      </bottom>
      <diagonal/>
    </border>
    <border>
      <left/>
      <right style="thin">
        <color indexed="64"/>
      </right>
      <top style="thin">
        <color indexed="64"/>
      </top>
      <bottom/>
      <diagonal/>
    </border>
    <border>
      <left/>
      <right/>
      <top/>
      <bottom style="double">
        <color indexed="64"/>
      </bottom>
      <diagonal/>
    </border>
  </borders>
  <cellStyleXfs count="41">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xf numFmtId="9" fontId="1" fillId="0" borderId="0" applyFont="0" applyFill="0" applyBorder="0" applyAlignment="0" applyProtection="0"/>
    <xf numFmtId="0" fontId="1" fillId="0" borderId="0"/>
    <xf numFmtId="0" fontId="1" fillId="0" borderId="0"/>
    <xf numFmtId="0" fontId="1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0" fontId="1" fillId="0" borderId="0"/>
    <xf numFmtId="43" fontId="1" fillId="0" borderId="0" applyFont="0" applyFill="0" applyBorder="0" applyAlignment="0" applyProtection="0"/>
    <xf numFmtId="0" fontId="10" fillId="0" borderId="0"/>
    <xf numFmtId="43" fontId="10" fillId="0" borderId="0" applyFont="0" applyFill="0" applyBorder="0" applyAlignment="0" applyProtection="0"/>
    <xf numFmtId="0" fontId="1" fillId="0" borderId="0"/>
    <xf numFmtId="0" fontId="1" fillId="0" borderId="0"/>
    <xf numFmtId="0" fontId="56" fillId="0" borderId="0"/>
    <xf numFmtId="0" fontId="10" fillId="0" borderId="0"/>
    <xf numFmtId="43"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0" fontId="10" fillId="0" borderId="0"/>
    <xf numFmtId="0" fontId="70" fillId="0" borderId="0"/>
    <xf numFmtId="0" fontId="10" fillId="0" borderId="0"/>
    <xf numFmtId="9" fontId="1" fillId="0" borderId="0" applyFont="0" applyFill="0" applyBorder="0" applyAlignment="0" applyProtection="0"/>
    <xf numFmtId="43" fontId="70" fillId="0" borderId="0" applyFont="0" applyFill="0" applyBorder="0" applyAlignment="0" applyProtection="0"/>
    <xf numFmtId="0" fontId="101" fillId="0" borderId="0"/>
    <xf numFmtId="43" fontId="1" fillId="0" borderId="0" applyFont="0" applyFill="0" applyBorder="0" applyAlignment="0" applyProtection="0"/>
    <xf numFmtId="0" fontId="113" fillId="0" borderId="0"/>
    <xf numFmtId="0" fontId="126"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191" fontId="144" fillId="0" borderId="0">
      <protection locked="0"/>
    </xf>
    <xf numFmtId="0" fontId="147" fillId="0" borderId="0" applyNumberFormat="0" applyFill="0" applyBorder="0" applyAlignment="0" applyProtection="0"/>
    <xf numFmtId="43" fontId="10" fillId="0" borderId="0" applyFont="0" applyFill="0" applyBorder="0" applyAlignment="0" applyProtection="0"/>
  </cellStyleXfs>
  <cellXfs count="2478">
    <xf numFmtId="0" fontId="0" fillId="0" borderId="0" xfId="0"/>
    <xf numFmtId="0" fontId="6" fillId="2" borderId="0" xfId="0" applyFont="1" applyFill="1"/>
    <xf numFmtId="0" fontId="6" fillId="2" borderId="0" xfId="0" applyFont="1" applyFill="1" applyAlignment="1">
      <alignment horizontal="center" vertical="center"/>
    </xf>
    <xf numFmtId="0" fontId="11" fillId="3" borderId="1" xfId="3" applyFont="1" applyFill="1" applyBorder="1" applyAlignment="1">
      <alignment horizontal="center" vertical="center"/>
    </xf>
    <xf numFmtId="0" fontId="11" fillId="3" borderId="1" xfId="3" applyFont="1" applyFill="1" applyBorder="1" applyAlignment="1">
      <alignment horizontal="center" vertical="center" wrapText="1"/>
    </xf>
    <xf numFmtId="0" fontId="11" fillId="3" borderId="2" xfId="3" applyFont="1" applyFill="1" applyBorder="1" applyAlignment="1">
      <alignment vertical="center"/>
    </xf>
    <xf numFmtId="0" fontId="11" fillId="3" borderId="3" xfId="3" applyFont="1" applyFill="1" applyBorder="1" applyAlignment="1">
      <alignment vertical="center"/>
    </xf>
    <xf numFmtId="43" fontId="6" fillId="2" borderId="0" xfId="1" applyFont="1" applyFill="1"/>
    <xf numFmtId="0" fontId="12" fillId="4" borderId="0" xfId="3" applyFont="1" applyFill="1"/>
    <xf numFmtId="164" fontId="7" fillId="4" borderId="0" xfId="3" applyNumberFormat="1" applyFont="1" applyFill="1" applyAlignment="1">
      <alignment horizontal="center" vertical="center"/>
    </xf>
    <xf numFmtId="0" fontId="13" fillId="2" borderId="0" xfId="3" applyFont="1" applyFill="1" applyAlignment="1">
      <alignment horizontal="left" indent="3"/>
    </xf>
    <xf numFmtId="165" fontId="8" fillId="2" borderId="0" xfId="4" applyNumberFormat="1" applyFont="1" applyFill="1" applyBorder="1" applyAlignment="1">
      <alignment horizontal="center" vertical="center"/>
    </xf>
    <xf numFmtId="165" fontId="8" fillId="2" borderId="0" xfId="2" applyNumberFormat="1" applyFont="1" applyFill="1" applyBorder="1" applyAlignment="1">
      <alignment horizontal="center" vertical="center"/>
    </xf>
    <xf numFmtId="0" fontId="12" fillId="2" borderId="0" xfId="3" applyFont="1" applyFill="1" applyAlignment="1">
      <alignment horizontal="left" indent="1"/>
    </xf>
    <xf numFmtId="164" fontId="8" fillId="2" borderId="0" xfId="3" applyNumberFormat="1" applyFont="1" applyFill="1" applyAlignment="1">
      <alignment horizontal="center" vertical="center"/>
    </xf>
    <xf numFmtId="0" fontId="13" fillId="5" borderId="0" xfId="3" applyFont="1" applyFill="1" applyAlignment="1">
      <alignment horizontal="left" indent="2"/>
    </xf>
    <xf numFmtId="164" fontId="14" fillId="5" borderId="0" xfId="3" applyNumberFormat="1" applyFont="1" applyFill="1" applyAlignment="1">
      <alignment horizontal="center" vertical="center"/>
    </xf>
    <xf numFmtId="164" fontId="7" fillId="2" borderId="0" xfId="3" applyNumberFormat="1" applyFont="1" applyFill="1" applyAlignment="1">
      <alignment horizontal="center" vertical="center"/>
    </xf>
    <xf numFmtId="0" fontId="13" fillId="3" borderId="0" xfId="3" applyFont="1" applyFill="1"/>
    <xf numFmtId="0" fontId="15" fillId="3" borderId="0" xfId="3" applyFont="1" applyFill="1" applyAlignment="1">
      <alignment horizontal="center" vertical="center"/>
    </xf>
    <xf numFmtId="0" fontId="11" fillId="3" borderId="0" xfId="3" applyFont="1" applyFill="1"/>
    <xf numFmtId="164" fontId="11" fillId="3" borderId="0" xfId="3" applyNumberFormat="1" applyFont="1" applyFill="1" applyAlignment="1">
      <alignment horizontal="center" vertical="center"/>
    </xf>
    <xf numFmtId="0" fontId="16" fillId="2" borderId="0" xfId="0" applyFont="1" applyFill="1"/>
    <xf numFmtId="0" fontId="18" fillId="2" borderId="0" xfId="3" applyFont="1" applyFill="1" applyAlignment="1">
      <alignment horizontal="center" vertical="center"/>
    </xf>
    <xf numFmtId="166" fontId="19" fillId="2" borderId="0" xfId="3" applyNumberFormat="1" applyFont="1" applyFill="1" applyAlignment="1">
      <alignment horizontal="center" vertical="center"/>
    </xf>
    <xf numFmtId="4" fontId="19" fillId="2" borderId="0" xfId="3" applyNumberFormat="1" applyFont="1" applyFill="1" applyAlignment="1">
      <alignment horizontal="center" vertical="center"/>
    </xf>
    <xf numFmtId="0" fontId="18" fillId="2" borderId="0" xfId="3" applyFont="1" applyFill="1"/>
    <xf numFmtId="4" fontId="18" fillId="2" borderId="0" xfId="3" applyNumberFormat="1" applyFont="1" applyFill="1" applyAlignment="1">
      <alignment horizontal="center" vertical="center"/>
    </xf>
    <xf numFmtId="10" fontId="19" fillId="2" borderId="0" xfId="2" applyNumberFormat="1" applyFont="1" applyFill="1" applyAlignment="1">
      <alignment horizontal="center" vertical="center"/>
    </xf>
    <xf numFmtId="0" fontId="19" fillId="2" borderId="0" xfId="3" applyFont="1" applyFill="1" applyAlignment="1">
      <alignment horizontal="center" vertical="center"/>
    </xf>
    <xf numFmtId="165" fontId="18" fillId="2" borderId="0" xfId="2" applyNumberFormat="1" applyFont="1" applyFill="1" applyAlignment="1">
      <alignment horizontal="center" vertical="center"/>
    </xf>
    <xf numFmtId="0" fontId="20" fillId="6" borderId="0" xfId="3" applyFont="1" applyFill="1"/>
    <xf numFmtId="164" fontId="21" fillId="6" borderId="0" xfId="1" applyNumberFormat="1" applyFont="1" applyFill="1" applyAlignment="1">
      <alignment horizontal="center" vertical="center"/>
    </xf>
    <xf numFmtId="43" fontId="6" fillId="2" borderId="0" xfId="1" applyFont="1" applyFill="1" applyAlignment="1">
      <alignment horizontal="center" vertical="center"/>
    </xf>
    <xf numFmtId="0" fontId="23" fillId="3" borderId="4" xfId="0" applyFont="1" applyFill="1" applyBorder="1" applyAlignment="1">
      <alignment horizontal="center" vertical="center"/>
    </xf>
    <xf numFmtId="0" fontId="22" fillId="0" borderId="8" xfId="0" applyFont="1" applyBorder="1"/>
    <xf numFmtId="166" fontId="22" fillId="0" borderId="9" xfId="1" applyNumberFormat="1" applyFont="1" applyFill="1" applyBorder="1"/>
    <xf numFmtId="166" fontId="24" fillId="0" borderId="10" xfId="0" applyNumberFormat="1" applyFont="1" applyBorder="1" applyAlignment="1">
      <alignment horizontal="right"/>
    </xf>
    <xf numFmtId="166" fontId="24" fillId="0" borderId="11" xfId="0" applyNumberFormat="1" applyFont="1" applyBorder="1" applyAlignment="1">
      <alignment horizontal="right"/>
    </xf>
    <xf numFmtId="166" fontId="24" fillId="0" borderId="12" xfId="0" applyNumberFormat="1" applyFont="1" applyBorder="1" applyAlignment="1">
      <alignment horizontal="right"/>
    </xf>
    <xf numFmtId="166" fontId="24" fillId="0" borderId="0" xfId="0" applyNumberFormat="1" applyFont="1" applyAlignment="1">
      <alignment horizontal="right"/>
    </xf>
    <xf numFmtId="166" fontId="24" fillId="0" borderId="13" xfId="0" applyNumberFormat="1" applyFont="1" applyBorder="1" applyAlignment="1">
      <alignment horizontal="right"/>
    </xf>
    <xf numFmtId="166" fontId="0" fillId="0" borderId="0" xfId="0" applyNumberFormat="1"/>
    <xf numFmtId="0" fontId="22" fillId="8" borderId="8" xfId="0" applyFont="1" applyFill="1" applyBorder="1"/>
    <xf numFmtId="166" fontId="22" fillId="8" borderId="10" xfId="0" applyNumberFormat="1" applyFont="1" applyFill="1" applyBorder="1"/>
    <xf numFmtId="166" fontId="24" fillId="9" borderId="10" xfId="0" applyNumberFormat="1" applyFont="1" applyFill="1" applyBorder="1"/>
    <xf numFmtId="166" fontId="24" fillId="8" borderId="0" xfId="0" applyNumberFormat="1" applyFont="1" applyFill="1"/>
    <xf numFmtId="166" fontId="24" fillId="8" borderId="10" xfId="0" applyNumberFormat="1" applyFont="1" applyFill="1" applyBorder="1" applyAlignment="1">
      <alignment horizontal="right"/>
    </xf>
    <xf numFmtId="166" fontId="24" fillId="8" borderId="13" xfId="0" applyNumberFormat="1" applyFont="1" applyFill="1" applyBorder="1" applyAlignment="1">
      <alignment horizontal="right"/>
    </xf>
    <xf numFmtId="166" fontId="24" fillId="0" borderId="10" xfId="1" applyNumberFormat="1" applyFont="1" applyFill="1" applyBorder="1"/>
    <xf numFmtId="166" fontId="24" fillId="0" borderId="14" xfId="1" applyNumberFormat="1" applyFont="1" applyFill="1" applyBorder="1"/>
    <xf numFmtId="166" fontId="24" fillId="0" borderId="9" xfId="0" applyNumberFormat="1" applyFont="1" applyBorder="1" applyAlignment="1">
      <alignment horizontal="right"/>
    </xf>
    <xf numFmtId="166" fontId="22" fillId="0" borderId="10" xfId="1" applyNumberFormat="1" applyFont="1" applyFill="1" applyBorder="1"/>
    <xf numFmtId="166" fontId="24" fillId="0" borderId="9" xfId="1" applyNumberFormat="1" applyFont="1" applyFill="1" applyBorder="1"/>
    <xf numFmtId="166" fontId="22" fillId="0" borderId="10" xfId="1" applyNumberFormat="1" applyFont="1" applyFill="1" applyBorder="1" applyAlignment="1"/>
    <xf numFmtId="166" fontId="24" fillId="0" borderId="10" xfId="1" applyNumberFormat="1" applyFont="1" applyFill="1" applyBorder="1" applyAlignment="1"/>
    <xf numFmtId="166" fontId="24" fillId="0" borderId="9" xfId="1" applyNumberFormat="1" applyFont="1" applyFill="1" applyBorder="1" applyAlignment="1"/>
    <xf numFmtId="0" fontId="24" fillId="0" borderId="8" xfId="0" applyFont="1" applyBorder="1"/>
    <xf numFmtId="2" fontId="22" fillId="0" borderId="9" xfId="0" quotePrefix="1" applyNumberFormat="1" applyFont="1" applyBorder="1" applyAlignment="1">
      <alignment horizontal="right"/>
    </xf>
    <xf numFmtId="2" fontId="22" fillId="0" borderId="10" xfId="0" quotePrefix="1" applyNumberFormat="1" applyFont="1" applyBorder="1" applyAlignment="1">
      <alignment horizontal="right"/>
    </xf>
    <xf numFmtId="2" fontId="22" fillId="0" borderId="0" xfId="0" quotePrefix="1" applyNumberFormat="1" applyFont="1" applyAlignment="1">
      <alignment horizontal="right"/>
    </xf>
    <xf numFmtId="2" fontId="22" fillId="0" borderId="13" xfId="0" quotePrefix="1" applyNumberFormat="1" applyFont="1" applyBorder="1" applyAlignment="1">
      <alignment horizontal="right"/>
    </xf>
    <xf numFmtId="2" fontId="24" fillId="0" borderId="10" xfId="0" applyNumberFormat="1" applyFont="1" applyBorder="1" applyAlignment="1">
      <alignment horizontal="right"/>
    </xf>
    <xf numFmtId="2" fontId="22" fillId="0" borderId="10" xfId="0" applyNumberFormat="1" applyFont="1" applyBorder="1" applyAlignment="1">
      <alignment horizontal="right"/>
    </xf>
    <xf numFmtId="2" fontId="0" fillId="0" borderId="0" xfId="0" applyNumberFormat="1"/>
    <xf numFmtId="2" fontId="24" fillId="0" borderId="9" xfId="0" quotePrefix="1" applyNumberFormat="1" applyFont="1" applyBorder="1" applyAlignment="1">
      <alignment horizontal="right"/>
    </xf>
    <xf numFmtId="2" fontId="24" fillId="0" borderId="10" xfId="0" quotePrefix="1" applyNumberFormat="1" applyFont="1" applyBorder="1" applyAlignment="1">
      <alignment horizontal="right"/>
    </xf>
    <xf numFmtId="2" fontId="22" fillId="0" borderId="10" xfId="0" applyNumberFormat="1" applyFont="1" applyBorder="1"/>
    <xf numFmtId="0" fontId="24" fillId="0" borderId="6" xfId="0" applyFont="1" applyBorder="1" applyAlignment="1">
      <alignment horizontal="left" indent="1"/>
    </xf>
    <xf numFmtId="4" fontId="24" fillId="0" borderId="15" xfId="1" applyNumberFormat="1" applyFont="1" applyFill="1" applyBorder="1"/>
    <xf numFmtId="2" fontId="22" fillId="0" borderId="15" xfId="0" quotePrefix="1" applyNumberFormat="1" applyFont="1" applyBorder="1" applyAlignment="1">
      <alignment horizontal="right"/>
    </xf>
    <xf numFmtId="2" fontId="22" fillId="0" borderId="16" xfId="0" quotePrefix="1" applyNumberFormat="1" applyFont="1" applyBorder="1" applyAlignment="1">
      <alignment horizontal="right"/>
    </xf>
    <xf numFmtId="0" fontId="23" fillId="3" borderId="4" xfId="0" applyFont="1" applyFill="1" applyBorder="1" applyAlignment="1">
      <alignment vertical="center"/>
    </xf>
    <xf numFmtId="0" fontId="23" fillId="3" borderId="11" xfId="0" applyFont="1" applyFill="1" applyBorder="1" applyAlignment="1">
      <alignment vertical="center"/>
    </xf>
    <xf numFmtId="0" fontId="23" fillId="7" borderId="11" xfId="0" applyFont="1" applyFill="1" applyBorder="1" applyAlignment="1">
      <alignment vertical="center"/>
    </xf>
    <xf numFmtId="0" fontId="23" fillId="3" borderId="17" xfId="0" applyFont="1" applyFill="1" applyBorder="1" applyAlignment="1">
      <alignment vertical="center"/>
    </xf>
    <xf numFmtId="4" fontId="0" fillId="0" borderId="0" xfId="0" applyNumberFormat="1"/>
    <xf numFmtId="0" fontId="22" fillId="0" borderId="4" xfId="0" applyFont="1" applyBorder="1"/>
    <xf numFmtId="167" fontId="22" fillId="0" borderId="11" xfId="0" applyNumberFormat="1" applyFont="1" applyBorder="1" applyAlignment="1">
      <alignment horizontal="right"/>
    </xf>
    <xf numFmtId="167" fontId="24" fillId="0" borderId="11" xfId="0" applyNumberFormat="1" applyFont="1" applyBorder="1" applyAlignment="1">
      <alignment horizontal="right"/>
    </xf>
    <xf numFmtId="167" fontId="24" fillId="0" borderId="12" xfId="0" applyNumberFormat="1" applyFont="1" applyBorder="1" applyAlignment="1">
      <alignment horizontal="right"/>
    </xf>
    <xf numFmtId="166" fontId="24" fillId="0" borderId="10" xfId="0" applyNumberFormat="1" applyFont="1" applyBorder="1"/>
    <xf numFmtId="166" fontId="24" fillId="0" borderId="13" xfId="0" applyNumberFormat="1" applyFont="1" applyBorder="1"/>
    <xf numFmtId="167" fontId="22" fillId="0" borderId="10" xfId="0" applyNumberFormat="1" applyFont="1" applyBorder="1"/>
    <xf numFmtId="167" fontId="24" fillId="0" borderId="10" xfId="0" applyNumberFormat="1" applyFont="1" applyBorder="1"/>
    <xf numFmtId="167" fontId="24" fillId="0" borderId="13" xfId="0" applyNumberFormat="1" applyFont="1" applyBorder="1"/>
    <xf numFmtId="167" fontId="24" fillId="0" borderId="9" xfId="0" applyNumberFormat="1" applyFont="1" applyBorder="1"/>
    <xf numFmtId="0" fontId="22" fillId="0" borderId="6" xfId="0" applyFont="1" applyBorder="1"/>
    <xf numFmtId="167" fontId="24" fillId="0" borderId="15" xfId="0" applyNumberFormat="1" applyFont="1" applyBorder="1"/>
    <xf numFmtId="167" fontId="24" fillId="0" borderId="16" xfId="0" applyNumberFormat="1" applyFont="1" applyBorder="1"/>
    <xf numFmtId="0" fontId="17" fillId="0" borderId="0" xfId="0" applyFont="1" applyAlignment="1">
      <alignment vertical="center"/>
    </xf>
    <xf numFmtId="0" fontId="16" fillId="0" borderId="0" xfId="0" applyFont="1"/>
    <xf numFmtId="0" fontId="7" fillId="0" borderId="0" xfId="0" applyFont="1" applyAlignment="1">
      <alignment vertical="center"/>
    </xf>
    <xf numFmtId="0" fontId="25" fillId="0" borderId="0" xfId="0" applyFont="1" applyAlignment="1">
      <alignment horizontal="center" vertical="center"/>
    </xf>
    <xf numFmtId="0" fontId="26" fillId="0" borderId="8" xfId="0" applyFont="1" applyBorder="1"/>
    <xf numFmtId="166" fontId="27" fillId="8" borderId="10" xfId="0" applyNumberFormat="1" applyFont="1" applyFill="1" applyBorder="1" applyAlignment="1">
      <alignment horizontal="center"/>
    </xf>
    <xf numFmtId="166" fontId="27" fillId="8" borderId="17" xfId="0" applyNumberFormat="1" applyFont="1" applyFill="1" applyBorder="1" applyAlignment="1">
      <alignment horizontal="center"/>
    </xf>
    <xf numFmtId="166" fontId="24" fillId="8" borderId="10" xfId="0" applyNumberFormat="1" applyFont="1" applyFill="1" applyBorder="1" applyAlignment="1">
      <alignment horizontal="center"/>
    </xf>
    <xf numFmtId="166" fontId="24" fillId="8" borderId="18" xfId="0" applyNumberFormat="1" applyFont="1" applyFill="1" applyBorder="1" applyAlignment="1">
      <alignment horizontal="center"/>
    </xf>
    <xf numFmtId="166" fontId="27" fillId="8" borderId="18" xfId="0" applyNumberFormat="1" applyFont="1" applyFill="1" applyBorder="1" applyAlignment="1">
      <alignment horizontal="center"/>
    </xf>
    <xf numFmtId="166" fontId="24" fillId="8" borderId="10" xfId="1" applyNumberFormat="1" applyFont="1" applyFill="1" applyBorder="1" applyAlignment="1">
      <alignment horizontal="center"/>
    </xf>
    <xf numFmtId="166" fontId="24" fillId="8" borderId="18" xfId="1" applyNumberFormat="1" applyFont="1" applyFill="1" applyBorder="1" applyAlignment="1">
      <alignment horizontal="center"/>
    </xf>
    <xf numFmtId="166" fontId="27" fillId="8" borderId="10" xfId="1" applyNumberFormat="1" applyFont="1" applyFill="1" applyBorder="1" applyAlignment="1">
      <alignment horizontal="center"/>
    </xf>
    <xf numFmtId="166" fontId="27" fillId="8" borderId="18" xfId="1" applyNumberFormat="1" applyFont="1" applyFill="1" applyBorder="1" applyAlignment="1">
      <alignment horizontal="center"/>
    </xf>
    <xf numFmtId="0" fontId="22" fillId="8" borderId="10" xfId="0" applyFont="1" applyFill="1" applyBorder="1" applyAlignment="1">
      <alignment horizontal="center"/>
    </xf>
    <xf numFmtId="0" fontId="22" fillId="8" borderId="18" xfId="0" applyFont="1" applyFill="1" applyBorder="1" applyAlignment="1">
      <alignment horizontal="center"/>
    </xf>
    <xf numFmtId="0" fontId="27" fillId="0" borderId="8" xfId="0" applyFont="1" applyBorder="1"/>
    <xf numFmtId="2" fontId="26" fillId="8" borderId="10" xfId="0" quotePrefix="1" applyNumberFormat="1" applyFont="1" applyFill="1" applyBorder="1" applyAlignment="1">
      <alignment horizontal="center"/>
    </xf>
    <xf numFmtId="2" fontId="26" fillId="8" borderId="18" xfId="0" quotePrefix="1" applyNumberFormat="1" applyFont="1" applyFill="1" applyBorder="1" applyAlignment="1">
      <alignment horizontal="center"/>
    </xf>
    <xf numFmtId="2" fontId="22" fillId="8" borderId="10" xfId="0" applyNumberFormat="1" applyFont="1" applyFill="1" applyBorder="1" applyAlignment="1">
      <alignment horizontal="center"/>
    </xf>
    <xf numFmtId="2" fontId="22" fillId="8" borderId="18" xfId="0" applyNumberFormat="1" applyFont="1" applyFill="1" applyBorder="1" applyAlignment="1">
      <alignment horizontal="center"/>
    </xf>
    <xf numFmtId="2" fontId="22" fillId="8" borderId="10" xfId="0" quotePrefix="1" applyNumberFormat="1" applyFont="1" applyFill="1" applyBorder="1" applyAlignment="1">
      <alignment horizontal="center"/>
    </xf>
    <xf numFmtId="2" fontId="22" fillId="8" borderId="18" xfId="0" quotePrefix="1" applyNumberFormat="1" applyFont="1" applyFill="1" applyBorder="1" applyAlignment="1">
      <alignment horizontal="center"/>
    </xf>
    <xf numFmtId="2" fontId="27" fillId="8" borderId="10" xfId="0" quotePrefix="1" applyNumberFormat="1" applyFont="1" applyFill="1" applyBorder="1" applyAlignment="1">
      <alignment horizontal="center"/>
    </xf>
    <xf numFmtId="2" fontId="27" fillId="8" borderId="18" xfId="0" quotePrefix="1" applyNumberFormat="1" applyFont="1" applyFill="1" applyBorder="1" applyAlignment="1">
      <alignment horizontal="center"/>
    </xf>
    <xf numFmtId="4" fontId="24" fillId="8" borderId="15" xfId="1" applyNumberFormat="1" applyFont="1" applyFill="1" applyBorder="1" applyAlignment="1">
      <alignment horizontal="center"/>
    </xf>
    <xf numFmtId="4" fontId="24" fillId="8" borderId="19" xfId="1" applyNumberFormat="1" applyFont="1" applyFill="1" applyBorder="1" applyAlignment="1">
      <alignment horizontal="center"/>
    </xf>
    <xf numFmtId="165" fontId="25" fillId="0" borderId="0" xfId="2" applyNumberFormat="1" applyFont="1" applyAlignment="1">
      <alignment horizontal="center" vertical="center"/>
    </xf>
    <xf numFmtId="0" fontId="23" fillId="3" borderId="11" xfId="0" applyFont="1" applyFill="1" applyBorder="1" applyAlignment="1">
      <alignment horizontal="center" vertical="center"/>
    </xf>
    <xf numFmtId="0" fontId="23" fillId="3" borderId="17" xfId="0" applyFont="1" applyFill="1" applyBorder="1" applyAlignment="1">
      <alignment horizontal="center" vertical="center"/>
    </xf>
    <xf numFmtId="168" fontId="24" fillId="8" borderId="20" xfId="1" applyNumberFormat="1" applyFont="1" applyFill="1" applyBorder="1" applyAlignment="1">
      <alignment vertical="center"/>
    </xf>
    <xf numFmtId="168" fontId="24" fillId="8" borderId="11" xfId="1" applyNumberFormat="1" applyFont="1" applyFill="1" applyBorder="1" applyAlignment="1">
      <alignment vertical="center"/>
    </xf>
    <xf numFmtId="168" fontId="24" fillId="8" borderId="12" xfId="1" applyNumberFormat="1" applyFont="1" applyFill="1" applyBorder="1" applyAlignment="1">
      <alignment horizontal="center" vertical="center"/>
    </xf>
    <xf numFmtId="168" fontId="24" fillId="8" borderId="14" xfId="1" applyNumberFormat="1" applyFont="1" applyFill="1" applyBorder="1" applyAlignment="1">
      <alignment vertical="center"/>
    </xf>
    <xf numFmtId="168" fontId="24" fillId="8" borderId="10" xfId="1" applyNumberFormat="1" applyFont="1" applyFill="1" applyBorder="1" applyAlignment="1">
      <alignment vertical="center"/>
    </xf>
    <xf numFmtId="168" fontId="24" fillId="8" borderId="13" xfId="1" applyNumberFormat="1" applyFont="1" applyFill="1" applyBorder="1" applyAlignment="1">
      <alignment horizontal="center" vertical="center"/>
    </xf>
    <xf numFmtId="168" fontId="24" fillId="8" borderId="21" xfId="1" applyNumberFormat="1" applyFont="1" applyFill="1" applyBorder="1" applyAlignment="1">
      <alignment vertical="center"/>
    </xf>
    <xf numFmtId="168" fontId="24" fillId="8" borderId="15" xfId="1" applyNumberFormat="1" applyFont="1" applyFill="1" applyBorder="1" applyAlignment="1">
      <alignment vertical="center"/>
    </xf>
    <xf numFmtId="168" fontId="24" fillId="8" borderId="16" xfId="1" applyNumberFormat="1" applyFont="1" applyFill="1" applyBorder="1" applyAlignment="1">
      <alignment horizontal="center" vertical="center"/>
    </xf>
    <xf numFmtId="0" fontId="16" fillId="0" borderId="0" xfId="0" applyFont="1" applyAlignment="1">
      <alignment vertical="center"/>
    </xf>
    <xf numFmtId="0" fontId="28" fillId="0" borderId="0" xfId="0" applyFont="1" applyAlignment="1">
      <alignment vertical="center"/>
    </xf>
    <xf numFmtId="0" fontId="26" fillId="0" borderId="0" xfId="0" applyFont="1"/>
    <xf numFmtId="0" fontId="23" fillId="3" borderId="22" xfId="0" applyFont="1" applyFill="1" applyBorder="1" applyAlignment="1">
      <alignment horizontal="center" vertical="center"/>
    </xf>
    <xf numFmtId="0" fontId="23" fillId="7" borderId="22" xfId="0" applyFont="1" applyFill="1" applyBorder="1" applyAlignment="1">
      <alignment horizontal="center" vertical="center"/>
    </xf>
    <xf numFmtId="0" fontId="23" fillId="3" borderId="23" xfId="0" applyFont="1" applyFill="1" applyBorder="1" applyAlignment="1">
      <alignment horizontal="center" vertical="center"/>
    </xf>
    <xf numFmtId="0" fontId="26" fillId="0" borderId="22" xfId="0" applyFont="1" applyBorder="1" applyAlignment="1">
      <alignment horizontal="center" vertical="center" wrapText="1"/>
    </xf>
    <xf numFmtId="166" fontId="27" fillId="0" borderId="24" xfId="0" applyNumberFormat="1" applyFont="1" applyBorder="1" applyAlignment="1">
      <alignment horizontal="center"/>
    </xf>
    <xf numFmtId="166" fontId="27" fillId="10" borderId="24" xfId="0" applyNumberFormat="1" applyFont="1" applyFill="1" applyBorder="1" applyAlignment="1">
      <alignment horizontal="center"/>
    </xf>
    <xf numFmtId="166" fontId="27" fillId="8" borderId="24" xfId="0" applyNumberFormat="1" applyFont="1" applyFill="1" applyBorder="1" applyAlignment="1">
      <alignment horizontal="center"/>
    </xf>
    <xf numFmtId="166" fontId="27" fillId="8" borderId="25" xfId="0" applyNumberFormat="1" applyFont="1" applyFill="1" applyBorder="1" applyAlignment="1">
      <alignment horizontal="center"/>
    </xf>
    <xf numFmtId="0" fontId="30" fillId="0" borderId="0" xfId="5" applyFont="1"/>
    <xf numFmtId="0" fontId="31" fillId="0" borderId="0" xfId="6" applyFont="1"/>
    <xf numFmtId="169" fontId="31" fillId="0" borderId="0" xfId="6" applyNumberFormat="1" applyFont="1" applyAlignment="1">
      <alignment horizontal="center" vertical="center"/>
    </xf>
    <xf numFmtId="0" fontId="30" fillId="0" borderId="29" xfId="5" applyFont="1" applyBorder="1"/>
    <xf numFmtId="0" fontId="30" fillId="0" borderId="33" xfId="5" applyFont="1" applyBorder="1"/>
    <xf numFmtId="164" fontId="4" fillId="0" borderId="34" xfId="1" applyNumberFormat="1" applyFont="1" applyBorder="1" applyAlignment="1">
      <alignment horizontal="right"/>
    </xf>
    <xf numFmtId="0" fontId="12" fillId="8" borderId="35" xfId="7" applyFont="1" applyFill="1" applyBorder="1" applyAlignment="1">
      <alignment horizontal="left" vertical="center"/>
    </xf>
    <xf numFmtId="164" fontId="12" fillId="8" borderId="36" xfId="7" applyNumberFormat="1" applyFont="1" applyFill="1" applyBorder="1" applyAlignment="1">
      <alignment horizontal="right" vertical="center"/>
    </xf>
    <xf numFmtId="165" fontId="12" fillId="8" borderId="37" xfId="8" applyNumberFormat="1" applyFont="1" applyFill="1" applyBorder="1" applyAlignment="1">
      <alignment horizontal="right" vertical="center"/>
    </xf>
    <xf numFmtId="170" fontId="30" fillId="0" borderId="0" xfId="5" applyNumberFormat="1" applyFont="1"/>
    <xf numFmtId="164" fontId="2" fillId="0" borderId="0" xfId="1" applyNumberFormat="1" applyFont="1" applyFill="1" applyBorder="1" applyAlignment="1">
      <alignment horizontal="right" vertical="center"/>
    </xf>
    <xf numFmtId="164" fontId="30" fillId="0" borderId="0" xfId="5" applyNumberFormat="1" applyFont="1"/>
    <xf numFmtId="0" fontId="12" fillId="8" borderId="36" xfId="7" applyFont="1" applyFill="1" applyBorder="1" applyAlignment="1">
      <alignment horizontal="left" vertical="center"/>
    </xf>
    <xf numFmtId="10" fontId="30" fillId="0" borderId="0" xfId="5" applyNumberFormat="1" applyFont="1"/>
    <xf numFmtId="165" fontId="30" fillId="0" borderId="0" xfId="5" applyNumberFormat="1" applyFont="1"/>
    <xf numFmtId="0" fontId="11" fillId="3" borderId="31" xfId="7" applyFont="1" applyFill="1" applyBorder="1" applyAlignment="1">
      <alignment horizontal="left" vertical="center" wrapText="1"/>
    </xf>
    <xf numFmtId="164" fontId="11" fillId="3" borderId="32" xfId="8" applyNumberFormat="1" applyFont="1" applyFill="1" applyBorder="1" applyAlignment="1">
      <alignment horizontal="right" vertical="center" wrapText="1"/>
    </xf>
    <xf numFmtId="165" fontId="11" fillId="3" borderId="32" xfId="8" applyNumberFormat="1" applyFont="1" applyFill="1" applyBorder="1" applyAlignment="1">
      <alignment horizontal="right" vertical="center" wrapText="1"/>
    </xf>
    <xf numFmtId="170" fontId="33" fillId="0" borderId="0" xfId="7" applyNumberFormat="1" applyFont="1"/>
    <xf numFmtId="171" fontId="30" fillId="0" borderId="0" xfId="5" applyNumberFormat="1" applyFont="1"/>
    <xf numFmtId="166" fontId="30" fillId="0" borderId="0" xfId="5" applyNumberFormat="1" applyFont="1"/>
    <xf numFmtId="0" fontId="30" fillId="8" borderId="36" xfId="7" applyFont="1" applyFill="1" applyBorder="1" applyAlignment="1">
      <alignment horizontal="left" vertical="center"/>
    </xf>
    <xf numFmtId="164" fontId="30" fillId="8" borderId="36" xfId="7" applyNumberFormat="1" applyFont="1" applyFill="1" applyBorder="1" applyAlignment="1">
      <alignment horizontal="right" vertical="center"/>
    </xf>
    <xf numFmtId="165" fontId="30" fillId="8" borderId="37" xfId="8" applyNumberFormat="1" applyFont="1" applyFill="1" applyBorder="1" applyAlignment="1">
      <alignment horizontal="right" vertical="center"/>
    </xf>
    <xf numFmtId="0" fontId="11" fillId="3" borderId="38" xfId="7" applyFont="1" applyFill="1" applyBorder="1" applyAlignment="1">
      <alignment horizontal="left" vertical="center" wrapText="1"/>
    </xf>
    <xf numFmtId="164" fontId="11" fillId="3" borderId="39" xfId="8" applyNumberFormat="1" applyFont="1" applyFill="1" applyBorder="1" applyAlignment="1">
      <alignment horizontal="right" vertical="center" wrapText="1"/>
    </xf>
    <xf numFmtId="165" fontId="11" fillId="3" borderId="39" xfId="8" applyNumberFormat="1" applyFont="1" applyFill="1" applyBorder="1" applyAlignment="1">
      <alignment horizontal="right" vertical="center" wrapText="1"/>
    </xf>
    <xf numFmtId="0" fontId="34" fillId="0" borderId="0" xfId="6" applyFont="1" applyAlignment="1">
      <alignment horizontal="left" vertical="center"/>
    </xf>
    <xf numFmtId="0" fontId="31" fillId="0" borderId="0" xfId="5" applyFont="1" applyAlignment="1">
      <alignment vertical="center"/>
    </xf>
    <xf numFmtId="0" fontId="30" fillId="0" borderId="0" xfId="5" applyFont="1" applyAlignment="1">
      <alignment vertical="center"/>
    </xf>
    <xf numFmtId="0" fontId="34" fillId="0" borderId="0" xfId="6" applyFont="1" applyAlignment="1">
      <alignment horizontal="left"/>
    </xf>
    <xf numFmtId="172" fontId="36" fillId="0" borderId="40" xfId="0" applyNumberFormat="1" applyFont="1" applyBorder="1" applyAlignment="1">
      <alignment horizontal="right" vertical="center"/>
    </xf>
    <xf numFmtId="0" fontId="30" fillId="0" borderId="34" xfId="5" applyFont="1" applyBorder="1"/>
    <xf numFmtId="0" fontId="29" fillId="0" borderId="0" xfId="6" applyFont="1" applyAlignment="1">
      <alignment vertical="center"/>
    </xf>
    <xf numFmtId="0" fontId="37" fillId="0" borderId="0" xfId="6" applyFont="1" applyAlignment="1">
      <alignment vertical="center"/>
    </xf>
    <xf numFmtId="0" fontId="38" fillId="0" borderId="0" xfId="6" applyFont="1" applyAlignment="1">
      <alignment vertical="center"/>
    </xf>
    <xf numFmtId="0" fontId="39" fillId="0" borderId="41" xfId="6" applyFont="1" applyBorder="1" applyAlignment="1">
      <alignment vertical="center"/>
    </xf>
    <xf numFmtId="0" fontId="37" fillId="0" borderId="0" xfId="6" applyFont="1"/>
    <xf numFmtId="0" fontId="38" fillId="0" borderId="0" xfId="6" applyFont="1"/>
    <xf numFmtId="0" fontId="39" fillId="0" borderId="0" xfId="6" applyFont="1"/>
    <xf numFmtId="169" fontId="39" fillId="0" borderId="0" xfId="6" applyNumberFormat="1" applyFont="1" applyAlignment="1">
      <alignment horizontal="center" vertical="center"/>
    </xf>
    <xf numFmtId="0" fontId="40" fillId="11" borderId="32" xfId="6" applyFont="1" applyFill="1" applyBorder="1" applyAlignment="1">
      <alignment horizontal="center" vertical="center" wrapText="1"/>
    </xf>
    <xf numFmtId="0" fontId="40" fillId="11" borderId="45" xfId="6" applyFont="1" applyFill="1" applyBorder="1" applyAlignment="1">
      <alignment horizontal="center" vertical="center" wrapText="1"/>
    </xf>
    <xf numFmtId="0" fontId="9" fillId="8" borderId="46" xfId="6" applyFont="1" applyFill="1" applyBorder="1" applyAlignment="1">
      <alignment horizontal="left" wrapText="1"/>
    </xf>
    <xf numFmtId="169" fontId="9" fillId="8" borderId="46" xfId="6" applyNumberFormat="1" applyFont="1" applyFill="1" applyBorder="1" applyAlignment="1">
      <alignment horizontal="center" vertical="center"/>
    </xf>
    <xf numFmtId="170" fontId="29" fillId="8" borderId="46" xfId="6" applyNumberFormat="1" applyFont="1" applyFill="1" applyBorder="1" applyAlignment="1">
      <alignment horizontal="center" vertical="center"/>
    </xf>
    <xf numFmtId="165" fontId="9" fillId="8" borderId="46" xfId="9" applyNumberFormat="1" applyFont="1" applyFill="1" applyBorder="1" applyAlignment="1">
      <alignment horizontal="center" vertical="center"/>
    </xf>
    <xf numFmtId="165" fontId="31" fillId="0" borderId="0" xfId="10" applyNumberFormat="1" applyFont="1"/>
    <xf numFmtId="164" fontId="31" fillId="0" borderId="0" xfId="11" applyNumberFormat="1" applyFont="1"/>
    <xf numFmtId="164" fontId="37" fillId="0" borderId="0" xfId="11" applyNumberFormat="1" applyFont="1"/>
    <xf numFmtId="0" fontId="31" fillId="0" borderId="0" xfId="6" applyFont="1" applyAlignment="1">
      <alignment horizontal="left" wrapText="1" indent="1"/>
    </xf>
    <xf numFmtId="170" fontId="39" fillId="0" borderId="0" xfId="6" applyNumberFormat="1" applyFont="1" applyAlignment="1">
      <alignment horizontal="center" vertical="center"/>
    </xf>
    <xf numFmtId="165" fontId="31" fillId="0" borderId="0" xfId="9" applyNumberFormat="1" applyFont="1" applyAlignment="1">
      <alignment horizontal="center" vertical="center"/>
    </xf>
    <xf numFmtId="164" fontId="38" fillId="0" borderId="0" xfId="11" applyNumberFormat="1" applyFont="1"/>
    <xf numFmtId="167" fontId="39" fillId="0" borderId="0" xfId="6" applyNumberFormat="1" applyFont="1" applyAlignment="1">
      <alignment horizontal="center" vertical="center"/>
    </xf>
    <xf numFmtId="167" fontId="29" fillId="8" borderId="46" xfId="6" applyNumberFormat="1" applyFont="1" applyFill="1" applyBorder="1" applyAlignment="1">
      <alignment horizontal="center" vertical="center"/>
    </xf>
    <xf numFmtId="165" fontId="31" fillId="0" borderId="0" xfId="2" applyNumberFormat="1" applyFont="1"/>
    <xf numFmtId="169" fontId="38" fillId="0" borderId="0" xfId="6" applyNumberFormat="1" applyFont="1" applyAlignment="1">
      <alignment horizontal="center" vertical="center"/>
    </xf>
    <xf numFmtId="173" fontId="31" fillId="0" borderId="0" xfId="11" applyNumberFormat="1" applyFont="1"/>
    <xf numFmtId="174" fontId="31" fillId="0" borderId="0" xfId="11" applyNumberFormat="1" applyFont="1"/>
    <xf numFmtId="0" fontId="40" fillId="11" borderId="47" xfId="6" applyFont="1" applyFill="1" applyBorder="1" applyAlignment="1">
      <alignment horizontal="center"/>
    </xf>
    <xf numFmtId="169" fontId="40" fillId="11" borderId="47" xfId="6" applyNumberFormat="1" applyFont="1" applyFill="1" applyBorder="1" applyAlignment="1">
      <alignment horizontal="center" vertical="center"/>
    </xf>
    <xf numFmtId="167" fontId="40" fillId="11" borderId="47" xfId="6" applyNumberFormat="1" applyFont="1" applyFill="1" applyBorder="1" applyAlignment="1">
      <alignment horizontal="center" vertical="center"/>
    </xf>
    <xf numFmtId="165" fontId="40" fillId="11" borderId="47" xfId="9" applyNumberFormat="1" applyFont="1" applyFill="1" applyBorder="1" applyAlignment="1">
      <alignment horizontal="center" vertical="center"/>
    </xf>
    <xf numFmtId="0" fontId="17" fillId="0" borderId="0" xfId="6" applyFont="1" applyAlignment="1">
      <alignment horizontal="left" vertical="center"/>
    </xf>
    <xf numFmtId="0" fontId="12" fillId="0" borderId="0" xfId="6" applyFont="1" applyAlignment="1">
      <alignment horizontal="left" vertical="center"/>
    </xf>
    <xf numFmtId="0" fontId="12" fillId="0" borderId="0" xfId="6" applyFont="1" applyAlignment="1">
      <alignment vertical="center" wrapText="1"/>
    </xf>
    <xf numFmtId="0" fontId="17" fillId="0" borderId="0" xfId="6" applyFont="1" applyAlignment="1">
      <alignment horizontal="left"/>
    </xf>
    <xf numFmtId="0" fontId="12" fillId="0" borderId="0" xfId="6" applyFont="1" applyAlignment="1">
      <alignment horizontal="left"/>
    </xf>
    <xf numFmtId="0" fontId="16" fillId="0" borderId="0" xfId="6" applyFont="1"/>
    <xf numFmtId="169" fontId="38" fillId="0" borderId="0" xfId="6" applyNumberFormat="1" applyFont="1"/>
    <xf numFmtId="0" fontId="6" fillId="0" borderId="0" xfId="12" applyFont="1"/>
    <xf numFmtId="0" fontId="30" fillId="0" borderId="0" xfId="12" applyFont="1"/>
    <xf numFmtId="164" fontId="6" fillId="0" borderId="0" xfId="12" applyNumberFormat="1" applyFont="1"/>
    <xf numFmtId="0" fontId="41" fillId="0" borderId="0" xfId="14" applyFont="1"/>
    <xf numFmtId="0" fontId="16" fillId="0" borderId="0" xfId="12" applyFont="1"/>
    <xf numFmtId="0" fontId="0" fillId="12" borderId="0" xfId="0" applyFill="1"/>
    <xf numFmtId="166" fontId="0" fillId="12" borderId="0" xfId="0" applyNumberFormat="1" applyFill="1"/>
    <xf numFmtId="164" fontId="0" fillId="12" borderId="0" xfId="0" applyNumberFormat="1" applyFill="1"/>
    <xf numFmtId="165" fontId="0" fillId="12" borderId="0" xfId="0" applyNumberFormat="1" applyFill="1"/>
    <xf numFmtId="0" fontId="41" fillId="12" borderId="0" xfId="14" applyFont="1" applyFill="1"/>
    <xf numFmtId="0" fontId="16" fillId="12" borderId="0" xfId="12" applyFont="1" applyFill="1"/>
    <xf numFmtId="0" fontId="30" fillId="0" borderId="0" xfId="16" applyFont="1"/>
    <xf numFmtId="0" fontId="42" fillId="0" borderId="0" xfId="16" applyFont="1"/>
    <xf numFmtId="0" fontId="30" fillId="0" borderId="0" xfId="0" applyFont="1"/>
    <xf numFmtId="0" fontId="30" fillId="12" borderId="0" xfId="0" applyFont="1" applyFill="1"/>
    <xf numFmtId="0" fontId="44" fillId="0" borderId="0" xfId="17" applyFont="1" applyAlignment="1">
      <alignment horizontal="center" vertical="top" wrapText="1" readingOrder="1"/>
    </xf>
    <xf numFmtId="0" fontId="30" fillId="0" borderId="0" xfId="0" applyFont="1" applyAlignment="1">
      <alignment horizontal="left" vertical="top" wrapText="1"/>
    </xf>
    <xf numFmtId="0" fontId="30" fillId="0" borderId="0" xfId="0" applyFont="1" applyAlignment="1">
      <alignment horizontal="center"/>
    </xf>
    <xf numFmtId="0" fontId="12" fillId="0" borderId="0" xfId="0" applyFont="1" applyAlignment="1">
      <alignment horizontal="center" vertical="center"/>
    </xf>
    <xf numFmtId="0" fontId="22" fillId="0" borderId="0" xfId="0" applyFont="1" applyAlignment="1">
      <alignment vertical="center"/>
    </xf>
    <xf numFmtId="0" fontId="5" fillId="0" borderId="0" xfId="0" applyFont="1"/>
    <xf numFmtId="0" fontId="46" fillId="0" borderId="0" xfId="0" applyFont="1"/>
    <xf numFmtId="0" fontId="47" fillId="0" borderId="0" xfId="0" applyFont="1" applyAlignment="1">
      <alignment horizontal="left" vertical="top"/>
    </xf>
    <xf numFmtId="0" fontId="49" fillId="0" borderId="0" xfId="0" applyFont="1"/>
    <xf numFmtId="0" fontId="21" fillId="0" borderId="0" xfId="0" applyFont="1"/>
    <xf numFmtId="0" fontId="42"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center" vertical="center"/>
    </xf>
    <xf numFmtId="0" fontId="42" fillId="0" borderId="0" xfId="0" applyFont="1"/>
    <xf numFmtId="0" fontId="42" fillId="0" borderId="0" xfId="0" applyFont="1" applyAlignment="1">
      <alignment horizontal="left" vertical="top"/>
    </xf>
    <xf numFmtId="167" fontId="42" fillId="0" borderId="0" xfId="0" applyNumberFormat="1" applyFont="1"/>
    <xf numFmtId="0" fontId="8" fillId="0" borderId="0" xfId="0" applyFont="1"/>
    <xf numFmtId="0" fontId="0" fillId="0" borderId="0" xfId="0" applyAlignment="1">
      <alignment horizontal="center"/>
    </xf>
    <xf numFmtId="0" fontId="40" fillId="3" borderId="87" xfId="0" applyFont="1" applyFill="1" applyBorder="1" applyAlignment="1">
      <alignment horizontal="center" vertical="center"/>
    </xf>
    <xf numFmtId="0" fontId="40" fillId="3" borderId="90" xfId="0" applyFont="1" applyFill="1" applyBorder="1" applyAlignment="1">
      <alignment horizontal="center" vertical="center"/>
    </xf>
    <xf numFmtId="0" fontId="40" fillId="3" borderId="91" xfId="0" applyFont="1" applyFill="1" applyBorder="1" applyAlignment="1">
      <alignment horizontal="center" vertical="center"/>
    </xf>
    <xf numFmtId="0" fontId="9" fillId="2" borderId="67" xfId="0" applyFont="1" applyFill="1" applyBorder="1" applyAlignment="1">
      <alignment horizontal="left" vertical="center"/>
    </xf>
    <xf numFmtId="167" fontId="9" fillId="0" borderId="67" xfId="0" applyNumberFormat="1" applyFont="1" applyBorder="1" applyAlignment="1">
      <alignment horizontal="right" vertical="center"/>
    </xf>
    <xf numFmtId="167" fontId="9" fillId="0" borderId="0" xfId="0" applyNumberFormat="1" applyFont="1" applyAlignment="1">
      <alignment horizontal="right" vertical="center"/>
    </xf>
    <xf numFmtId="167" fontId="9" fillId="0" borderId="13" xfId="0" applyNumberFormat="1" applyFont="1" applyBorder="1" applyAlignment="1">
      <alignment horizontal="right" vertical="center"/>
    </xf>
    <xf numFmtId="167" fontId="0" fillId="0" borderId="0" xfId="0" applyNumberFormat="1"/>
    <xf numFmtId="0" fontId="9" fillId="4" borderId="67" xfId="0" applyFont="1" applyFill="1" applyBorder="1" applyAlignment="1">
      <alignment horizontal="left" vertical="center" wrapText="1"/>
    </xf>
    <xf numFmtId="167" fontId="9" fillId="4" borderId="67" xfId="0" applyNumberFormat="1" applyFont="1" applyFill="1" applyBorder="1" applyAlignment="1">
      <alignment horizontal="right" vertical="center"/>
    </xf>
    <xf numFmtId="167" fontId="9" fillId="4" borderId="0" xfId="0" applyNumberFormat="1" applyFont="1" applyFill="1" applyAlignment="1">
      <alignment horizontal="right" vertical="center"/>
    </xf>
    <xf numFmtId="167" fontId="9" fillId="4" borderId="13" xfId="0" applyNumberFormat="1" applyFont="1" applyFill="1" applyBorder="1" applyAlignment="1">
      <alignment horizontal="right" vertical="center"/>
    </xf>
    <xf numFmtId="0" fontId="31" fillId="0" borderId="67" xfId="0" applyFont="1" applyBorder="1" applyAlignment="1">
      <alignment vertical="center" wrapText="1"/>
    </xf>
    <xf numFmtId="167" fontId="31" fillId="0" borderId="67" xfId="0" applyNumberFormat="1" applyFont="1" applyBorder="1" applyAlignment="1">
      <alignment horizontal="right" vertical="center"/>
    </xf>
    <xf numFmtId="167" fontId="31" fillId="0" borderId="0" xfId="0" applyNumberFormat="1" applyFont="1" applyAlignment="1">
      <alignment horizontal="right" vertical="center"/>
    </xf>
    <xf numFmtId="167" fontId="31" fillId="0" borderId="13" xfId="0" applyNumberFormat="1" applyFont="1" applyBorder="1" applyAlignment="1">
      <alignment horizontal="right" vertical="center"/>
    </xf>
    <xf numFmtId="0" fontId="31" fillId="4" borderId="67" xfId="0" applyFont="1" applyFill="1" applyBorder="1" applyAlignment="1">
      <alignment vertical="center" wrapText="1"/>
    </xf>
    <xf numFmtId="167" fontId="31" fillId="4" borderId="67" xfId="0" applyNumberFormat="1" applyFont="1" applyFill="1" applyBorder="1" applyAlignment="1">
      <alignment horizontal="right" vertical="center"/>
    </xf>
    <xf numFmtId="167" fontId="31" fillId="4" borderId="0" xfId="0" applyNumberFormat="1" applyFont="1" applyFill="1" applyAlignment="1">
      <alignment horizontal="right" vertical="center"/>
    </xf>
    <xf numFmtId="167" fontId="31" fillId="4" borderId="13" xfId="0" applyNumberFormat="1" applyFont="1" applyFill="1" applyBorder="1" applyAlignment="1">
      <alignment horizontal="right" vertical="center"/>
    </xf>
    <xf numFmtId="0" fontId="9" fillId="0" borderId="67" xfId="0" applyFont="1" applyBorder="1" applyAlignment="1">
      <alignment horizontal="left" vertical="center" wrapText="1"/>
    </xf>
    <xf numFmtId="0" fontId="9" fillId="2" borderId="92" xfId="0" applyFont="1" applyFill="1" applyBorder="1" applyAlignment="1">
      <alignment horizontal="left" vertical="center" wrapText="1"/>
    </xf>
    <xf numFmtId="167" fontId="9" fillId="2" borderId="67" xfId="0" applyNumberFormat="1" applyFont="1" applyFill="1" applyBorder="1" applyAlignment="1">
      <alignment horizontal="right" vertical="center"/>
    </xf>
    <xf numFmtId="167" fontId="9" fillId="2" borderId="0" xfId="0" applyNumberFormat="1" applyFont="1" applyFill="1" applyAlignment="1">
      <alignment horizontal="right" vertical="center"/>
    </xf>
    <xf numFmtId="167" fontId="9" fillId="2" borderId="13" xfId="0" applyNumberFormat="1" applyFont="1" applyFill="1" applyBorder="1" applyAlignment="1">
      <alignment horizontal="right" vertical="center"/>
    </xf>
    <xf numFmtId="0" fontId="17" fillId="0" borderId="0" xfId="0" applyFont="1" applyAlignment="1">
      <alignment horizontal="left" vertical="top"/>
    </xf>
    <xf numFmtId="0" fontId="16" fillId="0" borderId="0" xfId="0" applyFont="1" applyAlignment="1">
      <alignment horizontal="left" vertical="top"/>
    </xf>
    <xf numFmtId="0" fontId="0" fillId="0" borderId="0" xfId="0" applyAlignment="1">
      <alignment horizontal="center" vertical="center"/>
    </xf>
    <xf numFmtId="0" fontId="0" fillId="0" borderId="0" xfId="0" applyAlignment="1">
      <alignment horizontal="left" vertical="top"/>
    </xf>
    <xf numFmtId="0" fontId="12" fillId="0" borderId="0" xfId="0" applyFont="1" applyAlignment="1">
      <alignment horizontal="center" vertical="top"/>
    </xf>
    <xf numFmtId="0" fontId="30" fillId="0" borderId="0" xfId="0" applyFont="1" applyAlignment="1">
      <alignment horizontal="center" vertical="center"/>
    </xf>
    <xf numFmtId="0" fontId="42" fillId="0" borderId="0" xfId="0" applyFont="1" applyAlignment="1">
      <alignment horizontal="center"/>
    </xf>
    <xf numFmtId="167" fontId="42" fillId="0" borderId="0" xfId="0" applyNumberFormat="1" applyFont="1" applyAlignment="1">
      <alignment horizontal="center"/>
    </xf>
    <xf numFmtId="0" fontId="8" fillId="0" borderId="0" xfId="0" applyFont="1" applyAlignment="1">
      <alignment horizontal="left" vertical="top" wrapText="1"/>
    </xf>
    <xf numFmtId="49" fontId="30" fillId="0" borderId="0" xfId="0" applyNumberFormat="1" applyFont="1"/>
    <xf numFmtId="0" fontId="11" fillId="0" borderId="0" xfId="0" applyFont="1"/>
    <xf numFmtId="2" fontId="52" fillId="0" borderId="0" xfId="0" applyNumberFormat="1" applyFont="1" applyAlignment="1">
      <alignment horizontal="left" vertical="center"/>
    </xf>
    <xf numFmtId="2" fontId="47" fillId="0" borderId="0" xfId="0" applyNumberFormat="1" applyFont="1" applyAlignment="1">
      <alignment horizontal="left" vertical="center"/>
    </xf>
    <xf numFmtId="0" fontId="55" fillId="0" borderId="0" xfId="0" applyFont="1"/>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42" fillId="2" borderId="0" xfId="0" applyFont="1" applyFill="1"/>
    <xf numFmtId="167" fontId="42" fillId="2" borderId="0" xfId="0" applyNumberFormat="1" applyFont="1" applyFill="1" applyAlignment="1">
      <alignment horizontal="center" vertical="center"/>
    </xf>
    <xf numFmtId="167" fontId="42" fillId="2" borderId="0" xfId="0" applyNumberFormat="1" applyFont="1" applyFill="1" applyAlignment="1">
      <alignment horizontal="center"/>
    </xf>
    <xf numFmtId="0" fontId="12" fillId="0" borderId="0" xfId="0" applyFont="1"/>
    <xf numFmtId="0" fontId="42" fillId="2" borderId="0" xfId="18" applyFont="1" applyFill="1" applyAlignment="1">
      <alignment horizontal="left" vertical="center"/>
    </xf>
    <xf numFmtId="2" fontId="57" fillId="0" borderId="0" xfId="0" applyNumberFormat="1" applyFont="1" applyAlignment="1">
      <alignment horizontal="left" vertical="center"/>
    </xf>
    <xf numFmtId="0" fontId="30" fillId="0" borderId="94" xfId="0" applyFont="1" applyBorder="1"/>
    <xf numFmtId="0" fontId="42" fillId="0" borderId="0" xfId="18" applyFont="1" applyAlignment="1">
      <alignment horizontal="left" vertical="center"/>
    </xf>
    <xf numFmtId="0" fontId="30" fillId="0" borderId="95" xfId="0" applyFont="1" applyBorder="1"/>
    <xf numFmtId="2" fontId="59" fillId="0" borderId="0" xfId="0" applyNumberFormat="1" applyFont="1" applyAlignment="1">
      <alignment horizontal="left" vertical="center"/>
    </xf>
    <xf numFmtId="0" fontId="46" fillId="12" borderId="0" xfId="0" applyFont="1" applyFill="1"/>
    <xf numFmtId="0" fontId="5" fillId="2" borderId="0" xfId="0" applyFont="1" applyFill="1"/>
    <xf numFmtId="167" fontId="5" fillId="2" borderId="0" xfId="0" applyNumberFormat="1" applyFont="1" applyFill="1"/>
    <xf numFmtId="0" fontId="0" fillId="12" borderId="0" xfId="0" applyFill="1" applyAlignment="1">
      <alignment horizontal="center" vertical="center"/>
    </xf>
    <xf numFmtId="0" fontId="5" fillId="12" borderId="0" xfId="0" applyFont="1" applyFill="1"/>
    <xf numFmtId="167" fontId="5" fillId="12" borderId="0" xfId="0" applyNumberFormat="1" applyFont="1" applyFill="1"/>
    <xf numFmtId="0" fontId="30" fillId="0" borderId="0" xfId="0" applyFont="1" applyAlignment="1">
      <alignment vertical="center"/>
    </xf>
    <xf numFmtId="0" fontId="30" fillId="0" borderId="0" xfId="0" applyFont="1" applyAlignment="1">
      <alignment horizontal="left"/>
    </xf>
    <xf numFmtId="0" fontId="45" fillId="0" borderId="0" xfId="0" applyFont="1" applyAlignment="1">
      <alignment vertical="center"/>
    </xf>
    <xf numFmtId="0" fontId="39" fillId="0" borderId="0" xfId="0" applyFont="1" applyAlignment="1">
      <alignment horizontal="right"/>
    </xf>
    <xf numFmtId="165" fontId="39" fillId="0" borderId="0" xfId="0" applyNumberFormat="1" applyFont="1" applyAlignment="1">
      <alignment horizontal="right"/>
    </xf>
    <xf numFmtId="0" fontId="47" fillId="0" borderId="0" xfId="0" applyFont="1" applyAlignment="1">
      <alignment horizontal="left" vertical="center"/>
    </xf>
    <xf numFmtId="0" fontId="48" fillId="0" borderId="0" xfId="0" applyFont="1"/>
    <xf numFmtId="17" fontId="42" fillId="0" borderId="0" xfId="0" applyNumberFormat="1" applyFont="1" applyAlignment="1">
      <alignment horizontal="right"/>
    </xf>
    <xf numFmtId="167" fontId="42" fillId="0" borderId="0" xfId="0" applyNumberFormat="1" applyFont="1" applyAlignment="1">
      <alignment vertical="center"/>
    </xf>
    <xf numFmtId="0" fontId="7" fillId="0" borderId="0" xfId="0" applyFont="1" applyAlignment="1">
      <alignment vertical="center" wrapText="1" readingOrder="1"/>
    </xf>
    <xf numFmtId="0" fontId="8" fillId="0" borderId="0" xfId="0" applyFont="1" applyAlignment="1">
      <alignment vertical="top" wrapText="1" readingOrder="1"/>
    </xf>
    <xf numFmtId="0" fontId="10" fillId="0" borderId="23" xfId="0" applyFont="1" applyBorder="1"/>
    <xf numFmtId="166" fontId="62" fillId="13" borderId="0" xfId="1" applyNumberFormat="1" applyFont="1" applyFill="1" applyBorder="1"/>
    <xf numFmtId="43" fontId="30" fillId="0" borderId="0" xfId="1" applyFont="1"/>
    <xf numFmtId="0" fontId="23" fillId="11" borderId="96" xfId="0" applyFont="1" applyFill="1" applyBorder="1" applyAlignment="1">
      <alignment horizontal="center" vertical="center"/>
    </xf>
    <xf numFmtId="0" fontId="23" fillId="11" borderId="97" xfId="0" applyFont="1" applyFill="1" applyBorder="1" applyAlignment="1">
      <alignment horizontal="center" vertical="center"/>
    </xf>
    <xf numFmtId="0" fontId="23" fillId="11" borderId="104" xfId="0" applyFont="1" applyFill="1" applyBorder="1" applyAlignment="1">
      <alignment horizontal="center" vertical="center" wrapText="1"/>
    </xf>
    <xf numFmtId="0" fontId="23" fillId="11" borderId="45" xfId="0" applyFont="1" applyFill="1" applyBorder="1" applyAlignment="1">
      <alignment horizontal="center" vertical="center" wrapText="1"/>
    </xf>
    <xf numFmtId="0" fontId="23" fillId="11" borderId="105" xfId="0" applyFont="1" applyFill="1" applyBorder="1" applyAlignment="1">
      <alignment horizontal="center" vertical="center" wrapText="1"/>
    </xf>
    <xf numFmtId="0" fontId="23" fillId="11" borderId="108" xfId="0" applyFont="1" applyFill="1" applyBorder="1" applyAlignment="1">
      <alignment horizontal="center" vertical="center"/>
    </xf>
    <xf numFmtId="0" fontId="23" fillId="11" borderId="86" xfId="0" applyFont="1" applyFill="1" applyBorder="1" applyAlignment="1">
      <alignment horizontal="center" vertical="center" wrapText="1"/>
    </xf>
    <xf numFmtId="0" fontId="23" fillId="11" borderId="109" xfId="0" applyFont="1" applyFill="1" applyBorder="1" applyAlignment="1">
      <alignment horizontal="center" vertical="center" wrapText="1"/>
    </xf>
    <xf numFmtId="0" fontId="23" fillId="11" borderId="108" xfId="0" applyFont="1" applyFill="1" applyBorder="1" applyAlignment="1">
      <alignment horizontal="center" vertical="center" wrapText="1"/>
    </xf>
    <xf numFmtId="0" fontId="23" fillId="11" borderId="110" xfId="0"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26" fillId="8" borderId="67" xfId="0" applyFont="1" applyFill="1" applyBorder="1" applyAlignment="1">
      <alignment horizontal="left" wrapText="1"/>
    </xf>
    <xf numFmtId="164" fontId="27" fillId="8" borderId="43" xfId="1" applyNumberFormat="1" applyFont="1" applyFill="1" applyBorder="1" applyAlignment="1">
      <alignment horizontal="center" vertical="center"/>
    </xf>
    <xf numFmtId="164" fontId="27" fillId="8" borderId="29" xfId="1" applyNumberFormat="1" applyFont="1" applyFill="1" applyBorder="1" applyAlignment="1">
      <alignment horizontal="center" vertical="center"/>
    </xf>
    <xf numFmtId="165" fontId="27" fillId="8" borderId="43" xfId="2" applyNumberFormat="1" applyFont="1" applyFill="1" applyBorder="1" applyAlignment="1">
      <alignment horizontal="center" vertical="center"/>
    </xf>
    <xf numFmtId="165" fontId="27" fillId="8" borderId="102" xfId="2" applyNumberFormat="1" applyFont="1" applyFill="1" applyBorder="1" applyAlignment="1">
      <alignment horizontal="center" vertical="center"/>
    </xf>
    <xf numFmtId="165" fontId="27" fillId="8" borderId="13" xfId="2" applyNumberFormat="1" applyFont="1" applyFill="1" applyBorder="1" applyAlignment="1">
      <alignment horizontal="center" vertical="center"/>
    </xf>
    <xf numFmtId="0" fontId="26" fillId="0" borderId="67" xfId="0" applyFont="1" applyBorder="1" applyAlignment="1">
      <alignment horizontal="left" wrapText="1" indent="1"/>
    </xf>
    <xf numFmtId="164" fontId="27" fillId="0" borderId="43" xfId="1" applyNumberFormat="1" applyFont="1" applyBorder="1" applyAlignment="1">
      <alignment horizontal="center" vertical="center"/>
    </xf>
    <xf numFmtId="164" fontId="27" fillId="0" borderId="0" xfId="1" applyNumberFormat="1" applyFont="1" applyBorder="1" applyAlignment="1">
      <alignment horizontal="center" vertical="center"/>
    </xf>
    <xf numFmtId="164" fontId="27" fillId="0" borderId="29" xfId="1" applyNumberFormat="1" applyFont="1" applyBorder="1" applyAlignment="1">
      <alignment horizontal="center" vertical="center"/>
    </xf>
    <xf numFmtId="165" fontId="27" fillId="0" borderId="43" xfId="2" applyNumberFormat="1" applyFont="1" applyBorder="1" applyAlignment="1">
      <alignment horizontal="center" vertical="center"/>
    </xf>
    <xf numFmtId="165" fontId="27" fillId="0" borderId="102" xfId="2" applyNumberFormat="1" applyFont="1" applyBorder="1" applyAlignment="1">
      <alignment horizontal="center" vertical="center"/>
    </xf>
    <xf numFmtId="165" fontId="27" fillId="0" borderId="13" xfId="2" applyNumberFormat="1" applyFont="1" applyBorder="1" applyAlignment="1">
      <alignment horizontal="center" vertical="center"/>
    </xf>
    <xf numFmtId="165" fontId="30" fillId="0" borderId="0" xfId="2" applyNumberFormat="1" applyFont="1"/>
    <xf numFmtId="0" fontId="22" fillId="0" borderId="67" xfId="0" applyFont="1" applyBorder="1" applyAlignment="1">
      <alignment horizontal="left" wrapText="1" indent="2"/>
    </xf>
    <xf numFmtId="164" fontId="24" fillId="0" borderId="43" xfId="1" applyNumberFormat="1" applyFont="1" applyBorder="1" applyAlignment="1">
      <alignment horizontal="center" vertical="center"/>
    </xf>
    <xf numFmtId="164" fontId="24" fillId="0" borderId="0" xfId="1" applyNumberFormat="1" applyFont="1" applyBorder="1" applyAlignment="1">
      <alignment horizontal="center" vertical="center"/>
    </xf>
    <xf numFmtId="164" fontId="24" fillId="0" borderId="29" xfId="1" applyNumberFormat="1" applyFont="1" applyBorder="1" applyAlignment="1">
      <alignment horizontal="center" vertical="center"/>
    </xf>
    <xf numFmtId="165" fontId="24" fillId="0" borderId="43" xfId="2" applyNumberFormat="1" applyFont="1" applyBorder="1" applyAlignment="1">
      <alignment horizontal="center" vertical="center"/>
    </xf>
    <xf numFmtId="165" fontId="24" fillId="0" borderId="102" xfId="2" applyNumberFormat="1" applyFont="1" applyBorder="1" applyAlignment="1">
      <alignment horizontal="center" vertical="center"/>
    </xf>
    <xf numFmtId="165" fontId="24" fillId="0" borderId="13" xfId="2" applyNumberFormat="1" applyFont="1" applyBorder="1" applyAlignment="1">
      <alignment horizontal="center" vertical="center"/>
    </xf>
    <xf numFmtId="0" fontId="63" fillId="0" borderId="67" xfId="0" applyFont="1" applyBorder="1" applyAlignment="1">
      <alignment horizontal="left" wrapText="1" indent="3"/>
    </xf>
    <xf numFmtId="164" fontId="63" fillId="0" borderId="43" xfId="1" applyNumberFormat="1" applyFont="1" applyBorder="1" applyAlignment="1">
      <alignment horizontal="center" vertical="center"/>
    </xf>
    <xf numFmtId="164" fontId="63" fillId="0" borderId="0" xfId="1" applyNumberFormat="1" applyFont="1" applyBorder="1" applyAlignment="1">
      <alignment horizontal="center" vertical="center"/>
    </xf>
    <xf numFmtId="164" fontId="63" fillId="0" borderId="29" xfId="1" applyNumberFormat="1" applyFont="1" applyBorder="1" applyAlignment="1">
      <alignment horizontal="center" vertical="center"/>
    </xf>
    <xf numFmtId="165" fontId="63" fillId="0" borderId="43" xfId="2" applyNumberFormat="1" applyFont="1" applyBorder="1" applyAlignment="1">
      <alignment horizontal="center" vertical="center"/>
    </xf>
    <xf numFmtId="165" fontId="63" fillId="0" borderId="102" xfId="2" applyNumberFormat="1" applyFont="1" applyBorder="1" applyAlignment="1">
      <alignment horizontal="center" vertical="center"/>
    </xf>
    <xf numFmtId="165" fontId="63" fillId="0" borderId="13" xfId="2" applyNumberFormat="1" applyFont="1" applyBorder="1" applyAlignment="1">
      <alignment horizontal="center" vertical="center"/>
    </xf>
    <xf numFmtId="4" fontId="30" fillId="0" borderId="0" xfId="0" applyNumberFormat="1" applyFont="1"/>
    <xf numFmtId="164" fontId="24" fillId="0" borderId="0" xfId="1" applyNumberFormat="1" applyFont="1" applyFill="1" applyBorder="1" applyAlignment="1">
      <alignment horizontal="center" vertical="center"/>
    </xf>
    <xf numFmtId="9" fontId="27" fillId="0" borderId="43" xfId="2" applyFont="1" applyBorder="1" applyAlignment="1">
      <alignment horizontal="center" vertical="center"/>
    </xf>
    <xf numFmtId="43" fontId="24" fillId="0" borderId="43" xfId="1" applyFont="1" applyBorder="1" applyAlignment="1">
      <alignment horizontal="center" vertical="center"/>
    </xf>
    <xf numFmtId="0" fontId="63" fillId="0" borderId="67" xfId="0" applyFont="1" applyBorder="1" applyAlignment="1">
      <alignment horizontal="left" indent="3"/>
    </xf>
    <xf numFmtId="10" fontId="30" fillId="0" borderId="0" xfId="2" applyNumberFormat="1" applyFont="1"/>
    <xf numFmtId="176" fontId="30" fillId="0" borderId="0" xfId="2" applyNumberFormat="1" applyFont="1"/>
    <xf numFmtId="164" fontId="27" fillId="8" borderId="0" xfId="1" applyNumberFormat="1" applyFont="1" applyFill="1" applyBorder="1" applyAlignment="1">
      <alignment horizontal="center" vertical="center"/>
    </xf>
    <xf numFmtId="0" fontId="26" fillId="0" borderId="67" xfId="0" applyFont="1" applyBorder="1" applyAlignment="1">
      <alignment horizontal="left" indent="1"/>
    </xf>
    <xf numFmtId="43" fontId="27" fillId="0" borderId="43" xfId="1" applyFont="1" applyBorder="1" applyAlignment="1">
      <alignment horizontal="left" vertical="center"/>
    </xf>
    <xf numFmtId="0" fontId="26" fillId="0" borderId="67" xfId="0" applyFont="1" applyBorder="1" applyAlignment="1">
      <alignment horizontal="center"/>
    </xf>
    <xf numFmtId="43" fontId="27" fillId="0" borderId="43" xfId="1" applyFont="1" applyBorder="1" applyAlignment="1">
      <alignment horizontal="center" vertical="center"/>
    </xf>
    <xf numFmtId="0" fontId="23" fillId="3" borderId="67" xfId="0" applyFont="1" applyFill="1" applyBorder="1" applyAlignment="1">
      <alignment horizontal="left" vertical="center" wrapText="1"/>
    </xf>
    <xf numFmtId="164" fontId="23" fillId="3" borderId="43" xfId="1" applyNumberFormat="1" applyFont="1" applyFill="1" applyBorder="1" applyAlignment="1">
      <alignment horizontal="center" vertical="center"/>
    </xf>
    <xf numFmtId="164" fontId="23" fillId="3" borderId="0" xfId="1" applyNumberFormat="1" applyFont="1" applyFill="1" applyBorder="1" applyAlignment="1">
      <alignment horizontal="center" vertical="center"/>
    </xf>
    <xf numFmtId="164" fontId="23" fillId="3" borderId="29" xfId="1" applyNumberFormat="1" applyFont="1" applyFill="1" applyBorder="1" applyAlignment="1">
      <alignment horizontal="center" vertical="center"/>
    </xf>
    <xf numFmtId="165" fontId="23" fillId="3" borderId="43" xfId="2" applyNumberFormat="1" applyFont="1" applyFill="1" applyBorder="1" applyAlignment="1">
      <alignment horizontal="center" vertical="center"/>
    </xf>
    <xf numFmtId="165" fontId="23" fillId="3" borderId="102" xfId="2" applyNumberFormat="1" applyFont="1" applyFill="1" applyBorder="1" applyAlignment="1">
      <alignment horizontal="center" vertical="center"/>
    </xf>
    <xf numFmtId="165" fontId="23" fillId="3" borderId="13" xfId="2" applyNumberFormat="1" applyFont="1" applyFill="1" applyBorder="1" applyAlignment="1">
      <alignment horizontal="center" vertical="center"/>
    </xf>
    <xf numFmtId="0" fontId="26" fillId="8" borderId="87" xfId="0" applyFont="1" applyFill="1" applyBorder="1" applyAlignment="1">
      <alignment horizontal="left" wrapText="1"/>
    </xf>
    <xf numFmtId="164" fontId="27" fillId="8" borderId="111" xfId="1" applyNumberFormat="1" applyFont="1" applyFill="1" applyBorder="1" applyAlignment="1">
      <alignment horizontal="center" vertical="center"/>
    </xf>
    <xf numFmtId="164" fontId="27" fillId="8" borderId="93" xfId="1" applyNumberFormat="1" applyFont="1" applyFill="1" applyBorder="1" applyAlignment="1">
      <alignment horizontal="center" vertical="center"/>
    </xf>
    <xf numFmtId="164" fontId="27" fillId="8" borderId="99" xfId="1" applyNumberFormat="1" applyFont="1" applyFill="1" applyBorder="1" applyAlignment="1">
      <alignment horizontal="center" vertical="center"/>
    </xf>
    <xf numFmtId="165" fontId="27" fillId="8" borderId="111" xfId="2" applyNumberFormat="1" applyFont="1" applyFill="1" applyBorder="1" applyAlignment="1">
      <alignment horizontal="center" vertical="center"/>
    </xf>
    <xf numFmtId="165" fontId="27" fillId="8" borderId="100" xfId="2" applyNumberFormat="1" applyFont="1" applyFill="1" applyBorder="1" applyAlignment="1">
      <alignment horizontal="center" vertical="center"/>
    </xf>
    <xf numFmtId="165" fontId="27" fillId="8" borderId="12" xfId="2" applyNumberFormat="1" applyFont="1" applyFill="1" applyBorder="1" applyAlignment="1">
      <alignment horizontal="center" vertical="center"/>
    </xf>
    <xf numFmtId="0" fontId="22" fillId="0" borderId="67" xfId="0" applyFont="1" applyBorder="1" applyAlignment="1">
      <alignment horizontal="left" wrapText="1" indent="1"/>
    </xf>
    <xf numFmtId="0" fontId="22" fillId="0" borderId="92" xfId="0" applyFont="1" applyBorder="1" applyAlignment="1">
      <alignment horizontal="left" wrapText="1" indent="1"/>
    </xf>
    <xf numFmtId="164" fontId="24" fillId="0" borderId="108" xfId="1" applyNumberFormat="1" applyFont="1" applyBorder="1" applyAlignment="1">
      <alignment horizontal="center" vertical="center"/>
    </xf>
    <xf numFmtId="164" fontId="24" fillId="0" borderId="86" xfId="1" applyNumberFormat="1" applyFont="1" applyBorder="1" applyAlignment="1">
      <alignment horizontal="center" vertical="center"/>
    </xf>
    <xf numFmtId="164" fontId="24" fillId="0" borderId="109" xfId="1" applyNumberFormat="1" applyFont="1" applyBorder="1" applyAlignment="1">
      <alignment horizontal="center" vertical="center"/>
    </xf>
    <xf numFmtId="165" fontId="24" fillId="0" borderId="108" xfId="2" applyNumberFormat="1" applyFont="1" applyBorder="1" applyAlignment="1">
      <alignment horizontal="center" vertical="center"/>
    </xf>
    <xf numFmtId="165" fontId="24" fillId="0" borderId="110" xfId="2" applyNumberFormat="1" applyFont="1" applyBorder="1" applyAlignment="1">
      <alignment horizontal="center" vertical="center"/>
    </xf>
    <xf numFmtId="165" fontId="24" fillId="0" borderId="16" xfId="2" applyNumberFormat="1" applyFont="1" applyBorder="1" applyAlignment="1">
      <alignment horizontal="center" vertical="center"/>
    </xf>
    <xf numFmtId="0" fontId="23" fillId="3" borderId="92" xfId="0" applyFont="1" applyFill="1" applyBorder="1" applyAlignment="1">
      <alignment horizontal="left" vertical="center" wrapText="1"/>
    </xf>
    <xf numFmtId="164" fontId="23" fillId="3" borderId="108" xfId="1" applyNumberFormat="1" applyFont="1" applyFill="1" applyBorder="1" applyAlignment="1">
      <alignment horizontal="center" vertical="center"/>
    </xf>
    <xf numFmtId="164" fontId="23" fillId="3" borderId="86" xfId="1" applyNumberFormat="1" applyFont="1" applyFill="1" applyBorder="1" applyAlignment="1">
      <alignment horizontal="center" vertical="center"/>
    </xf>
    <xf numFmtId="164" fontId="23" fillId="3" borderId="109" xfId="1" applyNumberFormat="1" applyFont="1" applyFill="1" applyBorder="1" applyAlignment="1">
      <alignment horizontal="center" vertical="center"/>
    </xf>
    <xf numFmtId="165" fontId="23" fillId="3" borderId="108" xfId="2" applyNumberFormat="1" applyFont="1" applyFill="1" applyBorder="1" applyAlignment="1">
      <alignment horizontal="center" vertical="center"/>
    </xf>
    <xf numFmtId="165" fontId="23" fillId="3" borderId="110" xfId="2" applyNumberFormat="1" applyFont="1" applyFill="1" applyBorder="1" applyAlignment="1">
      <alignment horizontal="center" vertical="center"/>
    </xf>
    <xf numFmtId="165" fontId="23" fillId="3" borderId="16" xfId="2" applyNumberFormat="1" applyFont="1" applyFill="1" applyBorder="1" applyAlignment="1">
      <alignment horizontal="center" vertical="center"/>
    </xf>
    <xf numFmtId="0" fontId="41" fillId="0" borderId="0" xfId="0" applyFont="1" applyAlignment="1">
      <alignment horizontal="left" vertical="center" wrapText="1"/>
    </xf>
    <xf numFmtId="166" fontId="7" fillId="0" borderId="0" xfId="0" applyNumberFormat="1" applyFont="1" applyAlignment="1">
      <alignment horizontal="left" vertical="center" wrapText="1"/>
    </xf>
    <xf numFmtId="0" fontId="7" fillId="0" borderId="0" xfId="0" applyFont="1" applyAlignment="1">
      <alignment horizontal="left" vertical="center" wrapText="1"/>
    </xf>
    <xf numFmtId="0" fontId="64" fillId="0" borderId="0" xfId="0" applyFont="1" applyAlignment="1">
      <alignment horizontal="left" vertical="center"/>
    </xf>
    <xf numFmtId="0" fontId="41" fillId="0" borderId="0" xfId="0" applyFont="1" applyAlignment="1">
      <alignment horizontal="left" vertical="center"/>
    </xf>
    <xf numFmtId="164" fontId="8" fillId="0" borderId="0" xfId="1" applyNumberFormat="1" applyFont="1" applyFill="1" applyBorder="1" applyAlignment="1">
      <alignment horizontal="center" vertical="center"/>
    </xf>
    <xf numFmtId="175" fontId="30" fillId="0" borderId="0" xfId="0" applyNumberFormat="1" applyFont="1"/>
    <xf numFmtId="0" fontId="7" fillId="0" borderId="0" xfId="0" applyFont="1" applyAlignment="1">
      <alignment horizontal="center" vertical="top" wrapText="1" readingOrder="1"/>
    </xf>
    <xf numFmtId="0" fontId="17" fillId="0" borderId="0" xfId="0" applyFont="1"/>
    <xf numFmtId="0" fontId="30" fillId="0" borderId="0" xfId="0" applyFont="1" applyAlignment="1">
      <alignment horizontal="left" indent="1"/>
    </xf>
    <xf numFmtId="9" fontId="30" fillId="0" borderId="0" xfId="2" applyFont="1"/>
    <xf numFmtId="165" fontId="30" fillId="0" borderId="0" xfId="2" applyNumberFormat="1" applyFont="1" applyBorder="1"/>
    <xf numFmtId="0" fontId="30" fillId="0" borderId="112" xfId="0" applyFont="1" applyBorder="1" applyAlignment="1">
      <alignment horizontal="left" indent="1"/>
    </xf>
    <xf numFmtId="165" fontId="30" fillId="0" borderId="112" xfId="2" applyNumberFormat="1" applyFont="1" applyBorder="1"/>
    <xf numFmtId="0" fontId="12" fillId="0" borderId="113" xfId="0" applyFont="1" applyBorder="1" applyAlignment="1">
      <alignment horizontal="left"/>
    </xf>
    <xf numFmtId="9" fontId="12" fillId="0" borderId="113" xfId="2" applyFont="1" applyBorder="1"/>
    <xf numFmtId="0" fontId="12" fillId="0" borderId="86" xfId="0" applyFont="1" applyBorder="1" applyAlignment="1">
      <alignment horizontal="left"/>
    </xf>
    <xf numFmtId="9" fontId="12" fillId="0" borderId="86" xfId="2" applyFont="1" applyBorder="1"/>
    <xf numFmtId="0" fontId="46" fillId="0" borderId="0" xfId="19" applyFont="1" applyAlignment="1">
      <alignment vertical="center"/>
    </xf>
    <xf numFmtId="164" fontId="0" fillId="0" borderId="0" xfId="0" applyNumberFormat="1"/>
    <xf numFmtId="165" fontId="0" fillId="0" borderId="0" xfId="2" applyNumberFormat="1" applyFont="1"/>
    <xf numFmtId="177" fontId="0" fillId="0" borderId="0" xfId="0" applyNumberFormat="1"/>
    <xf numFmtId="178" fontId="0" fillId="0" borderId="0" xfId="0" applyNumberFormat="1"/>
    <xf numFmtId="0" fontId="47" fillId="0" borderId="0" xfId="0" applyFont="1"/>
    <xf numFmtId="0" fontId="65" fillId="0" borderId="0" xfId="0" applyFont="1"/>
    <xf numFmtId="43" fontId="0" fillId="0" borderId="0" xfId="1" applyFont="1"/>
    <xf numFmtId="43" fontId="0" fillId="0" borderId="0" xfId="0" applyNumberFormat="1"/>
    <xf numFmtId="10" fontId="0" fillId="0" borderId="0" xfId="2" applyNumberFormat="1" applyFont="1"/>
    <xf numFmtId="0" fontId="23" fillId="11" borderId="97" xfId="0" applyFont="1" applyFill="1" applyBorder="1" applyAlignment="1">
      <alignment horizontal="center" vertical="center" wrapText="1"/>
    </xf>
    <xf numFmtId="0" fontId="30" fillId="0" borderId="67" xfId="0" applyFont="1" applyBorder="1" applyAlignment="1">
      <alignment horizontal="left" vertical="center" wrapText="1"/>
    </xf>
    <xf numFmtId="168" fontId="30" fillId="0" borderId="0" xfId="1" applyNumberFormat="1" applyFont="1" applyAlignment="1">
      <alignment horizontal="center" vertical="center"/>
    </xf>
    <xf numFmtId="165" fontId="30" fillId="0" borderId="13" xfId="2" applyNumberFormat="1" applyFont="1" applyBorder="1" applyAlignment="1">
      <alignment horizontal="center" vertical="center"/>
    </xf>
    <xf numFmtId="175" fontId="0" fillId="0" borderId="0" xfId="0" applyNumberFormat="1"/>
    <xf numFmtId="168" fontId="30" fillId="0" borderId="0" xfId="1" applyNumberFormat="1" applyFont="1" applyFill="1" applyBorder="1" applyAlignment="1">
      <alignment horizontal="center" vertical="center"/>
    </xf>
    <xf numFmtId="0" fontId="66" fillId="0" borderId="0" xfId="0" applyFont="1" applyAlignment="1">
      <alignment vertical="center"/>
    </xf>
    <xf numFmtId="0" fontId="66" fillId="0" borderId="0" xfId="0" applyFont="1" applyAlignment="1">
      <alignment horizontal="justify" vertical="center"/>
    </xf>
    <xf numFmtId="0" fontId="11" fillId="11" borderId="114" xfId="0" applyFont="1" applyFill="1" applyBorder="1" applyAlignment="1">
      <alignment horizontal="left" vertical="center"/>
    </xf>
    <xf numFmtId="168" fontId="11" fillId="11" borderId="114" xfId="1" applyNumberFormat="1" applyFont="1" applyFill="1" applyBorder="1" applyAlignment="1">
      <alignment horizontal="center" vertical="center"/>
    </xf>
    <xf numFmtId="165" fontId="11" fillId="11" borderId="23" xfId="2" applyNumberFormat="1" applyFont="1" applyFill="1" applyBorder="1" applyAlignment="1">
      <alignment horizontal="center" vertical="center"/>
    </xf>
    <xf numFmtId="0" fontId="67" fillId="15" borderId="0" xfId="0" applyFont="1" applyFill="1" applyProtection="1">
      <protection locked="0"/>
    </xf>
    <xf numFmtId="0" fontId="68" fillId="15" borderId="0" xfId="0" applyFont="1" applyFill="1" applyProtection="1">
      <protection locked="0"/>
    </xf>
    <xf numFmtId="0" fontId="26" fillId="0" borderId="0" xfId="0" applyFont="1" applyAlignment="1">
      <alignment vertical="center"/>
    </xf>
    <xf numFmtId="0" fontId="47" fillId="0" borderId="0" xfId="0" applyFont="1" applyAlignment="1">
      <alignment vertical="center"/>
    </xf>
    <xf numFmtId="0" fontId="5" fillId="0" borderId="0" xfId="0" applyFont="1" applyAlignment="1">
      <alignment horizontal="left" indent="1"/>
    </xf>
    <xf numFmtId="169" fontId="5" fillId="0" borderId="0" xfId="0" applyNumberFormat="1" applyFont="1"/>
    <xf numFmtId="165" fontId="5" fillId="0" borderId="0" xfId="2" applyNumberFormat="1" applyFont="1" applyFill="1"/>
    <xf numFmtId="0" fontId="2" fillId="0" borderId="0" xfId="0" applyFont="1" applyAlignment="1">
      <alignment horizontal="left"/>
    </xf>
    <xf numFmtId="169" fontId="2" fillId="0" borderId="0" xfId="0" applyNumberFormat="1" applyFont="1"/>
    <xf numFmtId="10" fontId="5" fillId="0" borderId="0" xfId="2" applyNumberFormat="1" applyFont="1" applyFill="1"/>
    <xf numFmtId="0" fontId="5" fillId="0" borderId="0" xfId="0" applyFont="1" applyAlignment="1">
      <alignment horizontal="center" vertical="center"/>
    </xf>
    <xf numFmtId="169" fontId="5" fillId="0" borderId="0" xfId="0" applyNumberFormat="1" applyFont="1" applyAlignment="1">
      <alignment horizontal="center" vertical="center"/>
    </xf>
    <xf numFmtId="0" fontId="46" fillId="2" borderId="0" xfId="0" applyFont="1" applyFill="1"/>
    <xf numFmtId="169" fontId="46" fillId="2" borderId="0" xfId="0" applyNumberFormat="1" applyFont="1" applyFill="1" applyAlignment="1">
      <alignment horizontal="center" vertical="center"/>
    </xf>
    <xf numFmtId="0" fontId="30" fillId="0" borderId="0" xfId="17" applyFont="1"/>
    <xf numFmtId="0" fontId="7" fillId="0" borderId="0" xfId="17" applyFont="1" applyAlignment="1">
      <alignment vertical="center" wrapText="1" readingOrder="1"/>
    </xf>
    <xf numFmtId="0" fontId="8" fillId="0" borderId="0" xfId="17" applyFont="1" applyAlignment="1">
      <alignment vertical="top" wrapText="1" readingOrder="1"/>
    </xf>
    <xf numFmtId="0" fontId="30" fillId="0" borderId="84" xfId="17" applyFont="1" applyBorder="1" applyAlignment="1">
      <alignment horizontal="center"/>
    </xf>
    <xf numFmtId="0" fontId="69" fillId="3" borderId="115" xfId="17" applyFont="1" applyFill="1" applyBorder="1" applyAlignment="1">
      <alignment horizontal="center" vertical="center"/>
    </xf>
    <xf numFmtId="0" fontId="69" fillId="11" borderId="43" xfId="17" applyFont="1" applyFill="1" applyBorder="1" applyAlignment="1">
      <alignment horizontal="center" vertical="center" wrapText="1"/>
    </xf>
    <xf numFmtId="0" fontId="11" fillId="11" borderId="116" xfId="0" applyFont="1" applyFill="1" applyBorder="1" applyAlignment="1">
      <alignment horizontal="center" vertical="center" wrapText="1"/>
    </xf>
    <xf numFmtId="164" fontId="11" fillId="3" borderId="117" xfId="1" applyNumberFormat="1" applyFont="1" applyFill="1" applyBorder="1" applyAlignment="1">
      <alignment horizontal="center" vertical="center"/>
    </xf>
    <xf numFmtId="43" fontId="30" fillId="0" borderId="0" xfId="20" applyFont="1"/>
    <xf numFmtId="0" fontId="69" fillId="11" borderId="44" xfId="17" applyFont="1" applyFill="1" applyBorder="1" applyAlignment="1">
      <alignment horizontal="center" vertical="center" wrapText="1"/>
    </xf>
    <xf numFmtId="0" fontId="69" fillId="11" borderId="45" xfId="17" applyFont="1" applyFill="1" applyBorder="1" applyAlignment="1">
      <alignment horizontal="center" vertical="center" wrapText="1"/>
    </xf>
    <xf numFmtId="4" fontId="30" fillId="0" borderId="0" xfId="17" applyNumberFormat="1" applyFont="1"/>
    <xf numFmtId="0" fontId="69" fillId="11" borderId="45" xfId="17" applyFont="1" applyFill="1" applyBorder="1" applyAlignment="1">
      <alignment horizontal="center" vertical="center"/>
    </xf>
    <xf numFmtId="165" fontId="30" fillId="0" borderId="0" xfId="21" applyNumberFormat="1" applyFont="1"/>
    <xf numFmtId="0" fontId="71" fillId="4" borderId="36" xfId="17" applyFont="1" applyFill="1" applyBorder="1" applyAlignment="1">
      <alignment horizontal="left" vertical="center" wrapText="1"/>
    </xf>
    <xf numFmtId="169" fontId="71" fillId="4" borderId="36" xfId="17" applyNumberFormat="1" applyFont="1" applyFill="1" applyBorder="1" applyAlignment="1">
      <alignment horizontal="center" vertical="center"/>
    </xf>
    <xf numFmtId="165" fontId="71" fillId="4" borderId="36" xfId="22" applyNumberFormat="1" applyFont="1" applyFill="1" applyBorder="1" applyAlignment="1">
      <alignment horizontal="center" vertical="center"/>
    </xf>
    <xf numFmtId="165" fontId="30" fillId="0" borderId="0" xfId="22" applyNumberFormat="1" applyFont="1" applyBorder="1" applyAlignment="1">
      <alignment horizontal="center" vertical="center"/>
    </xf>
    <xf numFmtId="4" fontId="3" fillId="0" borderId="0" xfId="17" applyNumberFormat="1" applyFont="1" applyAlignment="1">
      <alignment vertical="center" wrapText="1"/>
    </xf>
    <xf numFmtId="0" fontId="71" fillId="0" borderId="118" xfId="17" applyFont="1" applyBorder="1" applyAlignment="1">
      <alignment horizontal="left" vertical="center" wrapText="1" indent="1"/>
    </xf>
    <xf numFmtId="169" fontId="71" fillId="0" borderId="118" xfId="17" applyNumberFormat="1" applyFont="1" applyBorder="1" applyAlignment="1">
      <alignment horizontal="center" vertical="center"/>
    </xf>
    <xf numFmtId="165" fontId="71" fillId="0" borderId="118" xfId="22" applyNumberFormat="1" applyFont="1" applyBorder="1" applyAlignment="1">
      <alignment horizontal="center" vertical="center"/>
    </xf>
    <xf numFmtId="4" fontId="72" fillId="0" borderId="0" xfId="0" applyNumberFormat="1" applyFont="1"/>
    <xf numFmtId="0" fontId="73" fillId="0" borderId="119" xfId="17" applyFont="1" applyBorder="1" applyAlignment="1">
      <alignment horizontal="left" vertical="center" wrapText="1" indent="2"/>
    </xf>
    <xf numFmtId="169" fontId="73" fillId="0" borderId="119" xfId="17" applyNumberFormat="1" applyFont="1" applyBorder="1" applyAlignment="1">
      <alignment horizontal="center" vertical="center"/>
    </xf>
    <xf numFmtId="169" fontId="73" fillId="0" borderId="120" xfId="17" applyNumberFormat="1" applyFont="1" applyBorder="1" applyAlignment="1">
      <alignment horizontal="center" vertical="center"/>
    </xf>
    <xf numFmtId="165" fontId="73" fillId="0" borderId="119" xfId="22" applyNumberFormat="1" applyFont="1" applyBorder="1" applyAlignment="1">
      <alignment horizontal="center" vertical="center"/>
    </xf>
    <xf numFmtId="165" fontId="74" fillId="0" borderId="0" xfId="2" applyNumberFormat="1" applyFont="1" applyBorder="1" applyAlignment="1">
      <alignment horizontal="center" vertical="center"/>
    </xf>
    <xf numFmtId="0" fontId="73" fillId="0" borderId="120" xfId="17" applyFont="1" applyBorder="1" applyAlignment="1">
      <alignment horizontal="left" vertical="center" wrapText="1" indent="2"/>
    </xf>
    <xf numFmtId="165" fontId="73" fillId="0" borderId="120" xfId="22" applyNumberFormat="1" applyFont="1" applyBorder="1" applyAlignment="1">
      <alignment horizontal="center" vertical="center"/>
    </xf>
    <xf numFmtId="0" fontId="73" fillId="0" borderId="120" xfId="23" applyFont="1" applyBorder="1" applyAlignment="1">
      <alignment horizontal="left" vertical="center" wrapText="1" indent="2"/>
    </xf>
    <xf numFmtId="0" fontId="71" fillId="0" borderId="120" xfId="17" applyFont="1" applyBorder="1" applyAlignment="1">
      <alignment horizontal="left" vertical="center" wrapText="1" indent="1"/>
    </xf>
    <xf numFmtId="169" fontId="71" fillId="0" borderId="120" xfId="17" applyNumberFormat="1" applyFont="1" applyBorder="1" applyAlignment="1">
      <alignment horizontal="center" vertical="center"/>
    </xf>
    <xf numFmtId="165" fontId="71" fillId="0" borderId="120" xfId="22" applyNumberFormat="1" applyFont="1" applyBorder="1" applyAlignment="1">
      <alignment horizontal="center" vertical="center"/>
    </xf>
    <xf numFmtId="39" fontId="30" fillId="0" borderId="0" xfId="17" applyNumberFormat="1" applyFont="1"/>
    <xf numFmtId="165" fontId="30" fillId="0" borderId="0" xfId="22" applyNumberFormat="1" applyFont="1"/>
    <xf numFmtId="0" fontId="71" fillId="0" borderId="119" xfId="17" applyFont="1" applyBorder="1" applyAlignment="1">
      <alignment horizontal="left" vertical="center" wrapText="1" indent="1"/>
    </xf>
    <xf numFmtId="169" fontId="71" fillId="0" borderId="119" xfId="17" applyNumberFormat="1" applyFont="1" applyBorder="1" applyAlignment="1">
      <alignment horizontal="center" vertical="center"/>
    </xf>
    <xf numFmtId="165" fontId="71" fillId="0" borderId="119" xfId="22" applyNumberFormat="1" applyFont="1" applyBorder="1" applyAlignment="1">
      <alignment horizontal="center" vertical="center"/>
    </xf>
    <xf numFmtId="0" fontId="73" fillId="0" borderId="121" xfId="23" applyFont="1" applyBorder="1" applyAlignment="1">
      <alignment horizontal="left" vertical="center" wrapText="1" indent="2"/>
    </xf>
    <xf numFmtId="0" fontId="73" fillId="0" borderId="119" xfId="23" applyFont="1" applyBorder="1" applyAlignment="1">
      <alignment horizontal="left" vertical="center" wrapText="1" indent="2"/>
    </xf>
    <xf numFmtId="0" fontId="71" fillId="0" borderId="0" xfId="17" applyFont="1" applyAlignment="1">
      <alignment horizontal="left" vertical="center" wrapText="1" indent="1"/>
    </xf>
    <xf numFmtId="169" fontId="71" fillId="0" borderId="0" xfId="17" applyNumberFormat="1" applyFont="1" applyAlignment="1">
      <alignment horizontal="center" vertical="center"/>
    </xf>
    <xf numFmtId="165" fontId="71" fillId="0" borderId="0" xfId="22" applyNumberFormat="1" applyFont="1" applyAlignment="1">
      <alignment horizontal="center" vertical="center"/>
    </xf>
    <xf numFmtId="165" fontId="71" fillId="0" borderId="0" xfId="22" applyNumberFormat="1" applyFont="1" applyBorder="1" applyAlignment="1">
      <alignment horizontal="center" vertical="center"/>
    </xf>
    <xf numFmtId="0" fontId="71" fillId="4" borderId="122" xfId="17" applyFont="1" applyFill="1" applyBorder="1" applyAlignment="1">
      <alignment horizontal="left" vertical="center" wrapText="1"/>
    </xf>
    <xf numFmtId="169" fontId="71" fillId="4" borderId="123" xfId="17" applyNumberFormat="1" applyFont="1" applyFill="1" applyBorder="1" applyAlignment="1">
      <alignment horizontal="center" vertical="center"/>
    </xf>
    <xf numFmtId="165" fontId="71" fillId="4" borderId="123" xfId="22" applyNumberFormat="1" applyFont="1" applyFill="1" applyBorder="1" applyAlignment="1">
      <alignment horizontal="center" vertical="center"/>
    </xf>
    <xf numFmtId="0" fontId="71" fillId="0" borderId="118" xfId="17" applyFont="1" applyBorder="1" applyAlignment="1">
      <alignment horizontal="left" vertical="center" indent="1"/>
    </xf>
    <xf numFmtId="165" fontId="30" fillId="0" borderId="0" xfId="22" applyNumberFormat="1" applyFont="1" applyBorder="1"/>
    <xf numFmtId="0" fontId="71" fillId="0" borderId="119" xfId="17" applyFont="1" applyBorder="1" applyAlignment="1">
      <alignment horizontal="left" vertical="center" indent="1"/>
    </xf>
    <xf numFmtId="169" fontId="30" fillId="0" borderId="0" xfId="17" applyNumberFormat="1" applyFont="1" applyAlignment="1">
      <alignment horizontal="center" vertical="center"/>
    </xf>
    <xf numFmtId="0" fontId="69" fillId="3" borderId="124" xfId="17" applyFont="1" applyFill="1" applyBorder="1" applyAlignment="1">
      <alignment horizontal="left" vertical="center"/>
    </xf>
    <xf numFmtId="169" fontId="69" fillId="3" borderId="125" xfId="17" applyNumberFormat="1" applyFont="1" applyFill="1" applyBorder="1" applyAlignment="1">
      <alignment horizontal="center" vertical="center"/>
    </xf>
    <xf numFmtId="165" fontId="69" fillId="3" borderId="125" xfId="22" applyNumberFormat="1" applyFont="1" applyFill="1" applyBorder="1" applyAlignment="1">
      <alignment horizontal="center" vertical="center"/>
    </xf>
    <xf numFmtId="165" fontId="69" fillId="3" borderId="126" xfId="22" applyNumberFormat="1" applyFont="1" applyFill="1" applyBorder="1" applyAlignment="1">
      <alignment horizontal="center" vertical="center"/>
    </xf>
    <xf numFmtId="0" fontId="11" fillId="0" borderId="0" xfId="17" applyFont="1" applyAlignment="1">
      <alignment horizontal="left" vertical="center"/>
    </xf>
    <xf numFmtId="169" fontId="11" fillId="0" borderId="0" xfId="17" applyNumberFormat="1" applyFont="1" applyAlignment="1">
      <alignment horizontal="center" vertical="center"/>
    </xf>
    <xf numFmtId="43" fontId="4" fillId="0" borderId="127" xfId="17" applyNumberFormat="1" applyFont="1" applyBorder="1"/>
    <xf numFmtId="165" fontId="4" fillId="0" borderId="127" xfId="21" applyNumberFormat="1" applyFont="1" applyBorder="1"/>
    <xf numFmtId="165" fontId="11" fillId="0" borderId="0" xfId="22" applyNumberFormat="1" applyFont="1" applyFill="1" applyBorder="1" applyAlignment="1">
      <alignment horizontal="center" vertical="center"/>
    </xf>
    <xf numFmtId="165" fontId="30" fillId="0" borderId="0" xfId="22" applyNumberFormat="1" applyFont="1" applyFill="1" applyBorder="1"/>
    <xf numFmtId="0" fontId="12" fillId="0" borderId="0" xfId="17" applyFont="1" applyAlignment="1">
      <alignment vertical="center"/>
    </xf>
    <xf numFmtId="0" fontId="30" fillId="0" borderId="0" xfId="17" applyFont="1" applyAlignment="1">
      <alignment vertical="center"/>
    </xf>
    <xf numFmtId="169" fontId="12" fillId="0" borderId="0" xfId="17" applyNumberFormat="1" applyFont="1" applyAlignment="1">
      <alignment horizontal="center" vertical="center"/>
    </xf>
    <xf numFmtId="165" fontId="30" fillId="0" borderId="0" xfId="17" applyNumberFormat="1" applyFont="1"/>
    <xf numFmtId="0" fontId="70" fillId="0" borderId="0" xfId="24"/>
    <xf numFmtId="0" fontId="30" fillId="0" borderId="0" xfId="24" applyFont="1"/>
    <xf numFmtId="0" fontId="75" fillId="0" borderId="0" xfId="24" applyFont="1"/>
    <xf numFmtId="0" fontId="11" fillId="3" borderId="129" xfId="24" applyFont="1" applyFill="1" applyBorder="1" applyAlignment="1">
      <alignment horizontal="center" vertical="center"/>
    </xf>
    <xf numFmtId="0" fontId="12" fillId="8" borderId="112" xfId="24" applyFont="1" applyFill="1" applyBorder="1" applyAlignment="1">
      <alignment horizontal="left"/>
    </xf>
    <xf numFmtId="164" fontId="12" fillId="8" borderId="112" xfId="24" applyNumberFormat="1" applyFont="1" applyFill="1" applyBorder="1"/>
    <xf numFmtId="0" fontId="12" fillId="16" borderId="0" xfId="24" applyFont="1" applyFill="1" applyAlignment="1">
      <alignment horizontal="left" indent="1"/>
    </xf>
    <xf numFmtId="164" fontId="12" fillId="16" borderId="0" xfId="24" applyNumberFormat="1" applyFont="1" applyFill="1"/>
    <xf numFmtId="0" fontId="75" fillId="0" borderId="0" xfId="24" applyFont="1" applyAlignment="1">
      <alignment horizontal="left" indent="2"/>
    </xf>
    <xf numFmtId="164" fontId="75" fillId="0" borderId="0" xfId="24" applyNumberFormat="1" applyFont="1"/>
    <xf numFmtId="0" fontId="12" fillId="0" borderId="0" xfId="24" applyFont="1" applyAlignment="1">
      <alignment horizontal="left" indent="3"/>
    </xf>
    <xf numFmtId="164" fontId="12" fillId="0" borderId="0" xfId="24" applyNumberFormat="1" applyFont="1"/>
    <xf numFmtId="0" fontId="75" fillId="0" borderId="0" xfId="24" applyFont="1" applyAlignment="1">
      <alignment horizontal="left" indent="4"/>
    </xf>
    <xf numFmtId="164" fontId="30" fillId="0" borderId="0" xfId="0" applyNumberFormat="1" applyFont="1"/>
    <xf numFmtId="0" fontId="30" fillId="0" borderId="0" xfId="0" applyFont="1" applyAlignment="1">
      <alignment horizontal="left" indent="5"/>
    </xf>
    <xf numFmtId="0" fontId="30" fillId="0" borderId="112" xfId="0" applyFont="1" applyBorder="1" applyAlignment="1">
      <alignment horizontal="left" indent="5"/>
    </xf>
    <xf numFmtId="164" fontId="75" fillId="0" borderId="112" xfId="24" applyNumberFormat="1" applyFont="1" applyBorder="1"/>
    <xf numFmtId="0" fontId="75" fillId="0" borderId="0" xfId="24" applyFont="1" applyAlignment="1">
      <alignment horizontal="left" indent="5"/>
    </xf>
    <xf numFmtId="0" fontId="12" fillId="0" borderId="130" xfId="24" applyFont="1" applyBorder="1" applyAlignment="1">
      <alignment horizontal="left"/>
    </xf>
    <xf numFmtId="164" fontId="12" fillId="0" borderId="130" xfId="24" applyNumberFormat="1" applyFont="1" applyBorder="1"/>
    <xf numFmtId="0" fontId="47" fillId="0" borderId="0" xfId="24" applyFont="1" applyAlignment="1">
      <alignment horizontal="left" vertical="center"/>
    </xf>
    <xf numFmtId="0" fontId="48" fillId="0" borderId="0" xfId="24" applyFont="1" applyAlignment="1">
      <alignment horizontal="left" vertical="center"/>
    </xf>
    <xf numFmtId="0" fontId="48" fillId="0" borderId="0" xfId="24" applyFont="1"/>
    <xf numFmtId="0" fontId="48" fillId="0" borderId="0" xfId="24" applyFont="1" applyAlignment="1">
      <alignment vertical="center" wrapText="1"/>
    </xf>
    <xf numFmtId="0" fontId="75" fillId="0" borderId="0" xfId="24" applyFont="1" applyAlignment="1">
      <alignment vertical="center" wrapText="1"/>
    </xf>
    <xf numFmtId="0" fontId="8" fillId="0" borderId="0" xfId="0" applyFont="1" applyAlignment="1">
      <alignment vertical="center" wrapText="1" readingOrder="1"/>
    </xf>
    <xf numFmtId="0" fontId="8" fillId="0" borderId="0" xfId="0" applyFont="1" applyAlignment="1">
      <alignment vertical="center"/>
    </xf>
    <xf numFmtId="43" fontId="42" fillId="0" borderId="0" xfId="1" applyFont="1"/>
    <xf numFmtId="0" fontId="11" fillId="11" borderId="132" xfId="0" applyFont="1" applyFill="1" applyBorder="1" applyAlignment="1">
      <alignment horizontal="center" vertical="center"/>
    </xf>
    <xf numFmtId="0" fontId="11" fillId="11" borderId="45" xfId="0" applyFont="1" applyFill="1" applyBorder="1" applyAlignment="1">
      <alignment horizontal="center" vertical="center" wrapText="1"/>
    </xf>
    <xf numFmtId="0" fontId="11" fillId="11" borderId="105" xfId="0" applyFont="1" applyFill="1" applyBorder="1" applyAlignment="1">
      <alignment horizontal="center" vertical="center" wrapText="1"/>
    </xf>
    <xf numFmtId="0" fontId="11" fillId="11" borderId="108" xfId="0" applyFont="1" applyFill="1" applyBorder="1" applyAlignment="1">
      <alignment horizontal="center" vertical="center"/>
    </xf>
    <xf numFmtId="0" fontId="11" fillId="11" borderId="108" xfId="0" applyFont="1" applyFill="1" applyBorder="1" applyAlignment="1">
      <alignment horizontal="center" vertical="center" wrapText="1"/>
    </xf>
    <xf numFmtId="0" fontId="11" fillId="11" borderId="110" xfId="0" applyFont="1" applyFill="1" applyBorder="1" applyAlignment="1">
      <alignment horizontal="center" vertical="center" wrapText="1"/>
    </xf>
    <xf numFmtId="0" fontId="11" fillId="11" borderId="142" xfId="0" applyFont="1" applyFill="1" applyBorder="1" applyAlignment="1">
      <alignment horizontal="center" vertical="center" wrapText="1"/>
    </xf>
    <xf numFmtId="0" fontId="12" fillId="4" borderId="138" xfId="0" applyFont="1" applyFill="1" applyBorder="1" applyAlignment="1">
      <alignment horizontal="left" wrapText="1"/>
    </xf>
    <xf numFmtId="164" fontId="7" fillId="4" borderId="43" xfId="1" applyNumberFormat="1" applyFont="1" applyFill="1" applyBorder="1" applyAlignment="1">
      <alignment horizontal="center" vertical="center"/>
    </xf>
    <xf numFmtId="165" fontId="7" fillId="4" borderId="102" xfId="2" applyNumberFormat="1" applyFont="1" applyFill="1" applyBorder="1" applyAlignment="1">
      <alignment horizontal="center" vertical="center"/>
    </xf>
    <xf numFmtId="165" fontId="7" fillId="4" borderId="145" xfId="2" applyNumberFormat="1" applyFont="1" applyFill="1" applyBorder="1" applyAlignment="1">
      <alignment horizontal="center" vertical="center"/>
    </xf>
    <xf numFmtId="164" fontId="7" fillId="0" borderId="43" xfId="1" applyNumberFormat="1" applyFont="1" applyBorder="1" applyAlignment="1">
      <alignment horizontal="center" vertical="center"/>
    </xf>
    <xf numFmtId="0" fontId="12" fillId="0" borderId="138" xfId="0" applyFont="1" applyBorder="1" applyAlignment="1">
      <alignment horizontal="left" wrapText="1" indent="1"/>
    </xf>
    <xf numFmtId="165" fontId="7" fillId="0" borderId="102" xfId="2" applyNumberFormat="1" applyFont="1" applyBorder="1" applyAlignment="1">
      <alignment horizontal="center" vertical="center"/>
    </xf>
    <xf numFmtId="165" fontId="7" fillId="0" borderId="145" xfId="2" applyNumberFormat="1" applyFont="1" applyBorder="1" applyAlignment="1">
      <alignment horizontal="center" vertical="center"/>
    </xf>
    <xf numFmtId="0" fontId="30" fillId="0" borderId="138" xfId="0" applyFont="1" applyBorder="1" applyAlignment="1">
      <alignment horizontal="left" wrapText="1" indent="2"/>
    </xf>
    <xf numFmtId="164" fontId="8" fillId="0" borderId="43" xfId="1" applyNumberFormat="1" applyFont="1" applyBorder="1" applyAlignment="1">
      <alignment horizontal="center" vertical="center"/>
    </xf>
    <xf numFmtId="165" fontId="8" fillId="0" borderId="102" xfId="2" applyNumberFormat="1" applyFont="1" applyBorder="1" applyAlignment="1">
      <alignment horizontal="center" vertical="center"/>
    </xf>
    <xf numFmtId="165" fontId="8" fillId="0" borderId="145" xfId="2" applyNumberFormat="1" applyFont="1" applyBorder="1" applyAlignment="1">
      <alignment horizontal="center" vertical="center"/>
    </xf>
    <xf numFmtId="0" fontId="12" fillId="0" borderId="138" xfId="0" applyFont="1" applyBorder="1" applyAlignment="1">
      <alignment horizontal="left" indent="1"/>
    </xf>
    <xf numFmtId="164" fontId="7" fillId="0" borderId="0" xfId="1" applyNumberFormat="1" applyFont="1" applyBorder="1" applyAlignment="1">
      <alignment horizontal="center" vertical="center"/>
    </xf>
    <xf numFmtId="0" fontId="11" fillId="3" borderId="138" xfId="0" applyFont="1" applyFill="1" applyBorder="1" applyAlignment="1">
      <alignment horizontal="left" vertical="center" wrapText="1"/>
    </xf>
    <xf numFmtId="164" fontId="11" fillId="3" borderId="43" xfId="1" applyNumberFormat="1" applyFont="1" applyFill="1" applyBorder="1" applyAlignment="1">
      <alignment horizontal="center" vertical="center"/>
    </xf>
    <xf numFmtId="165" fontId="11" fillId="3" borderId="102" xfId="2" applyNumberFormat="1" applyFont="1" applyFill="1" applyBorder="1" applyAlignment="1">
      <alignment horizontal="center" vertical="center"/>
    </xf>
    <xf numFmtId="165" fontId="11" fillId="3" borderId="145" xfId="2" applyNumberFormat="1" applyFont="1" applyFill="1" applyBorder="1" applyAlignment="1">
      <alignment horizontal="center" vertical="center"/>
    </xf>
    <xf numFmtId="0" fontId="30" fillId="0" borderId="138" xfId="0" applyFont="1" applyBorder="1" applyAlignment="1">
      <alignment horizontal="left" wrapText="1" indent="3"/>
    </xf>
    <xf numFmtId="164" fontId="8" fillId="0" borderId="0" xfId="1" applyNumberFormat="1" applyFont="1" applyBorder="1" applyAlignment="1">
      <alignment horizontal="center" vertical="center"/>
    </xf>
    <xf numFmtId="164" fontId="11" fillId="3" borderId="45" xfId="1" applyNumberFormat="1" applyFont="1" applyFill="1" applyBorder="1" applyAlignment="1">
      <alignment horizontal="center" vertical="center"/>
    </xf>
    <xf numFmtId="165" fontId="11" fillId="3" borderId="105" xfId="2" applyNumberFormat="1" applyFont="1" applyFill="1" applyBorder="1" applyAlignment="1">
      <alignment horizontal="center" vertical="center"/>
    </xf>
    <xf numFmtId="165" fontId="11" fillId="3" borderId="146" xfId="2" applyNumberFormat="1" applyFont="1" applyFill="1" applyBorder="1" applyAlignment="1">
      <alignment horizontal="center" vertical="center"/>
    </xf>
    <xf numFmtId="0" fontId="11" fillId="18" borderId="147" xfId="0" applyFont="1" applyFill="1" applyBorder="1" applyAlignment="1">
      <alignment horizontal="left" vertical="center" wrapText="1"/>
    </xf>
    <xf numFmtId="164" fontId="11" fillId="18" borderId="148" xfId="1" applyNumberFormat="1" applyFont="1" applyFill="1" applyBorder="1" applyAlignment="1">
      <alignment horizontal="center" vertical="center"/>
    </xf>
    <xf numFmtId="164" fontId="11" fillId="18" borderId="149" xfId="1" applyNumberFormat="1" applyFont="1" applyFill="1" applyBorder="1" applyAlignment="1">
      <alignment horizontal="center" vertical="center"/>
    </xf>
    <xf numFmtId="165" fontId="11" fillId="18" borderId="150" xfId="2" applyNumberFormat="1" applyFont="1" applyFill="1" applyBorder="1" applyAlignment="1">
      <alignment horizontal="center" vertical="center"/>
    </xf>
    <xf numFmtId="165" fontId="11" fillId="18" borderId="151" xfId="2" applyNumberFormat="1" applyFont="1" applyFill="1" applyBorder="1" applyAlignment="1">
      <alignment horizontal="center" vertical="center"/>
    </xf>
    <xf numFmtId="0" fontId="16" fillId="0" borderId="0" xfId="0" applyFont="1" applyAlignment="1">
      <alignment horizontal="justify" vertical="center"/>
    </xf>
    <xf numFmtId="0" fontId="17" fillId="0" borderId="0" xfId="0" applyFont="1" applyAlignment="1">
      <alignment horizontal="justify" vertical="center"/>
    </xf>
    <xf numFmtId="0" fontId="41" fillId="0" borderId="0" xfId="0" applyFont="1" applyAlignment="1">
      <alignment vertical="center"/>
    </xf>
    <xf numFmtId="165" fontId="41" fillId="0" borderId="0" xfId="2" applyNumberFormat="1" applyFont="1" applyAlignment="1">
      <alignment vertical="center"/>
    </xf>
    <xf numFmtId="0" fontId="16" fillId="0" borderId="0" xfId="0" applyFont="1" applyAlignment="1">
      <alignment horizontal="left" vertical="center"/>
    </xf>
    <xf numFmtId="164" fontId="11" fillId="0" borderId="0" xfId="1" applyNumberFormat="1" applyFont="1" applyFill="1" applyBorder="1" applyAlignment="1">
      <alignment horizontal="center" vertical="center"/>
    </xf>
    <xf numFmtId="165" fontId="11" fillId="0" borderId="0" xfId="2" applyNumberFormat="1" applyFont="1" applyFill="1" applyBorder="1" applyAlignment="1">
      <alignment horizontal="center" vertical="center"/>
    </xf>
    <xf numFmtId="0" fontId="8" fillId="0" borderId="0" xfId="0" applyFont="1" applyAlignment="1">
      <alignment horizontal="left" vertical="center"/>
    </xf>
    <xf numFmtId="0" fontId="1" fillId="0" borderId="0" xfId="16"/>
    <xf numFmtId="0" fontId="76" fillId="19" borderId="0" xfId="16" applyFont="1" applyFill="1"/>
    <xf numFmtId="164" fontId="70" fillId="0" borderId="0" xfId="24" applyNumberFormat="1"/>
    <xf numFmtId="0" fontId="70" fillId="0" borderId="0" xfId="24" applyAlignment="1">
      <alignment horizontal="left"/>
    </xf>
    <xf numFmtId="0" fontId="7" fillId="20" borderId="23" xfId="0" applyFont="1" applyFill="1" applyBorder="1"/>
    <xf numFmtId="169" fontId="12" fillId="21" borderId="117" xfId="14" applyNumberFormat="1" applyFont="1" applyFill="1" applyBorder="1" applyAlignment="1">
      <alignment horizontal="center" vertical="center"/>
    </xf>
    <xf numFmtId="0" fontId="11" fillId="3" borderId="42" xfId="0" applyFont="1" applyFill="1" applyBorder="1" applyAlignment="1">
      <alignment horizontal="center" vertical="center"/>
    </xf>
    <xf numFmtId="0" fontId="11" fillId="11" borderId="45" xfId="0" applyFont="1" applyFill="1" applyBorder="1" applyAlignment="1">
      <alignment horizontal="center" vertical="center"/>
    </xf>
    <xf numFmtId="0" fontId="12" fillId="8" borderId="0" xfId="0" applyFont="1" applyFill="1"/>
    <xf numFmtId="164" fontId="12" fillId="8" borderId="0" xfId="0" applyNumberFormat="1" applyFont="1" applyFill="1" applyAlignment="1">
      <alignment horizontal="center" vertical="center"/>
    </xf>
    <xf numFmtId="165" fontId="12" fillId="8" borderId="0" xfId="2" applyNumberFormat="1" applyFont="1" applyFill="1" applyAlignment="1">
      <alignment horizontal="center" vertical="center"/>
    </xf>
    <xf numFmtId="164" fontId="30" fillId="0" borderId="0" xfId="0" applyNumberFormat="1" applyFont="1" applyAlignment="1">
      <alignment horizontal="center" vertical="center"/>
    </xf>
    <xf numFmtId="165" fontId="30" fillId="0" borderId="0" xfId="2" applyNumberFormat="1" applyFont="1" applyAlignment="1">
      <alignment horizontal="center" vertical="center"/>
    </xf>
    <xf numFmtId="0" fontId="30" fillId="0" borderId="0" xfId="0" applyFont="1" applyAlignment="1">
      <alignment horizontal="left" wrapText="1" indent="1"/>
    </xf>
    <xf numFmtId="0" fontId="30" fillId="0" borderId="0" xfId="0" applyFont="1" applyAlignment="1">
      <alignment horizontal="left" vertical="top" indent="1"/>
    </xf>
    <xf numFmtId="165" fontId="30" fillId="0" borderId="0" xfId="2" applyNumberFormat="1" applyFont="1" applyFill="1" applyAlignment="1">
      <alignment horizontal="center" vertical="center"/>
    </xf>
    <xf numFmtId="0" fontId="11" fillId="3" borderId="45" xfId="0" applyFont="1" applyFill="1" applyBorder="1" applyAlignment="1">
      <alignment horizontal="left"/>
    </xf>
    <xf numFmtId="164" fontId="11" fillId="3" borderId="104" xfId="0" applyNumberFormat="1" applyFont="1" applyFill="1" applyBorder="1" applyAlignment="1">
      <alignment horizontal="center" vertical="center"/>
    </xf>
    <xf numFmtId="164" fontId="11" fillId="3" borderId="45" xfId="0" applyNumberFormat="1" applyFont="1" applyFill="1" applyBorder="1" applyAlignment="1">
      <alignment horizontal="center" vertical="center"/>
    </xf>
    <xf numFmtId="164" fontId="11" fillId="3" borderId="152" xfId="0" applyNumberFormat="1" applyFont="1" applyFill="1" applyBorder="1" applyAlignment="1">
      <alignment horizontal="center" vertical="center"/>
    </xf>
    <xf numFmtId="164" fontId="11" fillId="3" borderId="105" xfId="0" applyNumberFormat="1" applyFont="1" applyFill="1" applyBorder="1" applyAlignment="1">
      <alignment horizontal="center" vertical="center"/>
    </xf>
    <xf numFmtId="165" fontId="11" fillId="3" borderId="45" xfId="2" applyNumberFormat="1" applyFont="1" applyFill="1" applyBorder="1" applyAlignment="1">
      <alignment horizontal="center" vertical="center"/>
    </xf>
    <xf numFmtId="0" fontId="12" fillId="0" borderId="0" xfId="0" applyFont="1" applyAlignment="1">
      <alignment vertical="center"/>
    </xf>
    <xf numFmtId="0" fontId="8" fillId="0" borderId="0" xfId="0" applyFont="1" applyAlignment="1">
      <alignment horizontal="left" vertical="top" wrapText="1" readingOrder="1"/>
    </xf>
    <xf numFmtId="0" fontId="8" fillId="0" borderId="0" xfId="0" applyFont="1" applyAlignment="1">
      <alignment wrapText="1"/>
    </xf>
    <xf numFmtId="0" fontId="30" fillId="0" borderId="0" xfId="0" applyFont="1" applyAlignment="1">
      <alignment wrapText="1"/>
    </xf>
    <xf numFmtId="165" fontId="30" fillId="0" borderId="0" xfId="2" applyNumberFormat="1" applyFont="1" applyAlignment="1">
      <alignment wrapText="1"/>
    </xf>
    <xf numFmtId="0" fontId="30" fillId="0" borderId="156" xfId="0" applyFont="1" applyBorder="1" applyAlignment="1">
      <alignment vertical="center" wrapText="1"/>
    </xf>
    <xf numFmtId="0" fontId="8" fillId="0" borderId="11" xfId="0" applyFont="1" applyBorder="1" applyAlignment="1">
      <alignment horizontal="center" vertical="center" wrapText="1"/>
    </xf>
    <xf numFmtId="3" fontId="8" fillId="0" borderId="156" xfId="0" applyNumberFormat="1" applyFont="1" applyBorder="1" applyAlignment="1">
      <alignment horizontal="center" vertical="center" wrapText="1"/>
    </xf>
    <xf numFmtId="3" fontId="8" fillId="16" borderId="156" xfId="0" applyNumberFormat="1" applyFont="1" applyFill="1" applyBorder="1" applyAlignment="1">
      <alignment horizontal="center" vertical="center" wrapText="1"/>
    </xf>
    <xf numFmtId="165" fontId="30" fillId="0" borderId="11" xfId="2" applyNumberFormat="1" applyFont="1" applyFill="1" applyBorder="1" applyAlignment="1">
      <alignment horizontal="center" vertical="center"/>
    </xf>
    <xf numFmtId="164" fontId="30" fillId="0" borderId="73" xfId="0" applyNumberFormat="1" applyFont="1" applyBorder="1" applyAlignment="1">
      <alignment horizontal="center" vertical="center" wrapText="1"/>
    </xf>
    <xf numFmtId="0" fontId="12" fillId="6" borderId="8" xfId="0" applyFont="1" applyFill="1" applyBorder="1" applyAlignment="1">
      <alignment horizontal="center" vertical="center" wrapText="1"/>
    </xf>
    <xf numFmtId="0" fontId="30" fillId="0" borderId="57" xfId="0" applyFont="1" applyBorder="1" applyAlignment="1">
      <alignment vertical="center" wrapText="1"/>
    </xf>
    <xf numFmtId="0" fontId="8" fillId="0" borderId="10" xfId="0" applyFont="1" applyBorder="1" applyAlignment="1">
      <alignment horizontal="center" vertical="center" wrapText="1"/>
    </xf>
    <xf numFmtId="3" fontId="8" fillId="0" borderId="10" xfId="0" applyNumberFormat="1" applyFont="1" applyBorder="1" applyAlignment="1">
      <alignment horizontal="center" vertical="center" wrapText="1"/>
    </xf>
    <xf numFmtId="3" fontId="8" fillId="16" borderId="10" xfId="0" applyNumberFormat="1" applyFont="1" applyFill="1" applyBorder="1" applyAlignment="1">
      <alignment horizontal="center" vertical="center" wrapText="1"/>
    </xf>
    <xf numFmtId="165" fontId="30" fillId="0" borderId="1" xfId="2" applyNumberFormat="1" applyFont="1" applyFill="1" applyBorder="1" applyAlignment="1">
      <alignment horizontal="center" vertical="center"/>
    </xf>
    <xf numFmtId="3" fontId="8" fillId="0" borderId="57" xfId="0" applyNumberFormat="1" applyFont="1" applyBorder="1" applyAlignment="1">
      <alignment horizontal="center" vertical="center" wrapText="1"/>
    </xf>
    <xf numFmtId="3" fontId="8" fillId="16" borderId="57" xfId="0" applyNumberFormat="1" applyFont="1" applyFill="1" applyBorder="1" applyAlignment="1">
      <alignment horizontal="center" vertical="center" wrapText="1"/>
    </xf>
    <xf numFmtId="165" fontId="30" fillId="0" borderId="57" xfId="2" applyNumberFormat="1" applyFont="1" applyFill="1" applyBorder="1" applyAlignment="1">
      <alignment horizontal="center" vertical="center"/>
    </xf>
    <xf numFmtId="164" fontId="30" fillId="0" borderId="157" xfId="0" applyNumberFormat="1" applyFont="1" applyBorder="1" applyAlignment="1">
      <alignment horizontal="center" vertical="center" wrapText="1"/>
    </xf>
    <xf numFmtId="165" fontId="30" fillId="0" borderId="0" xfId="2" applyNumberFormat="1" applyFont="1" applyBorder="1" applyAlignment="1">
      <alignment wrapText="1"/>
    </xf>
    <xf numFmtId="0" fontId="30" fillId="0" borderId="158" xfId="0" applyFont="1" applyBorder="1" applyAlignment="1">
      <alignment vertical="center" wrapText="1"/>
    </xf>
    <xf numFmtId="0" fontId="8" fillId="0" borderId="156" xfId="0" applyFont="1" applyBorder="1" applyAlignment="1">
      <alignment horizontal="center" vertical="center" wrapText="1"/>
    </xf>
    <xf numFmtId="3" fontId="8" fillId="22" borderId="156" xfId="0" applyNumberFormat="1" applyFont="1" applyFill="1" applyBorder="1" applyAlignment="1">
      <alignment horizontal="center" vertical="center" wrapText="1"/>
    </xf>
    <xf numFmtId="165" fontId="30" fillId="0" borderId="156" xfId="2" applyNumberFormat="1" applyFont="1" applyFill="1" applyBorder="1" applyAlignment="1">
      <alignment horizontal="center" vertical="center"/>
    </xf>
    <xf numFmtId="164" fontId="30" fillId="0" borderId="55" xfId="0" applyNumberFormat="1" applyFont="1" applyBorder="1" applyAlignment="1">
      <alignment horizontal="center" vertical="center" wrapText="1"/>
    </xf>
    <xf numFmtId="3" fontId="30" fillId="0" borderId="0" xfId="0" applyNumberFormat="1" applyFont="1" applyAlignment="1">
      <alignment wrapText="1"/>
    </xf>
    <xf numFmtId="165" fontId="30" fillId="0" borderId="0" xfId="2" applyNumberFormat="1" applyFont="1" applyFill="1" applyBorder="1" applyAlignment="1">
      <alignment horizontal="center" vertical="center"/>
    </xf>
    <xf numFmtId="0" fontId="30" fillId="0" borderId="159" xfId="0" applyFont="1" applyBorder="1" applyAlignment="1">
      <alignment vertical="center" wrapText="1"/>
    </xf>
    <xf numFmtId="0" fontId="8" fillId="0" borderId="160" xfId="0" applyFont="1" applyBorder="1" applyAlignment="1">
      <alignment horizontal="center" vertical="center" wrapText="1"/>
    </xf>
    <xf numFmtId="3" fontId="8" fillId="0" borderId="160" xfId="0" applyNumberFormat="1" applyFont="1" applyBorder="1" applyAlignment="1">
      <alignment horizontal="center" vertical="center" wrapText="1"/>
    </xf>
    <xf numFmtId="3" fontId="8" fillId="22" borderId="160" xfId="0" applyNumberFormat="1" applyFont="1" applyFill="1" applyBorder="1" applyAlignment="1">
      <alignment horizontal="center" vertical="center" wrapText="1"/>
    </xf>
    <xf numFmtId="165" fontId="30" fillId="0" borderId="160" xfId="2" applyNumberFormat="1" applyFont="1" applyFill="1" applyBorder="1" applyAlignment="1">
      <alignment horizontal="center" vertical="center"/>
    </xf>
    <xf numFmtId="0" fontId="30" fillId="0" borderId="59" xfId="0" applyFont="1" applyBorder="1" applyAlignment="1">
      <alignment vertical="center" wrapText="1"/>
    </xf>
    <xf numFmtId="0" fontId="8" fillId="0" borderId="59" xfId="0" applyFont="1" applyBorder="1" applyAlignment="1">
      <alignment horizontal="center" vertical="center" wrapText="1"/>
    </xf>
    <xf numFmtId="3" fontId="8" fillId="0" borderId="59" xfId="0" applyNumberFormat="1" applyFont="1" applyBorder="1" applyAlignment="1">
      <alignment horizontal="center" vertical="center" wrapText="1"/>
    </xf>
    <xf numFmtId="3" fontId="8" fillId="22" borderId="59" xfId="0" applyNumberFormat="1" applyFont="1" applyFill="1" applyBorder="1" applyAlignment="1">
      <alignment horizontal="center" vertical="center" wrapText="1"/>
    </xf>
    <xf numFmtId="165" fontId="30" fillId="0" borderId="59" xfId="2" applyNumberFormat="1" applyFont="1" applyFill="1" applyBorder="1" applyAlignment="1">
      <alignment horizontal="center" vertical="center"/>
    </xf>
    <xf numFmtId="43" fontId="30" fillId="0" borderId="0" xfId="1" applyFont="1" applyAlignment="1">
      <alignment wrapText="1"/>
    </xf>
    <xf numFmtId="0" fontId="30" fillId="0" borderId="1" xfId="0" applyFont="1" applyBorder="1" applyAlignment="1">
      <alignment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22" borderId="1" xfId="0" applyNumberFormat="1" applyFont="1" applyFill="1" applyBorder="1" applyAlignment="1">
      <alignment horizontal="center" vertical="center" wrapText="1"/>
    </xf>
    <xf numFmtId="0" fontId="30" fillId="0" borderId="160" xfId="0" applyFont="1" applyBorder="1" applyAlignment="1">
      <alignment vertical="center" wrapText="1"/>
    </xf>
    <xf numFmtId="0" fontId="30" fillId="0" borderId="10" xfId="0" applyFont="1" applyBorder="1" applyAlignment="1">
      <alignment vertical="center" wrapText="1"/>
    </xf>
    <xf numFmtId="3" fontId="8" fillId="22" borderId="10" xfId="0" applyNumberFormat="1" applyFont="1" applyFill="1" applyBorder="1" applyAlignment="1">
      <alignment horizontal="center" vertical="center" wrapText="1"/>
    </xf>
    <xf numFmtId="0" fontId="12" fillId="6" borderId="88" xfId="0" applyFont="1" applyFill="1" applyBorder="1" applyAlignment="1">
      <alignment horizontal="center" vertical="center" wrapText="1"/>
    </xf>
    <xf numFmtId="0" fontId="30" fillId="0" borderId="24" xfId="0" applyFont="1" applyBorder="1" applyAlignment="1">
      <alignment vertical="center" wrapText="1"/>
    </xf>
    <xf numFmtId="0" fontId="8" fillId="0" borderId="24" xfId="0" applyFont="1" applyBorder="1" applyAlignment="1">
      <alignment horizontal="center" vertical="center" wrapText="1"/>
    </xf>
    <xf numFmtId="3" fontId="8" fillId="0" borderId="24" xfId="0" applyNumberFormat="1" applyFont="1" applyBorder="1" applyAlignment="1">
      <alignment horizontal="center" vertical="center" wrapText="1"/>
    </xf>
    <xf numFmtId="3" fontId="8" fillId="22" borderId="24" xfId="0" applyNumberFormat="1" applyFont="1" applyFill="1" applyBorder="1" applyAlignment="1">
      <alignment horizontal="center" vertical="center" wrapText="1"/>
    </xf>
    <xf numFmtId="165" fontId="30" fillId="0" borderId="24" xfId="2" applyNumberFormat="1" applyFont="1" applyFill="1" applyBorder="1" applyAlignment="1">
      <alignment horizontal="center" vertical="center"/>
    </xf>
    <xf numFmtId="164" fontId="30" fillId="0" borderId="25" xfId="0" applyNumberFormat="1" applyFont="1" applyBorder="1" applyAlignment="1">
      <alignment horizontal="center" vertical="center" wrapText="1"/>
    </xf>
    <xf numFmtId="0" fontId="8" fillId="0" borderId="156" xfId="0" applyFont="1" applyBorder="1" applyAlignment="1">
      <alignment vertical="center" wrapText="1"/>
    </xf>
    <xf numFmtId="0" fontId="8" fillId="0" borderId="59" xfId="0" applyFont="1" applyBorder="1" applyAlignment="1">
      <alignment vertical="center" wrapText="1"/>
    </xf>
    <xf numFmtId="0" fontId="8" fillId="0" borderId="1" xfId="0" applyFont="1" applyBorder="1" applyAlignment="1">
      <alignment vertical="center" wrapText="1"/>
    </xf>
    <xf numFmtId="0" fontId="8" fillId="0" borderId="160" xfId="0" applyFont="1" applyBorder="1" applyAlignment="1">
      <alignment vertical="center" wrapText="1"/>
    </xf>
    <xf numFmtId="0" fontId="8" fillId="0" borderId="15" xfId="0" applyFont="1" applyBorder="1" applyAlignment="1">
      <alignment horizontal="center" vertical="center" wrapText="1"/>
    </xf>
    <xf numFmtId="0" fontId="30" fillId="0" borderId="11" xfId="0" applyFont="1" applyBorder="1" applyAlignment="1">
      <alignment vertical="center" wrapText="1"/>
    </xf>
    <xf numFmtId="3" fontId="8" fillId="0" borderId="11" xfId="0" applyNumberFormat="1" applyFont="1" applyBorder="1" applyAlignment="1">
      <alignment horizontal="center" vertical="center" wrapText="1"/>
    </xf>
    <xf numFmtId="3" fontId="8" fillId="22" borderId="11" xfId="0" applyNumberFormat="1" applyFont="1" applyFill="1" applyBorder="1" applyAlignment="1">
      <alignment horizontal="center" vertical="center" wrapText="1"/>
    </xf>
    <xf numFmtId="0" fontId="30" fillId="0" borderId="15" xfId="0" applyFont="1" applyBorder="1" applyAlignment="1">
      <alignment vertical="center" wrapText="1"/>
    </xf>
    <xf numFmtId="3" fontId="8" fillId="0" borderId="15" xfId="0" applyNumberFormat="1" applyFont="1" applyBorder="1" applyAlignment="1">
      <alignment horizontal="center" vertical="center" wrapText="1"/>
    </xf>
    <xf numFmtId="3" fontId="8" fillId="22" borderId="15" xfId="0" applyNumberFormat="1" applyFont="1" applyFill="1" applyBorder="1" applyAlignment="1">
      <alignment horizontal="center" vertical="center" wrapText="1"/>
    </xf>
    <xf numFmtId="165" fontId="30" fillId="0" borderId="15" xfId="2" applyNumberFormat="1" applyFont="1" applyFill="1" applyBorder="1" applyAlignment="1">
      <alignment horizontal="center" vertical="center"/>
    </xf>
    <xf numFmtId="164" fontId="11" fillId="3" borderId="19" xfId="0" applyNumberFormat="1" applyFont="1" applyFill="1" applyBorder="1" applyAlignment="1">
      <alignment horizontal="center" vertical="center" wrapText="1"/>
    </xf>
    <xf numFmtId="164" fontId="30" fillId="0" borderId="164" xfId="0" applyNumberFormat="1" applyFont="1" applyBorder="1" applyAlignment="1">
      <alignment horizontal="center" vertical="center" wrapText="1"/>
    </xf>
    <xf numFmtId="0" fontId="8" fillId="0" borderId="57" xfId="0" applyFont="1" applyBorder="1" applyAlignment="1">
      <alignment horizontal="center" vertical="center" wrapText="1"/>
    </xf>
    <xf numFmtId="3" fontId="8" fillId="22" borderId="57" xfId="0" applyNumberFormat="1" applyFont="1" applyFill="1" applyBorder="1" applyAlignment="1">
      <alignment horizontal="center" vertical="center" wrapText="1"/>
    </xf>
    <xf numFmtId="164" fontId="30" fillId="0" borderId="54" xfId="0" applyNumberFormat="1" applyFont="1" applyBorder="1" applyAlignment="1">
      <alignment horizontal="center" vertical="center" wrapText="1"/>
    </xf>
    <xf numFmtId="3" fontId="30" fillId="0" borderId="160" xfId="0" applyNumberFormat="1" applyFont="1" applyBorder="1" applyAlignment="1">
      <alignment horizontal="center" vertical="center" wrapText="1"/>
    </xf>
    <xf numFmtId="164" fontId="30" fillId="0" borderId="18" xfId="0" applyNumberFormat="1" applyFont="1" applyBorder="1" applyAlignment="1">
      <alignment horizontal="center" vertical="center" wrapText="1"/>
    </xf>
    <xf numFmtId="3" fontId="8" fillId="0" borderId="165" xfId="0" applyNumberFormat="1" applyFont="1" applyBorder="1" applyAlignment="1">
      <alignment horizontal="center" vertical="center" wrapText="1"/>
    </xf>
    <xf numFmtId="0" fontId="30" fillId="0" borderId="59" xfId="0" applyFont="1" applyBorder="1" applyAlignment="1">
      <alignment wrapText="1"/>
    </xf>
    <xf numFmtId="0" fontId="30" fillId="0" borderId="59" xfId="0" applyFont="1" applyBorder="1" applyAlignment="1">
      <alignment horizontal="center" vertical="center" wrapText="1"/>
    </xf>
    <xf numFmtId="3" fontId="30" fillId="0" borderId="166" xfId="0" applyNumberFormat="1" applyFont="1" applyBorder="1" applyAlignment="1">
      <alignment horizontal="center" vertical="center" wrapText="1"/>
    </xf>
    <xf numFmtId="0" fontId="30" fillId="0" borderId="15" xfId="0" applyFont="1" applyBorder="1" applyAlignment="1">
      <alignment wrapText="1"/>
    </xf>
    <xf numFmtId="0" fontId="30" fillId="0" borderId="15" xfId="0" applyFont="1" applyBorder="1" applyAlignment="1">
      <alignment horizontal="center" vertical="center" wrapText="1"/>
    </xf>
    <xf numFmtId="3" fontId="30" fillId="0" borderId="167" xfId="0" applyNumberFormat="1" applyFont="1" applyBorder="1" applyAlignment="1">
      <alignment horizontal="center" vertical="center" wrapText="1"/>
    </xf>
    <xf numFmtId="164" fontId="30" fillId="0" borderId="19" xfId="0" applyNumberFormat="1" applyFont="1" applyBorder="1" applyAlignment="1">
      <alignment horizontal="center" vertical="center" wrapText="1"/>
    </xf>
    <xf numFmtId="0" fontId="12" fillId="6" borderId="22" xfId="0" applyFont="1" applyFill="1" applyBorder="1" applyAlignment="1">
      <alignment horizontal="center" vertical="center" wrapText="1"/>
    </xf>
    <xf numFmtId="164" fontId="11" fillId="3" borderId="25" xfId="0" applyNumberFormat="1" applyFont="1" applyFill="1" applyBorder="1" applyAlignment="1">
      <alignment horizontal="center" vertical="center" wrapText="1"/>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164" fontId="30" fillId="0" borderId="73" xfId="0" applyNumberFormat="1" applyFont="1" applyBorder="1" applyAlignment="1">
      <alignment horizontal="center" vertical="center"/>
    </xf>
    <xf numFmtId="0" fontId="30" fillId="0" borderId="57" xfId="0" applyFont="1" applyBorder="1" applyAlignment="1">
      <alignment horizontal="left" vertical="center" wrapText="1"/>
    </xf>
    <xf numFmtId="0" fontId="30" fillId="0" borderId="160" xfId="0" applyFont="1" applyBorder="1" applyAlignment="1">
      <alignment horizontal="left" vertical="center" wrapText="1"/>
    </xf>
    <xf numFmtId="0" fontId="30" fillId="0" borderId="160" xfId="0" applyFont="1" applyBorder="1" applyAlignment="1">
      <alignment horizontal="center" vertical="center" wrapText="1"/>
    </xf>
    <xf numFmtId="0" fontId="30" fillId="0" borderId="156" xfId="0" applyFont="1" applyBorder="1" applyAlignment="1">
      <alignment horizontal="left" vertical="center" wrapText="1"/>
    </xf>
    <xf numFmtId="0" fontId="30" fillId="0" borderId="156"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24" xfId="0" applyFont="1" applyBorder="1" applyAlignment="1">
      <alignment horizontal="left" vertical="center" wrapText="1"/>
    </xf>
    <xf numFmtId="0" fontId="30" fillId="0" borderId="24" xfId="0" applyFont="1" applyBorder="1" applyAlignment="1">
      <alignment horizontal="center" vertical="center" wrapText="1"/>
    </xf>
    <xf numFmtId="165" fontId="30" fillId="0" borderId="10" xfId="2" applyNumberFormat="1" applyFont="1" applyFill="1" applyBorder="1" applyAlignment="1">
      <alignment horizontal="center" vertical="center"/>
    </xf>
    <xf numFmtId="3" fontId="30" fillId="0" borderId="156" xfId="0" applyNumberFormat="1" applyFont="1" applyBorder="1" applyAlignment="1">
      <alignment horizontal="center" vertical="center"/>
    </xf>
    <xf numFmtId="3" fontId="30" fillId="0" borderId="1" xfId="0" applyNumberFormat="1" applyFont="1" applyBorder="1" applyAlignment="1">
      <alignment horizontal="center" vertical="center"/>
    </xf>
    <xf numFmtId="3" fontId="30" fillId="0" borderId="160" xfId="0" applyNumberFormat="1" applyFont="1" applyBorder="1" applyAlignment="1">
      <alignment horizontal="center" vertical="center"/>
    </xf>
    <xf numFmtId="0" fontId="30" fillId="0" borderId="10" xfId="0" applyFont="1" applyBorder="1" applyAlignment="1">
      <alignment horizontal="center" vertical="center" wrapText="1"/>
    </xf>
    <xf numFmtId="3" fontId="30" fillId="23" borderId="156" xfId="0" applyNumberFormat="1" applyFont="1" applyFill="1" applyBorder="1" applyAlignment="1">
      <alignment horizontal="center" vertical="center"/>
    </xf>
    <xf numFmtId="9" fontId="30" fillId="0" borderId="156" xfId="0" applyNumberFormat="1" applyFont="1" applyBorder="1" applyAlignment="1">
      <alignment horizontal="center" vertical="center"/>
    </xf>
    <xf numFmtId="169" fontId="30" fillId="0" borderId="164" xfId="0" applyNumberFormat="1" applyFont="1" applyBorder="1" applyAlignment="1">
      <alignment horizontal="center" vertical="center"/>
    </xf>
    <xf numFmtId="3" fontId="30" fillId="23" borderId="1" xfId="0" applyNumberFormat="1" applyFont="1" applyFill="1" applyBorder="1" applyAlignment="1">
      <alignment horizontal="center" vertical="center"/>
    </xf>
    <xf numFmtId="9" fontId="30" fillId="0" borderId="1" xfId="0" applyNumberFormat="1" applyFont="1" applyBorder="1" applyAlignment="1">
      <alignment horizontal="center" vertical="center"/>
    </xf>
    <xf numFmtId="169" fontId="30" fillId="0" borderId="73" xfId="0" applyNumberFormat="1" applyFont="1" applyBorder="1" applyAlignment="1">
      <alignment horizontal="center" vertical="center"/>
    </xf>
    <xf numFmtId="3" fontId="30" fillId="23" borderId="160" xfId="0" applyNumberFormat="1" applyFont="1" applyFill="1" applyBorder="1" applyAlignment="1">
      <alignment horizontal="center" vertical="center"/>
    </xf>
    <xf numFmtId="9" fontId="30" fillId="0" borderId="160" xfId="0" applyNumberFormat="1" applyFont="1" applyBorder="1" applyAlignment="1">
      <alignment horizontal="center" vertical="center"/>
    </xf>
    <xf numFmtId="169" fontId="30" fillId="0" borderId="157" xfId="0" applyNumberFormat="1" applyFont="1" applyBorder="1" applyAlignment="1">
      <alignment horizontal="center" vertical="center"/>
    </xf>
    <xf numFmtId="0" fontId="12" fillId="20" borderId="22" xfId="0" applyFont="1" applyFill="1" applyBorder="1" applyAlignment="1">
      <alignment horizontal="center" vertical="center" wrapText="1"/>
    </xf>
    <xf numFmtId="3" fontId="30" fillId="0" borderId="24" xfId="0" applyNumberFormat="1" applyFont="1" applyBorder="1" applyAlignment="1">
      <alignment horizontal="center" vertical="center"/>
    </xf>
    <xf numFmtId="3" fontId="30" fillId="23" borderId="24" xfId="0" applyNumberFormat="1" applyFont="1" applyFill="1" applyBorder="1" applyAlignment="1">
      <alignment horizontal="center" vertical="center"/>
    </xf>
    <xf numFmtId="9" fontId="30" fillId="0" borderId="24" xfId="0" applyNumberFormat="1" applyFont="1" applyBorder="1" applyAlignment="1">
      <alignment horizontal="center" vertical="center"/>
    </xf>
    <xf numFmtId="169" fontId="30" fillId="0" borderId="25" xfId="0" applyNumberFormat="1" applyFont="1" applyBorder="1" applyAlignment="1">
      <alignment horizontal="center" vertical="center"/>
    </xf>
    <xf numFmtId="3" fontId="30" fillId="0" borderId="59" xfId="0" applyNumberFormat="1" applyFont="1" applyBorder="1" applyAlignment="1">
      <alignment horizontal="center" vertical="center"/>
    </xf>
    <xf numFmtId="3" fontId="30" fillId="23" borderId="59" xfId="0" applyNumberFormat="1" applyFont="1" applyFill="1" applyBorder="1" applyAlignment="1">
      <alignment horizontal="center" vertical="center"/>
    </xf>
    <xf numFmtId="9" fontId="30" fillId="0" borderId="59" xfId="0" applyNumberFormat="1" applyFont="1" applyBorder="1" applyAlignment="1">
      <alignment horizontal="center" vertical="center"/>
    </xf>
    <xf numFmtId="169" fontId="30" fillId="0" borderId="55" xfId="0" applyNumberFormat="1" applyFont="1" applyBorder="1" applyAlignment="1">
      <alignment horizontal="center" vertical="center"/>
    </xf>
    <xf numFmtId="3" fontId="30" fillId="0" borderId="57" xfId="0" applyNumberFormat="1" applyFont="1" applyBorder="1" applyAlignment="1">
      <alignment horizontal="center" vertical="center"/>
    </xf>
    <xf numFmtId="3" fontId="30" fillId="23" borderId="57" xfId="0" applyNumberFormat="1" applyFont="1" applyFill="1" applyBorder="1" applyAlignment="1">
      <alignment horizontal="center" vertical="center"/>
    </xf>
    <xf numFmtId="9" fontId="30" fillId="0" borderId="57" xfId="0" applyNumberFormat="1" applyFont="1" applyBorder="1" applyAlignment="1">
      <alignment horizontal="center" vertical="center"/>
    </xf>
    <xf numFmtId="169" fontId="30" fillId="0" borderId="54" xfId="0" applyNumberFormat="1" applyFont="1" applyBorder="1" applyAlignment="1">
      <alignment horizontal="center" vertical="center"/>
    </xf>
    <xf numFmtId="3" fontId="30" fillId="22" borderId="1" xfId="0" applyNumberFormat="1" applyFont="1" applyFill="1" applyBorder="1" applyAlignment="1">
      <alignment horizontal="center" vertical="center"/>
    </xf>
    <xf numFmtId="164" fontId="30" fillId="0" borderId="164" xfId="0" applyNumberFormat="1" applyFont="1" applyBorder="1" applyAlignment="1">
      <alignment horizontal="center" vertical="center"/>
    </xf>
    <xf numFmtId="164" fontId="30" fillId="0" borderId="18" xfId="0" applyNumberFormat="1" applyFont="1" applyBorder="1" applyAlignment="1">
      <alignment horizontal="center" vertical="center"/>
    </xf>
    <xf numFmtId="3" fontId="30" fillId="0" borderId="15" xfId="0" applyNumberFormat="1" applyFont="1" applyBorder="1" applyAlignment="1">
      <alignment horizontal="center" vertical="center"/>
    </xf>
    <xf numFmtId="3" fontId="30" fillId="22" borderId="15" xfId="0" applyNumberFormat="1" applyFont="1" applyFill="1" applyBorder="1" applyAlignment="1">
      <alignment horizontal="center" vertical="center"/>
    </xf>
    <xf numFmtId="164" fontId="30" fillId="0" borderId="157" xfId="0" applyNumberFormat="1" applyFont="1" applyBorder="1" applyAlignment="1">
      <alignment horizontal="center" vertical="center"/>
    </xf>
    <xf numFmtId="3" fontId="30" fillId="22" borderId="156" xfId="0" applyNumberFormat="1" applyFont="1" applyFill="1" applyBorder="1" applyAlignment="1">
      <alignment horizontal="center" vertical="center"/>
    </xf>
    <xf numFmtId="3" fontId="30" fillId="22" borderId="57" xfId="0" applyNumberFormat="1" applyFont="1" applyFill="1" applyBorder="1" applyAlignment="1">
      <alignment horizontal="center" vertical="center"/>
    </xf>
    <xf numFmtId="164" fontId="30" fillId="0" borderId="54" xfId="0" applyNumberFormat="1" applyFont="1" applyBorder="1" applyAlignment="1">
      <alignment horizontal="center" vertical="center"/>
    </xf>
    <xf numFmtId="3" fontId="30" fillId="22" borderId="160" xfId="0" applyNumberFormat="1" applyFont="1" applyFill="1" applyBorder="1" applyAlignment="1">
      <alignment horizontal="center" vertical="center"/>
    </xf>
    <xf numFmtId="0" fontId="30" fillId="0" borderId="10" xfId="0" applyFont="1" applyBorder="1" applyAlignment="1">
      <alignment horizontal="left" vertical="center" wrapText="1"/>
    </xf>
    <xf numFmtId="3" fontId="30" fillId="0" borderId="10" xfId="0" applyNumberFormat="1" applyFont="1" applyBorder="1" applyAlignment="1">
      <alignment horizontal="center" vertical="center"/>
    </xf>
    <xf numFmtId="3" fontId="30" fillId="22" borderId="10" xfId="0" applyNumberFormat="1" applyFont="1" applyFill="1" applyBorder="1" applyAlignment="1">
      <alignment horizontal="center" vertical="center"/>
    </xf>
    <xf numFmtId="3" fontId="30" fillId="22" borderId="24" xfId="0" applyNumberFormat="1" applyFont="1" applyFill="1" applyBorder="1" applyAlignment="1">
      <alignment horizontal="center" vertical="center"/>
    </xf>
    <xf numFmtId="164" fontId="30" fillId="0" borderId="25" xfId="0" applyNumberFormat="1" applyFont="1" applyBorder="1" applyAlignment="1">
      <alignment horizontal="center" vertical="center"/>
    </xf>
    <xf numFmtId="164" fontId="11" fillId="3" borderId="157" xfId="0" applyNumberFormat="1" applyFont="1" applyFill="1" applyBorder="1" applyAlignment="1">
      <alignment horizontal="center" vertical="center"/>
    </xf>
    <xf numFmtId="0" fontId="12" fillId="6" borderId="1" xfId="0" applyFont="1" applyFill="1" applyBorder="1" applyAlignment="1">
      <alignment horizontal="center" vertical="center"/>
    </xf>
    <xf numFmtId="164" fontId="7" fillId="6" borderId="1" xfId="1" applyNumberFormat="1" applyFont="1" applyFill="1" applyBorder="1"/>
    <xf numFmtId="0" fontId="11" fillId="24" borderId="1" xfId="25" applyFont="1" applyFill="1" applyBorder="1" applyAlignment="1">
      <alignment horizontal="center" vertical="center" wrapText="1"/>
    </xf>
    <xf numFmtId="0" fontId="11" fillId="24" borderId="1" xfId="0" applyFont="1" applyFill="1" applyBorder="1" applyAlignment="1">
      <alignment horizontal="center"/>
    </xf>
    <xf numFmtId="164" fontId="22" fillId="6" borderId="1" xfId="0" applyNumberFormat="1" applyFont="1" applyFill="1" applyBorder="1" applyAlignment="1">
      <alignment horizontal="center" vertical="center"/>
    </xf>
    <xf numFmtId="165" fontId="22" fillId="6" borderId="1" xfId="2" applyNumberFormat="1" applyFont="1" applyFill="1" applyBorder="1" applyAlignment="1">
      <alignment horizontal="center" vertical="center"/>
    </xf>
    <xf numFmtId="164" fontId="22" fillId="0" borderId="1" xfId="0" applyNumberFormat="1" applyFont="1" applyBorder="1" applyAlignment="1">
      <alignment horizontal="center" vertical="center"/>
    </xf>
    <xf numFmtId="165" fontId="22" fillId="0" borderId="1" xfId="2" applyNumberFormat="1" applyFont="1" applyBorder="1" applyAlignment="1">
      <alignment horizontal="center" vertical="center"/>
    </xf>
    <xf numFmtId="165" fontId="22" fillId="0" borderId="1" xfId="2" applyNumberFormat="1" applyFont="1" applyBorder="1" applyAlignment="1">
      <alignment horizontal="center"/>
    </xf>
    <xf numFmtId="165" fontId="22" fillId="6" borderId="1" xfId="2" applyNumberFormat="1" applyFont="1" applyFill="1" applyBorder="1" applyAlignment="1">
      <alignment horizontal="center"/>
    </xf>
    <xf numFmtId="164" fontId="23" fillId="24" borderId="1" xfId="0" applyNumberFormat="1" applyFont="1" applyFill="1" applyBorder="1" applyAlignment="1">
      <alignment horizontal="center" vertical="center"/>
    </xf>
    <xf numFmtId="165" fontId="23" fillId="24" borderId="1" xfId="2" applyNumberFormat="1" applyFont="1" applyFill="1" applyBorder="1" applyAlignment="1">
      <alignment horizontal="center" vertical="center"/>
    </xf>
    <xf numFmtId="165" fontId="23" fillId="24" borderId="1" xfId="2" applyNumberFormat="1" applyFont="1" applyFill="1" applyBorder="1" applyAlignment="1">
      <alignment horizontal="center"/>
    </xf>
    <xf numFmtId="0" fontId="77" fillId="0" borderId="0" xfId="0" applyFont="1" applyAlignment="1">
      <alignment vertical="center"/>
    </xf>
    <xf numFmtId="0" fontId="78" fillId="0" borderId="0" xfId="0" applyFont="1" applyAlignment="1">
      <alignment horizontal="left" vertical="center" indent="1"/>
    </xf>
    <xf numFmtId="0" fontId="77" fillId="0" borderId="0" xfId="0" applyFont="1" applyAlignment="1">
      <alignment horizontal="left" vertical="center" indent="1"/>
    </xf>
    <xf numFmtId="165" fontId="23" fillId="24" borderId="0" xfId="2" applyNumberFormat="1" applyFont="1" applyFill="1" applyAlignment="1">
      <alignment horizontal="center" vertical="center"/>
    </xf>
    <xf numFmtId="0" fontId="34" fillId="0" borderId="0" xfId="0" applyFont="1" applyAlignment="1">
      <alignment vertical="center"/>
    </xf>
    <xf numFmtId="0" fontId="35" fillId="0" borderId="0" xfId="0" applyFont="1" applyAlignment="1">
      <alignment horizontal="left" vertical="center" indent="1"/>
    </xf>
    <xf numFmtId="0" fontId="34" fillId="0" borderId="0" xfId="0" applyFont="1" applyAlignment="1">
      <alignment horizontal="left" vertical="center" indent="1"/>
    </xf>
    <xf numFmtId="0" fontId="30" fillId="0" borderId="41" xfId="0" applyFont="1" applyBorder="1"/>
    <xf numFmtId="0" fontId="7" fillId="25" borderId="23" xfId="0" applyFont="1" applyFill="1" applyBorder="1"/>
    <xf numFmtId="0" fontId="69" fillId="3" borderId="0" xfId="0" applyFont="1" applyFill="1" applyAlignment="1">
      <alignment horizontal="center" vertical="center"/>
    </xf>
    <xf numFmtId="0" fontId="69" fillId="11" borderId="45" xfId="0" applyFont="1" applyFill="1" applyBorder="1" applyAlignment="1">
      <alignment horizontal="center" vertical="center" wrapText="1"/>
    </xf>
    <xf numFmtId="0" fontId="69" fillId="11" borderId="45" xfId="0" applyFont="1" applyFill="1" applyBorder="1" applyAlignment="1">
      <alignment horizontal="center" vertical="center"/>
    </xf>
    <xf numFmtId="0" fontId="71" fillId="8" borderId="0" xfId="0" applyFont="1" applyFill="1"/>
    <xf numFmtId="169" fontId="71" fillId="8" borderId="0" xfId="0" applyNumberFormat="1" applyFont="1" applyFill="1" applyAlignment="1">
      <alignment horizontal="center" vertical="center"/>
    </xf>
    <xf numFmtId="165" fontId="71" fillId="8" borderId="0" xfId="2" applyNumberFormat="1" applyFont="1" applyFill="1" applyAlignment="1">
      <alignment horizontal="center" vertical="center"/>
    </xf>
    <xf numFmtId="0" fontId="73" fillId="0" borderId="0" xfId="0" applyFont="1" applyAlignment="1">
      <alignment horizontal="left" indent="1"/>
    </xf>
    <xf numFmtId="169" fontId="73" fillId="0" borderId="0" xfId="0" applyNumberFormat="1" applyFont="1" applyAlignment="1">
      <alignment horizontal="center" vertical="center"/>
    </xf>
    <xf numFmtId="165" fontId="73" fillId="0" borderId="0" xfId="2" applyNumberFormat="1" applyFont="1" applyAlignment="1">
      <alignment horizontal="center" vertical="center"/>
    </xf>
    <xf numFmtId="10" fontId="30" fillId="0" borderId="0" xfId="0" applyNumberFormat="1" applyFont="1"/>
    <xf numFmtId="165" fontId="73" fillId="0" borderId="0" xfId="2" applyNumberFormat="1" applyFont="1" applyFill="1" applyAlignment="1">
      <alignment horizontal="center" vertical="center"/>
    </xf>
    <xf numFmtId="9" fontId="30" fillId="0" borderId="0" xfId="0" applyNumberFormat="1" applyFont="1"/>
    <xf numFmtId="0" fontId="73" fillId="0" borderId="0" xfId="0" applyFont="1"/>
    <xf numFmtId="0" fontId="73" fillId="2" borderId="0" xfId="0" applyFont="1" applyFill="1" applyAlignment="1">
      <alignment horizontal="left" indent="1"/>
    </xf>
    <xf numFmtId="169" fontId="73" fillId="2" borderId="0" xfId="0" applyNumberFormat="1" applyFont="1" applyFill="1" applyAlignment="1">
      <alignment horizontal="center" vertical="center"/>
    </xf>
    <xf numFmtId="165" fontId="73" fillId="2" borderId="0" xfId="2" applyNumberFormat="1" applyFont="1" applyFill="1" applyBorder="1" applyAlignment="1">
      <alignment horizontal="center" vertical="center"/>
    </xf>
    <xf numFmtId="0" fontId="69" fillId="3" borderId="0" xfId="0" applyFont="1" applyFill="1"/>
    <xf numFmtId="169" fontId="69" fillId="3" borderId="0" xfId="0" applyNumberFormat="1" applyFont="1" applyFill="1" applyAlignment="1">
      <alignment horizontal="center"/>
    </xf>
    <xf numFmtId="165" fontId="69" fillId="3" borderId="0" xfId="2" applyNumberFormat="1" applyFont="1" applyFill="1" applyAlignment="1">
      <alignment horizontal="center"/>
    </xf>
    <xf numFmtId="0" fontId="7" fillId="25" borderId="23" xfId="17" applyFont="1" applyFill="1" applyBorder="1"/>
    <xf numFmtId="169" fontId="12" fillId="25" borderId="117" xfId="14" applyNumberFormat="1" applyFont="1" applyFill="1" applyBorder="1" applyAlignment="1">
      <alignment horizontal="center" vertical="center"/>
    </xf>
    <xf numFmtId="0" fontId="69" fillId="11" borderId="41" xfId="17" applyFont="1" applyFill="1" applyBorder="1" applyAlignment="1">
      <alignment horizontal="center" vertical="center" wrapText="1"/>
    </xf>
    <xf numFmtId="0" fontId="69" fillId="11" borderId="104" xfId="17" applyFont="1" applyFill="1" applyBorder="1" applyAlignment="1">
      <alignment horizontal="center" vertical="center" wrapText="1"/>
    </xf>
    <xf numFmtId="0" fontId="69" fillId="11" borderId="0" xfId="17" applyFont="1" applyFill="1" applyAlignment="1">
      <alignment horizontal="center" vertical="center" wrapText="1"/>
    </xf>
    <xf numFmtId="0" fontId="71" fillId="8" borderId="33" xfId="17" applyFont="1" applyFill="1" applyBorder="1" applyAlignment="1">
      <alignment horizontal="left" vertical="center" wrapText="1"/>
    </xf>
    <xf numFmtId="169" fontId="71" fillId="8" borderId="33" xfId="17" applyNumberFormat="1" applyFont="1" applyFill="1" applyBorder="1" applyAlignment="1">
      <alignment horizontal="center" vertical="center"/>
    </xf>
    <xf numFmtId="179" fontId="71" fillId="8" borderId="33" xfId="1" applyNumberFormat="1" applyFont="1" applyFill="1" applyBorder="1" applyAlignment="1">
      <alignment horizontal="center" vertical="center"/>
    </xf>
    <xf numFmtId="165" fontId="71" fillId="8" borderId="33" xfId="26" applyNumberFormat="1" applyFont="1" applyFill="1" applyBorder="1" applyAlignment="1">
      <alignment horizontal="center" vertical="center"/>
    </xf>
    <xf numFmtId="165" fontId="1" fillId="0" borderId="0" xfId="2" applyNumberFormat="1"/>
    <xf numFmtId="179" fontId="73" fillId="0" borderId="0" xfId="1" applyNumberFormat="1" applyFont="1" applyAlignment="1">
      <alignment horizontal="center" vertical="center"/>
    </xf>
    <xf numFmtId="169" fontId="73" fillId="0" borderId="0" xfId="17" applyNumberFormat="1" applyFont="1" applyAlignment="1">
      <alignment horizontal="center" vertical="center"/>
    </xf>
    <xf numFmtId="165" fontId="73" fillId="0" borderId="0" xfId="26" applyNumberFormat="1" applyFont="1" applyFill="1" applyBorder="1" applyAlignment="1">
      <alignment horizontal="center" vertical="center"/>
    </xf>
    <xf numFmtId="0" fontId="73" fillId="0" borderId="0" xfId="17" applyFont="1" applyAlignment="1">
      <alignment horizontal="left" vertical="center" wrapText="1" indent="2"/>
    </xf>
    <xf numFmtId="169" fontId="73" fillId="2" borderId="0" xfId="17" applyNumberFormat="1" applyFont="1" applyFill="1" applyAlignment="1">
      <alignment horizontal="center" vertical="center"/>
    </xf>
    <xf numFmtId="0" fontId="71" fillId="8" borderId="0" xfId="17" applyFont="1" applyFill="1" applyAlignment="1">
      <alignment horizontal="left" vertical="center" wrapText="1"/>
    </xf>
    <xf numFmtId="169" fontId="71" fillId="8" borderId="0" xfId="17" applyNumberFormat="1" applyFont="1" applyFill="1" applyAlignment="1">
      <alignment horizontal="center" vertical="center"/>
    </xf>
    <xf numFmtId="165" fontId="71" fillId="8" borderId="0" xfId="26" applyNumberFormat="1" applyFont="1" applyFill="1" applyBorder="1" applyAlignment="1">
      <alignment horizontal="center" vertical="center"/>
    </xf>
    <xf numFmtId="165" fontId="0" fillId="0" borderId="0" xfId="26" applyNumberFormat="1" applyFont="1"/>
    <xf numFmtId="169" fontId="71" fillId="2" borderId="0" xfId="17" applyNumberFormat="1" applyFont="1" applyFill="1" applyAlignment="1">
      <alignment horizontal="center" vertical="center"/>
    </xf>
    <xf numFmtId="0" fontId="73" fillId="0" borderId="0" xfId="17" applyFont="1" applyAlignment="1">
      <alignment horizontal="left" vertical="center" wrapText="1" indent="1"/>
    </xf>
    <xf numFmtId="179" fontId="73" fillId="2" borderId="0" xfId="1" applyNumberFormat="1" applyFont="1" applyFill="1" applyAlignment="1">
      <alignment horizontal="center" vertical="center"/>
    </xf>
    <xf numFmtId="165" fontId="71" fillId="0" borderId="0" xfId="26" applyNumberFormat="1" applyFont="1" applyFill="1" applyBorder="1" applyAlignment="1">
      <alignment horizontal="center" vertical="center"/>
    </xf>
    <xf numFmtId="179" fontId="71" fillId="0" borderId="0" xfId="1" applyNumberFormat="1" applyFont="1" applyAlignment="1">
      <alignment horizontal="center" vertical="center"/>
    </xf>
    <xf numFmtId="0" fontId="4" fillId="0" borderId="0" xfId="16" applyFont="1"/>
    <xf numFmtId="165" fontId="73" fillId="0" borderId="33" xfId="26" applyNumberFormat="1" applyFont="1" applyFill="1" applyBorder="1" applyAlignment="1">
      <alignment horizontal="center" vertical="center"/>
    </xf>
    <xf numFmtId="165" fontId="71" fillId="0" borderId="33" xfId="26" applyNumberFormat="1" applyFont="1" applyFill="1" applyBorder="1" applyAlignment="1">
      <alignment horizontal="center" vertical="center"/>
    </xf>
    <xf numFmtId="0" fontId="69" fillId="3" borderId="110" xfId="17" applyFont="1" applyFill="1" applyBorder="1" applyAlignment="1">
      <alignment horizontal="left" vertical="center"/>
    </xf>
    <xf numFmtId="169" fontId="69" fillId="3" borderId="108" xfId="17" applyNumberFormat="1" applyFont="1" applyFill="1" applyBorder="1" applyAlignment="1">
      <alignment horizontal="center" vertical="center"/>
    </xf>
    <xf numFmtId="165" fontId="80" fillId="3" borderId="0" xfId="26" applyNumberFormat="1" applyFont="1" applyFill="1" applyBorder="1" applyAlignment="1">
      <alignment horizontal="center" vertical="center"/>
    </xf>
    <xf numFmtId="10" fontId="0" fillId="0" borderId="0" xfId="26" applyNumberFormat="1" applyFont="1"/>
    <xf numFmtId="0" fontId="30" fillId="0" borderId="33" xfId="17" applyFont="1" applyBorder="1" applyAlignment="1">
      <alignment horizontal="center"/>
    </xf>
    <xf numFmtId="0" fontId="80" fillId="11" borderId="115" xfId="17" applyFont="1" applyFill="1" applyBorder="1" applyAlignment="1">
      <alignment horizontal="center" vertical="center" wrapText="1"/>
    </xf>
    <xf numFmtId="0" fontId="69" fillId="0" borderId="0" xfId="17" applyFont="1" applyAlignment="1">
      <alignment horizontal="center" vertical="center"/>
    </xf>
    <xf numFmtId="0" fontId="69" fillId="0" borderId="0" xfId="17" applyFont="1" applyAlignment="1">
      <alignment horizontal="center" vertical="center" wrapText="1"/>
    </xf>
    <xf numFmtId="0" fontId="80" fillId="11" borderId="44" xfId="17" applyFont="1" applyFill="1" applyBorder="1" applyAlignment="1">
      <alignment horizontal="center" vertical="center" wrapText="1"/>
    </xf>
    <xf numFmtId="0" fontId="80" fillId="11" borderId="45" xfId="17" applyFont="1" applyFill="1" applyBorder="1" applyAlignment="1">
      <alignment horizontal="center" vertical="center"/>
    </xf>
    <xf numFmtId="0" fontId="81" fillId="8" borderId="33" xfId="17" applyFont="1" applyFill="1" applyBorder="1" applyAlignment="1">
      <alignment horizontal="left" vertical="center" wrapText="1"/>
    </xf>
    <xf numFmtId="164" fontId="81" fillId="8" borderId="33" xfId="17" applyNumberFormat="1" applyFont="1" applyFill="1" applyBorder="1" applyAlignment="1">
      <alignment horizontal="center" vertical="center"/>
    </xf>
    <xf numFmtId="176" fontId="81" fillId="8" borderId="0" xfId="26" applyNumberFormat="1" applyFont="1" applyFill="1" applyBorder="1" applyAlignment="1">
      <alignment horizontal="center" vertical="center"/>
    </xf>
    <xf numFmtId="165" fontId="30" fillId="0" borderId="0" xfId="26" applyNumberFormat="1" applyFont="1" applyFill="1" applyBorder="1" applyAlignment="1">
      <alignment horizontal="center" vertical="center"/>
    </xf>
    <xf numFmtId="0" fontId="81" fillId="0" borderId="0" xfId="17" applyFont="1" applyAlignment="1">
      <alignment horizontal="left" vertical="center" wrapText="1" indent="1"/>
    </xf>
    <xf numFmtId="164" fontId="81" fillId="0" borderId="0" xfId="17" applyNumberFormat="1" applyFont="1" applyAlignment="1">
      <alignment horizontal="center" vertical="center"/>
    </xf>
    <xf numFmtId="176" fontId="82" fillId="0" borderId="0" xfId="26" applyNumberFormat="1" applyFont="1" applyBorder="1" applyAlignment="1">
      <alignment horizontal="center" vertical="center"/>
    </xf>
    <xf numFmtId="176" fontId="30" fillId="0" borderId="0" xfId="26" applyNumberFormat="1" applyFont="1" applyFill="1" applyBorder="1" applyAlignment="1">
      <alignment horizontal="center" vertical="center"/>
    </xf>
    <xf numFmtId="0" fontId="82" fillId="0" borderId="0" xfId="17" applyFont="1" applyAlignment="1">
      <alignment horizontal="left" vertical="center" wrapText="1" indent="2"/>
    </xf>
    <xf numFmtId="164" fontId="82" fillId="0" borderId="0" xfId="17" applyNumberFormat="1" applyFont="1" applyAlignment="1">
      <alignment horizontal="center" vertical="center" wrapText="1"/>
    </xf>
    <xf numFmtId="164" fontId="82" fillId="0" borderId="0" xfId="17" applyNumberFormat="1" applyFont="1" applyAlignment="1">
      <alignment horizontal="center" vertical="center"/>
    </xf>
    <xf numFmtId="0" fontId="81" fillId="8" borderId="0" xfId="17" applyFont="1" applyFill="1" applyAlignment="1">
      <alignment horizontal="left" vertical="center" wrapText="1"/>
    </xf>
    <xf numFmtId="164" fontId="81" fillId="8" borderId="0" xfId="17" applyNumberFormat="1" applyFont="1" applyFill="1" applyAlignment="1">
      <alignment horizontal="center" vertical="center"/>
    </xf>
    <xf numFmtId="165" fontId="30" fillId="0" borderId="0" xfId="26" applyNumberFormat="1" applyFont="1"/>
    <xf numFmtId="0" fontId="82" fillId="0" borderId="0" xfId="23" applyFont="1" applyAlignment="1">
      <alignment horizontal="left" vertical="center" wrapText="1" indent="2"/>
    </xf>
    <xf numFmtId="164" fontId="82" fillId="0" borderId="0" xfId="23" applyNumberFormat="1" applyFont="1" applyAlignment="1">
      <alignment horizontal="center" vertical="center" wrapText="1"/>
    </xf>
    <xf numFmtId="0" fontId="80" fillId="3" borderId="110" xfId="17" applyFont="1" applyFill="1" applyBorder="1" applyAlignment="1">
      <alignment horizontal="left" vertical="center"/>
    </xf>
    <xf numFmtId="164" fontId="80" fillId="3" borderId="108" xfId="17" applyNumberFormat="1" applyFont="1" applyFill="1" applyBorder="1" applyAlignment="1">
      <alignment horizontal="center" vertical="center"/>
    </xf>
    <xf numFmtId="176" fontId="80" fillId="3" borderId="0" xfId="26" applyNumberFormat="1" applyFont="1" applyFill="1" applyBorder="1" applyAlignment="1">
      <alignment horizontal="center" vertical="center"/>
    </xf>
    <xf numFmtId="165" fontId="30" fillId="0" borderId="93" xfId="26" applyNumberFormat="1" applyFont="1" applyFill="1" applyBorder="1"/>
    <xf numFmtId="165" fontId="30" fillId="0" borderId="0" xfId="26" applyNumberFormat="1" applyFont="1" applyFill="1" applyBorder="1"/>
    <xf numFmtId="0" fontId="30" fillId="0" borderId="41" xfId="17" applyFont="1" applyBorder="1"/>
    <xf numFmtId="0" fontId="12" fillId="0" borderId="1" xfId="0" applyFont="1" applyBorder="1" applyAlignment="1">
      <alignment horizontal="center" vertical="center"/>
    </xf>
    <xf numFmtId="168" fontId="7" fillId="0" borderId="117" xfId="20" applyNumberFormat="1" applyFont="1" applyFill="1" applyBorder="1" applyAlignment="1">
      <alignment horizontal="center" vertical="center"/>
    </xf>
    <xf numFmtId="0" fontId="7" fillId="8" borderId="175" xfId="19" applyFont="1" applyFill="1" applyBorder="1"/>
    <xf numFmtId="164" fontId="7" fillId="8" borderId="43" xfId="1" applyNumberFormat="1" applyFont="1" applyFill="1" applyBorder="1" applyAlignment="1">
      <alignment horizontal="center"/>
    </xf>
    <xf numFmtId="165" fontId="7" fillId="8" borderId="43" xfId="2" applyNumberFormat="1" applyFont="1" applyFill="1" applyBorder="1" applyAlignment="1">
      <alignment horizontal="center"/>
    </xf>
    <xf numFmtId="0" fontId="8" fillId="0" borderId="43" xfId="19" applyFont="1" applyBorder="1" applyAlignment="1">
      <alignment horizontal="left" indent="1"/>
    </xf>
    <xf numFmtId="164" fontId="8" fillId="0" borderId="43" xfId="1" applyNumberFormat="1" applyFont="1" applyBorder="1" applyAlignment="1">
      <alignment horizontal="center"/>
    </xf>
    <xf numFmtId="165" fontId="8" fillId="0" borderId="43" xfId="2" applyNumberFormat="1" applyFont="1" applyBorder="1" applyAlignment="1">
      <alignment horizontal="center"/>
    </xf>
    <xf numFmtId="43" fontId="83" fillId="0" borderId="0" xfId="1" applyFont="1"/>
    <xf numFmtId="0" fontId="7" fillId="8" borderId="43" xfId="19" applyFont="1" applyFill="1" applyBorder="1"/>
    <xf numFmtId="0" fontId="8" fillId="0" borderId="43" xfId="19" applyFont="1" applyBorder="1" applyAlignment="1">
      <alignment horizontal="left" indent="2"/>
    </xf>
    <xf numFmtId="0" fontId="7" fillId="8" borderId="43" xfId="19" applyFont="1" applyFill="1" applyBorder="1" applyAlignment="1">
      <alignment horizontal="left"/>
    </xf>
    <xf numFmtId="164" fontId="7" fillId="8" borderId="43" xfId="19" applyNumberFormat="1" applyFont="1" applyFill="1" applyBorder="1" applyAlignment="1">
      <alignment horizontal="left"/>
    </xf>
    <xf numFmtId="164" fontId="8" fillId="8" borderId="43" xfId="1" applyNumberFormat="1" applyFont="1" applyFill="1" applyBorder="1" applyAlignment="1">
      <alignment horizontal="center"/>
    </xf>
    <xf numFmtId="175" fontId="8" fillId="8" borderId="43" xfId="1" applyNumberFormat="1" applyFont="1" applyFill="1" applyBorder="1" applyAlignment="1">
      <alignment horizontal="center"/>
    </xf>
    <xf numFmtId="0" fontId="7" fillId="0" borderId="43" xfId="19" applyFont="1" applyBorder="1" applyAlignment="1">
      <alignment horizontal="left" indent="1"/>
    </xf>
    <xf numFmtId="164" fontId="7" fillId="0" borderId="43" xfId="1" applyNumberFormat="1" applyFont="1" applyBorder="1" applyAlignment="1">
      <alignment horizontal="center"/>
    </xf>
    <xf numFmtId="165" fontId="7" fillId="0" borderId="43" xfId="2" applyNumberFormat="1" applyFont="1" applyBorder="1" applyAlignment="1">
      <alignment horizontal="center"/>
    </xf>
    <xf numFmtId="3" fontId="30" fillId="0" borderId="0" xfId="0" applyNumberFormat="1" applyFont="1"/>
    <xf numFmtId="175" fontId="30" fillId="0" borderId="0" xfId="20" applyNumberFormat="1" applyFont="1"/>
    <xf numFmtId="0" fontId="11" fillId="3" borderId="43" xfId="19" applyFont="1" applyFill="1" applyBorder="1"/>
    <xf numFmtId="164" fontId="11" fillId="3" borderId="43" xfId="1" applyNumberFormat="1" applyFont="1" applyFill="1" applyBorder="1" applyAlignment="1">
      <alignment horizontal="center"/>
    </xf>
    <xf numFmtId="165" fontId="11" fillId="3" borderId="43" xfId="2" applyNumberFormat="1" applyFont="1" applyFill="1" applyBorder="1" applyAlignment="1">
      <alignment horizontal="center"/>
    </xf>
    <xf numFmtId="0" fontId="7" fillId="0" borderId="43" xfId="19" applyFont="1" applyBorder="1"/>
    <xf numFmtId="165" fontId="7" fillId="0" borderId="43" xfId="2" applyNumberFormat="1" applyFont="1" applyFill="1" applyBorder="1" applyAlignment="1">
      <alignment horizontal="center"/>
    </xf>
    <xf numFmtId="0" fontId="11" fillId="3" borderId="44" xfId="19" applyFont="1" applyFill="1" applyBorder="1"/>
    <xf numFmtId="164" fontId="11" fillId="3" borderId="44" xfId="1" applyNumberFormat="1" applyFont="1" applyFill="1" applyBorder="1" applyAlignment="1">
      <alignment horizontal="center"/>
    </xf>
    <xf numFmtId="165" fontId="11" fillId="3" borderId="44" xfId="2" applyNumberFormat="1" applyFont="1" applyFill="1" applyBorder="1" applyAlignment="1">
      <alignment horizontal="center"/>
    </xf>
    <xf numFmtId="0" fontId="17" fillId="0" borderId="0" xfId="0" applyFont="1" applyAlignment="1">
      <alignment horizontal="left" vertical="center" wrapText="1"/>
    </xf>
    <xf numFmtId="175" fontId="16" fillId="0" borderId="0" xfId="0" applyNumberFormat="1" applyFont="1"/>
    <xf numFmtId="0" fontId="16" fillId="0" borderId="0" xfId="0" applyFont="1" applyAlignment="1">
      <alignment wrapText="1"/>
    </xf>
    <xf numFmtId="165" fontId="16" fillId="0" borderId="0" xfId="26" applyNumberFormat="1" applyFont="1"/>
    <xf numFmtId="0" fontId="17" fillId="0" borderId="0" xfId="0" applyFont="1" applyAlignment="1">
      <alignment horizontal="left"/>
    </xf>
    <xf numFmtId="178" fontId="30" fillId="0" borderId="0" xfId="0" applyNumberFormat="1" applyFont="1"/>
    <xf numFmtId="0" fontId="47" fillId="0" borderId="0" xfId="0" applyFont="1" applyAlignment="1">
      <alignment horizontal="justify" vertical="center"/>
    </xf>
    <xf numFmtId="175" fontId="24" fillId="0" borderId="0" xfId="7" applyNumberFormat="1" applyFont="1"/>
    <xf numFmtId="3" fontId="85" fillId="3" borderId="180" xfId="20" applyNumberFormat="1" applyFont="1" applyFill="1" applyBorder="1" applyAlignment="1" applyProtection="1">
      <alignment horizontal="center" vertical="center" wrapText="1"/>
      <protection locked="0"/>
    </xf>
    <xf numFmtId="168" fontId="7" fillId="2" borderId="117" xfId="20" applyNumberFormat="1" applyFont="1" applyFill="1" applyBorder="1" applyAlignment="1">
      <alignment horizontal="center" vertical="center"/>
    </xf>
    <xf numFmtId="0" fontId="74" fillId="0" borderId="0" xfId="0" applyFont="1"/>
    <xf numFmtId="3" fontId="85" fillId="3" borderId="182" xfId="20" applyNumberFormat="1" applyFont="1" applyFill="1" applyBorder="1" applyAlignment="1" applyProtection="1">
      <alignment horizontal="center" vertical="center" wrapText="1"/>
      <protection locked="0"/>
    </xf>
    <xf numFmtId="164" fontId="30" fillId="0" borderId="0" xfId="20" applyNumberFormat="1" applyFont="1" applyAlignment="1">
      <alignment horizontal="center"/>
    </xf>
    <xf numFmtId="165" fontId="8" fillId="0" borderId="0" xfId="26" applyNumberFormat="1" applyFont="1" applyAlignment="1">
      <alignment horizontal="center"/>
    </xf>
    <xf numFmtId="165" fontId="30" fillId="0" borderId="0" xfId="26" applyNumberFormat="1" applyFont="1" applyAlignment="1">
      <alignment horizontal="center"/>
    </xf>
    <xf numFmtId="164" fontId="85" fillId="3" borderId="182" xfId="20" applyNumberFormat="1" applyFont="1" applyFill="1" applyBorder="1" applyAlignment="1" applyProtection="1">
      <alignment horizontal="center" vertical="center" wrapText="1"/>
    </xf>
    <xf numFmtId="165" fontId="84" fillId="3" borderId="182" xfId="26" applyNumberFormat="1" applyFont="1" applyFill="1" applyBorder="1" applyAlignment="1" applyProtection="1">
      <alignment horizontal="center" vertical="center" wrapText="1"/>
    </xf>
    <xf numFmtId="43" fontId="85" fillId="3" borderId="182" xfId="20" applyFont="1" applyFill="1" applyBorder="1" applyAlignment="1" applyProtection="1">
      <alignment horizontal="center" vertical="center" wrapText="1"/>
      <protection locked="0"/>
    </xf>
    <xf numFmtId="175" fontId="30" fillId="0" borderId="0" xfId="20" applyNumberFormat="1" applyFont="1" applyAlignment="1">
      <alignment horizontal="center"/>
    </xf>
    <xf numFmtId="10" fontId="84" fillId="3" borderId="182" xfId="26" applyNumberFormat="1" applyFont="1" applyFill="1" applyBorder="1" applyAlignment="1" applyProtection="1">
      <alignment horizontal="center" vertical="center" wrapText="1"/>
    </xf>
    <xf numFmtId="0" fontId="7" fillId="15" borderId="0" xfId="0" applyFont="1" applyFill="1" applyAlignment="1" applyProtection="1">
      <alignment horizontal="center" vertical="center"/>
      <protection locked="0"/>
    </xf>
    <xf numFmtId="0" fontId="7" fillId="15" borderId="0" xfId="0" applyFont="1" applyFill="1" applyAlignment="1" applyProtection="1">
      <alignment vertical="center"/>
      <protection locked="0"/>
    </xf>
    <xf numFmtId="0" fontId="53" fillId="15" borderId="0" xfId="0" applyFont="1" applyFill="1" applyAlignment="1" applyProtection="1">
      <alignment vertical="center"/>
      <protection locked="0"/>
    </xf>
    <xf numFmtId="0" fontId="12" fillId="0" borderId="25" xfId="0" applyFont="1" applyBorder="1" applyAlignment="1">
      <alignment horizontal="center" vertical="center"/>
    </xf>
    <xf numFmtId="43" fontId="7" fillId="0" borderId="117" xfId="1" applyFont="1" applyFill="1" applyBorder="1" applyAlignment="1">
      <alignment horizontal="center" vertical="center"/>
    </xf>
    <xf numFmtId="3" fontId="87" fillId="3" borderId="183" xfId="1" applyNumberFormat="1" applyFont="1" applyFill="1" applyBorder="1" applyAlignment="1" applyProtection="1">
      <alignment horizontal="center" vertical="center" wrapText="1"/>
      <protection locked="0"/>
    </xf>
    <xf numFmtId="3" fontId="87" fillId="3" borderId="179" xfId="1" applyNumberFormat="1" applyFont="1" applyFill="1" applyBorder="1" applyAlignment="1" applyProtection="1">
      <alignment horizontal="center" vertical="center" wrapText="1"/>
      <protection locked="0"/>
    </xf>
    <xf numFmtId="3" fontId="87" fillId="3" borderId="95" xfId="1" applyNumberFormat="1" applyFont="1" applyFill="1" applyBorder="1" applyAlignment="1" applyProtection="1">
      <alignment horizontal="center" vertical="center" wrapText="1"/>
      <protection locked="0"/>
    </xf>
    <xf numFmtId="0" fontId="86" fillId="3" borderId="182" xfId="0" applyFont="1" applyFill="1" applyBorder="1" applyAlignment="1" applyProtection="1">
      <alignment horizontal="center" vertical="center" wrapText="1"/>
      <protection locked="0"/>
    </xf>
    <xf numFmtId="3" fontId="87" fillId="3" borderId="182" xfId="1" applyNumberFormat="1" applyFont="1" applyFill="1" applyBorder="1" applyAlignment="1" applyProtection="1">
      <alignment horizontal="center" vertical="center" wrapText="1"/>
      <protection locked="0"/>
    </xf>
    <xf numFmtId="0" fontId="31" fillId="2" borderId="178" xfId="0" applyFont="1" applyFill="1" applyBorder="1" applyAlignment="1" applyProtection="1">
      <alignment vertical="center" wrapText="1"/>
      <protection locked="0"/>
    </xf>
    <xf numFmtId="164" fontId="31" fillId="2" borderId="0" xfId="1" applyNumberFormat="1" applyFont="1" applyFill="1" applyAlignment="1">
      <alignment horizontal="center" vertical="center"/>
    </xf>
    <xf numFmtId="164" fontId="31" fillId="2" borderId="185" xfId="1" applyNumberFormat="1" applyFont="1" applyFill="1" applyBorder="1" applyAlignment="1">
      <alignment horizontal="center" vertical="center"/>
    </xf>
    <xf numFmtId="165" fontId="31" fillId="2" borderId="0" xfId="2" applyNumberFormat="1" applyFont="1" applyFill="1" applyAlignment="1">
      <alignment vertical="center"/>
    </xf>
    <xf numFmtId="165" fontId="8" fillId="0" borderId="0" xfId="2" applyNumberFormat="1" applyFont="1" applyAlignment="1">
      <alignment vertical="center"/>
    </xf>
    <xf numFmtId="0" fontId="9" fillId="8" borderId="178" xfId="0" applyFont="1" applyFill="1" applyBorder="1" applyAlignment="1" applyProtection="1">
      <alignment vertical="center" wrapText="1"/>
      <protection locked="0"/>
    </xf>
    <xf numFmtId="164" fontId="29" fillId="8" borderId="182" xfId="1" applyNumberFormat="1" applyFont="1" applyFill="1" applyBorder="1" applyAlignment="1" applyProtection="1">
      <alignment horizontal="center" vertical="center" wrapText="1"/>
      <protection locked="0"/>
    </xf>
    <xf numFmtId="165" fontId="9" fillId="8" borderId="182" xfId="2" applyNumberFormat="1" applyFont="1" applyFill="1" applyBorder="1" applyAlignment="1">
      <alignment vertical="center"/>
    </xf>
    <xf numFmtId="165" fontId="31" fillId="2" borderId="0" xfId="0" applyNumberFormat="1" applyFont="1" applyFill="1" applyAlignment="1">
      <alignment horizontal="center" vertical="center"/>
    </xf>
    <xf numFmtId="164" fontId="87" fillId="3" borderId="182" xfId="1" applyNumberFormat="1" applyFont="1" applyFill="1" applyBorder="1" applyAlignment="1" applyProtection="1">
      <alignment horizontal="center" vertical="center" wrapText="1"/>
    </xf>
    <xf numFmtId="165" fontId="86" fillId="3" borderId="182" xfId="2" applyNumberFormat="1" applyFont="1" applyFill="1" applyBorder="1" applyAlignment="1" applyProtection="1">
      <alignment horizontal="center" vertical="center" wrapText="1"/>
    </xf>
    <xf numFmtId="0" fontId="0" fillId="0" borderId="0" xfId="0" applyAlignment="1">
      <alignment vertical="center"/>
    </xf>
    <xf numFmtId="43" fontId="16" fillId="0" borderId="0" xfId="2" applyNumberFormat="1" applyFont="1" applyAlignment="1">
      <alignment vertical="center"/>
    </xf>
    <xf numFmtId="165" fontId="16" fillId="0" borderId="0" xfId="2" applyNumberFormat="1" applyFont="1" applyAlignment="1">
      <alignment vertical="center"/>
    </xf>
    <xf numFmtId="0" fontId="17" fillId="0" borderId="0" xfId="0" applyFont="1" applyAlignment="1">
      <alignment horizontal="left" vertical="center"/>
    </xf>
    <xf numFmtId="0" fontId="17" fillId="0" borderId="0" xfId="0" applyFont="1" applyAlignment="1">
      <alignment vertical="center" wrapText="1"/>
    </xf>
    <xf numFmtId="0" fontId="52" fillId="15" borderId="0" xfId="0" applyFont="1" applyFill="1" applyProtection="1">
      <protection locked="0"/>
    </xf>
    <xf numFmtId="0" fontId="30" fillId="2" borderId="0" xfId="0" applyFont="1" applyFill="1"/>
    <xf numFmtId="43" fontId="12" fillId="0" borderId="1" xfId="1" applyFont="1" applyFill="1" applyBorder="1" applyAlignment="1">
      <alignment horizontal="center" vertical="center"/>
    </xf>
    <xf numFmtId="0" fontId="31" fillId="2" borderId="0" xfId="0" applyFont="1" applyFill="1"/>
    <xf numFmtId="165" fontId="31" fillId="2" borderId="0" xfId="2" applyNumberFormat="1" applyFont="1" applyFill="1" applyAlignment="1">
      <alignment horizontal="center" vertical="center"/>
    </xf>
    <xf numFmtId="165" fontId="31" fillId="2" borderId="94" xfId="2" applyNumberFormat="1" applyFont="1" applyFill="1" applyBorder="1" applyAlignment="1">
      <alignment horizontal="center" vertical="center"/>
    </xf>
    <xf numFmtId="164" fontId="31" fillId="2" borderId="0" xfId="0" applyNumberFormat="1" applyFont="1" applyFill="1" applyAlignment="1">
      <alignment horizontal="center" vertical="center"/>
    </xf>
    <xf numFmtId="165" fontId="39" fillId="2" borderId="0" xfId="2" applyNumberFormat="1" applyFont="1" applyFill="1" applyBorder="1" applyAlignment="1">
      <alignment horizontal="center" vertical="center"/>
    </xf>
    <xf numFmtId="165" fontId="40" fillId="3" borderId="178" xfId="2" applyNumberFormat="1" applyFont="1" applyFill="1" applyBorder="1" applyAlignment="1" applyProtection="1">
      <alignment horizontal="center" vertical="center" wrapText="1"/>
    </xf>
    <xf numFmtId="0" fontId="24" fillId="0" borderId="0" xfId="7" applyFont="1"/>
    <xf numFmtId="165" fontId="16" fillId="0" borderId="0" xfId="2" applyNumberFormat="1" applyFont="1"/>
    <xf numFmtId="165" fontId="16" fillId="0" borderId="0" xfId="2" applyNumberFormat="1" applyFont="1" applyFill="1"/>
    <xf numFmtId="175" fontId="42" fillId="0" borderId="0" xfId="1" applyNumberFormat="1" applyFont="1" applyAlignment="1">
      <alignment horizontal="center" vertical="center"/>
    </xf>
    <xf numFmtId="0" fontId="30" fillId="0" borderId="34" xfId="0" applyFont="1" applyBorder="1"/>
    <xf numFmtId="180" fontId="30" fillId="0" borderId="0" xfId="1" applyNumberFormat="1" applyFont="1"/>
    <xf numFmtId="175" fontId="30" fillId="0" borderId="176" xfId="1" applyNumberFormat="1" applyFont="1" applyBorder="1"/>
    <xf numFmtId="0" fontId="4" fillId="0" borderId="1" xfId="0" applyFont="1" applyBorder="1"/>
    <xf numFmtId="164" fontId="0" fillId="2" borderId="1" xfId="1" applyNumberFormat="1" applyFont="1" applyFill="1" applyBorder="1" applyAlignment="1">
      <alignment horizontal="center" vertical="center"/>
    </xf>
    <xf numFmtId="164" fontId="0" fillId="6" borderId="1" xfId="1" applyNumberFormat="1" applyFont="1" applyFill="1" applyBorder="1" applyAlignment="1">
      <alignment horizontal="center"/>
    </xf>
    <xf numFmtId="0" fontId="88" fillId="0" borderId="0" xfId="7" applyFont="1"/>
    <xf numFmtId="175" fontId="88" fillId="0" borderId="0" xfId="7" applyNumberFormat="1" applyFont="1"/>
    <xf numFmtId="0" fontId="53" fillId="0" borderId="0" xfId="0" applyFont="1" applyProtection="1">
      <protection locked="0"/>
    </xf>
    <xf numFmtId="0" fontId="53" fillId="15" borderId="0" xfId="0" applyFont="1" applyFill="1" applyProtection="1">
      <protection locked="0"/>
    </xf>
    <xf numFmtId="164" fontId="31" fillId="2" borderId="0" xfId="1" applyNumberFormat="1" applyFont="1" applyFill="1" applyAlignment="1">
      <alignment horizontal="center"/>
    </xf>
    <xf numFmtId="165" fontId="31" fillId="2" borderId="0" xfId="2" applyNumberFormat="1" applyFont="1" applyFill="1" applyAlignment="1">
      <alignment horizontal="center"/>
    </xf>
    <xf numFmtId="0" fontId="9" fillId="8" borderId="0" xfId="0" applyFont="1" applyFill="1"/>
    <xf numFmtId="164" fontId="9" fillId="8" borderId="0" xfId="1" applyNumberFormat="1" applyFont="1" applyFill="1" applyAlignment="1">
      <alignment horizontal="center"/>
    </xf>
    <xf numFmtId="165" fontId="9" fillId="8" borderId="0" xfId="2" applyNumberFormat="1" applyFont="1" applyFill="1" applyAlignment="1">
      <alignment horizontal="center"/>
    </xf>
    <xf numFmtId="164" fontId="31" fillId="2" borderId="0" xfId="0" applyNumberFormat="1" applyFont="1" applyFill="1" applyAlignment="1">
      <alignment horizontal="center"/>
    </xf>
    <xf numFmtId="165" fontId="39" fillId="2" borderId="0" xfId="2" applyNumberFormat="1" applyFont="1" applyFill="1" applyAlignment="1">
      <alignment horizontal="center"/>
    </xf>
    <xf numFmtId="165" fontId="29" fillId="8" borderId="0" xfId="2" applyNumberFormat="1" applyFont="1" applyFill="1" applyAlignment="1">
      <alignment horizontal="center"/>
    </xf>
    <xf numFmtId="3" fontId="8" fillId="0" borderId="0" xfId="0" applyNumberFormat="1" applyFont="1"/>
    <xf numFmtId="181" fontId="8" fillId="0" borderId="0" xfId="1" applyNumberFormat="1" applyFont="1"/>
    <xf numFmtId="182" fontId="30" fillId="0" borderId="34" xfId="1" applyNumberFormat="1" applyFont="1" applyBorder="1"/>
    <xf numFmtId="175" fontId="8" fillId="0" borderId="0" xfId="1" applyNumberFormat="1" applyFont="1"/>
    <xf numFmtId="182" fontId="30" fillId="0" borderId="0" xfId="1" applyNumberFormat="1" applyFont="1"/>
    <xf numFmtId="165" fontId="42" fillId="0" borderId="0" xfId="2" applyNumberFormat="1" applyFont="1"/>
    <xf numFmtId="0" fontId="0" fillId="0" borderId="1" xfId="0" applyBorder="1"/>
    <xf numFmtId="164" fontId="31" fillId="2" borderId="1" xfId="1" applyNumberFormat="1" applyFont="1" applyFill="1" applyBorder="1"/>
    <xf numFmtId="164" fontId="31" fillId="2" borderId="1" xfId="0" applyNumberFormat="1" applyFont="1" applyFill="1" applyBorder="1"/>
    <xf numFmtId="164" fontId="0" fillId="20" borderId="1" xfId="1" applyNumberFormat="1" applyFont="1" applyFill="1" applyBorder="1"/>
    <xf numFmtId="3" fontId="85" fillId="3" borderId="178" xfId="1" applyNumberFormat="1" applyFont="1" applyFill="1" applyBorder="1" applyAlignment="1" applyProtection="1">
      <alignment horizontal="center" vertical="center" wrapText="1"/>
      <protection locked="0"/>
    </xf>
    <xf numFmtId="3" fontId="85" fillId="3" borderId="179" xfId="1" applyNumberFormat="1" applyFont="1" applyFill="1" applyBorder="1" applyAlignment="1" applyProtection="1">
      <alignment horizontal="center" vertical="center" wrapText="1"/>
      <protection locked="0"/>
    </xf>
    <xf numFmtId="3" fontId="85" fillId="3" borderId="183" xfId="1" applyNumberFormat="1" applyFont="1" applyFill="1" applyBorder="1" applyAlignment="1" applyProtection="1">
      <alignment horizontal="center" vertical="center" wrapText="1"/>
      <protection locked="0"/>
    </xf>
    <xf numFmtId="43" fontId="12" fillId="2" borderId="1" xfId="1" applyFont="1" applyFill="1" applyBorder="1" applyAlignment="1">
      <alignment horizontal="center" vertical="center"/>
    </xf>
    <xf numFmtId="3" fontId="85" fillId="3" borderId="182" xfId="1" applyNumberFormat="1" applyFont="1" applyFill="1" applyBorder="1" applyAlignment="1" applyProtection="1">
      <alignment horizontal="center" vertical="center" wrapText="1"/>
      <protection locked="0"/>
    </xf>
    <xf numFmtId="164" fontId="30" fillId="2" borderId="0" xfId="1" applyNumberFormat="1" applyFont="1" applyFill="1" applyAlignment="1">
      <alignment horizontal="center" vertical="center"/>
    </xf>
    <xf numFmtId="165" fontId="30" fillId="2" borderId="0" xfId="0" applyNumberFormat="1" applyFont="1" applyFill="1"/>
    <xf numFmtId="165" fontId="30" fillId="2" borderId="0" xfId="2" applyNumberFormat="1" applyFont="1" applyFill="1"/>
    <xf numFmtId="164" fontId="12" fillId="8" borderId="0" xfId="1" applyNumberFormat="1" applyFont="1" applyFill="1" applyAlignment="1">
      <alignment horizontal="center" vertical="center"/>
    </xf>
    <xf numFmtId="165" fontId="12" fillId="8" borderId="0" xfId="0" applyNumberFormat="1" applyFont="1" applyFill="1"/>
    <xf numFmtId="165" fontId="12" fillId="8" borderId="0" xfId="2" applyNumberFormat="1" applyFont="1" applyFill="1"/>
    <xf numFmtId="175" fontId="12" fillId="8" borderId="0" xfId="1" applyNumberFormat="1" applyFont="1" applyFill="1" applyAlignment="1">
      <alignment horizontal="center"/>
    </xf>
    <xf numFmtId="175" fontId="12" fillId="8" borderId="0" xfId="0" applyNumberFormat="1" applyFont="1" applyFill="1" applyAlignment="1">
      <alignment horizontal="center"/>
    </xf>
    <xf numFmtId="0" fontId="11" fillId="3" borderId="0" xfId="0" applyFont="1" applyFill="1" applyAlignment="1" applyProtection="1">
      <alignment vertical="center"/>
      <protection locked="0"/>
    </xf>
    <xf numFmtId="0" fontId="11" fillId="3" borderId="0" xfId="0" applyFont="1" applyFill="1" applyAlignment="1" applyProtection="1">
      <alignment horizontal="center" vertical="center"/>
      <protection locked="0"/>
    </xf>
    <xf numFmtId="182" fontId="30" fillId="0" borderId="0" xfId="0" applyNumberFormat="1" applyFont="1"/>
    <xf numFmtId="0" fontId="89" fillId="0" borderId="0" xfId="24" applyFont="1"/>
    <xf numFmtId="0" fontId="11" fillId="3" borderId="186" xfId="17" applyFont="1" applyFill="1" applyBorder="1" applyAlignment="1">
      <alignment horizontal="center"/>
    </xf>
    <xf numFmtId="164" fontId="11" fillId="3" borderId="187" xfId="24" applyNumberFormat="1" applyFont="1" applyFill="1" applyBorder="1" applyAlignment="1">
      <alignment vertical="center"/>
    </xf>
    <xf numFmtId="0" fontId="11" fillId="3" borderId="188" xfId="7" applyFont="1" applyFill="1" applyBorder="1" applyAlignment="1">
      <alignment horizontal="center" vertical="center" wrapText="1"/>
    </xf>
    <xf numFmtId="0" fontId="11" fillId="3" borderId="45" xfId="7" applyFont="1" applyFill="1" applyBorder="1" applyAlignment="1">
      <alignment horizontal="center" wrapText="1"/>
    </xf>
    <xf numFmtId="0" fontId="11" fillId="3" borderId="45" xfId="7" applyFont="1" applyFill="1" applyBorder="1" applyAlignment="1">
      <alignment horizontal="center" vertical="center" wrapText="1"/>
    </xf>
    <xf numFmtId="0" fontId="11" fillId="3" borderId="44" xfId="7" applyFont="1" applyFill="1" applyBorder="1" applyAlignment="1">
      <alignment horizontal="center" vertical="center" wrapText="1"/>
    </xf>
    <xf numFmtId="0" fontId="11" fillId="3" borderId="128" xfId="7" applyFont="1" applyFill="1" applyBorder="1" applyAlignment="1">
      <alignment horizontal="center" wrapText="1"/>
    </xf>
    <xf numFmtId="0" fontId="11" fillId="3" borderId="173" xfId="7" applyFont="1" applyFill="1" applyBorder="1" applyAlignment="1">
      <alignment horizontal="center" wrapText="1"/>
    </xf>
    <xf numFmtId="0" fontId="11" fillId="11" borderId="102" xfId="24" applyFont="1" applyFill="1" applyBorder="1" applyAlignment="1">
      <alignment horizontal="center" vertical="center" wrapText="1"/>
    </xf>
    <xf numFmtId="0" fontId="12" fillId="8" borderId="192" xfId="24" applyFont="1" applyFill="1" applyBorder="1" applyAlignment="1">
      <alignment horizontal="left"/>
    </xf>
    <xf numFmtId="164" fontId="89" fillId="8" borderId="192" xfId="27" applyNumberFormat="1" applyFont="1" applyFill="1" applyBorder="1" applyAlignment="1">
      <alignment horizontal="center"/>
    </xf>
    <xf numFmtId="165" fontId="89" fillId="8" borderId="192" xfId="21" applyNumberFormat="1" applyFont="1" applyFill="1" applyBorder="1" applyAlignment="1">
      <alignment horizontal="center"/>
    </xf>
    <xf numFmtId="0" fontId="12" fillId="26" borderId="0" xfId="24" applyFont="1" applyFill="1" applyAlignment="1">
      <alignment horizontal="left" indent="1"/>
    </xf>
    <xf numFmtId="164" fontId="12" fillId="26" borderId="0" xfId="24" applyNumberFormat="1" applyFont="1" applyFill="1" applyAlignment="1">
      <alignment horizontal="center" vertical="center"/>
    </xf>
    <xf numFmtId="165" fontId="89" fillId="26" borderId="0" xfId="21" applyNumberFormat="1" applyFont="1" applyFill="1" applyAlignment="1">
      <alignment horizontal="center"/>
    </xf>
    <xf numFmtId="165" fontId="75" fillId="26" borderId="0" xfId="21" applyNumberFormat="1" applyFont="1" applyFill="1" applyAlignment="1">
      <alignment horizontal="center"/>
    </xf>
    <xf numFmtId="165" fontId="0" fillId="0" borderId="0" xfId="21" applyNumberFormat="1" applyFont="1"/>
    <xf numFmtId="164" fontId="75" fillId="0" borderId="0" xfId="24" applyNumberFormat="1" applyFont="1" applyAlignment="1">
      <alignment horizontal="center" vertical="center"/>
    </xf>
    <xf numFmtId="165" fontId="75" fillId="0" borderId="0" xfId="21" applyNumberFormat="1" applyFont="1" applyAlignment="1">
      <alignment horizontal="center"/>
    </xf>
    <xf numFmtId="0" fontId="30" fillId="0" borderId="0" xfId="24" applyFont="1" applyAlignment="1">
      <alignment horizontal="left" indent="3"/>
    </xf>
    <xf numFmtId="164" fontId="30" fillId="0" borderId="0" xfId="24" applyNumberFormat="1" applyFont="1" applyAlignment="1">
      <alignment horizontal="center" vertical="center"/>
    </xf>
    <xf numFmtId="164" fontId="12" fillId="0" borderId="0" xfId="24" applyNumberFormat="1" applyFont="1" applyAlignment="1">
      <alignment horizontal="center" vertical="center"/>
    </xf>
    <xf numFmtId="0" fontId="89" fillId="8" borderId="192" xfId="24" applyFont="1" applyFill="1" applyBorder="1"/>
    <xf numFmtId="164" fontId="12" fillId="8" borderId="46" xfId="24" applyNumberFormat="1" applyFont="1" applyFill="1" applyBorder="1" applyAlignment="1">
      <alignment horizontal="center"/>
    </xf>
    <xf numFmtId="0" fontId="12" fillId="0" borderId="0" xfId="24" applyFont="1" applyAlignment="1">
      <alignment horizontal="left" indent="1"/>
    </xf>
    <xf numFmtId="164" fontId="12" fillId="0" borderId="0" xfId="24" applyNumberFormat="1" applyFont="1" applyAlignment="1">
      <alignment horizontal="center"/>
    </xf>
    <xf numFmtId="164" fontId="75" fillId="0" borderId="0" xfId="24" applyNumberFormat="1" applyFont="1" applyAlignment="1">
      <alignment horizontal="center"/>
    </xf>
    <xf numFmtId="0" fontId="12" fillId="5" borderId="0" xfId="24" applyFont="1" applyFill="1" applyAlignment="1">
      <alignment horizontal="left" indent="1"/>
    </xf>
    <xf numFmtId="164" fontId="12" fillId="5" borderId="0" xfId="24" applyNumberFormat="1" applyFont="1" applyFill="1" applyAlignment="1">
      <alignment horizontal="center"/>
    </xf>
    <xf numFmtId="165" fontId="89" fillId="5" borderId="0" xfId="21" applyNumberFormat="1" applyFont="1" applyFill="1" applyAlignment="1">
      <alignment horizontal="center"/>
    </xf>
    <xf numFmtId="164" fontId="30" fillId="0" borderId="0" xfId="24" applyNumberFormat="1" applyFont="1" applyAlignment="1">
      <alignment horizontal="center"/>
    </xf>
    <xf numFmtId="165" fontId="89" fillId="0" borderId="0" xfId="21" applyNumberFormat="1" applyFont="1" applyAlignment="1">
      <alignment horizontal="center"/>
    </xf>
    <xf numFmtId="164" fontId="11" fillId="3" borderId="0" xfId="24" applyNumberFormat="1" applyFont="1" applyFill="1" applyAlignment="1">
      <alignment horizontal="center"/>
    </xf>
    <xf numFmtId="164" fontId="11" fillId="11" borderId="47" xfId="24" applyNumberFormat="1" applyFont="1" applyFill="1" applyBorder="1" applyAlignment="1">
      <alignment horizontal="center"/>
    </xf>
    <xf numFmtId="165" fontId="11" fillId="3" borderId="0" xfId="21" applyNumberFormat="1" applyFont="1" applyFill="1" applyAlignment="1">
      <alignment horizontal="center"/>
    </xf>
    <xf numFmtId="0" fontId="77" fillId="0" borderId="0" xfId="24" applyFont="1" applyAlignment="1">
      <alignment vertical="center"/>
    </xf>
    <xf numFmtId="0" fontId="78" fillId="0" borderId="0" xfId="24" applyFont="1" applyAlignment="1">
      <alignment horizontal="left" vertical="center" indent="1"/>
    </xf>
    <xf numFmtId="0" fontId="77" fillId="0" borderId="0" xfId="24" applyFont="1" applyAlignment="1">
      <alignment horizontal="left" vertical="center" indent="1"/>
    </xf>
    <xf numFmtId="0" fontId="11" fillId="3" borderId="185" xfId="7" applyFont="1" applyFill="1" applyBorder="1" applyAlignment="1">
      <alignment horizontal="center" vertical="center" wrapText="1"/>
    </xf>
    <xf numFmtId="49" fontId="11" fillId="3" borderId="190" xfId="7" applyNumberFormat="1" applyFont="1" applyFill="1" applyBorder="1" applyAlignment="1">
      <alignment horizontal="center" vertical="center" wrapText="1"/>
    </xf>
    <xf numFmtId="49" fontId="11" fillId="3" borderId="201" xfId="7" applyNumberFormat="1" applyFont="1" applyFill="1" applyBorder="1" applyAlignment="1">
      <alignment horizontal="center" vertical="center" wrapText="1"/>
    </xf>
    <xf numFmtId="49" fontId="11" fillId="3" borderId="45" xfId="7" applyNumberFormat="1" applyFont="1" applyFill="1" applyBorder="1" applyAlignment="1">
      <alignment horizontal="center" vertical="center" wrapText="1"/>
    </xf>
    <xf numFmtId="49" fontId="11" fillId="3" borderId="105" xfId="7" applyNumberFormat="1" applyFont="1" applyFill="1" applyBorder="1" applyAlignment="1">
      <alignment horizontal="center" vertical="center" wrapText="1"/>
    </xf>
    <xf numFmtId="49" fontId="11" fillId="3" borderId="202" xfId="7" applyNumberFormat="1" applyFont="1" applyFill="1" applyBorder="1" applyAlignment="1">
      <alignment horizontal="center" vertical="center" wrapText="1"/>
    </xf>
    <xf numFmtId="0" fontId="12" fillId="8" borderId="45" xfId="7" applyFont="1" applyFill="1" applyBorder="1" applyAlignment="1">
      <alignment horizontal="left"/>
    </xf>
    <xf numFmtId="164" fontId="89" fillId="8" borderId="0" xfId="24" applyNumberFormat="1" applyFont="1" applyFill="1"/>
    <xf numFmtId="165" fontId="89" fillId="8" borderId="0" xfId="21" applyNumberFormat="1" applyFont="1" applyFill="1"/>
    <xf numFmtId="9" fontId="89" fillId="8" borderId="0" xfId="21" applyFont="1" applyFill="1"/>
    <xf numFmtId="0" fontId="12" fillId="0" borderId="29" xfId="17" applyFont="1" applyBorder="1" applyAlignment="1">
      <alignment horizontal="left" indent="1"/>
    </xf>
    <xf numFmtId="164" fontId="89" fillId="0" borderId="0" xfId="24" applyNumberFormat="1" applyFont="1"/>
    <xf numFmtId="165" fontId="89" fillId="0" borderId="0" xfId="21" applyNumberFormat="1" applyFont="1"/>
    <xf numFmtId="9" fontId="89" fillId="0" borderId="0" xfId="21" applyFont="1"/>
    <xf numFmtId="0" fontId="30" fillId="0" borderId="29" xfId="17" applyFont="1" applyBorder="1" applyAlignment="1">
      <alignment horizontal="left" indent="2"/>
    </xf>
    <xf numFmtId="165" fontId="75" fillId="0" borderId="0" xfId="21" applyNumberFormat="1" applyFont="1"/>
    <xf numFmtId="9" fontId="75" fillId="0" borderId="0" xfId="21" applyFont="1"/>
    <xf numFmtId="0" fontId="30" fillId="0" borderId="203" xfId="17" applyFont="1" applyBorder="1" applyAlignment="1">
      <alignment horizontal="left" indent="2"/>
    </xf>
    <xf numFmtId="164" fontId="75" fillId="0" borderId="204" xfId="24" applyNumberFormat="1" applyFont="1" applyBorder="1"/>
    <xf numFmtId="165" fontId="75" fillId="0" borderId="204" xfId="21" applyNumberFormat="1" applyFont="1" applyBorder="1"/>
    <xf numFmtId="9" fontId="75" fillId="0" borderId="204" xfId="21" applyFont="1" applyBorder="1"/>
    <xf numFmtId="0" fontId="11" fillId="3" borderId="0" xfId="0" applyFont="1" applyFill="1" applyAlignment="1">
      <alignment horizontal="center"/>
    </xf>
    <xf numFmtId="0" fontId="26" fillId="0" borderId="0" xfId="0" applyFont="1" applyAlignment="1">
      <alignment horizontal="left" indent="1"/>
    </xf>
    <xf numFmtId="167" fontId="26" fillId="0" borderId="0" xfId="0" applyNumberFormat="1" applyFont="1" applyAlignment="1">
      <alignment horizontal="center" vertical="center"/>
    </xf>
    <xf numFmtId="0" fontId="22" fillId="0" borderId="0" xfId="0" applyFont="1" applyAlignment="1">
      <alignment horizontal="left" indent="2"/>
    </xf>
    <xf numFmtId="167" fontId="22" fillId="0" borderId="0" xfId="0" applyNumberFormat="1" applyFont="1" applyAlignment="1">
      <alignment horizontal="center" vertical="center"/>
    </xf>
    <xf numFmtId="0" fontId="23" fillId="3" borderId="0" xfId="0" applyFont="1" applyFill="1"/>
    <xf numFmtId="167" fontId="23" fillId="3" borderId="0" xfId="0" applyNumberFormat="1" applyFont="1" applyFill="1" applyAlignment="1">
      <alignment horizontal="center" vertical="center"/>
    </xf>
    <xf numFmtId="0" fontId="92" fillId="0" borderId="0" xfId="0" applyFont="1"/>
    <xf numFmtId="0" fontId="93" fillId="0" borderId="0" xfId="0" applyFont="1"/>
    <xf numFmtId="0" fontId="94" fillId="0" borderId="0" xfId="0" applyFont="1"/>
    <xf numFmtId="0" fontId="92" fillId="27" borderId="205" xfId="0" applyFont="1" applyFill="1" applyBorder="1" applyAlignment="1">
      <alignment horizontal="center" vertical="center"/>
    </xf>
    <xf numFmtId="0" fontId="92" fillId="27" borderId="206" xfId="0" applyFont="1" applyFill="1" applyBorder="1" applyAlignment="1">
      <alignment horizontal="center" vertical="center"/>
    </xf>
    <xf numFmtId="0" fontId="92" fillId="27" borderId="207" xfId="0" applyFont="1" applyFill="1" applyBorder="1" applyAlignment="1">
      <alignment horizontal="center" vertical="center"/>
    </xf>
    <xf numFmtId="0" fontId="92" fillId="27" borderId="12" xfId="0" applyFont="1" applyFill="1" applyBorder="1" applyAlignment="1">
      <alignment horizontal="center" vertical="center"/>
    </xf>
    <xf numFmtId="0" fontId="95" fillId="2" borderId="93" xfId="0" applyFont="1" applyFill="1" applyBorder="1"/>
    <xf numFmtId="165" fontId="95" fillId="2" borderId="93" xfId="2" applyNumberFormat="1" applyFont="1" applyFill="1" applyBorder="1" applyAlignment="1">
      <alignment horizontal="center" vertical="center"/>
    </xf>
    <xf numFmtId="165" fontId="95" fillId="2" borderId="12" xfId="2" applyNumberFormat="1" applyFont="1" applyFill="1" applyBorder="1" applyAlignment="1">
      <alignment horizontal="center" vertical="center"/>
    </xf>
    <xf numFmtId="0" fontId="95" fillId="2" borderId="0" xfId="0" applyFont="1" applyFill="1"/>
    <xf numFmtId="165" fontId="95" fillId="2" borderId="0" xfId="2" applyNumberFormat="1" applyFont="1" applyFill="1" applyBorder="1" applyAlignment="1">
      <alignment horizontal="center" vertical="center"/>
    </xf>
    <xf numFmtId="165" fontId="95" fillId="2" borderId="13" xfId="2" applyNumberFormat="1" applyFont="1" applyFill="1" applyBorder="1" applyAlignment="1">
      <alignment horizontal="center" vertical="center"/>
    </xf>
    <xf numFmtId="49" fontId="95" fillId="2" borderId="0" xfId="0" applyNumberFormat="1" applyFont="1" applyFill="1"/>
    <xf numFmtId="0" fontId="95" fillId="26" borderId="0" xfId="0" applyFont="1" applyFill="1"/>
    <xf numFmtId="165" fontId="95" fillId="26" borderId="0" xfId="2" applyNumberFormat="1" applyFont="1" applyFill="1" applyBorder="1" applyAlignment="1">
      <alignment horizontal="center" vertical="center"/>
    </xf>
    <xf numFmtId="165" fontId="95" fillId="26" borderId="13" xfId="2" applyNumberFormat="1" applyFont="1" applyFill="1" applyBorder="1" applyAlignment="1">
      <alignment horizontal="center" vertical="center"/>
    </xf>
    <xf numFmtId="0" fontId="95" fillId="26" borderId="86" xfId="0" applyFont="1" applyFill="1" applyBorder="1"/>
    <xf numFmtId="165" fontId="95" fillId="26" borderId="86" xfId="2" applyNumberFormat="1" applyFont="1" applyFill="1" applyBorder="1" applyAlignment="1">
      <alignment horizontal="center" vertical="center"/>
    </xf>
    <xf numFmtId="165" fontId="95" fillId="26" borderId="16" xfId="2" applyNumberFormat="1" applyFont="1" applyFill="1" applyBorder="1" applyAlignment="1">
      <alignment horizontal="center" vertical="center"/>
    </xf>
    <xf numFmtId="0" fontId="92" fillId="0" borderId="0" xfId="0" applyFont="1" applyAlignment="1">
      <alignment horizontal="center" vertical="center"/>
    </xf>
    <xf numFmtId="10" fontId="95" fillId="0" borderId="0" xfId="2" applyNumberFormat="1" applyFont="1" applyFill="1" applyBorder="1" applyAlignment="1">
      <alignment horizontal="center" vertical="center"/>
    </xf>
    <xf numFmtId="0" fontId="97" fillId="28" borderId="93" xfId="0" applyFont="1" applyFill="1" applyBorder="1"/>
    <xf numFmtId="165" fontId="97" fillId="28" borderId="93" xfId="0" applyNumberFormat="1" applyFont="1" applyFill="1" applyBorder="1" applyAlignment="1">
      <alignment horizontal="center"/>
    </xf>
    <xf numFmtId="165" fontId="97" fillId="28" borderId="12" xfId="0" applyNumberFormat="1" applyFont="1" applyFill="1" applyBorder="1" applyAlignment="1">
      <alignment horizontal="center"/>
    </xf>
    <xf numFmtId="0" fontId="97" fillId="28" borderId="0" xfId="0" applyFont="1" applyFill="1"/>
    <xf numFmtId="165" fontId="97" fillId="28" borderId="0" xfId="0" applyNumberFormat="1" applyFont="1" applyFill="1" applyAlignment="1">
      <alignment horizontal="center"/>
    </xf>
    <xf numFmtId="165" fontId="97" fillId="28" borderId="13" xfId="0" applyNumberFormat="1" applyFont="1" applyFill="1" applyBorder="1" applyAlignment="1">
      <alignment horizontal="center"/>
    </xf>
    <xf numFmtId="0" fontId="97" fillId="29" borderId="0" xfId="0" applyFont="1" applyFill="1"/>
    <xf numFmtId="165" fontId="97" fillId="29" borderId="0" xfId="0" applyNumberFormat="1" applyFont="1" applyFill="1" applyAlignment="1">
      <alignment horizontal="center"/>
    </xf>
    <xf numFmtId="165" fontId="97" fillId="29" borderId="13" xfId="0" applyNumberFormat="1" applyFont="1" applyFill="1" applyBorder="1" applyAlignment="1">
      <alignment horizontal="center"/>
    </xf>
    <xf numFmtId="0" fontId="97" fillId="29" borderId="86" xfId="0" applyFont="1" applyFill="1" applyBorder="1"/>
    <xf numFmtId="165" fontId="97" fillId="29" borderId="86" xfId="0" applyNumberFormat="1" applyFont="1" applyFill="1" applyBorder="1" applyAlignment="1">
      <alignment horizontal="center"/>
    </xf>
    <xf numFmtId="165" fontId="97" fillId="29" borderId="16" xfId="0" applyNumberFormat="1" applyFont="1" applyFill="1" applyBorder="1" applyAlignment="1">
      <alignment horizontal="center"/>
    </xf>
    <xf numFmtId="0" fontId="97" fillId="28" borderId="87" xfId="0" applyFont="1" applyFill="1" applyBorder="1"/>
    <xf numFmtId="0" fontId="97" fillId="28" borderId="67" xfId="0" applyFont="1" applyFill="1" applyBorder="1"/>
    <xf numFmtId="0" fontId="97" fillId="29" borderId="67" xfId="0" applyFont="1" applyFill="1" applyBorder="1"/>
    <xf numFmtId="0" fontId="97" fillId="0" borderId="67" xfId="0" applyFont="1" applyBorder="1"/>
    <xf numFmtId="165" fontId="97" fillId="0" borderId="0" xfId="0" applyNumberFormat="1" applyFont="1" applyAlignment="1">
      <alignment horizontal="center"/>
    </xf>
    <xf numFmtId="165" fontId="97" fillId="0" borderId="13" xfId="0" applyNumberFormat="1" applyFont="1" applyBorder="1" applyAlignment="1">
      <alignment horizontal="center"/>
    </xf>
    <xf numFmtId="165" fontId="97" fillId="0" borderId="0" xfId="0" applyNumberFormat="1" applyFont="1" applyAlignment="1">
      <alignment horizontal="center" vertical="center"/>
    </xf>
    <xf numFmtId="165" fontId="97" fillId="0" borderId="13" xfId="0" applyNumberFormat="1" applyFont="1" applyBorder="1" applyAlignment="1">
      <alignment horizontal="center" vertical="center"/>
    </xf>
    <xf numFmtId="0" fontId="97" fillId="26" borderId="92" xfId="0" applyFont="1" applyFill="1" applyBorder="1"/>
    <xf numFmtId="165" fontId="97" fillId="26" borderId="0" xfId="0" applyNumberFormat="1" applyFont="1" applyFill="1" applyAlignment="1">
      <alignment horizontal="center" vertical="center"/>
    </xf>
    <xf numFmtId="165" fontId="97" fillId="26" borderId="13" xfId="0" applyNumberFormat="1" applyFont="1" applyFill="1" applyBorder="1" applyAlignment="1">
      <alignment horizontal="center" vertical="center"/>
    </xf>
    <xf numFmtId="165" fontId="97" fillId="28" borderId="93" xfId="2" applyNumberFormat="1" applyFont="1" applyFill="1" applyBorder="1" applyAlignment="1">
      <alignment horizontal="center" vertical="center"/>
    </xf>
    <xf numFmtId="165" fontId="97" fillId="28" borderId="12" xfId="2" applyNumberFormat="1" applyFont="1" applyFill="1" applyBorder="1" applyAlignment="1">
      <alignment horizontal="center" vertical="center"/>
    </xf>
    <xf numFmtId="165" fontId="97" fillId="28" borderId="0" xfId="2" applyNumberFormat="1" applyFont="1" applyFill="1" applyBorder="1" applyAlignment="1">
      <alignment horizontal="center" vertical="center"/>
    </xf>
    <xf numFmtId="165" fontId="97" fillId="28" borderId="13" xfId="2" applyNumberFormat="1" applyFont="1" applyFill="1" applyBorder="1" applyAlignment="1">
      <alignment horizontal="center" vertical="center"/>
    </xf>
    <xf numFmtId="10" fontId="97" fillId="0" borderId="0" xfId="0" applyNumberFormat="1" applyFont="1" applyAlignment="1">
      <alignment horizontal="center"/>
    </xf>
    <xf numFmtId="165" fontId="0" fillId="26" borderId="0" xfId="2" applyNumberFormat="1" applyFont="1" applyFill="1" applyBorder="1" applyAlignment="1">
      <alignment horizontal="center" vertical="center"/>
    </xf>
    <xf numFmtId="165" fontId="0" fillId="26" borderId="13" xfId="2" applyNumberFormat="1" applyFont="1" applyFill="1" applyBorder="1" applyAlignment="1">
      <alignment horizontal="center" vertical="center"/>
    </xf>
    <xf numFmtId="0" fontId="97" fillId="29" borderId="92" xfId="0" applyFont="1" applyFill="1" applyBorder="1"/>
    <xf numFmtId="165" fontId="97" fillId="26" borderId="86" xfId="0" applyNumberFormat="1" applyFont="1" applyFill="1" applyBorder="1" applyAlignment="1">
      <alignment horizontal="center" vertical="center"/>
    </xf>
    <xf numFmtId="165" fontId="97" fillId="26" borderId="16" xfId="0" applyNumberFormat="1" applyFont="1" applyFill="1" applyBorder="1" applyAlignment="1">
      <alignment horizontal="center" vertical="center"/>
    </xf>
    <xf numFmtId="165" fontId="97" fillId="0" borderId="93" xfId="0" applyNumberFormat="1" applyFont="1" applyBorder="1" applyAlignment="1">
      <alignment horizontal="center" vertical="center"/>
    </xf>
    <xf numFmtId="165" fontId="97" fillId="0" borderId="12" xfId="0" applyNumberFormat="1" applyFont="1" applyBorder="1" applyAlignment="1">
      <alignment horizontal="center" vertical="center"/>
    </xf>
    <xf numFmtId="10" fontId="97" fillId="0" borderId="0" xfId="0" applyNumberFormat="1" applyFont="1" applyAlignment="1">
      <alignment horizontal="center" vertical="center"/>
    </xf>
    <xf numFmtId="10" fontId="97" fillId="0" borderId="13" xfId="0" applyNumberFormat="1" applyFont="1" applyBorder="1" applyAlignment="1">
      <alignment horizontal="center" vertical="center"/>
    </xf>
    <xf numFmtId="10" fontId="97" fillId="0" borderId="86" xfId="0" applyNumberFormat="1" applyFont="1" applyBorder="1" applyAlignment="1">
      <alignment horizontal="center" vertical="center"/>
    </xf>
    <xf numFmtId="10" fontId="97" fillId="0" borderId="16" xfId="0" applyNumberFormat="1" applyFont="1" applyBorder="1" applyAlignment="1">
      <alignment horizontal="center" vertical="center"/>
    </xf>
    <xf numFmtId="0" fontId="97" fillId="28" borderId="0" xfId="0" applyFont="1" applyFill="1" applyAlignment="1">
      <alignment horizontal="center" vertical="center" wrapText="1"/>
    </xf>
    <xf numFmtId="0" fontId="97" fillId="0" borderId="0" xfId="0" applyFont="1" applyAlignment="1">
      <alignment vertical="center"/>
    </xf>
    <xf numFmtId="165" fontId="97" fillId="0" borderId="0" xfId="2" applyNumberFormat="1" applyFont="1" applyFill="1" applyBorder="1" applyAlignment="1">
      <alignment horizontal="center" vertical="center"/>
    </xf>
    <xf numFmtId="165" fontId="0" fillId="0" borderId="0" xfId="2" applyNumberFormat="1" applyFont="1" applyFill="1" applyBorder="1" applyAlignment="1">
      <alignment horizontal="center" vertical="center"/>
    </xf>
    <xf numFmtId="0" fontId="0" fillId="0" borderId="34" xfId="0" applyBorder="1"/>
    <xf numFmtId="0" fontId="92" fillId="27" borderId="208" xfId="0" applyFont="1" applyFill="1" applyBorder="1" applyAlignment="1">
      <alignment horizontal="center" vertical="center"/>
    </xf>
    <xf numFmtId="2" fontId="100" fillId="2" borderId="5" xfId="0" applyNumberFormat="1" applyFont="1" applyFill="1" applyBorder="1" applyAlignment="1">
      <alignment horizontal="center"/>
    </xf>
    <xf numFmtId="2" fontId="100" fillId="2" borderId="12" xfId="0" applyNumberFormat="1" applyFont="1" applyFill="1" applyBorder="1" applyAlignment="1">
      <alignment horizontal="center"/>
    </xf>
    <xf numFmtId="2" fontId="100" fillId="2" borderId="170" xfId="0" applyNumberFormat="1" applyFont="1" applyFill="1" applyBorder="1" applyAlignment="1">
      <alignment horizontal="center"/>
    </xf>
    <xf numFmtId="2" fontId="100" fillId="2" borderId="13" xfId="0" applyNumberFormat="1" applyFont="1" applyFill="1" applyBorder="1" applyAlignment="1">
      <alignment horizontal="center"/>
    </xf>
    <xf numFmtId="2" fontId="100" fillId="2" borderId="7" xfId="0" applyNumberFormat="1" applyFont="1" applyFill="1" applyBorder="1" applyAlignment="1">
      <alignment horizontal="center"/>
    </xf>
    <xf numFmtId="2" fontId="100" fillId="2" borderId="16" xfId="0" applyNumberFormat="1" applyFont="1" applyFill="1" applyBorder="1" applyAlignment="1">
      <alignment horizontal="center"/>
    </xf>
    <xf numFmtId="2" fontId="100" fillId="0" borderId="170" xfId="0" applyNumberFormat="1" applyFont="1" applyBorder="1" applyAlignment="1">
      <alignment horizontal="center"/>
    </xf>
    <xf numFmtId="2" fontId="100" fillId="0" borderId="13" xfId="0" applyNumberFormat="1" applyFont="1" applyBorder="1" applyAlignment="1">
      <alignment horizontal="center"/>
    </xf>
    <xf numFmtId="0" fontId="102" fillId="30" borderId="88" xfId="28" applyFont="1" applyFill="1" applyBorder="1" applyAlignment="1">
      <alignment horizontal="center" vertical="center"/>
    </xf>
    <xf numFmtId="0" fontId="102" fillId="30" borderId="89" xfId="28" applyFont="1" applyFill="1" applyBorder="1" applyAlignment="1">
      <alignment horizontal="center" vertical="center"/>
    </xf>
    <xf numFmtId="0" fontId="103" fillId="0" borderId="209" xfId="0" applyFont="1" applyBorder="1" applyAlignment="1">
      <alignment horizontal="left"/>
    </xf>
    <xf numFmtId="166" fontId="104" fillId="0" borderId="171" xfId="7" applyNumberFormat="1" applyFont="1" applyBorder="1" applyAlignment="1">
      <alignment horizontal="center" vertical="center"/>
    </xf>
    <xf numFmtId="0" fontId="103" fillId="0" borderId="210" xfId="0" applyFont="1" applyBorder="1" applyAlignment="1">
      <alignment horizontal="left"/>
    </xf>
    <xf numFmtId="0" fontId="103" fillId="0" borderId="67" xfId="0" applyFont="1" applyBorder="1" applyAlignment="1">
      <alignment horizontal="left"/>
    </xf>
    <xf numFmtId="0" fontId="12" fillId="0" borderId="0" xfId="0" applyFont="1" applyAlignment="1">
      <alignment horizontal="center"/>
    </xf>
    <xf numFmtId="0" fontId="30" fillId="0" borderId="0" xfId="17" applyFont="1" applyAlignment="1">
      <alignment horizontal="center"/>
    </xf>
    <xf numFmtId="0" fontId="69" fillId="11" borderId="102" xfId="17" applyFont="1" applyFill="1" applyBorder="1" applyAlignment="1">
      <alignment horizontal="center" vertical="center" wrapText="1"/>
    </xf>
    <xf numFmtId="0" fontId="7" fillId="0" borderId="0" xfId="17" applyFont="1" applyAlignment="1">
      <alignment horizontal="center"/>
    </xf>
    <xf numFmtId="0" fontId="90" fillId="0" borderId="0" xfId="0" applyFont="1" applyAlignment="1">
      <alignment horizontal="center" vertical="top" wrapText="1" readingOrder="1"/>
    </xf>
    <xf numFmtId="0" fontId="11" fillId="3" borderId="124" xfId="0" applyFont="1" applyFill="1" applyBorder="1" applyAlignment="1">
      <alignment horizontal="center" vertical="center"/>
    </xf>
    <xf numFmtId="0" fontId="11" fillId="3" borderId="125" xfId="0" applyFont="1" applyFill="1" applyBorder="1" applyAlignment="1">
      <alignment horizontal="center" vertical="center"/>
    </xf>
    <xf numFmtId="0" fontId="11" fillId="3" borderId="126" xfId="0" applyFont="1" applyFill="1" applyBorder="1" applyAlignment="1">
      <alignment horizontal="center" vertical="center"/>
    </xf>
    <xf numFmtId="0" fontId="30" fillId="0" borderId="112" xfId="0" applyFont="1" applyBorder="1"/>
    <xf numFmtId="0" fontId="30" fillId="0" borderId="112" xfId="0" applyFont="1" applyBorder="1" applyAlignment="1">
      <alignment horizontal="center" vertical="center"/>
    </xf>
    <xf numFmtId="165" fontId="30" fillId="0" borderId="112" xfId="2" applyNumberFormat="1" applyFont="1" applyBorder="1" applyAlignment="1">
      <alignment horizontal="center" vertical="center"/>
    </xf>
    <xf numFmtId="0" fontId="11" fillId="3" borderId="38" xfId="0" applyFont="1" applyFill="1" applyBorder="1"/>
    <xf numFmtId="1" fontId="11" fillId="3" borderId="211" xfId="2" applyNumberFormat="1" applyFont="1" applyFill="1" applyBorder="1" applyAlignment="1">
      <alignment horizontal="center" vertical="center"/>
    </xf>
    <xf numFmtId="165" fontId="11" fillId="3" borderId="39" xfId="2" applyNumberFormat="1" applyFont="1" applyFill="1" applyBorder="1" applyAlignment="1">
      <alignment horizontal="center" vertical="center"/>
    </xf>
    <xf numFmtId="0" fontId="105"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xf numFmtId="0" fontId="8" fillId="2" borderId="0" xfId="0" applyFont="1" applyFill="1"/>
    <xf numFmtId="0" fontId="11" fillId="2" borderId="88" xfId="0" applyFont="1" applyFill="1" applyBorder="1"/>
    <xf numFmtId="4" fontId="2" fillId="0" borderId="0" xfId="0" applyNumberFormat="1" applyFont="1" applyAlignment="1">
      <alignment vertical="center" wrapText="1"/>
    </xf>
    <xf numFmtId="0" fontId="107" fillId="3" borderId="45" xfId="0" applyFont="1" applyFill="1" applyBorder="1" applyAlignment="1">
      <alignment horizontal="center" vertical="center"/>
    </xf>
    <xf numFmtId="164" fontId="108" fillId="2" borderId="23" xfId="0" applyNumberFormat="1" applyFont="1" applyFill="1" applyBorder="1"/>
    <xf numFmtId="0" fontId="107" fillId="3" borderId="44" xfId="0" applyFont="1" applyFill="1" applyBorder="1" applyAlignment="1">
      <alignment horizontal="center" vertical="center" wrapText="1"/>
    </xf>
    <xf numFmtId="0" fontId="107" fillId="3" borderId="45" xfId="0" applyFont="1" applyFill="1" applyBorder="1" applyAlignment="1">
      <alignment horizontal="center" vertical="center" wrapText="1"/>
    </xf>
    <xf numFmtId="0" fontId="107" fillId="3" borderId="32" xfId="0" applyFont="1" applyFill="1" applyBorder="1" applyAlignment="1">
      <alignment horizontal="center" vertical="center" wrapText="1"/>
    </xf>
    <xf numFmtId="0" fontId="107" fillId="3" borderId="44" xfId="0" applyFont="1" applyFill="1" applyBorder="1" applyAlignment="1">
      <alignment horizontal="center" vertical="center"/>
    </xf>
    <xf numFmtId="0" fontId="107" fillId="3" borderId="32" xfId="0" applyFont="1" applyFill="1" applyBorder="1" applyAlignment="1">
      <alignment horizontal="center" vertical="center"/>
    </xf>
    <xf numFmtId="0" fontId="107" fillId="3" borderId="44" xfId="0" applyFont="1" applyFill="1" applyBorder="1" applyAlignment="1">
      <alignment horizontal="right" vertical="center" wrapText="1"/>
    </xf>
    <xf numFmtId="0" fontId="107" fillId="3" borderId="41" xfId="0" applyFont="1" applyFill="1" applyBorder="1" applyAlignment="1">
      <alignment horizontal="center" vertical="center"/>
    </xf>
    <xf numFmtId="0" fontId="40" fillId="3" borderId="217" xfId="0" applyFont="1" applyFill="1" applyBorder="1" applyAlignment="1">
      <alignment horizontal="left" wrapText="1"/>
    </xf>
    <xf numFmtId="164" fontId="40" fillId="3" borderId="218" xfId="1" applyNumberFormat="1" applyFont="1" applyFill="1" applyBorder="1" applyAlignment="1">
      <alignment horizontal="center" vertical="center"/>
    </xf>
    <xf numFmtId="165" fontId="40" fillId="3" borderId="218" xfId="2" applyNumberFormat="1" applyFont="1" applyFill="1" applyBorder="1" applyAlignment="1">
      <alignment horizontal="center" vertical="center"/>
    </xf>
    <xf numFmtId="165" fontId="40" fillId="3" borderId="217" xfId="2" applyNumberFormat="1" applyFont="1" applyFill="1" applyBorder="1" applyAlignment="1">
      <alignment horizontal="center" vertical="center"/>
    </xf>
    <xf numFmtId="0" fontId="29" fillId="8" borderId="0" xfId="0" applyFont="1" applyFill="1" applyAlignment="1">
      <alignment horizontal="left" wrapText="1"/>
    </xf>
    <xf numFmtId="164" fontId="29" fillId="8" borderId="30" xfId="1" applyNumberFormat="1" applyFont="1" applyFill="1" applyBorder="1" applyAlignment="1">
      <alignment horizontal="center" vertical="center"/>
    </xf>
    <xf numFmtId="165" fontId="29" fillId="8" borderId="30" xfId="2" applyNumberFormat="1" applyFont="1" applyFill="1" applyBorder="1" applyAlignment="1">
      <alignment horizontal="center" vertical="center"/>
    </xf>
    <xf numFmtId="165" fontId="29" fillId="8" borderId="0" xfId="2" applyNumberFormat="1" applyFont="1" applyFill="1" applyBorder="1" applyAlignment="1">
      <alignment horizontal="center"/>
    </xf>
    <xf numFmtId="0" fontId="9" fillId="2" borderId="0" xfId="0" applyFont="1" applyFill="1" applyAlignment="1">
      <alignment horizontal="left" wrapText="1"/>
    </xf>
    <xf numFmtId="164" fontId="9" fillId="2" borderId="182" xfId="1" applyNumberFormat="1" applyFont="1" applyFill="1" applyBorder="1" applyAlignment="1">
      <alignment horizontal="center" vertical="center"/>
    </xf>
    <xf numFmtId="165" fontId="9" fillId="2" borderId="182" xfId="2" applyNumberFormat="1" applyFont="1" applyFill="1" applyBorder="1" applyAlignment="1">
      <alignment horizontal="center" vertical="center"/>
    </xf>
    <xf numFmtId="165" fontId="9" fillId="2" borderId="0" xfId="2" applyNumberFormat="1" applyFont="1" applyFill="1" applyBorder="1" applyAlignment="1">
      <alignment horizontal="center"/>
    </xf>
    <xf numFmtId="165" fontId="29" fillId="2" borderId="0" xfId="2" applyNumberFormat="1" applyFont="1" applyFill="1" applyBorder="1" applyAlignment="1">
      <alignment horizontal="center"/>
    </xf>
    <xf numFmtId="0" fontId="31" fillId="2" borderId="0" xfId="0" applyFont="1" applyFill="1" applyAlignment="1">
      <alignment horizontal="left" wrapText="1"/>
    </xf>
    <xf numFmtId="171" fontId="31" fillId="2" borderId="182" xfId="1" applyNumberFormat="1" applyFont="1" applyFill="1" applyBorder="1" applyAlignment="1">
      <alignment horizontal="center" vertical="center"/>
    </xf>
    <xf numFmtId="165" fontId="31" fillId="2" borderId="182" xfId="2" applyNumberFormat="1" applyFont="1" applyFill="1" applyBorder="1" applyAlignment="1">
      <alignment horizontal="center" vertical="center"/>
    </xf>
    <xf numFmtId="164" fontId="31" fillId="2" borderId="182" xfId="1" applyNumberFormat="1" applyFont="1" applyFill="1" applyBorder="1" applyAlignment="1">
      <alignment horizontal="center" vertical="center"/>
    </xf>
    <xf numFmtId="165" fontId="31" fillId="2" borderId="0" xfId="2" applyNumberFormat="1" applyFont="1" applyFill="1" applyBorder="1" applyAlignment="1">
      <alignment horizontal="center"/>
    </xf>
    <xf numFmtId="165" fontId="39" fillId="2" borderId="0" xfId="2" applyNumberFormat="1" applyFont="1" applyFill="1" applyBorder="1" applyAlignment="1">
      <alignment horizontal="center"/>
    </xf>
    <xf numFmtId="0" fontId="31" fillId="2" borderId="0" xfId="0" applyFont="1" applyFill="1" applyAlignment="1">
      <alignment horizontal="left" vertical="top" wrapText="1"/>
    </xf>
    <xf numFmtId="165" fontId="31" fillId="2" borderId="0" xfId="2" applyNumberFormat="1" applyFont="1" applyFill="1" applyBorder="1" applyAlignment="1">
      <alignment horizontal="center" vertical="center"/>
    </xf>
    <xf numFmtId="164" fontId="31" fillId="2" borderId="26" xfId="1" applyNumberFormat="1" applyFont="1" applyFill="1" applyBorder="1" applyAlignment="1">
      <alignment horizontal="center" vertical="center"/>
    </xf>
    <xf numFmtId="171" fontId="9" fillId="2" borderId="182" xfId="1" applyNumberFormat="1" applyFont="1" applyFill="1" applyBorder="1" applyAlignment="1">
      <alignment horizontal="center" vertical="center"/>
    </xf>
    <xf numFmtId="165" fontId="9" fillId="2" borderId="0" xfId="2" applyNumberFormat="1" applyFont="1" applyFill="1" applyBorder="1" applyAlignment="1">
      <alignment horizontal="center" vertical="center"/>
    </xf>
    <xf numFmtId="165" fontId="29" fillId="2" borderId="0" xfId="2" applyNumberFormat="1" applyFont="1" applyFill="1" applyBorder="1" applyAlignment="1">
      <alignment horizontal="center" vertical="center"/>
    </xf>
    <xf numFmtId="171" fontId="31" fillId="2" borderId="26" xfId="1" applyNumberFormat="1" applyFont="1" applyFill="1" applyBorder="1" applyAlignment="1">
      <alignment horizontal="center" vertical="center"/>
    </xf>
    <xf numFmtId="164" fontId="9" fillId="2" borderId="26" xfId="1" applyNumberFormat="1" applyFont="1" applyFill="1" applyBorder="1" applyAlignment="1">
      <alignment horizontal="center" vertical="center"/>
    </xf>
    <xf numFmtId="165" fontId="9" fillId="2" borderId="26" xfId="2" applyNumberFormat="1" applyFont="1" applyFill="1" applyBorder="1" applyAlignment="1">
      <alignment horizontal="center" vertical="center"/>
    </xf>
    <xf numFmtId="0" fontId="40" fillId="3" borderId="2" xfId="0" applyFont="1" applyFill="1" applyBorder="1" applyAlignment="1">
      <alignment horizontal="left" wrapText="1"/>
    </xf>
    <xf numFmtId="164" fontId="40" fillId="3" borderId="219" xfId="1" applyNumberFormat="1" applyFont="1" applyFill="1" applyBorder="1" applyAlignment="1">
      <alignment horizontal="center" vertical="center"/>
    </xf>
    <xf numFmtId="165" fontId="40" fillId="3" borderId="219" xfId="2" applyNumberFormat="1" applyFont="1" applyFill="1" applyBorder="1" applyAlignment="1">
      <alignment horizontal="center" vertical="center"/>
    </xf>
    <xf numFmtId="165" fontId="40" fillId="3" borderId="3" xfId="2" applyNumberFormat="1" applyFont="1" applyFill="1" applyBorder="1" applyAlignment="1">
      <alignment horizontal="center" vertical="center"/>
    </xf>
    <xf numFmtId="165" fontId="40" fillId="3" borderId="168" xfId="2" applyNumberFormat="1" applyFont="1" applyFill="1" applyBorder="1" applyAlignment="1">
      <alignment horizontal="center" vertical="center"/>
    </xf>
    <xf numFmtId="0" fontId="29" fillId="2" borderId="0" xfId="0" applyFont="1" applyFill="1" applyAlignment="1">
      <alignment horizontal="left" wrapText="1"/>
    </xf>
    <xf numFmtId="9" fontId="9" fillId="2" borderId="0" xfId="2" applyFont="1" applyFill="1" applyBorder="1" applyAlignment="1">
      <alignment horizontal="center"/>
    </xf>
    <xf numFmtId="0" fontId="107" fillId="3" borderId="212" xfId="0" applyFont="1" applyFill="1" applyBorder="1" applyAlignment="1">
      <alignment horizontal="left" vertical="center" wrapText="1"/>
    </xf>
    <xf numFmtId="164" fontId="107" fillId="3" borderId="212" xfId="0" applyNumberFormat="1" applyFont="1" applyFill="1" applyBorder="1" applyAlignment="1">
      <alignment horizontal="center" vertical="center"/>
    </xf>
    <xf numFmtId="165" fontId="107" fillId="3" borderId="212" xfId="2" applyNumberFormat="1" applyFont="1" applyFill="1" applyBorder="1" applyAlignment="1">
      <alignment horizontal="center" vertical="center"/>
    </xf>
    <xf numFmtId="0" fontId="12" fillId="2" borderId="0" xfId="0" applyFont="1" applyFill="1" applyAlignment="1">
      <alignment vertical="center" wrapText="1"/>
    </xf>
    <xf numFmtId="0" fontId="30" fillId="2" borderId="0" xfId="0" applyFont="1" applyFill="1" applyAlignment="1">
      <alignment vertical="center" wrapText="1"/>
    </xf>
    <xf numFmtId="0" fontId="30" fillId="2" borderId="0" xfId="0" applyFont="1" applyFill="1" applyAlignment="1">
      <alignment wrapText="1"/>
    </xf>
    <xf numFmtId="4" fontId="42" fillId="2" borderId="0" xfId="0" applyNumberFormat="1" applyFont="1" applyFill="1"/>
    <xf numFmtId="43" fontId="30" fillId="2" borderId="0" xfId="1" applyFont="1" applyFill="1"/>
    <xf numFmtId="166" fontId="30" fillId="2" borderId="0" xfId="0" applyNumberFormat="1" applyFont="1" applyFill="1"/>
    <xf numFmtId="183" fontId="30" fillId="2" borderId="0" xfId="0" applyNumberFormat="1" applyFont="1" applyFill="1"/>
    <xf numFmtId="165" fontId="30" fillId="2" borderId="0" xfId="2" applyNumberFormat="1" applyFont="1" applyFill="1" applyBorder="1"/>
    <xf numFmtId="0" fontId="109" fillId="2" borderId="0" xfId="0" applyFont="1" applyFill="1" applyAlignment="1">
      <alignment vertical="top" wrapText="1" readingOrder="1"/>
    </xf>
    <xf numFmtId="0" fontId="30" fillId="2" borderId="0" xfId="0" applyFont="1" applyFill="1" applyAlignment="1">
      <alignment horizontal="center" vertical="center"/>
    </xf>
    <xf numFmtId="0" fontId="11" fillId="2" borderId="22" xfId="0" applyFont="1" applyFill="1" applyBorder="1"/>
    <xf numFmtId="0" fontId="12" fillId="2" borderId="0" xfId="0" applyFont="1" applyFill="1"/>
    <xf numFmtId="175" fontId="7" fillId="2" borderId="0" xfId="29" applyNumberFormat="1" applyFont="1" applyFill="1" applyBorder="1" applyAlignment="1">
      <alignment horizontal="center" vertical="center"/>
    </xf>
    <xf numFmtId="0" fontId="110" fillId="3" borderId="115" xfId="0" applyFont="1" applyFill="1" applyBorder="1" applyAlignment="1">
      <alignment horizontal="center" vertical="center"/>
    </xf>
    <xf numFmtId="0" fontId="110" fillId="3" borderId="45" xfId="0" applyFont="1" applyFill="1" applyBorder="1" applyAlignment="1">
      <alignment horizontal="center" vertical="center" wrapText="1"/>
    </xf>
    <xf numFmtId="0" fontId="110" fillId="3" borderId="108" xfId="0" applyFont="1" applyFill="1" applyBorder="1" applyAlignment="1">
      <alignment horizontal="center" vertical="center"/>
    </xf>
    <xf numFmtId="0" fontId="110" fillId="3" borderId="108" xfId="0" applyFont="1" applyFill="1" applyBorder="1" applyAlignment="1">
      <alignment horizontal="center" vertical="center" wrapText="1"/>
    </xf>
    <xf numFmtId="0" fontId="110" fillId="3" borderId="109" xfId="0" applyFont="1" applyFill="1" applyBorder="1" applyAlignment="1">
      <alignment horizontal="center" vertical="center" wrapText="1"/>
    </xf>
    <xf numFmtId="0" fontId="110" fillId="3" borderId="109" xfId="0" applyFont="1" applyFill="1" applyBorder="1" applyAlignment="1">
      <alignment horizontal="center" vertical="center"/>
    </xf>
    <xf numFmtId="0" fontId="110" fillId="3" borderId="126" xfId="0" applyFont="1" applyFill="1" applyBorder="1" applyAlignment="1">
      <alignment horizontal="center" vertical="center" wrapText="1"/>
    </xf>
    <xf numFmtId="164" fontId="73" fillId="2" borderId="0" xfId="1" applyNumberFormat="1" applyFont="1" applyFill="1" applyAlignment="1">
      <alignment horizontal="center"/>
    </xf>
    <xf numFmtId="165" fontId="73" fillId="2" borderId="0" xfId="2" applyNumberFormat="1" applyFont="1" applyFill="1" applyAlignment="1">
      <alignment horizontal="center" vertical="center"/>
    </xf>
    <xf numFmtId="0" fontId="30" fillId="2" borderId="0" xfId="0" applyFont="1" applyFill="1" applyAlignment="1">
      <alignment horizontal="left" indent="1"/>
    </xf>
    <xf numFmtId="171" fontId="73" fillId="2" borderId="0" xfId="1" applyNumberFormat="1" applyFont="1" applyFill="1" applyAlignment="1">
      <alignment horizontal="center"/>
    </xf>
    <xf numFmtId="175" fontId="30" fillId="2" borderId="0" xfId="1" applyNumberFormat="1" applyFont="1" applyFill="1"/>
    <xf numFmtId="0" fontId="69" fillId="3" borderId="89" xfId="0" applyFont="1" applyFill="1" applyBorder="1" applyAlignment="1">
      <alignment horizontal="center" vertical="center"/>
    </xf>
    <xf numFmtId="164" fontId="69" fillId="3" borderId="211" xfId="1" applyNumberFormat="1" applyFont="1" applyFill="1" applyBorder="1" applyAlignment="1">
      <alignment horizontal="center" vertical="center"/>
    </xf>
    <xf numFmtId="165" fontId="69" fillId="3" borderId="211" xfId="2" applyNumberFormat="1" applyFont="1" applyFill="1" applyBorder="1" applyAlignment="1">
      <alignment horizontal="center" vertical="center"/>
    </xf>
    <xf numFmtId="0" fontId="111" fillId="2" borderId="0" xfId="0" applyFont="1" applyFill="1" applyAlignment="1">
      <alignment horizontal="justify" vertical="center"/>
    </xf>
    <xf numFmtId="0" fontId="112" fillId="2" borderId="0" xfId="0" applyFont="1" applyFill="1" applyAlignment="1">
      <alignment horizontal="justify" vertical="center"/>
    </xf>
    <xf numFmtId="166" fontId="30" fillId="2" borderId="0" xfId="0" applyNumberFormat="1" applyFont="1" applyFill="1" applyAlignment="1">
      <alignment horizontal="center" vertical="center"/>
    </xf>
    <xf numFmtId="183" fontId="11" fillId="2" borderId="0" xfId="1" applyNumberFormat="1" applyFont="1" applyFill="1" applyBorder="1" applyAlignment="1">
      <alignment horizontal="center" vertical="center"/>
    </xf>
    <xf numFmtId="0" fontId="114" fillId="32" borderId="0" xfId="30" applyFont="1" applyFill="1"/>
    <xf numFmtId="184" fontId="114" fillId="32" borderId="0" xfId="30" applyNumberFormat="1" applyFont="1" applyFill="1"/>
    <xf numFmtId="0" fontId="116" fillId="33" borderId="101" xfId="30" applyFont="1" applyFill="1" applyBorder="1" applyAlignment="1">
      <alignment horizontal="center" vertical="center" wrapText="1"/>
    </xf>
    <xf numFmtId="0" fontId="116" fillId="33" borderId="103" xfId="30" applyFont="1" applyFill="1" applyBorder="1" applyAlignment="1">
      <alignment horizontal="center" vertical="center" wrapText="1"/>
    </xf>
    <xf numFmtId="0" fontId="118" fillId="32" borderId="20" xfId="30" applyFont="1" applyFill="1" applyBorder="1" applyAlignment="1">
      <alignment horizontal="left" vertical="center" wrapText="1"/>
    </xf>
    <xf numFmtId="0" fontId="118" fillId="32" borderId="1" xfId="30" applyFont="1" applyFill="1" applyBorder="1" applyAlignment="1">
      <alignment horizontal="center" vertical="center" wrapText="1"/>
    </xf>
    <xf numFmtId="3" fontId="118" fillId="32" borderId="20" xfId="30" applyNumberFormat="1" applyFont="1" applyFill="1" applyBorder="1" applyAlignment="1">
      <alignment horizontal="center" vertical="center" wrapText="1"/>
    </xf>
    <xf numFmtId="165" fontId="118" fillId="32" borderId="20" xfId="30" applyNumberFormat="1" applyFont="1" applyFill="1" applyBorder="1" applyAlignment="1">
      <alignment horizontal="center" vertical="center" wrapText="1"/>
    </xf>
    <xf numFmtId="0" fontId="118" fillId="32" borderId="14" xfId="30" applyFont="1" applyFill="1" applyBorder="1" applyAlignment="1">
      <alignment horizontal="left" vertical="center" wrapText="1"/>
    </xf>
    <xf numFmtId="3" fontId="118" fillId="32" borderId="14" xfId="30" applyNumberFormat="1" applyFont="1" applyFill="1" applyBorder="1" applyAlignment="1">
      <alignment horizontal="center" vertical="center" wrapText="1"/>
    </xf>
    <xf numFmtId="165" fontId="118" fillId="32" borderId="14" xfId="30" applyNumberFormat="1" applyFont="1" applyFill="1" applyBorder="1" applyAlignment="1">
      <alignment horizontal="center" vertical="center" wrapText="1"/>
    </xf>
    <xf numFmtId="0" fontId="118" fillId="32" borderId="21" xfId="30" applyFont="1" applyFill="1" applyBorder="1" applyAlignment="1">
      <alignment horizontal="left" vertical="center" wrapText="1"/>
    </xf>
    <xf numFmtId="0" fontId="118" fillId="32" borderId="160" xfId="30" applyFont="1" applyFill="1" applyBorder="1" applyAlignment="1">
      <alignment horizontal="center" vertical="center" wrapText="1"/>
    </xf>
    <xf numFmtId="3" fontId="118" fillId="32" borderId="21" xfId="30" applyNumberFormat="1" applyFont="1" applyFill="1" applyBorder="1" applyAlignment="1">
      <alignment horizontal="center" vertical="center" wrapText="1"/>
    </xf>
    <xf numFmtId="165" fontId="118" fillId="32" borderId="21" xfId="30" applyNumberFormat="1" applyFont="1" applyFill="1" applyBorder="1" applyAlignment="1">
      <alignment horizontal="center" vertical="center" wrapText="1"/>
    </xf>
    <xf numFmtId="0" fontId="118" fillId="32" borderId="156" xfId="30" applyFont="1" applyFill="1" applyBorder="1" applyAlignment="1">
      <alignment horizontal="center" vertical="center" wrapText="1"/>
    </xf>
    <xf numFmtId="0" fontId="118" fillId="32" borderId="57" xfId="30" applyFont="1" applyFill="1" applyBorder="1" applyAlignment="1">
      <alignment horizontal="center" vertical="center" wrapText="1"/>
    </xf>
    <xf numFmtId="0" fontId="117" fillId="34" borderId="92" xfId="30" applyFont="1" applyFill="1" applyBorder="1" applyAlignment="1">
      <alignment horizontal="center" vertical="center" wrapText="1"/>
    </xf>
    <xf numFmtId="0" fontId="118" fillId="32" borderId="59" xfId="30" applyFont="1" applyFill="1" applyBorder="1" applyAlignment="1">
      <alignment horizontal="center" vertical="center" wrapText="1"/>
    </xf>
    <xf numFmtId="169" fontId="119" fillId="32" borderId="19" xfId="30" applyNumberFormat="1" applyFont="1" applyFill="1" applyBorder="1" applyAlignment="1">
      <alignment horizontal="center" vertical="center"/>
    </xf>
    <xf numFmtId="0" fontId="118" fillId="32" borderId="15" xfId="30" applyFont="1" applyFill="1" applyBorder="1" applyAlignment="1">
      <alignment horizontal="center" vertical="center" wrapText="1"/>
    </xf>
    <xf numFmtId="169" fontId="120" fillId="33" borderId="19" xfId="30" applyNumberFormat="1" applyFont="1" applyFill="1" applyBorder="1" applyAlignment="1">
      <alignment horizontal="center" vertical="center"/>
    </xf>
    <xf numFmtId="0" fontId="115" fillId="32" borderId="0" xfId="30" applyFont="1" applyFill="1" applyAlignment="1">
      <alignment vertical="center"/>
    </xf>
    <xf numFmtId="0" fontId="114" fillId="32" borderId="0" xfId="30" applyFont="1" applyFill="1" applyAlignment="1">
      <alignment horizontal="left"/>
    </xf>
    <xf numFmtId="0" fontId="114" fillId="32" borderId="0" xfId="30" applyFont="1" applyFill="1" applyAlignment="1">
      <alignment horizontal="center" vertical="center"/>
    </xf>
    <xf numFmtId="0" fontId="114" fillId="32" borderId="53" xfId="30" applyFont="1" applyFill="1" applyBorder="1" applyAlignment="1">
      <alignment horizontal="left" vertical="center" wrapText="1"/>
    </xf>
    <xf numFmtId="0" fontId="114" fillId="32" borderId="1" xfId="30" applyFont="1" applyFill="1" applyBorder="1" applyAlignment="1">
      <alignment horizontal="center" vertical="center" wrapText="1"/>
    </xf>
    <xf numFmtId="3" fontId="114" fillId="32" borderId="1" xfId="30" applyNumberFormat="1" applyFont="1" applyFill="1" applyBorder="1" applyAlignment="1">
      <alignment horizontal="center" vertical="center" wrapText="1"/>
    </xf>
    <xf numFmtId="165" fontId="114" fillId="32" borderId="1" xfId="30" applyNumberFormat="1" applyFont="1" applyFill="1" applyBorder="1" applyAlignment="1">
      <alignment horizontal="center" vertical="center" wrapText="1"/>
    </xf>
    <xf numFmtId="0" fontId="115" fillId="34" borderId="22" xfId="30" applyFont="1" applyFill="1" applyBorder="1" applyAlignment="1">
      <alignment horizontal="center" vertical="center" wrapText="1"/>
    </xf>
    <xf numFmtId="0" fontId="114" fillId="32" borderId="24" xfId="30" applyFont="1" applyFill="1" applyBorder="1" applyAlignment="1">
      <alignment horizontal="center" vertical="center" wrapText="1"/>
    </xf>
    <xf numFmtId="0" fontId="114" fillId="32" borderId="221" xfId="30" applyFont="1" applyFill="1" applyBorder="1" applyAlignment="1">
      <alignment horizontal="center" vertical="center" wrapText="1"/>
    </xf>
    <xf numFmtId="3" fontId="114" fillId="32" borderId="89" xfId="30" applyNumberFormat="1" applyFont="1" applyFill="1" applyBorder="1" applyAlignment="1">
      <alignment horizontal="center" vertical="center" wrapText="1"/>
    </xf>
    <xf numFmtId="3" fontId="114" fillId="32" borderId="24" xfId="30" applyNumberFormat="1" applyFont="1" applyFill="1" applyBorder="1" applyAlignment="1">
      <alignment horizontal="center" vertical="center" wrapText="1"/>
    </xf>
    <xf numFmtId="165" fontId="114" fillId="32" borderId="89" xfId="30" applyNumberFormat="1" applyFont="1" applyFill="1" applyBorder="1" applyAlignment="1">
      <alignment horizontal="center" vertical="center" wrapText="1"/>
    </xf>
    <xf numFmtId="171" fontId="114" fillId="32" borderId="25" xfId="30" applyNumberFormat="1" applyFont="1" applyFill="1" applyBorder="1" applyAlignment="1">
      <alignment horizontal="center" vertical="center"/>
    </xf>
    <xf numFmtId="169" fontId="120" fillId="33" borderId="58" xfId="30" applyNumberFormat="1" applyFont="1" applyFill="1" applyBorder="1" applyAlignment="1">
      <alignment horizontal="center" vertical="center"/>
    </xf>
    <xf numFmtId="0" fontId="114" fillId="32" borderId="0" xfId="30" applyFont="1" applyFill="1" applyAlignment="1">
      <alignment wrapText="1"/>
    </xf>
    <xf numFmtId="0" fontId="12" fillId="2" borderId="88" xfId="0" applyFont="1" applyFill="1" applyBorder="1"/>
    <xf numFmtId="4" fontId="4" fillId="0" borderId="0" xfId="0" applyNumberFormat="1" applyFont="1" applyAlignment="1">
      <alignment vertical="center" wrapText="1"/>
    </xf>
    <xf numFmtId="0" fontId="9" fillId="2" borderId="217" xfId="0" applyFont="1" applyFill="1" applyBorder="1" applyAlignment="1">
      <alignment horizontal="left"/>
    </xf>
    <xf numFmtId="183" fontId="9" fillId="2" borderId="218" xfId="1" applyNumberFormat="1" applyFont="1" applyFill="1" applyBorder="1" applyAlignment="1">
      <alignment horizontal="center"/>
    </xf>
    <xf numFmtId="165" fontId="9" fillId="2" borderId="218" xfId="2" applyNumberFormat="1" applyFont="1" applyFill="1" applyBorder="1" applyAlignment="1">
      <alignment horizontal="center"/>
    </xf>
    <xf numFmtId="185" fontId="9" fillId="2" borderId="218" xfId="1" applyNumberFormat="1" applyFont="1" applyFill="1" applyBorder="1" applyAlignment="1">
      <alignment horizontal="center"/>
    </xf>
    <xf numFmtId="165" fontId="9" fillId="2" borderId="217" xfId="2" applyNumberFormat="1" applyFont="1" applyFill="1" applyBorder="1" applyAlignment="1">
      <alignment horizontal="center" vertical="center"/>
    </xf>
    <xf numFmtId="0" fontId="0" fillId="2" borderId="0" xfId="0" applyFill="1" applyAlignment="1">
      <alignment horizontal="left" indent="1"/>
    </xf>
    <xf numFmtId="186" fontId="0" fillId="2" borderId="0" xfId="0" applyNumberFormat="1" applyFill="1"/>
    <xf numFmtId="0" fontId="31" fillId="2" borderId="0" xfId="0" applyFont="1" applyFill="1" applyAlignment="1">
      <alignment horizontal="left" indent="1"/>
    </xf>
    <xf numFmtId="183" fontId="31" fillId="2" borderId="0" xfId="0" applyNumberFormat="1" applyFont="1" applyFill="1" applyAlignment="1">
      <alignment horizontal="center"/>
    </xf>
    <xf numFmtId="185" fontId="31" fillId="2" borderId="0" xfId="0" applyNumberFormat="1" applyFont="1" applyFill="1" applyAlignment="1">
      <alignment horizontal="center"/>
    </xf>
    <xf numFmtId="185" fontId="31" fillId="2" borderId="0" xfId="1" applyNumberFormat="1" applyFont="1" applyFill="1" applyAlignment="1">
      <alignment horizontal="center" vertical="center"/>
    </xf>
    <xf numFmtId="168" fontId="31" fillId="2" borderId="0" xfId="1" applyNumberFormat="1" applyFont="1" applyFill="1" applyAlignment="1">
      <alignment horizontal="center" vertical="center"/>
    </xf>
    <xf numFmtId="4" fontId="30" fillId="2" borderId="0" xfId="0" applyNumberFormat="1" applyFont="1" applyFill="1"/>
    <xf numFmtId="43" fontId="30" fillId="2" borderId="0" xfId="1" applyFont="1" applyFill="1" applyBorder="1" applyAlignment="1">
      <alignment horizontal="center" vertical="center"/>
    </xf>
    <xf numFmtId="165" fontId="30" fillId="2" borderId="0" xfId="2" applyNumberFormat="1" applyFont="1" applyFill="1" applyAlignment="1">
      <alignment horizontal="center" vertical="center"/>
    </xf>
    <xf numFmtId="0" fontId="9" fillId="8" borderId="217" xfId="0" applyFont="1" applyFill="1" applyBorder="1" applyAlignment="1">
      <alignment horizontal="left"/>
    </xf>
    <xf numFmtId="164" fontId="9" fillId="8" borderId="217" xfId="0" applyNumberFormat="1" applyFont="1" applyFill="1" applyBorder="1" applyAlignment="1">
      <alignment horizontal="center" vertical="center"/>
    </xf>
    <xf numFmtId="165" fontId="9" fillId="8" borderId="217" xfId="2" applyNumberFormat="1" applyFont="1" applyFill="1" applyBorder="1" applyAlignment="1">
      <alignment horizontal="center" vertical="center"/>
    </xf>
    <xf numFmtId="185" fontId="9" fillId="8" borderId="217" xfId="0" applyNumberFormat="1" applyFont="1" applyFill="1" applyBorder="1" applyAlignment="1">
      <alignment horizontal="center" vertical="center"/>
    </xf>
    <xf numFmtId="171" fontId="31" fillId="2" borderId="0" xfId="0" applyNumberFormat="1" applyFont="1" applyFill="1" applyAlignment="1">
      <alignment horizontal="center" vertical="center"/>
    </xf>
    <xf numFmtId="185" fontId="31" fillId="2" borderId="0" xfId="0" applyNumberFormat="1" applyFont="1" applyFill="1" applyAlignment="1">
      <alignment horizontal="center" vertical="center"/>
    </xf>
    <xf numFmtId="43" fontId="30" fillId="2" borderId="0" xfId="0" applyNumberFormat="1" applyFont="1" applyFill="1"/>
    <xf numFmtId="0" fontId="40" fillId="3" borderId="104" xfId="0" applyFont="1" applyFill="1" applyBorder="1" applyAlignment="1">
      <alignment horizontal="center" vertical="center"/>
    </xf>
    <xf numFmtId="164" fontId="40" fillId="3" borderId="104" xfId="0" applyNumberFormat="1" applyFont="1" applyFill="1" applyBorder="1" applyAlignment="1">
      <alignment horizontal="center" vertical="center"/>
    </xf>
    <xf numFmtId="165" fontId="40" fillId="3" borderId="45" xfId="2" applyNumberFormat="1" applyFont="1" applyFill="1" applyBorder="1" applyAlignment="1">
      <alignment horizontal="center"/>
    </xf>
    <xf numFmtId="185" fontId="40" fillId="3" borderId="45" xfId="1" applyNumberFormat="1" applyFont="1" applyFill="1" applyBorder="1" applyAlignment="1">
      <alignment horizontal="center"/>
    </xf>
    <xf numFmtId="165" fontId="8" fillId="2" borderId="0" xfId="2" applyNumberFormat="1" applyFont="1" applyFill="1"/>
    <xf numFmtId="0" fontId="113" fillId="32" borderId="0" xfId="30" applyFill="1"/>
    <xf numFmtId="0" fontId="114" fillId="32" borderId="0" xfId="30" applyFont="1" applyFill="1" applyAlignment="1">
      <alignment horizontal="center"/>
    </xf>
    <xf numFmtId="0" fontId="114" fillId="32" borderId="0" xfId="30" applyFont="1" applyFill="1" applyAlignment="1">
      <alignment horizontal="justify" vertical="center"/>
    </xf>
    <xf numFmtId="0" fontId="122" fillId="32" borderId="1" xfId="30" applyFont="1" applyFill="1" applyBorder="1" applyAlignment="1">
      <alignment horizontal="center" vertical="center" wrapText="1"/>
    </xf>
    <xf numFmtId="0" fontId="123" fillId="32" borderId="1" xfId="30" applyFont="1" applyFill="1" applyBorder="1" applyAlignment="1">
      <alignment horizontal="left" vertical="center" wrapText="1"/>
    </xf>
    <xf numFmtId="3" fontId="123" fillId="32" borderId="1" xfId="30" applyNumberFormat="1" applyFont="1" applyFill="1" applyBorder="1" applyAlignment="1">
      <alignment horizontal="center" vertical="center" wrapText="1"/>
    </xf>
    <xf numFmtId="165" fontId="123" fillId="32" borderId="1" xfId="30" applyNumberFormat="1" applyFont="1" applyFill="1" applyBorder="1" applyAlignment="1">
      <alignment horizontal="center" vertical="center" wrapText="1"/>
    </xf>
    <xf numFmtId="169" fontId="121" fillId="33" borderId="1" xfId="30" applyNumberFormat="1" applyFont="1" applyFill="1" applyBorder="1" applyAlignment="1">
      <alignment horizontal="center" vertical="center"/>
    </xf>
    <xf numFmtId="0" fontId="123" fillId="32" borderId="1" xfId="30" applyFont="1" applyFill="1" applyBorder="1" applyAlignment="1">
      <alignment horizontal="center" vertical="center" wrapText="1"/>
    </xf>
    <xf numFmtId="0" fontId="0" fillId="2" borderId="0" xfId="0" applyFill="1"/>
    <xf numFmtId="0" fontId="71" fillId="2" borderId="1" xfId="0" applyFont="1" applyFill="1" applyBorder="1" applyAlignment="1">
      <alignment horizontal="center" vertical="center" wrapText="1"/>
    </xf>
    <xf numFmtId="0" fontId="73" fillId="2" borderId="1" xfId="0" applyFont="1" applyFill="1" applyBorder="1" applyAlignment="1">
      <alignment horizontal="left" vertical="center" wrapText="1"/>
    </xf>
    <xf numFmtId="3" fontId="73" fillId="2" borderId="1" xfId="0" applyNumberFormat="1" applyFont="1" applyFill="1" applyBorder="1" applyAlignment="1">
      <alignment horizontal="center" vertical="center" wrapText="1"/>
    </xf>
    <xf numFmtId="165" fontId="73" fillId="2" borderId="1" xfId="0" applyNumberFormat="1" applyFont="1" applyFill="1" applyBorder="1" applyAlignment="1">
      <alignment horizontal="center" vertical="center" wrapText="1"/>
    </xf>
    <xf numFmtId="166" fontId="73" fillId="2" borderId="1" xfId="0" applyNumberFormat="1" applyFont="1" applyFill="1" applyBorder="1" applyAlignment="1">
      <alignment horizontal="center" vertical="center"/>
    </xf>
    <xf numFmtId="0" fontId="71" fillId="2" borderId="1" xfId="0" applyFont="1" applyFill="1" applyBorder="1" applyAlignment="1">
      <alignment horizontal="left" vertical="center" wrapText="1"/>
    </xf>
    <xf numFmtId="166" fontId="69" fillId="3" borderId="58" xfId="0" applyNumberFormat="1" applyFont="1" applyFill="1" applyBorder="1" applyAlignment="1">
      <alignment horizontal="center" vertical="center"/>
    </xf>
    <xf numFmtId="0" fontId="12" fillId="2" borderId="0" xfId="0" applyFont="1" applyFill="1" applyAlignment="1">
      <alignment vertical="center"/>
    </xf>
    <xf numFmtId="4" fontId="2" fillId="0" borderId="117" xfId="0" applyNumberFormat="1" applyFont="1" applyBorder="1" applyAlignment="1">
      <alignment vertical="center" wrapText="1"/>
    </xf>
    <xf numFmtId="164" fontId="108" fillId="2" borderId="0" xfId="0" applyNumberFormat="1" applyFont="1" applyFill="1"/>
    <xf numFmtId="164" fontId="29" fillId="2" borderId="30" xfId="1" applyNumberFormat="1" applyFont="1" applyFill="1" applyBorder="1" applyAlignment="1">
      <alignment horizontal="center" vertical="center"/>
    </xf>
    <xf numFmtId="165" fontId="29" fillId="2" borderId="30" xfId="2" applyNumberFormat="1" applyFont="1" applyFill="1" applyBorder="1" applyAlignment="1">
      <alignment horizontal="center" vertical="center"/>
    </xf>
    <xf numFmtId="164" fontId="31" fillId="2" borderId="184" xfId="1" applyNumberFormat="1" applyFont="1" applyFill="1" applyBorder="1" applyAlignment="1">
      <alignment horizontal="center" vertical="center"/>
    </xf>
    <xf numFmtId="0" fontId="9" fillId="2" borderId="0" xfId="0" applyFont="1" applyFill="1" applyAlignment="1">
      <alignment horizontal="left" vertical="top" wrapText="1"/>
    </xf>
    <xf numFmtId="165" fontId="31" fillId="2" borderId="26" xfId="2" applyNumberFormat="1" applyFont="1" applyFill="1" applyBorder="1" applyAlignment="1">
      <alignment horizontal="center" vertical="center"/>
    </xf>
    <xf numFmtId="171" fontId="31" fillId="2" borderId="184" xfId="1" applyNumberFormat="1" applyFont="1" applyFill="1" applyBorder="1" applyAlignment="1">
      <alignment horizontal="center" vertical="center"/>
    </xf>
    <xf numFmtId="165" fontId="31" fillId="2" borderId="184" xfId="2" applyNumberFormat="1" applyFont="1" applyFill="1" applyBorder="1" applyAlignment="1">
      <alignment horizontal="center" vertical="center"/>
    </xf>
    <xf numFmtId="165" fontId="9" fillId="2" borderId="184" xfId="2" applyNumberFormat="1" applyFont="1" applyFill="1" applyBorder="1" applyAlignment="1">
      <alignment horizontal="center" vertical="center"/>
    </xf>
    <xf numFmtId="0" fontId="40" fillId="3" borderId="212" xfId="0" applyFont="1" applyFill="1" applyBorder="1" applyAlignment="1">
      <alignment horizontal="center" vertical="center" wrapText="1"/>
    </xf>
    <xf numFmtId="164" fontId="40" fillId="3" borderId="212" xfId="0" applyNumberFormat="1" applyFont="1" applyFill="1" applyBorder="1" applyAlignment="1">
      <alignment horizontal="center" vertical="center"/>
    </xf>
    <xf numFmtId="165" fontId="40" fillId="3" borderId="212" xfId="2" applyNumberFormat="1" applyFont="1" applyFill="1" applyBorder="1" applyAlignment="1">
      <alignment horizontal="center" vertical="center"/>
    </xf>
    <xf numFmtId="168" fontId="30" fillId="2" borderId="0" xfId="0" applyNumberFormat="1" applyFont="1" applyFill="1"/>
    <xf numFmtId="0" fontId="89" fillId="0" borderId="0" xfId="17" applyFont="1" applyAlignment="1">
      <alignment vertical="center"/>
    </xf>
    <xf numFmtId="0" fontId="89" fillId="0" borderId="0" xfId="17" applyFont="1"/>
    <xf numFmtId="0" fontId="30" fillId="0" borderId="86" xfId="17" applyFont="1" applyBorder="1" applyAlignment="1">
      <alignment horizontal="center"/>
    </xf>
    <xf numFmtId="0" fontId="69" fillId="11" borderId="115" xfId="17" applyFont="1" applyFill="1" applyBorder="1" applyAlignment="1">
      <alignment horizontal="center" vertical="center"/>
    </xf>
    <xf numFmtId="4" fontId="1" fillId="0" borderId="0" xfId="17" applyNumberFormat="1" applyAlignment="1">
      <alignment vertical="center" wrapText="1"/>
    </xf>
    <xf numFmtId="0" fontId="71" fillId="8" borderId="36" xfId="17" applyFont="1" applyFill="1" applyBorder="1" applyAlignment="1">
      <alignment horizontal="left" vertical="center" wrapText="1"/>
    </xf>
    <xf numFmtId="169" fontId="71" fillId="8" borderId="36" xfId="17" applyNumberFormat="1" applyFont="1" applyFill="1" applyBorder="1" applyAlignment="1">
      <alignment horizontal="center" vertical="center"/>
    </xf>
    <xf numFmtId="165" fontId="30" fillId="0" borderId="0" xfId="21" applyNumberFormat="1" applyFont="1" applyAlignment="1">
      <alignment horizontal="center"/>
    </xf>
    <xf numFmtId="165" fontId="30" fillId="0" borderId="0" xfId="26" applyNumberFormat="1" applyFont="1" applyBorder="1" applyAlignment="1">
      <alignment horizontal="center" vertical="center"/>
    </xf>
    <xf numFmtId="0" fontId="73" fillId="0" borderId="224" xfId="17" applyFont="1" applyBorder="1" applyAlignment="1">
      <alignment horizontal="left" vertical="center" wrapText="1" indent="2"/>
    </xf>
    <xf numFmtId="169" fontId="73" fillId="0" borderId="225" xfId="17" applyNumberFormat="1" applyFont="1" applyBorder="1" applyAlignment="1">
      <alignment horizontal="center" vertical="center"/>
    </xf>
    <xf numFmtId="169" fontId="73" fillId="0" borderId="224" xfId="17" applyNumberFormat="1" applyFont="1" applyBorder="1" applyAlignment="1">
      <alignment horizontal="center" vertical="center"/>
    </xf>
    <xf numFmtId="165" fontId="30" fillId="0" borderId="0" xfId="2" applyNumberFormat="1" applyFont="1" applyAlignment="1">
      <alignment horizontal="center"/>
    </xf>
    <xf numFmtId="0" fontId="71" fillId="8" borderId="226" xfId="17" applyFont="1" applyFill="1" applyBorder="1" applyAlignment="1">
      <alignment horizontal="left" vertical="center" wrapText="1"/>
    </xf>
    <xf numFmtId="169" fontId="71" fillId="8" borderId="123" xfId="17" applyNumberFormat="1" applyFont="1" applyFill="1" applyBorder="1" applyAlignment="1">
      <alignment horizontal="center" vertical="center"/>
    </xf>
    <xf numFmtId="169" fontId="71" fillId="8" borderId="226" xfId="17" applyNumberFormat="1" applyFont="1" applyFill="1" applyBorder="1" applyAlignment="1">
      <alignment horizontal="center" vertical="center"/>
    </xf>
    <xf numFmtId="0" fontId="71" fillId="0" borderId="227" xfId="17" applyFont="1" applyBorder="1" applyAlignment="1">
      <alignment horizontal="left" vertical="center" wrapText="1" indent="1"/>
    </xf>
    <xf numFmtId="169" fontId="71" fillId="0" borderId="228" xfId="17" applyNumberFormat="1" applyFont="1" applyBorder="1" applyAlignment="1">
      <alignment horizontal="center" vertical="center"/>
    </xf>
    <xf numFmtId="169" fontId="71" fillId="0" borderId="227" xfId="17" applyNumberFormat="1" applyFont="1" applyBorder="1" applyAlignment="1">
      <alignment horizontal="center" vertical="center"/>
    </xf>
    <xf numFmtId="0" fontId="73" fillId="0" borderId="225" xfId="23" applyFont="1" applyBorder="1" applyAlignment="1">
      <alignment horizontal="left" vertical="center" wrapText="1" indent="2"/>
    </xf>
    <xf numFmtId="0" fontId="71" fillId="8" borderId="123" xfId="17" applyFont="1" applyFill="1" applyBorder="1" applyAlignment="1">
      <alignment horizontal="left" vertical="center" wrapText="1"/>
    </xf>
    <xf numFmtId="176" fontId="30" fillId="0" borderId="0" xfId="2" applyNumberFormat="1" applyFont="1" applyAlignment="1">
      <alignment horizontal="center"/>
    </xf>
    <xf numFmtId="0" fontId="73" fillId="0" borderId="224" xfId="23" applyFont="1" applyBorder="1" applyAlignment="1">
      <alignment horizontal="left" vertical="center" wrapText="1" indent="2"/>
    </xf>
    <xf numFmtId="0" fontId="71" fillId="0" borderId="224" xfId="17" applyFont="1" applyBorder="1" applyAlignment="1">
      <alignment horizontal="left" vertical="center" wrapText="1" indent="1"/>
    </xf>
    <xf numFmtId="169" fontId="71" fillId="0" borderId="225" xfId="17" applyNumberFormat="1" applyFont="1" applyBorder="1" applyAlignment="1">
      <alignment horizontal="center" vertical="center"/>
    </xf>
    <xf numFmtId="0" fontId="71" fillId="0" borderId="225" xfId="17" applyFont="1" applyBorder="1" applyAlignment="1">
      <alignment horizontal="left" vertical="center" wrapText="1" indent="1"/>
    </xf>
    <xf numFmtId="0" fontId="73" fillId="0" borderId="0" xfId="23" applyFont="1" applyAlignment="1">
      <alignment horizontal="left" vertical="center" wrapText="1" indent="2"/>
    </xf>
    <xf numFmtId="0" fontId="9" fillId="0" borderId="0" xfId="0" applyFont="1" applyAlignment="1">
      <alignment vertical="center"/>
    </xf>
    <xf numFmtId="0" fontId="31" fillId="0" borderId="0" xfId="0" applyFont="1" applyAlignment="1">
      <alignment vertical="center"/>
    </xf>
    <xf numFmtId="0" fontId="69" fillId="11" borderId="42" xfId="16" applyFont="1" applyFill="1" applyBorder="1" applyAlignment="1">
      <alignment horizontal="center" vertical="center"/>
    </xf>
    <xf numFmtId="0" fontId="7" fillId="4" borderId="23" xfId="17" applyFont="1" applyFill="1" applyBorder="1"/>
    <xf numFmtId="169" fontId="12" fillId="4" borderId="117" xfId="14" applyNumberFormat="1" applyFont="1" applyFill="1" applyBorder="1" applyAlignment="1">
      <alignment horizontal="center" vertical="center"/>
    </xf>
    <xf numFmtId="0" fontId="69" fillId="11" borderId="105" xfId="17" applyFont="1" applyFill="1" applyBorder="1" applyAlignment="1">
      <alignment horizontal="center" vertical="center" wrapText="1"/>
    </xf>
    <xf numFmtId="0" fontId="71" fillId="8" borderId="37" xfId="17" applyFont="1" applyFill="1" applyBorder="1" applyAlignment="1">
      <alignment horizontal="left" vertical="center" wrapText="1"/>
    </xf>
    <xf numFmtId="169" fontId="71" fillId="8" borderId="229" xfId="17" applyNumberFormat="1" applyFont="1" applyFill="1" applyBorder="1" applyAlignment="1">
      <alignment horizontal="center" vertical="center"/>
    </xf>
    <xf numFmtId="169" fontId="71" fillId="8" borderId="230" xfId="17" applyNumberFormat="1" applyFont="1" applyFill="1" applyBorder="1" applyAlignment="1">
      <alignment horizontal="center" vertical="center"/>
    </xf>
    <xf numFmtId="165" fontId="71" fillId="8" borderId="35" xfId="26" applyNumberFormat="1" applyFont="1" applyFill="1" applyBorder="1" applyAlignment="1">
      <alignment horizontal="center" vertical="center"/>
    </xf>
    <xf numFmtId="0" fontId="71" fillId="0" borderId="231" xfId="17" applyFont="1" applyBorder="1" applyAlignment="1">
      <alignment horizontal="left" vertical="center" wrapText="1" indent="1"/>
    </xf>
    <xf numFmtId="165" fontId="71" fillId="0" borderId="232" xfId="26" applyNumberFormat="1" applyFont="1" applyBorder="1" applyAlignment="1">
      <alignment horizontal="center" vertical="center"/>
    </xf>
    <xf numFmtId="0" fontId="73" fillId="0" borderId="233" xfId="17" applyFont="1" applyBorder="1" applyAlignment="1">
      <alignment horizontal="left" vertical="center" wrapText="1" indent="2"/>
    </xf>
    <xf numFmtId="169" fontId="73" fillId="0" borderId="234" xfId="17" applyNumberFormat="1" applyFont="1" applyBorder="1" applyAlignment="1">
      <alignment horizontal="center" vertical="center"/>
    </xf>
    <xf numFmtId="165" fontId="73" fillId="0" borderId="232" xfId="26" applyNumberFormat="1" applyFont="1" applyBorder="1" applyAlignment="1">
      <alignment horizontal="center" vertical="center"/>
    </xf>
    <xf numFmtId="10" fontId="1" fillId="0" borderId="0" xfId="2" applyNumberFormat="1"/>
    <xf numFmtId="0" fontId="73" fillId="0" borderId="29" xfId="17" applyFont="1" applyBorder="1" applyAlignment="1">
      <alignment horizontal="left" vertical="center" wrapText="1" indent="2"/>
    </xf>
    <xf numFmtId="169" fontId="73" fillId="0" borderId="43" xfId="17" applyNumberFormat="1" applyFont="1" applyBorder="1" applyAlignment="1">
      <alignment horizontal="center" vertical="center"/>
    </xf>
    <xf numFmtId="0" fontId="71" fillId="0" borderId="235" xfId="17" applyFont="1" applyBorder="1" applyAlignment="1">
      <alignment horizontal="left" vertical="center" wrapText="1" indent="1"/>
    </xf>
    <xf numFmtId="169" fontId="71" fillId="0" borderId="43" xfId="17" applyNumberFormat="1" applyFont="1" applyBorder="1" applyAlignment="1">
      <alignment horizontal="center" vertical="center"/>
    </xf>
    <xf numFmtId="165" fontId="71" fillId="0" borderId="236" xfId="26" applyNumberFormat="1" applyFont="1" applyBorder="1" applyAlignment="1">
      <alignment horizontal="center" vertical="center"/>
    </xf>
    <xf numFmtId="0" fontId="73" fillId="0" borderId="231" xfId="17" applyFont="1" applyBorder="1" applyAlignment="1">
      <alignment horizontal="left" vertical="center" wrapText="1" indent="2"/>
    </xf>
    <xf numFmtId="169" fontId="71" fillId="0" borderId="234" xfId="17" applyNumberFormat="1" applyFont="1" applyBorder="1" applyAlignment="1">
      <alignment horizontal="center" vertical="center"/>
    </xf>
    <xf numFmtId="169" fontId="73" fillId="0" borderId="237" xfId="17" applyNumberFormat="1" applyFont="1" applyBorder="1" applyAlignment="1">
      <alignment horizontal="center" vertical="center"/>
    </xf>
    <xf numFmtId="165" fontId="73" fillId="0" borderId="238" xfId="26" applyNumberFormat="1" applyFont="1" applyBorder="1" applyAlignment="1">
      <alignment horizontal="center" vertical="center"/>
    </xf>
    <xf numFmtId="165" fontId="73" fillId="0" borderId="102" xfId="26" applyNumberFormat="1" applyFont="1" applyBorder="1" applyAlignment="1">
      <alignment horizontal="center" vertical="center"/>
    </xf>
    <xf numFmtId="169" fontId="71" fillId="0" borderId="224" xfId="17" applyNumberFormat="1" applyFont="1" applyBorder="1" applyAlignment="1">
      <alignment horizontal="center" vertical="center"/>
    </xf>
    <xf numFmtId="169" fontId="73" fillId="0" borderId="239" xfId="17" applyNumberFormat="1" applyFont="1" applyBorder="1" applyAlignment="1">
      <alignment horizontal="center" vertical="center"/>
    </xf>
    <xf numFmtId="0" fontId="73" fillId="0" borderId="240" xfId="17" applyFont="1" applyBorder="1" applyAlignment="1">
      <alignment horizontal="left" vertical="center" wrapText="1" indent="2"/>
    </xf>
    <xf numFmtId="0" fontId="69" fillId="3" borderId="32" xfId="17" applyFont="1" applyFill="1" applyBorder="1" applyAlignment="1">
      <alignment horizontal="left" vertical="center"/>
    </xf>
    <xf numFmtId="169" fontId="69" fillId="3" borderId="44" xfId="17" applyNumberFormat="1" applyFont="1" applyFill="1" applyBorder="1" applyAlignment="1">
      <alignment horizontal="center" vertical="center"/>
    </xf>
    <xf numFmtId="169" fontId="69" fillId="3" borderId="31" xfId="17" applyNumberFormat="1" applyFont="1" applyFill="1" applyBorder="1" applyAlignment="1">
      <alignment horizontal="center" vertical="center"/>
    </xf>
    <xf numFmtId="176" fontId="69" fillId="3" borderId="45" xfId="26" applyNumberFormat="1" applyFont="1" applyFill="1" applyBorder="1" applyAlignment="1">
      <alignment horizontal="center" vertical="center"/>
    </xf>
    <xf numFmtId="0" fontId="7" fillId="0" borderId="0" xfId="17" applyFont="1"/>
    <xf numFmtId="169" fontId="30" fillId="0" borderId="0" xfId="0" applyNumberFormat="1" applyFont="1"/>
    <xf numFmtId="169" fontId="30" fillId="0" borderId="0" xfId="0" applyNumberFormat="1" applyFont="1" applyAlignment="1">
      <alignment vertical="center"/>
    </xf>
    <xf numFmtId="169" fontId="30" fillId="0" borderId="0" xfId="0" applyNumberFormat="1" applyFont="1" applyAlignment="1">
      <alignment horizontal="center" vertical="center"/>
    </xf>
    <xf numFmtId="0" fontId="7" fillId="25" borderId="23" xfId="17" applyFont="1" applyFill="1" applyBorder="1" applyAlignment="1">
      <alignment vertical="center"/>
    </xf>
    <xf numFmtId="49" fontId="11" fillId="3" borderId="185" xfId="0" applyNumberFormat="1" applyFont="1" applyFill="1" applyBorder="1" applyAlignment="1">
      <alignment horizontal="center" vertical="center" wrapText="1"/>
    </xf>
    <xf numFmtId="49" fontId="11" fillId="3" borderId="183" xfId="0" applyNumberFormat="1" applyFont="1" applyFill="1" applyBorder="1" applyAlignment="1">
      <alignment horizontal="center" vertical="center" wrapText="1"/>
    </xf>
    <xf numFmtId="49" fontId="11" fillId="3" borderId="182" xfId="0" applyNumberFormat="1" applyFont="1" applyFill="1" applyBorder="1" applyAlignment="1">
      <alignment horizontal="center" vertical="center" wrapText="1"/>
    </xf>
    <xf numFmtId="49" fontId="11" fillId="3" borderId="112" xfId="0" applyNumberFormat="1" applyFont="1" applyFill="1" applyBorder="1" applyAlignment="1">
      <alignment horizontal="center" vertical="center" wrapText="1"/>
    </xf>
    <xf numFmtId="49" fontId="11" fillId="3" borderId="248" xfId="0" applyNumberFormat="1" applyFont="1" applyFill="1" applyBorder="1" applyAlignment="1">
      <alignment horizontal="center" vertical="center" wrapText="1"/>
    </xf>
    <xf numFmtId="49" fontId="11" fillId="3" borderId="249" xfId="0" applyNumberFormat="1" applyFont="1" applyFill="1" applyBorder="1" applyAlignment="1">
      <alignment horizontal="center" vertical="center" wrapText="1"/>
    </xf>
    <xf numFmtId="49" fontId="11" fillId="3" borderId="250" xfId="0" applyNumberFormat="1" applyFont="1" applyFill="1" applyBorder="1" applyAlignment="1">
      <alignment horizontal="center" vertical="center" wrapText="1"/>
    </xf>
    <xf numFmtId="49" fontId="11" fillId="3" borderId="166" xfId="0" applyNumberFormat="1" applyFont="1" applyFill="1" applyBorder="1" applyAlignment="1">
      <alignment horizontal="center" vertical="center" wrapText="1"/>
    </xf>
    <xf numFmtId="169" fontId="12" fillId="8" borderId="0" xfId="0" applyNumberFormat="1" applyFont="1" applyFill="1" applyAlignment="1">
      <alignment vertical="center"/>
    </xf>
    <xf numFmtId="169" fontId="12" fillId="8" borderId="0" xfId="0" applyNumberFormat="1" applyFont="1" applyFill="1" applyAlignment="1">
      <alignment horizontal="center" vertical="center"/>
    </xf>
    <xf numFmtId="169" fontId="30" fillId="0" borderId="0" xfId="0" applyNumberFormat="1" applyFont="1" applyAlignment="1">
      <alignment horizontal="center"/>
    </xf>
    <xf numFmtId="169" fontId="30" fillId="0" borderId="0" xfId="0" applyNumberFormat="1" applyFont="1" applyAlignment="1">
      <alignment horizontal="left" vertical="center" indent="1"/>
    </xf>
    <xf numFmtId="43" fontId="30" fillId="0" borderId="0" xfId="1" applyFont="1" applyAlignment="1">
      <alignment horizontal="center" vertical="center"/>
    </xf>
    <xf numFmtId="169" fontId="30" fillId="8" borderId="0" xfId="0" applyNumberFormat="1" applyFont="1" applyFill="1" applyAlignment="1">
      <alignment horizontal="center" vertical="center"/>
    </xf>
    <xf numFmtId="165" fontId="30" fillId="8" borderId="0" xfId="2" applyNumberFormat="1" applyFont="1" applyFill="1" applyAlignment="1">
      <alignment horizontal="center" vertical="center"/>
    </xf>
    <xf numFmtId="169" fontId="12" fillId="0" borderId="0" xfId="0" applyNumberFormat="1" applyFont="1" applyAlignment="1">
      <alignment vertical="center"/>
    </xf>
    <xf numFmtId="169" fontId="11" fillId="3" borderId="0" xfId="0" applyNumberFormat="1" applyFont="1" applyFill="1" applyAlignment="1">
      <alignment vertical="center"/>
    </xf>
    <xf numFmtId="169" fontId="11" fillId="3" borderId="0" xfId="0" applyNumberFormat="1" applyFont="1" applyFill="1" applyAlignment="1">
      <alignment horizontal="center" vertical="center"/>
    </xf>
    <xf numFmtId="165" fontId="11" fillId="3" borderId="0" xfId="2" applyNumberFormat="1" applyFont="1" applyFill="1" applyAlignment="1">
      <alignment horizontal="center" vertical="center"/>
    </xf>
    <xf numFmtId="169" fontId="12" fillId="0" borderId="0" xfId="0" applyNumberFormat="1" applyFont="1" applyAlignment="1">
      <alignment horizontal="center" vertical="center"/>
    </xf>
    <xf numFmtId="165" fontId="12" fillId="0" borderId="0" xfId="2" applyNumberFormat="1" applyFont="1" applyFill="1" applyAlignment="1">
      <alignment horizontal="center" vertical="center"/>
    </xf>
    <xf numFmtId="0" fontId="11" fillId="2" borderId="0" xfId="0" applyFont="1" applyFill="1"/>
    <xf numFmtId="171" fontId="0" fillId="0" borderId="0" xfId="0" applyNumberFormat="1"/>
    <xf numFmtId="0" fontId="31" fillId="12" borderId="0" xfId="0" applyFont="1" applyFill="1" applyAlignment="1">
      <alignment horizontal="center" vertical="center" wrapText="1"/>
    </xf>
    <xf numFmtId="0" fontId="40" fillId="3" borderId="152" xfId="0" applyFont="1" applyFill="1" applyBorder="1" applyAlignment="1">
      <alignment horizontal="center" vertical="center" wrapText="1"/>
    </xf>
    <xf numFmtId="0" fontId="40" fillId="3" borderId="45" xfId="0" applyFont="1" applyFill="1" applyBorder="1" applyAlignment="1">
      <alignment horizontal="center" vertical="center" wrapText="1"/>
    </xf>
    <xf numFmtId="0" fontId="40" fillId="3" borderId="33" xfId="0" applyFont="1" applyFill="1" applyBorder="1" applyAlignment="1">
      <alignment horizontal="center" vertical="center" wrapText="1"/>
    </xf>
    <xf numFmtId="0" fontId="40" fillId="3" borderId="27" xfId="0" applyFont="1" applyFill="1" applyBorder="1" applyAlignment="1">
      <alignment horizontal="center" vertical="center" wrapText="1"/>
    </xf>
    <xf numFmtId="0" fontId="40" fillId="3" borderId="104" xfId="0" applyFont="1" applyFill="1" applyBorder="1" applyAlignment="1">
      <alignment horizontal="center" vertical="center" wrapText="1"/>
    </xf>
    <xf numFmtId="0" fontId="40" fillId="3" borderId="41" xfId="0" applyFont="1" applyFill="1" applyBorder="1" applyAlignment="1">
      <alignment horizontal="center" vertical="center" wrapText="1"/>
    </xf>
    <xf numFmtId="0" fontId="40" fillId="3" borderId="14" xfId="0" applyFont="1" applyFill="1" applyBorder="1" applyAlignment="1">
      <alignment horizontal="left" vertical="center"/>
    </xf>
    <xf numFmtId="171" fontId="40" fillId="3" borderId="0" xfId="0" applyNumberFormat="1" applyFont="1" applyFill="1" applyAlignment="1">
      <alignment vertical="center"/>
    </xf>
    <xf numFmtId="165" fontId="40" fillId="3" borderId="0" xfId="0" applyNumberFormat="1" applyFont="1" applyFill="1" applyAlignment="1">
      <alignment horizontal="center" vertical="center" wrapText="1"/>
    </xf>
    <xf numFmtId="171" fontId="40" fillId="3" borderId="0" xfId="0" applyNumberFormat="1" applyFont="1" applyFill="1" applyAlignment="1">
      <alignment vertical="center" wrapText="1"/>
    </xf>
    <xf numFmtId="165" fontId="40" fillId="3" borderId="0" xfId="0" applyNumberFormat="1" applyFont="1" applyFill="1" applyAlignment="1">
      <alignment vertical="center" wrapText="1"/>
    </xf>
    <xf numFmtId="10" fontId="40" fillId="3" borderId="0" xfId="0" applyNumberFormat="1" applyFont="1" applyFill="1" applyAlignment="1">
      <alignment horizontal="center" vertical="center" wrapText="1"/>
    </xf>
    <xf numFmtId="0" fontId="9" fillId="12" borderId="0" xfId="0" applyFont="1" applyFill="1" applyAlignment="1">
      <alignment horizontal="left" indent="1"/>
    </xf>
    <xf numFmtId="171" fontId="9" fillId="12" borderId="0" xfId="1" applyNumberFormat="1" applyFont="1" applyFill="1" applyBorder="1" applyAlignment="1">
      <alignment vertical="center"/>
    </xf>
    <xf numFmtId="165" fontId="9" fillId="12" borderId="0" xfId="1" applyNumberFormat="1" applyFont="1" applyFill="1" applyBorder="1" applyAlignment="1">
      <alignment horizontal="center" vertical="center"/>
    </xf>
    <xf numFmtId="165" fontId="9" fillId="12" borderId="0" xfId="1" applyNumberFormat="1" applyFont="1" applyFill="1" applyBorder="1" applyAlignment="1">
      <alignment vertical="center"/>
    </xf>
    <xf numFmtId="10" fontId="9" fillId="12" borderId="0" xfId="1" applyNumberFormat="1" applyFont="1" applyFill="1" applyBorder="1" applyAlignment="1">
      <alignment horizontal="center" vertical="center"/>
    </xf>
    <xf numFmtId="0" fontId="31" fillId="8" borderId="0" xfId="0" applyFont="1" applyFill="1" applyAlignment="1">
      <alignment horizontal="left" indent="2"/>
    </xf>
    <xf numFmtId="171" fontId="31" fillId="8" borderId="0" xfId="1" applyNumberFormat="1" applyFont="1" applyFill="1" applyBorder="1"/>
    <xf numFmtId="165" fontId="31" fillId="8" borderId="0" xfId="1" applyNumberFormat="1" applyFont="1" applyFill="1" applyBorder="1" applyAlignment="1">
      <alignment horizontal="center"/>
    </xf>
    <xf numFmtId="165" fontId="31" fillId="8" borderId="0" xfId="1" applyNumberFormat="1" applyFont="1" applyFill="1" applyBorder="1"/>
    <xf numFmtId="10" fontId="31" fillId="8" borderId="0" xfId="1" applyNumberFormat="1" applyFont="1" applyFill="1" applyBorder="1" applyAlignment="1">
      <alignment horizontal="center"/>
    </xf>
    <xf numFmtId="43" fontId="0" fillId="0" borderId="0" xfId="1" applyFont="1" applyFill="1"/>
    <xf numFmtId="0" fontId="31" fillId="12" borderId="0" xfId="0" applyFont="1" applyFill="1" applyAlignment="1">
      <alignment horizontal="left" indent="3"/>
    </xf>
    <xf numFmtId="171" fontId="31" fillId="12" borderId="0" xfId="1" applyNumberFormat="1" applyFont="1" applyFill="1" applyBorder="1"/>
    <xf numFmtId="165" fontId="31" fillId="12" borderId="0" xfId="1" applyNumberFormat="1" applyFont="1" applyFill="1" applyBorder="1" applyAlignment="1">
      <alignment horizontal="center"/>
    </xf>
    <xf numFmtId="165" fontId="31" fillId="12" borderId="0" xfId="1" applyNumberFormat="1" applyFont="1" applyFill="1" applyBorder="1"/>
    <xf numFmtId="10" fontId="31" fillId="12" borderId="0" xfId="1" applyNumberFormat="1" applyFont="1" applyFill="1" applyBorder="1" applyAlignment="1">
      <alignment horizontal="center"/>
    </xf>
    <xf numFmtId="171" fontId="40" fillId="0" borderId="0" xfId="1" applyNumberFormat="1" applyFont="1" applyFill="1" applyBorder="1" applyAlignment="1">
      <alignment vertical="center"/>
    </xf>
    <xf numFmtId="171" fontId="40" fillId="0" borderId="0" xfId="0" applyNumberFormat="1" applyFont="1" applyAlignment="1">
      <alignment vertical="center"/>
    </xf>
    <xf numFmtId="165" fontId="31" fillId="12" borderId="0" xfId="0" applyNumberFormat="1" applyFont="1" applyFill="1" applyAlignment="1">
      <alignment horizontal="center"/>
    </xf>
    <xf numFmtId="171" fontId="31" fillId="12" borderId="0" xfId="0" applyNumberFormat="1" applyFont="1" applyFill="1"/>
    <xf numFmtId="165" fontId="31" fillId="12" borderId="0" xfId="0" applyNumberFormat="1" applyFont="1" applyFill="1"/>
    <xf numFmtId="10" fontId="31" fillId="12" borderId="0" xfId="0" applyNumberFormat="1" applyFont="1" applyFill="1" applyAlignment="1">
      <alignment horizontal="center"/>
    </xf>
    <xf numFmtId="0" fontId="40" fillId="3" borderId="0" xfId="0" applyFont="1" applyFill="1" applyAlignment="1">
      <alignment horizontal="left" vertical="center"/>
    </xf>
    <xf numFmtId="171" fontId="40" fillId="3" borderId="0" xfId="1" applyNumberFormat="1" applyFont="1" applyFill="1" applyBorder="1" applyAlignment="1">
      <alignment vertical="center"/>
    </xf>
    <xf numFmtId="165" fontId="40" fillId="3" borderId="0" xfId="1" applyNumberFormat="1" applyFont="1" applyFill="1" applyBorder="1" applyAlignment="1">
      <alignment horizontal="center" vertical="center"/>
    </xf>
    <xf numFmtId="165" fontId="40" fillId="3" borderId="0" xfId="1" applyNumberFormat="1" applyFont="1" applyFill="1" applyBorder="1" applyAlignment="1">
      <alignment vertical="center"/>
    </xf>
    <xf numFmtId="10" fontId="40" fillId="3" borderId="0" xfId="1" applyNumberFormat="1" applyFont="1" applyFill="1" applyBorder="1" applyAlignment="1">
      <alignment horizontal="center" vertical="center"/>
    </xf>
    <xf numFmtId="171" fontId="29" fillId="0" borderId="0" xfId="1" applyNumberFormat="1" applyFont="1" applyFill="1" applyBorder="1" applyAlignment="1">
      <alignment vertical="center"/>
    </xf>
    <xf numFmtId="171" fontId="29" fillId="0" borderId="0" xfId="0" applyNumberFormat="1" applyFont="1" applyAlignment="1">
      <alignment vertical="center" wrapText="1"/>
    </xf>
    <xf numFmtId="171" fontId="9" fillId="0" borderId="0" xfId="1" applyNumberFormat="1" applyFont="1" applyFill="1" applyBorder="1" applyAlignment="1">
      <alignment vertical="center"/>
    </xf>
    <xf numFmtId="171" fontId="31" fillId="8" borderId="0" xfId="1" applyNumberFormat="1" applyFont="1" applyFill="1" applyBorder="1" applyAlignment="1">
      <alignment vertical="center"/>
    </xf>
    <xf numFmtId="43" fontId="31" fillId="8" borderId="0" xfId="1" applyFont="1" applyFill="1" applyBorder="1" applyAlignment="1">
      <alignment vertical="center"/>
    </xf>
    <xf numFmtId="165" fontId="31" fillId="8" borderId="0" xfId="1" applyNumberFormat="1" applyFont="1" applyFill="1" applyBorder="1" applyAlignment="1">
      <alignment horizontal="center" vertical="center"/>
    </xf>
    <xf numFmtId="165" fontId="31" fillId="8" borderId="0" xfId="1" applyNumberFormat="1" applyFont="1" applyFill="1" applyBorder="1" applyAlignment="1">
      <alignment vertical="center"/>
    </xf>
    <xf numFmtId="10" fontId="31" fillId="8" borderId="0" xfId="1" applyNumberFormat="1" applyFont="1" applyFill="1" applyBorder="1" applyAlignment="1">
      <alignment horizontal="center" vertical="center"/>
    </xf>
    <xf numFmtId="171" fontId="31" fillId="12" borderId="0" xfId="1" applyNumberFormat="1" applyFont="1" applyFill="1" applyBorder="1" applyAlignment="1">
      <alignment vertical="center"/>
    </xf>
    <xf numFmtId="43" fontId="31" fillId="12" borderId="0" xfId="1" applyFont="1" applyFill="1" applyBorder="1" applyAlignment="1">
      <alignment vertical="center"/>
    </xf>
    <xf numFmtId="165" fontId="31" fillId="12" borderId="0" xfId="1" applyNumberFormat="1" applyFont="1" applyFill="1" applyBorder="1" applyAlignment="1">
      <alignment horizontal="center" vertical="center"/>
    </xf>
    <xf numFmtId="165" fontId="31" fillId="12" borderId="0" xfId="1" applyNumberFormat="1" applyFont="1" applyFill="1" applyBorder="1" applyAlignment="1">
      <alignment vertical="center"/>
    </xf>
    <xf numFmtId="10" fontId="31" fillId="12" borderId="0" xfId="1" applyNumberFormat="1" applyFont="1" applyFill="1" applyBorder="1" applyAlignment="1">
      <alignment horizontal="center" vertical="center"/>
    </xf>
    <xf numFmtId="165" fontId="0" fillId="0" borderId="0" xfId="0" applyNumberFormat="1"/>
    <xf numFmtId="171" fontId="29" fillId="2" borderId="0" xfId="0" applyNumberFormat="1" applyFont="1" applyFill="1" applyAlignment="1">
      <alignment vertical="center" wrapText="1"/>
    </xf>
    <xf numFmtId="165" fontId="0" fillId="2" borderId="0" xfId="0" applyNumberFormat="1" applyFill="1"/>
    <xf numFmtId="171" fontId="40" fillId="2" borderId="0" xfId="1" applyNumberFormat="1" applyFont="1" applyFill="1" applyBorder="1" applyAlignment="1">
      <alignment vertical="center"/>
    </xf>
    <xf numFmtId="171" fontId="29" fillId="2" borderId="0" xfId="1" applyNumberFormat="1" applyFont="1" applyFill="1" applyBorder="1" applyAlignment="1">
      <alignment vertical="center"/>
    </xf>
    <xf numFmtId="165" fontId="31" fillId="8" borderId="0" xfId="1" applyNumberFormat="1" applyFont="1" applyFill="1" applyBorder="1" applyAlignment="1">
      <alignment horizontal="right"/>
    </xf>
    <xf numFmtId="171" fontId="0" fillId="2" borderId="0" xfId="0" applyNumberFormat="1" applyFill="1"/>
    <xf numFmtId="165" fontId="31" fillId="12" borderId="0" xfId="1" applyNumberFormat="1" applyFont="1" applyFill="1" applyBorder="1" applyAlignment="1"/>
    <xf numFmtId="186" fontId="0" fillId="0" borderId="0" xfId="0" applyNumberFormat="1"/>
    <xf numFmtId="165" fontId="31" fillId="12" borderId="0" xfId="1" applyNumberFormat="1" applyFont="1" applyFill="1" applyBorder="1" applyAlignment="1">
      <alignment horizontal="right"/>
    </xf>
    <xf numFmtId="171" fontId="31" fillId="12" borderId="0" xfId="1" applyNumberFormat="1" applyFont="1" applyFill="1" applyBorder="1" applyAlignment="1">
      <alignment horizontal="right"/>
    </xf>
    <xf numFmtId="187" fontId="31" fillId="12" borderId="0" xfId="1" applyNumberFormat="1" applyFont="1" applyFill="1" applyBorder="1"/>
    <xf numFmtId="187" fontId="31" fillId="12" borderId="0" xfId="1" applyNumberFormat="1" applyFont="1" applyFill="1" applyBorder="1" applyAlignment="1">
      <alignment vertical="center"/>
    </xf>
    <xf numFmtId="187" fontId="9" fillId="12" borderId="0" xfId="1" applyNumberFormat="1" applyFont="1" applyFill="1" applyBorder="1" applyAlignment="1">
      <alignment vertical="center"/>
    </xf>
    <xf numFmtId="187" fontId="31" fillId="8" borderId="0" xfId="1" applyNumberFormat="1" applyFont="1" applyFill="1" applyBorder="1"/>
    <xf numFmtId="187" fontId="40" fillId="3" borderId="0" xfId="1" applyNumberFormat="1" applyFont="1" applyFill="1" applyBorder="1" applyAlignment="1">
      <alignment vertical="center"/>
    </xf>
    <xf numFmtId="165" fontId="40" fillId="3" borderId="0" xfId="1" applyNumberFormat="1" applyFont="1" applyFill="1" applyBorder="1" applyAlignment="1">
      <alignment horizontal="center"/>
    </xf>
    <xf numFmtId="165" fontId="40" fillId="3" borderId="0" xfId="1" applyNumberFormat="1" applyFont="1" applyFill="1" applyBorder="1" applyAlignment="1"/>
    <xf numFmtId="10" fontId="40" fillId="3" borderId="0" xfId="1" applyNumberFormat="1" applyFont="1" applyFill="1" applyBorder="1" applyAlignment="1">
      <alignment horizontal="center"/>
    </xf>
    <xf numFmtId="165" fontId="9" fillId="12" borderId="0" xfId="1" applyNumberFormat="1" applyFont="1" applyFill="1" applyBorder="1" applyAlignment="1">
      <alignment horizontal="right" vertical="center"/>
    </xf>
    <xf numFmtId="187" fontId="31" fillId="8" borderId="0" xfId="1" applyNumberFormat="1" applyFont="1" applyFill="1" applyBorder="1" applyAlignment="1">
      <alignment vertical="center"/>
    </xf>
    <xf numFmtId="165" fontId="31" fillId="8" borderId="0" xfId="1" applyNumberFormat="1" applyFont="1" applyFill="1" applyBorder="1" applyAlignment="1">
      <alignment horizontal="right" vertical="center"/>
    </xf>
    <xf numFmtId="165" fontId="31" fillId="12" borderId="0" xfId="1" applyNumberFormat="1" applyFont="1" applyFill="1" applyBorder="1" applyAlignment="1">
      <alignment horizontal="right" vertical="center"/>
    </xf>
    <xf numFmtId="0" fontId="40" fillId="3" borderId="45" xfId="0" applyFont="1" applyFill="1" applyBorder="1" applyAlignment="1">
      <alignment horizontal="center" vertical="center"/>
    </xf>
    <xf numFmtId="171" fontId="40" fillId="3" borderId="45" xfId="1" applyNumberFormat="1" applyFont="1" applyFill="1" applyBorder="1" applyAlignment="1">
      <alignment horizontal="right" vertical="center"/>
    </xf>
    <xf numFmtId="165" fontId="40" fillId="3" borderId="45" xfId="1" applyNumberFormat="1" applyFont="1" applyFill="1" applyBorder="1" applyAlignment="1">
      <alignment horizontal="center" vertical="center"/>
    </xf>
    <xf numFmtId="165" fontId="40" fillId="3" borderId="45" xfId="1" applyNumberFormat="1" applyFont="1" applyFill="1" applyBorder="1" applyAlignment="1">
      <alignment horizontal="right" vertical="center"/>
    </xf>
    <xf numFmtId="10" fontId="40" fillId="3" borderId="45" xfId="1" applyNumberFormat="1" applyFont="1" applyFill="1" applyBorder="1" applyAlignment="1">
      <alignment horizontal="center" vertical="center"/>
    </xf>
    <xf numFmtId="0" fontId="35" fillId="0" borderId="0" xfId="0" applyFont="1"/>
    <xf numFmtId="0" fontId="125" fillId="0" borderId="0" xfId="0" applyFont="1"/>
    <xf numFmtId="0" fontId="11" fillId="3" borderId="182" xfId="0" applyFont="1" applyFill="1" applyBorder="1" applyAlignment="1">
      <alignment horizontal="center" vertical="center"/>
    </xf>
    <xf numFmtId="0" fontId="12" fillId="35" borderId="0" xfId="16" applyFont="1" applyFill="1" applyAlignment="1">
      <alignment vertical="center"/>
    </xf>
    <xf numFmtId="164" fontId="12" fillId="35" borderId="0" xfId="0" applyNumberFormat="1" applyFont="1" applyFill="1" applyAlignment="1">
      <alignment vertical="center" wrapText="1"/>
    </xf>
    <xf numFmtId="0" fontId="12" fillId="0" borderId="0" xfId="16" applyFont="1" applyAlignment="1">
      <alignment horizontal="left" indent="1"/>
    </xf>
    <xf numFmtId="164" fontId="12" fillId="0" borderId="0" xfId="0" applyNumberFormat="1" applyFont="1" applyAlignment="1">
      <alignment wrapText="1"/>
    </xf>
    <xf numFmtId="164" fontId="12" fillId="0" borderId="0" xfId="0" applyNumberFormat="1" applyFont="1"/>
    <xf numFmtId="0" fontId="12" fillId="8" borderId="0" xfId="0" applyFont="1" applyFill="1" applyAlignment="1">
      <alignment horizontal="left" indent="1"/>
    </xf>
    <xf numFmtId="164" fontId="12" fillId="8" borderId="0" xfId="0" applyNumberFormat="1" applyFont="1" applyFill="1" applyAlignment="1">
      <alignment wrapText="1"/>
    </xf>
    <xf numFmtId="164" fontId="12" fillId="8" borderId="0" xfId="0" applyNumberFormat="1" applyFont="1" applyFill="1"/>
    <xf numFmtId="0" fontId="12" fillId="0" borderId="0" xfId="0" applyFont="1" applyAlignment="1">
      <alignment horizontal="left" vertical="center" indent="2"/>
    </xf>
    <xf numFmtId="0" fontId="30" fillId="0" borderId="0" xfId="0" applyFont="1" applyAlignment="1">
      <alignment horizontal="left" indent="3"/>
    </xf>
    <xf numFmtId="164" fontId="30" fillId="0" borderId="0" xfId="0" applyNumberFormat="1" applyFont="1" applyAlignment="1">
      <alignment wrapText="1"/>
    </xf>
    <xf numFmtId="0" fontId="30" fillId="0" borderId="0" xfId="16" applyFont="1" applyAlignment="1">
      <alignment wrapText="1"/>
    </xf>
    <xf numFmtId="10" fontId="30" fillId="0" borderId="0" xfId="26" applyNumberFormat="1" applyFont="1"/>
    <xf numFmtId="0" fontId="12" fillId="0" borderId="251" xfId="16" applyFont="1" applyBorder="1"/>
    <xf numFmtId="164" fontId="12" fillId="0" borderId="251" xfId="16" applyNumberFormat="1" applyFont="1" applyBorder="1" applyAlignment="1">
      <alignment wrapText="1"/>
    </xf>
    <xf numFmtId="164" fontId="12" fillId="0" borderId="251" xfId="16" applyNumberFormat="1" applyFont="1" applyBorder="1"/>
    <xf numFmtId="0" fontId="11" fillId="3" borderId="26" xfId="0" applyFont="1" applyFill="1" applyBorder="1" applyAlignment="1">
      <alignment horizontal="center" vertical="center" wrapText="1"/>
    </xf>
    <xf numFmtId="0" fontId="12" fillId="0" borderId="0" xfId="0" applyFont="1" applyAlignment="1">
      <alignment horizontal="left" vertical="center"/>
    </xf>
    <xf numFmtId="164" fontId="12" fillId="0" borderId="0" xfId="0" applyNumberFormat="1" applyFont="1" applyAlignment="1">
      <alignment horizontal="center" vertical="center"/>
    </xf>
    <xf numFmtId="0" fontId="12" fillId="0" borderId="0" xfId="0" applyFont="1" applyAlignment="1">
      <alignment horizontal="left" vertical="center" indent="1"/>
    </xf>
    <xf numFmtId="0" fontId="30" fillId="0" borderId="0" xfId="0" applyFont="1" applyAlignment="1">
      <alignment horizontal="left" vertical="center" indent="2"/>
    </xf>
    <xf numFmtId="0" fontId="12" fillId="0" borderId="0" xfId="16" applyFont="1"/>
    <xf numFmtId="164" fontId="12" fillId="0" borderId="0" xfId="16" applyNumberFormat="1" applyFont="1" applyAlignment="1">
      <alignment wrapText="1"/>
    </xf>
    <xf numFmtId="164" fontId="12" fillId="0" borderId="0" xfId="16" applyNumberFormat="1" applyFont="1"/>
    <xf numFmtId="0" fontId="30" fillId="0" borderId="0" xfId="16" applyFont="1" applyAlignment="1">
      <alignment vertical="center"/>
    </xf>
    <xf numFmtId="0" fontId="8" fillId="0" borderId="0" xfId="17" applyFont="1" applyAlignment="1">
      <alignment vertical="center" wrapText="1" readingOrder="1"/>
    </xf>
    <xf numFmtId="0" fontId="30" fillId="0" borderId="0" xfId="16" applyFont="1" applyAlignment="1">
      <alignment vertical="center" wrapText="1"/>
    </xf>
    <xf numFmtId="0" fontId="7" fillId="0" borderId="0" xfId="17" applyFont="1" applyAlignment="1">
      <alignment vertical="center"/>
    </xf>
    <xf numFmtId="0" fontId="11" fillId="3" borderId="30" xfId="0" applyFont="1" applyFill="1" applyBorder="1" applyAlignment="1">
      <alignment horizontal="center" vertical="center"/>
    </xf>
    <xf numFmtId="164" fontId="12" fillId="35" borderId="0" xfId="0" applyNumberFormat="1" applyFont="1" applyFill="1" applyAlignment="1">
      <alignment horizontal="center" vertical="center" wrapText="1"/>
    </xf>
    <xf numFmtId="0" fontId="12" fillId="0" borderId="0" xfId="16" applyFont="1" applyAlignment="1">
      <alignment horizontal="left" vertical="center" indent="1"/>
    </xf>
    <xf numFmtId="164" fontId="12" fillId="0" borderId="0" xfId="0" applyNumberFormat="1" applyFont="1" applyAlignment="1">
      <alignment horizontal="center" vertical="center" wrapText="1"/>
    </xf>
    <xf numFmtId="0" fontId="12" fillId="8" borderId="0" xfId="0" applyFont="1" applyFill="1" applyAlignment="1">
      <alignment horizontal="left" vertical="center" indent="2"/>
    </xf>
    <xf numFmtId="164" fontId="12" fillId="8" borderId="0" xfId="0" applyNumberFormat="1" applyFont="1" applyFill="1" applyAlignment="1">
      <alignment horizontal="center" vertical="center" wrapText="1"/>
    </xf>
    <xf numFmtId="0" fontId="12" fillId="0" borderId="0" xfId="0" applyFont="1" applyAlignment="1">
      <alignment horizontal="left" vertical="center" indent="3"/>
    </xf>
    <xf numFmtId="0" fontId="12" fillId="0" borderId="0" xfId="0" applyFont="1" applyAlignment="1">
      <alignment horizontal="left" vertical="center" indent="4"/>
    </xf>
    <xf numFmtId="0" fontId="30" fillId="0" borderId="0" xfId="0" applyFont="1" applyAlignment="1">
      <alignment horizontal="left" vertical="center" indent="5"/>
    </xf>
    <xf numFmtId="165" fontId="30" fillId="0" borderId="0" xfId="26" applyNumberFormat="1" applyFont="1" applyAlignment="1">
      <alignment vertical="center"/>
    </xf>
    <xf numFmtId="10" fontId="30" fillId="0" borderId="0" xfId="26" applyNumberFormat="1" applyFont="1" applyAlignment="1">
      <alignment vertical="center"/>
    </xf>
    <xf numFmtId="0" fontId="30" fillId="0" borderId="0" xfId="0" applyFont="1" applyAlignment="1">
      <alignment horizontal="left" vertical="center"/>
    </xf>
    <xf numFmtId="0" fontId="12" fillId="0" borderId="251" xfId="16" applyFont="1" applyBorder="1" applyAlignment="1">
      <alignment vertical="center"/>
    </xf>
    <xf numFmtId="164" fontId="12" fillId="0" borderId="251" xfId="16" applyNumberFormat="1" applyFont="1" applyBorder="1" applyAlignment="1">
      <alignment horizontal="center" vertical="center" wrapText="1"/>
    </xf>
    <xf numFmtId="164" fontId="12" fillId="0" borderId="251" xfId="16" applyNumberFormat="1" applyFont="1" applyBorder="1" applyAlignment="1">
      <alignment horizontal="center" vertical="center"/>
    </xf>
    <xf numFmtId="0" fontId="11" fillId="3" borderId="182" xfId="16" applyFont="1" applyFill="1" applyBorder="1" applyAlignment="1">
      <alignment horizontal="center" vertical="center" wrapText="1"/>
    </xf>
    <xf numFmtId="0" fontId="12" fillId="35" borderId="0" xfId="0" applyFont="1" applyFill="1" applyAlignment="1">
      <alignment vertical="center"/>
    </xf>
    <xf numFmtId="165" fontId="12" fillId="35" borderId="0" xfId="2" applyNumberFormat="1" applyFont="1" applyFill="1" applyAlignment="1">
      <alignment horizontal="center" vertical="center"/>
    </xf>
    <xf numFmtId="165" fontId="12" fillId="0" borderId="0" xfId="2" applyNumberFormat="1" applyFont="1" applyAlignment="1">
      <alignment horizontal="center" vertical="center"/>
    </xf>
    <xf numFmtId="164" fontId="30" fillId="0" borderId="0" xfId="0" applyNumberFormat="1" applyFont="1" applyAlignment="1">
      <alignment horizontal="center" vertical="center" wrapText="1"/>
    </xf>
    <xf numFmtId="165" fontId="12" fillId="0" borderId="251" xfId="2" applyNumberFormat="1" applyFont="1" applyBorder="1" applyAlignment="1">
      <alignment horizontal="center" vertical="center" wrapText="1"/>
    </xf>
    <xf numFmtId="0" fontId="126" fillId="0" borderId="0" xfId="31" applyAlignment="1">
      <alignment horizontal="left" vertical="top"/>
    </xf>
    <xf numFmtId="0" fontId="127" fillId="0" borderId="0" xfId="31" applyFont="1" applyAlignment="1">
      <alignment vertical="top"/>
    </xf>
    <xf numFmtId="0" fontId="129" fillId="0" borderId="0" xfId="31" applyFont="1" applyAlignment="1">
      <alignment horizontal="left" vertical="top"/>
    </xf>
    <xf numFmtId="0" fontId="11" fillId="3" borderId="252" xfId="31" applyFont="1" applyFill="1" applyBorder="1" applyAlignment="1">
      <alignment horizontal="center" vertical="center"/>
    </xf>
    <xf numFmtId="164" fontId="30" fillId="0" borderId="0" xfId="16" applyNumberFormat="1" applyFont="1" applyAlignment="1">
      <alignment wrapText="1"/>
    </xf>
    <xf numFmtId="164" fontId="30" fillId="0" borderId="0" xfId="16" applyNumberFormat="1" applyFont="1"/>
    <xf numFmtId="0" fontId="109" fillId="0" borderId="0" xfId="31" applyFont="1" applyAlignment="1">
      <alignment horizontal="left" vertical="top"/>
    </xf>
    <xf numFmtId="0" fontId="89" fillId="35" borderId="46" xfId="24" applyFont="1" applyFill="1" applyBorder="1" applyAlignment="1">
      <alignment horizontal="left"/>
    </xf>
    <xf numFmtId="164" fontId="89" fillId="35" borderId="46" xfId="24" applyNumberFormat="1" applyFont="1" applyFill="1" applyBorder="1" applyAlignment="1">
      <alignment horizontal="center"/>
    </xf>
    <xf numFmtId="0" fontId="89" fillId="0" borderId="0" xfId="24" applyFont="1" applyAlignment="1">
      <alignment horizontal="left" indent="1"/>
    </xf>
    <xf numFmtId="164" fontId="89" fillId="0" borderId="0" xfId="24" applyNumberFormat="1" applyFont="1" applyAlignment="1">
      <alignment horizontal="center"/>
    </xf>
    <xf numFmtId="0" fontId="75" fillId="0" borderId="0" xfId="24" applyFont="1" applyAlignment="1">
      <alignment horizontal="left" indent="3"/>
    </xf>
    <xf numFmtId="0" fontId="89" fillId="8" borderId="46" xfId="24" applyFont="1" applyFill="1" applyBorder="1" applyAlignment="1">
      <alignment horizontal="left"/>
    </xf>
    <xf numFmtId="164" fontId="89" fillId="8" borderId="46" xfId="24" applyNumberFormat="1" applyFont="1" applyFill="1" applyBorder="1" applyAlignment="1">
      <alignment horizontal="center"/>
    </xf>
    <xf numFmtId="164" fontId="12" fillId="5" borderId="0" xfId="24" applyNumberFormat="1" applyFont="1" applyFill="1" applyAlignment="1">
      <alignment horizontal="center" vertical="center"/>
    </xf>
    <xf numFmtId="0" fontId="130" fillId="0" borderId="0" xfId="0" applyFont="1"/>
    <xf numFmtId="0" fontId="130" fillId="0" borderId="1" xfId="0" applyFont="1" applyBorder="1" applyAlignment="1">
      <alignment horizontal="left" vertical="center" wrapText="1"/>
    </xf>
    <xf numFmtId="0" fontId="130" fillId="0" borderId="1" xfId="0" applyFont="1" applyBorder="1" applyAlignment="1">
      <alignment horizontal="center" vertical="center" wrapText="1"/>
    </xf>
    <xf numFmtId="3" fontId="130" fillId="0" borderId="1" xfId="0" applyNumberFormat="1" applyFont="1" applyBorder="1" applyAlignment="1">
      <alignment horizontal="center" vertical="center" wrapText="1"/>
    </xf>
    <xf numFmtId="3" fontId="130" fillId="22" borderId="1" xfId="0" applyNumberFormat="1" applyFont="1" applyFill="1" applyBorder="1" applyAlignment="1">
      <alignment horizontal="center" vertical="center" wrapText="1"/>
    </xf>
    <xf numFmtId="165" fontId="130" fillId="0" borderId="1" xfId="2" applyNumberFormat="1" applyFont="1" applyBorder="1" applyAlignment="1">
      <alignment horizontal="center" vertical="center"/>
    </xf>
    <xf numFmtId="164" fontId="130" fillId="0" borderId="73" xfId="0" applyNumberFormat="1" applyFont="1" applyBorder="1" applyAlignment="1">
      <alignment horizontal="center" vertical="center"/>
    </xf>
    <xf numFmtId="164" fontId="130" fillId="0" borderId="73" xfId="0" applyNumberFormat="1" applyFont="1" applyBorder="1" applyAlignment="1">
      <alignment horizontal="center" vertical="center" wrapText="1"/>
    </xf>
    <xf numFmtId="0" fontId="132" fillId="6" borderId="4" xfId="0" applyFont="1" applyFill="1" applyBorder="1" applyAlignment="1">
      <alignment horizontal="center" vertical="center" wrapText="1"/>
    </xf>
    <xf numFmtId="0" fontId="130" fillId="0" borderId="11" xfId="0" applyFont="1" applyBorder="1" applyAlignment="1">
      <alignment horizontal="left" vertical="center" wrapText="1"/>
    </xf>
    <xf numFmtId="0" fontId="130" fillId="0" borderId="11" xfId="0" applyFont="1" applyBorder="1" applyAlignment="1">
      <alignment horizontal="center" vertical="center" wrapText="1"/>
    </xf>
    <xf numFmtId="3" fontId="130" fillId="0" borderId="11" xfId="0" applyNumberFormat="1" applyFont="1" applyBorder="1" applyAlignment="1">
      <alignment horizontal="center" vertical="center" wrapText="1"/>
    </xf>
    <xf numFmtId="3" fontId="130" fillId="22" borderId="11" xfId="0" applyNumberFormat="1" applyFont="1" applyFill="1" applyBorder="1" applyAlignment="1">
      <alignment horizontal="center" vertical="center" wrapText="1"/>
    </xf>
    <xf numFmtId="165" fontId="130" fillId="0" borderId="11" xfId="2" applyNumberFormat="1" applyFont="1" applyBorder="1" applyAlignment="1">
      <alignment horizontal="center" vertical="center"/>
    </xf>
    <xf numFmtId="164" fontId="130" fillId="0" borderId="18" xfId="0" applyNumberFormat="1" applyFont="1" applyBorder="1" applyAlignment="1">
      <alignment horizontal="center" vertical="center" wrapText="1"/>
    </xf>
    <xf numFmtId="164" fontId="130" fillId="0" borderId="2" xfId="0" applyNumberFormat="1" applyFont="1" applyBorder="1" applyAlignment="1">
      <alignment horizontal="center" vertical="center" wrapText="1"/>
    </xf>
    <xf numFmtId="0" fontId="130" fillId="0" borderId="67" xfId="0" applyFont="1" applyBorder="1"/>
    <xf numFmtId="0" fontId="130" fillId="0" borderId="160" xfId="0" applyFont="1" applyBorder="1" applyAlignment="1">
      <alignment horizontal="left" vertical="center" wrapText="1"/>
    </xf>
    <xf numFmtId="0" fontId="130" fillId="0" borderId="160" xfId="0" applyFont="1" applyBorder="1" applyAlignment="1">
      <alignment horizontal="center" vertical="center" wrapText="1"/>
    </xf>
    <xf numFmtId="3" fontId="130" fillId="0" borderId="160" xfId="0" applyNumberFormat="1" applyFont="1" applyBorder="1" applyAlignment="1">
      <alignment horizontal="center" vertical="center" wrapText="1"/>
    </xf>
    <xf numFmtId="3" fontId="130" fillId="22" borderId="160" xfId="0" applyNumberFormat="1" applyFont="1" applyFill="1" applyBorder="1" applyAlignment="1">
      <alignment horizontal="center" vertical="center" wrapText="1"/>
    </xf>
    <xf numFmtId="165" fontId="130" fillId="0" borderId="160" xfId="2" applyNumberFormat="1" applyFont="1" applyBorder="1" applyAlignment="1">
      <alignment horizontal="center" vertical="center"/>
    </xf>
    <xf numFmtId="164" fontId="130" fillId="0" borderId="157" xfId="0" applyNumberFormat="1" applyFont="1" applyBorder="1" applyAlignment="1">
      <alignment horizontal="center" vertical="center" wrapText="1"/>
    </xf>
    <xf numFmtId="0" fontId="132" fillId="6" borderId="6" xfId="0" applyFont="1" applyFill="1" applyBorder="1" applyAlignment="1">
      <alignment horizontal="center" vertical="center" wrapText="1"/>
    </xf>
    <xf numFmtId="0" fontId="130" fillId="0" borderId="15" xfId="0" applyFont="1" applyBorder="1" applyAlignment="1">
      <alignment horizontal="left" vertical="center" wrapText="1"/>
    </xf>
    <xf numFmtId="0" fontId="130" fillId="0" borderId="15" xfId="0" applyFont="1" applyBorder="1" applyAlignment="1">
      <alignment horizontal="center" vertical="center" wrapText="1"/>
    </xf>
    <xf numFmtId="3" fontId="130" fillId="0" borderId="15" xfId="0" applyNumberFormat="1" applyFont="1" applyBorder="1" applyAlignment="1">
      <alignment horizontal="center" vertical="center" wrapText="1"/>
    </xf>
    <xf numFmtId="3" fontId="130" fillId="22" borderId="15" xfId="0" applyNumberFormat="1" applyFont="1" applyFill="1" applyBorder="1" applyAlignment="1">
      <alignment horizontal="center" vertical="center" wrapText="1"/>
    </xf>
    <xf numFmtId="165" fontId="130" fillId="0" borderId="15" xfId="2" applyNumberFormat="1" applyFont="1" applyBorder="1" applyAlignment="1">
      <alignment horizontal="center" vertical="center"/>
    </xf>
    <xf numFmtId="164" fontId="130" fillId="0" borderId="25" xfId="0" applyNumberFormat="1" applyFont="1" applyBorder="1" applyAlignment="1">
      <alignment horizontal="center" vertical="center" wrapText="1"/>
    </xf>
    <xf numFmtId="0" fontId="130" fillId="0" borderId="156" xfId="0" applyFont="1" applyBorder="1" applyAlignment="1">
      <alignment horizontal="left" vertical="center" wrapText="1"/>
    </xf>
    <xf numFmtId="0" fontId="130" fillId="0" borderId="156" xfId="0" applyFont="1" applyBorder="1" applyAlignment="1">
      <alignment horizontal="center" vertical="center" wrapText="1"/>
    </xf>
    <xf numFmtId="3" fontId="130" fillId="0" borderId="156" xfId="0" applyNumberFormat="1" applyFont="1" applyBorder="1" applyAlignment="1">
      <alignment horizontal="center" vertical="center" wrapText="1"/>
    </xf>
    <xf numFmtId="3" fontId="130" fillId="22" borderId="156" xfId="0" applyNumberFormat="1" applyFont="1" applyFill="1" applyBorder="1" applyAlignment="1">
      <alignment horizontal="center" vertical="center" wrapText="1"/>
    </xf>
    <xf numFmtId="165" fontId="130" fillId="0" borderId="156" xfId="2" applyNumberFormat="1" applyFont="1" applyBorder="1" applyAlignment="1">
      <alignment horizontal="center" vertical="center"/>
    </xf>
    <xf numFmtId="164" fontId="130" fillId="0" borderId="164" xfId="0" applyNumberFormat="1" applyFont="1" applyBorder="1" applyAlignment="1">
      <alignment horizontal="center" vertical="center" wrapText="1"/>
    </xf>
    <xf numFmtId="0" fontId="130" fillId="0" borderId="59" xfId="0" applyFont="1" applyBorder="1" applyAlignment="1">
      <alignment horizontal="center" vertical="center" wrapText="1"/>
    </xf>
    <xf numFmtId="164" fontId="130" fillId="0" borderId="19" xfId="0" applyNumberFormat="1" applyFont="1" applyBorder="1" applyAlignment="1">
      <alignment horizontal="center" vertical="center" wrapText="1"/>
    </xf>
    <xf numFmtId="0" fontId="130" fillId="0" borderId="59" xfId="0" applyFont="1" applyBorder="1" applyAlignment="1">
      <alignment horizontal="left" vertical="center" wrapText="1"/>
    </xf>
    <xf numFmtId="3" fontId="130" fillId="0" borderId="59" xfId="0" applyNumberFormat="1" applyFont="1" applyBorder="1" applyAlignment="1">
      <alignment horizontal="center" vertical="center" wrapText="1"/>
    </xf>
    <xf numFmtId="3" fontId="130" fillId="22" borderId="59" xfId="0" applyNumberFormat="1" applyFont="1" applyFill="1" applyBorder="1" applyAlignment="1">
      <alignment horizontal="center" vertical="center" wrapText="1"/>
    </xf>
    <xf numFmtId="165" fontId="130" fillId="0" borderId="59" xfId="2" applyNumberFormat="1" applyFont="1" applyBorder="1" applyAlignment="1">
      <alignment horizontal="center" vertical="center"/>
    </xf>
    <xf numFmtId="164" fontId="130" fillId="0" borderId="55" xfId="0" applyNumberFormat="1" applyFont="1" applyBorder="1" applyAlignment="1">
      <alignment horizontal="center" vertical="center" wrapText="1"/>
    </xf>
    <xf numFmtId="0" fontId="132" fillId="6" borderId="22" xfId="0" applyFont="1" applyFill="1" applyBorder="1" applyAlignment="1">
      <alignment horizontal="center" vertical="center" wrapText="1"/>
    </xf>
    <xf numFmtId="0" fontId="130" fillId="0" borderId="24" xfId="0" applyFont="1" applyBorder="1" applyAlignment="1">
      <alignment horizontal="left" vertical="center" wrapText="1"/>
    </xf>
    <xf numFmtId="0" fontId="130" fillId="0" borderId="24" xfId="0" applyFont="1" applyBorder="1" applyAlignment="1">
      <alignment horizontal="center" vertical="center" wrapText="1"/>
    </xf>
    <xf numFmtId="3" fontId="130" fillId="0" borderId="24" xfId="0" applyNumberFormat="1" applyFont="1" applyBorder="1" applyAlignment="1">
      <alignment horizontal="center" vertical="center" wrapText="1"/>
    </xf>
    <xf numFmtId="3" fontId="130" fillId="22" borderId="24" xfId="0" applyNumberFormat="1" applyFont="1" applyFill="1" applyBorder="1" applyAlignment="1">
      <alignment horizontal="center" vertical="center" wrapText="1"/>
    </xf>
    <xf numFmtId="165" fontId="130" fillId="0" borderId="24" xfId="2" applyNumberFormat="1" applyFont="1" applyBorder="1" applyAlignment="1">
      <alignment horizontal="center" vertical="center"/>
    </xf>
    <xf numFmtId="165" fontId="130" fillId="0" borderId="10" xfId="2" applyNumberFormat="1" applyFont="1" applyBorder="1" applyAlignment="1">
      <alignment horizontal="center" vertical="center"/>
    </xf>
    <xf numFmtId="0" fontId="130" fillId="0" borderId="165" xfId="0" applyFont="1" applyBorder="1" applyAlignment="1">
      <alignment horizontal="left" wrapText="1"/>
    </xf>
    <xf numFmtId="3" fontId="130" fillId="0" borderId="156" xfId="0" applyNumberFormat="1" applyFont="1" applyBorder="1" applyAlignment="1">
      <alignment horizontal="center" vertical="center"/>
    </xf>
    <xf numFmtId="3" fontId="130" fillId="22" borderId="10" xfId="0" applyNumberFormat="1" applyFont="1" applyFill="1" applyBorder="1" applyAlignment="1">
      <alignment horizontal="center" vertical="center" wrapText="1"/>
    </xf>
    <xf numFmtId="0" fontId="130" fillId="0" borderId="168" xfId="0" applyFont="1" applyBorder="1" applyAlignment="1">
      <alignment horizontal="left" wrapText="1"/>
    </xf>
    <xf numFmtId="3" fontId="130" fillId="0" borderId="1" xfId="0" applyNumberFormat="1" applyFont="1" applyBorder="1" applyAlignment="1">
      <alignment horizontal="center" vertical="center"/>
    </xf>
    <xf numFmtId="3" fontId="130" fillId="22" borderId="57" xfId="0" applyNumberFormat="1" applyFont="1" applyFill="1" applyBorder="1" applyAlignment="1">
      <alignment horizontal="center" vertical="center" wrapText="1"/>
    </xf>
    <xf numFmtId="165" fontId="130" fillId="0" borderId="57" xfId="2" applyNumberFormat="1" applyFont="1" applyBorder="1" applyAlignment="1">
      <alignment horizontal="center" vertical="center"/>
    </xf>
    <xf numFmtId="0" fontId="130" fillId="0" borderId="169" xfId="0" applyFont="1" applyBorder="1" applyAlignment="1">
      <alignment horizontal="left" wrapText="1"/>
    </xf>
    <xf numFmtId="3" fontId="130" fillId="0" borderId="160" xfId="0" applyNumberFormat="1" applyFont="1" applyBorder="1" applyAlignment="1">
      <alignment horizontal="center" vertical="center"/>
    </xf>
    <xf numFmtId="0" fontId="130" fillId="0" borderId="165" xfId="0" applyFont="1" applyBorder="1" applyAlignment="1">
      <alignment horizontal="left" vertical="center" wrapText="1"/>
    </xf>
    <xf numFmtId="0" fontId="130" fillId="0" borderId="168" xfId="0" applyFont="1" applyBorder="1" applyAlignment="1">
      <alignment horizontal="left" vertical="center" wrapText="1"/>
    </xf>
    <xf numFmtId="0" fontId="130" fillId="0" borderId="169" xfId="0" applyFont="1" applyBorder="1" applyAlignment="1">
      <alignment horizontal="left" vertical="center" wrapText="1"/>
    </xf>
    <xf numFmtId="0" fontId="132" fillId="6" borderId="170" xfId="0" applyFont="1" applyFill="1" applyBorder="1" applyAlignment="1">
      <alignment horizontal="center" vertical="center" wrapText="1"/>
    </xf>
    <xf numFmtId="0" fontId="130" fillId="0" borderId="9" xfId="0" applyFont="1" applyBorder="1" applyAlignment="1">
      <alignment horizontal="left" vertical="center" wrapText="1"/>
    </xf>
    <xf numFmtId="0" fontId="130" fillId="0" borderId="10" xfId="0" applyFont="1" applyBorder="1" applyAlignment="1">
      <alignment horizontal="center" vertical="center" wrapText="1"/>
    </xf>
    <xf numFmtId="3" fontId="130" fillId="0" borderId="10" xfId="0" applyNumberFormat="1" applyFont="1" applyBorder="1" applyAlignment="1">
      <alignment horizontal="center" vertical="center" wrapText="1"/>
    </xf>
    <xf numFmtId="164" fontId="133" fillId="3" borderId="156" xfId="0" applyNumberFormat="1" applyFont="1" applyFill="1" applyBorder="1" applyAlignment="1">
      <alignment horizontal="center" vertical="center"/>
    </xf>
    <xf numFmtId="0" fontId="132" fillId="0" borderId="0" xfId="0" applyFont="1" applyAlignment="1">
      <alignment vertical="center"/>
    </xf>
    <xf numFmtId="0" fontId="130" fillId="0" borderId="0" xfId="0" applyFont="1" applyAlignment="1">
      <alignment wrapText="1"/>
    </xf>
    <xf numFmtId="0" fontId="130" fillId="0" borderId="0" xfId="0" applyFont="1" applyAlignment="1">
      <alignment vertical="center"/>
    </xf>
    <xf numFmtId="0" fontId="7" fillId="0" borderId="0" xfId="0" applyFont="1" applyAlignment="1">
      <alignment vertical="center" readingOrder="1"/>
    </xf>
    <xf numFmtId="0" fontId="43" fillId="0" borderId="0" xfId="17" applyFont="1" applyAlignment="1">
      <alignment vertical="center" wrapText="1" readingOrder="1"/>
    </xf>
    <xf numFmtId="0" fontId="44" fillId="0" borderId="0" xfId="17" applyFont="1" applyAlignment="1">
      <alignment vertical="top" wrapText="1" readingOrder="1"/>
    </xf>
    <xf numFmtId="0" fontId="43" fillId="0" borderId="0" xfId="0" applyFont="1" applyAlignment="1">
      <alignment vertical="center" wrapText="1" readingOrder="1"/>
    </xf>
    <xf numFmtId="0" fontId="44" fillId="0" borderId="0" xfId="0" applyFont="1" applyAlignment="1">
      <alignment vertical="center" wrapText="1" readingOrder="1"/>
    </xf>
    <xf numFmtId="0" fontId="9" fillId="12" borderId="0" xfId="17" applyFont="1" applyFill="1" applyAlignment="1">
      <alignment vertical="center" wrapText="1"/>
    </xf>
    <xf numFmtId="0" fontId="40" fillId="3" borderId="42" xfId="0" applyFont="1" applyFill="1" applyBorder="1" applyAlignment="1">
      <alignment horizontal="center" vertical="center"/>
    </xf>
    <xf numFmtId="0" fontId="10" fillId="0" borderId="0" xfId="7"/>
    <xf numFmtId="0" fontId="134" fillId="0" borderId="0" xfId="7" applyFont="1" applyAlignment="1">
      <alignment horizontal="center"/>
    </xf>
    <xf numFmtId="170" fontId="77" fillId="0" borderId="0" xfId="32" applyNumberFormat="1" applyFont="1"/>
    <xf numFmtId="43" fontId="10" fillId="0" borderId="0" xfId="1" applyFont="1" applyBorder="1"/>
    <xf numFmtId="0" fontId="77" fillId="0" borderId="10" xfId="7" applyFont="1" applyBorder="1" applyAlignment="1">
      <alignment horizontal="left" vertical="center"/>
    </xf>
    <xf numFmtId="168" fontId="27" fillId="0" borderId="10" xfId="1" applyNumberFormat="1" applyFont="1" applyBorder="1"/>
    <xf numFmtId="165" fontId="27" fillId="0" borderId="9" xfId="2" applyNumberFormat="1" applyFont="1" applyBorder="1"/>
    <xf numFmtId="0" fontId="77" fillId="0" borderId="10" xfId="33" applyFont="1" applyBorder="1"/>
    <xf numFmtId="49" fontId="77" fillId="0" borderId="10" xfId="32" applyNumberFormat="1" applyFont="1" applyBorder="1" applyAlignment="1">
      <alignment horizontal="left"/>
    </xf>
    <xf numFmtId="49" fontId="78" fillId="0" borderId="10" xfId="32" applyNumberFormat="1" applyFont="1" applyBorder="1" applyAlignment="1">
      <alignment horizontal="left" indent="1"/>
    </xf>
    <xf numFmtId="168" fontId="24" fillId="0" borderId="10" xfId="1" applyNumberFormat="1" applyFont="1" applyBorder="1"/>
    <xf numFmtId="165" fontId="24" fillId="0" borderId="9" xfId="2" applyNumberFormat="1" applyFont="1" applyBorder="1"/>
    <xf numFmtId="49" fontId="77" fillId="0" borderId="10" xfId="33" applyNumberFormat="1" applyFont="1" applyBorder="1" applyAlignment="1">
      <alignment horizontal="left" indent="1"/>
    </xf>
    <xf numFmtId="49" fontId="78" fillId="0" borderId="10" xfId="33" applyNumberFormat="1" applyFont="1" applyBorder="1" applyAlignment="1">
      <alignment horizontal="left" indent="2"/>
    </xf>
    <xf numFmtId="49" fontId="78" fillId="0" borderId="10" xfId="7" applyNumberFormat="1" applyFont="1" applyBorder="1" applyAlignment="1">
      <alignment horizontal="left" indent="2"/>
    </xf>
    <xf numFmtId="49" fontId="77" fillId="0" borderId="10" xfId="32" applyNumberFormat="1" applyFont="1" applyBorder="1" applyAlignment="1">
      <alignment horizontal="left" indent="2"/>
    </xf>
    <xf numFmtId="49" fontId="78" fillId="0" borderId="10" xfId="32" applyNumberFormat="1" applyFont="1" applyBorder="1" applyAlignment="1">
      <alignment horizontal="left" indent="3"/>
    </xf>
    <xf numFmtId="0" fontId="77" fillId="0" borderId="10" xfId="33" applyFont="1" applyBorder="1" applyAlignment="1">
      <alignment horizontal="left" indent="2"/>
    </xf>
    <xf numFmtId="49" fontId="24" fillId="0" borderId="10" xfId="32" applyNumberFormat="1" applyFont="1" applyBorder="1" applyAlignment="1">
      <alignment horizontal="left" indent="3"/>
    </xf>
    <xf numFmtId="0" fontId="135" fillId="0" borderId="0" xfId="7" applyFont="1"/>
    <xf numFmtId="49" fontId="78" fillId="2" borderId="10" xfId="32" applyNumberFormat="1" applyFont="1" applyFill="1" applyBorder="1" applyAlignment="1">
      <alignment horizontal="left" indent="3"/>
    </xf>
    <xf numFmtId="0" fontId="10" fillId="2" borderId="0" xfId="7" applyFill="1"/>
    <xf numFmtId="49" fontId="77" fillId="0" borderId="10" xfId="32" applyNumberFormat="1" applyFont="1" applyBorder="1" applyAlignment="1">
      <alignment horizontal="left" indent="3"/>
    </xf>
    <xf numFmtId="170" fontId="78" fillId="0" borderId="10" xfId="32" applyNumberFormat="1" applyFont="1" applyBorder="1" applyAlignment="1">
      <alignment horizontal="left" indent="5"/>
    </xf>
    <xf numFmtId="170" fontId="78" fillId="8" borderId="10" xfId="32" applyNumberFormat="1" applyFont="1" applyFill="1" applyBorder="1" applyAlignment="1">
      <alignment horizontal="left" indent="5"/>
    </xf>
    <xf numFmtId="168" fontId="24" fillId="8" borderId="10" xfId="1" applyNumberFormat="1" applyFont="1" applyFill="1" applyBorder="1"/>
    <xf numFmtId="165" fontId="24" fillId="8" borderId="9" xfId="2" applyNumberFormat="1" applyFont="1" applyFill="1" applyBorder="1"/>
    <xf numFmtId="49" fontId="77" fillId="0" borderId="10" xfId="32" applyNumberFormat="1" applyFont="1" applyBorder="1" applyAlignment="1">
      <alignment horizontal="left" wrapText="1"/>
    </xf>
    <xf numFmtId="49" fontId="136" fillId="0" borderId="10" xfId="32" applyNumberFormat="1" applyFont="1" applyBorder="1" applyAlignment="1">
      <alignment horizontal="left" indent="2"/>
    </xf>
    <xf numFmtId="49" fontId="78" fillId="0" borderId="10" xfId="32" applyNumberFormat="1" applyFont="1" applyBorder="1" applyAlignment="1">
      <alignment horizontal="left"/>
    </xf>
    <xf numFmtId="49" fontId="77" fillId="0" borderId="10" xfId="32" applyNumberFormat="1" applyFont="1" applyBorder="1" applyAlignment="1">
      <alignment horizontal="left" indent="1"/>
    </xf>
    <xf numFmtId="49" fontId="78" fillId="2" borderId="10" xfId="33" applyNumberFormat="1" applyFont="1" applyFill="1" applyBorder="1" applyAlignment="1">
      <alignment horizontal="left" indent="2"/>
    </xf>
    <xf numFmtId="49" fontId="77" fillId="0" borderId="10" xfId="32" applyNumberFormat="1" applyFont="1" applyBorder="1"/>
    <xf numFmtId="49" fontId="78" fillId="0" borderId="10" xfId="32" applyNumberFormat="1" applyFont="1" applyBorder="1" applyAlignment="1">
      <alignment horizontal="left" indent="4"/>
    </xf>
    <xf numFmtId="49" fontId="78" fillId="8" borderId="10" xfId="33" applyNumberFormat="1" applyFont="1" applyFill="1" applyBorder="1" applyAlignment="1">
      <alignment horizontal="left" wrapText="1" indent="4"/>
    </xf>
    <xf numFmtId="49" fontId="78" fillId="8" borderId="10" xfId="33" applyNumberFormat="1" applyFont="1" applyFill="1" applyBorder="1" applyAlignment="1">
      <alignment horizontal="left" indent="3"/>
    </xf>
    <xf numFmtId="49" fontId="78" fillId="0" borderId="10" xfId="33" applyNumberFormat="1" applyFont="1" applyBorder="1" applyAlignment="1">
      <alignment horizontal="left" indent="3"/>
    </xf>
    <xf numFmtId="49" fontId="78" fillId="0" borderId="10" xfId="32" applyNumberFormat="1" applyFont="1" applyBorder="1" applyAlignment="1">
      <alignment horizontal="left" indent="2"/>
    </xf>
    <xf numFmtId="49" fontId="78" fillId="8" borderId="10" xfId="32" applyNumberFormat="1" applyFont="1" applyFill="1" applyBorder="1" applyAlignment="1">
      <alignment horizontal="left" wrapText="1" indent="2"/>
    </xf>
    <xf numFmtId="49" fontId="78" fillId="8" borderId="10" xfId="32" applyNumberFormat="1" applyFont="1" applyFill="1" applyBorder="1" applyAlignment="1">
      <alignment horizontal="left" indent="2"/>
    </xf>
    <xf numFmtId="49" fontId="78" fillId="8" borderId="10" xfId="32" applyNumberFormat="1" applyFont="1" applyFill="1" applyBorder="1" applyAlignment="1">
      <alignment horizontal="left" wrapText="1"/>
    </xf>
    <xf numFmtId="49" fontId="24" fillId="0" borderId="10" xfId="32" applyNumberFormat="1" applyFont="1" applyBorder="1" applyAlignment="1">
      <alignment horizontal="left" indent="2"/>
    </xf>
    <xf numFmtId="49" fontId="24" fillId="0" borderId="10" xfId="32" applyNumberFormat="1" applyFont="1" applyBorder="1" applyAlignment="1">
      <alignment horizontal="left" wrapText="1" indent="2"/>
    </xf>
    <xf numFmtId="49" fontId="136" fillId="0" borderId="10" xfId="32" applyNumberFormat="1" applyFont="1" applyBorder="1" applyAlignment="1">
      <alignment horizontal="left" indent="1"/>
    </xf>
    <xf numFmtId="49" fontId="23" fillId="3" borderId="253" xfId="32" applyNumberFormat="1" applyFont="1" applyFill="1" applyBorder="1" applyAlignment="1">
      <alignment horizontal="left" vertical="center"/>
    </xf>
    <xf numFmtId="168" fontId="23" fillId="3" borderId="254" xfId="1" applyNumberFormat="1" applyFont="1" applyFill="1" applyBorder="1"/>
    <xf numFmtId="165" fontId="23" fillId="3" borderId="255" xfId="2" applyNumberFormat="1" applyFont="1" applyFill="1" applyBorder="1"/>
    <xf numFmtId="168" fontId="23" fillId="3" borderId="256" xfId="7" applyNumberFormat="1" applyFont="1" applyFill="1" applyBorder="1" applyAlignment="1">
      <alignment horizontal="left" vertical="center"/>
    </xf>
    <xf numFmtId="49" fontId="27" fillId="36" borderId="222" xfId="7" applyNumberFormat="1" applyFont="1" applyFill="1" applyBorder="1" applyAlignment="1">
      <alignment horizontal="left" vertical="center"/>
    </xf>
    <xf numFmtId="168" fontId="27" fillId="36" borderId="59" xfId="1" applyNumberFormat="1" applyFont="1" applyFill="1" applyBorder="1"/>
    <xf numFmtId="165" fontId="27" fillId="36" borderId="166" xfId="2" applyNumberFormat="1" applyFont="1" applyFill="1" applyBorder="1"/>
    <xf numFmtId="165" fontId="10" fillId="0" borderId="0" xfId="2" applyNumberFormat="1" applyFont="1"/>
    <xf numFmtId="0" fontId="112" fillId="0" borderId="0" xfId="0" applyFont="1" applyAlignment="1">
      <alignment horizontal="justify" vertical="center"/>
    </xf>
    <xf numFmtId="170" fontId="137" fillId="2" borderId="0" xfId="7" applyNumberFormat="1" applyFont="1" applyFill="1" applyAlignment="1">
      <alignment vertical="center"/>
    </xf>
    <xf numFmtId="0" fontId="111" fillId="0" borderId="0" xfId="0" applyFont="1"/>
    <xf numFmtId="0" fontId="62" fillId="0" borderId="0" xfId="7" applyFont="1"/>
    <xf numFmtId="0" fontId="138" fillId="0" borderId="0" xfId="7" applyFont="1"/>
    <xf numFmtId="170" fontId="10" fillId="0" borderId="0" xfId="7" applyNumberFormat="1"/>
    <xf numFmtId="39" fontId="137" fillId="2" borderId="0" xfId="7" applyNumberFormat="1" applyFont="1" applyFill="1" applyAlignment="1">
      <alignment vertical="center"/>
    </xf>
    <xf numFmtId="165" fontId="137" fillId="2" borderId="0" xfId="7" applyNumberFormat="1" applyFont="1" applyFill="1" applyAlignment="1">
      <alignment vertical="center"/>
    </xf>
    <xf numFmtId="4" fontId="10" fillId="0" borderId="0" xfId="34" applyNumberFormat="1"/>
    <xf numFmtId="0" fontId="77" fillId="0" borderId="10" xfId="34" applyFont="1" applyBorder="1"/>
    <xf numFmtId="170" fontId="77" fillId="2" borderId="10" xfId="34" applyNumberFormat="1" applyFont="1" applyFill="1" applyBorder="1" applyAlignment="1">
      <alignment horizontal="right"/>
    </xf>
    <xf numFmtId="0" fontId="78" fillId="0" borderId="10" xfId="34" applyFont="1" applyBorder="1" applyAlignment="1">
      <alignment horizontal="left" indent="1"/>
    </xf>
    <xf numFmtId="170" fontId="78" fillId="2" borderId="10" xfId="34" applyNumberFormat="1" applyFont="1" applyFill="1" applyBorder="1"/>
    <xf numFmtId="0" fontId="10" fillId="0" borderId="0" xfId="34"/>
    <xf numFmtId="49" fontId="78" fillId="0" borderId="10" xfId="34" applyNumberFormat="1" applyFont="1" applyBorder="1" applyAlignment="1">
      <alignment horizontal="left" indent="1"/>
    </xf>
    <xf numFmtId="0" fontId="78" fillId="0" borderId="14" xfId="34" applyFont="1" applyBorder="1" applyAlignment="1">
      <alignment horizontal="left" indent="1"/>
    </xf>
    <xf numFmtId="49" fontId="78" fillId="0" borderId="14" xfId="34" applyNumberFormat="1" applyFont="1" applyBorder="1" applyAlignment="1">
      <alignment horizontal="left" indent="1"/>
    </xf>
    <xf numFmtId="0" fontId="23" fillId="3" borderId="256" xfId="34" applyFont="1" applyFill="1" applyBorder="1" applyAlignment="1">
      <alignment horizontal="center" vertical="center"/>
    </xf>
    <xf numFmtId="170" fontId="23" fillId="3" borderId="253" xfId="34" applyNumberFormat="1" applyFont="1" applyFill="1" applyBorder="1" applyAlignment="1">
      <alignment horizontal="right" vertical="center"/>
    </xf>
    <xf numFmtId="170" fontId="24" fillId="0" borderId="10" xfId="34" applyNumberFormat="1" applyFont="1" applyBorder="1" applyAlignment="1">
      <alignment horizontal="right" vertical="center"/>
    </xf>
    <xf numFmtId="0" fontId="23" fillId="3" borderId="14" xfId="34" applyFont="1" applyFill="1" applyBorder="1" applyAlignment="1">
      <alignment horizontal="center" vertical="center"/>
    </xf>
    <xf numFmtId="170" fontId="23" fillId="3" borderId="10" xfId="34" applyNumberFormat="1" applyFont="1" applyFill="1" applyBorder="1" applyAlignment="1">
      <alignment horizontal="right" vertical="center"/>
    </xf>
    <xf numFmtId="49" fontId="77" fillId="0" borderId="10" xfId="34" applyNumberFormat="1" applyFont="1" applyBorder="1"/>
    <xf numFmtId="170" fontId="77" fillId="2" borderId="10" xfId="33" applyNumberFormat="1" applyFont="1" applyFill="1" applyBorder="1"/>
    <xf numFmtId="49" fontId="23" fillId="3" borderId="1" xfId="34" applyNumberFormat="1" applyFont="1" applyFill="1" applyBorder="1" applyAlignment="1">
      <alignment horizontal="center" vertical="center"/>
    </xf>
    <xf numFmtId="170" fontId="23" fillId="3" borderId="1" xfId="34" applyNumberFormat="1" applyFont="1" applyFill="1" applyBorder="1" applyAlignment="1">
      <alignment vertical="center"/>
    </xf>
    <xf numFmtId="0" fontId="139" fillId="0" borderId="0" xfId="34" applyFont="1"/>
    <xf numFmtId="170" fontId="139" fillId="0" borderId="0" xfId="34" applyNumberFormat="1" applyFont="1"/>
    <xf numFmtId="170" fontId="138" fillId="2" borderId="0" xfId="34" applyNumberFormat="1" applyFont="1" applyFill="1" applyAlignment="1">
      <alignment vertical="center"/>
    </xf>
    <xf numFmtId="170" fontId="10" fillId="2" borderId="0" xfId="34" applyNumberFormat="1" applyFill="1"/>
    <xf numFmtId="0" fontId="10" fillId="2" borderId="0" xfId="34" applyFill="1"/>
    <xf numFmtId="170" fontId="140" fillId="0" borderId="0" xfId="34" applyNumberFormat="1" applyFont="1" applyAlignment="1">
      <alignment vertical="center"/>
    </xf>
    <xf numFmtId="0" fontId="77" fillId="0" borderId="14" xfId="34" applyFont="1" applyBorder="1" applyAlignment="1">
      <alignment horizontal="left" vertical="center"/>
    </xf>
    <xf numFmtId="170" fontId="77" fillId="2" borderId="10" xfId="32" applyNumberFormat="1" applyFont="1" applyFill="1" applyBorder="1"/>
    <xf numFmtId="49" fontId="77" fillId="0" borderId="10" xfId="34" applyNumberFormat="1" applyFont="1" applyBorder="1" applyAlignment="1">
      <alignment horizontal="left" indent="1"/>
    </xf>
    <xf numFmtId="170" fontId="77" fillId="0" borderId="10" xfId="33" applyNumberFormat="1" applyFont="1" applyBorder="1"/>
    <xf numFmtId="49" fontId="78" fillId="0" borderId="10" xfId="34" applyNumberFormat="1" applyFont="1" applyBorder="1" applyAlignment="1">
      <alignment horizontal="left" indent="2"/>
    </xf>
    <xf numFmtId="170" fontId="78" fillId="0" borderId="9" xfId="33" applyNumberFormat="1" applyFont="1" applyBorder="1"/>
    <xf numFmtId="170" fontId="77" fillId="0" borderId="9" xfId="33" applyNumberFormat="1" applyFont="1" applyBorder="1"/>
    <xf numFmtId="49" fontId="78" fillId="0" borderId="10" xfId="36" applyNumberFormat="1" applyFont="1" applyBorder="1" applyAlignment="1">
      <alignment horizontal="left" indent="3"/>
    </xf>
    <xf numFmtId="49" fontId="77" fillId="0" borderId="10" xfId="34" applyNumberFormat="1" applyFont="1" applyBorder="1" applyAlignment="1">
      <alignment horizontal="left"/>
    </xf>
    <xf numFmtId="49" fontId="77" fillId="0" borderId="10" xfId="34" applyNumberFormat="1" applyFont="1" applyBorder="1" applyAlignment="1">
      <alignment horizontal="left" indent="2"/>
    </xf>
    <xf numFmtId="49" fontId="27" fillId="0" borderId="10" xfId="34" applyNumberFormat="1" applyFont="1" applyBorder="1" applyAlignment="1">
      <alignment horizontal="left" indent="3"/>
    </xf>
    <xf numFmtId="170" fontId="27" fillId="0" borderId="10" xfId="36" applyNumberFormat="1" applyFont="1" applyBorder="1"/>
    <xf numFmtId="170" fontId="78" fillId="0" borderId="10" xfId="33" applyNumberFormat="1" applyFont="1" applyBorder="1"/>
    <xf numFmtId="49" fontId="78" fillId="0" borderId="10" xfId="34" applyNumberFormat="1" applyFont="1" applyBorder="1" applyAlignment="1">
      <alignment horizontal="left" indent="3"/>
    </xf>
    <xf numFmtId="170" fontId="27" fillId="0" borderId="10" xfId="33" applyNumberFormat="1" applyFont="1" applyBorder="1"/>
    <xf numFmtId="49" fontId="23" fillId="3" borderId="2" xfId="34" applyNumberFormat="1" applyFont="1" applyFill="1" applyBorder="1" applyAlignment="1">
      <alignment vertical="center"/>
    </xf>
    <xf numFmtId="170" fontId="23" fillId="3" borderId="1" xfId="33" applyNumberFormat="1" applyFont="1" applyFill="1" applyBorder="1" applyAlignment="1">
      <alignment vertical="center"/>
    </xf>
    <xf numFmtId="170" fontId="140" fillId="2" borderId="0" xfId="34" applyNumberFormat="1" applyFont="1" applyFill="1" applyAlignment="1">
      <alignment vertical="center"/>
    </xf>
    <xf numFmtId="188" fontId="139" fillId="0" borderId="0" xfId="34" applyNumberFormat="1" applyFont="1"/>
    <xf numFmtId="49" fontId="12" fillId="0" borderId="0" xfId="0" applyNumberFormat="1" applyFont="1" applyAlignment="1">
      <alignment horizontal="center"/>
    </xf>
    <xf numFmtId="49" fontId="30" fillId="0" borderId="0" xfId="0" applyNumberFormat="1" applyFont="1" applyAlignment="1">
      <alignment horizontal="center"/>
    </xf>
    <xf numFmtId="0" fontId="23" fillId="3" borderId="0" xfId="0" applyFont="1" applyFill="1" applyAlignment="1">
      <alignment horizontal="center" vertical="center"/>
    </xf>
    <xf numFmtId="0" fontId="26" fillId="37" borderId="258" xfId="0" applyFont="1" applyFill="1" applyBorder="1"/>
    <xf numFmtId="168" fontId="141" fillId="37" borderId="258" xfId="1" applyNumberFormat="1" applyFont="1" applyFill="1" applyBorder="1" applyAlignment="1">
      <alignment vertical="center"/>
    </xf>
    <xf numFmtId="165" fontId="26" fillId="37" borderId="258" xfId="2" applyNumberFormat="1" applyFont="1" applyFill="1" applyBorder="1" applyAlignment="1">
      <alignment horizontal="center"/>
    </xf>
    <xf numFmtId="0" fontId="22" fillId="0" borderId="0" xfId="0" applyFont="1"/>
    <xf numFmtId="168" fontId="129" fillId="0" borderId="0" xfId="1" applyNumberFormat="1" applyFont="1" applyFill="1" applyBorder="1" applyAlignment="1">
      <alignment vertical="center"/>
    </xf>
    <xf numFmtId="165" fontId="22" fillId="0" borderId="0" xfId="2" applyNumberFormat="1" applyFont="1" applyBorder="1" applyAlignment="1">
      <alignment horizontal="center"/>
    </xf>
    <xf numFmtId="0" fontId="22" fillId="0" borderId="0" xfId="0" applyFont="1" applyAlignment="1">
      <alignment horizontal="left" indent="1"/>
    </xf>
    <xf numFmtId="168" fontId="129" fillId="0" borderId="0" xfId="1" applyNumberFormat="1" applyFont="1" applyFill="1" applyAlignment="1">
      <alignment vertical="center"/>
    </xf>
    <xf numFmtId="0" fontId="22" fillId="0" borderId="0" xfId="0" applyFont="1" applyAlignment="1">
      <alignment horizontal="left"/>
    </xf>
    <xf numFmtId="165" fontId="22" fillId="0" borderId="0" xfId="2" applyNumberFormat="1" applyFont="1" applyAlignment="1">
      <alignment horizontal="center"/>
    </xf>
    <xf numFmtId="0" fontId="23" fillId="3" borderId="0" xfId="0" applyFont="1" applyFill="1" applyAlignment="1">
      <alignment horizontal="center"/>
    </xf>
    <xf numFmtId="189" fontId="23" fillId="3" borderId="0" xfId="1" applyNumberFormat="1" applyFont="1" applyFill="1" applyAlignment="1">
      <alignment vertical="center"/>
    </xf>
    <xf numFmtId="165" fontId="23" fillId="3" borderId="0" xfId="2" applyNumberFormat="1" applyFont="1" applyFill="1" applyAlignment="1">
      <alignment horizontal="center"/>
    </xf>
    <xf numFmtId="0" fontId="24" fillId="0" borderId="0" xfId="0" applyFont="1" applyAlignment="1">
      <alignment horizontal="left"/>
    </xf>
    <xf numFmtId="165" fontId="30" fillId="0" borderId="0" xfId="0" applyNumberFormat="1" applyFont="1"/>
    <xf numFmtId="43" fontId="30" fillId="0" borderId="0" xfId="0" applyNumberFormat="1" applyFont="1"/>
    <xf numFmtId="49" fontId="30" fillId="2" borderId="0" xfId="0" applyNumberFormat="1" applyFont="1" applyFill="1" applyAlignment="1">
      <alignment horizontal="center"/>
    </xf>
    <xf numFmtId="0" fontId="7" fillId="8" borderId="1" xfId="37" applyFont="1" applyFill="1" applyBorder="1"/>
    <xf numFmtId="168" fontId="12" fillId="8" borderId="222" xfId="1" applyNumberFormat="1" applyFont="1" applyFill="1" applyBorder="1" applyAlignment="1">
      <alignment horizontal="right" vertical="center"/>
    </xf>
    <xf numFmtId="190" fontId="12" fillId="37" borderId="1" xfId="2" applyNumberFormat="1" applyFont="1" applyFill="1" applyBorder="1" applyAlignment="1">
      <alignment horizontal="center" vertical="center"/>
    </xf>
    <xf numFmtId="0" fontId="8" fillId="0" borderId="10" xfId="37" applyFont="1" applyBorder="1"/>
    <xf numFmtId="168" fontId="30" fillId="0" borderId="14" xfId="1" applyNumberFormat="1" applyFont="1" applyFill="1" applyBorder="1" applyAlignment="1">
      <alignment horizontal="right" vertical="center"/>
    </xf>
    <xf numFmtId="190" fontId="30" fillId="0" borderId="10" xfId="2" applyNumberFormat="1" applyFont="1" applyBorder="1" applyAlignment="1">
      <alignment horizontal="center" vertical="center"/>
    </xf>
    <xf numFmtId="168" fontId="12" fillId="8" borderId="2" xfId="1" applyNumberFormat="1" applyFont="1" applyFill="1" applyBorder="1" applyAlignment="1">
      <alignment horizontal="right" vertical="center"/>
    </xf>
    <xf numFmtId="0" fontId="8" fillId="0" borderId="10" xfId="37" applyFont="1" applyBorder="1" applyAlignment="1">
      <alignment horizontal="left"/>
    </xf>
    <xf numFmtId="17" fontId="30" fillId="0" borderId="0" xfId="0" applyNumberFormat="1" applyFont="1" applyAlignment="1">
      <alignment horizontal="center" vertical="center"/>
    </xf>
    <xf numFmtId="0" fontId="26" fillId="8" borderId="258" xfId="0" applyFont="1" applyFill="1" applyBorder="1" applyAlignment="1">
      <alignment horizontal="left" vertical="center"/>
    </xf>
    <xf numFmtId="168" fontId="141" fillId="8" borderId="258" xfId="1" applyNumberFormat="1" applyFont="1" applyFill="1" applyBorder="1" applyAlignment="1">
      <alignment vertical="center" wrapText="1"/>
    </xf>
    <xf numFmtId="165" fontId="26" fillId="8" borderId="258" xfId="2" applyNumberFormat="1" applyFont="1" applyFill="1" applyBorder="1" applyAlignment="1">
      <alignment wrapText="1"/>
    </xf>
    <xf numFmtId="0" fontId="22" fillId="0" borderId="0" xfId="0" applyFont="1" applyAlignment="1">
      <alignment horizontal="left" vertical="center"/>
    </xf>
    <xf numFmtId="168" fontId="129" fillId="0" borderId="0" xfId="1" applyNumberFormat="1" applyFont="1" applyFill="1" applyBorder="1" applyAlignment="1">
      <alignment vertical="center" wrapText="1"/>
    </xf>
    <xf numFmtId="165" fontId="22" fillId="0" borderId="0" xfId="2" applyNumberFormat="1" applyFont="1" applyBorder="1" applyAlignment="1">
      <alignment wrapText="1"/>
    </xf>
    <xf numFmtId="168" fontId="129" fillId="0" borderId="0" xfId="1" applyNumberFormat="1" applyFont="1" applyFill="1" applyAlignment="1">
      <alignment vertical="center" wrapText="1"/>
    </xf>
    <xf numFmtId="165" fontId="22" fillId="0" borderId="0" xfId="2" applyNumberFormat="1" applyFont="1" applyAlignment="1">
      <alignment wrapText="1"/>
    </xf>
    <xf numFmtId="189" fontId="23" fillId="3" borderId="0" xfId="1" applyNumberFormat="1" applyFont="1" applyFill="1" applyAlignment="1">
      <alignment vertical="center" wrapText="1"/>
    </xf>
    <xf numFmtId="165" fontId="23" fillId="3" borderId="0" xfId="2" applyNumberFormat="1" applyFont="1" applyFill="1" applyAlignment="1">
      <alignment wrapText="1"/>
    </xf>
    <xf numFmtId="0" fontId="26" fillId="0" borderId="0" xfId="0" applyFont="1" applyAlignment="1">
      <alignment horizontal="left"/>
    </xf>
    <xf numFmtId="189" fontId="23" fillId="0" borderId="0" xfId="1" applyNumberFormat="1" applyFont="1" applyFill="1" applyAlignment="1">
      <alignment vertical="center" wrapText="1"/>
    </xf>
    <xf numFmtId="165" fontId="23" fillId="0" borderId="0" xfId="2" applyNumberFormat="1" applyFont="1" applyFill="1" applyAlignment="1">
      <alignment wrapText="1"/>
    </xf>
    <xf numFmtId="0" fontId="143" fillId="0" borderId="0" xfId="37" applyFont="1"/>
    <xf numFmtId="0" fontId="24" fillId="0" borderId="0" xfId="0" applyFont="1" applyAlignment="1">
      <alignment horizontal="left" vertical="center"/>
    </xf>
    <xf numFmtId="0" fontId="22" fillId="0" borderId="67" xfId="0" applyFont="1" applyBorder="1"/>
    <xf numFmtId="168" fontId="24" fillId="0" borderId="0" xfId="1" applyNumberFormat="1" applyFont="1" applyAlignment="1" applyProtection="1">
      <alignment horizontal="center"/>
    </xf>
    <xf numFmtId="165" fontId="24" fillId="0" borderId="13" xfId="38" applyNumberFormat="1" applyFont="1" applyBorder="1" applyAlignment="1" applyProtection="1">
      <alignment horizontal="center"/>
    </xf>
    <xf numFmtId="4" fontId="22" fillId="0" borderId="92" xfId="0" applyNumberFormat="1" applyFont="1" applyBorder="1" applyAlignment="1">
      <alignment horizontal="left"/>
    </xf>
    <xf numFmtId="168" fontId="24" fillId="0" borderId="86" xfId="1" applyNumberFormat="1" applyFont="1" applyBorder="1" applyAlignment="1" applyProtection="1">
      <alignment horizontal="center"/>
    </xf>
    <xf numFmtId="10" fontId="24" fillId="0" borderId="13" xfId="38" applyNumberFormat="1" applyFont="1" applyBorder="1" applyAlignment="1" applyProtection="1">
      <alignment horizontal="center"/>
    </xf>
    <xf numFmtId="0" fontId="23" fillId="3" borderId="88" xfId="0" applyFont="1" applyFill="1" applyBorder="1" applyAlignment="1">
      <alignment horizontal="center"/>
    </xf>
    <xf numFmtId="168" fontId="23" fillId="3" borderId="89" xfId="0" applyNumberFormat="1" applyFont="1" applyFill="1" applyBorder="1" applyAlignment="1">
      <alignment horizontal="center"/>
    </xf>
    <xf numFmtId="165" fontId="23" fillId="3" borderId="117" xfId="2" applyNumberFormat="1" applyFont="1" applyFill="1" applyBorder="1" applyAlignment="1">
      <alignment horizontal="center"/>
    </xf>
    <xf numFmtId="168" fontId="23" fillId="0" borderId="0" xfId="0" applyNumberFormat="1" applyFont="1" applyAlignment="1">
      <alignment horizontal="center"/>
    </xf>
    <xf numFmtId="165" fontId="23" fillId="0" borderId="0" xfId="2" applyNumberFormat="1" applyFont="1" applyFill="1" applyBorder="1" applyAlignment="1">
      <alignment horizontal="center"/>
    </xf>
    <xf numFmtId="49" fontId="145" fillId="0" borderId="0" xfId="0" applyNumberFormat="1" applyFont="1" applyAlignment="1">
      <alignment horizontal="left"/>
    </xf>
    <xf numFmtId="49" fontId="146" fillId="0" borderId="0" xfId="0" applyNumberFormat="1" applyFont="1" applyAlignment="1">
      <alignment horizontal="left"/>
    </xf>
    <xf numFmtId="165" fontId="24" fillId="2" borderId="0" xfId="38" applyNumberFormat="1" applyFont="1" applyFill="1" applyAlignment="1" applyProtection="1">
      <alignment horizontal="center"/>
    </xf>
    <xf numFmtId="0" fontId="22" fillId="0" borderId="67" xfId="0" applyFont="1" applyBorder="1" applyAlignment="1">
      <alignment horizontal="left" indent="1"/>
    </xf>
    <xf numFmtId="0" fontId="45" fillId="0" borderId="67" xfId="0" applyFont="1" applyBorder="1" applyAlignment="1">
      <alignment horizontal="left" indent="2"/>
    </xf>
    <xf numFmtId="4" fontId="45" fillId="0" borderId="92" xfId="0" applyNumberFormat="1" applyFont="1" applyBorder="1" applyAlignment="1">
      <alignment horizontal="left" indent="2"/>
    </xf>
    <xf numFmtId="165" fontId="24" fillId="2" borderId="86" xfId="38" applyNumberFormat="1" applyFont="1" applyFill="1" applyBorder="1" applyAlignment="1" applyProtection="1">
      <alignment horizontal="center"/>
    </xf>
    <xf numFmtId="165" fontId="24" fillId="0" borderId="16" xfId="38" applyNumberFormat="1" applyFont="1" applyBorder="1" applyAlignment="1" applyProtection="1">
      <alignment horizontal="center"/>
    </xf>
    <xf numFmtId="0" fontId="48" fillId="0" borderId="0" xfId="0" applyFont="1" applyAlignment="1">
      <alignment horizontal="left"/>
    </xf>
    <xf numFmtId="165" fontId="24" fillId="0" borderId="0" xfId="38" applyNumberFormat="1" applyFont="1" applyAlignment="1" applyProtection="1">
      <alignment horizontal="center"/>
    </xf>
    <xf numFmtId="0" fontId="40" fillId="2" borderId="0" xfId="0" applyFont="1" applyFill="1" applyAlignment="1">
      <alignment vertical="center"/>
    </xf>
    <xf numFmtId="0" fontId="12" fillId="25" borderId="10" xfId="0" applyFont="1" applyFill="1" applyBorder="1" applyAlignment="1">
      <alignment horizontal="center"/>
    </xf>
    <xf numFmtId="168" fontId="30" fillId="0" borderId="14" xfId="1" applyNumberFormat="1" applyFont="1" applyBorder="1" applyAlignment="1">
      <alignment horizontal="center"/>
    </xf>
    <xf numFmtId="165" fontId="30" fillId="0" borderId="0" xfId="2" applyNumberFormat="1" applyFont="1" applyBorder="1" applyAlignment="1">
      <alignment horizontal="center"/>
    </xf>
    <xf numFmtId="168" fontId="30" fillId="0" borderId="0" xfId="1" applyNumberFormat="1" applyFont="1" applyBorder="1" applyAlignment="1">
      <alignment horizontal="center"/>
    </xf>
    <xf numFmtId="0" fontId="12" fillId="25" borderId="59" xfId="0" applyFont="1" applyFill="1" applyBorder="1" applyAlignment="1">
      <alignment horizontal="center"/>
    </xf>
    <xf numFmtId="168" fontId="30" fillId="0" borderId="222" xfId="1" applyNumberFormat="1" applyFont="1" applyBorder="1" applyAlignment="1">
      <alignment horizontal="center"/>
    </xf>
    <xf numFmtId="165" fontId="30" fillId="0" borderId="112" xfId="2" applyNumberFormat="1" applyFont="1" applyBorder="1" applyAlignment="1">
      <alignment horizontal="center"/>
    </xf>
    <xf numFmtId="168" fontId="30" fillId="0" borderId="112" xfId="1" applyNumberFormat="1" applyFont="1" applyBorder="1" applyAlignment="1">
      <alignment horizontal="center"/>
    </xf>
    <xf numFmtId="0" fontId="65" fillId="0" borderId="0" xfId="0" applyFont="1" applyAlignment="1">
      <alignment vertical="top" wrapText="1"/>
    </xf>
    <xf numFmtId="0" fontId="65" fillId="0" borderId="0" xfId="0" applyFont="1" applyAlignment="1">
      <alignment horizontal="left" vertical="top" wrapText="1"/>
    </xf>
    <xf numFmtId="0" fontId="108" fillId="0" borderId="0" xfId="0" applyFont="1"/>
    <xf numFmtId="0" fontId="149" fillId="0" borderId="0" xfId="0" applyFont="1"/>
    <xf numFmtId="0" fontId="11" fillId="3" borderId="3" xfId="40" applyNumberFormat="1" applyFont="1" applyFill="1" applyBorder="1" applyAlignment="1">
      <alignment horizontal="center" vertical="center"/>
    </xf>
    <xf numFmtId="0" fontId="7" fillId="0" borderId="260" xfId="0" applyFont="1" applyBorder="1" applyAlignment="1">
      <alignment horizontal="center" wrapText="1"/>
    </xf>
    <xf numFmtId="168" fontId="12" fillId="0" borderId="260" xfId="0" applyNumberFormat="1" applyFont="1" applyBorder="1"/>
    <xf numFmtId="168" fontId="30" fillId="0" borderId="0" xfId="0" applyNumberFormat="1" applyFont="1"/>
    <xf numFmtId="168" fontId="0" fillId="0" borderId="0" xfId="0" applyNumberFormat="1"/>
    <xf numFmtId="192" fontId="0" fillId="0" borderId="0" xfId="0" applyNumberFormat="1"/>
    <xf numFmtId="0" fontId="150" fillId="38" borderId="3" xfId="0" applyFont="1" applyFill="1" applyBorder="1"/>
    <xf numFmtId="168" fontId="12" fillId="38" borderId="3" xfId="0" applyNumberFormat="1" applyFont="1" applyFill="1" applyBorder="1"/>
    <xf numFmtId="0" fontId="12" fillId="0" borderId="46" xfId="0" applyFont="1" applyBorder="1" applyAlignment="1">
      <alignment horizontal="left"/>
    </xf>
    <xf numFmtId="168" fontId="7" fillId="38" borderId="46" xfId="0" applyNumberFormat="1" applyFont="1" applyFill="1" applyBorder="1"/>
    <xf numFmtId="0" fontId="13" fillId="0" borderId="0" xfId="0" applyFont="1" applyAlignment="1">
      <alignment horizontal="left" indent="1"/>
    </xf>
    <xf numFmtId="193" fontId="0" fillId="0" borderId="0" xfId="0" applyNumberFormat="1"/>
    <xf numFmtId="168" fontId="12" fillId="38" borderId="46" xfId="0" applyNumberFormat="1" applyFont="1" applyFill="1" applyBorder="1"/>
    <xf numFmtId="0" fontId="30" fillId="0" borderId="86" xfId="0" applyFont="1" applyBorder="1"/>
    <xf numFmtId="43" fontId="30" fillId="0" borderId="86" xfId="0" applyNumberFormat="1" applyFont="1" applyBorder="1"/>
    <xf numFmtId="0" fontId="151" fillId="0" borderId="0" xfId="0" applyFont="1"/>
    <xf numFmtId="43" fontId="46" fillId="0" borderId="0" xfId="40" applyFont="1" applyFill="1" applyBorder="1" applyAlignment="1"/>
    <xf numFmtId="0" fontId="46" fillId="0" borderId="0" xfId="0" applyFont="1" applyAlignment="1">
      <alignment wrapText="1"/>
    </xf>
    <xf numFmtId="0" fontId="3" fillId="0" borderId="0" xfId="0" applyFont="1" applyAlignment="1">
      <alignment wrapText="1"/>
    </xf>
    <xf numFmtId="43" fontId="3" fillId="0" borderId="0" xfId="0" applyNumberFormat="1" applyFont="1" applyAlignment="1">
      <alignment wrapText="1"/>
    </xf>
    <xf numFmtId="0" fontId="40" fillId="3" borderId="51" xfId="12" applyFont="1" applyFill="1" applyBorder="1" applyAlignment="1">
      <alignment horizontal="center" vertical="center"/>
    </xf>
    <xf numFmtId="0" fontId="40" fillId="3" borderId="26" xfId="12" applyFont="1" applyFill="1" applyBorder="1" applyAlignment="1">
      <alignment horizontal="center" vertical="center" wrapText="1"/>
    </xf>
    <xf numFmtId="0" fontId="40" fillId="3" borderId="26" xfId="12" applyFont="1" applyFill="1" applyBorder="1" applyAlignment="1">
      <alignment horizontal="center" vertical="center"/>
    </xf>
    <xf numFmtId="0" fontId="40" fillId="3" borderId="52" xfId="12" applyFont="1" applyFill="1" applyBorder="1" applyAlignment="1">
      <alignment horizontal="center" vertical="center" wrapText="1"/>
    </xf>
    <xf numFmtId="0" fontId="39" fillId="0" borderId="1" xfId="12" applyFont="1" applyBorder="1" applyAlignment="1">
      <alignment horizontal="left" vertical="center" wrapText="1"/>
    </xf>
    <xf numFmtId="0" fontId="40" fillId="3" borderId="56" xfId="12" applyFont="1" applyFill="1" applyBorder="1" applyAlignment="1">
      <alignment horizontal="center" vertical="center"/>
    </xf>
    <xf numFmtId="0" fontId="29" fillId="0" borderId="57" xfId="12" applyFont="1" applyBorder="1" applyAlignment="1">
      <alignment horizontal="center" vertical="center" wrapText="1"/>
    </xf>
    <xf numFmtId="0" fontId="39" fillId="0" borderId="1" xfId="12" applyFont="1" applyBorder="1" applyAlignment="1">
      <alignment vertical="center" wrapText="1"/>
    </xf>
    <xf numFmtId="0" fontId="39" fillId="0" borderId="57" xfId="12" applyFont="1" applyBorder="1" applyAlignment="1">
      <alignment horizontal="center" vertical="center" wrapText="1"/>
    </xf>
    <xf numFmtId="164" fontId="39" fillId="0" borderId="54" xfId="13" applyNumberFormat="1" applyFont="1" applyFill="1" applyBorder="1" applyAlignment="1">
      <alignment horizontal="center" vertical="center"/>
    </xf>
    <xf numFmtId="0" fontId="39" fillId="0" borderId="57" xfId="12" applyFont="1" applyBorder="1" applyAlignment="1">
      <alignment vertical="center" wrapText="1"/>
    </xf>
    <xf numFmtId="164" fontId="40" fillId="3" borderId="16" xfId="12" applyNumberFormat="1" applyFont="1" applyFill="1" applyBorder="1" applyAlignment="1">
      <alignment horizontal="center" vertical="center"/>
    </xf>
    <xf numFmtId="0" fontId="40" fillId="3" borderId="65" xfId="0" applyFont="1" applyFill="1" applyBorder="1" applyAlignment="1">
      <alignment horizontal="center" vertical="center"/>
    </xf>
    <xf numFmtId="0" fontId="40" fillId="3" borderId="33" xfId="0" applyFont="1" applyFill="1" applyBorder="1" applyAlignment="1">
      <alignment horizontal="center" vertical="center"/>
    </xf>
    <xf numFmtId="175" fontId="40" fillId="3" borderId="66" xfId="15" applyNumberFormat="1" applyFont="1" applyFill="1" applyBorder="1" applyAlignment="1">
      <alignment horizontal="center" vertical="center"/>
    </xf>
    <xf numFmtId="0" fontId="40" fillId="3" borderId="67" xfId="0" applyFont="1" applyFill="1" applyBorder="1" applyAlignment="1">
      <alignment horizontal="center" vertical="center"/>
    </xf>
    <xf numFmtId="0" fontId="31" fillId="0" borderId="68" xfId="0" applyFont="1" applyBorder="1" applyAlignment="1">
      <alignment horizontal="justify" vertical="center"/>
    </xf>
    <xf numFmtId="0" fontId="30" fillId="0" borderId="69" xfId="0" applyFont="1" applyBorder="1" applyAlignment="1">
      <alignment horizontal="justify" vertical="center"/>
    </xf>
    <xf numFmtId="164" fontId="31" fillId="0" borderId="70" xfId="15" applyNumberFormat="1" applyFont="1" applyFill="1" applyBorder="1" applyAlignment="1">
      <alignment horizontal="center" vertical="center"/>
    </xf>
    <xf numFmtId="0" fontId="40" fillId="3" borderId="71" xfId="0" applyFont="1" applyFill="1" applyBorder="1" applyAlignment="1">
      <alignment horizontal="center" vertical="center"/>
    </xf>
    <xf numFmtId="0" fontId="31" fillId="0" borderId="72" xfId="0" applyFont="1" applyBorder="1" applyAlignment="1">
      <alignment horizontal="justify" vertical="center"/>
    </xf>
    <xf numFmtId="0" fontId="30" fillId="0" borderId="1" xfId="0" applyFont="1" applyBorder="1" applyAlignment="1">
      <alignment horizontal="justify" vertical="center"/>
    </xf>
    <xf numFmtId="164" fontId="31" fillId="0" borderId="73" xfId="15" applyNumberFormat="1" applyFont="1" applyFill="1" applyBorder="1" applyAlignment="1">
      <alignment horizontal="center" vertical="center"/>
    </xf>
    <xf numFmtId="0" fontId="31" fillId="0" borderId="74" xfId="0" applyFont="1" applyBorder="1" applyAlignment="1">
      <alignment horizontal="justify" vertical="center"/>
    </xf>
    <xf numFmtId="0" fontId="30" fillId="0" borderId="57" xfId="0" applyFont="1" applyBorder="1" applyAlignment="1">
      <alignment horizontal="justify" vertical="center"/>
    </xf>
    <xf numFmtId="0" fontId="40" fillId="3" borderId="79" xfId="0" applyFont="1" applyFill="1" applyBorder="1" applyAlignment="1">
      <alignment horizontal="center" vertical="center"/>
    </xf>
    <xf numFmtId="0" fontId="31" fillId="0" borderId="80" xfId="0" applyFont="1" applyBorder="1" applyAlignment="1">
      <alignment horizontal="justify" vertical="center"/>
    </xf>
    <xf numFmtId="0" fontId="30" fillId="0" borderId="81" xfId="0" applyFont="1" applyBorder="1" applyAlignment="1">
      <alignment horizontal="justify" vertical="center"/>
    </xf>
    <xf numFmtId="164" fontId="31" fillId="0" borderId="82" xfId="15" applyNumberFormat="1" applyFont="1" applyFill="1" applyBorder="1" applyAlignment="1">
      <alignment horizontal="center" vertical="center"/>
    </xf>
    <xf numFmtId="164" fontId="40" fillId="3" borderId="16" xfId="15" applyNumberFormat="1" applyFont="1" applyFill="1" applyBorder="1" applyAlignment="1">
      <alignment horizontal="center" vertical="center"/>
    </xf>
    <xf numFmtId="0" fontId="11" fillId="3" borderId="10" xfId="0" applyFont="1" applyFill="1" applyBorder="1" applyAlignment="1">
      <alignment horizontal="center"/>
    </xf>
    <xf numFmtId="0" fontId="30" fillId="2" borderId="0" xfId="17" applyFont="1" applyFill="1" applyAlignment="1">
      <alignment vertical="center"/>
    </xf>
    <xf numFmtId="0" fontId="16" fillId="2" borderId="0" xfId="0" applyFont="1" applyFill="1" applyAlignment="1">
      <alignment vertical="center"/>
    </xf>
    <xf numFmtId="0" fontId="0" fillId="2" borderId="0" xfId="0" applyFill="1" applyAlignment="1">
      <alignment vertical="center"/>
    </xf>
    <xf numFmtId="0" fontId="17" fillId="2" borderId="0" xfId="0" applyFont="1" applyFill="1" applyAlignment="1">
      <alignment horizontal="left" vertical="center" wrapText="1"/>
    </xf>
    <xf numFmtId="0" fontId="17" fillId="2" borderId="0" xfId="0" applyFont="1" applyFill="1" applyAlignment="1">
      <alignment horizontal="left"/>
    </xf>
    <xf numFmtId="0" fontId="16" fillId="2" borderId="0" xfId="0" applyFont="1" applyFill="1" applyAlignment="1">
      <alignment wrapText="1"/>
    </xf>
    <xf numFmtId="175" fontId="16" fillId="2" borderId="0" xfId="0" applyNumberFormat="1" applyFont="1" applyFill="1"/>
    <xf numFmtId="0" fontId="17" fillId="0" borderId="0" xfId="0" applyFont="1" applyAlignment="1">
      <alignment horizontal="left" vertical="top" wrapText="1"/>
    </xf>
    <xf numFmtId="175" fontId="42" fillId="0" borderId="0" xfId="1" applyNumberFormat="1" applyFont="1" applyFill="1" applyAlignment="1">
      <alignment horizontal="center" vertical="center"/>
    </xf>
    <xf numFmtId="3" fontId="42" fillId="0" borderId="0" xfId="0" applyNumberFormat="1" applyFont="1"/>
    <xf numFmtId="165" fontId="30" fillId="0" borderId="0" xfId="2" applyNumberFormat="1" applyFont="1" applyFill="1"/>
    <xf numFmtId="0" fontId="30" fillId="16" borderId="2" xfId="0" applyFont="1" applyFill="1" applyBorder="1" applyAlignment="1">
      <alignment horizontal="center"/>
    </xf>
    <xf numFmtId="0" fontId="11" fillId="3" borderId="9" xfId="0" applyFont="1" applyFill="1" applyBorder="1" applyAlignment="1">
      <alignment horizontal="center"/>
    </xf>
    <xf numFmtId="165" fontId="30" fillId="0" borderId="9" xfId="2" applyNumberFormat="1" applyFont="1" applyBorder="1" applyAlignment="1">
      <alignment horizontal="center"/>
    </xf>
    <xf numFmtId="165" fontId="30" fillId="0" borderId="166" xfId="2" applyNumberFormat="1" applyFont="1" applyBorder="1" applyAlignment="1">
      <alignment horizontal="center"/>
    </xf>
    <xf numFmtId="0" fontId="30" fillId="2" borderId="0" xfId="0" applyFont="1" applyFill="1" applyAlignment="1">
      <alignment vertical="center"/>
    </xf>
    <xf numFmtId="0" fontId="152" fillId="0" borderId="0" xfId="24" applyFont="1" applyAlignment="1">
      <alignment horizontal="left" indent="1"/>
    </xf>
    <xf numFmtId="164" fontId="152" fillId="0" borderId="0" xfId="24" applyNumberFormat="1" applyFont="1" applyAlignment="1">
      <alignment horizontal="center"/>
    </xf>
    <xf numFmtId="0" fontId="153" fillId="0" borderId="0" xfId="24" applyFont="1" applyAlignment="1">
      <alignment horizontal="left" indent="2"/>
    </xf>
    <xf numFmtId="0" fontId="153" fillId="0" borderId="0" xfId="24" applyFont="1" applyAlignment="1">
      <alignment horizontal="left" indent="3"/>
    </xf>
    <xf numFmtId="165" fontId="6" fillId="2" borderId="0" xfId="2" applyNumberFormat="1" applyFont="1" applyFill="1"/>
    <xf numFmtId="0" fontId="35" fillId="0" borderId="0" xfId="0" applyFont="1" applyAlignment="1">
      <alignment horizontal="justify" vertical="center"/>
    </xf>
    <xf numFmtId="0" fontId="35" fillId="0" borderId="0" xfId="0" applyFont="1" applyAlignment="1">
      <alignment vertical="center"/>
    </xf>
    <xf numFmtId="0" fontId="43" fillId="0" borderId="0" xfId="17" applyFont="1" applyAlignment="1">
      <alignment horizontal="center" vertical="center" wrapText="1" readingOrder="1"/>
    </xf>
    <xf numFmtId="0" fontId="44" fillId="0" borderId="0" xfId="17" applyFont="1" applyAlignment="1">
      <alignment horizontal="center" vertical="top" wrapText="1" readingOrder="1"/>
    </xf>
    <xf numFmtId="0" fontId="16" fillId="0" borderId="0" xfId="0" applyFont="1" applyAlignment="1">
      <alignment horizontal="left" wrapText="1"/>
    </xf>
    <xf numFmtId="0" fontId="9" fillId="0" borderId="0" xfId="0" applyFont="1" applyAlignment="1">
      <alignment horizontal="center" vertical="center" wrapText="1"/>
    </xf>
    <xf numFmtId="0" fontId="11" fillId="3" borderId="1" xfId="3" applyFont="1" applyFill="1" applyBorder="1" applyAlignment="1">
      <alignment horizontal="center" vertical="center"/>
    </xf>
    <xf numFmtId="0" fontId="11" fillId="3" borderId="1" xfId="3" applyFont="1" applyFill="1" applyBorder="1" applyAlignment="1">
      <alignment horizontal="center" vertical="center" wrapText="1"/>
    </xf>
    <xf numFmtId="0" fontId="22" fillId="0" borderId="0" xfId="0" applyFont="1" applyAlignment="1">
      <alignment horizontal="center" vertical="center"/>
    </xf>
    <xf numFmtId="0" fontId="45" fillId="0" borderId="0" xfId="0" applyFont="1" applyAlignment="1">
      <alignment horizontal="center"/>
    </xf>
    <xf numFmtId="0" fontId="23" fillId="0" borderId="0" xfId="0" applyFont="1" applyAlignment="1">
      <alignment horizontal="center" vertical="center"/>
    </xf>
    <xf numFmtId="0" fontId="8" fillId="2" borderId="0" xfId="0" applyFont="1" applyFill="1" applyAlignment="1">
      <alignment horizontal="center" vertical="center" wrapText="1" readingOrder="1"/>
    </xf>
    <xf numFmtId="0" fontId="29" fillId="0" borderId="0" xfId="0" applyFont="1" applyAlignment="1">
      <alignment horizontal="center" vertical="top"/>
    </xf>
    <xf numFmtId="0" fontId="39" fillId="0" borderId="0" xfId="0" applyFont="1" applyAlignment="1">
      <alignment horizontal="center"/>
    </xf>
    <xf numFmtId="0" fontId="9" fillId="0" borderId="0" xfId="0" applyFont="1" applyAlignment="1">
      <alignment horizontal="center" vertical="top"/>
    </xf>
    <xf numFmtId="0" fontId="31" fillId="0" borderId="0" xfId="0" applyFont="1"/>
    <xf numFmtId="0" fontId="50" fillId="0" borderId="86" xfId="0" applyFont="1" applyBorder="1" applyAlignment="1">
      <alignment horizontal="center" vertical="center"/>
    </xf>
    <xf numFmtId="0" fontId="31" fillId="0" borderId="86" xfId="0" applyFont="1" applyBorder="1"/>
    <xf numFmtId="0" fontId="29" fillId="0" borderId="0" xfId="0" applyFont="1" applyAlignment="1">
      <alignment horizontal="center" vertical="top" wrapText="1"/>
    </xf>
    <xf numFmtId="0" fontId="39" fillId="0" borderId="0" xfId="0" applyFont="1" applyAlignment="1">
      <alignment horizontal="center" wrapText="1"/>
    </xf>
    <xf numFmtId="2" fontId="9" fillId="0" borderId="0" xfId="0" applyNumberFormat="1" applyFont="1" applyAlignment="1">
      <alignment horizontal="center" vertical="top" wrapText="1"/>
    </xf>
    <xf numFmtId="2" fontId="30" fillId="0" borderId="0" xfId="0" applyNumberFormat="1" applyFont="1" applyAlignment="1">
      <alignment horizontal="center"/>
    </xf>
    <xf numFmtId="0" fontId="40" fillId="3" borderId="87" xfId="0" applyFont="1" applyFill="1" applyBorder="1" applyAlignment="1">
      <alignment horizontal="center" vertical="center"/>
    </xf>
    <xf numFmtId="0" fontId="31" fillId="3" borderId="67" xfId="0" applyFont="1" applyFill="1" applyBorder="1" applyAlignment="1">
      <alignment horizontal="center" vertical="center"/>
    </xf>
    <xf numFmtId="0" fontId="40" fillId="3" borderId="88" xfId="0" applyFont="1" applyFill="1" applyBorder="1" applyAlignment="1">
      <alignment horizontal="center" vertical="center"/>
    </xf>
    <xf numFmtId="0" fontId="31" fillId="3" borderId="89" xfId="0" applyFont="1" applyFill="1" applyBorder="1" applyAlignment="1">
      <alignment horizontal="center" vertical="center"/>
    </xf>
    <xf numFmtId="0" fontId="17" fillId="0" borderId="93" xfId="0" applyFont="1" applyBorder="1" applyAlignment="1">
      <alignment horizontal="left" vertical="top" wrapText="1"/>
    </xf>
    <xf numFmtId="0" fontId="0" fillId="0" borderId="93" xfId="0" applyBorder="1" applyAlignment="1">
      <alignment wrapText="1"/>
    </xf>
    <xf numFmtId="0" fontId="51" fillId="0" borderId="0" xfId="0" applyFont="1" applyAlignment="1">
      <alignment horizontal="center" vertical="center"/>
    </xf>
    <xf numFmtId="0" fontId="45" fillId="0" borderId="0" xfId="0" applyFont="1" applyAlignment="1">
      <alignment horizontal="center" vertical="center"/>
    </xf>
    <xf numFmtId="0" fontId="9" fillId="0" borderId="0" xfId="0" applyFont="1" applyAlignment="1">
      <alignment horizontal="center" vertical="top" wrapText="1"/>
    </xf>
    <xf numFmtId="0" fontId="22" fillId="0" borderId="0" xfId="0" applyFont="1" applyAlignment="1">
      <alignment horizontal="center"/>
    </xf>
    <xf numFmtId="0" fontId="29" fillId="0" borderId="0" xfId="0" applyFont="1" applyAlignment="1">
      <alignment horizontal="center" vertical="center"/>
    </xf>
    <xf numFmtId="0" fontId="9" fillId="0" borderId="0" xfId="0" applyFont="1" applyAlignment="1">
      <alignment horizontal="center" vertical="center"/>
    </xf>
    <xf numFmtId="0" fontId="29" fillId="0" borderId="0" xfId="0" applyFont="1" applyAlignment="1">
      <alignment horizontal="left" vertical="center"/>
    </xf>
    <xf numFmtId="0" fontId="39" fillId="0" borderId="0" xfId="0" applyFont="1"/>
    <xf numFmtId="0" fontId="22" fillId="12" borderId="0" xfId="0" applyFont="1" applyFill="1" applyAlignment="1">
      <alignment horizontal="center"/>
    </xf>
    <xf numFmtId="0" fontId="48" fillId="12" borderId="0" xfId="0" applyFont="1" applyFill="1" applyAlignment="1">
      <alignment horizontal="left" vertical="center" wrapText="1"/>
    </xf>
    <xf numFmtId="0" fontId="48" fillId="12" borderId="0" xfId="0" applyFont="1" applyFill="1" applyAlignment="1">
      <alignment horizontal="left" wrapText="1"/>
    </xf>
    <xf numFmtId="0" fontId="34" fillId="0" borderId="0" xfId="0" applyFont="1" applyAlignment="1">
      <alignment horizontal="left" vertical="center" wrapText="1"/>
    </xf>
    <xf numFmtId="0" fontId="112" fillId="0" borderId="0" xfId="0" applyFont="1" applyAlignment="1">
      <alignment horizontal="center" vertical="center" readingOrder="1"/>
    </xf>
    <xf numFmtId="0" fontId="7" fillId="0" borderId="0" xfId="0" applyFont="1" applyAlignment="1">
      <alignment horizontal="center" vertical="center" wrapText="1" readingOrder="1"/>
    </xf>
    <xf numFmtId="0" fontId="8" fillId="0" borderId="0" xfId="0" applyFont="1" applyAlignment="1">
      <alignment horizontal="center" vertical="top" wrapText="1" readingOrder="1"/>
    </xf>
    <xf numFmtId="0" fontId="90" fillId="0" borderId="0" xfId="0" applyFont="1" applyAlignment="1">
      <alignment horizontal="center" vertical="center" readingOrder="1"/>
    </xf>
    <xf numFmtId="0" fontId="16" fillId="0" borderId="0" xfId="0" applyFont="1" applyAlignment="1">
      <alignment horizontal="center" vertical="center"/>
    </xf>
    <xf numFmtId="0" fontId="12" fillId="0" borderId="0" xfId="0" applyFont="1" applyAlignment="1">
      <alignment horizontal="center" vertical="center"/>
    </xf>
    <xf numFmtId="0" fontId="95" fillId="2" borderId="5" xfId="0" applyFont="1" applyFill="1" applyBorder="1" applyAlignment="1">
      <alignment horizontal="center" vertical="center" wrapText="1"/>
    </xf>
    <xf numFmtId="0" fontId="95" fillId="2" borderId="170" xfId="0" applyFont="1" applyFill="1" applyBorder="1" applyAlignment="1">
      <alignment horizontal="center" vertical="center" wrapText="1"/>
    </xf>
    <xf numFmtId="0" fontId="95" fillId="2" borderId="7" xfId="0" applyFont="1" applyFill="1" applyBorder="1" applyAlignment="1">
      <alignment horizontal="center" vertical="center" wrapText="1"/>
    </xf>
    <xf numFmtId="0" fontId="92" fillId="27" borderId="87" xfId="0" applyFont="1" applyFill="1" applyBorder="1" applyAlignment="1">
      <alignment horizontal="center"/>
    </xf>
    <xf numFmtId="0" fontId="92" fillId="27" borderId="93" xfId="0" applyFont="1" applyFill="1" applyBorder="1" applyAlignment="1">
      <alignment horizontal="center"/>
    </xf>
    <xf numFmtId="0" fontId="92" fillId="27" borderId="12" xfId="0" applyFont="1" applyFill="1" applyBorder="1" applyAlignment="1">
      <alignment horizontal="center"/>
    </xf>
    <xf numFmtId="0" fontId="93" fillId="27" borderId="67" xfId="0" applyFont="1" applyFill="1" applyBorder="1" applyAlignment="1">
      <alignment horizontal="center"/>
    </xf>
    <xf numFmtId="0" fontId="93" fillId="27" borderId="0" xfId="0" applyFont="1" applyFill="1" applyAlignment="1">
      <alignment horizontal="center"/>
    </xf>
    <xf numFmtId="0" fontId="93" fillId="27" borderId="13" xfId="0" applyFont="1" applyFill="1" applyBorder="1" applyAlignment="1">
      <alignment horizontal="center"/>
    </xf>
    <xf numFmtId="0" fontId="94" fillId="27" borderId="92" xfId="0" applyFont="1" applyFill="1" applyBorder="1" applyAlignment="1">
      <alignment horizontal="center"/>
    </xf>
    <xf numFmtId="0" fontId="94" fillId="27" borderId="86" xfId="0" applyFont="1" applyFill="1" applyBorder="1" applyAlignment="1">
      <alignment horizontal="center"/>
    </xf>
    <xf numFmtId="0" fontId="94" fillId="27" borderId="16" xfId="0" applyFont="1" applyFill="1" applyBorder="1" applyAlignment="1">
      <alignment horizontal="center"/>
    </xf>
    <xf numFmtId="0" fontId="30" fillId="0" borderId="0" xfId="0" applyFont="1" applyAlignment="1">
      <alignment horizontal="center" vertical="center"/>
    </xf>
    <xf numFmtId="0" fontId="98" fillId="2" borderId="0" xfId="0" applyFont="1" applyFill="1" applyAlignment="1">
      <alignment horizontal="left" vertical="top" wrapText="1"/>
    </xf>
    <xf numFmtId="0" fontId="97" fillId="28" borderId="5" xfId="0" applyFont="1" applyFill="1" applyBorder="1" applyAlignment="1">
      <alignment horizontal="center" vertical="center" wrapText="1"/>
    </xf>
    <xf numFmtId="0" fontId="97" fillId="28" borderId="170" xfId="0" applyFont="1" applyFill="1" applyBorder="1" applyAlignment="1">
      <alignment horizontal="center" vertical="center" wrapText="1"/>
    </xf>
    <xf numFmtId="0" fontId="97" fillId="28" borderId="7" xfId="0" applyFont="1" applyFill="1" applyBorder="1" applyAlignment="1">
      <alignment horizontal="center" vertical="center" wrapText="1"/>
    </xf>
    <xf numFmtId="0" fontId="8" fillId="0" borderId="0" xfId="0" applyFont="1" applyAlignment="1">
      <alignment horizontal="center" vertical="center" wrapText="1" readingOrder="1"/>
    </xf>
    <xf numFmtId="0" fontId="103" fillId="31" borderId="11" xfId="0" applyFont="1" applyFill="1" applyBorder="1" applyAlignment="1">
      <alignment horizontal="center" vertical="center"/>
    </xf>
    <xf numFmtId="0" fontId="103" fillId="31" borderId="15" xfId="0" applyFont="1" applyFill="1" applyBorder="1" applyAlignment="1">
      <alignment horizontal="center" vertical="center"/>
    </xf>
    <xf numFmtId="0" fontId="103" fillId="31" borderId="20" xfId="7" applyFont="1" applyFill="1" applyBorder="1" applyAlignment="1">
      <alignment horizontal="center" vertical="center"/>
    </xf>
    <xf numFmtId="0" fontId="103" fillId="31" borderId="21" xfId="7" applyFont="1" applyFill="1" applyBorder="1" applyAlignment="1">
      <alignment horizontal="center" vertical="center"/>
    </xf>
    <xf numFmtId="0" fontId="12" fillId="0" borderId="0" xfId="0" applyFont="1" applyAlignment="1">
      <alignment horizontal="center"/>
    </xf>
    <xf numFmtId="0" fontId="91" fillId="0" borderId="0" xfId="0" applyFont="1" applyAlignment="1">
      <alignment horizontal="center" vertical="center"/>
    </xf>
    <xf numFmtId="0" fontId="23" fillId="3" borderId="5" xfId="0" applyFont="1" applyFill="1" applyBorder="1" applyAlignment="1">
      <alignment horizontal="center" vertical="center"/>
    </xf>
    <xf numFmtId="0" fontId="23" fillId="3" borderId="7" xfId="0" applyFont="1" applyFill="1" applyBorder="1" applyAlignment="1">
      <alignment horizontal="center" vertical="center"/>
    </xf>
    <xf numFmtId="0" fontId="7" fillId="0" borderId="0" xfId="0" applyFont="1" applyAlignment="1">
      <alignment horizontal="center" vertical="center"/>
    </xf>
    <xf numFmtId="0" fontId="23" fillId="3" borderId="4" xfId="0" applyFont="1" applyFill="1" applyBorder="1" applyAlignment="1">
      <alignment horizontal="center" vertical="center"/>
    </xf>
    <xf numFmtId="0" fontId="23" fillId="3" borderId="6" xfId="0" applyFont="1" applyFill="1" applyBorder="1" applyAlignment="1">
      <alignment horizontal="center" vertical="center"/>
    </xf>
    <xf numFmtId="0" fontId="23" fillId="7" borderId="5" xfId="0" applyFont="1" applyFill="1" applyBorder="1" applyAlignment="1">
      <alignment horizontal="center" vertical="center"/>
    </xf>
    <xf numFmtId="0" fontId="23" fillId="7" borderId="7" xfId="0" applyFont="1" applyFill="1" applyBorder="1" applyAlignment="1">
      <alignment horizontal="center" vertical="center"/>
    </xf>
    <xf numFmtId="0" fontId="16" fillId="0" borderId="0" xfId="0" applyFont="1" applyAlignment="1">
      <alignment horizontal="left" vertical="center" wrapText="1"/>
    </xf>
    <xf numFmtId="0" fontId="8" fillId="0" borderId="0" xfId="0" applyFont="1" applyAlignment="1">
      <alignment horizontal="center" vertical="center"/>
    </xf>
    <xf numFmtId="0" fontId="22" fillId="0" borderId="0" xfId="5" applyFont="1" applyAlignment="1">
      <alignment horizontal="center"/>
    </xf>
    <xf numFmtId="0" fontId="11" fillId="3" borderId="26" xfId="7" applyFont="1" applyFill="1" applyBorder="1" applyAlignment="1">
      <alignment horizontal="center" vertical="center" wrapText="1"/>
    </xf>
    <xf numFmtId="0" fontId="11" fillId="3" borderId="30" xfId="7" applyFont="1" applyFill="1" applyBorder="1" applyAlignment="1">
      <alignment horizontal="center" vertical="center" wrapText="1"/>
    </xf>
    <xf numFmtId="0" fontId="11" fillId="3" borderId="27" xfId="7" applyFont="1" applyFill="1" applyBorder="1" applyAlignment="1">
      <alignment horizontal="center" vertical="center" wrapText="1"/>
    </xf>
    <xf numFmtId="0" fontId="11" fillId="3" borderId="31" xfId="7" applyFont="1" applyFill="1" applyBorder="1" applyAlignment="1">
      <alignment horizontal="center" vertical="center" wrapText="1"/>
    </xf>
    <xf numFmtId="0" fontId="11" fillId="3" borderId="28" xfId="7" applyFont="1" applyFill="1" applyBorder="1" applyAlignment="1">
      <alignment horizontal="center" vertical="center" wrapText="1"/>
    </xf>
    <xf numFmtId="0" fontId="11" fillId="3" borderId="32" xfId="7" applyFont="1" applyFill="1" applyBorder="1" applyAlignment="1">
      <alignment horizontal="center" vertical="center" wrapText="1"/>
    </xf>
    <xf numFmtId="0" fontId="7" fillId="0" borderId="0" xfId="5" applyFont="1" applyAlignment="1">
      <alignment horizontal="center"/>
    </xf>
    <xf numFmtId="0" fontId="12" fillId="0" borderId="0" xfId="5" applyFont="1" applyAlignment="1">
      <alignment horizontal="center"/>
    </xf>
    <xf numFmtId="0" fontId="40" fillId="11" borderId="42" xfId="6" applyFont="1" applyFill="1" applyBorder="1" applyAlignment="1">
      <alignment horizontal="center" vertical="center"/>
    </xf>
    <xf numFmtId="0" fontId="40" fillId="11" borderId="43" xfId="6" applyFont="1" applyFill="1" applyBorder="1" applyAlignment="1">
      <alignment horizontal="center" vertical="center"/>
    </xf>
    <xf numFmtId="0" fontId="40" fillId="11" borderId="42" xfId="6" applyFont="1" applyFill="1" applyBorder="1" applyAlignment="1">
      <alignment horizontal="center" vertical="center" wrapText="1"/>
    </xf>
    <xf numFmtId="0" fontId="40" fillId="11" borderId="43" xfId="6" applyFont="1" applyFill="1" applyBorder="1" applyAlignment="1">
      <alignment horizontal="center" vertical="center" wrapText="1"/>
    </xf>
    <xf numFmtId="0" fontId="40" fillId="11" borderId="44" xfId="6" applyFont="1" applyFill="1" applyBorder="1" applyAlignment="1">
      <alignment horizontal="center" vertical="center" wrapText="1"/>
    </xf>
    <xf numFmtId="0" fontId="40" fillId="11" borderId="28" xfId="6" applyFont="1" applyFill="1" applyBorder="1" applyAlignment="1">
      <alignment horizontal="center" vertical="center" wrapText="1"/>
    </xf>
    <xf numFmtId="0" fontId="40" fillId="11" borderId="27" xfId="6" applyFont="1" applyFill="1" applyBorder="1" applyAlignment="1">
      <alignment horizontal="center" vertical="center" wrapText="1"/>
    </xf>
    <xf numFmtId="0" fontId="40" fillId="11" borderId="32" xfId="6" applyFont="1" applyFill="1" applyBorder="1" applyAlignment="1">
      <alignment horizontal="center" vertical="center" wrapText="1"/>
    </xf>
    <xf numFmtId="0" fontId="40" fillId="11" borderId="31" xfId="6" applyFont="1" applyFill="1" applyBorder="1" applyAlignment="1">
      <alignment horizontal="center" vertical="center" wrapText="1"/>
    </xf>
    <xf numFmtId="0" fontId="29" fillId="0" borderId="0" xfId="6" applyFont="1" applyAlignment="1">
      <alignment horizontal="center" vertical="center" wrapText="1"/>
    </xf>
    <xf numFmtId="0" fontId="29" fillId="0" borderId="0" xfId="6" applyFont="1" applyAlignment="1">
      <alignment horizontal="center" vertical="center"/>
    </xf>
    <xf numFmtId="0" fontId="39" fillId="0" borderId="41" xfId="6" applyFont="1" applyBorder="1" applyAlignment="1">
      <alignment horizontal="center" vertical="center"/>
    </xf>
    <xf numFmtId="0" fontId="29" fillId="0" borderId="0" xfId="12" applyFont="1" applyAlignment="1">
      <alignment horizontal="center" vertical="center" wrapText="1"/>
    </xf>
    <xf numFmtId="0" fontId="31" fillId="0" borderId="0" xfId="12" applyFont="1" applyAlignment="1">
      <alignment horizontal="center" vertical="center" wrapText="1"/>
    </xf>
    <xf numFmtId="0" fontId="40" fillId="3" borderId="48" xfId="12" applyFont="1" applyFill="1" applyBorder="1" applyAlignment="1">
      <alignment horizontal="center" vertical="center"/>
    </xf>
    <xf numFmtId="0" fontId="40" fillId="3" borderId="49" xfId="12" applyFont="1" applyFill="1" applyBorder="1" applyAlignment="1">
      <alignment horizontal="center" vertical="center"/>
    </xf>
    <xf numFmtId="0" fontId="40" fillId="3" borderId="50" xfId="12" applyFont="1" applyFill="1" applyBorder="1" applyAlignment="1">
      <alignment horizontal="center" vertical="center"/>
    </xf>
    <xf numFmtId="0" fontId="40" fillId="3" borderId="53" xfId="12" applyFont="1" applyFill="1" applyBorder="1" applyAlignment="1">
      <alignment horizontal="center" vertical="center"/>
    </xf>
    <xf numFmtId="0" fontId="29" fillId="0" borderId="1" xfId="12" applyFont="1" applyBorder="1" applyAlignment="1">
      <alignment horizontal="center" vertical="center" wrapText="1"/>
    </xf>
    <xf numFmtId="0" fontId="39" fillId="0" borderId="1" xfId="12" applyFont="1" applyBorder="1" applyAlignment="1">
      <alignment horizontal="center" vertical="center" wrapText="1"/>
    </xf>
    <xf numFmtId="164" fontId="39" fillId="0" borderId="54" xfId="13" applyNumberFormat="1" applyFont="1" applyBorder="1" applyAlignment="1">
      <alignment horizontal="center" vertical="center"/>
    </xf>
    <xf numFmtId="164" fontId="39" fillId="0" borderId="18" xfId="13" applyNumberFormat="1" applyFont="1" applyBorder="1" applyAlignment="1">
      <alignment horizontal="center" vertical="center"/>
    </xf>
    <xf numFmtId="164" fontId="39" fillId="0" borderId="55" xfId="13" applyNumberFormat="1" applyFont="1" applyBorder="1" applyAlignment="1">
      <alignment horizontal="center" vertical="center"/>
    </xf>
    <xf numFmtId="0" fontId="40" fillId="3" borderId="56" xfId="12" applyFont="1" applyFill="1" applyBorder="1" applyAlignment="1">
      <alignment horizontal="center" vertical="center"/>
    </xf>
    <xf numFmtId="0" fontId="40" fillId="3" borderId="8" xfId="12" applyFont="1" applyFill="1" applyBorder="1" applyAlignment="1">
      <alignment horizontal="center" vertical="center"/>
    </xf>
    <xf numFmtId="0" fontId="40" fillId="3" borderId="58" xfId="12" applyFont="1" applyFill="1" applyBorder="1" applyAlignment="1">
      <alignment horizontal="center" vertical="center"/>
    </xf>
    <xf numFmtId="0" fontId="29" fillId="0" borderId="57" xfId="12" applyFont="1" applyBorder="1" applyAlignment="1">
      <alignment horizontal="center" vertical="center" wrapText="1"/>
    </xf>
    <xf numFmtId="0" fontId="29" fillId="0" borderId="10" xfId="12" applyFont="1" applyBorder="1" applyAlignment="1">
      <alignment horizontal="center" vertical="center" wrapText="1"/>
    </xf>
    <xf numFmtId="0" fontId="29" fillId="0" borderId="59" xfId="12" applyFont="1" applyBorder="1" applyAlignment="1">
      <alignment horizontal="center" vertical="center" wrapText="1"/>
    </xf>
    <xf numFmtId="0" fontId="39" fillId="0" borderId="57" xfId="12" applyFont="1" applyBorder="1" applyAlignment="1">
      <alignment horizontal="center" vertical="center" wrapText="1"/>
    </xf>
    <xf numFmtId="0" fontId="39" fillId="0" borderId="10" xfId="12" applyFont="1" applyBorder="1" applyAlignment="1">
      <alignment horizontal="center" vertical="center" wrapText="1"/>
    </xf>
    <xf numFmtId="0" fontId="39" fillId="0" borderId="59" xfId="12" applyFont="1" applyBorder="1" applyAlignment="1">
      <alignment horizontal="center" vertical="center" wrapText="1"/>
    </xf>
    <xf numFmtId="0" fontId="40" fillId="3" borderId="60" xfId="12" applyFont="1" applyFill="1" applyBorder="1" applyAlignment="1">
      <alignment horizontal="center" vertical="center"/>
    </xf>
    <xf numFmtId="0" fontId="40" fillId="3" borderId="61" xfId="12" applyFont="1" applyFill="1" applyBorder="1" applyAlignment="1">
      <alignment horizontal="center" vertical="center"/>
    </xf>
    <xf numFmtId="0" fontId="29" fillId="12" borderId="0" xfId="0" applyFont="1" applyFill="1" applyAlignment="1">
      <alignment horizontal="center"/>
    </xf>
    <xf numFmtId="0" fontId="9" fillId="12" borderId="0" xfId="0" applyFont="1" applyFill="1" applyAlignment="1">
      <alignment horizontal="center"/>
    </xf>
    <xf numFmtId="0" fontId="31" fillId="12" borderId="0" xfId="0" applyFont="1" applyFill="1" applyAlignment="1">
      <alignment horizontal="center"/>
    </xf>
    <xf numFmtId="0" fontId="40" fillId="3" borderId="62" xfId="0" applyFont="1" applyFill="1" applyBorder="1" applyAlignment="1">
      <alignment horizontal="center" vertical="center"/>
    </xf>
    <xf numFmtId="0" fontId="40" fillId="3" borderId="63" xfId="0" applyFont="1" applyFill="1" applyBorder="1" applyAlignment="1">
      <alignment horizontal="center" vertical="center"/>
    </xf>
    <xf numFmtId="0" fontId="40" fillId="3" borderId="64" xfId="0" applyFont="1" applyFill="1" applyBorder="1" applyAlignment="1">
      <alignment horizontal="center" vertical="center"/>
    </xf>
    <xf numFmtId="0" fontId="40" fillId="3" borderId="71" xfId="0" applyFont="1" applyFill="1" applyBorder="1" applyAlignment="1">
      <alignment horizontal="center" vertical="center"/>
    </xf>
    <xf numFmtId="0" fontId="31" fillId="0" borderId="72" xfId="0" applyFont="1" applyBorder="1" applyAlignment="1">
      <alignment horizontal="justify" vertical="center"/>
    </xf>
    <xf numFmtId="164" fontId="31" fillId="0" borderId="54" xfId="15" applyNumberFormat="1" applyFont="1" applyFill="1" applyBorder="1" applyAlignment="1">
      <alignment horizontal="center" vertical="center"/>
    </xf>
    <xf numFmtId="164" fontId="31" fillId="0" borderId="18" xfId="15" applyNumberFormat="1" applyFont="1" applyFill="1" applyBorder="1" applyAlignment="1">
      <alignment horizontal="center" vertical="center"/>
    </xf>
    <xf numFmtId="164" fontId="31" fillId="0" borderId="55" xfId="15" applyNumberFormat="1" applyFont="1" applyFill="1" applyBorder="1" applyAlignment="1">
      <alignment horizontal="center" vertical="center"/>
    </xf>
    <xf numFmtId="0" fontId="40" fillId="3" borderId="83" xfId="0" applyFont="1" applyFill="1" applyBorder="1" applyAlignment="1">
      <alignment horizontal="center" vertical="center"/>
    </xf>
    <xf numFmtId="0" fontId="40" fillId="3" borderId="84" xfId="0" applyFont="1" applyFill="1" applyBorder="1" applyAlignment="1">
      <alignment horizontal="center" vertical="center"/>
    </xf>
    <xf numFmtId="0" fontId="40" fillId="3" borderId="85" xfId="0" applyFont="1" applyFill="1" applyBorder="1" applyAlignment="1">
      <alignment horizontal="center" vertical="center"/>
    </xf>
    <xf numFmtId="0" fontId="40" fillId="3" borderId="75" xfId="0" applyFont="1" applyFill="1" applyBorder="1" applyAlignment="1">
      <alignment horizontal="center" vertical="center"/>
    </xf>
    <xf numFmtId="0" fontId="40" fillId="3" borderId="77" xfId="0" applyFont="1" applyFill="1" applyBorder="1" applyAlignment="1">
      <alignment horizontal="center" vertical="center"/>
    </xf>
    <xf numFmtId="0" fontId="31" fillId="0" borderId="74" xfId="0" applyFont="1" applyBorder="1" applyAlignment="1">
      <alignment horizontal="center" vertical="center"/>
    </xf>
    <xf numFmtId="0" fontId="31" fillId="0" borderId="76" xfId="0" applyFont="1" applyBorder="1" applyAlignment="1">
      <alignment horizontal="center" vertical="center"/>
    </xf>
    <xf numFmtId="0" fontId="31" fillId="0" borderId="78" xfId="0" applyFont="1" applyBorder="1" applyAlignment="1">
      <alignment horizontal="center" vertical="center"/>
    </xf>
    <xf numFmtId="0" fontId="12" fillId="14" borderId="0" xfId="0" applyFont="1" applyFill="1" applyAlignment="1">
      <alignment horizontal="center"/>
    </xf>
    <xf numFmtId="0" fontId="7" fillId="0" borderId="0" xfId="0" applyFont="1" applyAlignment="1">
      <alignment horizontal="center" vertical="top" wrapText="1" readingOrder="1"/>
    </xf>
    <xf numFmtId="0" fontId="7" fillId="0" borderId="0" xfId="19" applyFont="1" applyAlignment="1">
      <alignment horizontal="center" vertical="center"/>
    </xf>
    <xf numFmtId="0" fontId="8" fillId="0" borderId="0" xfId="19" applyFont="1" applyAlignment="1">
      <alignment horizontal="center" vertical="center"/>
    </xf>
    <xf numFmtId="0" fontId="23" fillId="11" borderId="42" xfId="0" applyFont="1" applyFill="1" applyBorder="1" applyAlignment="1">
      <alignment horizontal="center" vertical="center" wrapText="1"/>
    </xf>
    <xf numFmtId="0" fontId="23" fillId="11" borderId="44" xfId="0" applyFont="1" applyFill="1" applyBorder="1" applyAlignment="1">
      <alignment horizontal="center" vertical="center" wrapText="1"/>
    </xf>
    <xf numFmtId="0" fontId="23" fillId="11" borderId="27" xfId="0" applyFont="1" applyFill="1" applyBorder="1" applyAlignment="1">
      <alignment horizontal="center" vertical="center" wrapText="1"/>
    </xf>
    <xf numFmtId="0" fontId="23" fillId="11" borderId="31" xfId="0" applyFont="1" applyFill="1" applyBorder="1" applyAlignment="1">
      <alignment horizontal="center" vertical="center" wrapText="1"/>
    </xf>
    <xf numFmtId="0" fontId="23" fillId="11" borderId="96" xfId="0" applyFont="1" applyFill="1" applyBorder="1" applyAlignment="1">
      <alignment horizontal="center" vertical="center"/>
    </xf>
    <xf numFmtId="0" fontId="23" fillId="11" borderId="75" xfId="0" applyFont="1" applyFill="1" applyBorder="1" applyAlignment="1">
      <alignment horizontal="center" vertical="center"/>
    </xf>
    <xf numFmtId="0" fontId="23" fillId="11" borderId="107" xfId="0" applyFont="1" applyFill="1" applyBorder="1" applyAlignment="1">
      <alignment horizontal="center" vertical="center"/>
    </xf>
    <xf numFmtId="0" fontId="23" fillId="11" borderId="97" xfId="0" applyFont="1" applyFill="1" applyBorder="1" applyAlignment="1">
      <alignment horizontal="center" vertical="center"/>
    </xf>
    <xf numFmtId="0" fontId="23" fillId="11" borderId="63" xfId="0" applyFont="1" applyFill="1" applyBorder="1" applyAlignment="1">
      <alignment horizontal="center" vertical="center"/>
    </xf>
    <xf numFmtId="0" fontId="23" fillId="11" borderId="98" xfId="0" applyFont="1" applyFill="1" applyBorder="1" applyAlignment="1">
      <alignment horizontal="center" vertical="center"/>
    </xf>
    <xf numFmtId="0" fontId="23" fillId="11" borderId="99" xfId="0" applyFont="1" applyFill="1" applyBorder="1" applyAlignment="1">
      <alignment horizontal="center" vertical="center" wrapText="1"/>
    </xf>
    <xf numFmtId="0" fontId="23" fillId="11" borderId="100" xfId="0" applyFont="1" applyFill="1" applyBorder="1" applyAlignment="1">
      <alignment horizontal="center" vertical="center" wrapText="1"/>
    </xf>
    <xf numFmtId="0" fontId="23" fillId="11" borderId="29" xfId="0" applyFont="1" applyFill="1" applyBorder="1" applyAlignment="1">
      <alignment horizontal="center" vertical="center" wrapText="1"/>
    </xf>
    <xf numFmtId="0" fontId="23" fillId="11" borderId="102" xfId="0" applyFont="1" applyFill="1" applyBorder="1" applyAlignment="1">
      <alignment horizontal="center" vertical="center" wrapText="1"/>
    </xf>
    <xf numFmtId="0" fontId="23" fillId="11" borderId="32" xfId="0" applyFont="1" applyFill="1" applyBorder="1" applyAlignment="1">
      <alignment horizontal="center" vertical="center" wrapText="1"/>
    </xf>
    <xf numFmtId="0" fontId="23" fillId="11" borderId="101" xfId="0" applyFont="1" applyFill="1" applyBorder="1" applyAlignment="1">
      <alignment horizontal="center" vertical="center" wrapText="1"/>
    </xf>
    <xf numFmtId="0" fontId="23" fillId="11" borderId="103" xfId="0" applyFont="1" applyFill="1" applyBorder="1" applyAlignment="1">
      <alignment horizontal="center" vertical="center" wrapText="1"/>
    </xf>
    <xf numFmtId="0" fontId="23" fillId="11" borderId="106" xfId="0" applyFont="1" applyFill="1" applyBorder="1" applyAlignment="1">
      <alignment horizontal="center" vertical="center" wrapText="1"/>
    </xf>
    <xf numFmtId="0" fontId="23" fillId="11" borderId="43" xfId="0" applyFont="1" applyFill="1" applyBorder="1" applyAlignment="1">
      <alignment horizontal="center" vertical="center" wrapText="1"/>
    </xf>
    <xf numFmtId="0" fontId="23" fillId="11" borderId="29" xfId="0" applyFont="1" applyFill="1" applyBorder="1" applyAlignment="1">
      <alignment horizontal="center" vertical="center"/>
    </xf>
    <xf numFmtId="0" fontId="23" fillId="11" borderId="102" xfId="0" applyFont="1" applyFill="1" applyBorder="1" applyAlignment="1">
      <alignment horizontal="center" vertical="center"/>
    </xf>
    <xf numFmtId="0" fontId="7" fillId="0" borderId="0" xfId="0" applyFont="1" applyAlignment="1">
      <alignment horizontal="center"/>
    </xf>
    <xf numFmtId="0" fontId="8" fillId="0" borderId="0" xfId="0" applyFont="1" applyAlignment="1">
      <alignment horizontal="center"/>
    </xf>
    <xf numFmtId="0" fontId="111" fillId="0" borderId="0" xfId="0" applyFont="1" applyAlignment="1">
      <alignment horizontal="left" vertical="center" wrapText="1"/>
    </xf>
    <xf numFmtId="0" fontId="89" fillId="0" borderId="0" xfId="7" applyFont="1" applyAlignment="1">
      <alignment horizontal="center" wrapText="1"/>
    </xf>
    <xf numFmtId="0" fontId="89" fillId="0" borderId="0" xfId="7" applyFont="1" applyAlignment="1">
      <alignment horizontal="center"/>
    </xf>
    <xf numFmtId="0" fontId="75" fillId="0" borderId="0" xfId="7" applyFont="1" applyAlignment="1">
      <alignment horizontal="center"/>
    </xf>
    <xf numFmtId="0" fontId="23" fillId="3" borderId="1" xfId="7" applyFont="1" applyFill="1" applyBorder="1" applyAlignment="1">
      <alignment horizontal="center" vertical="center"/>
    </xf>
    <xf numFmtId="0" fontId="23" fillId="3" borderId="57" xfId="7" applyFont="1" applyFill="1" applyBorder="1" applyAlignment="1">
      <alignment horizontal="center" vertical="center"/>
    </xf>
    <xf numFmtId="0" fontId="23" fillId="3" borderId="9" xfId="7" applyFont="1" applyFill="1" applyBorder="1" applyAlignment="1">
      <alignment horizontal="center" vertical="center"/>
    </xf>
    <xf numFmtId="0" fontId="23" fillId="3" borderId="57" xfId="7" applyFont="1" applyFill="1" applyBorder="1" applyAlignment="1">
      <alignment horizontal="center" vertical="center" wrapText="1"/>
    </xf>
    <xf numFmtId="0" fontId="23" fillId="3" borderId="10" xfId="7" applyFont="1" applyFill="1" applyBorder="1" applyAlignment="1">
      <alignment horizontal="center" vertical="center" wrapText="1"/>
    </xf>
    <xf numFmtId="0" fontId="111" fillId="0" borderId="257" xfId="0" applyFont="1" applyBorder="1" applyAlignment="1">
      <alignment horizontal="left" vertical="center" wrapText="1"/>
    </xf>
    <xf numFmtId="0" fontId="7" fillId="0" borderId="0" xfId="34" applyFont="1" applyAlignment="1">
      <alignment horizontal="center" wrapText="1"/>
    </xf>
    <xf numFmtId="0" fontId="7" fillId="0" borderId="0" xfId="34" applyFont="1" applyAlignment="1">
      <alignment horizontal="center"/>
    </xf>
    <xf numFmtId="0" fontId="24" fillId="0" borderId="0" xfId="34" applyFont="1" applyAlignment="1">
      <alignment horizontal="center"/>
    </xf>
    <xf numFmtId="0" fontId="23" fillId="3" borderId="57" xfId="34" applyFont="1" applyFill="1" applyBorder="1" applyAlignment="1">
      <alignment horizontal="center" vertical="center"/>
    </xf>
    <xf numFmtId="0" fontId="23" fillId="3" borderId="254" xfId="34" applyFont="1" applyFill="1" applyBorder="1" applyAlignment="1">
      <alignment horizontal="center" vertical="center"/>
    </xf>
    <xf numFmtId="0" fontId="89" fillId="0" borderId="0" xfId="34" applyFont="1" applyAlignment="1">
      <alignment horizontal="center"/>
    </xf>
    <xf numFmtId="0" fontId="8" fillId="0" borderId="0" xfId="34" applyFont="1" applyAlignment="1">
      <alignment horizontal="center"/>
    </xf>
    <xf numFmtId="0" fontId="23" fillId="3" borderId="59" xfId="34" applyFont="1" applyFill="1" applyBorder="1" applyAlignment="1">
      <alignment horizontal="center" vertical="center"/>
    </xf>
    <xf numFmtId="0" fontId="8" fillId="15" borderId="0" xfId="0" applyFont="1" applyFill="1" applyAlignment="1" applyProtection="1">
      <alignment horizontal="center"/>
      <protection locked="0"/>
    </xf>
    <xf numFmtId="0" fontId="7" fillId="15" borderId="0" xfId="0" applyFont="1" applyFill="1" applyAlignment="1" applyProtection="1">
      <alignment horizontal="center"/>
      <protection locked="0"/>
    </xf>
    <xf numFmtId="0" fontId="69" fillId="11" borderId="42" xfId="17" applyFont="1" applyFill="1" applyBorder="1" applyAlignment="1">
      <alignment horizontal="center" vertical="center" wrapText="1"/>
    </xf>
    <xf numFmtId="0" fontId="69" fillId="11" borderId="44" xfId="17" applyFont="1" applyFill="1" applyBorder="1" applyAlignment="1">
      <alignment horizontal="center" vertical="center" wrapText="1"/>
    </xf>
    <xf numFmtId="0" fontId="12" fillId="0" borderId="0" xfId="17" applyFont="1" applyAlignment="1">
      <alignment horizontal="center" wrapText="1"/>
    </xf>
    <xf numFmtId="0" fontId="12" fillId="0" borderId="0" xfId="17" applyFont="1" applyAlignment="1">
      <alignment horizontal="center"/>
    </xf>
    <xf numFmtId="0" fontId="30" fillId="0" borderId="0" xfId="17" applyFont="1" applyAlignment="1">
      <alignment horizontal="center"/>
    </xf>
    <xf numFmtId="0" fontId="69" fillId="11" borderId="100" xfId="17" applyFont="1" applyFill="1" applyBorder="1" applyAlignment="1">
      <alignment horizontal="center" vertical="center"/>
    </xf>
    <xf numFmtId="0" fontId="69" fillId="11" borderId="102" xfId="17" applyFont="1" applyFill="1" applyBorder="1" applyAlignment="1">
      <alignment horizontal="center" vertical="center"/>
    </xf>
    <xf numFmtId="0" fontId="69" fillId="11" borderId="31" xfId="17" applyFont="1" applyFill="1" applyBorder="1" applyAlignment="1">
      <alignment horizontal="center" vertical="center"/>
    </xf>
    <xf numFmtId="0" fontId="69" fillId="3" borderId="97" xfId="17" applyFont="1" applyFill="1" applyBorder="1" applyAlignment="1">
      <alignment horizontal="center" vertical="center"/>
    </xf>
    <xf numFmtId="0" fontId="69" fillId="3" borderId="63" xfId="17" applyFont="1" applyFill="1" applyBorder="1" applyAlignment="1">
      <alignment horizontal="center" vertical="center"/>
    </xf>
    <xf numFmtId="0" fontId="69" fillId="3" borderId="98" xfId="17" applyFont="1" applyFill="1" applyBorder="1" applyAlignment="1">
      <alignment horizontal="center" vertical="center"/>
    </xf>
    <xf numFmtId="0" fontId="69" fillId="11" borderId="29" xfId="17" applyFont="1" applyFill="1" applyBorder="1" applyAlignment="1">
      <alignment horizontal="center" vertical="center" wrapText="1"/>
    </xf>
    <xf numFmtId="0" fontId="69" fillId="11" borderId="102" xfId="17" applyFont="1" applyFill="1" applyBorder="1" applyAlignment="1">
      <alignment horizontal="center" vertical="center" wrapText="1"/>
    </xf>
    <xf numFmtId="0" fontId="69" fillId="11" borderId="32" xfId="17" applyFont="1" applyFill="1" applyBorder="1" applyAlignment="1">
      <alignment horizontal="center" vertical="center" wrapText="1"/>
    </xf>
    <xf numFmtId="0" fontId="69" fillId="11" borderId="31" xfId="17" applyFont="1" applyFill="1" applyBorder="1" applyAlignment="1">
      <alignment horizontal="center" vertical="center" wrapText="1"/>
    </xf>
    <xf numFmtId="0" fontId="69" fillId="11" borderId="43" xfId="17" applyFont="1" applyFill="1" applyBorder="1" applyAlignment="1">
      <alignment horizontal="center" vertical="center" wrapText="1"/>
    </xf>
    <xf numFmtId="0" fontId="69" fillId="11" borderId="27" xfId="17" applyFont="1" applyFill="1" applyBorder="1" applyAlignment="1">
      <alignment horizontal="center" vertical="center" wrapText="1"/>
    </xf>
    <xf numFmtId="0" fontId="11" fillId="3" borderId="42" xfId="16" applyFont="1" applyFill="1" applyBorder="1" applyAlignment="1">
      <alignment horizontal="center" vertical="center" wrapText="1"/>
    </xf>
    <xf numFmtId="0" fontId="11" fillId="3" borderId="43" xfId="16" applyFont="1" applyFill="1" applyBorder="1" applyAlignment="1">
      <alignment horizontal="center" vertical="center" wrapText="1"/>
    </xf>
    <xf numFmtId="0" fontId="11" fillId="3" borderId="44" xfId="16" applyFont="1" applyFill="1" applyBorder="1" applyAlignment="1">
      <alignment horizontal="center" vertical="center" wrapText="1"/>
    </xf>
    <xf numFmtId="0" fontId="9" fillId="0" borderId="0" xfId="24" applyFont="1" applyAlignment="1">
      <alignment horizontal="center" vertical="center"/>
    </xf>
    <xf numFmtId="0" fontId="31" fillId="0" borderId="0" xfId="24" applyFont="1" applyAlignment="1">
      <alignment horizontal="center" vertical="center"/>
    </xf>
    <xf numFmtId="0" fontId="11" fillId="3" borderId="42" xfId="16" applyFont="1" applyFill="1" applyBorder="1" applyAlignment="1">
      <alignment horizontal="center" vertical="center"/>
    </xf>
    <xf numFmtId="0" fontId="11" fillId="3" borderId="128" xfId="16" applyFont="1" applyFill="1" applyBorder="1" applyAlignment="1">
      <alignment horizontal="center" vertical="center"/>
    </xf>
    <xf numFmtId="0" fontId="30" fillId="0" borderId="41" xfId="0" applyFont="1" applyBorder="1" applyAlignment="1">
      <alignment horizontal="center"/>
    </xf>
    <xf numFmtId="0" fontId="11" fillId="11" borderId="42" xfId="0" applyFont="1" applyFill="1" applyBorder="1" applyAlignment="1">
      <alignment horizontal="center" vertical="center" wrapText="1"/>
    </xf>
    <xf numFmtId="0" fontId="11" fillId="11" borderId="44" xfId="0" applyFont="1" applyFill="1" applyBorder="1" applyAlignment="1">
      <alignment horizontal="center" vertical="center" wrapText="1"/>
    </xf>
    <xf numFmtId="0" fontId="11" fillId="11" borderId="42" xfId="0" applyFont="1" applyFill="1" applyBorder="1" applyAlignment="1">
      <alignment horizontal="center" vertical="center"/>
    </xf>
    <xf numFmtId="0" fontId="11" fillId="11" borderId="43" xfId="0" applyFont="1" applyFill="1" applyBorder="1" applyAlignment="1">
      <alignment horizontal="center" vertical="center"/>
    </xf>
    <xf numFmtId="0" fontId="11" fillId="11" borderId="44" xfId="0" applyFont="1" applyFill="1" applyBorder="1" applyAlignment="1">
      <alignment horizontal="center" vertical="center"/>
    </xf>
    <xf numFmtId="0" fontId="11" fillId="3" borderId="104" xfId="0" applyFont="1" applyFill="1" applyBorder="1" applyAlignment="1">
      <alignment horizontal="center" vertical="center"/>
    </xf>
    <xf numFmtId="0" fontId="11" fillId="3" borderId="152" xfId="0" applyFont="1" applyFill="1" applyBorder="1" applyAlignment="1">
      <alignment horizontal="center" vertical="center"/>
    </xf>
    <xf numFmtId="0" fontId="11" fillId="3" borderId="105" xfId="0" applyFont="1" applyFill="1" applyBorder="1" applyAlignment="1">
      <alignment horizontal="center" vertical="center"/>
    </xf>
    <xf numFmtId="0" fontId="11" fillId="11" borderId="28" xfId="0" applyFont="1" applyFill="1" applyBorder="1" applyAlignment="1">
      <alignment horizontal="center" vertical="center" wrapText="1"/>
    </xf>
    <xf numFmtId="0" fontId="11" fillId="11" borderId="27"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1"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60" xfId="0" applyFont="1" applyBorder="1" applyAlignment="1">
      <alignment horizontal="center" vertical="center" wrapText="1"/>
    </xf>
    <xf numFmtId="0" fontId="7" fillId="0" borderId="0" xfId="0" applyFont="1" applyAlignment="1">
      <alignment horizontal="center" vertical="center" wrapText="1"/>
    </xf>
    <xf numFmtId="0" fontId="12" fillId="0" borderId="112" xfId="0" applyFont="1" applyBorder="1" applyAlignment="1">
      <alignment horizontal="center" vertical="center" wrapText="1"/>
    </xf>
    <xf numFmtId="0" fontId="11" fillId="11" borderId="153" xfId="0" applyFont="1" applyFill="1" applyBorder="1" applyAlignment="1">
      <alignment horizontal="center" vertical="center" wrapText="1"/>
    </xf>
    <xf numFmtId="0" fontId="11" fillId="11" borderId="155" xfId="0" applyFont="1" applyFill="1" applyBorder="1" applyAlignment="1">
      <alignment horizontal="center" vertical="center" wrapText="1"/>
    </xf>
    <xf numFmtId="0" fontId="11" fillId="11" borderId="154" xfId="0" applyFont="1" applyFill="1" applyBorder="1" applyAlignment="1">
      <alignment horizontal="center" vertical="center" wrapText="1"/>
    </xf>
    <xf numFmtId="0" fontId="11" fillId="11" borderId="74" xfId="0" applyFont="1" applyFill="1" applyBorder="1" applyAlignment="1">
      <alignment horizontal="center" vertical="center" wrapText="1"/>
    </xf>
    <xf numFmtId="0" fontId="11" fillId="11" borderId="78" xfId="0" applyFont="1" applyFill="1" applyBorder="1" applyAlignment="1">
      <alignment horizontal="center" vertical="center" wrapText="1"/>
    </xf>
    <xf numFmtId="0" fontId="8" fillId="0" borderId="156" xfId="0" applyFont="1" applyBorder="1" applyAlignment="1">
      <alignment horizontal="center" vertical="center" wrapText="1"/>
    </xf>
    <xf numFmtId="0" fontId="11" fillId="3" borderId="92" xfId="0" applyFont="1" applyFill="1" applyBorder="1" applyAlignment="1">
      <alignment horizontal="left" wrapText="1"/>
    </xf>
    <xf numFmtId="0" fontId="11" fillId="3" borderId="86" xfId="0" applyFont="1" applyFill="1" applyBorder="1" applyAlignment="1">
      <alignment horizontal="left" wrapText="1"/>
    </xf>
    <xf numFmtId="0" fontId="12" fillId="6" borderId="4"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87" xfId="0" applyFont="1" applyFill="1" applyBorder="1" applyAlignment="1">
      <alignment horizontal="center" vertical="center" wrapText="1"/>
    </xf>
    <xf numFmtId="0" fontId="12" fillId="6" borderId="92"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11" fillId="11" borderId="161" xfId="0" applyFont="1" applyFill="1" applyBorder="1" applyAlignment="1">
      <alignment horizontal="center" vertical="center" wrapText="1"/>
    </xf>
    <xf numFmtId="0" fontId="11" fillId="11" borderId="108" xfId="0" applyFont="1" applyFill="1" applyBorder="1" applyAlignment="1">
      <alignment horizontal="center" vertical="center" wrapText="1"/>
    </xf>
    <xf numFmtId="0" fontId="11" fillId="11" borderId="162" xfId="0" applyFont="1" applyFill="1" applyBorder="1" applyAlignment="1">
      <alignment horizontal="center" vertical="center" wrapText="1"/>
    </xf>
    <xf numFmtId="0" fontId="11" fillId="11" borderId="76" xfId="0" applyFont="1" applyFill="1" applyBorder="1" applyAlignment="1">
      <alignment horizontal="center" vertical="center" wrapText="1"/>
    </xf>
    <xf numFmtId="0" fontId="11" fillId="11" borderId="163" xfId="0" applyFont="1" applyFill="1" applyBorder="1" applyAlignment="1">
      <alignment horizontal="center" vertical="center" wrapText="1"/>
    </xf>
    <xf numFmtId="0" fontId="12" fillId="6" borderId="158" xfId="0" applyFont="1" applyFill="1" applyBorder="1" applyAlignment="1">
      <alignment horizontal="center" vertical="center" wrapText="1"/>
    </xf>
    <xf numFmtId="0" fontId="12" fillId="6" borderId="159" xfId="0" applyFont="1" applyFill="1" applyBorder="1" applyAlignment="1">
      <alignment horizontal="center" vertical="center" wrapText="1"/>
    </xf>
    <xf numFmtId="0" fontId="12" fillId="6" borderId="67" xfId="0" applyFont="1" applyFill="1" applyBorder="1" applyAlignment="1">
      <alignment horizontal="center" vertical="center" wrapText="1"/>
    </xf>
    <xf numFmtId="0" fontId="133" fillId="3" borderId="171" xfId="0" applyFont="1" applyFill="1" applyBorder="1" applyAlignment="1">
      <alignment horizontal="left" indent="1"/>
    </xf>
    <xf numFmtId="0" fontId="133" fillId="3" borderId="172" xfId="0" applyFont="1" applyFill="1" applyBorder="1" applyAlignment="1">
      <alignment horizontal="left" indent="1"/>
    </xf>
    <xf numFmtId="0" fontId="132" fillId="6" borderId="56" xfId="0" applyFont="1" applyFill="1" applyBorder="1" applyAlignment="1">
      <alignment horizontal="center" vertical="center" wrapText="1"/>
    </xf>
    <xf numFmtId="0" fontId="132" fillId="6" borderId="8" xfId="0" applyFont="1" applyFill="1" applyBorder="1" applyAlignment="1">
      <alignment horizontal="center" vertical="center" wrapText="1"/>
    </xf>
    <xf numFmtId="0" fontId="132" fillId="6" borderId="4" xfId="0" applyFont="1" applyFill="1" applyBorder="1" applyAlignment="1">
      <alignment horizontal="center" vertical="center" wrapText="1"/>
    </xf>
    <xf numFmtId="0" fontId="0" fillId="6" borderId="8" xfId="0" applyFill="1" applyBorder="1" applyAlignment="1">
      <alignment horizontal="center" vertical="center" wrapText="1"/>
    </xf>
    <xf numFmtId="0" fontId="0" fillId="6" borderId="6" xfId="0" applyFill="1" applyBorder="1" applyAlignment="1">
      <alignment horizontal="center" vertical="center" wrapText="1"/>
    </xf>
    <xf numFmtId="0" fontId="132" fillId="6" borderId="158" xfId="0" applyFont="1" applyFill="1" applyBorder="1" applyAlignment="1">
      <alignment horizontal="center" vertical="center" wrapText="1"/>
    </xf>
    <xf numFmtId="0" fontId="132" fillId="6" borderId="159" xfId="0" applyFont="1" applyFill="1" applyBorder="1" applyAlignment="1">
      <alignment horizontal="center" vertical="center" wrapText="1"/>
    </xf>
    <xf numFmtId="0" fontId="130" fillId="0" borderId="57" xfId="0" applyFont="1" applyBorder="1" applyAlignment="1">
      <alignment horizontal="center" vertical="center" wrapText="1"/>
    </xf>
    <xf numFmtId="0" fontId="130" fillId="0" borderId="59" xfId="0" applyFont="1" applyBorder="1" applyAlignment="1">
      <alignment horizontal="center" vertical="center" wrapText="1"/>
    </xf>
    <xf numFmtId="0" fontId="132" fillId="6" borderId="6" xfId="0" applyFont="1" applyFill="1" applyBorder="1" applyAlignment="1">
      <alignment horizontal="center" vertical="center" wrapText="1"/>
    </xf>
    <xf numFmtId="0" fontId="131" fillId="0" borderId="0" xfId="0" applyFont="1" applyAlignment="1">
      <alignment horizontal="center" vertical="center"/>
    </xf>
    <xf numFmtId="0" fontId="132" fillId="0" borderId="112" xfId="0" applyFont="1" applyBorder="1" applyAlignment="1">
      <alignment horizontal="center" vertical="center" wrapText="1"/>
    </xf>
    <xf numFmtId="0" fontId="133" fillId="11" borderId="153" xfId="0" applyFont="1" applyFill="1" applyBorder="1" applyAlignment="1">
      <alignment horizontal="center" vertical="center"/>
    </xf>
    <xf numFmtId="0" fontId="133" fillId="11" borderId="155" xfId="0" applyFont="1" applyFill="1" applyBorder="1" applyAlignment="1">
      <alignment horizontal="center" vertical="center"/>
    </xf>
    <xf numFmtId="0" fontId="133" fillId="11" borderId="154" xfId="0" applyFont="1" applyFill="1" applyBorder="1" applyAlignment="1">
      <alignment horizontal="center" vertical="center"/>
    </xf>
    <xf numFmtId="0" fontId="133" fillId="11" borderId="43" xfId="0" applyFont="1" applyFill="1" applyBorder="1" applyAlignment="1">
      <alignment horizontal="center" vertical="center"/>
    </xf>
    <xf numFmtId="0" fontId="133" fillId="11" borderId="154" xfId="0" applyFont="1" applyFill="1" applyBorder="1" applyAlignment="1">
      <alignment horizontal="center" vertical="center" wrapText="1"/>
    </xf>
    <xf numFmtId="0" fontId="133" fillId="11" borderId="43" xfId="0" applyFont="1" applyFill="1" applyBorder="1" applyAlignment="1">
      <alignment horizontal="center" vertical="center" wrapText="1"/>
    </xf>
    <xf numFmtId="0" fontId="132" fillId="6" borderId="58" xfId="0" applyFont="1" applyFill="1" applyBorder="1" applyAlignment="1">
      <alignment horizontal="center" vertical="center" wrapText="1"/>
    </xf>
    <xf numFmtId="0" fontId="132" fillId="6" borderId="53" xfId="0" applyFont="1" applyFill="1" applyBorder="1" applyAlignment="1">
      <alignment horizontal="center" vertical="center" wrapText="1"/>
    </xf>
    <xf numFmtId="0" fontId="133" fillId="11" borderId="74" xfId="0" applyFont="1" applyFill="1" applyBorder="1" applyAlignment="1">
      <alignment horizontal="center" vertical="center" wrapText="1"/>
    </xf>
    <xf numFmtId="0" fontId="133" fillId="11" borderId="76" xfId="0" applyFont="1" applyFill="1" applyBorder="1" applyAlignment="1">
      <alignment horizontal="center" vertical="center" wrapText="1"/>
    </xf>
    <xf numFmtId="0" fontId="11" fillId="3" borderId="60" xfId="0" applyFont="1" applyFill="1" applyBorder="1" applyAlignment="1">
      <alignment horizontal="left" indent="1"/>
    </xf>
    <xf numFmtId="0" fontId="11" fillId="3" borderId="61" xfId="0" applyFont="1" applyFill="1" applyBorder="1" applyAlignment="1">
      <alignment horizontal="left" indent="1"/>
    </xf>
    <xf numFmtId="0" fontId="11" fillId="11" borderId="153" xfId="0" applyFont="1" applyFill="1" applyBorder="1" applyAlignment="1">
      <alignment horizontal="center" vertical="center"/>
    </xf>
    <xf numFmtId="0" fontId="11" fillId="11" borderId="155" xfId="0" applyFont="1" applyFill="1" applyBorder="1" applyAlignment="1">
      <alignment horizontal="center" vertical="center"/>
    </xf>
    <xf numFmtId="0" fontId="11" fillId="11" borderId="154" xfId="0" applyFont="1" applyFill="1" applyBorder="1" applyAlignment="1">
      <alignment horizontal="center" vertical="center"/>
    </xf>
    <xf numFmtId="0" fontId="12" fillId="20" borderId="158" xfId="0" applyFont="1" applyFill="1" applyBorder="1" applyAlignment="1">
      <alignment horizontal="center" vertical="center" wrapText="1"/>
    </xf>
    <xf numFmtId="0" fontId="12" fillId="20" borderId="53" xfId="0" applyFont="1" applyFill="1" applyBorder="1" applyAlignment="1">
      <alignment horizontal="center" vertical="center" wrapText="1"/>
    </xf>
    <xf numFmtId="0" fontId="12" fillId="20" borderId="159" xfId="0" applyFont="1" applyFill="1" applyBorder="1" applyAlignment="1">
      <alignment horizontal="center" vertical="center" wrapText="1"/>
    </xf>
    <xf numFmtId="0" fontId="12" fillId="20" borderId="58" xfId="0" applyFont="1" applyFill="1" applyBorder="1" applyAlignment="1">
      <alignment horizontal="center" vertical="center" wrapText="1"/>
    </xf>
    <xf numFmtId="0" fontId="12" fillId="20" borderId="56" xfId="0" applyFont="1" applyFill="1" applyBorder="1" applyAlignment="1">
      <alignment horizontal="center" vertical="center" wrapText="1"/>
    </xf>
    <xf numFmtId="0" fontId="12" fillId="6" borderId="56" xfId="0" applyFont="1" applyFill="1" applyBorder="1" applyAlignment="1">
      <alignment horizontal="center" vertical="center" wrapText="1"/>
    </xf>
    <xf numFmtId="0" fontId="11" fillId="24" borderId="1" xfId="25" applyFont="1" applyFill="1" applyBorder="1" applyAlignment="1">
      <alignment horizontal="center" vertical="center" wrapText="1"/>
    </xf>
    <xf numFmtId="0" fontId="11" fillId="24" borderId="1" xfId="0" applyFont="1" applyFill="1" applyBorder="1" applyAlignment="1">
      <alignment horizontal="center" vertical="center"/>
    </xf>
    <xf numFmtId="0" fontId="27" fillId="6"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3" fillId="24" borderId="1" xfId="0" applyFont="1" applyFill="1" applyBorder="1" applyAlignment="1">
      <alignment horizontal="center"/>
    </xf>
    <xf numFmtId="0" fontId="27" fillId="0" borderId="2" xfId="0" applyFont="1" applyBorder="1" applyAlignment="1">
      <alignment horizontal="center" vertical="center" wrapText="1"/>
    </xf>
    <xf numFmtId="0" fontId="27" fillId="0" borderId="168" xfId="0" applyFont="1" applyBorder="1" applyAlignment="1">
      <alignment horizontal="center" vertical="center" wrapText="1"/>
    </xf>
    <xf numFmtId="0" fontId="79" fillId="24" borderId="1" xfId="0" applyFont="1" applyFill="1" applyBorder="1" applyAlignment="1">
      <alignment horizontal="center"/>
    </xf>
    <xf numFmtId="0" fontId="69" fillId="11" borderId="42" xfId="0" applyFont="1" applyFill="1" applyBorder="1" applyAlignment="1">
      <alignment horizontal="center" vertical="center" wrapText="1"/>
    </xf>
    <xf numFmtId="0" fontId="69" fillId="11" borderId="44" xfId="0" applyFont="1" applyFill="1" applyBorder="1" applyAlignment="1">
      <alignment horizontal="center" vertical="center" wrapText="1"/>
    </xf>
    <xf numFmtId="0" fontId="69" fillId="11" borderId="42" xfId="0" applyFont="1" applyFill="1" applyBorder="1" applyAlignment="1">
      <alignment horizontal="center" vertical="center"/>
    </xf>
    <xf numFmtId="0" fontId="69" fillId="11" borderId="43" xfId="0" applyFont="1" applyFill="1" applyBorder="1" applyAlignment="1">
      <alignment horizontal="center" vertical="center"/>
    </xf>
    <xf numFmtId="0" fontId="69" fillId="11" borderId="44" xfId="0" applyFont="1" applyFill="1" applyBorder="1" applyAlignment="1">
      <alignment horizontal="center" vertical="center"/>
    </xf>
    <xf numFmtId="0" fontId="69" fillId="3" borderId="104" xfId="0" applyFont="1" applyFill="1" applyBorder="1" applyAlignment="1">
      <alignment horizontal="center" vertical="center"/>
    </xf>
    <xf numFmtId="0" fontId="69" fillId="3" borderId="152" xfId="0" applyFont="1" applyFill="1" applyBorder="1" applyAlignment="1">
      <alignment horizontal="center" vertical="center"/>
    </xf>
    <xf numFmtId="0" fontId="69" fillId="3" borderId="105" xfId="0" applyFont="1" applyFill="1" applyBorder="1" applyAlignment="1">
      <alignment horizontal="center" vertical="center"/>
    </xf>
    <xf numFmtId="0" fontId="69" fillId="11" borderId="28" xfId="0" applyFont="1" applyFill="1" applyBorder="1" applyAlignment="1">
      <alignment horizontal="center" vertical="center" wrapText="1"/>
    </xf>
    <xf numFmtId="0" fontId="69" fillId="11" borderId="27" xfId="0" applyFont="1" applyFill="1" applyBorder="1" applyAlignment="1">
      <alignment horizontal="center" vertical="center" wrapText="1"/>
    </xf>
    <xf numFmtId="0" fontId="69" fillId="11" borderId="32" xfId="0" applyFont="1" applyFill="1" applyBorder="1" applyAlignment="1">
      <alignment horizontal="center" vertical="center" wrapText="1"/>
    </xf>
    <xf numFmtId="0" fontId="69" fillId="11" borderId="31" xfId="0" applyFont="1" applyFill="1" applyBorder="1" applyAlignment="1">
      <alignment horizontal="center" vertical="center" wrapText="1"/>
    </xf>
    <xf numFmtId="0" fontId="69" fillId="11" borderId="43" xfId="0" applyFont="1" applyFill="1" applyBorder="1" applyAlignment="1">
      <alignment horizontal="center" vertical="center" wrapText="1"/>
    </xf>
    <xf numFmtId="0" fontId="69" fillId="3" borderId="41" xfId="16" applyFont="1" applyFill="1" applyBorder="1" applyAlignment="1">
      <alignment horizontal="center"/>
    </xf>
    <xf numFmtId="0" fontId="69" fillId="3" borderId="104" xfId="16" applyFont="1" applyFill="1" applyBorder="1" applyAlignment="1">
      <alignment horizontal="center"/>
    </xf>
    <xf numFmtId="0" fontId="69" fillId="3" borderId="152" xfId="16" applyFont="1" applyFill="1" applyBorder="1" applyAlignment="1">
      <alignment horizontal="center"/>
    </xf>
    <xf numFmtId="0" fontId="69" fillId="11" borderId="28" xfId="17" applyFont="1" applyFill="1" applyBorder="1" applyAlignment="1">
      <alignment horizontal="center" vertical="center" wrapText="1"/>
    </xf>
    <xf numFmtId="0" fontId="69" fillId="3" borderId="42" xfId="16" applyFont="1" applyFill="1" applyBorder="1" applyAlignment="1">
      <alignment horizontal="center" vertical="center" wrapText="1"/>
    </xf>
    <xf numFmtId="0" fontId="69" fillId="3" borderId="43" xfId="16" applyFont="1" applyFill="1" applyBorder="1" applyAlignment="1">
      <alignment horizontal="center" vertical="center" wrapText="1"/>
    </xf>
    <xf numFmtId="0" fontId="69" fillId="3" borderId="44" xfId="16" applyFont="1" applyFill="1" applyBorder="1" applyAlignment="1">
      <alignment horizontal="center" vertical="center" wrapText="1"/>
    </xf>
    <xf numFmtId="0" fontId="69" fillId="3" borderId="33" xfId="16" applyFont="1" applyFill="1" applyBorder="1" applyAlignment="1">
      <alignment horizontal="center" vertical="center" wrapText="1"/>
    </xf>
    <xf numFmtId="0" fontId="69" fillId="3" borderId="0" xfId="16" applyFont="1" applyFill="1" applyAlignment="1">
      <alignment horizontal="center" vertical="center" wrapText="1"/>
    </xf>
    <xf numFmtId="0" fontId="69" fillId="3" borderId="41" xfId="16" applyFont="1" applyFill="1" applyBorder="1" applyAlignment="1">
      <alignment horizontal="center" vertical="center" wrapText="1"/>
    </xf>
    <xf numFmtId="0" fontId="7" fillId="0" borderId="0" xfId="17" applyFont="1" applyAlignment="1">
      <alignment horizontal="center"/>
    </xf>
    <xf numFmtId="0" fontId="7" fillId="0" borderId="41" xfId="17" applyFont="1" applyBorder="1" applyAlignment="1">
      <alignment horizontal="center"/>
    </xf>
    <xf numFmtId="0" fontId="80" fillId="11" borderId="100" xfId="17" applyFont="1" applyFill="1" applyBorder="1" applyAlignment="1">
      <alignment horizontal="center" vertical="center"/>
    </xf>
    <xf numFmtId="0" fontId="80" fillId="11" borderId="102" xfId="17" applyFont="1" applyFill="1" applyBorder="1" applyAlignment="1">
      <alignment horizontal="center" vertical="center"/>
    </xf>
    <xf numFmtId="0" fontId="80" fillId="11" borderId="31" xfId="17" applyFont="1" applyFill="1" applyBorder="1" applyAlignment="1">
      <alignment horizontal="center" vertical="center"/>
    </xf>
    <xf numFmtId="0" fontId="80" fillId="3" borderId="97" xfId="17" applyFont="1" applyFill="1" applyBorder="1" applyAlignment="1">
      <alignment horizontal="center" vertical="center"/>
    </xf>
    <xf numFmtId="0" fontId="80" fillId="3" borderId="63" xfId="17" applyFont="1" applyFill="1" applyBorder="1" applyAlignment="1">
      <alignment horizontal="center" vertical="center"/>
    </xf>
    <xf numFmtId="0" fontId="80" fillId="11" borderId="42" xfId="17" applyFont="1" applyFill="1" applyBorder="1" applyAlignment="1">
      <alignment horizontal="center" vertical="center" wrapText="1"/>
    </xf>
    <xf numFmtId="0" fontId="80" fillId="11" borderId="43" xfId="17" applyFont="1" applyFill="1" applyBorder="1" applyAlignment="1">
      <alignment horizontal="center" vertical="center" wrapText="1"/>
    </xf>
    <xf numFmtId="0" fontId="80" fillId="11" borderId="44" xfId="17" applyFont="1" applyFill="1" applyBorder="1" applyAlignment="1">
      <alignment horizontal="center" vertical="center" wrapText="1"/>
    </xf>
    <xf numFmtId="0" fontId="80" fillId="11" borderId="152" xfId="17" applyFont="1" applyFill="1" applyBorder="1" applyAlignment="1">
      <alignment horizontal="center" vertical="center" wrapText="1"/>
    </xf>
    <xf numFmtId="0" fontId="80" fillId="11" borderId="28" xfId="17" applyFont="1" applyFill="1" applyBorder="1" applyAlignment="1">
      <alignment horizontal="center" vertical="center" wrapText="1"/>
    </xf>
    <xf numFmtId="0" fontId="80" fillId="11" borderId="29" xfId="17" applyFont="1" applyFill="1" applyBorder="1" applyAlignment="1">
      <alignment horizontal="center" vertical="center" wrapText="1"/>
    </xf>
    <xf numFmtId="0" fontId="80" fillId="11" borderId="32" xfId="17" applyFont="1" applyFill="1" applyBorder="1" applyAlignment="1">
      <alignment horizontal="center" vertical="center" wrapText="1"/>
    </xf>
    <xf numFmtId="0" fontId="80" fillId="11" borderId="27" xfId="17" applyFont="1" applyFill="1" applyBorder="1" applyAlignment="1">
      <alignment horizontal="center" vertical="center" wrapText="1"/>
    </xf>
    <xf numFmtId="0" fontId="80" fillId="11" borderId="102" xfId="17" applyFont="1" applyFill="1" applyBorder="1" applyAlignment="1">
      <alignment horizontal="center" vertical="center" wrapText="1"/>
    </xf>
    <xf numFmtId="0" fontId="80" fillId="11" borderId="31" xfId="17" applyFont="1" applyFill="1" applyBorder="1" applyAlignment="1">
      <alignment horizontal="center" vertical="center" wrapText="1"/>
    </xf>
    <xf numFmtId="0" fontId="11" fillId="3" borderId="173" xfId="19" applyFont="1" applyFill="1" applyBorder="1" applyAlignment="1">
      <alignment horizontal="center" vertical="center" wrapText="1"/>
    </xf>
    <xf numFmtId="0" fontId="11" fillId="3" borderId="175" xfId="19" applyFont="1" applyFill="1" applyBorder="1" applyAlignment="1">
      <alignment horizontal="center" vertical="center" wrapText="1"/>
    </xf>
    <xf numFmtId="0" fontId="9" fillId="0" borderId="0" xfId="0" applyFont="1" applyAlignment="1">
      <alignment horizontal="center"/>
    </xf>
    <xf numFmtId="0" fontId="30" fillId="0" borderId="0" xfId="0" applyFont="1" applyAlignment="1">
      <alignment horizontal="center"/>
    </xf>
    <xf numFmtId="0" fontId="11" fillId="3" borderId="173" xfId="19" applyFont="1" applyFill="1" applyBorder="1" applyAlignment="1">
      <alignment horizontal="center" vertical="center"/>
    </xf>
    <xf numFmtId="0" fontId="11" fillId="3" borderId="174" xfId="19" applyFont="1" applyFill="1" applyBorder="1" applyAlignment="1">
      <alignment horizontal="center" vertical="center"/>
    </xf>
    <xf numFmtId="0" fontId="11" fillId="3" borderId="42" xfId="19" applyFont="1" applyFill="1" applyBorder="1" applyAlignment="1">
      <alignment horizontal="center" vertical="center"/>
    </xf>
    <xf numFmtId="0" fontId="11" fillId="3" borderId="128" xfId="19" applyFont="1" applyFill="1" applyBorder="1" applyAlignment="1">
      <alignment horizontal="center" vertical="center"/>
    </xf>
    <xf numFmtId="0" fontId="52" fillId="15" borderId="0" xfId="0" applyFont="1" applyFill="1" applyAlignment="1" applyProtection="1">
      <alignment horizontal="center"/>
      <protection locked="0"/>
    </xf>
    <xf numFmtId="0" fontId="53" fillId="15" borderId="176" xfId="0" applyFont="1" applyFill="1" applyBorder="1" applyAlignment="1" applyProtection="1">
      <alignment horizontal="center"/>
      <protection locked="0"/>
    </xf>
    <xf numFmtId="0" fontId="84" fillId="3" borderId="177" xfId="0" applyFont="1" applyFill="1" applyBorder="1" applyAlignment="1" applyProtection="1">
      <alignment horizontal="center" vertical="center" wrapText="1"/>
      <protection locked="0"/>
    </xf>
    <xf numFmtId="0" fontId="84" fillId="3" borderId="181" xfId="0" applyFont="1" applyFill="1" applyBorder="1" applyAlignment="1" applyProtection="1">
      <alignment horizontal="center" vertical="center" wrapText="1"/>
      <protection locked="0"/>
    </xf>
    <xf numFmtId="3" fontId="85" fillId="3" borderId="178" xfId="20" applyNumberFormat="1" applyFont="1" applyFill="1" applyBorder="1" applyAlignment="1" applyProtection="1">
      <alignment horizontal="center" vertical="center" wrapText="1"/>
      <protection locked="0"/>
    </xf>
    <xf numFmtId="3" fontId="85" fillId="3" borderId="179" xfId="20" applyNumberFormat="1" applyFont="1" applyFill="1" applyBorder="1" applyAlignment="1" applyProtection="1">
      <alignment horizontal="center" vertical="center" wrapText="1"/>
      <protection locked="0"/>
    </xf>
    <xf numFmtId="3" fontId="85" fillId="3" borderId="180" xfId="20" applyNumberFormat="1" applyFont="1" applyFill="1" applyBorder="1" applyAlignment="1" applyProtection="1">
      <alignment horizontal="center" vertical="center" wrapText="1"/>
      <protection locked="0"/>
    </xf>
    <xf numFmtId="0" fontId="86" fillId="3" borderId="26" xfId="0" applyFont="1" applyFill="1" applyBorder="1" applyAlignment="1" applyProtection="1">
      <alignment horizontal="center" vertical="center" wrapText="1"/>
      <protection locked="0"/>
    </xf>
    <xf numFmtId="0" fontId="86" fillId="3" borderId="30" xfId="0" applyFont="1" applyFill="1" applyBorder="1" applyAlignment="1" applyProtection="1">
      <alignment horizontal="center" vertical="center" wrapText="1"/>
      <protection locked="0"/>
    </xf>
    <xf numFmtId="3" fontId="87" fillId="3" borderId="178" xfId="1" applyNumberFormat="1" applyFont="1" applyFill="1" applyBorder="1" applyAlignment="1" applyProtection="1">
      <alignment horizontal="center" vertical="center" wrapText="1"/>
      <protection locked="0"/>
    </xf>
    <xf numFmtId="3" fontId="87" fillId="3" borderId="179" xfId="1" applyNumberFormat="1" applyFont="1" applyFill="1" applyBorder="1" applyAlignment="1" applyProtection="1">
      <alignment horizontal="center" vertical="center" wrapText="1"/>
      <protection locked="0"/>
    </xf>
    <xf numFmtId="3" fontId="87" fillId="3" borderId="183" xfId="1" applyNumberFormat="1" applyFont="1" applyFill="1" applyBorder="1" applyAlignment="1" applyProtection="1">
      <alignment horizontal="center" vertical="center" wrapText="1"/>
      <protection locked="0"/>
    </xf>
    <xf numFmtId="0" fontId="7" fillId="15" borderId="0" xfId="0" applyFont="1" applyFill="1" applyAlignment="1" applyProtection="1">
      <alignment horizontal="center" vertical="center"/>
      <protection locked="0"/>
    </xf>
    <xf numFmtId="0" fontId="53" fillId="15" borderId="0" xfId="0" applyFont="1" applyFill="1" applyAlignment="1" applyProtection="1">
      <alignment horizontal="center" vertical="center"/>
      <protection locked="0"/>
    </xf>
    <xf numFmtId="0" fontId="86" fillId="3" borderId="26" xfId="0" applyFont="1" applyFill="1" applyBorder="1" applyAlignment="1" applyProtection="1">
      <alignment horizontal="center" vertical="center"/>
      <protection locked="0"/>
    </xf>
    <xf numFmtId="0" fontId="86" fillId="3" borderId="184" xfId="0" applyFont="1" applyFill="1" applyBorder="1" applyAlignment="1" applyProtection="1">
      <alignment horizontal="center" vertical="center"/>
      <protection locked="0"/>
    </xf>
    <xf numFmtId="0" fontId="86" fillId="3" borderId="30" xfId="0" applyFont="1" applyFill="1" applyBorder="1" applyAlignment="1" applyProtection="1">
      <alignment horizontal="center" vertical="center"/>
      <protection locked="0"/>
    </xf>
    <xf numFmtId="0" fontId="86" fillId="3" borderId="178" xfId="0" applyFont="1" applyFill="1" applyBorder="1" applyAlignment="1" applyProtection="1">
      <alignment horizontal="center" vertical="center"/>
      <protection locked="0"/>
    </xf>
    <xf numFmtId="0" fontId="86" fillId="3" borderId="179" xfId="0" applyFont="1" applyFill="1" applyBorder="1" applyAlignment="1" applyProtection="1">
      <alignment horizontal="center" vertical="center"/>
      <protection locked="0"/>
    </xf>
    <xf numFmtId="0" fontId="86" fillId="3" borderId="183" xfId="0" applyFont="1" applyFill="1" applyBorder="1" applyAlignment="1" applyProtection="1">
      <alignment horizontal="center" vertical="center"/>
      <protection locked="0"/>
    </xf>
    <xf numFmtId="0" fontId="86" fillId="3" borderId="184" xfId="0" applyFont="1" applyFill="1" applyBorder="1" applyAlignment="1" applyProtection="1">
      <alignment horizontal="center" vertical="center" wrapText="1"/>
      <protection locked="0"/>
    </xf>
    <xf numFmtId="0" fontId="86" fillId="3" borderId="34" xfId="0" applyFont="1" applyFill="1" applyBorder="1" applyAlignment="1" applyProtection="1">
      <alignment horizontal="center" vertical="center" wrapText="1"/>
      <protection locked="0"/>
    </xf>
    <xf numFmtId="0" fontId="86" fillId="3" borderId="176" xfId="0" applyFont="1" applyFill="1" applyBorder="1" applyAlignment="1" applyProtection="1">
      <alignment horizontal="center" vertical="center" wrapText="1"/>
      <protection locked="0"/>
    </xf>
    <xf numFmtId="0" fontId="86" fillId="3" borderId="177" xfId="0" applyFont="1" applyFill="1" applyBorder="1" applyAlignment="1" applyProtection="1">
      <alignment horizontal="center" vertical="center" wrapText="1"/>
      <protection locked="0"/>
    </xf>
    <xf numFmtId="0" fontId="86" fillId="3" borderId="181" xfId="0" applyFont="1" applyFill="1" applyBorder="1" applyAlignment="1" applyProtection="1">
      <alignment horizontal="center" vertical="center" wrapText="1"/>
      <protection locked="0"/>
    </xf>
    <xf numFmtId="0" fontId="53" fillId="15" borderId="0" xfId="0" applyFont="1" applyFill="1" applyAlignment="1" applyProtection="1">
      <alignment horizontal="center"/>
      <protection locked="0"/>
    </xf>
    <xf numFmtId="0" fontId="84" fillId="3" borderId="26" xfId="0" applyFont="1" applyFill="1" applyBorder="1" applyAlignment="1" applyProtection="1">
      <alignment horizontal="center" vertical="center" wrapText="1"/>
      <protection locked="0"/>
    </xf>
    <xf numFmtId="0" fontId="84" fillId="3" borderId="184" xfId="0" applyFont="1" applyFill="1" applyBorder="1" applyAlignment="1" applyProtection="1">
      <alignment horizontal="center" vertical="center" wrapText="1"/>
      <protection locked="0"/>
    </xf>
    <xf numFmtId="0" fontId="84" fillId="3" borderId="178" xfId="0" applyFont="1" applyFill="1" applyBorder="1" applyAlignment="1" applyProtection="1">
      <alignment horizontal="center" vertical="center"/>
      <protection locked="0"/>
    </xf>
    <xf numFmtId="0" fontId="84" fillId="3" borderId="179" xfId="0" applyFont="1" applyFill="1" applyBorder="1" applyAlignment="1" applyProtection="1">
      <alignment horizontal="center" vertical="center"/>
      <protection locked="0"/>
    </xf>
    <xf numFmtId="0" fontId="84" fillId="3" borderId="183" xfId="0" applyFont="1" applyFill="1" applyBorder="1" applyAlignment="1" applyProtection="1">
      <alignment horizontal="center" vertical="center"/>
      <protection locked="0"/>
    </xf>
    <xf numFmtId="3" fontId="85" fillId="3" borderId="178" xfId="1" applyNumberFormat="1" applyFont="1" applyFill="1" applyBorder="1" applyAlignment="1" applyProtection="1">
      <alignment horizontal="center" vertical="center" wrapText="1"/>
      <protection locked="0"/>
    </xf>
    <xf numFmtId="3" fontId="85" fillId="3" borderId="179" xfId="1" applyNumberFormat="1" applyFont="1" applyFill="1" applyBorder="1" applyAlignment="1" applyProtection="1">
      <alignment horizontal="center" vertical="center" wrapText="1"/>
      <protection locked="0"/>
    </xf>
    <xf numFmtId="0" fontId="84" fillId="3" borderId="30" xfId="0" applyFont="1" applyFill="1" applyBorder="1" applyAlignment="1" applyProtection="1">
      <alignment horizontal="center" vertical="center" wrapText="1"/>
      <protection locked="0"/>
    </xf>
    <xf numFmtId="3" fontId="85" fillId="3" borderId="183" xfId="1" applyNumberFormat="1" applyFont="1" applyFill="1" applyBorder="1" applyAlignment="1" applyProtection="1">
      <alignment horizontal="center" vertical="center" wrapText="1"/>
      <protection locked="0"/>
    </xf>
    <xf numFmtId="0" fontId="75" fillId="0" borderId="0" xfId="24" applyFont="1" applyAlignment="1">
      <alignment horizontal="center"/>
    </xf>
    <xf numFmtId="0" fontId="89" fillId="0" borderId="0" xfId="24" applyFont="1" applyAlignment="1">
      <alignment horizontal="center"/>
    </xf>
    <xf numFmtId="0" fontId="11" fillId="3" borderId="188" xfId="7" applyFont="1" applyFill="1" applyBorder="1" applyAlignment="1">
      <alignment horizontal="center" vertical="center" wrapText="1"/>
    </xf>
    <xf numFmtId="0" fontId="11" fillId="3" borderId="191" xfId="7" applyFont="1" applyFill="1" applyBorder="1" applyAlignment="1">
      <alignment horizontal="center" vertical="center" wrapText="1"/>
    </xf>
    <xf numFmtId="0" fontId="11" fillId="3" borderId="32" xfId="7" applyFont="1" applyFill="1" applyBorder="1" applyAlignment="1">
      <alignment horizontal="center" wrapText="1"/>
    </xf>
    <xf numFmtId="0" fontId="11" fillId="3" borderId="41" xfId="7" applyFont="1" applyFill="1" applyBorder="1" applyAlignment="1">
      <alignment horizontal="center" wrapText="1"/>
    </xf>
    <xf numFmtId="0" fontId="11" fillId="3" borderId="31" xfId="7" applyFont="1" applyFill="1" applyBorder="1" applyAlignment="1">
      <alignment horizontal="center" wrapText="1"/>
    </xf>
    <xf numFmtId="0" fontId="11" fillId="3" borderId="42" xfId="7" applyFont="1" applyFill="1" applyBorder="1" applyAlignment="1">
      <alignment horizontal="center" vertical="center" wrapText="1"/>
    </xf>
    <xf numFmtId="0" fontId="11" fillId="3" borderId="44" xfId="7" applyFont="1" applyFill="1" applyBorder="1" applyAlignment="1">
      <alignment horizontal="center" vertical="center" wrapText="1"/>
    </xf>
    <xf numFmtId="0" fontId="11" fillId="3" borderId="189" xfId="7" applyFont="1" applyFill="1" applyBorder="1" applyAlignment="1">
      <alignment horizontal="center" vertical="center" wrapText="1"/>
    </xf>
    <xf numFmtId="0" fontId="11" fillId="3" borderId="190" xfId="7" applyFont="1" applyFill="1" applyBorder="1" applyAlignment="1">
      <alignment horizontal="center" vertical="center" wrapText="1"/>
    </xf>
    <xf numFmtId="0" fontId="31" fillId="0" borderId="176" xfId="17" applyFont="1" applyBorder="1" applyAlignment="1">
      <alignment horizontal="center" vertical="center"/>
    </xf>
    <xf numFmtId="0" fontId="9" fillId="0" borderId="0" xfId="17" applyFont="1" applyAlignment="1">
      <alignment horizontal="center" vertical="center"/>
    </xf>
    <xf numFmtId="0" fontId="11" fillId="3" borderId="193" xfId="7" applyFont="1" applyFill="1" applyBorder="1" applyAlignment="1">
      <alignment horizontal="center" vertical="center" wrapText="1"/>
    </xf>
    <xf numFmtId="0" fontId="11" fillId="3" borderId="199" xfId="7" applyFont="1" applyFill="1" applyBorder="1" applyAlignment="1">
      <alignment horizontal="center" vertical="center" wrapText="1"/>
    </xf>
    <xf numFmtId="0" fontId="11" fillId="3" borderId="200" xfId="7" applyFont="1" applyFill="1" applyBorder="1" applyAlignment="1">
      <alignment horizontal="center" vertical="center" wrapText="1"/>
    </xf>
    <xf numFmtId="0" fontId="11" fillId="3" borderId="194" xfId="7" applyFont="1" applyFill="1" applyBorder="1" applyAlignment="1">
      <alignment horizontal="center" vertical="center" wrapText="1"/>
    </xf>
    <xf numFmtId="0" fontId="11" fillId="3" borderId="195" xfId="7" applyFont="1" applyFill="1" applyBorder="1" applyAlignment="1">
      <alignment horizontal="center" vertical="center" wrapText="1"/>
    </xf>
    <xf numFmtId="0" fontId="11" fillId="3" borderId="196" xfId="7" applyFont="1" applyFill="1" applyBorder="1" applyAlignment="1">
      <alignment horizontal="center" vertical="center" wrapText="1"/>
    </xf>
    <xf numFmtId="0" fontId="11" fillId="3" borderId="175" xfId="7" applyFont="1" applyFill="1" applyBorder="1" applyAlignment="1">
      <alignment horizontal="center" vertical="center" wrapText="1"/>
    </xf>
    <xf numFmtId="0" fontId="11" fillId="3" borderId="43" xfId="7" applyFont="1" applyFill="1" applyBorder="1" applyAlignment="1">
      <alignment horizontal="center" vertical="center" wrapText="1"/>
    </xf>
    <xf numFmtId="0" fontId="11" fillId="3" borderId="197" xfId="7" applyFont="1" applyFill="1" applyBorder="1" applyAlignment="1">
      <alignment horizontal="center" vertical="center" wrapText="1"/>
    </xf>
    <xf numFmtId="0" fontId="11" fillId="3" borderId="198" xfId="7" applyFont="1" applyFill="1" applyBorder="1" applyAlignment="1">
      <alignment horizontal="center" vertical="center" wrapText="1"/>
    </xf>
    <xf numFmtId="0" fontId="11" fillId="3" borderId="185" xfId="7" applyFont="1" applyFill="1" applyBorder="1" applyAlignment="1">
      <alignment horizontal="center" vertical="center" wrapText="1"/>
    </xf>
    <xf numFmtId="0" fontId="11" fillId="3" borderId="94" xfId="7" applyFont="1" applyFill="1" applyBorder="1" applyAlignment="1">
      <alignment horizontal="center" vertical="center" wrapText="1"/>
    </xf>
    <xf numFmtId="0" fontId="23" fillId="3" borderId="0" xfId="0" applyFont="1" applyFill="1" applyAlignment="1">
      <alignment horizontal="center" vertical="center"/>
    </xf>
    <xf numFmtId="49" fontId="12" fillId="0" borderId="0" xfId="0" applyNumberFormat="1" applyFont="1" applyAlignment="1">
      <alignment horizontal="center"/>
    </xf>
    <xf numFmtId="0" fontId="11" fillId="3" borderId="57" xfId="37" applyFont="1" applyFill="1" applyBorder="1" applyAlignment="1">
      <alignment horizontal="left" vertical="center" wrapText="1"/>
    </xf>
    <xf numFmtId="0" fontId="11" fillId="3" borderId="59" xfId="37" applyFont="1" applyFill="1" applyBorder="1" applyAlignment="1">
      <alignment horizontal="left" vertical="center" wrapText="1"/>
    </xf>
    <xf numFmtId="0" fontId="11" fillId="3" borderId="57" xfId="37" applyFont="1" applyFill="1" applyBorder="1" applyAlignment="1">
      <alignment horizontal="center" vertical="center" wrapText="1"/>
    </xf>
    <xf numFmtId="0" fontId="11" fillId="3" borderId="59" xfId="37" applyFont="1" applyFill="1" applyBorder="1" applyAlignment="1">
      <alignment horizontal="center" vertical="center" wrapText="1"/>
    </xf>
    <xf numFmtId="0" fontId="11" fillId="3" borderId="259" xfId="37" applyFont="1" applyFill="1" applyBorder="1" applyAlignment="1">
      <alignment horizontal="center" vertical="center" wrapText="1"/>
    </xf>
    <xf numFmtId="0" fontId="11" fillId="3" borderId="9" xfId="37" applyFont="1" applyFill="1" applyBorder="1" applyAlignment="1">
      <alignment horizontal="center" vertical="center" wrapText="1"/>
    </xf>
    <xf numFmtId="0" fontId="12" fillId="0" borderId="0" xfId="0" applyFont="1" applyAlignment="1">
      <alignment horizontal="center" wrapText="1"/>
    </xf>
    <xf numFmtId="0" fontId="24" fillId="0" borderId="0" xfId="0" applyFont="1" applyAlignment="1">
      <alignment vertical="center" wrapText="1"/>
    </xf>
    <xf numFmtId="49" fontId="30" fillId="0" borderId="0" xfId="0" applyNumberFormat="1" applyFont="1" applyAlignment="1">
      <alignment horizontal="center" wrapText="1"/>
    </xf>
    <xf numFmtId="0" fontId="40" fillId="3" borderId="92" xfId="0" applyFont="1" applyFill="1" applyBorder="1" applyAlignment="1">
      <alignment horizontal="center" vertical="center"/>
    </xf>
    <xf numFmtId="0" fontId="23" fillId="3" borderId="93" xfId="0" applyFont="1" applyFill="1" applyBorder="1" applyAlignment="1">
      <alignment horizontal="center" vertical="center" wrapText="1"/>
    </xf>
    <xf numFmtId="0" fontId="23" fillId="3" borderId="86" xfId="0" applyFont="1" applyFill="1" applyBorder="1" applyAlignment="1">
      <alignment horizontal="center" vertical="center" wrapText="1"/>
    </xf>
    <xf numFmtId="0" fontId="40" fillId="3" borderId="93" xfId="0" applyFont="1" applyFill="1" applyBorder="1" applyAlignment="1">
      <alignment horizontal="center" vertical="center"/>
    </xf>
    <xf numFmtId="0" fontId="40" fillId="3" borderId="86" xfId="0" applyFont="1" applyFill="1" applyBorder="1" applyAlignment="1">
      <alignment horizontal="center" vertical="center"/>
    </xf>
    <xf numFmtId="0" fontId="40" fillId="3" borderId="12" xfId="0" applyFont="1" applyFill="1" applyBorder="1" applyAlignment="1">
      <alignment horizontal="center" vertical="center"/>
    </xf>
    <xf numFmtId="0" fontId="40" fillId="3" borderId="16" xfId="0" applyFont="1" applyFill="1" applyBorder="1" applyAlignment="1">
      <alignment horizontal="center" vertical="center"/>
    </xf>
    <xf numFmtId="17" fontId="30" fillId="0" borderId="0" xfId="0" applyNumberFormat="1" applyFont="1" applyAlignment="1">
      <alignment horizontal="center" vertical="center"/>
    </xf>
    <xf numFmtId="0" fontId="12" fillId="16" borderId="3" xfId="0" applyFont="1" applyFill="1" applyBorder="1" applyAlignment="1">
      <alignment horizontal="center"/>
    </xf>
    <xf numFmtId="0" fontId="12" fillId="16" borderId="168" xfId="0" applyFont="1" applyFill="1" applyBorder="1" applyAlignment="1">
      <alignment horizontal="center"/>
    </xf>
    <xf numFmtId="0" fontId="148" fillId="0" borderId="0" xfId="39" applyFont="1" applyFill="1"/>
    <xf numFmtId="0" fontId="148" fillId="0" borderId="0" xfId="39" applyFont="1" applyAlignment="1">
      <alignment horizontal="left" vertical="top" wrapText="1"/>
    </xf>
    <xf numFmtId="0" fontId="8" fillId="0" borderId="112" xfId="0" applyFont="1" applyBorder="1" applyAlignment="1">
      <alignment horizontal="center"/>
    </xf>
    <xf numFmtId="0" fontId="46" fillId="0" borderId="0" xfId="0" applyFont="1" applyAlignment="1">
      <alignment horizontal="left" wrapText="1"/>
    </xf>
    <xf numFmtId="0" fontId="43" fillId="0" borderId="0" xfId="0" applyFont="1" applyAlignment="1">
      <alignment horizontal="center" vertical="center" wrapText="1" readingOrder="1"/>
    </xf>
    <xf numFmtId="0" fontId="44" fillId="0" borderId="0" xfId="0" applyFont="1" applyAlignment="1">
      <alignment horizontal="center" vertical="center" wrapText="1" readingOrder="1"/>
    </xf>
    <xf numFmtId="0" fontId="12" fillId="0" borderId="0" xfId="19" applyFont="1" applyAlignment="1">
      <alignment horizontal="center" vertical="center"/>
    </xf>
    <xf numFmtId="0" fontId="11" fillId="17" borderId="143" xfId="0" applyFont="1" applyFill="1" applyBorder="1" applyAlignment="1">
      <alignment horizontal="center" vertical="center"/>
    </xf>
    <xf numFmtId="0" fontId="11" fillId="17" borderId="93" xfId="0" applyFont="1" applyFill="1" applyBorder="1" applyAlignment="1">
      <alignment horizontal="center" vertical="center"/>
    </xf>
    <xf numFmtId="0" fontId="11" fillId="17" borderId="144" xfId="0" applyFont="1" applyFill="1" applyBorder="1" applyAlignment="1">
      <alignment horizontal="center" vertical="center"/>
    </xf>
    <xf numFmtId="0" fontId="11" fillId="11" borderId="131" xfId="0" applyFont="1" applyFill="1" applyBorder="1" applyAlignment="1">
      <alignment horizontal="center" vertical="center"/>
    </xf>
    <xf numFmtId="0" fontId="11" fillId="11" borderId="138" xfId="0" applyFont="1" applyFill="1" applyBorder="1" applyAlignment="1">
      <alignment horizontal="center" vertical="center"/>
    </xf>
    <xf numFmtId="0" fontId="11" fillId="11" borderId="141" xfId="0" applyFont="1" applyFill="1" applyBorder="1" applyAlignment="1">
      <alignment horizontal="center" vertical="center"/>
    </xf>
    <xf numFmtId="0" fontId="11" fillId="11" borderId="132" xfId="0" applyFont="1" applyFill="1" applyBorder="1" applyAlignment="1">
      <alignment horizontal="center" vertical="center"/>
    </xf>
    <xf numFmtId="0" fontId="11" fillId="11" borderId="133" xfId="0" applyFont="1" applyFill="1" applyBorder="1" applyAlignment="1">
      <alignment horizontal="center" vertical="center"/>
    </xf>
    <xf numFmtId="0" fontId="11" fillId="11" borderId="134" xfId="0" applyFont="1" applyFill="1" applyBorder="1" applyAlignment="1">
      <alignment horizontal="center" vertical="center"/>
    </xf>
    <xf numFmtId="0" fontId="11" fillId="11" borderId="135" xfId="0" applyFont="1" applyFill="1" applyBorder="1" applyAlignment="1">
      <alignment horizontal="center" vertical="center" wrapText="1"/>
    </xf>
    <xf numFmtId="0" fontId="11" fillId="11" borderId="136"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11" fillId="11" borderId="102" xfId="0" applyFont="1" applyFill="1" applyBorder="1" applyAlignment="1">
      <alignment horizontal="center" vertical="center" wrapText="1"/>
    </xf>
    <xf numFmtId="0" fontId="11" fillId="11" borderId="137" xfId="0" applyFont="1" applyFill="1" applyBorder="1" applyAlignment="1">
      <alignment horizontal="center" vertical="center" wrapText="1"/>
    </xf>
    <xf numFmtId="0" fontId="11" fillId="11" borderId="139" xfId="0" applyFont="1" applyFill="1" applyBorder="1" applyAlignment="1">
      <alignment horizontal="center" vertical="center" wrapText="1"/>
    </xf>
    <xf numFmtId="0" fontId="11" fillId="11" borderId="140" xfId="0" applyFont="1" applyFill="1" applyBorder="1" applyAlignment="1">
      <alignment horizontal="center" vertical="center" wrapText="1"/>
    </xf>
    <xf numFmtId="0" fontId="11" fillId="3" borderId="100" xfId="0" applyFont="1" applyFill="1" applyBorder="1" applyAlignment="1">
      <alignment horizontal="center" vertical="center"/>
    </xf>
    <xf numFmtId="0" fontId="11" fillId="3" borderId="102" xfId="0" applyFont="1" applyFill="1" applyBorder="1" applyAlignment="1">
      <alignment horizontal="center" vertical="center"/>
    </xf>
    <xf numFmtId="0" fontId="11" fillId="3" borderId="110" xfId="0" applyFont="1" applyFill="1" applyBorder="1" applyAlignment="1">
      <alignment horizontal="center" vertical="center"/>
    </xf>
    <xf numFmtId="0" fontId="11" fillId="3" borderId="99"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99" xfId="0" applyFont="1" applyFill="1" applyBorder="1" applyAlignment="1">
      <alignment horizontal="center" vertical="center" wrapText="1"/>
    </xf>
    <xf numFmtId="0" fontId="11" fillId="3" borderId="100"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93"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0" xfId="0" applyFont="1" applyFill="1" applyAlignment="1">
      <alignment horizontal="center" vertical="center" wrapText="1"/>
    </xf>
    <xf numFmtId="0" fontId="67" fillId="0" borderId="0" xfId="0" applyFont="1" applyAlignment="1">
      <alignment horizontal="center"/>
    </xf>
    <xf numFmtId="0" fontId="30" fillId="2" borderId="0" xfId="0" applyFont="1" applyFill="1" applyAlignment="1">
      <alignment horizontal="center"/>
    </xf>
    <xf numFmtId="0" fontId="12" fillId="2" borderId="0" xfId="0" applyFont="1" applyFill="1" applyAlignment="1">
      <alignment horizontal="center" vertical="center"/>
    </xf>
    <xf numFmtId="0" fontId="107" fillId="3" borderId="212" xfId="0" applyFont="1" applyFill="1" applyBorder="1" applyAlignment="1">
      <alignment horizontal="center" vertical="center" wrapText="1"/>
    </xf>
    <xf numFmtId="0" fontId="107" fillId="3" borderId="213" xfId="0" applyFont="1" applyFill="1" applyBorder="1" applyAlignment="1">
      <alignment horizontal="center" vertical="center" wrapText="1"/>
    </xf>
    <xf numFmtId="0" fontId="107" fillId="3" borderId="216" xfId="0" applyFont="1" applyFill="1" applyBorder="1" applyAlignment="1">
      <alignment horizontal="center" vertical="center" wrapText="1"/>
    </xf>
    <xf numFmtId="0" fontId="107" fillId="3" borderId="104" xfId="0" applyFont="1" applyFill="1" applyBorder="1" applyAlignment="1">
      <alignment horizontal="center" vertical="center"/>
    </xf>
    <xf numFmtId="0" fontId="107" fillId="3" borderId="152" xfId="0" applyFont="1" applyFill="1" applyBorder="1" applyAlignment="1">
      <alignment horizontal="center" vertical="center"/>
    </xf>
    <xf numFmtId="0" fontId="107" fillId="3" borderId="105" xfId="0" applyFont="1" applyFill="1" applyBorder="1" applyAlignment="1">
      <alignment horizontal="center" vertical="center"/>
    </xf>
    <xf numFmtId="0" fontId="107" fillId="3" borderId="28" xfId="0" applyFont="1" applyFill="1" applyBorder="1" applyAlignment="1">
      <alignment horizontal="center" vertical="center" wrapText="1"/>
    </xf>
    <xf numFmtId="0" fontId="107" fillId="3" borderId="29" xfId="0" applyFont="1" applyFill="1" applyBorder="1" applyAlignment="1">
      <alignment horizontal="center" vertical="center" wrapText="1"/>
    </xf>
    <xf numFmtId="0" fontId="107" fillId="3" borderId="32" xfId="0" applyFont="1" applyFill="1" applyBorder="1" applyAlignment="1">
      <alignment horizontal="center" vertical="center" wrapText="1"/>
    </xf>
    <xf numFmtId="0" fontId="107" fillId="3" borderId="214" xfId="0" applyFont="1" applyFill="1" applyBorder="1" applyAlignment="1">
      <alignment horizontal="center" vertical="center" wrapText="1"/>
    </xf>
    <xf numFmtId="0" fontId="107" fillId="3" borderId="215" xfId="0" applyFont="1" applyFill="1" applyBorder="1" applyAlignment="1">
      <alignment horizontal="center" vertical="center" wrapText="1"/>
    </xf>
    <xf numFmtId="0" fontId="107" fillId="3" borderId="42" xfId="0" applyFont="1" applyFill="1" applyBorder="1" applyAlignment="1">
      <alignment horizontal="center" vertical="center" wrapText="1"/>
    </xf>
    <xf numFmtId="0" fontId="107" fillId="3" borderId="44" xfId="0" applyFont="1" applyFill="1" applyBorder="1" applyAlignment="1">
      <alignment horizontal="center" vertical="center" wrapText="1"/>
    </xf>
    <xf numFmtId="0" fontId="107" fillId="3" borderId="27" xfId="0" applyFont="1" applyFill="1" applyBorder="1" applyAlignment="1">
      <alignment horizontal="center" vertical="center" wrapText="1"/>
    </xf>
    <xf numFmtId="0" fontId="110" fillId="3" borderId="28" xfId="0" applyFont="1" applyFill="1" applyBorder="1" applyAlignment="1">
      <alignment horizontal="center" vertical="center" wrapText="1"/>
    </xf>
    <xf numFmtId="0" fontId="110" fillId="3" borderId="27" xfId="0" applyFont="1" applyFill="1" applyBorder="1" applyAlignment="1">
      <alignment horizontal="center" vertical="center" wrapText="1"/>
    </xf>
    <xf numFmtId="0" fontId="30" fillId="2" borderId="0" xfId="0" applyFont="1" applyFill="1" applyAlignment="1">
      <alignment horizontal="center" vertical="center"/>
    </xf>
    <xf numFmtId="0" fontId="12" fillId="2" borderId="0" xfId="0" applyFont="1" applyFill="1" applyAlignment="1">
      <alignment horizontal="center" vertical="center" wrapText="1"/>
    </xf>
    <xf numFmtId="0" fontId="7" fillId="2" borderId="0" xfId="0" applyFont="1" applyFill="1" applyAlignment="1">
      <alignment horizontal="center" vertical="center" wrapText="1"/>
    </xf>
    <xf numFmtId="0" fontId="110" fillId="3" borderId="172" xfId="0" applyFont="1" applyFill="1" applyBorder="1" applyAlignment="1">
      <alignment horizontal="center" vertical="center"/>
    </xf>
    <xf numFmtId="0" fontId="110" fillId="3" borderId="3" xfId="0" applyFont="1" applyFill="1" applyBorder="1" applyAlignment="1">
      <alignment horizontal="center" vertical="center"/>
    </xf>
    <xf numFmtId="0" fontId="110" fillId="3" borderId="61" xfId="0" applyFont="1" applyFill="1" applyBorder="1" applyAlignment="1">
      <alignment horizontal="center" vertical="center"/>
    </xf>
    <xf numFmtId="0" fontId="110" fillId="3" borderId="97" xfId="0" applyFont="1" applyFill="1" applyBorder="1" applyAlignment="1">
      <alignment horizontal="center" vertical="center"/>
    </xf>
    <xf numFmtId="0" fontId="110" fillId="3" borderId="63" xfId="0" applyFont="1" applyFill="1" applyBorder="1" applyAlignment="1">
      <alignment horizontal="center" vertical="center"/>
    </xf>
    <xf numFmtId="0" fontId="110" fillId="3" borderId="98" xfId="0" applyFont="1" applyFill="1" applyBorder="1" applyAlignment="1">
      <alignment horizontal="center" vertical="center"/>
    </xf>
    <xf numFmtId="0" fontId="110" fillId="3" borderId="99" xfId="0" applyFont="1" applyFill="1" applyBorder="1" applyAlignment="1">
      <alignment horizontal="center" vertical="center" wrapText="1"/>
    </xf>
    <xf numFmtId="0" fontId="110" fillId="3" borderId="29" xfId="0" applyFont="1" applyFill="1" applyBorder="1" applyAlignment="1">
      <alignment horizontal="center" vertical="center" wrapText="1"/>
    </xf>
    <xf numFmtId="0" fontId="110" fillId="3" borderId="32" xfId="0" applyFont="1" applyFill="1" applyBorder="1" applyAlignment="1">
      <alignment horizontal="center" vertical="center" wrapText="1"/>
    </xf>
    <xf numFmtId="0" fontId="110" fillId="3" borderId="214" xfId="0" applyFont="1" applyFill="1" applyBorder="1" applyAlignment="1">
      <alignment horizontal="center" vertical="center" wrapText="1"/>
    </xf>
    <xf numFmtId="0" fontId="110" fillId="3" borderId="215" xfId="0" applyFont="1" applyFill="1" applyBorder="1" applyAlignment="1">
      <alignment horizontal="center" vertical="center" wrapText="1"/>
    </xf>
    <xf numFmtId="0" fontId="110" fillId="3" borderId="42" xfId="0" applyFont="1" applyFill="1" applyBorder="1" applyAlignment="1">
      <alignment horizontal="center" vertical="center" wrapText="1"/>
    </xf>
    <xf numFmtId="0" fontId="110" fillId="3" borderId="44" xfId="0" applyFont="1" applyFill="1" applyBorder="1" applyAlignment="1">
      <alignment horizontal="center" vertical="center" wrapText="1"/>
    </xf>
    <xf numFmtId="0" fontId="115" fillId="32" borderId="0" xfId="30" applyFont="1" applyFill="1" applyAlignment="1">
      <alignment horizontal="center" vertical="center"/>
    </xf>
    <xf numFmtId="0" fontId="115" fillId="32" borderId="86" xfId="30" applyFont="1" applyFill="1" applyBorder="1" applyAlignment="1">
      <alignment horizontal="center" vertical="center"/>
    </xf>
    <xf numFmtId="0" fontId="116" fillId="33" borderId="111" xfId="30" applyFont="1" applyFill="1" applyBorder="1" applyAlignment="1">
      <alignment horizontal="center" vertical="center" wrapText="1"/>
    </xf>
    <xf numFmtId="0" fontId="116" fillId="33" borderId="111" xfId="30" applyFont="1" applyFill="1" applyBorder="1" applyAlignment="1">
      <alignment horizontal="center" vertical="center"/>
    </xf>
    <xf numFmtId="0" fontId="117" fillId="34" borderId="88" xfId="30" applyFont="1" applyFill="1" applyBorder="1" applyAlignment="1">
      <alignment horizontal="center" vertical="center" wrapText="1"/>
    </xf>
    <xf numFmtId="0" fontId="118" fillId="32" borderId="1" xfId="30" applyFont="1" applyFill="1" applyBorder="1" applyAlignment="1">
      <alignment horizontal="center" vertical="center" wrapText="1"/>
    </xf>
    <xf numFmtId="0" fontId="118" fillId="32" borderId="160" xfId="30" applyFont="1" applyFill="1" applyBorder="1" applyAlignment="1">
      <alignment horizontal="center" vertical="center" wrapText="1"/>
    </xf>
    <xf numFmtId="169" fontId="119" fillId="32" borderId="25" xfId="30" applyNumberFormat="1" applyFont="1" applyFill="1" applyBorder="1" applyAlignment="1">
      <alignment horizontal="center" vertical="center"/>
    </xf>
    <xf numFmtId="0" fontId="118" fillId="32" borderId="156" xfId="30" applyFont="1" applyFill="1" applyBorder="1" applyAlignment="1">
      <alignment horizontal="center" vertical="center" wrapText="1"/>
    </xf>
    <xf numFmtId="0" fontId="116" fillId="33" borderId="96" xfId="30" applyFont="1" applyFill="1" applyBorder="1" applyAlignment="1">
      <alignment horizontal="center" vertical="center"/>
    </xf>
    <xf numFmtId="0" fontId="117" fillId="34" borderId="87" xfId="30" applyFont="1" applyFill="1" applyBorder="1" applyAlignment="1">
      <alignment horizontal="center" vertical="center" wrapText="1"/>
    </xf>
    <xf numFmtId="169" fontId="119" fillId="32" borderId="17" xfId="30" applyNumberFormat="1" applyFont="1" applyFill="1" applyBorder="1" applyAlignment="1">
      <alignment horizontal="center" vertical="center"/>
    </xf>
    <xf numFmtId="0" fontId="120" fillId="33" borderId="92" xfId="30" applyFont="1" applyFill="1" applyBorder="1" applyAlignment="1">
      <alignment horizontal="center"/>
    </xf>
    <xf numFmtId="0" fontId="117" fillId="34" borderId="92" xfId="30" applyFont="1" applyFill="1" applyBorder="1" applyAlignment="1">
      <alignment horizontal="center" vertical="center" wrapText="1"/>
    </xf>
    <xf numFmtId="169" fontId="119" fillId="32" borderId="19" xfId="30" applyNumberFormat="1" applyFont="1" applyFill="1" applyBorder="1" applyAlignment="1">
      <alignment horizontal="center" vertical="center"/>
    </xf>
    <xf numFmtId="0" fontId="115" fillId="34" borderId="7" xfId="30" applyFont="1" applyFill="1" applyBorder="1" applyAlignment="1">
      <alignment horizontal="center" vertical="center" wrapText="1"/>
    </xf>
    <xf numFmtId="171" fontId="114" fillId="32" borderId="17" xfId="30" applyNumberFormat="1" applyFont="1" applyFill="1" applyBorder="1" applyAlignment="1">
      <alignment horizontal="center" vertical="center"/>
    </xf>
    <xf numFmtId="171" fontId="114" fillId="32" borderId="18" xfId="30" applyNumberFormat="1" applyFont="1" applyFill="1" applyBorder="1" applyAlignment="1">
      <alignment horizontal="center" vertical="center"/>
    </xf>
    <xf numFmtId="171" fontId="114" fillId="32" borderId="55" xfId="30" applyNumberFormat="1" applyFont="1" applyFill="1" applyBorder="1" applyAlignment="1">
      <alignment horizontal="center" vertical="center"/>
    </xf>
    <xf numFmtId="0" fontId="120" fillId="33" borderId="92" xfId="30" applyFont="1" applyFill="1" applyBorder="1" applyAlignment="1">
      <alignment horizontal="left" indent="1"/>
    </xf>
    <xf numFmtId="0" fontId="120" fillId="33" borderId="88" xfId="30" applyFont="1" applyFill="1" applyBorder="1" applyAlignment="1">
      <alignment horizontal="center" vertical="center"/>
    </xf>
    <xf numFmtId="0" fontId="120" fillId="33" borderId="114" xfId="30" applyFont="1" applyFill="1" applyBorder="1" applyAlignment="1">
      <alignment horizontal="center" vertical="center"/>
    </xf>
    <xf numFmtId="0" fontId="120" fillId="33" borderId="211" xfId="30" applyFont="1" applyFill="1" applyBorder="1" applyAlignment="1">
      <alignment horizontal="center" vertical="center"/>
    </xf>
    <xf numFmtId="0" fontId="120" fillId="33" borderId="89" xfId="30" applyFont="1" applyFill="1" applyBorder="1" applyAlignment="1">
      <alignment horizontal="center" vertical="center" wrapText="1"/>
    </xf>
    <xf numFmtId="0" fontId="120" fillId="33" borderId="211" xfId="30" applyFont="1" applyFill="1" applyBorder="1" applyAlignment="1">
      <alignment horizontal="center" vertical="center" wrapText="1"/>
    </xf>
    <xf numFmtId="0" fontId="120" fillId="33" borderId="220" xfId="30" applyFont="1" applyFill="1" applyBorder="1" applyAlignment="1">
      <alignment horizontal="center" vertical="center" wrapText="1"/>
    </xf>
    <xf numFmtId="0" fontId="120" fillId="33" borderId="222" xfId="30" applyFont="1" applyFill="1" applyBorder="1" applyAlignment="1">
      <alignment horizontal="left" indent="1"/>
    </xf>
    <xf numFmtId="0" fontId="114" fillId="32" borderId="0" xfId="30" applyFont="1" applyFill="1" applyAlignment="1">
      <alignment horizontal="center" vertical="center"/>
    </xf>
    <xf numFmtId="0" fontId="107" fillId="3" borderId="212" xfId="0" applyFont="1" applyFill="1" applyBorder="1" applyAlignment="1">
      <alignment horizontal="center" vertical="center"/>
    </xf>
    <xf numFmtId="0" fontId="107" fillId="3" borderId="213" xfId="0" applyFont="1" applyFill="1" applyBorder="1" applyAlignment="1">
      <alignment horizontal="center" vertical="center"/>
    </xf>
    <xf numFmtId="0" fontId="107" fillId="3" borderId="216" xfId="0" applyFont="1" applyFill="1" applyBorder="1" applyAlignment="1">
      <alignment horizontal="center" vertical="center"/>
    </xf>
    <xf numFmtId="0" fontId="107" fillId="3" borderId="43" xfId="0" applyFont="1" applyFill="1" applyBorder="1" applyAlignment="1">
      <alignment horizontal="center" vertical="center" wrapText="1"/>
    </xf>
    <xf numFmtId="0" fontId="113" fillId="32" borderId="112" xfId="30" applyFill="1" applyBorder="1" applyAlignment="1">
      <alignment horizontal="center"/>
    </xf>
    <xf numFmtId="0" fontId="115" fillId="32" borderId="0" xfId="30" applyFont="1" applyFill="1" applyAlignment="1">
      <alignment horizontal="center"/>
    </xf>
    <xf numFmtId="0" fontId="114" fillId="32" borderId="0" xfId="30" applyFont="1" applyFill="1" applyAlignment="1">
      <alignment horizontal="center"/>
    </xf>
    <xf numFmtId="0" fontId="121" fillId="33" borderId="1" xfId="30" applyFont="1" applyFill="1" applyBorder="1" applyAlignment="1">
      <alignment horizontal="center" vertical="center" wrapText="1"/>
    </xf>
    <xf numFmtId="0" fontId="121" fillId="33" borderId="1" xfId="30" applyFont="1" applyFill="1" applyBorder="1" applyAlignment="1">
      <alignment horizontal="center" vertical="center"/>
    </xf>
    <xf numFmtId="0" fontId="122" fillId="34" borderId="1" xfId="30" applyFont="1" applyFill="1" applyBorder="1" applyAlignment="1">
      <alignment horizontal="center" vertical="center" wrapText="1"/>
    </xf>
    <xf numFmtId="171" fontId="123" fillId="32" borderId="1" xfId="30" applyNumberFormat="1" applyFont="1" applyFill="1" applyBorder="1" applyAlignment="1">
      <alignment horizontal="center" vertical="center"/>
    </xf>
    <xf numFmtId="0" fontId="121" fillId="33" borderId="1" xfId="30" applyFont="1" applyFill="1" applyBorder="1" applyAlignment="1">
      <alignment horizontal="center"/>
    </xf>
    <xf numFmtId="0" fontId="124" fillId="32" borderId="0" xfId="30" applyFont="1" applyFill="1" applyAlignment="1">
      <alignment horizontal="center" vertical="center"/>
    </xf>
    <xf numFmtId="0" fontId="71" fillId="8" borderId="223" xfId="0" applyFont="1" applyFill="1" applyBorder="1" applyAlignment="1">
      <alignment horizontal="center" vertical="center" wrapText="1"/>
    </xf>
    <xf numFmtId="0" fontId="71" fillId="8" borderId="14" xfId="0" applyFont="1" applyFill="1" applyBorder="1" applyAlignment="1">
      <alignment horizontal="center" vertical="center" wrapText="1"/>
    </xf>
    <xf numFmtId="0" fontId="71" fillId="8" borderId="222" xfId="0" applyFont="1" applyFill="1" applyBorder="1" applyAlignment="1">
      <alignment horizontal="center" vertical="center" wrapText="1"/>
    </xf>
    <xf numFmtId="0" fontId="69" fillId="3" borderId="222" xfId="0" applyFont="1" applyFill="1" applyBorder="1" applyAlignment="1">
      <alignment horizontal="center"/>
    </xf>
    <xf numFmtId="0" fontId="69" fillId="3" borderId="112" xfId="0" applyFont="1" applyFill="1" applyBorder="1" applyAlignment="1">
      <alignment horizontal="center"/>
    </xf>
    <xf numFmtId="0" fontId="29" fillId="2" borderId="0" xfId="0" applyFont="1" applyFill="1" applyAlignment="1">
      <alignment horizontal="center" vertical="center"/>
    </xf>
    <xf numFmtId="0" fontId="69" fillId="11" borderId="153" xfId="0" applyFont="1" applyFill="1" applyBorder="1" applyAlignment="1">
      <alignment horizontal="center" vertical="center"/>
    </xf>
    <xf numFmtId="0" fontId="69" fillId="11" borderId="155" xfId="0" applyFont="1" applyFill="1" applyBorder="1" applyAlignment="1">
      <alignment horizontal="center" vertical="center"/>
    </xf>
    <xf numFmtId="0" fontId="69" fillId="11" borderId="154" xfId="0" applyFont="1" applyFill="1" applyBorder="1" applyAlignment="1">
      <alignment horizontal="center" vertical="center"/>
    </xf>
    <xf numFmtId="0" fontId="69" fillId="11" borderId="154" xfId="0" applyFont="1" applyFill="1" applyBorder="1" applyAlignment="1">
      <alignment horizontal="center" vertical="center" wrapText="1"/>
    </xf>
    <xf numFmtId="0" fontId="69" fillId="11" borderId="74" xfId="0" applyFont="1" applyFill="1" applyBorder="1" applyAlignment="1">
      <alignment horizontal="center" vertical="center" wrapText="1"/>
    </xf>
    <xf numFmtId="0" fontId="69" fillId="11" borderId="76" xfId="0" applyFont="1" applyFill="1" applyBorder="1" applyAlignment="1">
      <alignment horizontal="center" vertical="center" wrapText="1"/>
    </xf>
    <xf numFmtId="0" fontId="69" fillId="3" borderId="29" xfId="17" applyFont="1" applyFill="1" applyBorder="1" applyAlignment="1">
      <alignment horizontal="center" vertical="center"/>
    </xf>
    <xf numFmtId="0" fontId="69" fillId="3" borderId="0" xfId="17" applyFont="1" applyFill="1" applyAlignment="1">
      <alignment horizontal="center" vertical="center"/>
    </xf>
    <xf numFmtId="0" fontId="69" fillId="11" borderId="28" xfId="16" applyFont="1" applyFill="1" applyBorder="1" applyAlignment="1">
      <alignment horizontal="center" vertical="center"/>
    </xf>
    <xf numFmtId="0" fontId="69" fillId="11" borderId="29" xfId="16" applyFont="1" applyFill="1" applyBorder="1" applyAlignment="1">
      <alignment horizontal="center" vertical="center"/>
    </xf>
    <xf numFmtId="0" fontId="69" fillId="11" borderId="32" xfId="16" applyFont="1" applyFill="1" applyBorder="1" applyAlignment="1">
      <alignment horizontal="center" vertical="center"/>
    </xf>
    <xf numFmtId="49" fontId="11" fillId="3" borderId="241" xfId="0" applyNumberFormat="1" applyFont="1" applyFill="1" applyBorder="1" applyAlignment="1">
      <alignment horizontal="center" vertical="center" wrapText="1"/>
    </xf>
    <xf numFmtId="49" fontId="11" fillId="3" borderId="246" xfId="0" applyNumberFormat="1" applyFont="1" applyFill="1" applyBorder="1" applyAlignment="1">
      <alignment horizontal="center" vertical="center" wrapText="1"/>
    </xf>
    <xf numFmtId="49" fontId="11" fillId="3" borderId="247" xfId="0" applyNumberFormat="1" applyFont="1" applyFill="1" applyBorder="1" applyAlignment="1">
      <alignment horizontal="center" vertical="center" wrapText="1"/>
    </xf>
    <xf numFmtId="49" fontId="11" fillId="3" borderId="242" xfId="0" applyNumberFormat="1" applyFont="1" applyFill="1" applyBorder="1" applyAlignment="1">
      <alignment horizontal="center" vertical="center" wrapText="1"/>
    </xf>
    <xf numFmtId="49" fontId="11" fillId="3" borderId="30" xfId="0" applyNumberFormat="1" applyFont="1" applyFill="1" applyBorder="1" applyAlignment="1">
      <alignment horizontal="center" vertical="center" wrapText="1"/>
    </xf>
    <xf numFmtId="49" fontId="11" fillId="3" borderId="243" xfId="0" applyNumberFormat="1" applyFont="1" applyFill="1" applyBorder="1" applyAlignment="1">
      <alignment horizontal="center" vertical="center" wrapText="1"/>
    </xf>
    <xf numFmtId="49" fontId="11" fillId="3" borderId="244" xfId="0" applyNumberFormat="1" applyFont="1" applyFill="1" applyBorder="1" applyAlignment="1">
      <alignment horizontal="center" vertical="center" wrapText="1"/>
    </xf>
    <xf numFmtId="49" fontId="11" fillId="3" borderId="245" xfId="0" applyNumberFormat="1" applyFont="1" applyFill="1" applyBorder="1" applyAlignment="1">
      <alignment horizontal="center" vertical="center" wrapText="1"/>
    </xf>
    <xf numFmtId="0" fontId="7" fillId="0" borderId="0" xfId="17" applyFont="1" applyAlignment="1">
      <alignment horizontal="center" wrapText="1"/>
    </xf>
    <xf numFmtId="0" fontId="40" fillId="3" borderId="42" xfId="0" applyFont="1" applyFill="1" applyBorder="1" applyAlignment="1">
      <alignment horizontal="center" vertical="center"/>
    </xf>
    <xf numFmtId="0" fontId="40" fillId="3" borderId="43" xfId="0" applyFont="1" applyFill="1" applyBorder="1" applyAlignment="1">
      <alignment horizontal="center" vertical="center"/>
    </xf>
    <xf numFmtId="0" fontId="40" fillId="3" borderId="44" xfId="0" applyFont="1" applyFill="1" applyBorder="1" applyAlignment="1">
      <alignment horizontal="center" vertical="center"/>
    </xf>
    <xf numFmtId="0" fontId="40" fillId="3" borderId="104" xfId="0" applyFont="1" applyFill="1" applyBorder="1" applyAlignment="1">
      <alignment horizontal="center" vertical="center"/>
    </xf>
    <xf numFmtId="0" fontId="40" fillId="3" borderId="152" xfId="0" applyFont="1" applyFill="1" applyBorder="1" applyAlignment="1">
      <alignment horizontal="center" vertical="center"/>
    </xf>
    <xf numFmtId="0" fontId="40" fillId="3" borderId="105" xfId="0" applyFont="1" applyFill="1" applyBorder="1" applyAlignment="1">
      <alignment horizontal="center" vertical="center"/>
    </xf>
    <xf numFmtId="0" fontId="40" fillId="3" borderId="152" xfId="0" applyFont="1" applyFill="1" applyBorder="1" applyAlignment="1">
      <alignment horizontal="center" vertical="center" wrapText="1"/>
    </xf>
    <xf numFmtId="0" fontId="40" fillId="3" borderId="105" xfId="0" applyFont="1" applyFill="1" applyBorder="1" applyAlignment="1">
      <alignment horizontal="center" vertical="center" wrapText="1"/>
    </xf>
    <xf numFmtId="0" fontId="40" fillId="3" borderId="42" xfId="0" applyFont="1" applyFill="1" applyBorder="1" applyAlignment="1">
      <alignment horizontal="center" vertical="center" wrapText="1"/>
    </xf>
    <xf numFmtId="0" fontId="40" fillId="3" borderId="44" xfId="0" applyFont="1" applyFill="1" applyBorder="1" applyAlignment="1">
      <alignment horizontal="center" vertical="center" wrapText="1"/>
    </xf>
    <xf numFmtId="0" fontId="9" fillId="12" borderId="0" xfId="17" applyFont="1" applyFill="1" applyAlignment="1">
      <alignment horizontal="center" vertical="center" wrapText="1"/>
    </xf>
    <xf numFmtId="0" fontId="31" fillId="12" borderId="0" xfId="0" applyFont="1" applyFill="1" applyAlignment="1">
      <alignment horizontal="center" vertical="center" wrapText="1"/>
    </xf>
    <xf numFmtId="0" fontId="30" fillId="12" borderId="0" xfId="0" applyFont="1" applyFill="1" applyAlignment="1">
      <alignment horizontal="center"/>
    </xf>
    <xf numFmtId="0" fontId="11" fillId="3" borderId="26" xfId="16" applyFont="1" applyFill="1" applyBorder="1" applyAlignment="1">
      <alignment horizontal="center" vertical="center" wrapText="1"/>
    </xf>
    <xf numFmtId="0" fontId="11" fillId="3" borderId="30" xfId="16" applyFont="1" applyFill="1" applyBorder="1" applyAlignment="1">
      <alignment horizontal="center" vertical="center" wrapText="1"/>
    </xf>
    <xf numFmtId="0" fontId="30" fillId="12" borderId="0" xfId="17" applyFont="1" applyFill="1" applyAlignment="1">
      <alignment horizontal="center" vertical="center" wrapText="1"/>
    </xf>
    <xf numFmtId="0" fontId="7" fillId="0" borderId="0" xfId="17" applyFont="1" applyAlignment="1">
      <alignment horizontal="center" vertical="center"/>
    </xf>
    <xf numFmtId="0" fontId="30" fillId="0" borderId="0" xfId="17" applyFont="1" applyAlignment="1">
      <alignment horizontal="center" vertical="center"/>
    </xf>
    <xf numFmtId="0" fontId="11" fillId="3" borderId="182" xfId="16" applyFont="1" applyFill="1" applyBorder="1" applyAlignment="1">
      <alignment horizontal="center" vertical="center" wrapText="1"/>
    </xf>
    <xf numFmtId="0" fontId="11" fillId="3" borderId="178" xfId="16" applyFont="1" applyFill="1" applyBorder="1" applyAlignment="1">
      <alignment horizontal="center" vertical="center" wrapText="1"/>
    </xf>
    <xf numFmtId="0" fontId="11" fillId="3" borderId="183" xfId="16" applyFont="1" applyFill="1" applyBorder="1" applyAlignment="1">
      <alignment horizontal="center" vertical="center" wrapText="1"/>
    </xf>
    <xf numFmtId="0" fontId="127" fillId="0" borderId="0" xfId="31" applyFont="1" applyAlignment="1">
      <alignment horizontal="center" vertical="top" wrapText="1"/>
    </xf>
    <xf numFmtId="0" fontId="127" fillId="0" borderId="0" xfId="31" applyFont="1" applyAlignment="1">
      <alignment horizontal="center" vertical="top"/>
    </xf>
    <xf numFmtId="0" fontId="128" fillId="0" borderId="0" xfId="31" applyFont="1" applyAlignment="1">
      <alignment horizontal="center" vertical="top"/>
    </xf>
    <xf numFmtId="0" fontId="154" fillId="0" borderId="0" xfId="39" applyFont="1"/>
    <xf numFmtId="0" fontId="71" fillId="0" borderId="0" xfId="0" applyFont="1" applyAlignment="1">
      <alignment horizontal="center"/>
    </xf>
    <xf numFmtId="0" fontId="9" fillId="0" borderId="0" xfId="0" applyFont="1"/>
  </cellXfs>
  <cellStyles count="41">
    <cellStyle name="Comma 11" xfId="40" xr:uid="{10899AD7-6B8E-4748-ACF3-E2AEC8ACC469}"/>
    <cellStyle name="Hipervínculo" xfId="39" builtinId="8"/>
    <cellStyle name="Millares" xfId="1" builtinId="3"/>
    <cellStyle name="Millares 10 5" xfId="11" xr:uid="{2044D45E-EA6C-43BC-ABD2-63BCE2FC55D9}"/>
    <cellStyle name="Millares 2" xfId="27" xr:uid="{3F7D3332-F110-46B9-BAF1-1BE003F4D3C0}"/>
    <cellStyle name="Millares 2 2" xfId="35" xr:uid="{10C1BA31-E220-4B7E-BE00-259E3096A38C}"/>
    <cellStyle name="Millares 2 2 2 2 2" xfId="20" xr:uid="{4E02AD6D-C2F9-4FC7-A19C-00CCC4BA38E7}"/>
    <cellStyle name="Millares 2 2 6" xfId="29" xr:uid="{D9B36162-642B-40B6-8D4F-DC95804E5CA9}"/>
    <cellStyle name="Millares 3" xfId="15" xr:uid="{6AFA2760-104E-460E-86F2-D719072A6258}"/>
    <cellStyle name="Millares 5" xfId="13" xr:uid="{4B0B0CB4-289F-4226-8F21-04D9118F887E}"/>
    <cellStyle name="Millares 7" xfId="8" xr:uid="{B3EE1AE0-AD62-48EB-A961-366C98F0862B}"/>
    <cellStyle name="Normal" xfId="0" builtinId="0"/>
    <cellStyle name="Normal 10 2" xfId="34" xr:uid="{13BF0092-B763-45AF-B86F-848642C4F857}"/>
    <cellStyle name="Normal 10 2 2 2 2 2 2" xfId="16" xr:uid="{6307380E-3545-4631-AFF2-C888FC82481D}"/>
    <cellStyle name="Normal 10 3" xfId="14" xr:uid="{72E588A4-0DE3-4622-A242-1BD87497DC89}"/>
    <cellStyle name="Normal 11" xfId="23" xr:uid="{5DB131BF-AC9B-49F6-B64D-C308C9075C76}"/>
    <cellStyle name="Normal 2 2" xfId="24" xr:uid="{2C3267F3-9293-4A70-8F9B-304213F9E10C}"/>
    <cellStyle name="Normal 2 2 2" xfId="7" xr:uid="{B61B3C2D-C66C-4C62-A42A-F74DD751A6B8}"/>
    <cellStyle name="Normal 2 2 2 2" xfId="32" xr:uid="{F7333646-6693-419B-B9C4-62ABE6D03CE9}"/>
    <cellStyle name="Normal 2 2 2 2 2 2 2" xfId="17" xr:uid="{2DCAF9E5-4BF9-4DA8-92A7-9D9E3D9626E8}"/>
    <cellStyle name="Normal 2 3" xfId="25" xr:uid="{65E4E271-3DB5-44AB-96B0-FBE134E12748}"/>
    <cellStyle name="Normal 3" xfId="30" xr:uid="{5B6CBC30-0541-4FC6-871B-4F9B5270C2E2}"/>
    <cellStyle name="Normal 3 2" xfId="19" xr:uid="{B5E397EA-932E-47FE-BB1E-62E8783FEC77}"/>
    <cellStyle name="Normal 3 3" xfId="31" xr:uid="{DD8DBDFF-2852-4721-B8E1-47257FF93C51}"/>
    <cellStyle name="Normal 32 4" xfId="12" xr:uid="{EF50B12D-DF8E-4DF8-9A32-05A2983760F1}"/>
    <cellStyle name="Normal 4 2 2" xfId="37" xr:uid="{ED2C1AAD-C5E7-4FD5-8C49-607298DE9B6A}"/>
    <cellStyle name="Normal 5 2" xfId="3" xr:uid="{082B8486-3262-4CD3-8C38-C805D28F7729}"/>
    <cellStyle name="Normal 6" xfId="6" xr:uid="{072719ED-45A1-41ED-95B5-913F74F16D34}"/>
    <cellStyle name="Normal 8" xfId="18" xr:uid="{832B555E-9287-4641-8645-FEDB2FE304A4}"/>
    <cellStyle name="Normal 9" xfId="5" xr:uid="{346630DA-525C-43A8-9FB3-FEAB199A227F}"/>
    <cellStyle name="Normal_COMPARACION 2002-2001" xfId="33" xr:uid="{D331489C-52B0-4419-B7DE-A956BEDFC0A3}"/>
    <cellStyle name="Normal_COMPARACION 2002-2001 2" xfId="36" xr:uid="{D5743176-4C13-4539-AB77-F468CD0E2FB1}"/>
    <cellStyle name="Normal_RESERENCAJE" xfId="28" xr:uid="{6A19CACB-0D50-4B73-B088-56B0A56C67F3}"/>
    <cellStyle name="Porcentaje" xfId="2" builtinId="5"/>
    <cellStyle name="Porcentaje 2" xfId="10" xr:uid="{821F48AB-68CD-4F0D-A8FB-7D11ECDB636E}"/>
    <cellStyle name="Porcentaje 2 2 2 2" xfId="22" xr:uid="{A5D7B7D1-A88F-4668-8CB3-24C3CFDC256C}"/>
    <cellStyle name="Porcentaje 2 2 2 2 2" xfId="26" xr:uid="{D4D4DDC9-C31A-47DB-9D9D-8780AB67DBD3}"/>
    <cellStyle name="Porcentaje 3" xfId="38" xr:uid="{A909D2C3-6A95-4C46-93B7-73853A216024}"/>
    <cellStyle name="Porcentaje 3 2" xfId="21" xr:uid="{A8FB64D1-A52C-4D16-AB41-B44CF46C5C43}"/>
    <cellStyle name="Porcentaje 3 3 2" xfId="4" xr:uid="{3755DEC8-0912-4EC0-A55B-A2031ACB7A85}"/>
    <cellStyle name="Porcentaje 5" xfId="9" xr:uid="{38886A7B-BAA1-4E45-B0ED-4DE82FF31357}"/>
  </cellStyles>
  <dxfs count="2">
    <dxf>
      <numFmt numFmtId="164" formatCode="#,##0.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family val="2"/>
        <scheme val="minor"/>
      </font>
      <fill>
        <patternFill patternType="solid">
          <fgColor indexed="64"/>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23.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externalLink" Target="externalLinks/externalLink65.xml"/><Relationship Id="rId170" Type="http://schemas.openxmlformats.org/officeDocument/2006/relationships/externalLink" Target="externalLinks/externalLink76.xml"/><Relationship Id="rId226" Type="http://schemas.openxmlformats.org/officeDocument/2006/relationships/externalLink" Target="externalLinks/externalLink132.xml"/><Relationship Id="rId268" Type="http://schemas.openxmlformats.org/officeDocument/2006/relationships/externalLink" Target="externalLinks/externalLink174.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externalLink" Target="externalLinks/externalLink34.xml"/><Relationship Id="rId5" Type="http://schemas.openxmlformats.org/officeDocument/2006/relationships/worksheet" Target="worksheets/sheet5.xml"/><Relationship Id="rId181" Type="http://schemas.openxmlformats.org/officeDocument/2006/relationships/externalLink" Target="externalLinks/externalLink87.xml"/><Relationship Id="rId237" Type="http://schemas.openxmlformats.org/officeDocument/2006/relationships/externalLink" Target="externalLinks/externalLink143.xml"/><Relationship Id="rId279" Type="http://schemas.microsoft.com/office/2017/10/relationships/person" Target="persons/person.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externalLink" Target="externalLinks/externalLink24.xml"/><Relationship Id="rId139" Type="http://schemas.openxmlformats.org/officeDocument/2006/relationships/externalLink" Target="externalLinks/externalLink45.xml"/><Relationship Id="rId85" Type="http://schemas.openxmlformats.org/officeDocument/2006/relationships/worksheet" Target="worksheets/sheet85.xml"/><Relationship Id="rId150" Type="http://schemas.openxmlformats.org/officeDocument/2006/relationships/externalLink" Target="externalLinks/externalLink56.xml"/><Relationship Id="rId171" Type="http://schemas.openxmlformats.org/officeDocument/2006/relationships/externalLink" Target="externalLinks/externalLink77.xml"/><Relationship Id="rId192" Type="http://schemas.openxmlformats.org/officeDocument/2006/relationships/externalLink" Target="externalLinks/externalLink98.xml"/><Relationship Id="rId206" Type="http://schemas.openxmlformats.org/officeDocument/2006/relationships/externalLink" Target="externalLinks/externalLink112.xml"/><Relationship Id="rId227" Type="http://schemas.openxmlformats.org/officeDocument/2006/relationships/externalLink" Target="externalLinks/externalLink133.xml"/><Relationship Id="rId248" Type="http://schemas.openxmlformats.org/officeDocument/2006/relationships/externalLink" Target="externalLinks/externalLink154.xml"/><Relationship Id="rId269" Type="http://schemas.openxmlformats.org/officeDocument/2006/relationships/externalLink" Target="externalLinks/externalLink175.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14.xml"/><Relationship Id="rId129" Type="http://schemas.openxmlformats.org/officeDocument/2006/relationships/externalLink" Target="externalLinks/externalLink35.xml"/><Relationship Id="rId280" Type="http://schemas.openxmlformats.org/officeDocument/2006/relationships/calcChain" Target="calcChain.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externalLink" Target="externalLinks/externalLink2.xml"/><Relationship Id="rId140" Type="http://schemas.openxmlformats.org/officeDocument/2006/relationships/externalLink" Target="externalLinks/externalLink46.xml"/><Relationship Id="rId161" Type="http://schemas.openxmlformats.org/officeDocument/2006/relationships/externalLink" Target="externalLinks/externalLink67.xml"/><Relationship Id="rId182" Type="http://schemas.openxmlformats.org/officeDocument/2006/relationships/externalLink" Target="externalLinks/externalLink88.xml"/><Relationship Id="rId217" Type="http://schemas.openxmlformats.org/officeDocument/2006/relationships/externalLink" Target="externalLinks/externalLink123.xml"/><Relationship Id="rId6" Type="http://schemas.openxmlformats.org/officeDocument/2006/relationships/worksheet" Target="worksheets/sheet6.xml"/><Relationship Id="rId238" Type="http://schemas.openxmlformats.org/officeDocument/2006/relationships/externalLink" Target="externalLinks/externalLink144.xml"/><Relationship Id="rId259" Type="http://schemas.openxmlformats.org/officeDocument/2006/relationships/externalLink" Target="externalLinks/externalLink165.xml"/><Relationship Id="rId23" Type="http://schemas.openxmlformats.org/officeDocument/2006/relationships/worksheet" Target="worksheets/sheet23.xml"/><Relationship Id="rId119" Type="http://schemas.openxmlformats.org/officeDocument/2006/relationships/externalLink" Target="externalLinks/externalLink25.xml"/><Relationship Id="rId270" Type="http://schemas.openxmlformats.org/officeDocument/2006/relationships/externalLink" Target="externalLinks/externalLink176.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externalLink" Target="externalLinks/externalLink36.xml"/><Relationship Id="rId151" Type="http://schemas.openxmlformats.org/officeDocument/2006/relationships/externalLink" Target="externalLinks/externalLink57.xml"/><Relationship Id="rId172" Type="http://schemas.openxmlformats.org/officeDocument/2006/relationships/externalLink" Target="externalLinks/externalLink78.xml"/><Relationship Id="rId193" Type="http://schemas.openxmlformats.org/officeDocument/2006/relationships/externalLink" Target="externalLinks/externalLink99.xml"/><Relationship Id="rId207" Type="http://schemas.openxmlformats.org/officeDocument/2006/relationships/externalLink" Target="externalLinks/externalLink113.xml"/><Relationship Id="rId228" Type="http://schemas.openxmlformats.org/officeDocument/2006/relationships/externalLink" Target="externalLinks/externalLink134.xml"/><Relationship Id="rId249" Type="http://schemas.openxmlformats.org/officeDocument/2006/relationships/externalLink" Target="externalLinks/externalLink155.xml"/><Relationship Id="rId13" Type="http://schemas.openxmlformats.org/officeDocument/2006/relationships/worksheet" Target="worksheets/sheet13.xml"/><Relationship Id="rId109" Type="http://schemas.openxmlformats.org/officeDocument/2006/relationships/externalLink" Target="externalLinks/externalLink15.xml"/><Relationship Id="rId260" Type="http://schemas.openxmlformats.org/officeDocument/2006/relationships/externalLink" Target="externalLinks/externalLink166.xml"/><Relationship Id="rId281" Type="http://schemas.openxmlformats.org/officeDocument/2006/relationships/customXml" Target="../customXml/item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120" Type="http://schemas.openxmlformats.org/officeDocument/2006/relationships/externalLink" Target="externalLinks/externalLink26.xml"/><Relationship Id="rId141" Type="http://schemas.openxmlformats.org/officeDocument/2006/relationships/externalLink" Target="externalLinks/externalLink47.xml"/><Relationship Id="rId7" Type="http://schemas.openxmlformats.org/officeDocument/2006/relationships/worksheet" Target="worksheets/sheet7.xml"/><Relationship Id="rId162" Type="http://schemas.openxmlformats.org/officeDocument/2006/relationships/externalLink" Target="externalLinks/externalLink68.xml"/><Relationship Id="rId183" Type="http://schemas.openxmlformats.org/officeDocument/2006/relationships/externalLink" Target="externalLinks/externalLink89.xml"/><Relationship Id="rId218" Type="http://schemas.openxmlformats.org/officeDocument/2006/relationships/externalLink" Target="externalLinks/externalLink124.xml"/><Relationship Id="rId239" Type="http://schemas.openxmlformats.org/officeDocument/2006/relationships/externalLink" Target="externalLinks/externalLink145.xml"/><Relationship Id="rId250" Type="http://schemas.openxmlformats.org/officeDocument/2006/relationships/externalLink" Target="externalLinks/externalLink156.xml"/><Relationship Id="rId271" Type="http://schemas.openxmlformats.org/officeDocument/2006/relationships/externalLink" Target="externalLinks/externalLink177.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16.xml"/><Relationship Id="rId131" Type="http://schemas.openxmlformats.org/officeDocument/2006/relationships/externalLink" Target="externalLinks/externalLink37.xml"/><Relationship Id="rId152" Type="http://schemas.openxmlformats.org/officeDocument/2006/relationships/externalLink" Target="externalLinks/externalLink58.xml"/><Relationship Id="rId173" Type="http://schemas.openxmlformats.org/officeDocument/2006/relationships/externalLink" Target="externalLinks/externalLink79.xml"/><Relationship Id="rId194" Type="http://schemas.openxmlformats.org/officeDocument/2006/relationships/externalLink" Target="externalLinks/externalLink100.xml"/><Relationship Id="rId208" Type="http://schemas.openxmlformats.org/officeDocument/2006/relationships/externalLink" Target="externalLinks/externalLink114.xml"/><Relationship Id="rId229" Type="http://schemas.openxmlformats.org/officeDocument/2006/relationships/externalLink" Target="externalLinks/externalLink135.xml"/><Relationship Id="rId240" Type="http://schemas.openxmlformats.org/officeDocument/2006/relationships/externalLink" Target="externalLinks/externalLink146.xml"/><Relationship Id="rId261" Type="http://schemas.openxmlformats.org/officeDocument/2006/relationships/externalLink" Target="externalLinks/externalLink167.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6.xml"/><Relationship Id="rId282" Type="http://schemas.openxmlformats.org/officeDocument/2006/relationships/customXml" Target="../customXml/item2.xml"/><Relationship Id="rId8" Type="http://schemas.openxmlformats.org/officeDocument/2006/relationships/worksheet" Target="worksheets/sheet8.xml"/><Relationship Id="rId98" Type="http://schemas.openxmlformats.org/officeDocument/2006/relationships/externalLink" Target="externalLinks/externalLink4.xml"/><Relationship Id="rId121" Type="http://schemas.openxmlformats.org/officeDocument/2006/relationships/externalLink" Target="externalLinks/externalLink27.xml"/><Relationship Id="rId142" Type="http://schemas.openxmlformats.org/officeDocument/2006/relationships/externalLink" Target="externalLinks/externalLink48.xml"/><Relationship Id="rId163" Type="http://schemas.openxmlformats.org/officeDocument/2006/relationships/externalLink" Target="externalLinks/externalLink69.xml"/><Relationship Id="rId184" Type="http://schemas.openxmlformats.org/officeDocument/2006/relationships/externalLink" Target="externalLinks/externalLink90.xml"/><Relationship Id="rId219" Type="http://schemas.openxmlformats.org/officeDocument/2006/relationships/externalLink" Target="externalLinks/externalLink125.xml"/><Relationship Id="rId230" Type="http://schemas.openxmlformats.org/officeDocument/2006/relationships/externalLink" Target="externalLinks/externalLink136.xml"/><Relationship Id="rId251" Type="http://schemas.openxmlformats.org/officeDocument/2006/relationships/externalLink" Target="externalLinks/externalLink157.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externalLink" Target="externalLinks/externalLink178.xml"/><Relationship Id="rId88" Type="http://schemas.openxmlformats.org/officeDocument/2006/relationships/worksheet" Target="worksheets/sheet88.xml"/><Relationship Id="rId111" Type="http://schemas.openxmlformats.org/officeDocument/2006/relationships/externalLink" Target="externalLinks/externalLink17.xml"/><Relationship Id="rId132" Type="http://schemas.openxmlformats.org/officeDocument/2006/relationships/externalLink" Target="externalLinks/externalLink38.xml"/><Relationship Id="rId153" Type="http://schemas.openxmlformats.org/officeDocument/2006/relationships/externalLink" Target="externalLinks/externalLink59.xml"/><Relationship Id="rId174" Type="http://schemas.openxmlformats.org/officeDocument/2006/relationships/externalLink" Target="externalLinks/externalLink80.xml"/><Relationship Id="rId195" Type="http://schemas.openxmlformats.org/officeDocument/2006/relationships/externalLink" Target="externalLinks/externalLink101.xml"/><Relationship Id="rId209" Type="http://schemas.openxmlformats.org/officeDocument/2006/relationships/externalLink" Target="externalLinks/externalLink115.xml"/><Relationship Id="rId220" Type="http://schemas.openxmlformats.org/officeDocument/2006/relationships/externalLink" Target="externalLinks/externalLink126.xml"/><Relationship Id="rId241" Type="http://schemas.openxmlformats.org/officeDocument/2006/relationships/externalLink" Target="externalLinks/externalLink147.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externalLink" Target="externalLinks/externalLink168.xml"/><Relationship Id="rId283" Type="http://schemas.openxmlformats.org/officeDocument/2006/relationships/customXml" Target="../customXml/item3.xml"/><Relationship Id="rId78" Type="http://schemas.openxmlformats.org/officeDocument/2006/relationships/worksheet" Target="worksheets/sheet78.xml"/><Relationship Id="rId99" Type="http://schemas.openxmlformats.org/officeDocument/2006/relationships/externalLink" Target="externalLinks/externalLink5.xml"/><Relationship Id="rId101" Type="http://schemas.openxmlformats.org/officeDocument/2006/relationships/externalLink" Target="externalLinks/externalLink7.xml"/><Relationship Id="rId122" Type="http://schemas.openxmlformats.org/officeDocument/2006/relationships/externalLink" Target="externalLinks/externalLink28.xml"/><Relationship Id="rId143" Type="http://schemas.openxmlformats.org/officeDocument/2006/relationships/externalLink" Target="externalLinks/externalLink49.xml"/><Relationship Id="rId164" Type="http://schemas.openxmlformats.org/officeDocument/2006/relationships/externalLink" Target="externalLinks/externalLink70.xml"/><Relationship Id="rId185" Type="http://schemas.openxmlformats.org/officeDocument/2006/relationships/externalLink" Target="externalLinks/externalLink91.xml"/><Relationship Id="rId9" Type="http://schemas.openxmlformats.org/officeDocument/2006/relationships/worksheet" Target="worksheets/sheet9.xml"/><Relationship Id="rId210" Type="http://schemas.openxmlformats.org/officeDocument/2006/relationships/externalLink" Target="externalLinks/externalLink116.xml"/><Relationship Id="rId26" Type="http://schemas.openxmlformats.org/officeDocument/2006/relationships/worksheet" Target="worksheets/sheet26.xml"/><Relationship Id="rId231" Type="http://schemas.openxmlformats.org/officeDocument/2006/relationships/externalLink" Target="externalLinks/externalLink137.xml"/><Relationship Id="rId252" Type="http://schemas.openxmlformats.org/officeDocument/2006/relationships/externalLink" Target="externalLinks/externalLink158.xml"/><Relationship Id="rId273" Type="http://schemas.openxmlformats.org/officeDocument/2006/relationships/externalLink" Target="externalLinks/externalLink17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externalLink" Target="externalLinks/externalLink18.xml"/><Relationship Id="rId133" Type="http://schemas.openxmlformats.org/officeDocument/2006/relationships/externalLink" Target="externalLinks/externalLink39.xml"/><Relationship Id="rId154" Type="http://schemas.openxmlformats.org/officeDocument/2006/relationships/externalLink" Target="externalLinks/externalLink60.xml"/><Relationship Id="rId175" Type="http://schemas.openxmlformats.org/officeDocument/2006/relationships/externalLink" Target="externalLinks/externalLink81.xml"/><Relationship Id="rId196" Type="http://schemas.openxmlformats.org/officeDocument/2006/relationships/externalLink" Target="externalLinks/externalLink102.xml"/><Relationship Id="rId200" Type="http://schemas.openxmlformats.org/officeDocument/2006/relationships/externalLink" Target="externalLinks/externalLink106.xml"/><Relationship Id="rId16" Type="http://schemas.openxmlformats.org/officeDocument/2006/relationships/worksheet" Target="worksheets/sheet16.xml"/><Relationship Id="rId221" Type="http://schemas.openxmlformats.org/officeDocument/2006/relationships/externalLink" Target="externalLinks/externalLink127.xml"/><Relationship Id="rId242" Type="http://schemas.openxmlformats.org/officeDocument/2006/relationships/externalLink" Target="externalLinks/externalLink148.xml"/><Relationship Id="rId263" Type="http://schemas.openxmlformats.org/officeDocument/2006/relationships/externalLink" Target="externalLinks/externalLink16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externalLink" Target="externalLinks/externalLink8.xml"/><Relationship Id="rId123" Type="http://schemas.openxmlformats.org/officeDocument/2006/relationships/externalLink" Target="externalLinks/externalLink29.xml"/><Relationship Id="rId144" Type="http://schemas.openxmlformats.org/officeDocument/2006/relationships/externalLink" Target="externalLinks/externalLink50.xml"/><Relationship Id="rId90" Type="http://schemas.openxmlformats.org/officeDocument/2006/relationships/worksheet" Target="worksheets/sheet90.xml"/><Relationship Id="rId165" Type="http://schemas.openxmlformats.org/officeDocument/2006/relationships/externalLink" Target="externalLinks/externalLink71.xml"/><Relationship Id="rId186" Type="http://schemas.openxmlformats.org/officeDocument/2006/relationships/externalLink" Target="externalLinks/externalLink92.xml"/><Relationship Id="rId211" Type="http://schemas.openxmlformats.org/officeDocument/2006/relationships/externalLink" Target="externalLinks/externalLink117.xml"/><Relationship Id="rId232" Type="http://schemas.openxmlformats.org/officeDocument/2006/relationships/externalLink" Target="externalLinks/externalLink138.xml"/><Relationship Id="rId253" Type="http://schemas.openxmlformats.org/officeDocument/2006/relationships/externalLink" Target="externalLinks/externalLink159.xml"/><Relationship Id="rId274" Type="http://schemas.openxmlformats.org/officeDocument/2006/relationships/externalLink" Target="externalLinks/externalLink18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externalLink" Target="externalLinks/externalLink19.xml"/><Relationship Id="rId134" Type="http://schemas.openxmlformats.org/officeDocument/2006/relationships/externalLink" Target="externalLinks/externalLink40.xml"/><Relationship Id="rId80" Type="http://schemas.openxmlformats.org/officeDocument/2006/relationships/worksheet" Target="worksheets/sheet80.xml"/><Relationship Id="rId155" Type="http://schemas.openxmlformats.org/officeDocument/2006/relationships/externalLink" Target="externalLinks/externalLink61.xml"/><Relationship Id="rId176" Type="http://schemas.openxmlformats.org/officeDocument/2006/relationships/externalLink" Target="externalLinks/externalLink82.xml"/><Relationship Id="rId197" Type="http://schemas.openxmlformats.org/officeDocument/2006/relationships/externalLink" Target="externalLinks/externalLink103.xml"/><Relationship Id="rId201" Type="http://schemas.openxmlformats.org/officeDocument/2006/relationships/externalLink" Target="externalLinks/externalLink107.xml"/><Relationship Id="rId222" Type="http://schemas.openxmlformats.org/officeDocument/2006/relationships/externalLink" Target="externalLinks/externalLink128.xml"/><Relationship Id="rId243" Type="http://schemas.openxmlformats.org/officeDocument/2006/relationships/externalLink" Target="externalLinks/externalLink149.xml"/><Relationship Id="rId264" Type="http://schemas.openxmlformats.org/officeDocument/2006/relationships/externalLink" Target="externalLinks/externalLink170.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9.xml"/><Relationship Id="rId124" Type="http://schemas.openxmlformats.org/officeDocument/2006/relationships/externalLink" Target="externalLinks/externalLink3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externalLink" Target="externalLinks/externalLink51.xml"/><Relationship Id="rId166" Type="http://schemas.openxmlformats.org/officeDocument/2006/relationships/externalLink" Target="externalLinks/externalLink72.xml"/><Relationship Id="rId187" Type="http://schemas.openxmlformats.org/officeDocument/2006/relationships/externalLink" Target="externalLinks/externalLink93.xml"/><Relationship Id="rId1" Type="http://schemas.openxmlformats.org/officeDocument/2006/relationships/worksheet" Target="worksheets/sheet1.xml"/><Relationship Id="rId212" Type="http://schemas.openxmlformats.org/officeDocument/2006/relationships/externalLink" Target="externalLinks/externalLink118.xml"/><Relationship Id="rId233" Type="http://schemas.openxmlformats.org/officeDocument/2006/relationships/externalLink" Target="externalLinks/externalLink139.xml"/><Relationship Id="rId254" Type="http://schemas.openxmlformats.org/officeDocument/2006/relationships/externalLink" Target="externalLinks/externalLink160.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20.xml"/><Relationship Id="rId275" Type="http://schemas.openxmlformats.org/officeDocument/2006/relationships/externalLink" Target="externalLinks/externalLink181.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externalLink" Target="externalLinks/externalLink41.xml"/><Relationship Id="rId156" Type="http://schemas.openxmlformats.org/officeDocument/2006/relationships/externalLink" Target="externalLinks/externalLink62.xml"/><Relationship Id="rId177" Type="http://schemas.openxmlformats.org/officeDocument/2006/relationships/externalLink" Target="externalLinks/externalLink83.xml"/><Relationship Id="rId198" Type="http://schemas.openxmlformats.org/officeDocument/2006/relationships/externalLink" Target="externalLinks/externalLink104.xml"/><Relationship Id="rId202" Type="http://schemas.openxmlformats.org/officeDocument/2006/relationships/externalLink" Target="externalLinks/externalLink108.xml"/><Relationship Id="rId223" Type="http://schemas.openxmlformats.org/officeDocument/2006/relationships/externalLink" Target="externalLinks/externalLink129.xml"/><Relationship Id="rId244" Type="http://schemas.openxmlformats.org/officeDocument/2006/relationships/externalLink" Target="externalLinks/externalLink150.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externalLink" Target="externalLinks/externalLink171.xml"/><Relationship Id="rId50" Type="http://schemas.openxmlformats.org/officeDocument/2006/relationships/worksheet" Target="worksheets/sheet50.xml"/><Relationship Id="rId104" Type="http://schemas.openxmlformats.org/officeDocument/2006/relationships/externalLink" Target="externalLinks/externalLink10.xml"/><Relationship Id="rId125" Type="http://schemas.openxmlformats.org/officeDocument/2006/relationships/externalLink" Target="externalLinks/externalLink31.xml"/><Relationship Id="rId146" Type="http://schemas.openxmlformats.org/officeDocument/2006/relationships/externalLink" Target="externalLinks/externalLink52.xml"/><Relationship Id="rId167" Type="http://schemas.openxmlformats.org/officeDocument/2006/relationships/externalLink" Target="externalLinks/externalLink73.xml"/><Relationship Id="rId188" Type="http://schemas.openxmlformats.org/officeDocument/2006/relationships/externalLink" Target="externalLinks/externalLink94.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externalLink" Target="externalLinks/externalLink119.xml"/><Relationship Id="rId234" Type="http://schemas.openxmlformats.org/officeDocument/2006/relationships/externalLink" Target="externalLinks/externalLink140.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externalLink" Target="externalLinks/externalLink161.xml"/><Relationship Id="rId276" Type="http://schemas.openxmlformats.org/officeDocument/2006/relationships/theme" Target="theme/theme1.xml"/><Relationship Id="rId40" Type="http://schemas.openxmlformats.org/officeDocument/2006/relationships/worksheet" Target="worksheets/sheet40.xml"/><Relationship Id="rId115" Type="http://schemas.openxmlformats.org/officeDocument/2006/relationships/externalLink" Target="externalLinks/externalLink21.xml"/><Relationship Id="rId136" Type="http://schemas.openxmlformats.org/officeDocument/2006/relationships/externalLink" Target="externalLinks/externalLink42.xml"/><Relationship Id="rId157" Type="http://schemas.openxmlformats.org/officeDocument/2006/relationships/externalLink" Target="externalLinks/externalLink63.xml"/><Relationship Id="rId178" Type="http://schemas.openxmlformats.org/officeDocument/2006/relationships/externalLink" Target="externalLinks/externalLink8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externalLink" Target="externalLinks/externalLink105.xml"/><Relationship Id="rId203" Type="http://schemas.openxmlformats.org/officeDocument/2006/relationships/externalLink" Target="externalLinks/externalLink109.xml"/><Relationship Id="rId19" Type="http://schemas.openxmlformats.org/officeDocument/2006/relationships/worksheet" Target="worksheets/sheet19.xml"/><Relationship Id="rId224" Type="http://schemas.openxmlformats.org/officeDocument/2006/relationships/externalLink" Target="externalLinks/externalLink130.xml"/><Relationship Id="rId245" Type="http://schemas.openxmlformats.org/officeDocument/2006/relationships/externalLink" Target="externalLinks/externalLink151.xml"/><Relationship Id="rId266" Type="http://schemas.openxmlformats.org/officeDocument/2006/relationships/externalLink" Target="externalLinks/externalLink172.xml"/><Relationship Id="rId30" Type="http://schemas.openxmlformats.org/officeDocument/2006/relationships/worksheet" Target="worksheets/sheet30.xml"/><Relationship Id="rId105" Type="http://schemas.openxmlformats.org/officeDocument/2006/relationships/externalLink" Target="externalLinks/externalLink11.xml"/><Relationship Id="rId126" Type="http://schemas.openxmlformats.org/officeDocument/2006/relationships/externalLink" Target="externalLinks/externalLink32.xml"/><Relationship Id="rId147" Type="http://schemas.openxmlformats.org/officeDocument/2006/relationships/externalLink" Target="externalLinks/externalLink53.xml"/><Relationship Id="rId168" Type="http://schemas.openxmlformats.org/officeDocument/2006/relationships/externalLink" Target="externalLinks/externalLink7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externalLink" Target="externalLinks/externalLink95.xml"/><Relationship Id="rId3" Type="http://schemas.openxmlformats.org/officeDocument/2006/relationships/worksheet" Target="worksheets/sheet3.xml"/><Relationship Id="rId214" Type="http://schemas.openxmlformats.org/officeDocument/2006/relationships/externalLink" Target="externalLinks/externalLink120.xml"/><Relationship Id="rId235" Type="http://schemas.openxmlformats.org/officeDocument/2006/relationships/externalLink" Target="externalLinks/externalLink141.xml"/><Relationship Id="rId256" Type="http://schemas.openxmlformats.org/officeDocument/2006/relationships/externalLink" Target="externalLinks/externalLink162.xml"/><Relationship Id="rId277" Type="http://schemas.openxmlformats.org/officeDocument/2006/relationships/styles" Target="styles.xml"/><Relationship Id="rId116" Type="http://schemas.openxmlformats.org/officeDocument/2006/relationships/externalLink" Target="externalLinks/externalLink22.xml"/><Relationship Id="rId137" Type="http://schemas.openxmlformats.org/officeDocument/2006/relationships/externalLink" Target="externalLinks/externalLink43.xml"/><Relationship Id="rId158" Type="http://schemas.openxmlformats.org/officeDocument/2006/relationships/externalLink" Target="externalLinks/externalLink6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externalLink" Target="externalLinks/externalLink85.xml"/><Relationship Id="rId190" Type="http://schemas.openxmlformats.org/officeDocument/2006/relationships/externalLink" Target="externalLinks/externalLink96.xml"/><Relationship Id="rId204" Type="http://schemas.openxmlformats.org/officeDocument/2006/relationships/externalLink" Target="externalLinks/externalLink110.xml"/><Relationship Id="rId225" Type="http://schemas.openxmlformats.org/officeDocument/2006/relationships/externalLink" Target="externalLinks/externalLink131.xml"/><Relationship Id="rId246" Type="http://schemas.openxmlformats.org/officeDocument/2006/relationships/externalLink" Target="externalLinks/externalLink152.xml"/><Relationship Id="rId267" Type="http://schemas.openxmlformats.org/officeDocument/2006/relationships/externalLink" Target="externalLinks/externalLink173.xml"/><Relationship Id="rId106" Type="http://schemas.openxmlformats.org/officeDocument/2006/relationships/externalLink" Target="externalLinks/externalLink12.xml"/><Relationship Id="rId127" Type="http://schemas.openxmlformats.org/officeDocument/2006/relationships/externalLink" Target="externalLinks/externalLink3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externalLink" Target="externalLinks/externalLink54.xml"/><Relationship Id="rId169" Type="http://schemas.openxmlformats.org/officeDocument/2006/relationships/externalLink" Target="externalLinks/externalLink75.xml"/><Relationship Id="rId4" Type="http://schemas.openxmlformats.org/officeDocument/2006/relationships/worksheet" Target="worksheets/sheet4.xml"/><Relationship Id="rId180" Type="http://schemas.openxmlformats.org/officeDocument/2006/relationships/externalLink" Target="externalLinks/externalLink86.xml"/><Relationship Id="rId215" Type="http://schemas.openxmlformats.org/officeDocument/2006/relationships/externalLink" Target="externalLinks/externalLink121.xml"/><Relationship Id="rId236" Type="http://schemas.openxmlformats.org/officeDocument/2006/relationships/externalLink" Target="externalLinks/externalLink142.xml"/><Relationship Id="rId257" Type="http://schemas.openxmlformats.org/officeDocument/2006/relationships/externalLink" Target="externalLinks/externalLink163.xml"/><Relationship Id="rId278" Type="http://schemas.openxmlformats.org/officeDocument/2006/relationships/sharedStrings" Target="sharedStrings.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externalLink" Target="externalLinks/externalLink44.xml"/><Relationship Id="rId191" Type="http://schemas.openxmlformats.org/officeDocument/2006/relationships/externalLink" Target="externalLinks/externalLink97.xml"/><Relationship Id="rId205" Type="http://schemas.openxmlformats.org/officeDocument/2006/relationships/externalLink" Target="externalLinks/externalLink111.xml"/><Relationship Id="rId247" Type="http://schemas.openxmlformats.org/officeDocument/2006/relationships/externalLink" Target="externalLinks/externalLink153.xml"/><Relationship Id="rId107" Type="http://schemas.openxmlformats.org/officeDocument/2006/relationships/externalLink" Target="externalLinks/externalLink13.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externalLink" Target="externalLinks/externalLink55.xml"/><Relationship Id="rId95" Type="http://schemas.openxmlformats.org/officeDocument/2006/relationships/externalLink" Target="externalLinks/externalLink1.xml"/><Relationship Id="rId160" Type="http://schemas.openxmlformats.org/officeDocument/2006/relationships/externalLink" Target="externalLinks/externalLink66.xml"/><Relationship Id="rId216" Type="http://schemas.openxmlformats.org/officeDocument/2006/relationships/externalLink" Target="externalLinks/externalLink122.xml"/><Relationship Id="rId258" Type="http://schemas.openxmlformats.org/officeDocument/2006/relationships/externalLink" Target="externalLinks/externalLink16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1.74895738603358E-2"/>
          <c:y val="4.2473108472123412E-2"/>
          <c:w val="0.96343089101929791"/>
          <c:h val="0.71796518238810147"/>
        </c:manualLayout>
      </c:layout>
      <c:barChart>
        <c:barDir val="col"/>
        <c:grouping val="clustered"/>
        <c:varyColors val="0"/>
        <c:ser>
          <c:idx val="0"/>
          <c:order val="0"/>
          <c:tx>
            <c:strRef>
              <c:f>'Gráfico 1'!$O$33</c:f>
              <c:strCache>
                <c:ptCount val="1"/>
                <c:pt idx="0">
                  <c:v>2025e</c:v>
                </c:pt>
              </c:strCache>
            </c:strRef>
          </c:tx>
          <c:spPr>
            <a:gradFill rotWithShape="1">
              <a:gsLst>
                <a:gs pos="0">
                  <a:schemeClr val="accent1">
                    <a:shade val="65000"/>
                    <a:satMod val="103000"/>
                    <a:lumMod val="102000"/>
                    <a:tint val="94000"/>
                  </a:schemeClr>
                </a:gs>
                <a:gs pos="50000">
                  <a:schemeClr val="accent1">
                    <a:shade val="65000"/>
                    <a:satMod val="110000"/>
                    <a:lumMod val="100000"/>
                    <a:shade val="100000"/>
                  </a:schemeClr>
                </a:gs>
                <a:gs pos="100000">
                  <a:schemeClr val="accent1">
                    <a:shade val="65000"/>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'Gráfico 1'!$N$34:$N$36</c:f>
              <c:strCache>
                <c:ptCount val="3"/>
                <c:pt idx="0">
                  <c:v>Economía Mundial </c:v>
                </c:pt>
                <c:pt idx="1">
                  <c:v>Economías Avanzadas</c:v>
                </c:pt>
                <c:pt idx="2">
                  <c:v>Economías Emergentes y en Desarrollo</c:v>
                </c:pt>
              </c:strCache>
            </c:strRef>
          </c:cat>
          <c:val>
            <c:numRef>
              <c:f>'Gráfico 1'!$O$34:$O$36</c:f>
              <c:numCache>
                <c:formatCode>0.0</c:formatCode>
                <c:ptCount val="3"/>
                <c:pt idx="0">
                  <c:v>3.5</c:v>
                </c:pt>
                <c:pt idx="1">
                  <c:v>1.9</c:v>
                </c:pt>
                <c:pt idx="2">
                  <c:v>4.5</c:v>
                </c:pt>
              </c:numCache>
            </c:numRef>
          </c:val>
          <c:extLst>
            <c:ext xmlns:c16="http://schemas.microsoft.com/office/drawing/2014/chart" uri="{C3380CC4-5D6E-409C-BE32-E72D297353CC}">
              <c16:uniqueId val="{00000000-8CF1-4244-8877-D59921FFDB6B}"/>
            </c:ext>
          </c:extLst>
        </c:ser>
        <c:ser>
          <c:idx val="1"/>
          <c:order val="1"/>
          <c:tx>
            <c:strRef>
              <c:f>'Gráfico 1'!$P$33</c:f>
              <c:strCache>
                <c:ptCount val="1"/>
                <c:pt idx="0">
                  <c:v>2026p</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'Gráfico 1'!$N$34:$N$36</c:f>
              <c:strCache>
                <c:ptCount val="3"/>
                <c:pt idx="0">
                  <c:v>Economía Mundial </c:v>
                </c:pt>
                <c:pt idx="1">
                  <c:v>Economías Avanzadas</c:v>
                </c:pt>
                <c:pt idx="2">
                  <c:v>Economías Emergentes y en Desarrollo</c:v>
                </c:pt>
              </c:strCache>
            </c:strRef>
          </c:cat>
          <c:val>
            <c:numRef>
              <c:f>'Gráfico 1'!$P$34:$P$36</c:f>
              <c:numCache>
                <c:formatCode>0.0</c:formatCode>
                <c:ptCount val="3"/>
                <c:pt idx="0">
                  <c:v>3</c:v>
                </c:pt>
                <c:pt idx="1">
                  <c:v>1.7</c:v>
                </c:pt>
                <c:pt idx="2">
                  <c:v>3.8</c:v>
                </c:pt>
              </c:numCache>
            </c:numRef>
          </c:val>
          <c:extLst>
            <c:ext xmlns:c16="http://schemas.microsoft.com/office/drawing/2014/chart" uri="{C3380CC4-5D6E-409C-BE32-E72D297353CC}">
              <c16:uniqueId val="{00000001-8CF1-4244-8877-D59921FFDB6B}"/>
            </c:ext>
          </c:extLst>
        </c:ser>
        <c:ser>
          <c:idx val="2"/>
          <c:order val="2"/>
          <c:tx>
            <c:strRef>
              <c:f>'Gráfico 1'!$Q$33</c:f>
              <c:strCache>
                <c:ptCount val="1"/>
                <c:pt idx="0">
                  <c:v>2027p</c:v>
                </c:pt>
              </c:strCache>
            </c:strRef>
          </c:tx>
          <c:spPr>
            <a:gradFill rotWithShape="1">
              <a:gsLst>
                <a:gs pos="0">
                  <a:schemeClr val="accent1">
                    <a:tint val="65000"/>
                    <a:satMod val="103000"/>
                    <a:lumMod val="102000"/>
                    <a:tint val="94000"/>
                  </a:schemeClr>
                </a:gs>
                <a:gs pos="50000">
                  <a:schemeClr val="accent1">
                    <a:tint val="65000"/>
                    <a:satMod val="110000"/>
                    <a:lumMod val="100000"/>
                    <a:shade val="100000"/>
                  </a:schemeClr>
                </a:gs>
                <a:gs pos="100000">
                  <a:schemeClr val="accent1">
                    <a:tint val="65000"/>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'Gráfico 1'!$N$34:$N$36</c:f>
              <c:strCache>
                <c:ptCount val="3"/>
                <c:pt idx="0">
                  <c:v>Economía Mundial </c:v>
                </c:pt>
                <c:pt idx="1">
                  <c:v>Economías Avanzadas</c:v>
                </c:pt>
                <c:pt idx="2">
                  <c:v>Economías Emergentes y en Desarrollo</c:v>
                </c:pt>
              </c:strCache>
            </c:strRef>
          </c:cat>
          <c:val>
            <c:numRef>
              <c:f>'Gráfico 1'!$Q$34:$Q$36</c:f>
              <c:numCache>
                <c:formatCode>0.0</c:formatCode>
                <c:ptCount val="3"/>
                <c:pt idx="0">
                  <c:v>3.4</c:v>
                </c:pt>
                <c:pt idx="1">
                  <c:v>1.8</c:v>
                </c:pt>
                <c:pt idx="2">
                  <c:v>4.5</c:v>
                </c:pt>
              </c:numCache>
            </c:numRef>
          </c:val>
          <c:extLst>
            <c:ext xmlns:c16="http://schemas.microsoft.com/office/drawing/2014/chart" uri="{C3380CC4-5D6E-409C-BE32-E72D297353CC}">
              <c16:uniqueId val="{00000002-8CF1-4244-8877-D59921FFDB6B}"/>
            </c:ext>
          </c:extLst>
        </c:ser>
        <c:dLbls>
          <c:showLegendKey val="0"/>
          <c:showVal val="1"/>
          <c:showCatName val="0"/>
          <c:showSerName val="0"/>
          <c:showPercent val="0"/>
          <c:showBubbleSize val="0"/>
        </c:dLbls>
        <c:gapWidth val="100"/>
        <c:overlap val="-24"/>
        <c:axId val="1009565520"/>
        <c:axId val="1009567600"/>
      </c:barChart>
      <c:catAx>
        <c:axId val="100956552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009567600"/>
        <c:crosses val="autoZero"/>
        <c:auto val="1"/>
        <c:lblAlgn val="ctr"/>
        <c:lblOffset val="100"/>
        <c:noMultiLvlLbl val="0"/>
      </c:catAx>
      <c:valAx>
        <c:axId val="1009567600"/>
        <c:scaling>
          <c:orientation val="minMax"/>
        </c:scaling>
        <c:delete val="1"/>
        <c:axPos val="l"/>
        <c:numFmt formatCode="0.0" sourceLinked="1"/>
        <c:majorTickMark val="none"/>
        <c:minorTickMark val="none"/>
        <c:tickLblPos val="nextTo"/>
        <c:crossAx val="100956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1.996466492369417E-2"/>
          <c:y val="5.3885652287796869E-2"/>
          <c:w val="0.96315691558275873"/>
          <c:h val="0.76641864700276385"/>
        </c:manualLayout>
      </c:layout>
      <c:barChart>
        <c:barDir val="col"/>
        <c:grouping val="clustered"/>
        <c:varyColors val="0"/>
        <c:ser>
          <c:idx val="0"/>
          <c:order val="0"/>
          <c:tx>
            <c:strRef>
              <c:f>'Gráfico 10'!$M$39</c:f>
              <c:strCache>
                <c:ptCount val="1"/>
                <c:pt idx="0">
                  <c:v>WTI</c:v>
                </c:pt>
              </c:strCache>
            </c:strRef>
          </c:tx>
          <c:spPr>
            <a:solidFill>
              <a:schemeClr val="accent1">
                <a:shade val="76000"/>
              </a:schemeClr>
            </a:solidFill>
            <a:ln>
              <a:noFill/>
            </a:ln>
            <a:effectLst/>
          </c:spPr>
          <c:invertIfNegative val="0"/>
          <c:dLbls>
            <c:dLbl>
              <c:idx val="0"/>
              <c:layout>
                <c:manualLayout>
                  <c:x val="-6.2921406209204426E-3"/>
                  <c:y val="4.147813710255270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2543-453E-ADB3-FF19AFB13D2E}"/>
                </c:ext>
              </c:extLst>
            </c:dLbl>
            <c:dLbl>
              <c:idx val="1"/>
              <c:layout>
                <c:manualLayout>
                  <c:x val="-4.7326070789616235E-3"/>
                  <c:y val="-3.791396480879085E-1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2543-453E-ADB3-FF19AFB13D2E}"/>
                </c:ext>
              </c:extLst>
            </c:dLbl>
            <c:dLbl>
              <c:idx val="2"/>
              <c:layout>
                <c:manualLayout>
                  <c:x val="-3.1550713859745316E-3"/>
                  <c:y val="1.2408350005357411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2543-453E-ADB3-FF19AFB13D2E}"/>
                </c:ext>
              </c:extLst>
            </c:dLbl>
            <c:dLbl>
              <c:idx val="3"/>
              <c:layout>
                <c:manualLayout>
                  <c:x val="-4.7326070789617397E-3"/>
                  <c:y val="1.2408350005357411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2543-453E-ADB3-FF19AFB13D2E}"/>
                </c:ext>
              </c:extLst>
            </c:dLbl>
            <c:dLbl>
              <c:idx val="4"/>
              <c:layout>
                <c:manualLayout>
                  <c:x val="-1.0859251840301164E-2"/>
                  <c:y val="1.1001532129382638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2543-453E-ADB3-FF19AFB13D2E}"/>
                </c:ext>
              </c:extLst>
            </c:dLbl>
            <c:dLbl>
              <c:idx val="5"/>
              <c:layout>
                <c:manualLayout>
                  <c:x val="-7.2395012268674421E-3"/>
                  <c:y val="3.667177376460879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2543-453E-ADB3-FF19AFB13D2E}"/>
                </c:ext>
              </c:extLst>
            </c:dLbl>
            <c:dLbl>
              <c:idx val="6"/>
              <c:layout>
                <c:manualLayout>
                  <c:x val="-7.2395012268674421E-3"/>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2543-453E-ADB3-FF19AFB13D2E}"/>
                </c:ext>
              </c:extLst>
            </c:dLbl>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10'!$N$38:$Z$38</c:f>
              <c:numCache>
                <c:formatCode>mmm\-yy</c:formatCode>
                <c:ptCount val="13"/>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pt idx="12">
                  <c:v>46174</c:v>
                </c:pt>
              </c:numCache>
            </c:numRef>
          </c:cat>
          <c:val>
            <c:numRef>
              <c:f>'Gráfico 10'!$N$39:$Z$39</c:f>
              <c:numCache>
                <c:formatCode>0.0</c:formatCode>
                <c:ptCount val="13"/>
                <c:pt idx="0">
                  <c:v>68.17</c:v>
                </c:pt>
                <c:pt idx="1">
                  <c:v>68.39</c:v>
                </c:pt>
                <c:pt idx="2">
                  <c:v>64.86</c:v>
                </c:pt>
                <c:pt idx="3">
                  <c:v>63.96</c:v>
                </c:pt>
                <c:pt idx="4">
                  <c:v>60.89</c:v>
                </c:pt>
                <c:pt idx="5">
                  <c:v>60.06</c:v>
                </c:pt>
                <c:pt idx="6">
                  <c:v>57.97</c:v>
                </c:pt>
                <c:pt idx="7">
                  <c:v>60.04</c:v>
                </c:pt>
                <c:pt idx="8">
                  <c:v>64.510000000000005</c:v>
                </c:pt>
                <c:pt idx="9">
                  <c:v>91.38</c:v>
                </c:pt>
                <c:pt idx="10">
                  <c:v>100.32</c:v>
                </c:pt>
                <c:pt idx="11">
                  <c:v>102.13</c:v>
                </c:pt>
                <c:pt idx="12">
                  <c:v>84.81</c:v>
                </c:pt>
              </c:numCache>
            </c:numRef>
          </c:val>
          <c:extLst>
            <c:ext xmlns:c16="http://schemas.microsoft.com/office/drawing/2014/chart" uri="{C3380CC4-5D6E-409C-BE32-E72D297353CC}">
              <c16:uniqueId val="{00000007-2543-453E-ADB3-FF19AFB13D2E}"/>
            </c:ext>
          </c:extLst>
        </c:ser>
        <c:ser>
          <c:idx val="1"/>
          <c:order val="1"/>
          <c:tx>
            <c:strRef>
              <c:f>'Gráfico 10'!$M$40</c:f>
              <c:strCache>
                <c:ptCount val="1"/>
                <c:pt idx="0">
                  <c:v>BRENT</c:v>
                </c:pt>
              </c:strCache>
            </c:strRef>
          </c:tx>
          <c:spPr>
            <a:solidFill>
              <a:schemeClr val="accent1">
                <a:tint val="77000"/>
              </a:schemeClr>
            </a:solidFill>
            <a:ln>
              <a:noFill/>
            </a:ln>
            <a:effectLst/>
          </c:spPr>
          <c:invertIfNegative val="0"/>
          <c:dLbls>
            <c:dLbl>
              <c:idx val="12"/>
              <c:layout>
                <c:manualLayout>
                  <c:x val="1.8142535760795095E-2"/>
                  <c:y val="-3.449456317731777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543-453E-ADB3-FF19AFB13D2E}"/>
                </c:ext>
              </c:extLst>
            </c:dLbl>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10'!$N$38:$Z$38</c:f>
              <c:numCache>
                <c:formatCode>mmm\-yy</c:formatCode>
                <c:ptCount val="13"/>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pt idx="12">
                  <c:v>46174</c:v>
                </c:pt>
              </c:numCache>
            </c:numRef>
          </c:cat>
          <c:val>
            <c:numRef>
              <c:f>'Gráfico 10'!$N$40:$Z$40</c:f>
              <c:numCache>
                <c:formatCode>0.0</c:formatCode>
                <c:ptCount val="13"/>
                <c:pt idx="0">
                  <c:v>71.44</c:v>
                </c:pt>
                <c:pt idx="1">
                  <c:v>71.040000000000006</c:v>
                </c:pt>
                <c:pt idx="2">
                  <c:v>67.87</c:v>
                </c:pt>
                <c:pt idx="3">
                  <c:v>67.989999999999995</c:v>
                </c:pt>
                <c:pt idx="4">
                  <c:v>64.540000000000006</c:v>
                </c:pt>
                <c:pt idx="5">
                  <c:v>63.8</c:v>
                </c:pt>
                <c:pt idx="6">
                  <c:v>62.54</c:v>
                </c:pt>
                <c:pt idx="7">
                  <c:v>66.599999999999994</c:v>
                </c:pt>
                <c:pt idx="8">
                  <c:v>70.89</c:v>
                </c:pt>
                <c:pt idx="9">
                  <c:v>103.13</c:v>
                </c:pt>
                <c:pt idx="10">
                  <c:v>117.29</c:v>
                </c:pt>
                <c:pt idx="11">
                  <c:v>107.14</c:v>
                </c:pt>
                <c:pt idx="12">
                  <c:v>85.4</c:v>
                </c:pt>
              </c:numCache>
            </c:numRef>
          </c:val>
          <c:extLst>
            <c:ext xmlns:c16="http://schemas.microsoft.com/office/drawing/2014/chart" uri="{C3380CC4-5D6E-409C-BE32-E72D297353CC}">
              <c16:uniqueId val="{00000009-2543-453E-ADB3-FF19AFB13D2E}"/>
            </c:ext>
          </c:extLst>
        </c:ser>
        <c:dLbls>
          <c:showLegendKey val="0"/>
          <c:showVal val="1"/>
          <c:showCatName val="0"/>
          <c:showSerName val="0"/>
          <c:showPercent val="0"/>
          <c:showBubbleSize val="0"/>
        </c:dLbls>
        <c:gapWidth val="219"/>
        <c:overlap val="-27"/>
        <c:axId val="320014080"/>
        <c:axId val="320035296"/>
      </c:barChart>
      <c:dateAx>
        <c:axId val="320014080"/>
        <c:scaling>
          <c:orientation val="minMax"/>
        </c:scaling>
        <c:delete val="0"/>
        <c:axPos val="b"/>
        <c:numFmt formatCode="mmm\-yy"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320035296"/>
        <c:crosses val="autoZero"/>
        <c:auto val="1"/>
        <c:lblOffset val="100"/>
        <c:baseTimeUnit val="months"/>
      </c:dateAx>
      <c:valAx>
        <c:axId val="320035296"/>
        <c:scaling>
          <c:orientation val="minMax"/>
        </c:scaling>
        <c:delete val="1"/>
        <c:axPos val="l"/>
        <c:numFmt formatCode="0.0" sourceLinked="1"/>
        <c:majorTickMark val="none"/>
        <c:minorTickMark val="none"/>
        <c:tickLblPos val="nextTo"/>
        <c:crossAx val="320014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1"/>
          <c:order val="0"/>
          <c:marker>
            <c:symbol val="none"/>
          </c:marker>
          <c:dLbls>
            <c:delete val="1"/>
          </c:dLbls>
          <c:cat>
            <c:strRef>
              <c:f>'Gráfico 11'!$I$10:$I$17</c:f>
              <c:strCache>
                <c:ptCount val="8"/>
                <c:pt idx="0">
                  <c:v>T1- 2019</c:v>
                </c:pt>
                <c:pt idx="1">
                  <c:v>T1-2020</c:v>
                </c:pt>
                <c:pt idx="2">
                  <c:v>T1- 2021</c:v>
                </c:pt>
                <c:pt idx="3">
                  <c:v>T1- 2022</c:v>
                </c:pt>
                <c:pt idx="4">
                  <c:v>T1- 2023</c:v>
                </c:pt>
                <c:pt idx="5">
                  <c:v>T1- 2024</c:v>
                </c:pt>
                <c:pt idx="6">
                  <c:v>T1- 2025</c:v>
                </c:pt>
                <c:pt idx="7">
                  <c:v>T1- 2026*</c:v>
                </c:pt>
              </c:strCache>
            </c:strRef>
          </c:cat>
          <c:val>
            <c:numRef>
              <c:f>'Gráfico 11'!$J$10:$J$16</c:f>
              <c:numCache>
                <c:formatCode>0.0%</c:formatCode>
                <c:ptCount val="7"/>
                <c:pt idx="0">
                  <c:v>5.7000000000000002E-2</c:v>
                </c:pt>
                <c:pt idx="1">
                  <c:v>0</c:v>
                </c:pt>
                <c:pt idx="2">
                  <c:v>3.1E-2</c:v>
                </c:pt>
                <c:pt idx="3">
                  <c:v>6.0999999999999999E-2</c:v>
                </c:pt>
                <c:pt idx="4">
                  <c:v>1.3999999999999999E-2</c:v>
                </c:pt>
                <c:pt idx="5">
                  <c:v>4.4999999999999998E-2</c:v>
                </c:pt>
                <c:pt idx="6">
                  <c:v>2.7000000000000003E-2</c:v>
                </c:pt>
              </c:numCache>
            </c:numRef>
          </c:val>
          <c:smooth val="0"/>
          <c:extLst>
            <c:ext xmlns:c16="http://schemas.microsoft.com/office/drawing/2014/chart" uri="{C3380CC4-5D6E-409C-BE32-E72D297353CC}">
              <c16:uniqueId val="{00000000-2597-488B-A4E2-8F5AE2C31B55}"/>
            </c:ext>
          </c:extLst>
        </c:ser>
        <c:ser>
          <c:idx val="0"/>
          <c:order val="1"/>
          <c:spPr>
            <a:ln w="28575" cap="rnd">
              <a:solidFill>
                <a:srgbClr val="1F4E78"/>
              </a:solidFill>
              <a:round/>
            </a:ln>
            <a:effectLst/>
          </c:spPr>
          <c:marker>
            <c:symbol val="none"/>
          </c:marker>
          <c:dLbls>
            <c:dLbl>
              <c:idx val="1"/>
              <c:layout>
                <c:manualLayout>
                  <c:x val="-2.9284330826770753E-2"/>
                  <c:y val="-0.133559283350450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97-488B-A4E2-8F5AE2C31B55}"/>
                </c:ext>
              </c:extLst>
            </c:dLbl>
            <c:dLbl>
              <c:idx val="2"/>
              <c:layout>
                <c:manualLayout>
                  <c:x val="-4.4597974059020939E-2"/>
                  <c:y val="-7.46738179466697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97-488B-A4E2-8F5AE2C31B55}"/>
                </c:ext>
              </c:extLst>
            </c:dLbl>
            <c:dLbl>
              <c:idx val="4"/>
              <c:layout>
                <c:manualLayout>
                  <c:x val="-3.2647735918093591E-2"/>
                  <c:y val="-0.1036593251930465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97-488B-A4E2-8F5AE2C31B55}"/>
                </c:ext>
              </c:extLst>
            </c:dLbl>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11'!$I$10:$I$17</c:f>
              <c:strCache>
                <c:ptCount val="8"/>
                <c:pt idx="0">
                  <c:v>T1- 2019</c:v>
                </c:pt>
                <c:pt idx="1">
                  <c:v>T1-2020</c:v>
                </c:pt>
                <c:pt idx="2">
                  <c:v>T1- 2021</c:v>
                </c:pt>
                <c:pt idx="3">
                  <c:v>T1- 2022</c:v>
                </c:pt>
                <c:pt idx="4">
                  <c:v>T1- 2023</c:v>
                </c:pt>
                <c:pt idx="5">
                  <c:v>T1- 2024</c:v>
                </c:pt>
                <c:pt idx="6">
                  <c:v>T1- 2025</c:v>
                </c:pt>
                <c:pt idx="7">
                  <c:v>T1- 2026*</c:v>
                </c:pt>
              </c:strCache>
            </c:strRef>
          </c:cat>
          <c:val>
            <c:numRef>
              <c:f>'Gráfico 11'!$J$10:$J$17</c:f>
              <c:numCache>
                <c:formatCode>0.0%</c:formatCode>
                <c:ptCount val="8"/>
                <c:pt idx="0">
                  <c:v>5.7000000000000002E-2</c:v>
                </c:pt>
                <c:pt idx="1">
                  <c:v>0</c:v>
                </c:pt>
                <c:pt idx="2">
                  <c:v>3.1E-2</c:v>
                </c:pt>
                <c:pt idx="3">
                  <c:v>6.0999999999999999E-2</c:v>
                </c:pt>
                <c:pt idx="4">
                  <c:v>1.3999999999999999E-2</c:v>
                </c:pt>
                <c:pt idx="5">
                  <c:v>4.4999999999999998E-2</c:v>
                </c:pt>
                <c:pt idx="6">
                  <c:v>2.7000000000000003E-2</c:v>
                </c:pt>
                <c:pt idx="7">
                  <c:v>4.1000000000000002E-2</c:v>
                </c:pt>
              </c:numCache>
            </c:numRef>
          </c:val>
          <c:smooth val="0"/>
          <c:extLst>
            <c:ext xmlns:c16="http://schemas.microsoft.com/office/drawing/2014/chart" uri="{C3380CC4-5D6E-409C-BE32-E72D297353CC}">
              <c16:uniqueId val="{00000004-2597-488B-A4E2-8F5AE2C31B55}"/>
            </c:ext>
          </c:extLst>
        </c:ser>
        <c:dLbls>
          <c:dLblPos val="t"/>
          <c:showLegendKey val="0"/>
          <c:showVal val="1"/>
          <c:showCatName val="0"/>
          <c:showSerName val="0"/>
          <c:showPercent val="0"/>
          <c:showBubbleSize val="0"/>
        </c:dLbls>
        <c:smooth val="0"/>
        <c:axId val="130984544"/>
        <c:axId val="130994144"/>
      </c:lineChart>
      <c:catAx>
        <c:axId val="13098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crossAx val="130994144"/>
        <c:crosses val="autoZero"/>
        <c:auto val="1"/>
        <c:lblAlgn val="ctr"/>
        <c:lblOffset val="100"/>
        <c:noMultiLvlLbl val="0"/>
      </c:catAx>
      <c:valAx>
        <c:axId val="130994144"/>
        <c:scaling>
          <c:orientation val="minMax"/>
        </c:scaling>
        <c:delete val="1"/>
        <c:axPos val="l"/>
        <c:numFmt formatCode="0.0%" sourceLinked="1"/>
        <c:majorTickMark val="none"/>
        <c:minorTickMark val="none"/>
        <c:tickLblPos val="nextTo"/>
        <c:crossAx val="130984544"/>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latin typeface="Avenir Next LT Pro" panose="020B0504020202020204" pitchFamily="34" charset="0"/>
        </a:defRPr>
      </a:pPr>
      <a:endParaRPr lang="es-D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425454999992898E-2"/>
          <c:y val="4.1990041416948988E-2"/>
          <c:w val="0.97354208007166554"/>
          <c:h val="0.74214890925081389"/>
        </c:manualLayout>
      </c:layout>
      <c:lineChart>
        <c:grouping val="stacked"/>
        <c:varyColors val="0"/>
        <c:ser>
          <c:idx val="0"/>
          <c:order val="0"/>
          <c:tx>
            <c:strRef>
              <c:f>'Gráfico 12'!$C$10</c:f>
              <c:strCache>
                <c:ptCount val="1"/>
                <c:pt idx="0">
                  <c:v>Tasa de Política Monetaria</c:v>
                </c:pt>
              </c:strCache>
            </c:strRef>
          </c:tx>
          <c:spPr>
            <a:ln w="28575" cap="rnd">
              <a:solidFill>
                <a:srgbClr val="002060"/>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53E-41BB-962A-3C94183D3519}"/>
                </c:ext>
              </c:extLst>
            </c:dLbl>
            <c:dLbl>
              <c:idx val="1"/>
              <c:delete val="1"/>
              <c:extLst>
                <c:ext xmlns:c15="http://schemas.microsoft.com/office/drawing/2012/chart" uri="{CE6537A1-D6FC-4f65-9D91-7224C49458BB}"/>
                <c:ext xmlns:c16="http://schemas.microsoft.com/office/drawing/2014/chart" uri="{C3380CC4-5D6E-409C-BE32-E72D297353CC}">
                  <c16:uniqueId val="{00000001-553E-41BB-962A-3C94183D3519}"/>
                </c:ext>
              </c:extLst>
            </c:dLbl>
            <c:dLbl>
              <c:idx val="3"/>
              <c:delete val="1"/>
              <c:extLst>
                <c:ext xmlns:c15="http://schemas.microsoft.com/office/drawing/2012/chart" uri="{CE6537A1-D6FC-4f65-9D91-7224C49458BB}"/>
                <c:ext xmlns:c16="http://schemas.microsoft.com/office/drawing/2014/chart" uri="{C3380CC4-5D6E-409C-BE32-E72D297353CC}">
                  <c16:uniqueId val="{00000002-553E-41BB-962A-3C94183D3519}"/>
                </c:ext>
              </c:extLst>
            </c:dLbl>
            <c:dLbl>
              <c:idx val="4"/>
              <c:delete val="1"/>
              <c:extLst>
                <c:ext xmlns:c15="http://schemas.microsoft.com/office/drawing/2012/chart" uri="{CE6537A1-D6FC-4f65-9D91-7224C49458BB}"/>
                <c:ext xmlns:c16="http://schemas.microsoft.com/office/drawing/2014/chart" uri="{C3380CC4-5D6E-409C-BE32-E72D297353CC}">
                  <c16:uniqueId val="{00000003-553E-41BB-962A-3C94183D3519}"/>
                </c:ext>
              </c:extLst>
            </c:dLbl>
            <c:dLbl>
              <c:idx val="6"/>
              <c:delete val="1"/>
              <c:extLst>
                <c:ext xmlns:c15="http://schemas.microsoft.com/office/drawing/2012/chart" uri="{CE6537A1-D6FC-4f65-9D91-7224C49458BB}"/>
                <c:ext xmlns:c16="http://schemas.microsoft.com/office/drawing/2014/chart" uri="{C3380CC4-5D6E-409C-BE32-E72D297353CC}">
                  <c16:uniqueId val="{00000004-553E-41BB-962A-3C94183D3519}"/>
                </c:ext>
              </c:extLst>
            </c:dLbl>
            <c:dLbl>
              <c:idx val="7"/>
              <c:delete val="1"/>
              <c:extLst>
                <c:ext xmlns:c15="http://schemas.microsoft.com/office/drawing/2012/chart" uri="{CE6537A1-D6FC-4f65-9D91-7224C49458BB}"/>
                <c:ext xmlns:c16="http://schemas.microsoft.com/office/drawing/2014/chart" uri="{C3380CC4-5D6E-409C-BE32-E72D297353CC}">
                  <c16:uniqueId val="{00000005-553E-41BB-962A-3C94183D3519}"/>
                </c:ext>
              </c:extLst>
            </c:dLbl>
            <c:dLbl>
              <c:idx val="9"/>
              <c:delete val="1"/>
              <c:extLst>
                <c:ext xmlns:c15="http://schemas.microsoft.com/office/drawing/2012/chart" uri="{CE6537A1-D6FC-4f65-9D91-7224C49458BB}"/>
                <c:ext xmlns:c16="http://schemas.microsoft.com/office/drawing/2014/chart" uri="{C3380CC4-5D6E-409C-BE32-E72D297353CC}">
                  <c16:uniqueId val="{00000006-553E-41BB-962A-3C94183D3519}"/>
                </c:ext>
              </c:extLst>
            </c:dLbl>
            <c:dLbl>
              <c:idx val="10"/>
              <c:delete val="1"/>
              <c:extLst>
                <c:ext xmlns:c15="http://schemas.microsoft.com/office/drawing/2012/chart" uri="{CE6537A1-D6FC-4f65-9D91-7224C49458BB}"/>
                <c:ext xmlns:c16="http://schemas.microsoft.com/office/drawing/2014/chart" uri="{C3380CC4-5D6E-409C-BE32-E72D297353CC}">
                  <c16:uniqueId val="{00000007-553E-41BB-962A-3C94183D3519}"/>
                </c:ext>
              </c:extLst>
            </c:dLbl>
            <c:dLbl>
              <c:idx val="12"/>
              <c:delete val="1"/>
              <c:extLst>
                <c:ext xmlns:c15="http://schemas.microsoft.com/office/drawing/2012/chart" uri="{CE6537A1-D6FC-4f65-9D91-7224C49458BB}"/>
                <c:ext xmlns:c16="http://schemas.microsoft.com/office/drawing/2014/chart" uri="{C3380CC4-5D6E-409C-BE32-E72D297353CC}">
                  <c16:uniqueId val="{00000008-553E-41BB-962A-3C94183D3519}"/>
                </c:ext>
              </c:extLst>
            </c:dLbl>
            <c:dLbl>
              <c:idx val="13"/>
              <c:delete val="1"/>
              <c:extLst>
                <c:ext xmlns:c15="http://schemas.microsoft.com/office/drawing/2012/chart" uri="{CE6537A1-D6FC-4f65-9D91-7224C49458BB}"/>
                <c:ext xmlns:c16="http://schemas.microsoft.com/office/drawing/2014/chart" uri="{C3380CC4-5D6E-409C-BE32-E72D297353CC}">
                  <c16:uniqueId val="{00000009-553E-41BB-962A-3C94183D3519}"/>
                </c:ext>
              </c:extLst>
            </c:dLbl>
            <c:dLbl>
              <c:idx val="15"/>
              <c:delete val="1"/>
              <c:extLst>
                <c:ext xmlns:c15="http://schemas.microsoft.com/office/drawing/2012/chart" uri="{CE6537A1-D6FC-4f65-9D91-7224C49458BB}"/>
                <c:ext xmlns:c16="http://schemas.microsoft.com/office/drawing/2014/chart" uri="{C3380CC4-5D6E-409C-BE32-E72D297353CC}">
                  <c16:uniqueId val="{0000000A-553E-41BB-962A-3C94183D3519}"/>
                </c:ext>
              </c:extLst>
            </c:dLbl>
            <c:dLbl>
              <c:idx val="16"/>
              <c:delete val="1"/>
              <c:extLst>
                <c:ext xmlns:c15="http://schemas.microsoft.com/office/drawing/2012/chart" uri="{CE6537A1-D6FC-4f65-9D91-7224C49458BB}"/>
                <c:ext xmlns:c16="http://schemas.microsoft.com/office/drawing/2014/chart" uri="{C3380CC4-5D6E-409C-BE32-E72D297353CC}">
                  <c16:uniqueId val="{0000000B-553E-41BB-962A-3C94183D3519}"/>
                </c:ext>
              </c:extLst>
            </c:dLbl>
            <c:dLbl>
              <c:idx val="18"/>
              <c:delete val="1"/>
              <c:extLst>
                <c:ext xmlns:c15="http://schemas.microsoft.com/office/drawing/2012/chart" uri="{CE6537A1-D6FC-4f65-9D91-7224C49458BB}"/>
                <c:ext xmlns:c16="http://schemas.microsoft.com/office/drawing/2014/chart" uri="{C3380CC4-5D6E-409C-BE32-E72D297353CC}">
                  <c16:uniqueId val="{0000000C-553E-41BB-962A-3C94183D3519}"/>
                </c:ext>
              </c:extLst>
            </c:dLbl>
            <c:dLbl>
              <c:idx val="19"/>
              <c:delete val="1"/>
              <c:extLst>
                <c:ext xmlns:c15="http://schemas.microsoft.com/office/drawing/2012/chart" uri="{CE6537A1-D6FC-4f65-9D91-7224C49458BB}"/>
                <c:ext xmlns:c16="http://schemas.microsoft.com/office/drawing/2014/chart" uri="{C3380CC4-5D6E-409C-BE32-E72D297353CC}">
                  <c16:uniqueId val="{0000000D-553E-41BB-962A-3C94183D3519}"/>
                </c:ext>
              </c:extLst>
            </c:dLbl>
            <c:dLbl>
              <c:idx val="21"/>
              <c:delete val="1"/>
              <c:extLst>
                <c:ext xmlns:c15="http://schemas.microsoft.com/office/drawing/2012/chart" uri="{CE6537A1-D6FC-4f65-9D91-7224C49458BB}"/>
                <c:ext xmlns:c16="http://schemas.microsoft.com/office/drawing/2014/chart" uri="{C3380CC4-5D6E-409C-BE32-E72D297353CC}">
                  <c16:uniqueId val="{0000000E-553E-41BB-962A-3C94183D3519}"/>
                </c:ext>
              </c:extLst>
            </c:dLbl>
            <c:dLbl>
              <c:idx val="22"/>
              <c:delete val="1"/>
              <c:extLst>
                <c:ext xmlns:c15="http://schemas.microsoft.com/office/drawing/2012/chart" uri="{CE6537A1-D6FC-4f65-9D91-7224C49458BB}"/>
                <c:ext xmlns:c16="http://schemas.microsoft.com/office/drawing/2014/chart" uri="{C3380CC4-5D6E-409C-BE32-E72D297353CC}">
                  <c16:uniqueId val="{0000000F-553E-41BB-962A-3C94183D3519}"/>
                </c:ext>
              </c:extLst>
            </c:dLbl>
            <c:dLbl>
              <c:idx val="24"/>
              <c:delete val="1"/>
              <c:extLst>
                <c:ext xmlns:c15="http://schemas.microsoft.com/office/drawing/2012/chart" uri="{CE6537A1-D6FC-4f65-9D91-7224C49458BB}"/>
                <c:ext xmlns:c16="http://schemas.microsoft.com/office/drawing/2014/chart" uri="{C3380CC4-5D6E-409C-BE32-E72D297353CC}">
                  <c16:uniqueId val="{00000010-553E-41BB-962A-3C94183D3519}"/>
                </c:ext>
              </c:extLst>
            </c:dLbl>
            <c:dLbl>
              <c:idx val="25"/>
              <c:delete val="1"/>
              <c:extLst>
                <c:ext xmlns:c15="http://schemas.microsoft.com/office/drawing/2012/chart" uri="{CE6537A1-D6FC-4f65-9D91-7224C49458BB}"/>
                <c:ext xmlns:c16="http://schemas.microsoft.com/office/drawing/2014/chart" uri="{C3380CC4-5D6E-409C-BE32-E72D297353CC}">
                  <c16:uniqueId val="{00000011-553E-41BB-962A-3C94183D3519}"/>
                </c:ext>
              </c:extLst>
            </c:dLbl>
            <c:dLbl>
              <c:idx val="27"/>
              <c:delete val="1"/>
              <c:extLst>
                <c:ext xmlns:c15="http://schemas.microsoft.com/office/drawing/2012/chart" uri="{CE6537A1-D6FC-4f65-9D91-7224C49458BB}"/>
                <c:ext xmlns:c16="http://schemas.microsoft.com/office/drawing/2014/chart" uri="{C3380CC4-5D6E-409C-BE32-E72D297353CC}">
                  <c16:uniqueId val="{00000012-553E-41BB-962A-3C94183D3519}"/>
                </c:ext>
              </c:extLst>
            </c:dLbl>
            <c:dLbl>
              <c:idx val="28"/>
              <c:delete val="1"/>
              <c:extLst>
                <c:ext xmlns:c15="http://schemas.microsoft.com/office/drawing/2012/chart" uri="{CE6537A1-D6FC-4f65-9D91-7224C49458BB}"/>
                <c:ext xmlns:c16="http://schemas.microsoft.com/office/drawing/2014/chart" uri="{C3380CC4-5D6E-409C-BE32-E72D297353CC}">
                  <c16:uniqueId val="{00000013-553E-41BB-962A-3C94183D3519}"/>
                </c:ext>
              </c:extLst>
            </c:dLbl>
            <c:dLbl>
              <c:idx val="30"/>
              <c:delete val="1"/>
              <c:extLst>
                <c:ext xmlns:c15="http://schemas.microsoft.com/office/drawing/2012/chart" uri="{CE6537A1-D6FC-4f65-9D91-7224C49458BB}"/>
                <c:ext xmlns:c16="http://schemas.microsoft.com/office/drawing/2014/chart" uri="{C3380CC4-5D6E-409C-BE32-E72D297353CC}">
                  <c16:uniqueId val="{00000014-553E-41BB-962A-3C94183D351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12'!$A$59:$B$89</c:f>
              <c:multiLvlStrCache>
                <c:ptCount val="30"/>
                <c:lvl>
                  <c:pt idx="2">
                    <c:v>Mar</c:v>
                  </c:pt>
                  <c:pt idx="5">
                    <c:v>Jun</c:v>
                  </c:pt>
                  <c:pt idx="8">
                    <c:v>Sep</c:v>
                  </c:pt>
                  <c:pt idx="11">
                    <c:v>Dic</c:v>
                  </c:pt>
                  <c:pt idx="14">
                    <c:v>Mar</c:v>
                  </c:pt>
                  <c:pt idx="17">
                    <c:v>Jun</c:v>
                  </c:pt>
                  <c:pt idx="20">
                    <c:v>Sep</c:v>
                  </c:pt>
                  <c:pt idx="23">
                    <c:v>Dic</c:v>
                  </c:pt>
                  <c:pt idx="26">
                    <c:v>Mar</c:v>
                  </c:pt>
                  <c:pt idx="29">
                    <c:v>Jun</c:v>
                  </c:pt>
                </c:lvl>
                <c:lvl>
                  <c:pt idx="0">
                    <c:v>2024</c:v>
                  </c:pt>
                  <c:pt idx="12">
                    <c:v>2025</c:v>
                  </c:pt>
                  <c:pt idx="24">
                    <c:v>2026</c:v>
                  </c:pt>
                </c:lvl>
              </c:multiLvlStrCache>
            </c:multiLvlStrRef>
          </c:cat>
          <c:val>
            <c:numRef>
              <c:f>'Gráfico 12'!$C$59:$C$89</c:f>
              <c:numCache>
                <c:formatCode>0.0%</c:formatCode>
                <c:ptCount val="31"/>
                <c:pt idx="0">
                  <c:v>7.0000000000000007E-2</c:v>
                </c:pt>
                <c:pt idx="1">
                  <c:v>7.0000000000000007E-2</c:v>
                </c:pt>
                <c:pt idx="2">
                  <c:v>7.0000000000000007E-2</c:v>
                </c:pt>
                <c:pt idx="3">
                  <c:v>7.0000000000000007E-2</c:v>
                </c:pt>
                <c:pt idx="4">
                  <c:v>7.0000000000000007E-2</c:v>
                </c:pt>
                <c:pt idx="5">
                  <c:v>7.0000000000000007E-2</c:v>
                </c:pt>
                <c:pt idx="6">
                  <c:v>7.0000000000000007E-2</c:v>
                </c:pt>
                <c:pt idx="7">
                  <c:v>7.0000000000000007E-2</c:v>
                </c:pt>
                <c:pt idx="8">
                  <c:v>6.7500000000000004E-2</c:v>
                </c:pt>
                <c:pt idx="9">
                  <c:v>6.5000000000000002E-2</c:v>
                </c:pt>
                <c:pt idx="10">
                  <c:v>6.25E-2</c:v>
                </c:pt>
                <c:pt idx="11">
                  <c:v>0.06</c:v>
                </c:pt>
                <c:pt idx="12">
                  <c:v>5.7500000000000002E-2</c:v>
                </c:pt>
                <c:pt idx="13">
                  <c:v>5.7500000000000002E-2</c:v>
                </c:pt>
                <c:pt idx="14">
                  <c:v>5.7500000000000002E-2</c:v>
                </c:pt>
                <c:pt idx="15">
                  <c:v>5.7500000000000002E-2</c:v>
                </c:pt>
                <c:pt idx="16">
                  <c:v>5.7500000000000002E-2</c:v>
                </c:pt>
                <c:pt idx="17">
                  <c:v>5.7500000000000002E-2</c:v>
                </c:pt>
                <c:pt idx="18">
                  <c:v>5.7500000000000002E-2</c:v>
                </c:pt>
                <c:pt idx="19">
                  <c:v>5.7500000000000002E-2</c:v>
                </c:pt>
                <c:pt idx="20">
                  <c:v>5.7500000000000002E-2</c:v>
                </c:pt>
                <c:pt idx="21">
                  <c:v>5.5E-2</c:v>
                </c:pt>
                <c:pt idx="22">
                  <c:v>5.2499999999999998E-2</c:v>
                </c:pt>
                <c:pt idx="23">
                  <c:v>5.2499999999999998E-2</c:v>
                </c:pt>
                <c:pt idx="24">
                  <c:v>5.2499999999999998E-2</c:v>
                </c:pt>
                <c:pt idx="25">
                  <c:v>5.2499999999999998E-2</c:v>
                </c:pt>
                <c:pt idx="26">
                  <c:v>5.2499999999999998E-2</c:v>
                </c:pt>
                <c:pt idx="27">
                  <c:v>5.2499999999999998E-2</c:v>
                </c:pt>
                <c:pt idx="28">
                  <c:v>5.2499999999999998E-2</c:v>
                </c:pt>
                <c:pt idx="29">
                  <c:v>5.2499999999999998E-2</c:v>
                </c:pt>
                <c:pt idx="30">
                  <c:v>5.2499999999999998E-2</c:v>
                </c:pt>
              </c:numCache>
            </c:numRef>
          </c:val>
          <c:smooth val="0"/>
          <c:extLst>
            <c:ext xmlns:c16="http://schemas.microsoft.com/office/drawing/2014/chart" uri="{C3380CC4-5D6E-409C-BE32-E72D297353CC}">
              <c16:uniqueId val="{00000015-553E-41BB-962A-3C94183D3519}"/>
            </c:ext>
          </c:extLst>
        </c:ser>
        <c:ser>
          <c:idx val="1"/>
          <c:order val="1"/>
          <c:tx>
            <c:strRef>
              <c:f>'Gráfico 12'!$D$10</c:f>
              <c:strCache>
                <c:ptCount val="1"/>
                <c:pt idx="0">
                  <c:v>Depósito</c:v>
                </c:pt>
              </c:strCache>
            </c:strRef>
          </c:tx>
          <c:spPr>
            <a:ln w="28575" cap="rnd">
              <a:solidFill>
                <a:srgbClr val="C0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6-553E-41BB-962A-3C94183D3519}"/>
                </c:ext>
              </c:extLst>
            </c:dLbl>
            <c:dLbl>
              <c:idx val="1"/>
              <c:delete val="1"/>
              <c:extLst>
                <c:ext xmlns:c15="http://schemas.microsoft.com/office/drawing/2012/chart" uri="{CE6537A1-D6FC-4f65-9D91-7224C49458BB}"/>
                <c:ext xmlns:c16="http://schemas.microsoft.com/office/drawing/2014/chart" uri="{C3380CC4-5D6E-409C-BE32-E72D297353CC}">
                  <c16:uniqueId val="{00000017-553E-41BB-962A-3C94183D3519}"/>
                </c:ext>
              </c:extLst>
            </c:dLbl>
            <c:dLbl>
              <c:idx val="3"/>
              <c:delete val="1"/>
              <c:extLst>
                <c:ext xmlns:c15="http://schemas.microsoft.com/office/drawing/2012/chart" uri="{CE6537A1-D6FC-4f65-9D91-7224C49458BB}"/>
                <c:ext xmlns:c16="http://schemas.microsoft.com/office/drawing/2014/chart" uri="{C3380CC4-5D6E-409C-BE32-E72D297353CC}">
                  <c16:uniqueId val="{00000018-553E-41BB-962A-3C94183D3519}"/>
                </c:ext>
              </c:extLst>
            </c:dLbl>
            <c:dLbl>
              <c:idx val="4"/>
              <c:delete val="1"/>
              <c:extLst>
                <c:ext xmlns:c15="http://schemas.microsoft.com/office/drawing/2012/chart" uri="{CE6537A1-D6FC-4f65-9D91-7224C49458BB}"/>
                <c:ext xmlns:c16="http://schemas.microsoft.com/office/drawing/2014/chart" uri="{C3380CC4-5D6E-409C-BE32-E72D297353CC}">
                  <c16:uniqueId val="{00000019-553E-41BB-962A-3C94183D3519}"/>
                </c:ext>
              </c:extLst>
            </c:dLbl>
            <c:dLbl>
              <c:idx val="6"/>
              <c:delete val="1"/>
              <c:extLst>
                <c:ext xmlns:c15="http://schemas.microsoft.com/office/drawing/2012/chart" uri="{CE6537A1-D6FC-4f65-9D91-7224C49458BB}"/>
                <c:ext xmlns:c16="http://schemas.microsoft.com/office/drawing/2014/chart" uri="{C3380CC4-5D6E-409C-BE32-E72D297353CC}">
                  <c16:uniqueId val="{0000001A-553E-41BB-962A-3C94183D3519}"/>
                </c:ext>
              </c:extLst>
            </c:dLbl>
            <c:dLbl>
              <c:idx val="7"/>
              <c:delete val="1"/>
              <c:extLst>
                <c:ext xmlns:c15="http://schemas.microsoft.com/office/drawing/2012/chart" uri="{CE6537A1-D6FC-4f65-9D91-7224C49458BB}"/>
                <c:ext xmlns:c16="http://schemas.microsoft.com/office/drawing/2014/chart" uri="{C3380CC4-5D6E-409C-BE32-E72D297353CC}">
                  <c16:uniqueId val="{0000001B-553E-41BB-962A-3C94183D3519}"/>
                </c:ext>
              </c:extLst>
            </c:dLbl>
            <c:dLbl>
              <c:idx val="9"/>
              <c:delete val="1"/>
              <c:extLst>
                <c:ext xmlns:c15="http://schemas.microsoft.com/office/drawing/2012/chart" uri="{CE6537A1-D6FC-4f65-9D91-7224C49458BB}"/>
                <c:ext xmlns:c16="http://schemas.microsoft.com/office/drawing/2014/chart" uri="{C3380CC4-5D6E-409C-BE32-E72D297353CC}">
                  <c16:uniqueId val="{0000001C-553E-41BB-962A-3C94183D3519}"/>
                </c:ext>
              </c:extLst>
            </c:dLbl>
            <c:dLbl>
              <c:idx val="10"/>
              <c:delete val="1"/>
              <c:extLst>
                <c:ext xmlns:c15="http://schemas.microsoft.com/office/drawing/2012/chart" uri="{CE6537A1-D6FC-4f65-9D91-7224C49458BB}"/>
                <c:ext xmlns:c16="http://schemas.microsoft.com/office/drawing/2014/chart" uri="{C3380CC4-5D6E-409C-BE32-E72D297353CC}">
                  <c16:uniqueId val="{0000001D-553E-41BB-962A-3C94183D3519}"/>
                </c:ext>
              </c:extLst>
            </c:dLbl>
            <c:dLbl>
              <c:idx val="12"/>
              <c:delete val="1"/>
              <c:extLst>
                <c:ext xmlns:c15="http://schemas.microsoft.com/office/drawing/2012/chart" uri="{CE6537A1-D6FC-4f65-9D91-7224C49458BB}"/>
                <c:ext xmlns:c16="http://schemas.microsoft.com/office/drawing/2014/chart" uri="{C3380CC4-5D6E-409C-BE32-E72D297353CC}">
                  <c16:uniqueId val="{0000001E-553E-41BB-962A-3C94183D3519}"/>
                </c:ext>
              </c:extLst>
            </c:dLbl>
            <c:dLbl>
              <c:idx val="13"/>
              <c:delete val="1"/>
              <c:extLst>
                <c:ext xmlns:c15="http://schemas.microsoft.com/office/drawing/2012/chart" uri="{CE6537A1-D6FC-4f65-9D91-7224C49458BB}"/>
                <c:ext xmlns:c16="http://schemas.microsoft.com/office/drawing/2014/chart" uri="{C3380CC4-5D6E-409C-BE32-E72D297353CC}">
                  <c16:uniqueId val="{0000001F-553E-41BB-962A-3C94183D3519}"/>
                </c:ext>
              </c:extLst>
            </c:dLbl>
            <c:dLbl>
              <c:idx val="15"/>
              <c:delete val="1"/>
              <c:extLst>
                <c:ext xmlns:c15="http://schemas.microsoft.com/office/drawing/2012/chart" uri="{CE6537A1-D6FC-4f65-9D91-7224C49458BB}"/>
                <c:ext xmlns:c16="http://schemas.microsoft.com/office/drawing/2014/chart" uri="{C3380CC4-5D6E-409C-BE32-E72D297353CC}">
                  <c16:uniqueId val="{00000020-553E-41BB-962A-3C94183D3519}"/>
                </c:ext>
              </c:extLst>
            </c:dLbl>
            <c:dLbl>
              <c:idx val="16"/>
              <c:delete val="1"/>
              <c:extLst>
                <c:ext xmlns:c15="http://schemas.microsoft.com/office/drawing/2012/chart" uri="{CE6537A1-D6FC-4f65-9D91-7224C49458BB}"/>
                <c:ext xmlns:c16="http://schemas.microsoft.com/office/drawing/2014/chart" uri="{C3380CC4-5D6E-409C-BE32-E72D297353CC}">
                  <c16:uniqueId val="{00000021-553E-41BB-962A-3C94183D3519}"/>
                </c:ext>
              </c:extLst>
            </c:dLbl>
            <c:dLbl>
              <c:idx val="18"/>
              <c:delete val="1"/>
              <c:extLst>
                <c:ext xmlns:c15="http://schemas.microsoft.com/office/drawing/2012/chart" uri="{CE6537A1-D6FC-4f65-9D91-7224C49458BB}"/>
                <c:ext xmlns:c16="http://schemas.microsoft.com/office/drawing/2014/chart" uri="{C3380CC4-5D6E-409C-BE32-E72D297353CC}">
                  <c16:uniqueId val="{00000022-553E-41BB-962A-3C94183D3519}"/>
                </c:ext>
              </c:extLst>
            </c:dLbl>
            <c:dLbl>
              <c:idx val="19"/>
              <c:delete val="1"/>
              <c:extLst>
                <c:ext xmlns:c15="http://schemas.microsoft.com/office/drawing/2012/chart" uri="{CE6537A1-D6FC-4f65-9D91-7224C49458BB}"/>
                <c:ext xmlns:c16="http://schemas.microsoft.com/office/drawing/2014/chart" uri="{C3380CC4-5D6E-409C-BE32-E72D297353CC}">
                  <c16:uniqueId val="{00000023-553E-41BB-962A-3C94183D3519}"/>
                </c:ext>
              </c:extLst>
            </c:dLbl>
            <c:dLbl>
              <c:idx val="21"/>
              <c:delete val="1"/>
              <c:extLst>
                <c:ext xmlns:c15="http://schemas.microsoft.com/office/drawing/2012/chart" uri="{CE6537A1-D6FC-4f65-9D91-7224C49458BB}"/>
                <c:ext xmlns:c16="http://schemas.microsoft.com/office/drawing/2014/chart" uri="{C3380CC4-5D6E-409C-BE32-E72D297353CC}">
                  <c16:uniqueId val="{00000024-553E-41BB-962A-3C94183D3519}"/>
                </c:ext>
              </c:extLst>
            </c:dLbl>
            <c:dLbl>
              <c:idx val="22"/>
              <c:delete val="1"/>
              <c:extLst>
                <c:ext xmlns:c15="http://schemas.microsoft.com/office/drawing/2012/chart" uri="{CE6537A1-D6FC-4f65-9D91-7224C49458BB}"/>
                <c:ext xmlns:c16="http://schemas.microsoft.com/office/drawing/2014/chart" uri="{C3380CC4-5D6E-409C-BE32-E72D297353CC}">
                  <c16:uniqueId val="{00000025-553E-41BB-962A-3C94183D3519}"/>
                </c:ext>
              </c:extLst>
            </c:dLbl>
            <c:dLbl>
              <c:idx val="24"/>
              <c:delete val="1"/>
              <c:extLst>
                <c:ext xmlns:c15="http://schemas.microsoft.com/office/drawing/2012/chart" uri="{CE6537A1-D6FC-4f65-9D91-7224C49458BB}"/>
                <c:ext xmlns:c16="http://schemas.microsoft.com/office/drawing/2014/chart" uri="{C3380CC4-5D6E-409C-BE32-E72D297353CC}">
                  <c16:uniqueId val="{00000026-553E-41BB-962A-3C94183D3519}"/>
                </c:ext>
              </c:extLst>
            </c:dLbl>
            <c:dLbl>
              <c:idx val="25"/>
              <c:delete val="1"/>
              <c:extLst>
                <c:ext xmlns:c15="http://schemas.microsoft.com/office/drawing/2012/chart" uri="{CE6537A1-D6FC-4f65-9D91-7224C49458BB}"/>
                <c:ext xmlns:c16="http://schemas.microsoft.com/office/drawing/2014/chart" uri="{C3380CC4-5D6E-409C-BE32-E72D297353CC}">
                  <c16:uniqueId val="{00000027-553E-41BB-962A-3C94183D3519}"/>
                </c:ext>
              </c:extLst>
            </c:dLbl>
            <c:dLbl>
              <c:idx val="27"/>
              <c:delete val="1"/>
              <c:extLst>
                <c:ext xmlns:c15="http://schemas.microsoft.com/office/drawing/2012/chart" uri="{CE6537A1-D6FC-4f65-9D91-7224C49458BB}"/>
                <c:ext xmlns:c16="http://schemas.microsoft.com/office/drawing/2014/chart" uri="{C3380CC4-5D6E-409C-BE32-E72D297353CC}">
                  <c16:uniqueId val="{00000028-553E-41BB-962A-3C94183D3519}"/>
                </c:ext>
              </c:extLst>
            </c:dLbl>
            <c:dLbl>
              <c:idx val="28"/>
              <c:delete val="1"/>
              <c:extLst>
                <c:ext xmlns:c15="http://schemas.microsoft.com/office/drawing/2012/chart" uri="{CE6537A1-D6FC-4f65-9D91-7224C49458BB}"/>
                <c:ext xmlns:c16="http://schemas.microsoft.com/office/drawing/2014/chart" uri="{C3380CC4-5D6E-409C-BE32-E72D297353CC}">
                  <c16:uniqueId val="{00000029-553E-41BB-962A-3C94183D3519}"/>
                </c:ext>
              </c:extLst>
            </c:dLbl>
            <c:dLbl>
              <c:idx val="30"/>
              <c:delete val="1"/>
              <c:extLst>
                <c:ext xmlns:c15="http://schemas.microsoft.com/office/drawing/2012/chart" uri="{CE6537A1-D6FC-4f65-9D91-7224C49458BB}"/>
                <c:ext xmlns:c16="http://schemas.microsoft.com/office/drawing/2014/chart" uri="{C3380CC4-5D6E-409C-BE32-E72D297353CC}">
                  <c16:uniqueId val="{0000002A-553E-41BB-962A-3C94183D351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12'!$A$59:$B$89</c:f>
              <c:multiLvlStrCache>
                <c:ptCount val="30"/>
                <c:lvl>
                  <c:pt idx="2">
                    <c:v>Mar</c:v>
                  </c:pt>
                  <c:pt idx="5">
                    <c:v>Jun</c:v>
                  </c:pt>
                  <c:pt idx="8">
                    <c:v>Sep</c:v>
                  </c:pt>
                  <c:pt idx="11">
                    <c:v>Dic</c:v>
                  </c:pt>
                  <c:pt idx="14">
                    <c:v>Mar</c:v>
                  </c:pt>
                  <c:pt idx="17">
                    <c:v>Jun</c:v>
                  </c:pt>
                  <c:pt idx="20">
                    <c:v>Sep</c:v>
                  </c:pt>
                  <c:pt idx="23">
                    <c:v>Dic</c:v>
                  </c:pt>
                  <c:pt idx="26">
                    <c:v>Mar</c:v>
                  </c:pt>
                  <c:pt idx="29">
                    <c:v>Jun</c:v>
                  </c:pt>
                </c:lvl>
                <c:lvl>
                  <c:pt idx="0">
                    <c:v>2024</c:v>
                  </c:pt>
                  <c:pt idx="12">
                    <c:v>2025</c:v>
                  </c:pt>
                  <c:pt idx="24">
                    <c:v>2026</c:v>
                  </c:pt>
                </c:lvl>
              </c:multiLvlStrCache>
            </c:multiLvlStrRef>
          </c:cat>
          <c:val>
            <c:numRef>
              <c:f>'Gráfico 12'!$D$59:$D$89</c:f>
              <c:numCache>
                <c:formatCode>0.0%</c:formatCode>
                <c:ptCount val="31"/>
                <c:pt idx="0">
                  <c:v>5.5E-2</c:v>
                </c:pt>
                <c:pt idx="1">
                  <c:v>5.5E-2</c:v>
                </c:pt>
                <c:pt idx="2">
                  <c:v>5.5E-2</c:v>
                </c:pt>
                <c:pt idx="3">
                  <c:v>5.5E-2</c:v>
                </c:pt>
                <c:pt idx="4">
                  <c:v>5.5E-2</c:v>
                </c:pt>
                <c:pt idx="5">
                  <c:v>5.5E-2</c:v>
                </c:pt>
                <c:pt idx="6">
                  <c:v>5.5E-2</c:v>
                </c:pt>
                <c:pt idx="7">
                  <c:v>5.5E-2</c:v>
                </c:pt>
                <c:pt idx="8">
                  <c:v>5.2499999999999998E-2</c:v>
                </c:pt>
                <c:pt idx="9">
                  <c:v>0.05</c:v>
                </c:pt>
                <c:pt idx="10">
                  <c:v>4.7500000000000001E-2</c:v>
                </c:pt>
                <c:pt idx="11">
                  <c:v>4.4999999999999998E-2</c:v>
                </c:pt>
                <c:pt idx="12">
                  <c:v>4.4999999999999998E-2</c:v>
                </c:pt>
                <c:pt idx="13">
                  <c:v>4.4999999999999998E-2</c:v>
                </c:pt>
                <c:pt idx="14">
                  <c:v>4.4999999999999998E-2</c:v>
                </c:pt>
                <c:pt idx="15">
                  <c:v>4.4999999999999998E-2</c:v>
                </c:pt>
                <c:pt idx="16">
                  <c:v>4.4999999999999998E-2</c:v>
                </c:pt>
                <c:pt idx="17">
                  <c:v>4.4999999999999998E-2</c:v>
                </c:pt>
                <c:pt idx="18">
                  <c:v>4.4999999999999998E-2</c:v>
                </c:pt>
                <c:pt idx="19">
                  <c:v>4.4999999999999998E-2</c:v>
                </c:pt>
                <c:pt idx="20">
                  <c:v>4.4999999999999998E-2</c:v>
                </c:pt>
                <c:pt idx="21">
                  <c:v>4.4999999999999998E-2</c:v>
                </c:pt>
                <c:pt idx="22">
                  <c:v>4.4999999999999998E-2</c:v>
                </c:pt>
                <c:pt idx="23">
                  <c:v>4.4999999999999998E-2</c:v>
                </c:pt>
                <c:pt idx="24">
                  <c:v>4.4999999999999998E-2</c:v>
                </c:pt>
                <c:pt idx="25">
                  <c:v>4.4999999999999998E-2</c:v>
                </c:pt>
                <c:pt idx="26">
                  <c:v>4.4999999999999998E-2</c:v>
                </c:pt>
                <c:pt idx="27">
                  <c:v>4.4999999999999998E-2</c:v>
                </c:pt>
                <c:pt idx="28">
                  <c:v>4.4999999999999998E-2</c:v>
                </c:pt>
                <c:pt idx="29">
                  <c:v>4.4999999999999998E-2</c:v>
                </c:pt>
                <c:pt idx="30">
                  <c:v>4.4999999999999998E-2</c:v>
                </c:pt>
              </c:numCache>
            </c:numRef>
          </c:val>
          <c:smooth val="0"/>
          <c:extLst>
            <c:ext xmlns:c16="http://schemas.microsoft.com/office/drawing/2014/chart" uri="{C3380CC4-5D6E-409C-BE32-E72D297353CC}">
              <c16:uniqueId val="{0000002B-553E-41BB-962A-3C94183D3519}"/>
            </c:ext>
          </c:extLst>
        </c:ser>
        <c:ser>
          <c:idx val="2"/>
          <c:order val="2"/>
          <c:tx>
            <c:strRef>
              <c:f>'Gráfico 12'!$E$10</c:f>
              <c:strCache>
                <c:ptCount val="1"/>
                <c:pt idx="0">
                  <c:v>Préstamo</c:v>
                </c:pt>
              </c:strCache>
            </c:strRef>
          </c:tx>
          <c:spPr>
            <a:ln w="28575" cap="flat">
              <a:solidFill>
                <a:schemeClr val="accent4"/>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C-553E-41BB-962A-3C94183D3519}"/>
                </c:ext>
              </c:extLst>
            </c:dLbl>
            <c:dLbl>
              <c:idx val="1"/>
              <c:delete val="1"/>
              <c:extLst>
                <c:ext xmlns:c15="http://schemas.microsoft.com/office/drawing/2012/chart" uri="{CE6537A1-D6FC-4f65-9D91-7224C49458BB}"/>
                <c:ext xmlns:c16="http://schemas.microsoft.com/office/drawing/2014/chart" uri="{C3380CC4-5D6E-409C-BE32-E72D297353CC}">
                  <c16:uniqueId val="{0000002D-553E-41BB-962A-3C94183D3519}"/>
                </c:ext>
              </c:extLst>
            </c:dLbl>
            <c:dLbl>
              <c:idx val="3"/>
              <c:delete val="1"/>
              <c:extLst>
                <c:ext xmlns:c15="http://schemas.microsoft.com/office/drawing/2012/chart" uri="{CE6537A1-D6FC-4f65-9D91-7224C49458BB}"/>
                <c:ext xmlns:c16="http://schemas.microsoft.com/office/drawing/2014/chart" uri="{C3380CC4-5D6E-409C-BE32-E72D297353CC}">
                  <c16:uniqueId val="{0000002E-553E-41BB-962A-3C94183D3519}"/>
                </c:ext>
              </c:extLst>
            </c:dLbl>
            <c:dLbl>
              <c:idx val="4"/>
              <c:delete val="1"/>
              <c:extLst>
                <c:ext xmlns:c15="http://schemas.microsoft.com/office/drawing/2012/chart" uri="{CE6537A1-D6FC-4f65-9D91-7224C49458BB}"/>
                <c:ext xmlns:c16="http://schemas.microsoft.com/office/drawing/2014/chart" uri="{C3380CC4-5D6E-409C-BE32-E72D297353CC}">
                  <c16:uniqueId val="{0000002F-553E-41BB-962A-3C94183D3519}"/>
                </c:ext>
              </c:extLst>
            </c:dLbl>
            <c:dLbl>
              <c:idx val="6"/>
              <c:delete val="1"/>
              <c:extLst>
                <c:ext xmlns:c15="http://schemas.microsoft.com/office/drawing/2012/chart" uri="{CE6537A1-D6FC-4f65-9D91-7224C49458BB}"/>
                <c:ext xmlns:c16="http://schemas.microsoft.com/office/drawing/2014/chart" uri="{C3380CC4-5D6E-409C-BE32-E72D297353CC}">
                  <c16:uniqueId val="{00000030-553E-41BB-962A-3C94183D3519}"/>
                </c:ext>
              </c:extLst>
            </c:dLbl>
            <c:dLbl>
              <c:idx val="7"/>
              <c:delete val="1"/>
              <c:extLst>
                <c:ext xmlns:c15="http://schemas.microsoft.com/office/drawing/2012/chart" uri="{CE6537A1-D6FC-4f65-9D91-7224C49458BB}"/>
                <c:ext xmlns:c16="http://schemas.microsoft.com/office/drawing/2014/chart" uri="{C3380CC4-5D6E-409C-BE32-E72D297353CC}">
                  <c16:uniqueId val="{00000031-553E-41BB-962A-3C94183D3519}"/>
                </c:ext>
              </c:extLst>
            </c:dLbl>
            <c:dLbl>
              <c:idx val="9"/>
              <c:delete val="1"/>
              <c:extLst>
                <c:ext xmlns:c15="http://schemas.microsoft.com/office/drawing/2012/chart" uri="{CE6537A1-D6FC-4f65-9D91-7224C49458BB}"/>
                <c:ext xmlns:c16="http://schemas.microsoft.com/office/drawing/2014/chart" uri="{C3380CC4-5D6E-409C-BE32-E72D297353CC}">
                  <c16:uniqueId val="{00000032-553E-41BB-962A-3C94183D3519}"/>
                </c:ext>
              </c:extLst>
            </c:dLbl>
            <c:dLbl>
              <c:idx val="10"/>
              <c:delete val="1"/>
              <c:extLst>
                <c:ext xmlns:c15="http://schemas.microsoft.com/office/drawing/2012/chart" uri="{CE6537A1-D6FC-4f65-9D91-7224C49458BB}"/>
                <c:ext xmlns:c16="http://schemas.microsoft.com/office/drawing/2014/chart" uri="{C3380CC4-5D6E-409C-BE32-E72D297353CC}">
                  <c16:uniqueId val="{00000033-553E-41BB-962A-3C94183D3519}"/>
                </c:ext>
              </c:extLst>
            </c:dLbl>
            <c:dLbl>
              <c:idx val="12"/>
              <c:delete val="1"/>
              <c:extLst>
                <c:ext xmlns:c15="http://schemas.microsoft.com/office/drawing/2012/chart" uri="{CE6537A1-D6FC-4f65-9D91-7224C49458BB}"/>
                <c:ext xmlns:c16="http://schemas.microsoft.com/office/drawing/2014/chart" uri="{C3380CC4-5D6E-409C-BE32-E72D297353CC}">
                  <c16:uniqueId val="{00000034-553E-41BB-962A-3C94183D3519}"/>
                </c:ext>
              </c:extLst>
            </c:dLbl>
            <c:dLbl>
              <c:idx val="13"/>
              <c:delete val="1"/>
              <c:extLst>
                <c:ext xmlns:c15="http://schemas.microsoft.com/office/drawing/2012/chart" uri="{CE6537A1-D6FC-4f65-9D91-7224C49458BB}"/>
                <c:ext xmlns:c16="http://schemas.microsoft.com/office/drawing/2014/chart" uri="{C3380CC4-5D6E-409C-BE32-E72D297353CC}">
                  <c16:uniqueId val="{00000035-553E-41BB-962A-3C94183D3519}"/>
                </c:ext>
              </c:extLst>
            </c:dLbl>
            <c:dLbl>
              <c:idx val="15"/>
              <c:delete val="1"/>
              <c:extLst>
                <c:ext xmlns:c15="http://schemas.microsoft.com/office/drawing/2012/chart" uri="{CE6537A1-D6FC-4f65-9D91-7224C49458BB}"/>
                <c:ext xmlns:c16="http://schemas.microsoft.com/office/drawing/2014/chart" uri="{C3380CC4-5D6E-409C-BE32-E72D297353CC}">
                  <c16:uniqueId val="{00000036-553E-41BB-962A-3C94183D3519}"/>
                </c:ext>
              </c:extLst>
            </c:dLbl>
            <c:dLbl>
              <c:idx val="16"/>
              <c:delete val="1"/>
              <c:extLst>
                <c:ext xmlns:c15="http://schemas.microsoft.com/office/drawing/2012/chart" uri="{CE6537A1-D6FC-4f65-9D91-7224C49458BB}"/>
                <c:ext xmlns:c16="http://schemas.microsoft.com/office/drawing/2014/chart" uri="{C3380CC4-5D6E-409C-BE32-E72D297353CC}">
                  <c16:uniqueId val="{00000037-553E-41BB-962A-3C94183D3519}"/>
                </c:ext>
              </c:extLst>
            </c:dLbl>
            <c:dLbl>
              <c:idx val="18"/>
              <c:delete val="1"/>
              <c:extLst>
                <c:ext xmlns:c15="http://schemas.microsoft.com/office/drawing/2012/chart" uri="{CE6537A1-D6FC-4f65-9D91-7224C49458BB}"/>
                <c:ext xmlns:c16="http://schemas.microsoft.com/office/drawing/2014/chart" uri="{C3380CC4-5D6E-409C-BE32-E72D297353CC}">
                  <c16:uniqueId val="{00000038-553E-41BB-962A-3C94183D3519}"/>
                </c:ext>
              </c:extLst>
            </c:dLbl>
            <c:dLbl>
              <c:idx val="19"/>
              <c:delete val="1"/>
              <c:extLst>
                <c:ext xmlns:c15="http://schemas.microsoft.com/office/drawing/2012/chart" uri="{CE6537A1-D6FC-4f65-9D91-7224C49458BB}"/>
                <c:ext xmlns:c16="http://schemas.microsoft.com/office/drawing/2014/chart" uri="{C3380CC4-5D6E-409C-BE32-E72D297353CC}">
                  <c16:uniqueId val="{00000039-553E-41BB-962A-3C94183D3519}"/>
                </c:ext>
              </c:extLst>
            </c:dLbl>
            <c:dLbl>
              <c:idx val="21"/>
              <c:delete val="1"/>
              <c:extLst>
                <c:ext xmlns:c15="http://schemas.microsoft.com/office/drawing/2012/chart" uri="{CE6537A1-D6FC-4f65-9D91-7224C49458BB}"/>
                <c:ext xmlns:c16="http://schemas.microsoft.com/office/drawing/2014/chart" uri="{C3380CC4-5D6E-409C-BE32-E72D297353CC}">
                  <c16:uniqueId val="{0000003A-553E-41BB-962A-3C94183D3519}"/>
                </c:ext>
              </c:extLst>
            </c:dLbl>
            <c:dLbl>
              <c:idx val="22"/>
              <c:delete val="1"/>
              <c:extLst>
                <c:ext xmlns:c15="http://schemas.microsoft.com/office/drawing/2012/chart" uri="{CE6537A1-D6FC-4f65-9D91-7224C49458BB}"/>
                <c:ext xmlns:c16="http://schemas.microsoft.com/office/drawing/2014/chart" uri="{C3380CC4-5D6E-409C-BE32-E72D297353CC}">
                  <c16:uniqueId val="{0000003B-553E-41BB-962A-3C94183D3519}"/>
                </c:ext>
              </c:extLst>
            </c:dLbl>
            <c:dLbl>
              <c:idx val="24"/>
              <c:delete val="1"/>
              <c:extLst>
                <c:ext xmlns:c15="http://schemas.microsoft.com/office/drawing/2012/chart" uri="{CE6537A1-D6FC-4f65-9D91-7224C49458BB}"/>
                <c:ext xmlns:c16="http://schemas.microsoft.com/office/drawing/2014/chart" uri="{C3380CC4-5D6E-409C-BE32-E72D297353CC}">
                  <c16:uniqueId val="{0000003C-553E-41BB-962A-3C94183D3519}"/>
                </c:ext>
              </c:extLst>
            </c:dLbl>
            <c:dLbl>
              <c:idx val="25"/>
              <c:delete val="1"/>
              <c:extLst>
                <c:ext xmlns:c15="http://schemas.microsoft.com/office/drawing/2012/chart" uri="{CE6537A1-D6FC-4f65-9D91-7224C49458BB}"/>
                <c:ext xmlns:c16="http://schemas.microsoft.com/office/drawing/2014/chart" uri="{C3380CC4-5D6E-409C-BE32-E72D297353CC}">
                  <c16:uniqueId val="{0000003D-553E-41BB-962A-3C94183D3519}"/>
                </c:ext>
              </c:extLst>
            </c:dLbl>
            <c:dLbl>
              <c:idx val="27"/>
              <c:delete val="1"/>
              <c:extLst>
                <c:ext xmlns:c15="http://schemas.microsoft.com/office/drawing/2012/chart" uri="{CE6537A1-D6FC-4f65-9D91-7224C49458BB}"/>
                <c:ext xmlns:c16="http://schemas.microsoft.com/office/drawing/2014/chart" uri="{C3380CC4-5D6E-409C-BE32-E72D297353CC}">
                  <c16:uniqueId val="{0000003E-553E-41BB-962A-3C94183D3519}"/>
                </c:ext>
              </c:extLst>
            </c:dLbl>
            <c:dLbl>
              <c:idx val="28"/>
              <c:delete val="1"/>
              <c:extLst>
                <c:ext xmlns:c15="http://schemas.microsoft.com/office/drawing/2012/chart" uri="{CE6537A1-D6FC-4f65-9D91-7224C49458BB}"/>
                <c:ext xmlns:c16="http://schemas.microsoft.com/office/drawing/2014/chart" uri="{C3380CC4-5D6E-409C-BE32-E72D297353CC}">
                  <c16:uniqueId val="{0000003F-553E-41BB-962A-3C94183D3519}"/>
                </c:ext>
              </c:extLst>
            </c:dLbl>
            <c:dLbl>
              <c:idx val="30"/>
              <c:delete val="1"/>
              <c:extLst>
                <c:ext xmlns:c15="http://schemas.microsoft.com/office/drawing/2012/chart" uri="{CE6537A1-D6FC-4f65-9D91-7224C49458BB}"/>
                <c:ext xmlns:c16="http://schemas.microsoft.com/office/drawing/2014/chart" uri="{C3380CC4-5D6E-409C-BE32-E72D297353CC}">
                  <c16:uniqueId val="{00000040-553E-41BB-962A-3C94183D351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12'!$A$59:$B$89</c:f>
              <c:multiLvlStrCache>
                <c:ptCount val="30"/>
                <c:lvl>
                  <c:pt idx="2">
                    <c:v>Mar</c:v>
                  </c:pt>
                  <c:pt idx="5">
                    <c:v>Jun</c:v>
                  </c:pt>
                  <c:pt idx="8">
                    <c:v>Sep</c:v>
                  </c:pt>
                  <c:pt idx="11">
                    <c:v>Dic</c:v>
                  </c:pt>
                  <c:pt idx="14">
                    <c:v>Mar</c:v>
                  </c:pt>
                  <c:pt idx="17">
                    <c:v>Jun</c:v>
                  </c:pt>
                  <c:pt idx="20">
                    <c:v>Sep</c:v>
                  </c:pt>
                  <c:pt idx="23">
                    <c:v>Dic</c:v>
                  </c:pt>
                  <c:pt idx="26">
                    <c:v>Mar</c:v>
                  </c:pt>
                  <c:pt idx="29">
                    <c:v>Jun</c:v>
                  </c:pt>
                </c:lvl>
                <c:lvl>
                  <c:pt idx="0">
                    <c:v>2024</c:v>
                  </c:pt>
                  <c:pt idx="12">
                    <c:v>2025</c:v>
                  </c:pt>
                  <c:pt idx="24">
                    <c:v>2026</c:v>
                  </c:pt>
                </c:lvl>
              </c:multiLvlStrCache>
            </c:multiLvlStrRef>
          </c:cat>
          <c:val>
            <c:numRef>
              <c:f>'Gráfico 12'!$E$59:$E$89</c:f>
              <c:numCache>
                <c:formatCode>0.0%</c:formatCode>
                <c:ptCount val="31"/>
                <c:pt idx="0">
                  <c:v>7.4999999999999997E-2</c:v>
                </c:pt>
                <c:pt idx="1">
                  <c:v>7.4999999999999997E-2</c:v>
                </c:pt>
                <c:pt idx="2">
                  <c:v>7.4999999999999997E-2</c:v>
                </c:pt>
                <c:pt idx="3">
                  <c:v>7.4999999999999997E-2</c:v>
                </c:pt>
                <c:pt idx="4">
                  <c:v>7.4999999999999997E-2</c:v>
                </c:pt>
                <c:pt idx="5">
                  <c:v>7.4999999999999997E-2</c:v>
                </c:pt>
                <c:pt idx="6">
                  <c:v>7.4999999999999997E-2</c:v>
                </c:pt>
                <c:pt idx="7">
                  <c:v>7.4999999999999997E-2</c:v>
                </c:pt>
                <c:pt idx="8">
                  <c:v>7.2499999999999995E-2</c:v>
                </c:pt>
                <c:pt idx="9">
                  <c:v>7.0000000000000007E-2</c:v>
                </c:pt>
                <c:pt idx="10">
                  <c:v>6.7500000000000004E-2</c:v>
                </c:pt>
                <c:pt idx="11">
                  <c:v>6.5000000000000002E-2</c:v>
                </c:pt>
                <c:pt idx="12">
                  <c:v>6.25E-2</c:v>
                </c:pt>
                <c:pt idx="13">
                  <c:v>6.25E-2</c:v>
                </c:pt>
                <c:pt idx="14">
                  <c:v>6.25E-2</c:v>
                </c:pt>
                <c:pt idx="15">
                  <c:v>6.25E-2</c:v>
                </c:pt>
                <c:pt idx="16">
                  <c:v>6.25E-2</c:v>
                </c:pt>
                <c:pt idx="17">
                  <c:v>6.25E-2</c:v>
                </c:pt>
                <c:pt idx="18">
                  <c:v>6.25E-2</c:v>
                </c:pt>
                <c:pt idx="19">
                  <c:v>6.25E-2</c:v>
                </c:pt>
                <c:pt idx="20">
                  <c:v>6.25E-2</c:v>
                </c:pt>
                <c:pt idx="21">
                  <c:v>0.06</c:v>
                </c:pt>
                <c:pt idx="22">
                  <c:v>5.7500000000000002E-2</c:v>
                </c:pt>
                <c:pt idx="23">
                  <c:v>5.7500000000000002E-2</c:v>
                </c:pt>
                <c:pt idx="24">
                  <c:v>5.7500000000000002E-2</c:v>
                </c:pt>
                <c:pt idx="25">
                  <c:v>5.7500000000000002E-2</c:v>
                </c:pt>
                <c:pt idx="26">
                  <c:v>5.7500000000000002E-2</c:v>
                </c:pt>
                <c:pt idx="27">
                  <c:v>5.7500000000000002E-2</c:v>
                </c:pt>
                <c:pt idx="28">
                  <c:v>5.7500000000000002E-2</c:v>
                </c:pt>
                <c:pt idx="29">
                  <c:v>5.7500000000000002E-2</c:v>
                </c:pt>
                <c:pt idx="30">
                  <c:v>5.7500000000000002E-2</c:v>
                </c:pt>
              </c:numCache>
            </c:numRef>
          </c:val>
          <c:smooth val="0"/>
          <c:extLst>
            <c:ext xmlns:c16="http://schemas.microsoft.com/office/drawing/2014/chart" uri="{C3380CC4-5D6E-409C-BE32-E72D297353CC}">
              <c16:uniqueId val="{00000041-553E-41BB-962A-3C94183D3519}"/>
            </c:ext>
          </c:extLst>
        </c:ser>
        <c:dLbls>
          <c:dLblPos val="t"/>
          <c:showLegendKey val="0"/>
          <c:showVal val="1"/>
          <c:showCatName val="0"/>
          <c:showSerName val="0"/>
          <c:showPercent val="0"/>
          <c:showBubbleSize val="0"/>
        </c:dLbls>
        <c:smooth val="0"/>
        <c:axId val="1001537935"/>
        <c:axId val="1001540431"/>
      </c:lineChart>
      <c:catAx>
        <c:axId val="10015379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crossAx val="1001540431"/>
        <c:crosses val="autoZero"/>
        <c:auto val="1"/>
        <c:lblAlgn val="ctr"/>
        <c:lblOffset val="100"/>
        <c:noMultiLvlLbl val="0"/>
      </c:catAx>
      <c:valAx>
        <c:axId val="1001540431"/>
        <c:scaling>
          <c:orientation val="minMax"/>
        </c:scaling>
        <c:delete val="1"/>
        <c:axPos val="l"/>
        <c:majorGridlines>
          <c:spPr>
            <a:ln w="9525" cap="flat" cmpd="sng" algn="ctr">
              <a:noFill/>
              <a:round/>
            </a:ln>
            <a:effectLst/>
          </c:spPr>
        </c:majorGridlines>
        <c:numFmt formatCode="0.0%" sourceLinked="1"/>
        <c:majorTickMark val="none"/>
        <c:minorTickMark val="none"/>
        <c:tickLblPos val="nextTo"/>
        <c:crossAx val="1001537935"/>
        <c:crosses val="autoZero"/>
        <c:crossBetween val="between"/>
      </c:valAx>
      <c:spPr>
        <a:noFill/>
        <a:ln>
          <a:noFill/>
        </a:ln>
        <a:effectLst>
          <a:glow rad="12700">
            <a:schemeClr val="accent1">
              <a:alpha val="40000"/>
            </a:schemeClr>
          </a:glow>
          <a:softEdge rad="38100"/>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venir Next LT Pro" panose="020B0504020202020204" pitchFamily="34" charset="0"/>
        </a:defRPr>
      </a:pPr>
      <a:endParaRPr lang="es-D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13'!$A$52</c:f>
              <c:strCache>
                <c:ptCount val="1"/>
                <c:pt idx="0">
                  <c:v>Subyacente</c:v>
                </c:pt>
              </c:strCache>
            </c:strRef>
          </c:tx>
          <c:spPr>
            <a:solidFill>
              <a:srgbClr val="DAE9F8"/>
            </a:solidFill>
            <a:ln>
              <a:noFill/>
            </a:ln>
            <a:effectLst>
              <a:innerShdw blurRad="114300">
                <a:schemeClr val="accent1"/>
              </a:innerShdw>
            </a:effectLst>
          </c:spPr>
          <c:invertIfNegative val="0"/>
          <c:val>
            <c:numRef>
              <c:f>'Gráfico 13'!$A$65:$A$118</c:f>
              <c:numCache>
                <c:formatCode>0.00</c:formatCode>
                <c:ptCount val="54"/>
                <c:pt idx="0">
                  <c:v>7.0014588385326482</c:v>
                </c:pt>
                <c:pt idx="1">
                  <c:v>6.9731940550712412</c:v>
                </c:pt>
                <c:pt idx="2">
                  <c:v>6.9934078532530641</c:v>
                </c:pt>
                <c:pt idx="3">
                  <c:v>7.2489008165362856</c:v>
                </c:pt>
                <c:pt idx="4">
                  <c:v>7.2932060172028468</c:v>
                </c:pt>
                <c:pt idx="5">
                  <c:v>7.1123527862437363</c:v>
                </c:pt>
                <c:pt idx="6">
                  <c:v>7.1007189536373083</c:v>
                </c:pt>
                <c:pt idx="7">
                  <c:v>7.1231245756169237</c:v>
                </c:pt>
                <c:pt idx="8">
                  <c:v>7.0370438867415119</c:v>
                </c:pt>
                <c:pt idx="9">
                  <c:v>6.8574424637121156</c:v>
                </c:pt>
                <c:pt idx="10">
                  <c:v>6.5936879841239415</c:v>
                </c:pt>
                <c:pt idx="11">
                  <c:v>6.5625170401875765</c:v>
                </c:pt>
                <c:pt idx="12">
                  <c:v>6.6</c:v>
                </c:pt>
                <c:pt idx="13">
                  <c:v>6.4</c:v>
                </c:pt>
                <c:pt idx="14">
                  <c:v>6.16</c:v>
                </c:pt>
                <c:pt idx="15">
                  <c:v>5.83</c:v>
                </c:pt>
                <c:pt idx="16">
                  <c:v>5.51</c:v>
                </c:pt>
                <c:pt idx="17">
                  <c:v>5.33</c:v>
                </c:pt>
                <c:pt idx="18">
                  <c:v>5.05</c:v>
                </c:pt>
                <c:pt idx="19">
                  <c:v>4.82</c:v>
                </c:pt>
                <c:pt idx="20">
                  <c:v>4.68</c:v>
                </c:pt>
                <c:pt idx="21">
                  <c:v>4.58</c:v>
                </c:pt>
                <c:pt idx="22">
                  <c:v>4.4800000000000004</c:v>
                </c:pt>
                <c:pt idx="23">
                  <c:v>4.32</c:v>
                </c:pt>
                <c:pt idx="24">
                  <c:v>4.09</c:v>
                </c:pt>
                <c:pt idx="25">
                  <c:v>3.95</c:v>
                </c:pt>
                <c:pt idx="26">
                  <c:v>4.04</c:v>
                </c:pt>
                <c:pt idx="27">
                  <c:v>3.99</c:v>
                </c:pt>
                <c:pt idx="28">
                  <c:v>3.99</c:v>
                </c:pt>
                <c:pt idx="29">
                  <c:v>3.9753199649810167</c:v>
                </c:pt>
                <c:pt idx="30">
                  <c:v>3.9009903293730108</c:v>
                </c:pt>
                <c:pt idx="31">
                  <c:v>4.0468920591319568</c:v>
                </c:pt>
                <c:pt idx="32">
                  <c:v>4.0124952028819827</c:v>
                </c:pt>
                <c:pt idx="33">
                  <c:v>3.9586113006524704</c:v>
                </c:pt>
                <c:pt idx="34">
                  <c:v>3.9280412018971811</c:v>
                </c:pt>
                <c:pt idx="35">
                  <c:v>4.0144866517603406</c:v>
                </c:pt>
                <c:pt idx="36">
                  <c:v>4.0299356417878407</c:v>
                </c:pt>
                <c:pt idx="37">
                  <c:v>4.2114966555523381</c:v>
                </c:pt>
                <c:pt idx="38">
                  <c:v>4.240068428362842</c:v>
                </c:pt>
                <c:pt idx="39">
                  <c:v>4.1310153097918745</c:v>
                </c:pt>
                <c:pt idx="40">
                  <c:v>4.2238696797274988</c:v>
                </c:pt>
                <c:pt idx="41">
                  <c:v>4.1526733962669704</c:v>
                </c:pt>
                <c:pt idx="42">
                  <c:v>4.1871137186656249</c:v>
                </c:pt>
                <c:pt idx="43">
                  <c:v>4.3195663873788703</c:v>
                </c:pt>
                <c:pt idx="44">
                  <c:v>4.3514036133154299</c:v>
                </c:pt>
                <c:pt idx="45">
                  <c:v>4.6658986631195942</c:v>
                </c:pt>
                <c:pt idx="46">
                  <c:v>4.7418547395634114</c:v>
                </c:pt>
                <c:pt idx="47">
                  <c:v>4.85105714061147</c:v>
                </c:pt>
                <c:pt idx="48">
                  <c:v>4.8922621315100612</c:v>
                </c:pt>
                <c:pt idx="49">
                  <c:v>4.7622681412600842</c:v>
                </c:pt>
                <c:pt idx="50">
                  <c:v>4.5847552273996284</c:v>
                </c:pt>
                <c:pt idx="51">
                  <c:v>4.8659413528746365</c:v>
                </c:pt>
                <c:pt idx="52">
                  <c:v>4.8613588179250655</c:v>
                </c:pt>
                <c:pt idx="53">
                  <c:v>4.9593744442040455</c:v>
                </c:pt>
              </c:numCache>
            </c:numRef>
          </c:val>
          <c:extLst>
            <c:ext xmlns:c15="http://schemas.microsoft.com/office/drawing/2012/chart" uri="{02D57815-91ED-43cb-92C2-25804820EDAC}">
              <c15:filteredCategoryTitle>
                <c15:cat>
                  <c:multiLvlStrRef>
                    <c:extLst>
                      <c:ext uri="{02D57815-91ED-43cb-92C2-25804820EDAC}">
                        <c15:formulaRef>
                          <c15:sqref>'Gráfico 13'!#REF!</c15:sqref>
                        </c15:formulaRef>
                      </c:ext>
                    </c:extLst>
                  </c:multiLvlStrRef>
                </c15:cat>
              </c15:filteredCategoryTitle>
            </c:ext>
            <c:ext xmlns:c16="http://schemas.microsoft.com/office/drawing/2014/chart" uri="{C3380CC4-5D6E-409C-BE32-E72D297353CC}">
              <c16:uniqueId val="{00000000-5F4F-4FB8-A8B3-A1D696507C36}"/>
            </c:ext>
          </c:extLst>
        </c:ser>
        <c:ser>
          <c:idx val="1"/>
          <c:order val="1"/>
          <c:tx>
            <c:strRef>
              <c:f>'Gráfico 13'!$B$52</c:f>
              <c:strCache>
                <c:ptCount val="1"/>
                <c:pt idx="0">
                  <c:v>Variación porcentual (12 meses)</c:v>
                </c:pt>
              </c:strCache>
            </c:strRef>
          </c:tx>
          <c:spPr>
            <a:solidFill>
              <a:srgbClr val="1F4E78"/>
            </a:solidFill>
            <a:ln>
              <a:noFill/>
            </a:ln>
            <a:effectLst>
              <a:innerShdw blurRad="114300">
                <a:srgbClr val="002060"/>
              </a:innerShdw>
            </a:effectLst>
          </c:spPr>
          <c:invertIfNegative val="0"/>
          <c:dPt>
            <c:idx val="1"/>
            <c:invertIfNegative val="0"/>
            <c:bubble3D val="0"/>
            <c:spPr>
              <a:solidFill>
                <a:srgbClr val="1F4E78"/>
              </a:solidFill>
              <a:ln>
                <a:solidFill>
                  <a:srgbClr val="1F4E78"/>
                </a:solidFill>
              </a:ln>
              <a:effectLst>
                <a:innerShdw blurRad="114300">
                  <a:srgbClr val="002060"/>
                </a:innerShdw>
              </a:effectLst>
            </c:spPr>
            <c:extLst>
              <c:ext xmlns:c16="http://schemas.microsoft.com/office/drawing/2014/chart" uri="{C3380CC4-5D6E-409C-BE32-E72D297353CC}">
                <c16:uniqueId val="{00000002-5F4F-4FB8-A8B3-A1D696507C36}"/>
              </c:ext>
            </c:extLst>
          </c:dPt>
          <c:val>
            <c:numRef>
              <c:f>'Gráfico 13'!$B$65:$B$118</c:f>
              <c:numCache>
                <c:formatCode>0.00</c:formatCode>
                <c:ptCount val="54"/>
                <c:pt idx="0">
                  <c:v>8.7264240446282884</c:v>
                </c:pt>
                <c:pt idx="1">
                  <c:v>8.9838302363273179</c:v>
                </c:pt>
                <c:pt idx="2">
                  <c:v>9.0545502229215877</c:v>
                </c:pt>
                <c:pt idx="3">
                  <c:v>9.6431169897207134</c:v>
                </c:pt>
                <c:pt idx="4">
                  <c:v>9.4725720799621946</c:v>
                </c:pt>
                <c:pt idx="5">
                  <c:v>9.478288898098274</c:v>
                </c:pt>
                <c:pt idx="6">
                  <c:v>9.4349992671845193</c:v>
                </c:pt>
                <c:pt idx="7">
                  <c:v>8.7959723370804923</c:v>
                </c:pt>
                <c:pt idx="8">
                  <c:v>8.626226986927211</c:v>
                </c:pt>
                <c:pt idx="9">
                  <c:v>8.2350508791485311</c:v>
                </c:pt>
                <c:pt idx="10">
                  <c:v>7.5769702790672744</c:v>
                </c:pt>
                <c:pt idx="11">
                  <c:v>7.8269161155893663</c:v>
                </c:pt>
                <c:pt idx="12">
                  <c:v>7.24</c:v>
                </c:pt>
                <c:pt idx="13">
                  <c:v>6.38</c:v>
                </c:pt>
                <c:pt idx="14">
                  <c:v>5.9</c:v>
                </c:pt>
                <c:pt idx="15">
                  <c:v>5.15</c:v>
                </c:pt>
                <c:pt idx="16">
                  <c:v>4.43</c:v>
                </c:pt>
                <c:pt idx="17">
                  <c:v>4</c:v>
                </c:pt>
                <c:pt idx="18">
                  <c:v>3.95</c:v>
                </c:pt>
                <c:pt idx="19">
                  <c:v>4.2699999999999996</c:v>
                </c:pt>
                <c:pt idx="20">
                  <c:v>4.41</c:v>
                </c:pt>
                <c:pt idx="21">
                  <c:v>4.3499999999999996</c:v>
                </c:pt>
                <c:pt idx="22">
                  <c:v>4</c:v>
                </c:pt>
                <c:pt idx="23">
                  <c:v>3.57</c:v>
                </c:pt>
                <c:pt idx="24">
                  <c:v>3.32</c:v>
                </c:pt>
                <c:pt idx="25">
                  <c:v>3.3</c:v>
                </c:pt>
                <c:pt idx="26">
                  <c:v>3.38</c:v>
                </c:pt>
                <c:pt idx="27">
                  <c:v>3.03</c:v>
                </c:pt>
                <c:pt idx="28">
                  <c:v>3.2</c:v>
                </c:pt>
                <c:pt idx="29">
                  <c:v>3.46275489981962</c:v>
                </c:pt>
                <c:pt idx="30">
                  <c:v>3.5387363070947142</c:v>
                </c:pt>
                <c:pt idx="31">
                  <c:v>3.4238257060503985</c:v>
                </c:pt>
                <c:pt idx="32">
                  <c:v>3.2863932153528896</c:v>
                </c:pt>
                <c:pt idx="33">
                  <c:v>3.1582901933816077</c:v>
                </c:pt>
                <c:pt idx="34">
                  <c:v>3.179730608364717</c:v>
                </c:pt>
                <c:pt idx="35">
                  <c:v>3.348496994938599</c:v>
                </c:pt>
                <c:pt idx="36">
                  <c:v>3.3239985005465433</c:v>
                </c:pt>
                <c:pt idx="37">
                  <c:v>3.5641168074804108</c:v>
                </c:pt>
                <c:pt idx="38">
                  <c:v>3.5807638962978672</c:v>
                </c:pt>
                <c:pt idx="39">
                  <c:v>3.708426843651802</c:v>
                </c:pt>
                <c:pt idx="40">
                  <c:v>3.8363314000849913</c:v>
                </c:pt>
                <c:pt idx="41">
                  <c:v>3.5551361565626438</c:v>
                </c:pt>
                <c:pt idx="42">
                  <c:v>3.3999024755197338</c:v>
                </c:pt>
                <c:pt idx="43">
                  <c:v>3.7136498941535478</c:v>
                </c:pt>
                <c:pt idx="44">
                  <c:v>3.7555585417351933</c:v>
                </c:pt>
                <c:pt idx="45">
                  <c:v>4.2314529619090324</c:v>
                </c:pt>
                <c:pt idx="46">
                  <c:v>4.8111159558061223</c:v>
                </c:pt>
                <c:pt idx="47">
                  <c:v>4.9521121157876991</c:v>
                </c:pt>
                <c:pt idx="48">
                  <c:v>4.9839787073819863</c:v>
                </c:pt>
                <c:pt idx="49">
                  <c:v>4.6723859709901783</c:v>
                </c:pt>
                <c:pt idx="50">
                  <c:v>4.6291464608864352</c:v>
                </c:pt>
                <c:pt idx="51">
                  <c:v>5.1143178183756577</c:v>
                </c:pt>
                <c:pt idx="52">
                  <c:v>5.3461015582267679</c:v>
                </c:pt>
                <c:pt idx="53">
                  <c:v>5.6668971848594873</c:v>
                </c:pt>
              </c:numCache>
            </c:numRef>
          </c:val>
          <c:extLst>
            <c:ext xmlns:c15="http://schemas.microsoft.com/office/drawing/2012/chart" uri="{02D57815-91ED-43cb-92C2-25804820EDAC}">
              <c15:filteredCategoryTitle>
                <c15:cat>
                  <c:multiLvlStrRef>
                    <c:extLst>
                      <c:ext uri="{02D57815-91ED-43cb-92C2-25804820EDAC}">
                        <c15:formulaRef>
                          <c15:sqref>'Gráfico 13'!#REF!</c15:sqref>
                        </c15:formulaRef>
                      </c:ext>
                    </c:extLst>
                  </c:multiLvlStrRef>
                </c15:cat>
              </c15:filteredCategoryTitle>
            </c:ext>
            <c:ext xmlns:c16="http://schemas.microsoft.com/office/drawing/2014/chart" uri="{C3380CC4-5D6E-409C-BE32-E72D297353CC}">
              <c16:uniqueId val="{00000003-5F4F-4FB8-A8B3-A1D696507C36}"/>
            </c:ext>
          </c:extLst>
        </c:ser>
        <c:dLbls>
          <c:showLegendKey val="0"/>
          <c:showVal val="0"/>
          <c:showCatName val="0"/>
          <c:showSerName val="0"/>
          <c:showPercent val="0"/>
          <c:showBubbleSize val="0"/>
        </c:dLbls>
        <c:gapWidth val="164"/>
        <c:overlap val="-22"/>
        <c:axId val="1449718607"/>
        <c:axId val="1449712783"/>
      </c:barChart>
      <c:catAx>
        <c:axId val="1449718607"/>
        <c:scaling>
          <c:orientation val="minMax"/>
        </c:scaling>
        <c:delete val="0"/>
        <c:axPos val="b"/>
        <c:numFmt formatCode="General" sourceLinked="1"/>
        <c:majorTickMark val="none"/>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DO"/>
          </a:p>
        </c:txPr>
        <c:crossAx val="1449712783"/>
        <c:crosses val="autoZero"/>
        <c:auto val="1"/>
        <c:lblAlgn val="ctr"/>
        <c:lblOffset val="100"/>
        <c:noMultiLvlLbl val="0"/>
      </c:catAx>
      <c:valAx>
        <c:axId val="1449712783"/>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DO"/>
          </a:p>
        </c:txPr>
        <c:crossAx val="144971860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DO"/>
        </a:p>
      </c:txPr>
    </c:legend>
    <c:plotVisOnly val="1"/>
    <c:dispBlanksAs val="gap"/>
    <c:showDLblsOverMax val="0"/>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'Gráfico 14'!$G$14</c:f>
              <c:strCache>
                <c:ptCount val="1"/>
                <c:pt idx="0">
                  <c:v>RESERVAS INTERNACIONALES</c:v>
                </c:pt>
              </c:strCache>
            </c:strRef>
          </c:tx>
          <c:spPr>
            <a:ln w="22225" cap="rnd">
              <a:solidFill>
                <a:schemeClr val="accent5"/>
              </a:solidFill>
              <a:round/>
            </a:ln>
            <a:effectLst/>
          </c:spPr>
          <c:marker>
            <c:symbol val="diamond"/>
            <c:size val="6"/>
            <c:spPr>
              <a:solidFill>
                <a:schemeClr val="accent5"/>
              </a:solidFill>
              <a:ln w="9525">
                <a:solidFill>
                  <a:schemeClr val="accent5"/>
                </a:solidFill>
                <a:round/>
              </a:ln>
              <a:effectLst/>
            </c:spPr>
          </c:marker>
          <c:dPt>
            <c:idx val="3"/>
            <c:marker>
              <c:symbol val="diamond"/>
              <c:size val="6"/>
              <c:spPr>
                <a:solidFill>
                  <a:schemeClr val="accent5"/>
                </a:solidFill>
                <a:ln w="9525">
                  <a:solidFill>
                    <a:schemeClr val="accent5"/>
                  </a:solidFill>
                  <a:round/>
                </a:ln>
                <a:effectLst/>
              </c:spPr>
            </c:marker>
            <c:bubble3D val="0"/>
            <c:spPr>
              <a:ln w="22225" cap="rnd">
                <a:solidFill>
                  <a:srgbClr val="1F4E78"/>
                </a:solidFill>
                <a:round/>
              </a:ln>
              <a:effectLst/>
            </c:spPr>
            <c:extLst>
              <c:ext xmlns:c16="http://schemas.microsoft.com/office/drawing/2014/chart" uri="{C3380CC4-5D6E-409C-BE32-E72D297353CC}">
                <c16:uniqueId val="{00000001-A87E-46DA-9C33-D0A7F2AD9A5E}"/>
              </c:ext>
            </c:extLst>
          </c:dPt>
          <c:dLbls>
            <c:dLbl>
              <c:idx val="1"/>
              <c:layout>
                <c:manualLayout>
                  <c:x val="-9.4663167104111989E-2"/>
                  <c:y val="-3.766478342749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7E-46DA-9C33-D0A7F2AD9A5E}"/>
                </c:ext>
              </c:extLst>
            </c:dLbl>
            <c:dLbl>
              <c:idx val="2"/>
              <c:layout>
                <c:manualLayout>
                  <c:x val="-2.5217948795079086E-2"/>
                  <c:y val="-4.57520965287852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7E-46DA-9C33-D0A7F2AD9A5E}"/>
                </c:ext>
              </c:extLst>
            </c:dLbl>
            <c:dLbl>
              <c:idx val="3"/>
              <c:layout>
                <c:manualLayout>
                  <c:x val="-3.4735658695940475E-2"/>
                  <c:y val="-6.84661928779263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7E-46DA-9C33-D0A7F2AD9A5E}"/>
                </c:ext>
              </c:extLst>
            </c:dLbl>
            <c:dLbl>
              <c:idx val="4"/>
              <c:layout>
                <c:manualLayout>
                  <c:x val="-5.3782718476517714E-2"/>
                  <c:y val="-7.34567615605088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7E-46DA-9C33-D0A7F2AD9A5E}"/>
                </c:ext>
              </c:extLst>
            </c:dLbl>
            <c:dLbl>
              <c:idx val="5"/>
              <c:layout>
                <c:manualLayout>
                  <c:x val="-5.3782718476517714E-2"/>
                  <c:y val="-4.32098597414757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7E-46DA-9C33-D0A7F2AD9A5E}"/>
                </c:ext>
              </c:extLst>
            </c:dLbl>
            <c:dLbl>
              <c:idx val="6"/>
              <c:layout>
                <c:manualLayout>
                  <c:x val="-3.9996649547429937E-2"/>
                  <c:y val="-4.78519542059881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7E-46DA-9C33-D0A7F2AD9A5E}"/>
                </c:ext>
              </c:extLst>
            </c:dLbl>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mn-cs"/>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14'!$F$15:$F$21</c:f>
              <c:strCache>
                <c:ptCount val="7"/>
                <c:pt idx="1">
                  <c:v>ENERO </c:v>
                </c:pt>
                <c:pt idx="2">
                  <c:v>FEBRERO</c:v>
                </c:pt>
                <c:pt idx="3">
                  <c:v>MARZO</c:v>
                </c:pt>
                <c:pt idx="4">
                  <c:v>ABRIL</c:v>
                </c:pt>
                <c:pt idx="5">
                  <c:v>MAYO</c:v>
                </c:pt>
                <c:pt idx="6">
                  <c:v>JUNIO</c:v>
                </c:pt>
              </c:strCache>
            </c:strRef>
          </c:cat>
          <c:val>
            <c:numRef>
              <c:f>'Gráfico 14'!$G$15:$G$21</c:f>
              <c:numCache>
                <c:formatCode>#,##0.0</c:formatCode>
                <c:ptCount val="7"/>
                <c:pt idx="1">
                  <c:v>13959.5707</c:v>
                </c:pt>
                <c:pt idx="2">
                  <c:v>16180.745999999999</c:v>
                </c:pt>
                <c:pt idx="3">
                  <c:v>16143.133599999999</c:v>
                </c:pt>
                <c:pt idx="4">
                  <c:v>15888.9064</c:v>
                </c:pt>
                <c:pt idx="5">
                  <c:v>15771.084800000001</c:v>
                </c:pt>
                <c:pt idx="6">
                  <c:v>15821.582399999999</c:v>
                </c:pt>
              </c:numCache>
            </c:numRef>
          </c:val>
          <c:smooth val="0"/>
          <c:extLst>
            <c:ext xmlns:c16="http://schemas.microsoft.com/office/drawing/2014/chart" uri="{C3380CC4-5D6E-409C-BE32-E72D297353CC}">
              <c16:uniqueId val="{00000007-A87E-46DA-9C33-D0A7F2AD9A5E}"/>
            </c:ext>
          </c:extLst>
        </c:ser>
        <c:dLbls>
          <c:dLblPos val="ctr"/>
          <c:showLegendKey val="0"/>
          <c:showVal val="1"/>
          <c:showCatName val="0"/>
          <c:showSerName val="0"/>
          <c:showPercent val="0"/>
          <c:showBubbleSize val="0"/>
        </c:dLbls>
        <c:marker val="1"/>
        <c:smooth val="0"/>
        <c:axId val="90118784"/>
        <c:axId val="90123584"/>
      </c:lineChart>
      <c:catAx>
        <c:axId val="90118784"/>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cap="all" spc="120" normalizeH="0" baseline="0">
                <a:solidFill>
                  <a:sysClr val="windowText" lastClr="000000"/>
                </a:solidFill>
                <a:latin typeface="Avenir Next LT Pro" panose="020B0504020202020204" pitchFamily="34" charset="0"/>
                <a:ea typeface="+mn-ea"/>
                <a:cs typeface="+mn-cs"/>
              </a:defRPr>
            </a:pPr>
            <a:endParaRPr lang="es-DO"/>
          </a:p>
        </c:txPr>
        <c:crossAx val="90123584"/>
        <c:crosses val="autoZero"/>
        <c:auto val="1"/>
        <c:lblAlgn val="ctr"/>
        <c:lblOffset val="100"/>
        <c:noMultiLvlLbl val="0"/>
      </c:catAx>
      <c:valAx>
        <c:axId val="90123584"/>
        <c:scaling>
          <c:orientation val="minMax"/>
        </c:scaling>
        <c:delete val="1"/>
        <c:axPos val="l"/>
        <c:numFmt formatCode="_(&quot;$&quot;* #,##0.00_);_(&quot;$&quot;* \(#,##0.00\);_(&quot;$&quot;* &quot;-&quot;??_);_(@_)" sourceLinked="0"/>
        <c:majorTickMark val="none"/>
        <c:minorTickMark val="none"/>
        <c:tickLblPos val="nextTo"/>
        <c:crossAx val="90118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noFill/>
      <a:round/>
    </a:ln>
    <a:effectLst/>
  </c:spPr>
  <c:txPr>
    <a:bodyPr/>
    <a:lstStyle/>
    <a:p>
      <a:pPr>
        <a:defRPr sz="1000" b="1">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accent1">
                  <a:lumMod val="75000"/>
                </a:schemeClr>
              </a:solidFill>
              <a:ln w="19050">
                <a:noFill/>
              </a:ln>
              <a:effectLst/>
            </c:spPr>
            <c:extLst>
              <c:ext xmlns:c16="http://schemas.microsoft.com/office/drawing/2014/chart" uri="{C3380CC4-5D6E-409C-BE32-E72D297353CC}">
                <c16:uniqueId val="{00000001-8A6A-4AC0-BC1B-6C98EFE9907F}"/>
              </c:ext>
            </c:extLst>
          </c:dPt>
          <c:dPt>
            <c:idx val="1"/>
            <c:bubble3D val="0"/>
            <c:spPr>
              <a:solidFill>
                <a:schemeClr val="accent1">
                  <a:lumMod val="60000"/>
                  <a:lumOff val="40000"/>
                </a:schemeClr>
              </a:solidFill>
              <a:ln w="19050">
                <a:noFill/>
              </a:ln>
              <a:effectLst/>
            </c:spPr>
            <c:extLst>
              <c:ext xmlns:c16="http://schemas.microsoft.com/office/drawing/2014/chart" uri="{C3380CC4-5D6E-409C-BE32-E72D297353CC}">
                <c16:uniqueId val="{00000003-8A6A-4AC0-BC1B-6C98EFE9907F}"/>
              </c:ext>
            </c:extLst>
          </c:dPt>
          <c:dPt>
            <c:idx val="2"/>
            <c:bubble3D val="0"/>
            <c:spPr>
              <a:solidFill>
                <a:schemeClr val="tx2">
                  <a:lumMod val="10000"/>
                  <a:lumOff val="90000"/>
                </a:schemeClr>
              </a:solidFill>
              <a:ln w="19050">
                <a:noFill/>
              </a:ln>
              <a:effectLst/>
            </c:spPr>
            <c:extLst>
              <c:ext xmlns:c16="http://schemas.microsoft.com/office/drawing/2014/chart" uri="{C3380CC4-5D6E-409C-BE32-E72D297353CC}">
                <c16:uniqueId val="{00000005-8A6A-4AC0-BC1B-6C98EFE9907F}"/>
              </c:ext>
            </c:extLst>
          </c:dPt>
          <c:dPt>
            <c:idx val="3"/>
            <c:bubble3D val="0"/>
            <c:spPr>
              <a:solidFill>
                <a:schemeClr val="tx2">
                  <a:lumMod val="50000"/>
                  <a:lumOff val="50000"/>
                </a:schemeClr>
              </a:solidFill>
              <a:ln w="19050">
                <a:noFill/>
              </a:ln>
              <a:effectLst/>
            </c:spPr>
            <c:extLst>
              <c:ext xmlns:c16="http://schemas.microsoft.com/office/drawing/2014/chart" uri="{C3380CC4-5D6E-409C-BE32-E72D297353CC}">
                <c16:uniqueId val="{00000007-8A6A-4AC0-BC1B-6C98EFE9907F}"/>
              </c:ext>
            </c:extLst>
          </c:dPt>
          <c:dLbls>
            <c:dLbl>
              <c:idx val="0"/>
              <c:layout>
                <c:manualLayout>
                  <c:x val="-1.7132880149760325E-2"/>
                  <c:y val="-3.0161314594136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6A-4AC0-BC1B-6C98EFE9907F}"/>
                </c:ext>
              </c:extLst>
            </c:dLbl>
            <c:dLbl>
              <c:idx val="1"/>
              <c:layout>
                <c:manualLayout>
                  <c:x val="-0.14537993030619625"/>
                  <c:y val="-9.5253093363329586E-2"/>
                </c:manualLayout>
              </c:layout>
              <c:tx>
                <c:rich>
                  <a:bodyPr/>
                  <a:lstStyle/>
                  <a:p>
                    <a:fld id="{A278DBFD-CADB-44B5-974E-90E9F39B00AE}" type="VALUE">
                      <a:rPr lang="en-US">
                        <a:solidFill>
                          <a:sysClr val="windowText" lastClr="000000"/>
                        </a:solidFill>
                      </a:rPr>
                      <a:pPr/>
                      <a:t>[VALOR]</a:t>
                    </a:fld>
                    <a:endParaRPr lang="es-DO"/>
                  </a:p>
                </c:rich>
              </c:tx>
              <c:showLegendKey val="0"/>
              <c:showVal val="1"/>
              <c:showCatName val="0"/>
              <c:showSerName val="0"/>
              <c:showPercent val="0"/>
              <c:showBubbleSize val="0"/>
              <c:extLst>
                <c:ext xmlns:c15="http://schemas.microsoft.com/office/drawing/2012/chart" uri="{CE6537A1-D6FC-4f65-9D91-7224C49458BB}">
                  <c15:layout>
                    <c:manualLayout>
                      <c:w val="0.10221848148934547"/>
                      <c:h val="8.3436041083099904E-2"/>
                    </c:manualLayout>
                  </c15:layout>
                  <c15:dlblFieldTable/>
                  <c15:showDataLabelsRange val="0"/>
                </c:ext>
                <c:ext xmlns:c16="http://schemas.microsoft.com/office/drawing/2014/chart" uri="{C3380CC4-5D6E-409C-BE32-E72D297353CC}">
                  <c16:uniqueId val="{00000003-8A6A-4AC0-BC1B-6C98EFE9907F}"/>
                </c:ext>
              </c:extLst>
            </c:dLbl>
            <c:dLbl>
              <c:idx val="2"/>
              <c:layout>
                <c:manualLayout>
                  <c:x val="-3.003950441165254E-2"/>
                  <c:y val="-0.14271627811229479"/>
                </c:manualLayout>
              </c:layout>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6A-4AC0-BC1B-6C98EFE9907F}"/>
                </c:ext>
              </c:extLst>
            </c:dLbl>
            <c:dLbl>
              <c:idx val="3"/>
              <c:layout>
                <c:manualLayout>
                  <c:x val="9.5105903393626554E-2"/>
                  <c:y val="-0.11621488490409287"/>
                </c:manualLayout>
              </c:layout>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A6A-4AC0-BC1B-6C98EFE9907F}"/>
                </c:ext>
              </c:extLst>
            </c:dLbl>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15'!$D$33:$D$36</c:f>
              <c:strCache>
                <c:ptCount val="4"/>
                <c:pt idx="0">
                  <c:v>Impuestos</c:v>
                </c:pt>
                <c:pt idx="1">
                  <c:v>Ventas de bienes y servicios</c:v>
                </c:pt>
                <c:pt idx="2">
                  <c:v>Contribuciones a la seguridad social</c:v>
                </c:pt>
                <c:pt idx="3">
                  <c:v>Otros ingresos corrientes </c:v>
                </c:pt>
              </c:strCache>
            </c:strRef>
          </c:cat>
          <c:val>
            <c:numRef>
              <c:f>'Gráfico 15'!$E$33:$E$36</c:f>
              <c:numCache>
                <c:formatCode>0.0%</c:formatCode>
                <c:ptCount val="4"/>
                <c:pt idx="0">
                  <c:v>0.95099999999999996</c:v>
                </c:pt>
                <c:pt idx="1">
                  <c:v>3.2000000000000001E-2</c:v>
                </c:pt>
                <c:pt idx="2">
                  <c:v>6.0000000000000001E-3</c:v>
                </c:pt>
                <c:pt idx="3">
                  <c:v>1.0999999999999999E-2</c:v>
                </c:pt>
              </c:numCache>
            </c:numRef>
          </c:val>
          <c:extLst>
            <c:ext xmlns:c16="http://schemas.microsoft.com/office/drawing/2014/chart" uri="{C3380CC4-5D6E-409C-BE32-E72D297353CC}">
              <c16:uniqueId val="{00000008-8A6A-4AC0-BC1B-6C98EFE9907F}"/>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62688604800115644"/>
          <c:y val="0.27875771551615569"/>
          <c:w val="0.340909579938242"/>
          <c:h val="0.45962194374495025"/>
        </c:manualLayout>
      </c:layou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venir Next LT Pro" panose="020B0504020202020204" pitchFamily="34" charset="0"/>
              <a:ea typeface="+mn-ea"/>
              <a:cs typeface="+mn-cs"/>
            </a:defRPr>
          </a:pPr>
          <a:endParaRPr lang="es-DO"/>
        </a:p>
      </c:txPr>
    </c:legend>
    <c:plotVisOnly val="1"/>
    <c:dispBlanksAs val="gap"/>
    <c:showDLblsOverMax val="0"/>
  </c:chart>
  <c:spPr>
    <a:noFill/>
    <a:ln w="9525" cap="flat" cmpd="sng" algn="ctr">
      <a:noFill/>
      <a:round/>
    </a:ln>
    <a:effectLst/>
  </c:spPr>
  <c:txPr>
    <a:bodyPr/>
    <a:lstStyle/>
    <a:p>
      <a:pPr>
        <a:defRPr sz="1100" b="1">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tx2">
                  <a:lumMod val="10000"/>
                  <a:lumOff val="90000"/>
                </a:schemeClr>
              </a:solidFill>
              <a:ln w="19050">
                <a:noFill/>
              </a:ln>
              <a:effectLst/>
            </c:spPr>
            <c:extLst>
              <c:ext xmlns:c16="http://schemas.microsoft.com/office/drawing/2014/chart" uri="{C3380CC4-5D6E-409C-BE32-E72D297353CC}">
                <c16:uniqueId val="{00000001-692C-4E85-8BA3-BA031D69A382}"/>
              </c:ext>
            </c:extLst>
          </c:dPt>
          <c:dPt>
            <c:idx val="1"/>
            <c:bubble3D val="0"/>
            <c:spPr>
              <a:solidFill>
                <a:schemeClr val="accent1"/>
              </a:solidFill>
              <a:ln w="19050">
                <a:noFill/>
              </a:ln>
              <a:effectLst/>
            </c:spPr>
            <c:extLst>
              <c:ext xmlns:c16="http://schemas.microsoft.com/office/drawing/2014/chart" uri="{C3380CC4-5D6E-409C-BE32-E72D297353CC}">
                <c16:uniqueId val="{00000003-692C-4E85-8BA3-BA031D69A382}"/>
              </c:ext>
            </c:extLst>
          </c:dPt>
          <c:dLbls>
            <c:dLbl>
              <c:idx val="0"/>
              <c:layout>
                <c:manualLayout>
                  <c:x val="1.2543372965722789E-2"/>
                  <c:y val="1.2537370866122468E-2"/>
                </c:manualLayout>
              </c:layout>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2C-4E85-8BA3-BA031D69A382}"/>
                </c:ext>
              </c:extLst>
            </c:dLbl>
            <c:dLbl>
              <c:idx val="1"/>
              <c:layout>
                <c:manualLayout>
                  <c:x val="6.3735415771554615E-2"/>
                  <c:y val="3.8977984620983917E-2"/>
                </c:manualLayout>
              </c:layout>
              <c:tx>
                <c:rich>
                  <a:bodyPr/>
                  <a:lstStyle/>
                  <a:p>
                    <a:fld id="{AB0501B0-CFF3-40DD-B443-7F1942F53498}" type="VALUE">
                      <a:rPr lang="en-US">
                        <a:solidFill>
                          <a:schemeClr val="tx1"/>
                        </a:solidFill>
                      </a:rPr>
                      <a:pPr/>
                      <a:t>[VALOR]</a:t>
                    </a:fld>
                    <a:endParaRPr lang="es-D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692C-4E85-8BA3-BA031D69A382}"/>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16'!$F$34:$F$35</c:f>
              <c:strCache>
                <c:ptCount val="2"/>
                <c:pt idx="0">
                  <c:v>Ventas de activos no financieros </c:v>
                </c:pt>
                <c:pt idx="1">
                  <c:v>Recuperación de inversiones financieras realizadas con fines de política</c:v>
                </c:pt>
              </c:strCache>
            </c:strRef>
          </c:cat>
          <c:val>
            <c:numRef>
              <c:f>'Gráfico 16'!$G$34:$G$35</c:f>
              <c:numCache>
                <c:formatCode>0.0%</c:formatCode>
                <c:ptCount val="2"/>
                <c:pt idx="0">
                  <c:v>0.47599999999999998</c:v>
                </c:pt>
                <c:pt idx="1">
                  <c:v>0.52400000000000002</c:v>
                </c:pt>
              </c:numCache>
            </c:numRef>
          </c:val>
          <c:extLst>
            <c:ext xmlns:c16="http://schemas.microsoft.com/office/drawing/2014/chart" uri="{C3380CC4-5D6E-409C-BE32-E72D297353CC}">
              <c16:uniqueId val="{00000004-692C-4E85-8BA3-BA031D69A382}"/>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venir Next LT Pro" panose="020B0504020202020204" pitchFamily="34" charset="0"/>
              <a:ea typeface="+mn-ea"/>
              <a:cs typeface="+mn-cs"/>
            </a:defRPr>
          </a:pPr>
          <a:endParaRPr lang="es-DO"/>
        </a:p>
      </c:txPr>
    </c:legend>
    <c:plotVisOnly val="1"/>
    <c:dispBlanksAs val="gap"/>
    <c:showDLblsOverMax val="0"/>
  </c:chart>
  <c:spPr>
    <a:noFill/>
    <a:ln w="9525" cap="flat" cmpd="sng" algn="ctr">
      <a:noFill/>
      <a:round/>
    </a:ln>
    <a:effectLst/>
  </c:spPr>
  <c:txPr>
    <a:bodyPr/>
    <a:lstStyle/>
    <a:p>
      <a:pPr>
        <a:defRPr sz="1050" b="1">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17'!$C$11</c:f>
              <c:strCache>
                <c:ptCount val="1"/>
                <c:pt idx="0">
                  <c:v>Recaudado 2025</c:v>
                </c:pt>
              </c:strCache>
            </c:strRef>
          </c:tx>
          <c:spPr>
            <a:solidFill>
              <a:srgbClr val="012869"/>
            </a:solidFill>
            <a:ln>
              <a:noFill/>
            </a:ln>
            <a:effectLst>
              <a:outerShdw blurRad="50800" dist="25400" dir="2700000" algn="tl" rotWithShape="0">
                <a:prstClr val="black">
                  <a:alpha val="40000"/>
                </a:prstClr>
              </a:outerShdw>
              <a:softEdge rad="12700"/>
            </a:effectLst>
          </c:spPr>
          <c:invertIfNegative val="0"/>
          <c:dLbls>
            <c:spPr>
              <a:noFill/>
              <a:ln>
                <a:noFill/>
              </a:ln>
              <a:effectLst/>
            </c:spPr>
            <c:txPr>
              <a:bodyPr rot="0" spcFirstLastPara="1" vertOverflow="clip" horzOverflow="clip" vert="horz" wrap="square" lIns="38100" tIns="19050" rIns="38100" bIns="19050" anchor="ctr" anchorCtr="1">
                <a:spAutoFit/>
              </a:bodyPr>
              <a:lstStyle/>
              <a:p>
                <a:pPr>
                  <a:defRPr sz="800" b="1" i="0" u="none" strike="noStrike" kern="1200" baseline="0">
                    <a:solidFill>
                      <a:schemeClr val="dk1"/>
                    </a:solidFill>
                    <a:latin typeface="Avenir Next LT Pro" panose="020B05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'Gráfico 17'!$B$12:$B$14</c:f>
              <c:strCache>
                <c:ptCount val="3"/>
                <c:pt idx="0">
                  <c:v>DGII</c:v>
                </c:pt>
                <c:pt idx="1">
                  <c:v>DGA</c:v>
                </c:pt>
                <c:pt idx="2">
                  <c:v>TN</c:v>
                </c:pt>
              </c:strCache>
            </c:strRef>
          </c:cat>
          <c:val>
            <c:numRef>
              <c:f>'Gráfico 17'!$C$12:$C$14</c:f>
              <c:numCache>
                <c:formatCode>#,##0.0,,</c:formatCode>
                <c:ptCount val="3"/>
                <c:pt idx="0">
                  <c:v>472167785543.83972</c:v>
                </c:pt>
                <c:pt idx="1">
                  <c:v>125945108813.20998</c:v>
                </c:pt>
                <c:pt idx="2">
                  <c:v>9661753939.2599964</c:v>
                </c:pt>
              </c:numCache>
            </c:numRef>
          </c:val>
          <c:extLst>
            <c:ext xmlns:c16="http://schemas.microsoft.com/office/drawing/2014/chart" uri="{C3380CC4-5D6E-409C-BE32-E72D297353CC}">
              <c16:uniqueId val="{00000000-B052-4910-A2E6-D88F9424D75F}"/>
            </c:ext>
          </c:extLst>
        </c:ser>
        <c:ser>
          <c:idx val="1"/>
          <c:order val="1"/>
          <c:tx>
            <c:strRef>
              <c:f>'Gráfico 17'!$D$11</c:f>
              <c:strCache>
                <c:ptCount val="1"/>
                <c:pt idx="0">
                  <c:v>Estimado 2026</c:v>
                </c:pt>
              </c:strCache>
            </c:strRef>
          </c:tx>
          <c:spPr>
            <a:solidFill>
              <a:srgbClr val="0061C4"/>
            </a:solidFill>
            <a:ln>
              <a:noFill/>
            </a:ln>
            <a:effectLst>
              <a:outerShdw blurRad="50800" dist="25400" dir="2700000" algn="tl" rotWithShape="0">
                <a:prstClr val="black">
                  <a:alpha val="40000"/>
                </a:prstClr>
              </a:outerShdw>
              <a:softEdge rad="12700"/>
            </a:effectLst>
          </c:spPr>
          <c:invertIfNegative val="0"/>
          <c:dLbls>
            <c:spPr>
              <a:noFill/>
              <a:ln>
                <a:noFill/>
              </a:ln>
              <a:effectLst/>
            </c:spPr>
            <c:txPr>
              <a:bodyPr rot="0" spcFirstLastPara="1" vertOverflow="clip" horzOverflow="clip" vert="horz" wrap="square" lIns="38100" tIns="19050" rIns="38100" bIns="19050" anchor="ctr" anchorCtr="1">
                <a:spAutoFit/>
              </a:bodyPr>
              <a:lstStyle/>
              <a:p>
                <a:pPr>
                  <a:defRPr sz="800" b="1" i="0" u="none" strike="noStrike" kern="1200" baseline="0">
                    <a:solidFill>
                      <a:schemeClr val="dk1"/>
                    </a:solidFill>
                    <a:latin typeface="Avenir Next LT Pro" panose="020B05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'Gráfico 17'!$B$12:$B$14</c:f>
              <c:strCache>
                <c:ptCount val="3"/>
                <c:pt idx="0">
                  <c:v>DGII</c:v>
                </c:pt>
                <c:pt idx="1">
                  <c:v>DGA</c:v>
                </c:pt>
                <c:pt idx="2">
                  <c:v>TN</c:v>
                </c:pt>
              </c:strCache>
            </c:strRef>
          </c:cat>
          <c:val>
            <c:numRef>
              <c:f>'Gráfico 17'!$D$12:$D$14</c:f>
              <c:numCache>
                <c:formatCode>#,##0.0,,</c:formatCode>
                <c:ptCount val="3"/>
                <c:pt idx="0">
                  <c:v>503921560700.24048</c:v>
                </c:pt>
                <c:pt idx="1">
                  <c:v>134407939300.87906</c:v>
                </c:pt>
                <c:pt idx="2">
                  <c:v>20382136484.189041</c:v>
                </c:pt>
              </c:numCache>
            </c:numRef>
          </c:val>
          <c:extLst>
            <c:ext xmlns:c16="http://schemas.microsoft.com/office/drawing/2014/chart" uri="{C3380CC4-5D6E-409C-BE32-E72D297353CC}">
              <c16:uniqueId val="{00000001-B052-4910-A2E6-D88F9424D75F}"/>
            </c:ext>
          </c:extLst>
        </c:ser>
        <c:ser>
          <c:idx val="2"/>
          <c:order val="2"/>
          <c:tx>
            <c:strRef>
              <c:f>'Gráfico 17'!$E$11</c:f>
              <c:strCache>
                <c:ptCount val="1"/>
                <c:pt idx="0">
                  <c:v>Recaudado 2026</c:v>
                </c:pt>
              </c:strCache>
            </c:strRef>
          </c:tx>
          <c:spPr>
            <a:solidFill>
              <a:srgbClr val="6DABE8"/>
            </a:solidFill>
            <a:ln>
              <a:noFill/>
            </a:ln>
            <a:effectLst>
              <a:outerShdw blurRad="50800" dist="25400" dir="2700000" algn="tl" rotWithShape="0">
                <a:prstClr val="black">
                  <a:alpha val="40000"/>
                </a:prstClr>
              </a:outerShdw>
              <a:softEdge rad="12700"/>
            </a:effectLst>
          </c:spPr>
          <c:invertIfNegative val="0"/>
          <c:dLbls>
            <c:dLbl>
              <c:idx val="0"/>
              <c:layout>
                <c:manualLayout>
                  <c:x val="9.2272202998846323E-3"/>
                  <c:y val="-3.72439478584731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52-4910-A2E6-D88F9424D75F}"/>
                </c:ext>
              </c:extLst>
            </c:dLbl>
            <c:dLbl>
              <c:idx val="1"/>
              <c:layout>
                <c:manualLayout>
                  <c:x val="1.5378700499806639E-3"/>
                  <c:y val="-7.44878957169473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52-4910-A2E6-D88F9424D75F}"/>
                </c:ext>
              </c:extLst>
            </c:dLbl>
            <c:spPr>
              <a:noFill/>
              <a:ln>
                <a:noFill/>
              </a:ln>
              <a:effectLst/>
            </c:spPr>
            <c:txPr>
              <a:bodyPr rot="0" spcFirstLastPara="1" vertOverflow="clip" horzOverflow="clip" vert="horz" wrap="square" lIns="38100" tIns="19050" rIns="38100" bIns="19050" anchor="ctr" anchorCtr="1">
                <a:spAutoFit/>
              </a:bodyPr>
              <a:lstStyle/>
              <a:p>
                <a:pPr>
                  <a:defRPr sz="800" b="1" i="0" u="none" strike="noStrike" kern="1200" baseline="0">
                    <a:solidFill>
                      <a:schemeClr val="dk1"/>
                    </a:solidFill>
                    <a:latin typeface="Avenir Next LT Pro" panose="020B05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'Gráfico 17'!$B$12:$B$14</c:f>
              <c:strCache>
                <c:ptCount val="3"/>
                <c:pt idx="0">
                  <c:v>DGII</c:v>
                </c:pt>
                <c:pt idx="1">
                  <c:v>DGA</c:v>
                </c:pt>
                <c:pt idx="2">
                  <c:v>TN</c:v>
                </c:pt>
              </c:strCache>
            </c:strRef>
          </c:cat>
          <c:val>
            <c:numRef>
              <c:f>'Gráfico 17'!$E$12:$E$14</c:f>
              <c:numCache>
                <c:formatCode>#,##0.0,,</c:formatCode>
                <c:ptCount val="3"/>
                <c:pt idx="0">
                  <c:v>515290670162.52997</c:v>
                </c:pt>
                <c:pt idx="1">
                  <c:v>129234518262.22</c:v>
                </c:pt>
                <c:pt idx="2">
                  <c:v>7042566651.920002</c:v>
                </c:pt>
              </c:numCache>
            </c:numRef>
          </c:val>
          <c:extLst>
            <c:ext xmlns:c16="http://schemas.microsoft.com/office/drawing/2014/chart" uri="{C3380CC4-5D6E-409C-BE32-E72D297353CC}">
              <c16:uniqueId val="{00000004-B052-4910-A2E6-D88F9424D75F}"/>
            </c:ext>
          </c:extLst>
        </c:ser>
        <c:dLbls>
          <c:showLegendKey val="0"/>
          <c:showVal val="0"/>
          <c:showCatName val="0"/>
          <c:showSerName val="0"/>
          <c:showPercent val="0"/>
          <c:showBubbleSize val="0"/>
        </c:dLbls>
        <c:gapWidth val="444"/>
        <c:overlap val="-90"/>
        <c:axId val="9775983"/>
        <c:axId val="9773583"/>
      </c:barChart>
      <c:catAx>
        <c:axId val="9775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1" i="0" u="none" strike="noStrike" kern="1200" cap="all" spc="120" normalizeH="0" baseline="0">
                <a:solidFill>
                  <a:schemeClr val="dk1"/>
                </a:solidFill>
                <a:latin typeface="Avenir Next LT Pro" panose="020B0504020202020204" pitchFamily="34" charset="0"/>
                <a:ea typeface="+mn-ea"/>
                <a:cs typeface="+mn-cs"/>
              </a:defRPr>
            </a:pPr>
            <a:endParaRPr lang="en-US"/>
          </a:p>
        </c:txPr>
        <c:crossAx val="9773583"/>
        <c:crosses val="autoZero"/>
        <c:auto val="1"/>
        <c:lblAlgn val="ctr"/>
        <c:lblOffset val="100"/>
        <c:noMultiLvlLbl val="0"/>
      </c:catAx>
      <c:valAx>
        <c:axId val="9773583"/>
        <c:scaling>
          <c:orientation val="minMax"/>
        </c:scaling>
        <c:delete val="1"/>
        <c:axPos val="l"/>
        <c:numFmt formatCode="#,##0.0,," sourceLinked="1"/>
        <c:majorTickMark val="none"/>
        <c:minorTickMark val="none"/>
        <c:tickLblPos val="nextTo"/>
        <c:crossAx val="9775983"/>
        <c:crosses val="autoZero"/>
        <c:crossBetween val="between"/>
      </c:valAx>
      <c:spPr>
        <a:noFill/>
        <a:ln w="25400">
          <a:noFill/>
        </a:ln>
        <a:effectLst/>
      </c:spPr>
    </c:plotArea>
    <c:legend>
      <c:legendPos val="t"/>
      <c:layout>
        <c:manualLayout>
          <c:xMode val="edge"/>
          <c:yMode val="edge"/>
          <c:x val="0.3996219299403217"/>
          <c:y val="0.20672602573179719"/>
          <c:w val="0.4333226927715117"/>
          <c:h val="0.19536559685895208"/>
        </c:manualLayout>
      </c:layout>
      <c:overlay val="0"/>
      <c:spPr>
        <a:noFill/>
        <a:ln>
          <a:noFill/>
        </a:ln>
        <a:effectLst/>
      </c:spPr>
      <c:txPr>
        <a:bodyPr rot="0" spcFirstLastPara="1" vertOverflow="ellipsis" vert="horz" wrap="square" anchor="b" anchorCtr="0"/>
        <a:lstStyle/>
        <a:p>
          <a:pPr>
            <a:defRPr sz="1000" b="1" i="0" u="none" strike="noStrike" kern="1200" baseline="0">
              <a:solidFill>
                <a:schemeClr val="dk1"/>
              </a:solidFill>
              <a:latin typeface="Avenir Next LT Pro" panose="020B0504020202020204" pitchFamily="34" charset="0"/>
              <a:ea typeface="+mn-ea"/>
              <a:cs typeface="+mn-cs"/>
            </a:defRPr>
          </a:pPr>
          <a:endParaRPr lang="en-US"/>
        </a:p>
      </c:txPr>
    </c:legend>
    <c:plotVisOnly val="1"/>
    <c:dispBlanksAs val="gap"/>
    <c:showDLblsOverMax val="0"/>
  </c:chart>
  <c:spPr>
    <a:solidFill>
      <a:schemeClr val="lt1"/>
    </a:solidFill>
    <a:ln w="9525" cap="flat" cmpd="sng" algn="ctr">
      <a:noFill/>
      <a:round/>
    </a:ln>
    <a:effectLst/>
  </c:spPr>
  <c:txPr>
    <a:bodyPr anchor="t" anchorCtr="0"/>
    <a:lstStyle/>
    <a:p>
      <a:pPr>
        <a:defRPr>
          <a:solidFill>
            <a:schemeClr val="dk1"/>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501022049411086"/>
          <c:y val="5.450099295933733E-2"/>
          <c:w val="0.7558291493542757"/>
          <c:h val="0.82377145009103581"/>
        </c:manualLayout>
      </c:layout>
      <c:barChart>
        <c:barDir val="bar"/>
        <c:grouping val="clustered"/>
        <c:varyColors val="0"/>
        <c:ser>
          <c:idx val="0"/>
          <c:order val="0"/>
          <c:tx>
            <c:strRef>
              <c:f>'Gráfico 18'!$B$33</c:f>
              <c:strCache>
                <c:ptCount val="1"/>
                <c:pt idx="0">
                  <c:v>2025</c:v>
                </c:pt>
              </c:strCache>
            </c:strRef>
          </c:tx>
          <c:spPr>
            <a:solidFill>
              <a:srgbClr val="DAE9F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18'!$A$34:$A$35</c:f>
              <c:strCache>
                <c:ptCount val="2"/>
                <c:pt idx="0">
                  <c:v>Gastos corrientes</c:v>
                </c:pt>
                <c:pt idx="1">
                  <c:v>Gastos de capital</c:v>
                </c:pt>
              </c:strCache>
            </c:strRef>
          </c:cat>
          <c:val>
            <c:numRef>
              <c:f>'Gráfico 18'!$B$34:$B$35</c:f>
              <c:numCache>
                <c:formatCode>#,##0.0,,_);\(#,##0.0,,\)</c:formatCode>
                <c:ptCount val="2"/>
                <c:pt idx="0">
                  <c:v>638393757596.18994</c:v>
                </c:pt>
                <c:pt idx="1">
                  <c:v>72673961316.62999</c:v>
                </c:pt>
              </c:numCache>
            </c:numRef>
          </c:val>
          <c:extLst>
            <c:ext xmlns:c16="http://schemas.microsoft.com/office/drawing/2014/chart" uri="{C3380CC4-5D6E-409C-BE32-E72D297353CC}">
              <c16:uniqueId val="{00000000-9F1E-4489-8097-88BED6336FFE}"/>
            </c:ext>
          </c:extLst>
        </c:ser>
        <c:ser>
          <c:idx val="1"/>
          <c:order val="1"/>
          <c:tx>
            <c:strRef>
              <c:f>'Gráfico 18'!$C$33</c:f>
              <c:strCache>
                <c:ptCount val="1"/>
                <c:pt idx="0">
                  <c:v>2026</c:v>
                </c:pt>
              </c:strCache>
            </c:strRef>
          </c:tx>
          <c:spPr>
            <a:solidFill>
              <a:srgbClr val="002060"/>
            </a:solidFill>
            <a:ln>
              <a:noFill/>
            </a:ln>
            <a:effectLst/>
          </c:spPr>
          <c:invertIfNegative val="0"/>
          <c:dPt>
            <c:idx val="0"/>
            <c:invertIfNegative val="0"/>
            <c:bubble3D val="0"/>
            <c:spPr>
              <a:solidFill>
                <a:srgbClr val="1F4E78"/>
              </a:solidFill>
              <a:ln>
                <a:noFill/>
              </a:ln>
              <a:effectLst/>
            </c:spPr>
            <c:extLst>
              <c:ext xmlns:c16="http://schemas.microsoft.com/office/drawing/2014/chart" uri="{C3380CC4-5D6E-409C-BE32-E72D297353CC}">
                <c16:uniqueId val="{00000002-9F1E-4489-8097-88BED6336FFE}"/>
              </c:ext>
            </c:extLst>
          </c:dPt>
          <c:dPt>
            <c:idx val="1"/>
            <c:invertIfNegative val="0"/>
            <c:bubble3D val="0"/>
            <c:spPr>
              <a:solidFill>
                <a:srgbClr val="1F4E78"/>
              </a:solidFill>
              <a:ln>
                <a:noFill/>
              </a:ln>
              <a:effectLst/>
            </c:spPr>
            <c:extLst>
              <c:ext xmlns:c16="http://schemas.microsoft.com/office/drawing/2014/chart" uri="{C3380CC4-5D6E-409C-BE32-E72D297353CC}">
                <c16:uniqueId val="{00000004-9F1E-4489-8097-88BED6336FF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18'!$A$34:$A$35</c:f>
              <c:strCache>
                <c:ptCount val="2"/>
                <c:pt idx="0">
                  <c:v>Gastos corrientes</c:v>
                </c:pt>
                <c:pt idx="1">
                  <c:v>Gastos de capital</c:v>
                </c:pt>
              </c:strCache>
            </c:strRef>
          </c:cat>
          <c:val>
            <c:numRef>
              <c:f>'Gráfico 18'!$C$34:$C$35</c:f>
              <c:numCache>
                <c:formatCode>#,##0.0,,_);\(#,##0.0,,\)</c:formatCode>
                <c:ptCount val="2"/>
                <c:pt idx="0">
                  <c:v>682641432538.2301</c:v>
                </c:pt>
                <c:pt idx="1">
                  <c:v>81668968236.039948</c:v>
                </c:pt>
              </c:numCache>
            </c:numRef>
          </c:val>
          <c:extLst>
            <c:ext xmlns:c16="http://schemas.microsoft.com/office/drawing/2014/chart" uri="{C3380CC4-5D6E-409C-BE32-E72D297353CC}">
              <c16:uniqueId val="{00000005-9F1E-4489-8097-88BED6336FFE}"/>
            </c:ext>
          </c:extLst>
        </c:ser>
        <c:dLbls>
          <c:dLblPos val="outEnd"/>
          <c:showLegendKey val="0"/>
          <c:showVal val="1"/>
          <c:showCatName val="0"/>
          <c:showSerName val="0"/>
          <c:showPercent val="0"/>
          <c:showBubbleSize val="0"/>
        </c:dLbls>
        <c:gapWidth val="182"/>
        <c:axId val="100903647"/>
        <c:axId val="100911327"/>
      </c:barChart>
      <c:catAx>
        <c:axId val="10090364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crossAx val="100911327"/>
        <c:crosses val="autoZero"/>
        <c:auto val="1"/>
        <c:lblAlgn val="ctr"/>
        <c:lblOffset val="100"/>
        <c:noMultiLvlLbl val="0"/>
      </c:catAx>
      <c:valAx>
        <c:axId val="100911327"/>
        <c:scaling>
          <c:orientation val="minMax"/>
        </c:scaling>
        <c:delete val="1"/>
        <c:axPos val="b"/>
        <c:numFmt formatCode="#,##0.0,,_);\(#,##0.0,,\)" sourceLinked="1"/>
        <c:majorTickMark val="none"/>
        <c:minorTickMark val="none"/>
        <c:tickLblPos val="nextTo"/>
        <c:crossAx val="100903647"/>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venir Next LT Pro" panose="020B0504020202020204" pitchFamily="34" charset="0"/>
              <a:ea typeface="+mn-ea"/>
              <a:cs typeface="+mn-cs"/>
            </a:defRPr>
          </a:pPr>
          <a:endParaRPr lang="es-DO"/>
        </a:p>
      </c:txPr>
    </c:legend>
    <c:plotVisOnly val="1"/>
    <c:dispBlanksAs val="gap"/>
    <c:showDLblsOverMax val="0"/>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spPr>
            <a:solidFill>
              <a:schemeClr val="accent1">
                <a:lumMod val="40000"/>
                <a:lumOff val="60000"/>
              </a:schemeClr>
            </a:solidFill>
            <a:ln>
              <a:noFill/>
            </a:ln>
            <a:effectLst>
              <a:outerShdw blurRad="50800" dist="12700" dir="2700000" algn="tl" rotWithShape="0">
                <a:prstClr val="black">
                  <a:alpha val="70000"/>
                </a:prstClr>
              </a:outerShdw>
            </a:effectLst>
          </c:spPr>
          <c:invertIfNegative val="0"/>
          <c:dPt>
            <c:idx val="0"/>
            <c:invertIfNegative val="0"/>
            <c:bubble3D val="0"/>
            <c:spPr>
              <a:solidFill>
                <a:srgbClr val="1F4E78"/>
              </a:solidFill>
              <a:ln>
                <a:noFill/>
              </a:ln>
              <a:effectLst>
                <a:outerShdw blurRad="50800" dist="12700" dir="2700000" algn="tl" rotWithShape="0">
                  <a:prstClr val="black">
                    <a:alpha val="70000"/>
                  </a:prstClr>
                </a:outerShdw>
              </a:effectLst>
            </c:spPr>
            <c:extLst>
              <c:ext xmlns:c16="http://schemas.microsoft.com/office/drawing/2014/chart" uri="{C3380CC4-5D6E-409C-BE32-E72D297353CC}">
                <c16:uniqueId val="{00000001-9B16-4F61-A979-D63AE4C76240}"/>
              </c:ext>
            </c:extLst>
          </c:dPt>
          <c:dPt>
            <c:idx val="1"/>
            <c:invertIfNegative val="0"/>
            <c:bubble3D val="0"/>
            <c:spPr>
              <a:solidFill>
                <a:srgbClr val="DAE9F8"/>
              </a:solidFill>
              <a:ln>
                <a:noFill/>
              </a:ln>
              <a:effectLst>
                <a:outerShdw blurRad="50800" dist="12700" dir="2700000" algn="tl" rotWithShape="0">
                  <a:prstClr val="black">
                    <a:alpha val="70000"/>
                  </a:prstClr>
                </a:outerShdw>
              </a:effectLst>
            </c:spPr>
            <c:extLst>
              <c:ext xmlns:c16="http://schemas.microsoft.com/office/drawing/2014/chart" uri="{C3380CC4-5D6E-409C-BE32-E72D297353CC}">
                <c16:uniqueId val="{00000003-9B16-4F61-A979-D63AE4C76240}"/>
              </c:ext>
            </c:extLst>
          </c:dPt>
          <c:dLbls>
            <c:dLbl>
              <c:idx val="1"/>
              <c:tx>
                <c:rich>
                  <a:bodyPr/>
                  <a:lstStyle/>
                  <a:p>
                    <a:fld id="{A7A541EE-E5D0-4105-8F45-4F9391FD2366}" type="VALUE">
                      <a:rPr lang="en-US" sz="900" b="1" i="0" u="none" strike="noStrike" kern="1200" baseline="0">
                        <a:solidFill>
                          <a:schemeClr val="tx1">
                            <a:lumMod val="75000"/>
                            <a:lumOff val="25000"/>
                          </a:schemeClr>
                        </a:solidFill>
                        <a:latin typeface="Avenir Next LT Pro" panose="020B0504020202020204" pitchFamily="34" charset="0"/>
                        <a:ea typeface="+mn-ea"/>
                        <a:cs typeface="+mn-cs"/>
                      </a:rPr>
                      <a:pPr/>
                      <a:t>[VALOR]</a:t>
                    </a:fld>
                    <a:endParaRPr lang="es-D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B16-4F61-A979-D63AE4C76240}"/>
                </c:ext>
              </c:extLst>
            </c:dLbl>
            <c:spPr>
              <a:noFill/>
              <a:ln>
                <a:noFill/>
              </a:ln>
              <a:effectLst/>
            </c:spPr>
            <c:txPr>
              <a:bodyPr rot="0" spcFirstLastPara="1" vertOverflow="ellipsis" vert="horz" wrap="square" anchor="ctr" anchorCtr="0"/>
              <a:lstStyle/>
              <a:p>
                <a:pPr algn="ctr">
                  <a:defRPr lang="en-US" sz="900" b="1" i="0" u="none" strike="noStrike" kern="1200" baseline="0">
                    <a:solidFill>
                      <a:schemeClr val="tx1">
                        <a:lumMod val="75000"/>
                        <a:lumOff val="25000"/>
                      </a:schemeClr>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20'!$C$10:$C$11</c:f>
              <c:numCache>
                <c:formatCode>General</c:formatCode>
                <c:ptCount val="2"/>
                <c:pt idx="0">
                  <c:v>2025</c:v>
                </c:pt>
                <c:pt idx="1">
                  <c:v>2026</c:v>
                </c:pt>
              </c:numCache>
            </c:numRef>
          </c:cat>
          <c:val>
            <c:numRef>
              <c:f>'Gráfico 20'!$E$10:$E$11</c:f>
              <c:numCache>
                <c:formatCode>#,##0.0,,</c:formatCode>
                <c:ptCount val="2"/>
                <c:pt idx="0">
                  <c:v>-15885938745.439575</c:v>
                </c:pt>
                <c:pt idx="1">
                  <c:v>-14885052201.389526</c:v>
                </c:pt>
              </c:numCache>
            </c:numRef>
          </c:val>
          <c:extLst>
            <c:ext xmlns:c16="http://schemas.microsoft.com/office/drawing/2014/chart" uri="{C3380CC4-5D6E-409C-BE32-E72D297353CC}">
              <c16:uniqueId val="{00000004-9B16-4F61-A979-D63AE4C76240}"/>
            </c:ext>
          </c:extLst>
        </c:ser>
        <c:dLbls>
          <c:showLegendKey val="0"/>
          <c:showVal val="0"/>
          <c:showCatName val="0"/>
          <c:showSerName val="0"/>
          <c:showPercent val="0"/>
          <c:showBubbleSize val="0"/>
        </c:dLbls>
        <c:gapWidth val="219"/>
        <c:overlap val="-27"/>
        <c:axId val="1501487520"/>
        <c:axId val="2129362767"/>
      </c:barChart>
      <c:catAx>
        <c:axId val="1501487520"/>
        <c:scaling>
          <c:orientation val="minMax"/>
        </c:scaling>
        <c:delete val="0"/>
        <c:axPos val="b"/>
        <c:numFmt formatCode="General" sourceLinked="1"/>
        <c:majorTickMark val="out"/>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venir Next LT Pro" panose="020B0504020202020204" pitchFamily="34" charset="0"/>
                <a:ea typeface="+mn-ea"/>
                <a:cs typeface="+mn-cs"/>
              </a:defRPr>
            </a:pPr>
            <a:endParaRPr lang="es-DO"/>
          </a:p>
        </c:txPr>
        <c:crossAx val="2129362767"/>
        <c:crosses val="autoZero"/>
        <c:auto val="1"/>
        <c:lblAlgn val="ctr"/>
        <c:lblOffset val="100"/>
        <c:noMultiLvlLbl val="0"/>
      </c:catAx>
      <c:valAx>
        <c:axId val="2129362767"/>
        <c:scaling>
          <c:orientation val="minMax"/>
        </c:scaling>
        <c:delete val="1"/>
        <c:axPos val="l"/>
        <c:numFmt formatCode="#,##0.0,," sourceLinked="1"/>
        <c:majorTickMark val="out"/>
        <c:minorTickMark val="none"/>
        <c:tickLblPos val="nextTo"/>
        <c:crossAx val="1501487520"/>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b="1">
          <a:latin typeface="Avenir Next LT Pro" panose="020B0504020202020204" pitchFamily="34" charset="0"/>
        </a:defRPr>
      </a:pPr>
      <a:endParaRPr lang="es-D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2.4725274725274724E-2"/>
          <c:y val="5.0925925925925923E-2"/>
          <c:w val="0.93956043956043955"/>
          <c:h val="0.8416746864975212"/>
        </c:manualLayout>
      </c:layout>
      <c:barChart>
        <c:barDir val="col"/>
        <c:grouping val="clustered"/>
        <c:varyColors val="1"/>
        <c:ser>
          <c:idx val="0"/>
          <c:order val="0"/>
          <c:invertIfNegative val="0"/>
          <c:dPt>
            <c:idx val="0"/>
            <c:invertIfNegative val="0"/>
            <c:bubble3D val="0"/>
            <c:spPr>
              <a:gradFill rotWithShape="1">
                <a:gsLst>
                  <a:gs pos="0">
                    <a:schemeClr val="accent1">
                      <a:shade val="65000"/>
                      <a:satMod val="103000"/>
                      <a:lumMod val="102000"/>
                      <a:tint val="94000"/>
                    </a:schemeClr>
                  </a:gs>
                  <a:gs pos="50000">
                    <a:schemeClr val="accent1">
                      <a:shade val="65000"/>
                      <a:satMod val="110000"/>
                      <a:lumMod val="100000"/>
                      <a:shade val="100000"/>
                    </a:schemeClr>
                  </a:gs>
                  <a:gs pos="100000">
                    <a:schemeClr val="accent1">
                      <a:shade val="65000"/>
                      <a:lumMod val="99000"/>
                      <a:satMod val="120000"/>
                      <a:shade val="78000"/>
                    </a:schemeClr>
                  </a:gs>
                </a:gsLst>
                <a:lin ang="5400000" scaled="0"/>
              </a:gradFill>
              <a:ln>
                <a:noFill/>
              </a:ln>
              <a:effectLst/>
            </c:spPr>
            <c:extLst>
              <c:ext xmlns:c16="http://schemas.microsoft.com/office/drawing/2014/chart" uri="{C3380CC4-5D6E-409C-BE32-E72D297353CC}">
                <c16:uniqueId val="{00000001-8F53-409E-9DCB-3434CD5BA0D3}"/>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3-8F53-409E-9DCB-3434CD5BA0D3}"/>
              </c:ext>
            </c:extLst>
          </c:dPt>
          <c:dPt>
            <c:idx val="2"/>
            <c:invertIfNegative val="0"/>
            <c:bubble3D val="0"/>
            <c:spPr>
              <a:gradFill rotWithShape="1">
                <a:gsLst>
                  <a:gs pos="0">
                    <a:schemeClr val="accent1">
                      <a:tint val="65000"/>
                      <a:satMod val="103000"/>
                      <a:lumMod val="102000"/>
                      <a:tint val="94000"/>
                    </a:schemeClr>
                  </a:gs>
                  <a:gs pos="50000">
                    <a:schemeClr val="accent1">
                      <a:tint val="65000"/>
                      <a:satMod val="110000"/>
                      <a:lumMod val="100000"/>
                      <a:shade val="100000"/>
                    </a:schemeClr>
                  </a:gs>
                  <a:gs pos="100000">
                    <a:schemeClr val="accent1">
                      <a:tint val="65000"/>
                      <a:lumMod val="99000"/>
                      <a:satMod val="120000"/>
                      <a:shade val="78000"/>
                    </a:schemeClr>
                  </a:gs>
                </a:gsLst>
                <a:lin ang="5400000" scaled="0"/>
              </a:gradFill>
              <a:ln>
                <a:noFill/>
              </a:ln>
              <a:effectLst/>
            </c:spPr>
            <c:extLst>
              <c:ext xmlns:c16="http://schemas.microsoft.com/office/drawing/2014/chart" uri="{C3380CC4-5D6E-409C-BE32-E72D297353CC}">
                <c16:uniqueId val="{00000005-8F53-409E-9DCB-3434CD5BA0D3}"/>
              </c:ext>
            </c:extLst>
          </c:dPt>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'Gráfico 2'!$M$36:$O$36</c:f>
              <c:strCache>
                <c:ptCount val="3"/>
                <c:pt idx="0">
                  <c:v>2025e</c:v>
                </c:pt>
                <c:pt idx="1">
                  <c:v>2026p</c:v>
                </c:pt>
                <c:pt idx="2">
                  <c:v>2027p</c:v>
                </c:pt>
              </c:strCache>
            </c:strRef>
          </c:cat>
          <c:val>
            <c:numRef>
              <c:f>'Gráfico 2'!$M$37:$O$37</c:f>
              <c:numCache>
                <c:formatCode>0.0</c:formatCode>
                <c:ptCount val="3"/>
                <c:pt idx="0" formatCode="General">
                  <c:v>2.1</c:v>
                </c:pt>
                <c:pt idx="1">
                  <c:v>2.2999999999999998</c:v>
                </c:pt>
                <c:pt idx="2">
                  <c:v>2.2000000000000002</c:v>
                </c:pt>
              </c:numCache>
            </c:numRef>
          </c:val>
          <c:extLst>
            <c:ext xmlns:c16="http://schemas.microsoft.com/office/drawing/2014/chart" uri="{C3380CC4-5D6E-409C-BE32-E72D297353CC}">
              <c16:uniqueId val="{00000006-8F53-409E-9DCB-3434CD5BA0D3}"/>
            </c:ext>
          </c:extLst>
        </c:ser>
        <c:dLbls>
          <c:showLegendKey val="0"/>
          <c:showVal val="0"/>
          <c:showCatName val="0"/>
          <c:showSerName val="0"/>
          <c:showPercent val="0"/>
          <c:showBubbleSize val="0"/>
        </c:dLbls>
        <c:gapWidth val="100"/>
        <c:overlap val="-24"/>
        <c:axId val="1609095887"/>
        <c:axId val="1609091567"/>
      </c:barChart>
      <c:catAx>
        <c:axId val="1609095887"/>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609091567"/>
        <c:crosses val="autoZero"/>
        <c:auto val="1"/>
        <c:lblAlgn val="ctr"/>
        <c:lblOffset val="100"/>
        <c:noMultiLvlLbl val="0"/>
      </c:catAx>
      <c:valAx>
        <c:axId val="1609091567"/>
        <c:scaling>
          <c:orientation val="minMax"/>
        </c:scaling>
        <c:delete val="1"/>
        <c:axPos val="l"/>
        <c:numFmt formatCode="General" sourceLinked="1"/>
        <c:majorTickMark val="out"/>
        <c:minorTickMark val="none"/>
        <c:tickLblPos val="nextTo"/>
        <c:crossAx val="1609095887"/>
        <c:crosses val="autoZero"/>
        <c:crossBetween val="between"/>
        <c:majorUnit val="0.8"/>
        <c:minorUnit val="0.16000000000000003"/>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'Gráfico 21'!$C$12</c:f>
              <c:strCache>
                <c:ptCount val="1"/>
                <c:pt idx="0">
                  <c:v>2025</c:v>
                </c:pt>
              </c:strCache>
            </c:strRef>
          </c:tx>
          <c:spPr>
            <a:solidFill>
              <a:schemeClr val="accent1">
                <a:lumMod val="50000"/>
              </a:schemeClr>
            </a:solidFill>
            <a:ln>
              <a:noFill/>
            </a:ln>
            <a:effectLst>
              <a:outerShdw blurRad="50800" dist="25400" dir="2700000" algn="tl" rotWithShape="0">
                <a:prstClr val="black">
                  <a:alpha val="7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21'!$B$13:$B$15</c:f>
              <c:strCache>
                <c:ptCount val="3"/>
                <c:pt idx="0">
                  <c:v>Ingresos de Capital</c:v>
                </c:pt>
                <c:pt idx="1">
                  <c:v>Gastos de Capital </c:v>
                </c:pt>
                <c:pt idx="2">
                  <c:v>Resultado de Capital </c:v>
                </c:pt>
              </c:strCache>
            </c:strRef>
          </c:cat>
          <c:val>
            <c:numRef>
              <c:f>'Gráfico 21'!$C$13:$C$15</c:f>
              <c:numCache>
                <c:formatCode>#,##0.0,,</c:formatCode>
                <c:ptCount val="3"/>
                <c:pt idx="0">
                  <c:v>491849077.01999998</c:v>
                </c:pt>
                <c:pt idx="1">
                  <c:v>72673961316.630005</c:v>
                </c:pt>
                <c:pt idx="2">
                  <c:v>-72182112239.610001</c:v>
                </c:pt>
              </c:numCache>
            </c:numRef>
          </c:val>
          <c:extLst>
            <c:ext xmlns:c16="http://schemas.microsoft.com/office/drawing/2014/chart" uri="{C3380CC4-5D6E-409C-BE32-E72D297353CC}">
              <c16:uniqueId val="{00000000-F1C7-4CBA-B892-1967257823F4}"/>
            </c:ext>
          </c:extLst>
        </c:ser>
        <c:ser>
          <c:idx val="1"/>
          <c:order val="1"/>
          <c:tx>
            <c:strRef>
              <c:f>'Gráfico 21'!$D$12</c:f>
              <c:strCache>
                <c:ptCount val="1"/>
                <c:pt idx="0">
                  <c:v>2026</c:v>
                </c:pt>
              </c:strCache>
            </c:strRef>
          </c:tx>
          <c:spPr>
            <a:solidFill>
              <a:schemeClr val="accent1">
                <a:lumMod val="40000"/>
                <a:lumOff val="60000"/>
              </a:schemeClr>
            </a:solidFill>
            <a:ln>
              <a:noFill/>
            </a:ln>
            <a:effectLst>
              <a:outerShdw blurRad="50800" dist="12700" dir="2700000" algn="tl" rotWithShape="0">
                <a:prstClr val="black">
                  <a:alpha val="7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21'!$B$13:$B$15</c:f>
              <c:strCache>
                <c:ptCount val="3"/>
                <c:pt idx="0">
                  <c:v>Ingresos de Capital</c:v>
                </c:pt>
                <c:pt idx="1">
                  <c:v>Gastos de Capital </c:v>
                </c:pt>
                <c:pt idx="2">
                  <c:v>Resultado de Capital </c:v>
                </c:pt>
              </c:strCache>
            </c:strRef>
          </c:cat>
          <c:val>
            <c:numRef>
              <c:f>'Gráfico 21'!$D$13:$D$15</c:f>
              <c:numCache>
                <c:formatCode>#,##0.0,,</c:formatCode>
                <c:ptCount val="3"/>
                <c:pt idx="0">
                  <c:v>610234697.03000009</c:v>
                </c:pt>
                <c:pt idx="1">
                  <c:v>81668968236.039963</c:v>
                </c:pt>
                <c:pt idx="2">
                  <c:v>-81058733539.009964</c:v>
                </c:pt>
              </c:numCache>
            </c:numRef>
          </c:val>
          <c:extLst>
            <c:ext xmlns:c16="http://schemas.microsoft.com/office/drawing/2014/chart" uri="{C3380CC4-5D6E-409C-BE32-E72D297353CC}">
              <c16:uniqueId val="{00000001-F1C7-4CBA-B892-1967257823F4}"/>
            </c:ext>
          </c:extLst>
        </c:ser>
        <c:dLbls>
          <c:showLegendKey val="0"/>
          <c:showVal val="0"/>
          <c:showCatName val="0"/>
          <c:showSerName val="0"/>
          <c:showPercent val="0"/>
          <c:showBubbleSize val="0"/>
        </c:dLbls>
        <c:gapWidth val="219"/>
        <c:overlap val="-27"/>
        <c:axId val="1501487520"/>
        <c:axId val="2129362767"/>
      </c:barChart>
      <c:catAx>
        <c:axId val="1501487520"/>
        <c:scaling>
          <c:orientation val="minMax"/>
        </c:scaling>
        <c:delete val="0"/>
        <c:axPos val="b"/>
        <c:numFmt formatCode="General" sourceLinked="1"/>
        <c:majorTickMark val="out"/>
        <c:minorTickMark val="none"/>
        <c:tickLblPos val="low"/>
        <c:spPr>
          <a:noFill/>
          <a:ln w="9525" cap="flat" cmpd="sng" algn="ctr">
            <a:solidFill>
              <a:sysClr val="windowText" lastClr="000000"/>
            </a:solidFill>
            <a:round/>
          </a:ln>
          <a:effectLst/>
        </c:spPr>
        <c:txPr>
          <a:bodyPr rot="0" spcFirstLastPara="1" vertOverflow="ellipsis" wrap="square" anchor="b"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2129362767"/>
        <c:crosses val="autoZero"/>
        <c:auto val="1"/>
        <c:lblAlgn val="ctr"/>
        <c:lblOffset val="100"/>
        <c:noMultiLvlLbl val="0"/>
      </c:catAx>
      <c:valAx>
        <c:axId val="2129362767"/>
        <c:scaling>
          <c:orientation val="minMax"/>
        </c:scaling>
        <c:delete val="1"/>
        <c:axPos val="l"/>
        <c:numFmt formatCode="#,##0.0,," sourceLinked="1"/>
        <c:majorTickMark val="out"/>
        <c:minorTickMark val="none"/>
        <c:tickLblPos val="nextTo"/>
        <c:crossAx val="1501487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extLst/>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'Gráfico 22'!$C$11</c:f>
              <c:strCache>
                <c:ptCount val="1"/>
                <c:pt idx="0">
                  <c:v>2025</c:v>
                </c:pt>
              </c:strCache>
            </c:strRef>
          </c:tx>
          <c:spPr>
            <a:solidFill>
              <a:schemeClr val="accent1">
                <a:lumMod val="50000"/>
              </a:schemeClr>
            </a:solidFill>
            <a:ln>
              <a:noFill/>
            </a:ln>
            <a:effectLst>
              <a:outerShdw blurRad="50800" dist="25400" dir="2700000" algn="tl" rotWithShape="0">
                <a:prstClr val="black">
                  <a:alpha val="70000"/>
                </a:prstClr>
              </a:outerShdw>
            </a:effectLst>
          </c:spPr>
          <c:invertIfNegative val="0"/>
          <c:dLbls>
            <c:dLbl>
              <c:idx val="0"/>
              <c:layout>
                <c:manualLayout>
                  <c:x val="-2.7556968733439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65-485E-A2A4-6B8B585A71DB}"/>
                </c:ext>
              </c:extLst>
            </c:dLbl>
            <c:dLbl>
              <c:idx val="1"/>
              <c:layout>
                <c:manualLayout>
                  <c:x val="-2.119766825649174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65-485E-A2A4-6B8B585A71DB}"/>
                </c:ext>
              </c:extLst>
            </c:dLbl>
            <c:dLbl>
              <c:idx val="2"/>
              <c:layout>
                <c:manualLayout>
                  <c:x val="-5.087440381558028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65-485E-A2A4-6B8B585A71D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22'!$B$12:$B$14</c:f>
              <c:strCache>
                <c:ptCount val="3"/>
                <c:pt idx="0">
                  <c:v>Ingresos</c:v>
                </c:pt>
                <c:pt idx="1">
                  <c:v>Gastos</c:v>
                </c:pt>
                <c:pt idx="2">
                  <c:v>Resultado Financiero</c:v>
                </c:pt>
              </c:strCache>
            </c:strRef>
          </c:cat>
          <c:val>
            <c:numRef>
              <c:f>'Gráfico 22'!$C$12:$C$14</c:f>
              <c:numCache>
                <c:formatCode>#,##0.0,,</c:formatCode>
                <c:ptCount val="3"/>
                <c:pt idx="0">
                  <c:v>622999667927.77039</c:v>
                </c:pt>
                <c:pt idx="1">
                  <c:v>711067718912.81995</c:v>
                </c:pt>
                <c:pt idx="2">
                  <c:v>-88068050985.049561</c:v>
                </c:pt>
              </c:numCache>
            </c:numRef>
          </c:val>
          <c:extLst>
            <c:ext xmlns:c16="http://schemas.microsoft.com/office/drawing/2014/chart" uri="{C3380CC4-5D6E-409C-BE32-E72D297353CC}">
              <c16:uniqueId val="{00000003-3065-485E-A2A4-6B8B585A71DB}"/>
            </c:ext>
          </c:extLst>
        </c:ser>
        <c:ser>
          <c:idx val="1"/>
          <c:order val="1"/>
          <c:tx>
            <c:strRef>
              <c:f>'Gráfico 22'!$D$11</c:f>
              <c:strCache>
                <c:ptCount val="1"/>
                <c:pt idx="0">
                  <c:v>2026</c:v>
                </c:pt>
              </c:strCache>
            </c:strRef>
          </c:tx>
          <c:spPr>
            <a:solidFill>
              <a:schemeClr val="accent1">
                <a:lumMod val="40000"/>
                <a:lumOff val="60000"/>
              </a:schemeClr>
            </a:solidFill>
            <a:ln>
              <a:noFill/>
            </a:ln>
            <a:effectLst>
              <a:outerShdw blurRad="50800" dist="12700" dir="2700000" algn="tl" rotWithShape="0">
                <a:prstClr val="black">
                  <a:alpha val="70000"/>
                </a:prstClr>
              </a:outerShdw>
            </a:effectLst>
          </c:spPr>
          <c:invertIfNegative val="0"/>
          <c:dLbls>
            <c:dLbl>
              <c:idx val="0"/>
              <c:layout>
                <c:manualLayout>
                  <c:x val="4.2395336512983571E-2"/>
                  <c:y val="-3.11090371752994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65-485E-A2A4-6B8B585A71DB}"/>
                </c:ext>
              </c:extLst>
            </c:dLbl>
            <c:dLbl>
              <c:idx val="1"/>
              <c:layout>
                <c:manualLayout>
                  <c:x val="4.4515103338632671E-2"/>
                  <c:y val="-3.11090371752994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65-485E-A2A4-6B8B585A71DB}"/>
                </c:ext>
              </c:extLst>
            </c:dLbl>
            <c:dLbl>
              <c:idx val="2"/>
              <c:layout>
                <c:manualLayout>
                  <c:x val="2.7556968733439321E-2"/>
                  <c:y val="-3.1108792222250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65-485E-A2A4-6B8B585A71D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22'!$B$12:$B$14</c:f>
              <c:strCache>
                <c:ptCount val="3"/>
                <c:pt idx="0">
                  <c:v>Ingresos</c:v>
                </c:pt>
                <c:pt idx="1">
                  <c:v>Gastos</c:v>
                </c:pt>
                <c:pt idx="2">
                  <c:v>Resultado Financiero</c:v>
                </c:pt>
              </c:strCache>
            </c:strRef>
          </c:cat>
          <c:val>
            <c:numRef>
              <c:f>'Gráfico 22'!$D$12:$D$14</c:f>
              <c:numCache>
                <c:formatCode>#,##0.0,,</c:formatCode>
                <c:ptCount val="3"/>
                <c:pt idx="0">
                  <c:v>668366615033.87048</c:v>
                </c:pt>
                <c:pt idx="1">
                  <c:v>764310400774.2699</c:v>
                </c:pt>
                <c:pt idx="2">
                  <c:v>-95943785740.399414</c:v>
                </c:pt>
              </c:numCache>
            </c:numRef>
          </c:val>
          <c:extLst>
            <c:ext xmlns:c16="http://schemas.microsoft.com/office/drawing/2014/chart" uri="{C3380CC4-5D6E-409C-BE32-E72D297353CC}">
              <c16:uniqueId val="{00000007-3065-485E-A2A4-6B8B585A71DB}"/>
            </c:ext>
          </c:extLst>
        </c:ser>
        <c:dLbls>
          <c:showLegendKey val="0"/>
          <c:showVal val="0"/>
          <c:showCatName val="0"/>
          <c:showSerName val="0"/>
          <c:showPercent val="0"/>
          <c:showBubbleSize val="0"/>
        </c:dLbls>
        <c:gapWidth val="219"/>
        <c:overlap val="-27"/>
        <c:axId val="1501487520"/>
        <c:axId val="2129362767"/>
      </c:barChart>
      <c:catAx>
        <c:axId val="150148752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2129362767"/>
        <c:crosses val="autoZero"/>
        <c:auto val="1"/>
        <c:lblAlgn val="ctr"/>
        <c:lblOffset val="100"/>
        <c:noMultiLvlLbl val="0"/>
      </c:catAx>
      <c:valAx>
        <c:axId val="2129362767"/>
        <c:scaling>
          <c:orientation val="minMax"/>
        </c:scaling>
        <c:delete val="1"/>
        <c:axPos val="l"/>
        <c:numFmt formatCode="#,##0.0,," sourceLinked="1"/>
        <c:majorTickMark val="out"/>
        <c:minorTickMark val="none"/>
        <c:tickLblPos val="nextTo"/>
        <c:crossAx val="1501487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extLst/>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'Gráfico 3'!$M$36</c:f>
              <c:strCache>
                <c:ptCount val="1"/>
                <c:pt idx="0">
                  <c:v>2025e</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3'!$L$37:$L$41</c:f>
              <c:strCache>
                <c:ptCount val="5"/>
                <c:pt idx="0">
                  <c:v>Zona del euro</c:v>
                </c:pt>
                <c:pt idx="1">
                  <c:v>Alemania </c:v>
                </c:pt>
                <c:pt idx="2">
                  <c:v>Francia</c:v>
                </c:pt>
                <c:pt idx="3">
                  <c:v>Italia</c:v>
                </c:pt>
                <c:pt idx="4">
                  <c:v>España</c:v>
                </c:pt>
              </c:strCache>
            </c:strRef>
          </c:cat>
          <c:val>
            <c:numRef>
              <c:f>'Gráfico 3'!$M$37:$M$41</c:f>
              <c:numCache>
                <c:formatCode>0.0</c:formatCode>
                <c:ptCount val="5"/>
                <c:pt idx="0">
                  <c:v>1.4</c:v>
                </c:pt>
                <c:pt idx="1">
                  <c:v>0.2</c:v>
                </c:pt>
                <c:pt idx="2">
                  <c:v>0.9</c:v>
                </c:pt>
                <c:pt idx="3">
                  <c:v>0.5</c:v>
                </c:pt>
                <c:pt idx="4">
                  <c:v>2.8</c:v>
                </c:pt>
              </c:numCache>
            </c:numRef>
          </c:val>
          <c:extLst>
            <c:ext xmlns:c16="http://schemas.microsoft.com/office/drawing/2014/chart" uri="{C3380CC4-5D6E-409C-BE32-E72D297353CC}">
              <c16:uniqueId val="{00000000-2CF4-4F6D-84B5-18D6B2310138}"/>
            </c:ext>
          </c:extLst>
        </c:ser>
        <c:ser>
          <c:idx val="1"/>
          <c:order val="1"/>
          <c:tx>
            <c:strRef>
              <c:f>'Gráfico 3'!$N$36</c:f>
              <c:strCache>
                <c:ptCount val="1"/>
                <c:pt idx="0">
                  <c:v>2026p</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3'!$L$37:$L$41</c:f>
              <c:strCache>
                <c:ptCount val="5"/>
                <c:pt idx="0">
                  <c:v>Zona del euro</c:v>
                </c:pt>
                <c:pt idx="1">
                  <c:v>Alemania </c:v>
                </c:pt>
                <c:pt idx="2">
                  <c:v>Francia</c:v>
                </c:pt>
                <c:pt idx="3">
                  <c:v>Italia</c:v>
                </c:pt>
                <c:pt idx="4">
                  <c:v>España</c:v>
                </c:pt>
              </c:strCache>
            </c:strRef>
          </c:cat>
          <c:val>
            <c:numRef>
              <c:f>'Gráfico 3'!$N$37:$N$41</c:f>
              <c:numCache>
                <c:formatCode>0.0</c:formatCode>
                <c:ptCount val="5"/>
                <c:pt idx="0">
                  <c:v>0.9</c:v>
                </c:pt>
                <c:pt idx="1">
                  <c:v>0.7</c:v>
                </c:pt>
                <c:pt idx="2">
                  <c:v>0.6</c:v>
                </c:pt>
                <c:pt idx="3">
                  <c:v>0.5</c:v>
                </c:pt>
                <c:pt idx="4">
                  <c:v>2.1</c:v>
                </c:pt>
              </c:numCache>
            </c:numRef>
          </c:val>
          <c:extLst>
            <c:ext xmlns:c16="http://schemas.microsoft.com/office/drawing/2014/chart" uri="{C3380CC4-5D6E-409C-BE32-E72D297353CC}">
              <c16:uniqueId val="{00000001-2CF4-4F6D-84B5-18D6B2310138}"/>
            </c:ext>
          </c:extLst>
        </c:ser>
        <c:ser>
          <c:idx val="2"/>
          <c:order val="2"/>
          <c:tx>
            <c:strRef>
              <c:f>'Gráfico 3'!$O$36</c:f>
              <c:strCache>
                <c:ptCount val="1"/>
                <c:pt idx="0">
                  <c:v>2027p</c:v>
                </c:pt>
              </c:strCache>
            </c:strRef>
          </c:tx>
          <c:spPr>
            <a:solidFill>
              <a:schemeClr val="accent1">
                <a:tint val="65000"/>
              </a:schemeClr>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3'!$L$37:$L$41</c:f>
              <c:strCache>
                <c:ptCount val="5"/>
                <c:pt idx="0">
                  <c:v>Zona del euro</c:v>
                </c:pt>
                <c:pt idx="1">
                  <c:v>Alemania </c:v>
                </c:pt>
                <c:pt idx="2">
                  <c:v>Francia</c:v>
                </c:pt>
                <c:pt idx="3">
                  <c:v>Italia</c:v>
                </c:pt>
                <c:pt idx="4">
                  <c:v>España</c:v>
                </c:pt>
              </c:strCache>
            </c:strRef>
          </c:cat>
          <c:val>
            <c:numRef>
              <c:f>'Gráfico 3'!$O$37:$O$41</c:f>
              <c:numCache>
                <c:formatCode>0.0</c:formatCode>
                <c:ptCount val="5"/>
                <c:pt idx="0">
                  <c:v>1.2</c:v>
                </c:pt>
                <c:pt idx="1">
                  <c:v>1</c:v>
                </c:pt>
                <c:pt idx="2">
                  <c:v>0.9</c:v>
                </c:pt>
                <c:pt idx="3">
                  <c:v>0.5</c:v>
                </c:pt>
                <c:pt idx="4">
                  <c:v>1.8</c:v>
                </c:pt>
              </c:numCache>
            </c:numRef>
          </c:val>
          <c:extLst>
            <c:ext xmlns:c16="http://schemas.microsoft.com/office/drawing/2014/chart" uri="{C3380CC4-5D6E-409C-BE32-E72D297353CC}">
              <c16:uniqueId val="{00000002-2CF4-4F6D-84B5-18D6B2310138}"/>
            </c:ext>
          </c:extLst>
        </c:ser>
        <c:dLbls>
          <c:showLegendKey val="0"/>
          <c:showVal val="0"/>
          <c:showCatName val="0"/>
          <c:showSerName val="0"/>
          <c:showPercent val="0"/>
          <c:showBubbleSize val="0"/>
        </c:dLbls>
        <c:gapWidth val="219"/>
        <c:overlap val="-27"/>
        <c:axId val="1533256783"/>
        <c:axId val="1533254863"/>
      </c:barChart>
      <c:catAx>
        <c:axId val="1533256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533254863"/>
        <c:crosses val="autoZero"/>
        <c:auto val="1"/>
        <c:lblAlgn val="ctr"/>
        <c:lblOffset val="100"/>
        <c:noMultiLvlLbl val="0"/>
      </c:catAx>
      <c:valAx>
        <c:axId val="1533254863"/>
        <c:scaling>
          <c:orientation val="minMax"/>
        </c:scaling>
        <c:delete val="1"/>
        <c:axPos val="l"/>
        <c:numFmt formatCode="0.0" sourceLinked="1"/>
        <c:majorTickMark val="none"/>
        <c:minorTickMark val="none"/>
        <c:tickLblPos val="nextTo"/>
        <c:crossAx val="153325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50">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1"/>
        <c:ser>
          <c:idx val="0"/>
          <c:order val="0"/>
          <c:invertIfNegative val="0"/>
          <c:dPt>
            <c:idx val="0"/>
            <c:invertIfNegative val="0"/>
            <c:bubble3D val="0"/>
            <c:spPr>
              <a:gradFill rotWithShape="1">
                <a:gsLst>
                  <a:gs pos="0">
                    <a:schemeClr val="accent1">
                      <a:shade val="65000"/>
                      <a:satMod val="103000"/>
                      <a:lumMod val="102000"/>
                      <a:tint val="94000"/>
                    </a:schemeClr>
                  </a:gs>
                  <a:gs pos="50000">
                    <a:schemeClr val="accent1">
                      <a:shade val="65000"/>
                      <a:satMod val="110000"/>
                      <a:lumMod val="100000"/>
                      <a:shade val="100000"/>
                    </a:schemeClr>
                  </a:gs>
                  <a:gs pos="100000">
                    <a:schemeClr val="accent1">
                      <a:shade val="65000"/>
                      <a:lumMod val="99000"/>
                      <a:satMod val="120000"/>
                      <a:shade val="78000"/>
                    </a:schemeClr>
                  </a:gs>
                </a:gsLst>
                <a:lin ang="5400000" scaled="0"/>
              </a:gradFill>
              <a:ln>
                <a:noFill/>
              </a:ln>
              <a:effectLst/>
            </c:spPr>
            <c:extLst>
              <c:ext xmlns:c16="http://schemas.microsoft.com/office/drawing/2014/chart" uri="{C3380CC4-5D6E-409C-BE32-E72D297353CC}">
                <c16:uniqueId val="{00000001-5C55-46E8-BC8C-86A91D97FEE5}"/>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3-5C55-46E8-BC8C-86A91D97FEE5}"/>
              </c:ext>
            </c:extLst>
          </c:dPt>
          <c:dPt>
            <c:idx val="2"/>
            <c:invertIfNegative val="0"/>
            <c:bubble3D val="0"/>
            <c:spPr>
              <a:gradFill rotWithShape="1">
                <a:gsLst>
                  <a:gs pos="0">
                    <a:schemeClr val="accent1">
                      <a:tint val="65000"/>
                      <a:satMod val="103000"/>
                      <a:lumMod val="102000"/>
                      <a:tint val="94000"/>
                    </a:schemeClr>
                  </a:gs>
                  <a:gs pos="50000">
                    <a:schemeClr val="accent1">
                      <a:tint val="65000"/>
                      <a:satMod val="110000"/>
                      <a:lumMod val="100000"/>
                      <a:shade val="100000"/>
                    </a:schemeClr>
                  </a:gs>
                  <a:gs pos="100000">
                    <a:schemeClr val="accent1">
                      <a:tint val="65000"/>
                      <a:lumMod val="99000"/>
                      <a:satMod val="120000"/>
                      <a:shade val="78000"/>
                    </a:schemeClr>
                  </a:gs>
                </a:gsLst>
                <a:lin ang="5400000" scaled="0"/>
              </a:gradFill>
              <a:ln>
                <a:noFill/>
              </a:ln>
              <a:effectLst/>
            </c:spPr>
            <c:extLst>
              <c:ext xmlns:c16="http://schemas.microsoft.com/office/drawing/2014/chart" uri="{C3380CC4-5D6E-409C-BE32-E72D297353CC}">
                <c16:uniqueId val="{00000005-5C55-46E8-BC8C-86A91D97FEE5}"/>
              </c:ext>
            </c:extLst>
          </c:dPt>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'Gráfico 4'!$M$32:$O$32</c:f>
              <c:strCache>
                <c:ptCount val="3"/>
                <c:pt idx="0">
                  <c:v>2025e</c:v>
                </c:pt>
                <c:pt idx="1">
                  <c:v>2026p</c:v>
                </c:pt>
                <c:pt idx="2">
                  <c:v>2027p</c:v>
                </c:pt>
              </c:strCache>
            </c:strRef>
          </c:cat>
          <c:val>
            <c:numRef>
              <c:f>'Gráfico 4'!$M$33:$O$33</c:f>
              <c:numCache>
                <c:formatCode>0.0</c:formatCode>
                <c:ptCount val="3"/>
                <c:pt idx="0">
                  <c:v>5</c:v>
                </c:pt>
                <c:pt idx="1">
                  <c:v>4.5999999999999996</c:v>
                </c:pt>
                <c:pt idx="2">
                  <c:v>4.0999999999999996</c:v>
                </c:pt>
              </c:numCache>
            </c:numRef>
          </c:val>
          <c:extLst>
            <c:ext xmlns:c16="http://schemas.microsoft.com/office/drawing/2014/chart" uri="{C3380CC4-5D6E-409C-BE32-E72D297353CC}">
              <c16:uniqueId val="{00000006-5C55-46E8-BC8C-86A91D97FEE5}"/>
            </c:ext>
          </c:extLst>
        </c:ser>
        <c:dLbls>
          <c:showLegendKey val="0"/>
          <c:showVal val="0"/>
          <c:showCatName val="0"/>
          <c:showSerName val="0"/>
          <c:showPercent val="0"/>
          <c:showBubbleSize val="0"/>
        </c:dLbls>
        <c:gapWidth val="100"/>
        <c:overlap val="-24"/>
        <c:axId val="1613284431"/>
        <c:axId val="1613285391"/>
      </c:barChart>
      <c:catAx>
        <c:axId val="161328443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613285391"/>
        <c:crosses val="autoZero"/>
        <c:auto val="1"/>
        <c:lblAlgn val="ctr"/>
        <c:lblOffset val="100"/>
        <c:noMultiLvlLbl val="0"/>
      </c:catAx>
      <c:valAx>
        <c:axId val="1613285391"/>
        <c:scaling>
          <c:orientation val="minMax"/>
          <c:min val="1.9"/>
        </c:scaling>
        <c:delete val="1"/>
        <c:axPos val="l"/>
        <c:numFmt formatCode="0.0" sourceLinked="1"/>
        <c:majorTickMark val="out"/>
        <c:minorTickMark val="none"/>
        <c:tickLblPos val="nextTo"/>
        <c:crossAx val="1613284431"/>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1"/>
        <c:ser>
          <c:idx val="0"/>
          <c:order val="0"/>
          <c:invertIfNegative val="0"/>
          <c:dPt>
            <c:idx val="0"/>
            <c:invertIfNegative val="0"/>
            <c:bubble3D val="0"/>
            <c:spPr>
              <a:gradFill rotWithShape="1">
                <a:gsLst>
                  <a:gs pos="0">
                    <a:schemeClr val="accent1">
                      <a:shade val="65000"/>
                      <a:satMod val="103000"/>
                      <a:lumMod val="102000"/>
                      <a:tint val="94000"/>
                    </a:schemeClr>
                  </a:gs>
                  <a:gs pos="50000">
                    <a:schemeClr val="accent1">
                      <a:shade val="65000"/>
                      <a:satMod val="110000"/>
                      <a:lumMod val="100000"/>
                      <a:shade val="100000"/>
                    </a:schemeClr>
                  </a:gs>
                  <a:gs pos="100000">
                    <a:schemeClr val="accent1">
                      <a:shade val="65000"/>
                      <a:lumMod val="99000"/>
                      <a:satMod val="120000"/>
                      <a:shade val="78000"/>
                    </a:schemeClr>
                  </a:gs>
                </a:gsLst>
                <a:lin ang="5400000" scaled="0"/>
              </a:gradFill>
              <a:ln>
                <a:noFill/>
              </a:ln>
              <a:effectLst/>
            </c:spPr>
            <c:extLst>
              <c:ext xmlns:c16="http://schemas.microsoft.com/office/drawing/2014/chart" uri="{C3380CC4-5D6E-409C-BE32-E72D297353CC}">
                <c16:uniqueId val="{00000001-DD2E-4F11-AB00-B83F341195C5}"/>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3-DD2E-4F11-AB00-B83F341195C5}"/>
              </c:ext>
            </c:extLst>
          </c:dPt>
          <c:dPt>
            <c:idx val="2"/>
            <c:invertIfNegative val="0"/>
            <c:bubble3D val="0"/>
            <c:spPr>
              <a:gradFill rotWithShape="1">
                <a:gsLst>
                  <a:gs pos="0">
                    <a:schemeClr val="accent1">
                      <a:tint val="65000"/>
                      <a:satMod val="103000"/>
                      <a:lumMod val="102000"/>
                      <a:tint val="94000"/>
                    </a:schemeClr>
                  </a:gs>
                  <a:gs pos="50000">
                    <a:schemeClr val="accent1">
                      <a:tint val="65000"/>
                      <a:satMod val="110000"/>
                      <a:lumMod val="100000"/>
                      <a:shade val="100000"/>
                    </a:schemeClr>
                  </a:gs>
                  <a:gs pos="100000">
                    <a:schemeClr val="accent1">
                      <a:tint val="65000"/>
                      <a:lumMod val="99000"/>
                      <a:satMod val="120000"/>
                      <a:shade val="78000"/>
                    </a:schemeClr>
                  </a:gs>
                </a:gsLst>
                <a:lin ang="5400000" scaled="0"/>
              </a:gradFill>
              <a:ln>
                <a:noFill/>
              </a:ln>
              <a:effectLst/>
            </c:spPr>
            <c:extLst>
              <c:ext xmlns:c16="http://schemas.microsoft.com/office/drawing/2014/chart" uri="{C3380CC4-5D6E-409C-BE32-E72D297353CC}">
                <c16:uniqueId val="{00000005-DD2E-4F11-AB00-B83F341195C5}"/>
              </c:ext>
            </c:extLst>
          </c:dPt>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'Gráfico 5'!$M$32:$O$32</c:f>
              <c:strCache>
                <c:ptCount val="3"/>
                <c:pt idx="0">
                  <c:v>2025e</c:v>
                </c:pt>
                <c:pt idx="1">
                  <c:v>2026p</c:v>
                </c:pt>
                <c:pt idx="2">
                  <c:v>2027p</c:v>
                </c:pt>
              </c:strCache>
            </c:strRef>
          </c:cat>
          <c:val>
            <c:numRef>
              <c:f>'Gráfico 5'!$M$33:$O$33</c:f>
              <c:numCache>
                <c:formatCode>0.0</c:formatCode>
                <c:ptCount val="3"/>
                <c:pt idx="0">
                  <c:v>2.4</c:v>
                </c:pt>
                <c:pt idx="1">
                  <c:v>2.4</c:v>
                </c:pt>
                <c:pt idx="2">
                  <c:v>2.7</c:v>
                </c:pt>
              </c:numCache>
            </c:numRef>
          </c:val>
          <c:extLst>
            <c:ext xmlns:c16="http://schemas.microsoft.com/office/drawing/2014/chart" uri="{C3380CC4-5D6E-409C-BE32-E72D297353CC}">
              <c16:uniqueId val="{00000006-DD2E-4F11-AB00-B83F341195C5}"/>
            </c:ext>
          </c:extLst>
        </c:ser>
        <c:dLbls>
          <c:showLegendKey val="0"/>
          <c:showVal val="0"/>
          <c:showCatName val="0"/>
          <c:showSerName val="0"/>
          <c:showPercent val="0"/>
          <c:showBubbleSize val="0"/>
        </c:dLbls>
        <c:gapWidth val="100"/>
        <c:overlap val="-24"/>
        <c:axId val="1613284431"/>
        <c:axId val="1613285391"/>
      </c:barChart>
      <c:catAx>
        <c:axId val="161328443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613285391"/>
        <c:crosses val="autoZero"/>
        <c:auto val="1"/>
        <c:lblAlgn val="ctr"/>
        <c:lblOffset val="100"/>
        <c:noMultiLvlLbl val="0"/>
      </c:catAx>
      <c:valAx>
        <c:axId val="1613285391"/>
        <c:scaling>
          <c:orientation val="minMax"/>
          <c:max val="3.1"/>
        </c:scaling>
        <c:delete val="1"/>
        <c:axPos val="l"/>
        <c:numFmt formatCode="0.0" sourceLinked="1"/>
        <c:majorTickMark val="out"/>
        <c:minorTickMark val="none"/>
        <c:tickLblPos val="nextTo"/>
        <c:crossAx val="1613284431"/>
        <c:crosses val="autoZero"/>
        <c:crossBetween val="between"/>
        <c:majorUnit val="0.8"/>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'Gráfico 6'!$L$37</c:f>
              <c:strCache>
                <c:ptCount val="1"/>
                <c:pt idx="0">
                  <c:v>2024e</c:v>
                </c:pt>
              </c:strCache>
            </c:strRef>
          </c:tx>
          <c:spPr>
            <a:solidFill>
              <a:schemeClr val="accent1">
                <a:shade val="65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'Gráfico 6'!$K$38:$K$41</c:f>
              <c:strCache>
                <c:ptCount val="4"/>
                <c:pt idx="0">
                  <c:v>América Latina y el Caribe</c:v>
                </c:pt>
                <c:pt idx="1">
                  <c:v>América del Sur</c:v>
                </c:pt>
                <c:pt idx="2">
                  <c:v>Centroamérica y México</c:v>
                </c:pt>
                <c:pt idx="3">
                  <c:v>Caribe (sin incluir Guyana)</c:v>
                </c:pt>
              </c:strCache>
            </c:strRef>
          </c:cat>
          <c:val>
            <c:numRef>
              <c:f>'Gráfico 6'!$L$38:$L$41</c:f>
              <c:numCache>
                <c:formatCode>0.0</c:formatCode>
                <c:ptCount val="4"/>
                <c:pt idx="0">
                  <c:v>2.2999999999999998</c:v>
                </c:pt>
                <c:pt idx="1">
                  <c:v>2.4</c:v>
                </c:pt>
                <c:pt idx="2">
                  <c:v>1.8</c:v>
                </c:pt>
                <c:pt idx="3">
                  <c:v>2.2000000000000002</c:v>
                </c:pt>
              </c:numCache>
            </c:numRef>
          </c:val>
          <c:extLst>
            <c:ext xmlns:c16="http://schemas.microsoft.com/office/drawing/2014/chart" uri="{C3380CC4-5D6E-409C-BE32-E72D297353CC}">
              <c16:uniqueId val="{00000000-2EBE-41A5-A045-636F74935981}"/>
            </c:ext>
          </c:extLst>
        </c:ser>
        <c:ser>
          <c:idx val="1"/>
          <c:order val="1"/>
          <c:tx>
            <c:strRef>
              <c:f>'Gráfico 6'!$M$37</c:f>
              <c:strCache>
                <c:ptCount val="1"/>
                <c:pt idx="0">
                  <c:v>2025p</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'Gráfico 6'!$K$38:$K$41</c:f>
              <c:strCache>
                <c:ptCount val="4"/>
                <c:pt idx="0">
                  <c:v>América Latina y el Caribe</c:v>
                </c:pt>
                <c:pt idx="1">
                  <c:v>América del Sur</c:v>
                </c:pt>
                <c:pt idx="2">
                  <c:v>Centroamérica y México</c:v>
                </c:pt>
                <c:pt idx="3">
                  <c:v>Caribe (sin incluir Guyana)</c:v>
                </c:pt>
              </c:strCache>
            </c:strRef>
          </c:cat>
          <c:val>
            <c:numRef>
              <c:f>'Gráfico 6'!$M$38:$M$41</c:f>
              <c:numCache>
                <c:formatCode>0.0</c:formatCode>
                <c:ptCount val="4"/>
                <c:pt idx="0">
                  <c:v>2.4</c:v>
                </c:pt>
                <c:pt idx="1">
                  <c:v>2.9</c:v>
                </c:pt>
                <c:pt idx="2">
                  <c:v>1</c:v>
                </c:pt>
                <c:pt idx="3">
                  <c:v>1.9</c:v>
                </c:pt>
              </c:numCache>
            </c:numRef>
          </c:val>
          <c:extLst>
            <c:ext xmlns:c16="http://schemas.microsoft.com/office/drawing/2014/chart" uri="{C3380CC4-5D6E-409C-BE32-E72D297353CC}">
              <c16:uniqueId val="{00000001-2EBE-41A5-A045-636F74935981}"/>
            </c:ext>
          </c:extLst>
        </c:ser>
        <c:ser>
          <c:idx val="2"/>
          <c:order val="2"/>
          <c:tx>
            <c:strRef>
              <c:f>'Gráfico 6'!$N$37</c:f>
              <c:strCache>
                <c:ptCount val="1"/>
                <c:pt idx="0">
                  <c:v>2026p</c:v>
                </c:pt>
              </c:strCache>
            </c:strRef>
          </c:tx>
          <c:spPr>
            <a:solidFill>
              <a:schemeClr val="accent1">
                <a:tint val="65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'Gráfico 6'!$K$38:$K$41</c:f>
              <c:strCache>
                <c:ptCount val="4"/>
                <c:pt idx="0">
                  <c:v>América Latina y el Caribe</c:v>
                </c:pt>
                <c:pt idx="1">
                  <c:v>América del Sur</c:v>
                </c:pt>
                <c:pt idx="2">
                  <c:v>Centroamérica y México</c:v>
                </c:pt>
                <c:pt idx="3">
                  <c:v>Caribe (sin incluir Guyana)</c:v>
                </c:pt>
              </c:strCache>
            </c:strRef>
          </c:cat>
          <c:val>
            <c:numRef>
              <c:f>'Gráfico 6'!$N$38:$N$41</c:f>
              <c:numCache>
                <c:formatCode>0.0</c:formatCode>
                <c:ptCount val="4"/>
                <c:pt idx="0">
                  <c:v>2.2999999999999998</c:v>
                </c:pt>
                <c:pt idx="1">
                  <c:v>2.4</c:v>
                </c:pt>
                <c:pt idx="2">
                  <c:v>1.8</c:v>
                </c:pt>
                <c:pt idx="3">
                  <c:v>1.8</c:v>
                </c:pt>
              </c:numCache>
            </c:numRef>
          </c:val>
          <c:extLst>
            <c:ext xmlns:c16="http://schemas.microsoft.com/office/drawing/2014/chart" uri="{C3380CC4-5D6E-409C-BE32-E72D297353CC}">
              <c16:uniqueId val="{00000002-2EBE-41A5-A045-636F74935981}"/>
            </c:ext>
          </c:extLst>
        </c:ser>
        <c:dLbls>
          <c:dLblPos val="outEnd"/>
          <c:showLegendKey val="0"/>
          <c:showVal val="1"/>
          <c:showCatName val="0"/>
          <c:showSerName val="0"/>
          <c:showPercent val="0"/>
          <c:showBubbleSize val="0"/>
        </c:dLbls>
        <c:gapWidth val="444"/>
        <c:overlap val="-90"/>
        <c:axId val="919472623"/>
        <c:axId val="1045482655"/>
      </c:barChart>
      <c:catAx>
        <c:axId val="9194726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cap="all" spc="120" normalizeH="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045482655"/>
        <c:crosses val="autoZero"/>
        <c:auto val="1"/>
        <c:lblAlgn val="ctr"/>
        <c:lblOffset val="100"/>
        <c:noMultiLvlLbl val="0"/>
      </c:catAx>
      <c:valAx>
        <c:axId val="1045482655"/>
        <c:scaling>
          <c:orientation val="minMax"/>
        </c:scaling>
        <c:delete val="1"/>
        <c:axPos val="l"/>
        <c:numFmt formatCode="0.0" sourceLinked="1"/>
        <c:majorTickMark val="none"/>
        <c:minorTickMark val="none"/>
        <c:tickLblPos val="nextTo"/>
        <c:crossAx val="9194726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noFill/>
      <a:round/>
    </a:ln>
    <a:effectLst/>
  </c:spPr>
  <c:txPr>
    <a:bodyPr/>
    <a:lstStyle/>
    <a:p>
      <a:pPr>
        <a:defRPr sz="1000">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294074804944603E-2"/>
          <c:y val="1.3034619991026501E-2"/>
          <c:w val="0.89490535399895721"/>
          <c:h val="0.62089101711422534"/>
        </c:manualLayout>
      </c:layout>
      <c:barChart>
        <c:barDir val="col"/>
        <c:grouping val="clustered"/>
        <c:varyColors val="0"/>
        <c:ser>
          <c:idx val="0"/>
          <c:order val="0"/>
          <c:spPr>
            <a:solidFill>
              <a:schemeClr val="tx2">
                <a:lumMod val="90000"/>
                <a:lumOff val="10000"/>
              </a:schemeClr>
            </a:solidFill>
            <a:ln>
              <a:noFill/>
            </a:ln>
            <a:effectLst/>
          </c:spPr>
          <c:invertIfNegative val="0"/>
          <c:dPt>
            <c:idx val="1"/>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1-4EE6-47B4-BDF6-514A9C1FFB58}"/>
              </c:ext>
            </c:extLst>
          </c:dPt>
          <c:dPt>
            <c:idx val="2"/>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3-4EE6-47B4-BDF6-514A9C1FFB58}"/>
              </c:ext>
            </c:extLst>
          </c:dPt>
          <c:dPt>
            <c:idx val="3"/>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5-4EE6-47B4-BDF6-514A9C1FFB58}"/>
              </c:ext>
            </c:extLst>
          </c:dPt>
          <c:dPt>
            <c:idx val="4"/>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7-4EE6-47B4-BDF6-514A9C1FFB58}"/>
              </c:ext>
            </c:extLst>
          </c:dPt>
          <c:dPt>
            <c:idx val="5"/>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9-4EE6-47B4-BDF6-514A9C1FFB58}"/>
              </c:ext>
            </c:extLst>
          </c:dPt>
          <c:dPt>
            <c:idx val="6"/>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B-4EE6-47B4-BDF6-514A9C1FFB58}"/>
              </c:ext>
            </c:extLst>
          </c:dPt>
          <c:dPt>
            <c:idx val="7"/>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D-4EE6-47B4-BDF6-514A9C1FFB58}"/>
              </c:ext>
            </c:extLst>
          </c:dPt>
          <c:dPt>
            <c:idx val="8"/>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0F-4EE6-47B4-BDF6-514A9C1FFB58}"/>
              </c:ext>
            </c:extLst>
          </c:dPt>
          <c:dPt>
            <c:idx val="9"/>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1-4EE6-47B4-BDF6-514A9C1FFB58}"/>
              </c:ext>
            </c:extLst>
          </c:dPt>
          <c:dPt>
            <c:idx val="10"/>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3-4EE6-47B4-BDF6-514A9C1FFB58}"/>
              </c:ext>
            </c:extLst>
          </c:dPt>
          <c:dPt>
            <c:idx val="11"/>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5-4EE6-47B4-BDF6-514A9C1FFB58}"/>
              </c:ext>
            </c:extLst>
          </c:dPt>
          <c:dPt>
            <c:idx val="12"/>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7-4EE6-47B4-BDF6-514A9C1FFB58}"/>
              </c:ext>
            </c:extLst>
          </c:dPt>
          <c:dPt>
            <c:idx val="13"/>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9-4EE6-47B4-BDF6-514A9C1FFB58}"/>
              </c:ext>
            </c:extLst>
          </c:dPt>
          <c:dPt>
            <c:idx val="14"/>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B-4EE6-47B4-BDF6-514A9C1FFB58}"/>
              </c:ext>
            </c:extLst>
          </c:dPt>
          <c:dPt>
            <c:idx val="15"/>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D-4EE6-47B4-BDF6-514A9C1FFB58}"/>
              </c:ext>
            </c:extLst>
          </c:dPt>
          <c:dPt>
            <c:idx val="16"/>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1F-4EE6-47B4-BDF6-514A9C1FFB58}"/>
              </c:ext>
            </c:extLst>
          </c:dPt>
          <c:dPt>
            <c:idx val="17"/>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21-4EE6-47B4-BDF6-514A9C1FFB58}"/>
              </c:ext>
            </c:extLst>
          </c:dPt>
          <c:dPt>
            <c:idx val="18"/>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23-4EE6-47B4-BDF6-514A9C1FFB58}"/>
              </c:ext>
            </c:extLst>
          </c:dPt>
          <c:dPt>
            <c:idx val="19"/>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25-4EE6-47B4-BDF6-514A9C1FFB58}"/>
              </c:ext>
            </c:extLst>
          </c:dPt>
          <c:dPt>
            <c:idx val="20"/>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27-4EE6-47B4-BDF6-514A9C1FFB58}"/>
              </c:ext>
            </c:extLst>
          </c:dPt>
          <c:dPt>
            <c:idx val="21"/>
            <c:invertIfNegative val="0"/>
            <c:bubble3D val="0"/>
            <c:spPr>
              <a:solidFill>
                <a:schemeClr val="tx1">
                  <a:lumMod val="65000"/>
                  <a:lumOff val="35000"/>
                </a:schemeClr>
              </a:solidFill>
              <a:ln>
                <a:noFill/>
              </a:ln>
              <a:effectLst/>
            </c:spPr>
            <c:extLst>
              <c:ext xmlns:c16="http://schemas.microsoft.com/office/drawing/2014/chart" uri="{C3380CC4-5D6E-409C-BE32-E72D297353CC}">
                <c16:uniqueId val="{00000029-4EE6-47B4-BDF6-514A9C1FFB58}"/>
              </c:ext>
            </c:extLst>
          </c:dPt>
          <c:dPt>
            <c:idx val="22"/>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2B-4EE6-47B4-BDF6-514A9C1FFB58}"/>
              </c:ext>
            </c:extLst>
          </c:dPt>
          <c:dPt>
            <c:idx val="23"/>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2D-4EE6-47B4-BDF6-514A9C1FFB58}"/>
              </c:ext>
            </c:extLst>
          </c:dPt>
          <c:dPt>
            <c:idx val="24"/>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2F-4EE6-47B4-BDF6-514A9C1FFB58}"/>
              </c:ext>
            </c:extLst>
          </c:dPt>
          <c:dPt>
            <c:idx val="25"/>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31-4EE6-47B4-BDF6-514A9C1FFB58}"/>
              </c:ext>
            </c:extLst>
          </c:dPt>
          <c:dPt>
            <c:idx val="26"/>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33-4EE6-47B4-BDF6-514A9C1FFB58}"/>
              </c:ext>
            </c:extLst>
          </c:dPt>
          <c:dPt>
            <c:idx val="27"/>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35-4EE6-47B4-BDF6-514A9C1FFB58}"/>
              </c:ext>
            </c:extLst>
          </c:dPt>
          <c:dPt>
            <c:idx val="28"/>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37-4EE6-47B4-BDF6-514A9C1FFB58}"/>
              </c:ext>
            </c:extLst>
          </c:dPt>
          <c:dPt>
            <c:idx val="29"/>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39-4EE6-47B4-BDF6-514A9C1FFB58}"/>
              </c:ext>
            </c:extLst>
          </c:dPt>
          <c:dPt>
            <c:idx val="30"/>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3B-4EE6-47B4-BDF6-514A9C1FFB58}"/>
              </c:ext>
            </c:extLst>
          </c:dPt>
          <c:dPt>
            <c:idx val="31"/>
            <c:invertIfNegative val="0"/>
            <c:bubble3D val="0"/>
            <c:spPr>
              <a:solidFill>
                <a:schemeClr val="tx2">
                  <a:lumMod val="90000"/>
                  <a:lumOff val="10000"/>
                </a:schemeClr>
              </a:solidFill>
              <a:ln>
                <a:noFill/>
              </a:ln>
              <a:effectLst/>
            </c:spPr>
            <c:extLst>
              <c:ext xmlns:c16="http://schemas.microsoft.com/office/drawing/2014/chart" uri="{C3380CC4-5D6E-409C-BE32-E72D297353CC}">
                <c16:uniqueId val="{0000003D-4EE6-47B4-BDF6-514A9C1FFB58}"/>
              </c:ext>
            </c:extLst>
          </c:dPt>
          <c:dPt>
            <c:idx val="33"/>
            <c:invertIfNegative val="0"/>
            <c:bubble3D val="0"/>
            <c:spPr>
              <a:solidFill>
                <a:srgbClr val="C00000"/>
              </a:solidFill>
              <a:ln>
                <a:noFill/>
              </a:ln>
              <a:effectLst/>
            </c:spPr>
            <c:extLst>
              <c:ext xmlns:c16="http://schemas.microsoft.com/office/drawing/2014/chart" uri="{C3380CC4-5D6E-409C-BE32-E72D297353CC}">
                <c16:uniqueId val="{0000003F-4EE6-47B4-BDF6-514A9C1FFB58}"/>
              </c:ext>
            </c:extLst>
          </c:dPt>
          <c:dLbls>
            <c:dLbl>
              <c:idx val="5"/>
              <c:layout>
                <c:manualLayout>
                  <c:x val="2.3203910385215295E-3"/>
                  <c:y val="4.44499844591794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E6-47B4-BDF6-514A9C1FFB58}"/>
                </c:ext>
              </c:extLst>
            </c:dLbl>
            <c:dLbl>
              <c:idx val="33"/>
              <c:layout>
                <c:manualLayout>
                  <c:x val="-1.4290653062495402E-16"/>
                  <c:y val="-8.22368421052632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4EE6-47B4-BDF6-514A9C1FFB58}"/>
                </c:ext>
              </c:extLst>
            </c:dLbl>
            <c:spPr>
              <a:noFill/>
              <a:ln>
                <a:noFill/>
              </a:ln>
              <a:effectLst/>
            </c:spPr>
            <c:txPr>
              <a:bodyPr rot="0" spcFirstLastPara="1" vertOverflow="ellipsis" vert="horz" wrap="square" anchor="ctr" anchorCtr="1"/>
              <a:lstStyle/>
              <a:p>
                <a:pPr>
                  <a:defRPr sz="75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7'!$G$46:$G$79</c:f>
              <c:strCache>
                <c:ptCount val="34"/>
                <c:pt idx="0">
                  <c:v>Guyana</c:v>
                </c:pt>
                <c:pt idx="1">
                  <c:v>Antigua y Barbuda</c:v>
                </c:pt>
                <c:pt idx="2">
                  <c:v>Paraguay</c:v>
                </c:pt>
                <c:pt idx="3">
                  <c:v>Honduras</c:v>
                </c:pt>
                <c:pt idx="4">
                  <c:v>Costa Rica</c:v>
                </c:pt>
                <c:pt idx="5">
                  <c:v>Argentina</c:v>
                </c:pt>
                <c:pt idx="6">
                  <c:v>Guatemala</c:v>
                </c:pt>
                <c:pt idx="7">
                  <c:v>Panamá</c:v>
                </c:pt>
                <c:pt idx="8">
                  <c:v>República Dominicana</c:v>
                </c:pt>
                <c:pt idx="9">
                  <c:v>San Vicente y las Granadinas</c:v>
                </c:pt>
                <c:pt idx="10">
                  <c:v>Suriname</c:v>
                </c:pt>
                <c:pt idx="11">
                  <c:v>Nicaragua</c:v>
                </c:pt>
                <c:pt idx="12">
                  <c:v>El Salvador</c:v>
                </c:pt>
                <c:pt idx="13">
                  <c:v>Dominica</c:v>
                </c:pt>
                <c:pt idx="14">
                  <c:v>Granada</c:v>
                </c:pt>
                <c:pt idx="15">
                  <c:v>Perú</c:v>
                </c:pt>
                <c:pt idx="16">
                  <c:v>Venezuela (Rep. Bol. de)</c:v>
                </c:pt>
                <c:pt idx="17">
                  <c:v>Santa Lucía</c:v>
                </c:pt>
                <c:pt idx="18">
                  <c:v>Colombia</c:v>
                </c:pt>
                <c:pt idx="19">
                  <c:v>Belice</c:v>
                </c:pt>
                <c:pt idx="20">
                  <c:v>Saint Kitts y Nevis</c:v>
                </c:pt>
                <c:pt idx="21">
                  <c:v>América Latina y el Caribe</c:v>
                </c:pt>
                <c:pt idx="22">
                  <c:v>Chile</c:v>
                </c:pt>
                <c:pt idx="23">
                  <c:v>Ecuador</c:v>
                </c:pt>
                <c:pt idx="24">
                  <c:v>Uruguay</c:v>
                </c:pt>
                <c:pt idx="25">
                  <c:v>Barbados</c:v>
                </c:pt>
                <c:pt idx="26">
                  <c:v>Brasil</c:v>
                </c:pt>
                <c:pt idx="27">
                  <c:v>Bahamas</c:v>
                </c:pt>
                <c:pt idx="28">
                  <c:v>Jamaica</c:v>
                </c:pt>
                <c:pt idx="29">
                  <c:v>México</c:v>
                </c:pt>
                <c:pt idx="30">
                  <c:v>Trinidad y Tabago</c:v>
                </c:pt>
                <c:pt idx="31">
                  <c:v>Bolivia (Est. Plur. de)</c:v>
                </c:pt>
                <c:pt idx="32">
                  <c:v>Cuba</c:v>
                </c:pt>
                <c:pt idx="33">
                  <c:v>Haití</c:v>
                </c:pt>
              </c:strCache>
            </c:strRef>
          </c:cat>
          <c:val>
            <c:numRef>
              <c:f>'Gráfico 7'!$H$46:$H$79</c:f>
              <c:numCache>
                <c:formatCode>0.0</c:formatCode>
                <c:ptCount val="34"/>
                <c:pt idx="0">
                  <c:v>24</c:v>
                </c:pt>
                <c:pt idx="1">
                  <c:v>5</c:v>
                </c:pt>
                <c:pt idx="2">
                  <c:v>4.5</c:v>
                </c:pt>
                <c:pt idx="3">
                  <c:v>3.9</c:v>
                </c:pt>
                <c:pt idx="4">
                  <c:v>3.9</c:v>
                </c:pt>
                <c:pt idx="5">
                  <c:v>3.8</c:v>
                </c:pt>
                <c:pt idx="6">
                  <c:v>3.8</c:v>
                </c:pt>
                <c:pt idx="7">
                  <c:v>3.7</c:v>
                </c:pt>
                <c:pt idx="8">
                  <c:v>3.6</c:v>
                </c:pt>
                <c:pt idx="9">
                  <c:v>3.6</c:v>
                </c:pt>
                <c:pt idx="10">
                  <c:v>3.4</c:v>
                </c:pt>
                <c:pt idx="11">
                  <c:v>3.4</c:v>
                </c:pt>
                <c:pt idx="12">
                  <c:v>3.4</c:v>
                </c:pt>
                <c:pt idx="13">
                  <c:v>3.1</c:v>
                </c:pt>
                <c:pt idx="14">
                  <c:v>3.1</c:v>
                </c:pt>
                <c:pt idx="15">
                  <c:v>3</c:v>
                </c:pt>
                <c:pt idx="16">
                  <c:v>3</c:v>
                </c:pt>
                <c:pt idx="17">
                  <c:v>2.8</c:v>
                </c:pt>
                <c:pt idx="18">
                  <c:v>2.7</c:v>
                </c:pt>
                <c:pt idx="19">
                  <c:v>2.6</c:v>
                </c:pt>
                <c:pt idx="20">
                  <c:v>2.6</c:v>
                </c:pt>
                <c:pt idx="21">
                  <c:v>2.2999999999999998</c:v>
                </c:pt>
                <c:pt idx="22">
                  <c:v>2.2000000000000002</c:v>
                </c:pt>
                <c:pt idx="23">
                  <c:v>2.2000000000000002</c:v>
                </c:pt>
                <c:pt idx="24">
                  <c:v>2.1</c:v>
                </c:pt>
                <c:pt idx="25">
                  <c:v>2.1</c:v>
                </c:pt>
                <c:pt idx="26">
                  <c:v>2</c:v>
                </c:pt>
                <c:pt idx="27">
                  <c:v>2</c:v>
                </c:pt>
                <c:pt idx="28">
                  <c:v>1.4</c:v>
                </c:pt>
                <c:pt idx="29">
                  <c:v>1.3</c:v>
                </c:pt>
                <c:pt idx="30">
                  <c:v>0.9</c:v>
                </c:pt>
                <c:pt idx="31">
                  <c:v>0.5</c:v>
                </c:pt>
                <c:pt idx="32">
                  <c:v>0.1</c:v>
                </c:pt>
                <c:pt idx="33">
                  <c:v>-1.2</c:v>
                </c:pt>
              </c:numCache>
            </c:numRef>
          </c:val>
          <c:extLst>
            <c:ext xmlns:c16="http://schemas.microsoft.com/office/drawing/2014/chart" uri="{C3380CC4-5D6E-409C-BE32-E72D297353CC}">
              <c16:uniqueId val="{00000040-4EE6-47B4-BDF6-514A9C1FFB58}"/>
            </c:ext>
          </c:extLst>
        </c:ser>
        <c:dLbls>
          <c:showLegendKey val="0"/>
          <c:showVal val="0"/>
          <c:showCatName val="0"/>
          <c:showSerName val="0"/>
          <c:showPercent val="0"/>
          <c:showBubbleSize val="0"/>
        </c:dLbls>
        <c:gapWidth val="219"/>
        <c:overlap val="-27"/>
        <c:axId val="919472623"/>
        <c:axId val="1045482655"/>
      </c:barChart>
      <c:catAx>
        <c:axId val="919472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045482655"/>
        <c:crosses val="autoZero"/>
        <c:auto val="1"/>
        <c:lblAlgn val="ctr"/>
        <c:lblOffset val="100"/>
        <c:noMultiLvlLbl val="0"/>
      </c:catAx>
      <c:valAx>
        <c:axId val="1045482655"/>
        <c:scaling>
          <c:orientation val="minMax"/>
        </c:scaling>
        <c:delete val="1"/>
        <c:axPos val="l"/>
        <c:numFmt formatCode="0.0" sourceLinked="1"/>
        <c:majorTickMark val="out"/>
        <c:minorTickMark val="none"/>
        <c:tickLblPos val="nextTo"/>
        <c:crossAx val="9194726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'Gráfico 8'!$R$37</c:f>
              <c:strCache>
                <c:ptCount val="1"/>
                <c:pt idx="0">
                  <c:v>Resultado primario (eje derecho)</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8'!$O$38:$O$44</c:f>
              <c:numCache>
                <c:formatCode>General</c:formatCode>
                <c:ptCount val="7"/>
                <c:pt idx="0">
                  <c:v>2019</c:v>
                </c:pt>
                <c:pt idx="1">
                  <c:v>2020</c:v>
                </c:pt>
                <c:pt idx="2">
                  <c:v>2021</c:v>
                </c:pt>
                <c:pt idx="3">
                  <c:v>2022</c:v>
                </c:pt>
                <c:pt idx="4">
                  <c:v>2023</c:v>
                </c:pt>
                <c:pt idx="5">
                  <c:v>2024</c:v>
                </c:pt>
                <c:pt idx="6">
                  <c:v>2025</c:v>
                </c:pt>
              </c:numCache>
            </c:numRef>
          </c:cat>
          <c:val>
            <c:numRef>
              <c:f>'Gráfico 8'!$R$38:$R$44</c:f>
              <c:numCache>
                <c:formatCode>0.0</c:formatCode>
                <c:ptCount val="7"/>
                <c:pt idx="0" formatCode="General">
                  <c:v>-0.5</c:v>
                </c:pt>
                <c:pt idx="1">
                  <c:v>-4.2</c:v>
                </c:pt>
                <c:pt idx="2" formatCode="General">
                  <c:v>-1.7</c:v>
                </c:pt>
                <c:pt idx="3" formatCode="General">
                  <c:v>0.2</c:v>
                </c:pt>
                <c:pt idx="4" formatCode="General">
                  <c:v>-0.5</c:v>
                </c:pt>
                <c:pt idx="5" formatCode="General">
                  <c:v>-0.3</c:v>
                </c:pt>
                <c:pt idx="6">
                  <c:v>0</c:v>
                </c:pt>
              </c:numCache>
            </c:numRef>
          </c:val>
          <c:extLst>
            <c:ext xmlns:c16="http://schemas.microsoft.com/office/drawing/2014/chart" uri="{C3380CC4-5D6E-409C-BE32-E72D297353CC}">
              <c16:uniqueId val="{00000000-A4CC-44BF-B525-C32C02F31C35}"/>
            </c:ext>
          </c:extLst>
        </c:ser>
        <c:ser>
          <c:idx val="3"/>
          <c:order val="3"/>
          <c:tx>
            <c:strRef>
              <c:f>'Gráfico 8'!$S$37</c:f>
              <c:strCache>
                <c:ptCount val="1"/>
                <c:pt idx="0">
                  <c:v>Resultado Global (eje derecho)</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8'!$O$38:$O$44</c:f>
              <c:numCache>
                <c:formatCode>General</c:formatCode>
                <c:ptCount val="7"/>
                <c:pt idx="0">
                  <c:v>2019</c:v>
                </c:pt>
                <c:pt idx="1">
                  <c:v>2020</c:v>
                </c:pt>
                <c:pt idx="2">
                  <c:v>2021</c:v>
                </c:pt>
                <c:pt idx="3">
                  <c:v>2022</c:v>
                </c:pt>
                <c:pt idx="4">
                  <c:v>2023</c:v>
                </c:pt>
                <c:pt idx="5">
                  <c:v>2024</c:v>
                </c:pt>
                <c:pt idx="6">
                  <c:v>2025</c:v>
                </c:pt>
              </c:numCache>
            </c:numRef>
          </c:cat>
          <c:val>
            <c:numRef>
              <c:f>'Gráfico 8'!$S$38:$S$44</c:f>
              <c:numCache>
                <c:formatCode>0.0</c:formatCode>
                <c:ptCount val="7"/>
                <c:pt idx="0">
                  <c:v>-3.1</c:v>
                </c:pt>
                <c:pt idx="1">
                  <c:v>-6.8</c:v>
                </c:pt>
                <c:pt idx="2">
                  <c:v>-4.2</c:v>
                </c:pt>
                <c:pt idx="3">
                  <c:v>-2.4</c:v>
                </c:pt>
                <c:pt idx="4">
                  <c:v>-3.3</c:v>
                </c:pt>
                <c:pt idx="5">
                  <c:v>-3.3</c:v>
                </c:pt>
                <c:pt idx="6">
                  <c:v>-2.9</c:v>
                </c:pt>
              </c:numCache>
            </c:numRef>
          </c:val>
          <c:extLst>
            <c:ext xmlns:c16="http://schemas.microsoft.com/office/drawing/2014/chart" uri="{C3380CC4-5D6E-409C-BE32-E72D297353CC}">
              <c16:uniqueId val="{00000001-A4CC-44BF-B525-C32C02F31C35}"/>
            </c:ext>
          </c:extLst>
        </c:ser>
        <c:dLbls>
          <c:showLegendKey val="0"/>
          <c:showVal val="0"/>
          <c:showCatName val="0"/>
          <c:showSerName val="0"/>
          <c:showPercent val="0"/>
          <c:showBubbleSize val="0"/>
        </c:dLbls>
        <c:gapWidth val="219"/>
        <c:overlap val="-27"/>
        <c:axId val="1903768015"/>
        <c:axId val="1903766095"/>
      </c:barChart>
      <c:lineChart>
        <c:grouping val="standard"/>
        <c:varyColors val="0"/>
        <c:ser>
          <c:idx val="0"/>
          <c:order val="0"/>
          <c:tx>
            <c:strRef>
              <c:f>'Gráfico 8'!$P$37</c:f>
              <c:strCache>
                <c:ptCount val="1"/>
                <c:pt idx="0">
                  <c:v>Gasto total</c:v>
                </c:pt>
              </c:strCache>
            </c:strRef>
          </c:tx>
          <c:spPr>
            <a:ln w="28575" cap="rnd">
              <a:solidFill>
                <a:schemeClr val="tx2">
                  <a:lumMod val="75000"/>
                  <a:lumOff val="25000"/>
                </a:schemeClr>
              </a:solidFill>
              <a:round/>
            </a:ln>
            <a:effectLst/>
          </c:spPr>
          <c:marker>
            <c:symbol val="circle"/>
            <c:size val="5"/>
            <c:spPr>
              <a:solidFill>
                <a:schemeClr val="tx2">
                  <a:lumMod val="75000"/>
                  <a:lumOff val="25000"/>
                </a:schemeClr>
              </a:solidFill>
              <a:ln w="9525">
                <a:solidFill>
                  <a:schemeClr val="tx2">
                    <a:lumMod val="90000"/>
                    <a:lumOff val="10000"/>
                  </a:schemeClr>
                </a:solidFill>
              </a:ln>
              <a:effectLst/>
            </c:spPr>
          </c:marker>
          <c:dLbls>
            <c:dLbl>
              <c:idx val="0"/>
              <c:layout>
                <c:manualLayout>
                  <c:x val="-4.5498862528436788E-2"/>
                  <c:y val="2.6997366693858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CC-44BF-B525-C32C02F31C35}"/>
                </c:ext>
              </c:extLst>
            </c:dLbl>
            <c:dLbl>
              <c:idx val="1"/>
              <c:layout>
                <c:manualLayout>
                  <c:x val="-3.2507692635981481E-2"/>
                  <c:y val="-2.69770217054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CC-44BF-B525-C32C02F31C35}"/>
                </c:ext>
              </c:extLst>
            </c:dLbl>
            <c:dLbl>
              <c:idx val="2"/>
              <c:layout>
                <c:manualLayout>
                  <c:x val="-3.033257501895794E-2"/>
                  <c:y val="-4.0496050040788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CC-44BF-B525-C32C02F31C35}"/>
                </c:ext>
              </c:extLst>
            </c:dLbl>
            <c:dLbl>
              <c:idx val="3"/>
              <c:layout>
                <c:manualLayout>
                  <c:x val="-3.8999025024374391E-2"/>
                  <c:y val="-3.3746708367323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CC-44BF-B525-C32C02F31C35}"/>
                </c:ext>
              </c:extLst>
            </c:dLbl>
            <c:dLbl>
              <c:idx val="4"/>
              <c:layout>
                <c:manualLayout>
                  <c:x val="-4.3332250027082658E-2"/>
                  <c:y val="-3.03720375305912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CC-44BF-B525-C32C02F31C35}"/>
                </c:ext>
              </c:extLst>
            </c:dLbl>
            <c:dLbl>
              <c:idx val="5"/>
              <c:layout>
                <c:manualLayout>
                  <c:x val="-3.4665800021666124E-2"/>
                  <c:y val="-3.3746708367323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CC-44BF-B525-C32C02F31C35}"/>
                </c:ext>
              </c:extLst>
            </c:dLbl>
            <c:dLbl>
              <c:idx val="6"/>
              <c:layout>
                <c:manualLayout>
                  <c:x val="-3.2499187520311994E-2"/>
                  <c:y val="-3.03720375305912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CC-44BF-B525-C32C02F31C35}"/>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8'!$O$38:$O$44</c:f>
              <c:numCache>
                <c:formatCode>General</c:formatCode>
                <c:ptCount val="7"/>
                <c:pt idx="0">
                  <c:v>2019</c:v>
                </c:pt>
                <c:pt idx="1">
                  <c:v>2020</c:v>
                </c:pt>
                <c:pt idx="2">
                  <c:v>2021</c:v>
                </c:pt>
                <c:pt idx="3">
                  <c:v>2022</c:v>
                </c:pt>
                <c:pt idx="4">
                  <c:v>2023</c:v>
                </c:pt>
                <c:pt idx="5">
                  <c:v>2024</c:v>
                </c:pt>
                <c:pt idx="6">
                  <c:v>2025</c:v>
                </c:pt>
              </c:numCache>
            </c:numRef>
          </c:cat>
          <c:val>
            <c:numRef>
              <c:f>'Gráfico 8'!$P$38:$P$44</c:f>
              <c:numCache>
                <c:formatCode>General</c:formatCode>
                <c:ptCount val="7"/>
                <c:pt idx="0">
                  <c:v>21.4</c:v>
                </c:pt>
                <c:pt idx="1">
                  <c:v>24.5</c:v>
                </c:pt>
                <c:pt idx="2">
                  <c:v>23.1</c:v>
                </c:pt>
                <c:pt idx="3">
                  <c:v>21.8</c:v>
                </c:pt>
                <c:pt idx="4">
                  <c:v>21.8</c:v>
                </c:pt>
                <c:pt idx="5">
                  <c:v>21.8</c:v>
                </c:pt>
                <c:pt idx="6">
                  <c:v>21.6</c:v>
                </c:pt>
              </c:numCache>
            </c:numRef>
          </c:val>
          <c:smooth val="0"/>
          <c:extLst>
            <c:ext xmlns:c16="http://schemas.microsoft.com/office/drawing/2014/chart" uri="{C3380CC4-5D6E-409C-BE32-E72D297353CC}">
              <c16:uniqueId val="{00000009-A4CC-44BF-B525-C32C02F31C35}"/>
            </c:ext>
          </c:extLst>
        </c:ser>
        <c:ser>
          <c:idx val="1"/>
          <c:order val="1"/>
          <c:tx>
            <c:strRef>
              <c:f>'Gráfico 8'!$Q$37</c:f>
              <c:strCache>
                <c:ptCount val="1"/>
                <c:pt idx="0">
                  <c:v> Ingreso Total</c:v>
                </c:pt>
              </c:strCache>
            </c:strRef>
          </c:tx>
          <c:spPr>
            <a:ln w="28575" cap="rnd">
              <a:solidFill>
                <a:schemeClr val="tx2">
                  <a:lumMod val="50000"/>
                  <a:lumOff val="50000"/>
                </a:schemeClr>
              </a:solidFill>
              <a:round/>
            </a:ln>
            <a:effectLst/>
          </c:spPr>
          <c:marker>
            <c:symbol val="circle"/>
            <c:size val="5"/>
            <c:spPr>
              <a:solidFill>
                <a:schemeClr val="tx2">
                  <a:lumMod val="50000"/>
                  <a:lumOff val="50000"/>
                </a:schemeClr>
              </a:solidFill>
              <a:ln w="9525">
                <a:solidFill>
                  <a:schemeClr val="tx2">
                    <a:lumMod val="75000"/>
                    <a:lumOff val="25000"/>
                  </a:schemeClr>
                </a:solidFill>
              </a:ln>
              <a:effectLst/>
            </c:spPr>
          </c:marker>
          <c:dLbls>
            <c:dLbl>
              <c:idx val="0"/>
              <c:layout>
                <c:manualLayout>
                  <c:x val="-5.4200542005420058E-2"/>
                  <c:y val="2.357496121666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CC-44BF-B525-C32C02F31C35}"/>
                </c:ext>
              </c:extLst>
            </c:dLbl>
            <c:dLbl>
              <c:idx val="1"/>
              <c:layout>
                <c:manualLayout>
                  <c:x val="-3.035230352303523E-2"/>
                  <c:y val="3.031066442143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CC-44BF-B525-C32C02F31C35}"/>
                </c:ext>
              </c:extLst>
            </c:dLbl>
            <c:dLbl>
              <c:idx val="2"/>
              <c:layout>
                <c:manualLayout>
                  <c:x val="-3.9024390243902481E-2"/>
                  <c:y val="-2.35749612166695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CC-44BF-B525-C32C02F31C35}"/>
                </c:ext>
              </c:extLst>
            </c:dLbl>
            <c:dLbl>
              <c:idx val="3"/>
              <c:layout>
                <c:manualLayout>
                  <c:x val="-3.685636856368564E-2"/>
                  <c:y val="-2.6942812819050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CC-44BF-B525-C32C02F31C35}"/>
                </c:ext>
              </c:extLst>
            </c:dLbl>
            <c:dLbl>
              <c:idx val="4"/>
              <c:layout>
                <c:manualLayout>
                  <c:x val="-3.4688346883468835E-2"/>
                  <c:y val="-3.031066442143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CC-44BF-B525-C32C02F31C35}"/>
                </c:ext>
              </c:extLst>
            </c:dLbl>
            <c:dLbl>
              <c:idx val="5"/>
              <c:layout>
                <c:manualLayout>
                  <c:x val="-3.9024390243902439E-2"/>
                  <c:y val="-3.031066442143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CC-44BF-B525-C32C02F31C35}"/>
                </c:ext>
              </c:extLst>
            </c:dLbl>
            <c:dLbl>
              <c:idx val="6"/>
              <c:layout>
                <c:manualLayout>
                  <c:x val="-3.035230352303539E-2"/>
                  <c:y val="-3.031066442143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CC-44BF-B525-C32C02F31C35}"/>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8'!$O$38:$O$44</c:f>
              <c:numCache>
                <c:formatCode>General</c:formatCode>
                <c:ptCount val="7"/>
                <c:pt idx="0">
                  <c:v>2019</c:v>
                </c:pt>
                <c:pt idx="1">
                  <c:v>2020</c:v>
                </c:pt>
                <c:pt idx="2">
                  <c:v>2021</c:v>
                </c:pt>
                <c:pt idx="3">
                  <c:v>2022</c:v>
                </c:pt>
                <c:pt idx="4">
                  <c:v>2023</c:v>
                </c:pt>
                <c:pt idx="5">
                  <c:v>2024</c:v>
                </c:pt>
                <c:pt idx="6">
                  <c:v>2025</c:v>
                </c:pt>
              </c:numCache>
            </c:numRef>
          </c:cat>
          <c:val>
            <c:numRef>
              <c:f>'Gráfico 8'!$Q$38:$Q$44</c:f>
              <c:numCache>
                <c:formatCode>General</c:formatCode>
                <c:ptCount val="7"/>
                <c:pt idx="0">
                  <c:v>18.3</c:v>
                </c:pt>
                <c:pt idx="1">
                  <c:v>17.7</c:v>
                </c:pt>
                <c:pt idx="2">
                  <c:v>18.899999999999999</c:v>
                </c:pt>
                <c:pt idx="3">
                  <c:v>19.3</c:v>
                </c:pt>
                <c:pt idx="4">
                  <c:v>18.5</c:v>
                </c:pt>
                <c:pt idx="5">
                  <c:v>18.5</c:v>
                </c:pt>
                <c:pt idx="6">
                  <c:v>18.7</c:v>
                </c:pt>
              </c:numCache>
            </c:numRef>
          </c:val>
          <c:smooth val="0"/>
          <c:extLst>
            <c:ext xmlns:c16="http://schemas.microsoft.com/office/drawing/2014/chart" uri="{C3380CC4-5D6E-409C-BE32-E72D297353CC}">
              <c16:uniqueId val="{00000011-A4CC-44BF-B525-C32C02F31C35}"/>
            </c:ext>
          </c:extLst>
        </c:ser>
        <c:dLbls>
          <c:showLegendKey val="0"/>
          <c:showVal val="0"/>
          <c:showCatName val="0"/>
          <c:showSerName val="0"/>
          <c:showPercent val="0"/>
          <c:showBubbleSize val="0"/>
        </c:dLbls>
        <c:marker val="1"/>
        <c:smooth val="0"/>
        <c:axId val="1903775215"/>
        <c:axId val="1903785295"/>
      </c:lineChart>
      <c:catAx>
        <c:axId val="1903775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903785295"/>
        <c:crosses val="autoZero"/>
        <c:auto val="1"/>
        <c:lblAlgn val="ctr"/>
        <c:lblOffset val="100"/>
        <c:noMultiLvlLbl val="0"/>
      </c:catAx>
      <c:valAx>
        <c:axId val="1903785295"/>
        <c:scaling>
          <c:orientation val="minMax"/>
          <c:max val="25"/>
        </c:scaling>
        <c:delete val="0"/>
        <c:axPos val="l"/>
        <c:numFmt formatCode="General" sourceLinked="1"/>
        <c:majorTickMark val="out"/>
        <c:minorTickMark val="none"/>
        <c:tickLblPos val="nextTo"/>
        <c:spPr>
          <a:noFill/>
          <a:ln>
            <a:solidFill>
              <a:schemeClr val="bg2">
                <a:lumMod val="9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903775215"/>
        <c:crosses val="autoZero"/>
        <c:crossBetween val="between"/>
      </c:valAx>
      <c:valAx>
        <c:axId val="1903766095"/>
        <c:scaling>
          <c:orientation val="minMax"/>
          <c:max val="10"/>
          <c:min val="-10"/>
        </c:scaling>
        <c:delete val="0"/>
        <c:axPos val="r"/>
        <c:numFmt formatCode="General" sourceLinked="1"/>
        <c:majorTickMark val="out"/>
        <c:minorTickMark val="none"/>
        <c:tickLblPos val="nextTo"/>
        <c:spPr>
          <a:noFill/>
          <a:ln>
            <a:solidFill>
              <a:schemeClr val="bg2">
                <a:lumMod val="9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903768015"/>
        <c:crosses val="max"/>
        <c:crossBetween val="between"/>
        <c:majorUnit val="5"/>
      </c:valAx>
      <c:catAx>
        <c:axId val="1903768015"/>
        <c:scaling>
          <c:orientation val="minMax"/>
        </c:scaling>
        <c:delete val="1"/>
        <c:axPos val="b"/>
        <c:numFmt formatCode="General" sourceLinked="1"/>
        <c:majorTickMark val="out"/>
        <c:minorTickMark val="none"/>
        <c:tickLblPos val="nextTo"/>
        <c:crossAx val="1903766095"/>
        <c:crosses val="autoZero"/>
        <c:auto val="1"/>
        <c:lblAlgn val="ctr"/>
        <c:lblOffset val="100"/>
        <c:noMultiLvlLbl val="0"/>
      </c:catAx>
      <c:spPr>
        <a:noFill/>
        <a:ln>
          <a:noFill/>
        </a:ln>
        <a:effectLst/>
      </c:spPr>
    </c:plotArea>
    <c:legend>
      <c:legendPos val="b"/>
      <c:layout>
        <c:manualLayout>
          <c:xMode val="edge"/>
          <c:yMode val="edge"/>
          <c:x val="3.591607262109988E-2"/>
          <c:y val="0.92993562272367714"/>
          <c:w val="0.9"/>
          <c:h val="5.083824184308496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'Gráfico 9'!$R$38</c:f>
              <c:strCache>
                <c:ptCount val="1"/>
                <c:pt idx="0">
                  <c:v>Resultado primario (eje derecho)</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9'!$O$39:$O$44</c:f>
              <c:numCache>
                <c:formatCode>General</c:formatCode>
                <c:ptCount val="6"/>
                <c:pt idx="0">
                  <c:v>2020</c:v>
                </c:pt>
                <c:pt idx="1">
                  <c:v>2021</c:v>
                </c:pt>
                <c:pt idx="2">
                  <c:v>2022</c:v>
                </c:pt>
                <c:pt idx="3">
                  <c:v>2023</c:v>
                </c:pt>
                <c:pt idx="4">
                  <c:v>2024</c:v>
                </c:pt>
                <c:pt idx="5">
                  <c:v>2025</c:v>
                </c:pt>
              </c:numCache>
            </c:numRef>
          </c:cat>
          <c:val>
            <c:numRef>
              <c:f>'Gráfico 9'!$R$39:$R$44</c:f>
              <c:numCache>
                <c:formatCode>0.0</c:formatCode>
                <c:ptCount val="6"/>
                <c:pt idx="0">
                  <c:v>-4.3</c:v>
                </c:pt>
                <c:pt idx="1">
                  <c:v>-0.7</c:v>
                </c:pt>
                <c:pt idx="2">
                  <c:v>0.3</c:v>
                </c:pt>
                <c:pt idx="3">
                  <c:v>1.1000000000000001</c:v>
                </c:pt>
                <c:pt idx="4">
                  <c:v>0.3</c:v>
                </c:pt>
                <c:pt idx="5">
                  <c:v>-1.6</c:v>
                </c:pt>
              </c:numCache>
            </c:numRef>
          </c:val>
          <c:extLst>
            <c:ext xmlns:c16="http://schemas.microsoft.com/office/drawing/2014/chart" uri="{C3380CC4-5D6E-409C-BE32-E72D297353CC}">
              <c16:uniqueId val="{00000000-0B92-4BE5-8264-354E4819D8E9}"/>
            </c:ext>
          </c:extLst>
        </c:ser>
        <c:ser>
          <c:idx val="3"/>
          <c:order val="3"/>
          <c:tx>
            <c:strRef>
              <c:f>'Gráfico 9'!$S$38</c:f>
              <c:strCache>
                <c:ptCount val="1"/>
                <c:pt idx="0">
                  <c:v>Resultado Global (eje derecho)</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9'!$O$39:$O$44</c:f>
              <c:numCache>
                <c:formatCode>General</c:formatCode>
                <c:ptCount val="6"/>
                <c:pt idx="0">
                  <c:v>2020</c:v>
                </c:pt>
                <c:pt idx="1">
                  <c:v>2021</c:v>
                </c:pt>
                <c:pt idx="2">
                  <c:v>2022</c:v>
                </c:pt>
                <c:pt idx="3">
                  <c:v>2023</c:v>
                </c:pt>
                <c:pt idx="4">
                  <c:v>2024</c:v>
                </c:pt>
                <c:pt idx="5">
                  <c:v>2025</c:v>
                </c:pt>
              </c:numCache>
            </c:numRef>
          </c:cat>
          <c:val>
            <c:numRef>
              <c:f>'Gráfico 9'!$S$39:$S$44</c:f>
              <c:numCache>
                <c:formatCode>0.0</c:formatCode>
                <c:ptCount val="6"/>
                <c:pt idx="0">
                  <c:v>-7.1</c:v>
                </c:pt>
                <c:pt idx="1">
                  <c:v>-3.3</c:v>
                </c:pt>
                <c:pt idx="2">
                  <c:v>-2.2999999999999998</c:v>
                </c:pt>
                <c:pt idx="3">
                  <c:v>-1.8</c:v>
                </c:pt>
                <c:pt idx="4">
                  <c:v>-2.8</c:v>
                </c:pt>
                <c:pt idx="5">
                  <c:v>-4.8</c:v>
                </c:pt>
              </c:numCache>
            </c:numRef>
          </c:val>
          <c:extLst>
            <c:ext xmlns:c16="http://schemas.microsoft.com/office/drawing/2014/chart" uri="{C3380CC4-5D6E-409C-BE32-E72D297353CC}">
              <c16:uniqueId val="{00000001-0B92-4BE5-8264-354E4819D8E9}"/>
            </c:ext>
          </c:extLst>
        </c:ser>
        <c:dLbls>
          <c:showLegendKey val="0"/>
          <c:showVal val="0"/>
          <c:showCatName val="0"/>
          <c:showSerName val="0"/>
          <c:showPercent val="0"/>
          <c:showBubbleSize val="0"/>
        </c:dLbls>
        <c:gapWidth val="219"/>
        <c:overlap val="-27"/>
        <c:axId val="1903768015"/>
        <c:axId val="1903766095"/>
      </c:barChart>
      <c:lineChart>
        <c:grouping val="standard"/>
        <c:varyColors val="0"/>
        <c:ser>
          <c:idx val="0"/>
          <c:order val="0"/>
          <c:tx>
            <c:strRef>
              <c:f>'Gráfico 9'!$P$38</c:f>
              <c:strCache>
                <c:ptCount val="1"/>
                <c:pt idx="0">
                  <c:v>Gasto total</c:v>
                </c:pt>
              </c:strCache>
            </c:strRef>
          </c:tx>
          <c:spPr>
            <a:ln w="28575" cap="rnd">
              <a:solidFill>
                <a:schemeClr val="tx2">
                  <a:lumMod val="75000"/>
                  <a:lumOff val="25000"/>
                </a:schemeClr>
              </a:solidFill>
              <a:round/>
            </a:ln>
            <a:effectLst/>
          </c:spPr>
          <c:marker>
            <c:symbol val="circle"/>
            <c:size val="5"/>
            <c:spPr>
              <a:solidFill>
                <a:schemeClr val="tx2">
                  <a:lumMod val="75000"/>
                  <a:lumOff val="25000"/>
                </a:schemeClr>
              </a:solidFill>
              <a:ln w="9525">
                <a:solidFill>
                  <a:schemeClr val="tx2">
                    <a:lumMod val="90000"/>
                    <a:lumOff val="10000"/>
                  </a:schemeClr>
                </a:solidFill>
              </a:ln>
              <a:effectLst/>
            </c:spPr>
          </c:marker>
          <c:dLbls>
            <c:dLbl>
              <c:idx val="0"/>
              <c:layout>
                <c:manualLayout>
                  <c:x val="-3.2507692635981481E-2"/>
                  <c:y val="-2.69770217054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92-4BE5-8264-354E4819D8E9}"/>
                </c:ext>
              </c:extLst>
            </c:dLbl>
            <c:dLbl>
              <c:idx val="1"/>
              <c:layout>
                <c:manualLayout>
                  <c:x val="-3.033257501895794E-2"/>
                  <c:y val="-4.0496050040788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92-4BE5-8264-354E4819D8E9}"/>
                </c:ext>
              </c:extLst>
            </c:dLbl>
            <c:dLbl>
              <c:idx val="2"/>
              <c:layout>
                <c:manualLayout>
                  <c:x val="-3.8999025024374391E-2"/>
                  <c:y val="-3.3746708367323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92-4BE5-8264-354E4819D8E9}"/>
                </c:ext>
              </c:extLst>
            </c:dLbl>
            <c:dLbl>
              <c:idx val="3"/>
              <c:layout>
                <c:manualLayout>
                  <c:x val="-4.3332250027082658E-2"/>
                  <c:y val="-3.03720375305912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92-4BE5-8264-354E4819D8E9}"/>
                </c:ext>
              </c:extLst>
            </c:dLbl>
            <c:dLbl>
              <c:idx val="4"/>
              <c:layout>
                <c:manualLayout>
                  <c:x val="-3.4665800021666124E-2"/>
                  <c:y val="-3.3746708367323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92-4BE5-8264-354E4819D8E9}"/>
                </c:ext>
              </c:extLst>
            </c:dLbl>
            <c:dLbl>
              <c:idx val="5"/>
              <c:layout>
                <c:manualLayout>
                  <c:x val="-3.2499187520311994E-2"/>
                  <c:y val="-3.03720375305912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92-4BE5-8264-354E4819D8E9}"/>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9'!$O$39:$O$44</c:f>
              <c:numCache>
                <c:formatCode>General</c:formatCode>
                <c:ptCount val="6"/>
                <c:pt idx="0">
                  <c:v>2020</c:v>
                </c:pt>
                <c:pt idx="1">
                  <c:v>2021</c:v>
                </c:pt>
                <c:pt idx="2">
                  <c:v>2022</c:v>
                </c:pt>
                <c:pt idx="3">
                  <c:v>2023</c:v>
                </c:pt>
                <c:pt idx="4">
                  <c:v>2024</c:v>
                </c:pt>
                <c:pt idx="5">
                  <c:v>2025</c:v>
                </c:pt>
              </c:numCache>
            </c:numRef>
          </c:cat>
          <c:val>
            <c:numRef>
              <c:f>'Gráfico 9'!$P$39:$P$44</c:f>
              <c:numCache>
                <c:formatCode>0.0</c:formatCode>
                <c:ptCount val="6"/>
                <c:pt idx="0">
                  <c:v>31.7</c:v>
                </c:pt>
                <c:pt idx="1">
                  <c:v>29.5</c:v>
                </c:pt>
                <c:pt idx="2">
                  <c:v>28.8</c:v>
                </c:pt>
                <c:pt idx="3">
                  <c:v>28.7</c:v>
                </c:pt>
                <c:pt idx="4">
                  <c:v>29.7</c:v>
                </c:pt>
                <c:pt idx="5">
                  <c:v>31</c:v>
                </c:pt>
              </c:numCache>
            </c:numRef>
          </c:val>
          <c:smooth val="0"/>
          <c:extLst>
            <c:ext xmlns:c16="http://schemas.microsoft.com/office/drawing/2014/chart" uri="{C3380CC4-5D6E-409C-BE32-E72D297353CC}">
              <c16:uniqueId val="{00000008-0B92-4BE5-8264-354E4819D8E9}"/>
            </c:ext>
          </c:extLst>
        </c:ser>
        <c:ser>
          <c:idx val="1"/>
          <c:order val="1"/>
          <c:tx>
            <c:strRef>
              <c:f>'Gráfico 9'!$Q$38</c:f>
              <c:strCache>
                <c:ptCount val="1"/>
                <c:pt idx="0">
                  <c:v> Ingreso Total</c:v>
                </c:pt>
              </c:strCache>
            </c:strRef>
          </c:tx>
          <c:spPr>
            <a:ln w="28575" cap="rnd">
              <a:solidFill>
                <a:schemeClr val="tx2">
                  <a:lumMod val="50000"/>
                  <a:lumOff val="50000"/>
                </a:schemeClr>
              </a:solidFill>
              <a:round/>
            </a:ln>
            <a:effectLst/>
          </c:spPr>
          <c:marker>
            <c:symbol val="circle"/>
            <c:size val="5"/>
            <c:spPr>
              <a:solidFill>
                <a:schemeClr val="tx2">
                  <a:lumMod val="50000"/>
                  <a:lumOff val="50000"/>
                </a:schemeClr>
              </a:solidFill>
              <a:ln w="9525">
                <a:solidFill>
                  <a:schemeClr val="tx2">
                    <a:lumMod val="75000"/>
                    <a:lumOff val="25000"/>
                  </a:schemeClr>
                </a:solidFill>
              </a:ln>
              <a:effectLst/>
            </c:spPr>
          </c:marker>
          <c:dLbls>
            <c:dLbl>
              <c:idx val="0"/>
              <c:layout>
                <c:manualLayout>
                  <c:x val="-3.035230352303523E-2"/>
                  <c:y val="3.031066442143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B92-4BE5-8264-354E4819D8E9}"/>
                </c:ext>
              </c:extLst>
            </c:dLbl>
            <c:dLbl>
              <c:idx val="1"/>
              <c:layout>
                <c:manualLayout>
                  <c:x val="-3.9024390243902481E-2"/>
                  <c:y val="-2.35749612166695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B92-4BE5-8264-354E4819D8E9}"/>
                </c:ext>
              </c:extLst>
            </c:dLbl>
            <c:dLbl>
              <c:idx val="2"/>
              <c:layout>
                <c:manualLayout>
                  <c:x val="-3.685636856368564E-2"/>
                  <c:y val="-2.6942812819050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B92-4BE5-8264-354E4819D8E9}"/>
                </c:ext>
              </c:extLst>
            </c:dLbl>
            <c:dLbl>
              <c:idx val="3"/>
              <c:layout>
                <c:manualLayout>
                  <c:x val="-5.0467471151904898E-2"/>
                  <c:y val="-2.0697616034899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B92-4BE5-8264-354E4819D8E9}"/>
                </c:ext>
              </c:extLst>
            </c:dLbl>
            <c:dLbl>
              <c:idx val="4"/>
              <c:layout>
                <c:manualLayout>
                  <c:x val="-3.9024390243902439E-2"/>
                  <c:y val="-3.031066442143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B92-4BE5-8264-354E4819D8E9}"/>
                </c:ext>
              </c:extLst>
            </c:dLbl>
            <c:dLbl>
              <c:idx val="5"/>
              <c:layout>
                <c:manualLayout>
                  <c:x val="-1.8517914550621999E-2"/>
                  <c:y val="-2.0697616034899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B92-4BE5-8264-354E4819D8E9}"/>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9'!$O$39:$O$44</c:f>
              <c:numCache>
                <c:formatCode>General</c:formatCode>
                <c:ptCount val="6"/>
                <c:pt idx="0">
                  <c:v>2020</c:v>
                </c:pt>
                <c:pt idx="1">
                  <c:v>2021</c:v>
                </c:pt>
                <c:pt idx="2">
                  <c:v>2022</c:v>
                </c:pt>
                <c:pt idx="3">
                  <c:v>2023</c:v>
                </c:pt>
                <c:pt idx="4">
                  <c:v>2024</c:v>
                </c:pt>
                <c:pt idx="5">
                  <c:v>2025</c:v>
                </c:pt>
              </c:numCache>
            </c:numRef>
          </c:cat>
          <c:val>
            <c:numRef>
              <c:f>'Gráfico 9'!$Q$39:$Q$44</c:f>
              <c:numCache>
                <c:formatCode>0.0</c:formatCode>
                <c:ptCount val="6"/>
                <c:pt idx="0">
                  <c:v>24.6</c:v>
                </c:pt>
                <c:pt idx="1">
                  <c:v>26.2</c:v>
                </c:pt>
                <c:pt idx="2">
                  <c:v>26.5</c:v>
                </c:pt>
                <c:pt idx="3">
                  <c:v>26.9</c:v>
                </c:pt>
                <c:pt idx="4">
                  <c:v>27</c:v>
                </c:pt>
                <c:pt idx="5">
                  <c:v>26.2</c:v>
                </c:pt>
              </c:numCache>
            </c:numRef>
          </c:val>
          <c:smooth val="0"/>
          <c:extLst>
            <c:ext xmlns:c16="http://schemas.microsoft.com/office/drawing/2014/chart" uri="{C3380CC4-5D6E-409C-BE32-E72D297353CC}">
              <c16:uniqueId val="{0000000F-0B92-4BE5-8264-354E4819D8E9}"/>
            </c:ext>
          </c:extLst>
        </c:ser>
        <c:dLbls>
          <c:showLegendKey val="0"/>
          <c:showVal val="0"/>
          <c:showCatName val="0"/>
          <c:showSerName val="0"/>
          <c:showPercent val="0"/>
          <c:showBubbleSize val="0"/>
        </c:dLbls>
        <c:marker val="1"/>
        <c:smooth val="0"/>
        <c:axId val="1903775215"/>
        <c:axId val="1903785295"/>
      </c:lineChart>
      <c:catAx>
        <c:axId val="1903775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903785295"/>
        <c:crosses val="autoZero"/>
        <c:auto val="1"/>
        <c:lblAlgn val="ctr"/>
        <c:lblOffset val="100"/>
        <c:noMultiLvlLbl val="0"/>
      </c:catAx>
      <c:valAx>
        <c:axId val="1903785295"/>
        <c:scaling>
          <c:orientation val="minMax"/>
          <c:max val="35"/>
        </c:scaling>
        <c:delete val="0"/>
        <c:axPos val="l"/>
        <c:numFmt formatCode="0.0" sourceLinked="1"/>
        <c:majorTickMark val="out"/>
        <c:minorTickMark val="none"/>
        <c:tickLblPos val="nextTo"/>
        <c:spPr>
          <a:noFill/>
          <a:ln>
            <a:solidFill>
              <a:schemeClr val="bg2">
                <a:lumMod val="9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903775215"/>
        <c:crosses val="autoZero"/>
        <c:crossBetween val="between"/>
      </c:valAx>
      <c:valAx>
        <c:axId val="1903766095"/>
        <c:scaling>
          <c:orientation val="minMax"/>
          <c:max val="10"/>
          <c:min val="-10"/>
        </c:scaling>
        <c:delete val="0"/>
        <c:axPos val="r"/>
        <c:numFmt formatCode="0.0" sourceLinked="1"/>
        <c:majorTickMark val="out"/>
        <c:minorTickMark val="none"/>
        <c:tickLblPos val="nextTo"/>
        <c:spPr>
          <a:noFill/>
          <a:ln>
            <a:solidFill>
              <a:schemeClr val="bg2">
                <a:lumMod val="9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1903768015"/>
        <c:crosses val="max"/>
        <c:crossBetween val="between"/>
        <c:majorUnit val="5"/>
      </c:valAx>
      <c:catAx>
        <c:axId val="1903768015"/>
        <c:scaling>
          <c:orientation val="minMax"/>
        </c:scaling>
        <c:delete val="1"/>
        <c:axPos val="b"/>
        <c:numFmt formatCode="General" sourceLinked="1"/>
        <c:majorTickMark val="out"/>
        <c:minorTickMark val="none"/>
        <c:tickLblPos val="nextTo"/>
        <c:crossAx val="1903766095"/>
        <c:crosses val="autoZero"/>
        <c:auto val="1"/>
        <c:lblAlgn val="ctr"/>
        <c:lblOffset val="100"/>
        <c:noMultiLvlLbl val="0"/>
      </c:catAx>
      <c:spPr>
        <a:noFill/>
        <a:ln>
          <a:noFill/>
        </a:ln>
        <a:effectLst/>
      </c:spPr>
    </c:plotArea>
    <c:legend>
      <c:legendPos val="b"/>
      <c:layout>
        <c:manualLayout>
          <c:xMode val="edge"/>
          <c:yMode val="edge"/>
          <c:x val="3.591607262109988E-2"/>
          <c:y val="0.92993562272367714"/>
          <c:w val="0.9"/>
          <c:h val="5.083824184308496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venir Next LT Pro" panose="020B0504020202020204" pitchFamily="34" charset="0"/>
          <a:cs typeface="Times New Roman" panose="02020603050405020304" pitchFamily="18" charset="0"/>
        </a:defRPr>
      </a:pPr>
      <a:endParaRPr lang="es-D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title pos="t" align="ctr" overlay="0">
      <cx:tx>
        <cx:rich>
          <a:bodyPr spcFirstLastPara="1" vertOverflow="ellipsis" horzOverflow="overflow" wrap="square" lIns="0" tIns="0" rIns="0" bIns="0" anchor="ctr" anchorCtr="1"/>
          <a:lstStyle/>
          <a:p>
            <a:pPr algn="ctr" rtl="0">
              <a:defRPr>
                <a:latin typeface="Avenir Next LT Pro" panose="020B0504020202020204" pitchFamily="34" charset="0"/>
                <a:ea typeface="Avenir Next LT Pro" panose="020B0504020202020204" pitchFamily="34" charset="0"/>
                <a:cs typeface="Avenir Next LT Pro" panose="020B0504020202020204" pitchFamily="34" charset="0"/>
              </a:defRPr>
            </a:pPr>
            <a:r>
              <a:rPr lang="es-ES" sz="1400" b="1" i="0" u="none" strike="noStrike" baseline="0">
                <a:solidFill>
                  <a:sysClr val="windowText" lastClr="000000"/>
                </a:solidFill>
                <a:latin typeface="Avenir Next LT Pro" panose="020B0504020202020204" pitchFamily="34" charset="0"/>
              </a:rPr>
              <a:t>Inversión Pública Enero - Junio 2026</a:t>
            </a:r>
            <a:br>
              <a:rPr lang="es-ES" sz="1400" b="0" i="0" u="none" strike="noStrike" baseline="0">
                <a:solidFill>
                  <a:sysClr val="windowText" lastClr="000000"/>
                </a:solidFill>
                <a:latin typeface="Avenir Next LT Pro" panose="020B0504020202020204" pitchFamily="34" charset="0"/>
              </a:rPr>
            </a:br>
            <a:r>
              <a:rPr lang="es-ES" sz="1200" b="0" i="0" u="none" strike="noStrike" baseline="0">
                <a:solidFill>
                  <a:sysClr val="windowText" lastClr="000000"/>
                </a:solidFill>
                <a:latin typeface="Avenir Next LT Pro" panose="020B0504020202020204" pitchFamily="34" charset="0"/>
              </a:rPr>
              <a:t>Valores en millones de RD$</a:t>
            </a:r>
            <a:endParaRPr lang="es-ES" sz="1400" b="0" i="0" u="none" strike="noStrike" baseline="0">
              <a:solidFill>
                <a:sysClr val="windowText" lastClr="000000"/>
              </a:solidFill>
              <a:latin typeface="Avenir Next LT Pro" panose="020B0504020202020204" pitchFamily="34" charset="0"/>
            </a:endParaRPr>
          </a:p>
        </cx:rich>
      </cx:tx>
    </cx:title>
    <cx:plotArea>
      <cx:plotAreaRegion>
        <cx:plotSurface>
          <cx:spPr>
            <a:noFill/>
          </cx:spPr>
        </cx:plotSurface>
        <cx:series layoutId="regionMap" uniqueId="{05B4A72D-B37D-4556-90DA-7DBFA08D4F5A}">
          <cx:tx>
            <cx:txData>
              <cx:f>_xlchart.v5.2</cx:f>
              <cx:v>Montos</cx:v>
            </cx:txData>
          </cx:tx>
          <cx:dataLabels>
            <cx:txPr>
              <a:bodyPr spcFirstLastPara="1" vertOverflow="ellipsis" horzOverflow="overflow" wrap="square" lIns="0" tIns="0" rIns="0" bIns="0" anchor="ctr" anchorCtr="1"/>
              <a:lstStyle/>
              <a:p>
                <a:pPr algn="ctr" rtl="0">
                  <a:defRPr sz="800" b="1">
                    <a:solidFill>
                      <a:sysClr val="windowText" lastClr="000000"/>
                    </a:solidFill>
                    <a:latin typeface="Avenir Next LT Pro" panose="020B0504020202020204" pitchFamily="34" charset="0"/>
                    <a:ea typeface="Avenir Next LT Pro" panose="020B0504020202020204" pitchFamily="34" charset="0"/>
                    <a:cs typeface="Avenir Next LT Pro" panose="020B0504020202020204" pitchFamily="34" charset="0"/>
                  </a:defRPr>
                </a:pPr>
                <a:endParaRPr lang="en-US" sz="800" b="1" i="0" u="none" strike="noStrike" baseline="0">
                  <a:solidFill>
                    <a:sysClr val="windowText" lastClr="000000"/>
                  </a:solidFill>
                  <a:latin typeface="Avenir Next LT Pro" panose="020B0504020202020204" pitchFamily="34" charset="0"/>
                  <a:cs typeface="Times New Roman" panose="02020603050405020304" pitchFamily="18" charset="0"/>
                </a:endParaRPr>
              </a:p>
            </cx:txPr>
            <cx:visibility seriesName="0" categoryName="0" value="1"/>
            <cx:separator>, </cx:separator>
            <cx:dataLabel idx="4">
              <cx:txPr>
                <a:bodyPr spcFirstLastPara="1" vertOverflow="ellipsis" horzOverflow="overflow" wrap="square" lIns="0" tIns="0" rIns="0" bIns="0" anchor="ctr" anchorCtr="1"/>
                <a:lstStyle/>
                <a:p>
                  <a:pPr algn="ctr" rtl="0">
                    <a:defRPr>
                      <a:solidFill>
                        <a:sysClr val="windowText" lastClr="000000"/>
                      </a:solidFill>
                    </a:defRPr>
                  </a:pPr>
                  <a:r>
                    <a:rPr lang="en-US" sz="800" b="1" i="0" u="none" strike="noStrike" baseline="0">
                      <a:solidFill>
                        <a:sysClr val="windowText" lastClr="000000"/>
                      </a:solidFill>
                      <a:latin typeface="Avenir Next LT Pro" panose="020B0504020202020204" pitchFamily="34" charset="0"/>
                      <a:cs typeface="Times New Roman" panose="02020603050405020304" pitchFamily="18" charset="0"/>
                    </a:rPr>
                    <a:t>523.7</a:t>
                  </a:r>
                </a:p>
              </cx:txPr>
              <cx:visibility seriesName="0" categoryName="0" value="1"/>
              <cx:separator>, </cx:separator>
            </cx:dataLabel>
            <cx:dataLabel idx="14">
              <cx:txPr>
                <a:bodyPr spcFirstLastPara="1" vertOverflow="ellipsis" horzOverflow="overflow" wrap="square" lIns="0" tIns="0" rIns="0" bIns="0" anchor="ctr" anchorCtr="1"/>
                <a:lstStyle/>
                <a:p>
                  <a:pPr algn="ctr" rtl="0">
                    <a:defRPr>
                      <a:solidFill>
                        <a:sysClr val="windowText" lastClr="000000"/>
                      </a:solidFill>
                    </a:defRPr>
                  </a:pPr>
                  <a:r>
                    <a:rPr lang="en-US" sz="800" b="1" i="0" u="none" strike="noStrike" baseline="0">
                      <a:solidFill>
                        <a:sysClr val="windowText" lastClr="000000"/>
                      </a:solidFill>
                      <a:latin typeface="Avenir Next LT Pro" panose="020B0504020202020204" pitchFamily="34" charset="0"/>
                      <a:cs typeface="Times New Roman" panose="02020603050405020304" pitchFamily="18" charset="0"/>
                    </a:rPr>
                    <a:t>1,409.7</a:t>
                  </a:r>
                </a:p>
              </cx:txPr>
              <cx:visibility seriesName="0" categoryName="0" value="1"/>
              <cx:separator>, </cx:separator>
            </cx:dataLabel>
            <cx:dataLabel idx="31">
              <cx:txPr>
                <a:bodyPr spcFirstLastPara="1" vertOverflow="ellipsis" horzOverflow="overflow" wrap="square" lIns="0" tIns="0" rIns="0" bIns="0" anchor="ctr" anchorCtr="1"/>
                <a:lstStyle/>
                <a:p>
                  <a:pPr algn="ctr" rtl="0">
                    <a:defRPr>
                      <a:solidFill>
                        <a:schemeClr val="bg1"/>
                      </a:solidFill>
                    </a:defRPr>
                  </a:pPr>
                  <a:r>
                    <a:rPr lang="en-US" sz="800" b="1" i="0" u="none" strike="noStrike" baseline="0">
                      <a:solidFill>
                        <a:schemeClr val="bg1"/>
                      </a:solidFill>
                      <a:latin typeface="Avenir Next LT Pro" panose="020B0504020202020204" pitchFamily="34" charset="0"/>
                      <a:cs typeface="Times New Roman" panose="02020603050405020304" pitchFamily="18" charset="0"/>
                    </a:rPr>
                    <a:t>9,906.2</a:t>
                  </a:r>
                </a:p>
              </cx:txPr>
              <cx:visibility seriesName="0" categoryName="0" value="1"/>
              <cx:separator>, </cx:separator>
            </cx:dataLabel>
            <cx:dataLabelHidden idx="0"/>
            <cx:dataLabelHidden idx="12"/>
            <cx:dataLabelHidden idx="18"/>
            <cx:dataLabelHidden idx="24"/>
            <cx:dataLabelHidden idx="25"/>
            <cx:dataLabelHidden idx="27"/>
            <cx:dataLabelHidden idx="29"/>
          </cx:dataLabels>
          <cx:dataId val="0"/>
          <cx:layoutPr>
            <cx:regionLabelLayout val="none"/>
            <cx:geography projectionType="miller" cultureLanguage="es-ES" cultureRegion="DO" attribution="Con tecnología de Bing">
              <cx:geoCache provider="{E9337A44-BEBE-4D9F-B70C-5C5E7DAFC167}">
                <cx:binary>7H3JcuS4luWvyGLdVAIgQADPXpZZgaS7ax5jyg3NJXlyngDOf1PLXrxFWe16Gz/W1zWEJJcrhjbV
oiJaYZYZcjhIkAe499xzLxD/vB7+cZ2tlnpnyLPC/ON6+PNd1DTVP/74w1xHq3xpdvP4Wpem/LvZ
vS7zP8q//46vV3/c6GUfF+EfBGH6x3W01M1qePdv/4SrhavysLxeNnFZnLUrPZ6vTJs15httW5t2
rsu2aNbdQ7jSn+/OV9WX/3OVxdfLHa/M4wL+Uix33u0sb+AXLzaNjq8b/Oe7u7825c7x8ho6LjP4
zqpo4ma8HKvVn++eff/dzh+bN38x0J0MnqVpb6AvFrtUICy5xOj2B7/bycoivG+2HLkrKcFIYCpv
f5yHex8vc+j/YmwPzduGdjuw5c2NXhkDT3n7/62XePZEW7/xI6/y3U5sSvfunbvl+mm9k9vX88dz
TP/tnxsfwAvb+OQJ7Jtv93tN/6+oq2VU6va6/NYL/XmsuXQwsdlzkDneBYxtjqlzNwnsh5vegfwj
Q9mO7WPPDUgfG359JP99atfL+i2XLLMJE2z7kuVol9vElgL+3P5soLkezrdGsx3Ju14bKN59+Osj
eLEsdlwNFrm8Wmbfenc/vyAxp8zm/G7dkY11iXYxRrbtbCD4dThf/us749mO5Wb/DVQ3m399fL12
7e3fEFi5SyQnAhPnbgnKF8ASZttY8PslSh/ufe9Vvzue7cA+PMcGoA8f//pAqqUGt1l807799BoF
+oPBmG4uTrwLnxObUvsrxncm/g7DU112cXEdL3d+ZFDb8dx2jQ1st33l18fZz3bMKr56W3LEHVva
mPDnaxUYMLI5kQR48u0PkKenOMNQLr43lO3oPvbcwPSx4ddH0lsmy6sv/1U8vNRtccNPrli5yxjC
tqAbSALN5ciGQEeQuxUrHm56b3V/YCjbkXx8iA0kHxt+fST97Mu/lmbnNP7yn29rfwV3HMnZo5l9
GqDegsoQF9i+W54brvRHR7Ud2Oe9N8B93vgbAGyqZZyBdvCwbN5krdqSOpSzex/6kigx4mBms/sv
wJJ+Znx/ZEivQPvYdRPXx5ZfH9QPy6xb6Zu3Jb+MMYeDL/1KjDZWLAK8ERXsbsWC5PQU0x8Z0XZI
H3tuIPrY8OsDulfcrKoV/GfNPR/e7BusVBAKpQ3+U9zbYXCeG6gCnlRS+54mbaD6yFN/eIDbQX71
QhuYv/q9X38KHC53/j1rlqEGvfhtpwCIh1wKR94t3I2IyBG7HGMIlPi9K96QLX54WNuB3+i+AfdG
628B8nmZQ8bgbdc44YQLRl4DWHKbMm7f24CNZABg8P0hvQruQ9eXwD60/BagdqvwLSEFJYrYnAKF
2gopiMWMCIoo2eDNgOWH74zkVSTvOr7E8e7zXx9FEFCbeBmWsBpu9Jd/he1qesNFKncp5yAbc1h9
Gx7YpmtmRTbi2p8cznZYt15kA+Kt3/n14T5aAsjLnUsNKdyb5c3OxZf/KCDRPL1lzkfuwiLmkiK0
lVODSCVghTNE7qWNjdX82hC/NS23z4PXr7QxGV7/4q8/I2Ah7OyX5sv/3rlZ7Zxcl29p0MUug4AZ
MX5PwvCGFQCDjpjjCBAzb382fPRPDW37FNhyiQ3st3zj1wf9qCya1V2a8Mu/vrWwflrOFFTYUKDx
qgDm0DXg6H7pbwB+O6zrdfIy/tagtkP9rPMGyM/afn14T1c3Kw3FNyvzrdf4k9jyXSlgtXJ5j92m
/IV3QfoiHD1EXBtm/cfGtB3ap303kH3a9DsAq5fdG8fJhANFk5tlNmjXtgmCZP92J326+u5AXoPy
vuMLHO8//w1AhLo8qJA7BXX6LZ2t3IUMPZTS4M2FiXYdIGPMdrZrmKc/OJxX8HzWexPUZ42/PrKL
lV6rHGbnKNbL75S7/KT1XZPqNaUmLxcqxYIQ9KCDbLjUnxnSdoRfXmED5Zdf+PWRvlgC0F/+4w3d
K4gfyHYE+5pees6VIWqybSGZ4PfUaiO1/wMD2g7v144bqH79/HcAE0KgdvmWeX2xK5ADNVVk0xhj
0Li4I7FzX6O8kSS8jUa+M5TXcHx4iBdAPjT8HkgCI9TlOpg9Wl6XoHa8JQeGxJKDOega/C5g3Ugs
rRcpglI5yu6ljw0OvEb3p4b3OtRbLrMF9y3f+i0mwa2kdb7Mv/xLv7GeiZigDhebeiZUv0KRJIfi
qzvpetM6P8hsPzKmV0B/eYlNwF9+47cA+1a/flNPDOsXyutAprj9ealaQYgrEeH3Ne0bqUNY5N8d
0SsQf+25iezXhl8fUJBqzOrLf5Z657hsV29bwS4p5gDq9pQwpJcoxgS06XvZesM1/8TAtsP74gIb
KL9o/y3ABh3yrSNhIF9Q7kwd+167eOml+dpFc34fEG8sYMDhRwb1KsiPnV8C/Nj264O7WILKcbQc
S/2GxhnqNgBXsM8bcTBQL8JAx6LssZLraaXWjw1mO6ZP+25A+rTp10d07drKuw2gkDF+U1ShYMth
sENhq8tdpwyhmIuDdb5rf8mrH8f1rWFtx/fZY23saf3z3UbrL4by87f17OF+dnsubD6QnIJCtVnL
DloyAuRs9Iju06W5dW/xt8a1HcVXLvPskV7ZyPzftfv29Z25X/c5eyAC+7cbpJ9szv126+3jwz7v
ja73hal35ZPPnvrhXe7d/PnOAbv5ddf1+grP6llfeYd3aD10Xy1N8+c7C0rowBBjiiVyuC1gB9m7
nX5128TJLoJt2IyBMLkuhkcQLhWlbiLYxA2btGEiwFZB2BMKobINTaZsb5s4VIsQAsIIbIegmGD8
dUv7aZmNIRDDh0e//32naPPTMi4a8+c7wsEoVHffW48UynrBXMCeNVsSEEg5lGZD+/XyHPbNw9fx
/6qsjCSjnfU+a0BWO0hajcZZ2TjDNEvTLLkkKU96X1DTh/MpMEk3M7zRtWpNnR0YjEri2VYalvuG
ZSN8UaJu3uKhKd24jeLl1JLQ9qastG+qPKhyL6XtlKuqou37InEc4vI+SLAiTWglqqxjXezRYSwd
L+NavI8LXGYuGgs9ul1jN6OKC0FTZXhS527BR8uo1DEiPSqy3IRKd71slWx5kLhxQsdwbsqEW24+
pvZxShr2ATtJU7m4FXmscD5Ykasnwys/KHm3ki3jqmJWMVxqFPN8kQphD14F+fvuuI7yNvSCzlS1
a8kIXUVSBjdJEWWtolFDqNeRvrkwYZY5RwU2lXRTVLZHvexku580ExnVWBnRqFwPeT5ri4nwmen7
JFJ5aMbcxWFD9KzBIs6P4cSBpveMbMOLPOkttsAoa+eYD51UdtHq045NYe/1zZQs8VCkheIO9HY1
LQbjQ4K5xK7tBBZxexQXvVcOTRv9FTUFOrECB1UqnkRp3JyKvDvux5b2cxP3+qPJWWcGJYsGd74V
i1ou6qpKL4kcUup2scwP7TjqBhXEQ34U8A4tey6SE54yfpUWITUqYGOK3KFs+0HhMKFYje2YnGRU
Nh+qWqbCtSuBYlUMNnG8KLDsq4kP4ajMkEzvQ8n6XvU8GJDCjm7jWV1HJVaJNVmxO5aGdK6uSDXN
Qrtm/CzhsrSU6aaOzSerrO19SqOIeH3aB51bOtzJVc2wObeSjNczSVhwVLGuIR6tNF+JrJqyYyiR
JOdNZyNxmNCOOIuqtUnqTXQStSuHIM09kQ9ZOMsCzvODUhCn3yssrWu3IyPpPQvWRuOZZqhCN2vC
MVYJrpvYxV0t6QzVY2R5bc6y1KtSOwvmVi3oEXXypHHDxkyAmwUx13zAiOSzNB7LyY1K054bHPFW
mYD31zjvh045YHKoClEUdYdFI+vPCWnG2ovaIRhc2URVpTjRgrlW2k17LTWGuK3TI+5px+6w1+Ai
iN12KGrpCZ2WF0E/BZGqCyuUbh6WuFJjBjthP7fMCoSPnTEpFBtS62NjdJQpwwbrg467vvfinLMP
ou/RR9n1eaDKlBQcEM8ZhaUVaB/HnCtbDPW1LOsiVDRBqFVFEo81rIHuihdpd2oNwxCrsRvtSGGT
53/rvOykO6YkiVUIIvFF3+SrMdC6nQ/ONA7uFKcBVp0UyRzHmHpgRHXuZtnAUjeNQnPddEg0bp9N
4rAK5ShVmdSwbHgUD5dRm7Jjagdjr8ZC1tiDrSz5jOe5nbhTOPLaN2UV7uUZPK2Hm4ZUqm2GNvfK
KrVqL0+sqvQI09KeWbhJKzcHQx0qi2pJlaSZDsH8TGb0yyHjRxp1uHItzowD00g6nVt08TCoycl7
+4CEDHl1jtB1TgLQuzV1Jp/1kcyUoBmlanSmFs+HmCfvaZIUxiUFwxcMJmF17PRRXPgoZO1H5Ey2
UWEDRQmuJuOA3AzbrPLiDqau6mmUELhgH2oVAwTYY2EYXoVBRI9Qk7JeoZbYFtjOVOZuODioVqK0
ynBGO0nKmWjtNJk/cZhb/M5Lr2Njm8IWTAzFqiAJgr996nUcO2ymiTW9H0wV9gMSSIV1PnnfvgtG
L5ybjSmDbJED9ZXEWZfEPr0N0ShqzaB7f5AwIxTMIctxUQOLoW2n5ChKkHYdkgR/9WnEDvBUiNaj
zVTNvj2O9dM897EManaBuTsUfL1w1sN84mMjY9d97di175Q53hdt0n1mVWLe13FBr799K8icbNxq
nVJxIAkGmzckbJt8fquiCCQ2WVz5WdnGudvRgRk/xT2gLJtK4ENdZ1J6UU7qSLUI/rgmKWPk3w7j
nqrdA3xHNK7LatRxGN0fn/P11387ejiT5/bslcfP1wfwPP52ApuVmlavExGV2QGnd3N7LM9mn/Wd
v3aCG9+PZM3Nnv3ygiU+kKENHnh34s8rjc9I4rNY9ilJxA52CHE4bJp4nSs+HovySA+fdLxniaCq
gZVwIN2F4XwBYGIgxjywRLzrwIERQNIoI5gKCnP4gSWKXQcKFoAJcio4bM96JIm3rBOODMHAL7GA
3Vs/RRIxPNKTWQX3tG1mYyYEglpkAdVLz2cVH+quFyEZ/Drg0SxpLaRk3hyAW8/8rMn3xjQ4LRvr
bCDhMmC0UGkfXw00O6szkrkW6iw3HdPLUuSOcsZmBQUaK9oCSeirKFVNO01qSCOj+izCypkYd5lo
XQl8yxUjeZ/msfFj3o5u3SGgYyig8Lk2ntNN17luTrSVJior5KAGHZywyem8rKyZN5WGulbRn5O2
Tv0qLowXV+ZCD/j9GNHKJxRVblqBU7KT3FKkN8dTMX0qJnyUt9PRlGjLpU2rhin8XIeR43JdZWrI
w1y1ugvdBthGk6Deb4KscFHQ1UonzZ5MQzbjNtAYexSHU487lUSCz4PemvxpSD5WdJqBBYrdIOV/
5WOWqbbQmeoMpsoRpgZOwKclpVK4oYAxDFE0KSe1Eo9b4jINi5sImzMrtLo9DpdXVUJaP7QH7WWt
vMA5X1UULto5ee0nbdN/bjIZu7muE6AlCEj02h5YY275pgiBqQ9FoEQNNwKqmPqjVTI3t/vJ64L2
asAaKx4mnTuNEdBOeNefSJdkjSo4026QcQmXZ81eF7BU2fW4Z4U6UWkeHDh6mMs+Z24UG6kiU7UK
4oO5jIHrijYL1dRWl1WvqdLa5Ad9U8m9xsLGHTS8yXVcpERbUNV1KVKsjFOv0WGvdOC8l3SYfIMi
IJSN2I9Rrb1BpoSoqSEfRl1Wfjg00HOkyWEn6GnQJn5Ic+IFmO6VDi0P8gRfldS5YKyJTgsz4LNR
mOCkLqIrndqNOzHdwP1KdpgE0igrQmxGhoqEsw746JUtxKcC1QfgfSZwoBWatyE5cyprvLSCSXtt
OgLhAaJ7ELVRsTd0vaWisEzU0DN3siSwmJy6dZwShQbrOpbZ+xqRfcuaOphhNMduHYnPha3lLKns
QsOCY+/hb9MB+E4JJG8aPrOIfuKduE5GM6qsZDM2dpFqamdhguQGWFypcAr3TWOgHyjq32ctZjAD
4lw1Gc9cZiX01Klt7JMYwiEIYqqj/zY/UK2Ki0avVg04gv851p+BA37d+kNmeaPEdB1039v/ddcH
+w8FD5AZXZf9EimeqwRwxgGcKkPA0gskmLTBNTzaf5ACoSwcYwp1TxCKPjqAtUqAHCS/+pSfcgDP
WcXa/oPiwDDsE0PchlOqNugab+qa5BnwKDubRpeIdEiUPen0UuLkkzalUCaiH8sq8FiCTsD+1H4b
8lLVk/bbKHNU7RRuXcYXmQWsWuOghg7hNTVFpHgqA1eaJDqpKNEeRO3STyxxUUzScYO+4YtQ59et
tDsXSwjXn+Bxz1OeCiAY3tGGawNGhhjloJyCZwM55Rk3GwQoFFbe9n5m0IFd2YsoG2ZWM4ExHuD3
6rPBmVfbehU33blT9st+cDyEiu9QRPycI96+YtgTDz4edCIGp9Csx/mEI2ZTXBdZa+AVh/40q8/b
eXNI3WIm471Gq8INGhXt94v2O88P0+zlC6AOzB1JQHACOrNxY1skuT01IADVBSr3aVT/nRLeLwyJ
VxWv9+IsYqemAv/a6iDzwtbu/DoTl0iWB2lfnSKRt6qrgw/aBPPhs2m7gyEWxouq8tIi4rAogwud
F/GHEgXnuLZilVWCeNJuSaBiQ/hfIThQr7EsMOxlIGZDXlZen5nOJ3ZcKo5Y7MqA74F/mgVBzLxs
1NcWHcIPmc6YF8okdxtmOg+gjNw2GEYvpBQpEVn7RoO2AWJOVMlU6aIVymqx2+HyvRN0Z8zpOwha
Qe2Yhvi8qzMg6IwbhXkC0RBGuUezMFwLGeC5+cyeBjfqsnPTm0U9jUeDwVKJsM9UyNPzBkXC17z5
BEMs3YyFlwQ4vlsPFUSUMZOXohwXaSrMCncx3+tZ2y0qlNieCXLpxU38qQu5m9dVqeK8Zd7Y2L1f
BGatb/XsfZrAmrExb1zRsGDOO1sCIaDGnZwqdkkfX4Dt3y+DScxgNsfziUBQLUphThIexgdQxNy5
kDrYRwOVKncsNC8JxHmBcYL52KaZykkyl5H+GNvWXtwGpRckxSJL7G4eWO1p6FTZvM6l9qdqTBYm
0WSOdNSHqmudA8T0dFDHjM66Lp5mUSgYhB5TEsziMUv+zjqETorOOdNhpwuXx9r5gFC09kn2YLlA
v5YcByC86FilUwdRf2Zi0F46kGXwTEygd4gwPajbTLrYqVoXeNYA+tWw0HlIQTrExkOwaiVHs3xg
cxOyhdaFPyTObKr1kRPqwzTrZ00UxSrHzTzt6DHQyeOpsU4IB31DyNTnTlupCGSwrMCnODEfyl4v
ZIBOEE8vcquIlenjvQIXVyOsXlWRZL9G6TCvg9qoVqSlysc+dbPInpMo/khyfekwfCXpiFTHcqKi
Ggjs2JLWFUnWeh1NPwAP8GCKfdCyDi54WrafeImLsw41yQGxUHIKgo7jQYgs3AF38hBVLFfgJo5K
038M0/hcg3ZBSSJm0QCaY5FGKilrmNQdiVQsA3bMB1N5mHf1whHkYmRFezzEdnKYgnB3Crrz1TA0
llcnQPZqPNguDftigaZohAdBbDFG9Uys2UOft5Y39E6mJOb7cE7r/qBLx4+lCT5APJ3tCT2Wc55J
5tU0i06iJCb7POtyZTfZIm/r4UBbfXFR0VDESmcgoKoR2UBORge97wdUeGA6+oUjo4/9NO3Da2rU
t039c83h1sIyOPNprQfA+TMOA0f61MIOUSrtakgG3y47NwSqOHbHP892Tr7FY54GsY/xMWwxKvsb
0Pf19epmxy/glNgoh3DR/A+gQY4DFUAcclmvk6BXT5S9TZU89H/Il0ASEw5QxJjDWXrgI++jYMht
Qr0J7HsGTgO75W6bHlkQeG/GhcBQLwqKB+D6kCuBSkTIrUBqhUDRPwIu9DMsCBIjm64SUuowf+x1
xmZd27RJgwYc6Ipnrd+icJ/n6CAvA0WzxsUQkOJ8UmNNbyrs7A/jp6GN/DCrZkK0exXkS/LWBsrE
5xhrP6t7L89IrbJct6opmk9IQjTaF9PHgFr7MshmTrg34UhpcxmP1ccgbD5PVEJ04FyhNPlsdQL8
Gaw1OiUghuv3XWQt0kQvhqRV9VDOrc7MhTNFqsvprO/CUKVjf2zruActebwsUrTfl+jU5slJWwwT
KJTVKXMgrKDE0Yo47VkGlhwMcZiA7YXr8DH9jEZ6UFq2W9d4n2aDOzTNvJuY3/VxAFmT2A8iMXis
mt43FC7ZoEudhsfNaB32QqspL1wK76tPtUs7s5As8GKdX6S0821I3bDpsMwvouSE9cGszXGuxobN
UZ55Y/G55/iyrIWCWpbZVDaHVWmBZi2nOajri3wws4JAVEXYJ5nyz6Kz5ohEvds4ctFUZq/MxUnc
FwdOuoQEiBL8Zmqa5AyB8LVXyGg2CuqFMYrneqgiSCWUh9Lqjtr2wnShytLgiAN1UiUhhTekQebS
vFBAZxasZ3c08Kd0s9/MgjyoYcA7X7chd+fSvpTQoNNDCAWFaQ6cZwMJTSh7wRBIfTUecKIY3ASs
BuyjXUdQa7vyYDwgHY8IhEoIbAdsHZHQ69F4gLdY50aJDUoqHJTzM8YDqPSm8YDTk+CoDdjlDycz
gyoNNvOp+wlJEydZQkGLptqZjSOI37I1M4i9sGr75pDHAVLaqSGdZ3X13BnZcKKLpnWbAe9ladyC
Ata3h21qZkngQMYkra5tq7/CdnpoyXjJw9CCqZ2/7zJ7ZofjucOqPTiJTSgdy5VEkOQZETAs2ZuT
qa2v6kwbt2wmWJHGOUsyeeqQ6hiIRbuvGcqUPTjBXs37s5hb3fEQ5KskjHLFBWSb2somC6G7PeDv
B0RXx7ksL1mrzxI7PioSoIVhMo2KBPFi4JDQRVXkFohdGlF5VRhcDFKcUz0hf8Ky8nM8xp7RTu6P
UjR7ken24ykIvSJlycJq2nAfWzVXeSkOHRaKvY71YpFmMp0BKbqYZK3VkPTaHWwwM6ImSKUi6FUr
C+EaDiYv0VO9KHkQqJzqE57xQoUiiXxtcTmDs9Svm7TIZnEwNPsWr6NFIadSFTQJVS9ivRhxYR8H
La7+IkGf+50MmnM2jKdZ2AE7b6djyO9G3lDmZzKye6+1qDzok4kr4bDCLRxgnVQWqYKE9t9lm866
QJ/npppUGo2zikXHXdMTFVvWIcVp50Y6+Fy1Tq3CPi28KSyk52SQAGW4vAlDeYQpHZRVk79s3n6Q
GoS9yhT7FNcLnooZTmisojLTnsVJ4EknQF5vmo8j1jONyFlZtIXbWfy47sF6scl2VJPScK4n8gGy
AbXCbcVVOWKQ6GKCXJQzW4FbPO2HCLTSODyV9ogVDbuZY5mriIBQG5ExV4mNY8+qYWLRpvLbMT80
BJJhwKoh0UBF5g1oZo3O4EVpCK8tpdGRHG0PctHaG2sxeagYIAMYi9JHE3gZqzCJsnAJSXNEm7lT
j51XBbqHEI8dVfVUKaY7Dny3t0ApFofdJC5pX1du1WR6zpN2OEVpGh3kmlqQc4wayPeNeB9oNMiU
uRlXdT5IF/K2V2Qabb8MBYi6QCdmg2HhDPM23Y/NSEEHLHoVZNZ5YIlMOfBic5vEagjRwtDpChJl
k5twxw+wmGlwKI2G5Ho95X+ZkRwA1fwQi/xzB0KONzV97lZJMK+R5ad1+jfn1Vmc0dHP63RRJniv
mpxQBcJKVRaYQ0gRBcqyau1O2Zj73IorSMCLdBF1JFclJzcYdDuf5U7pmaia/HQtPkNlRaSETmYa
2LAKwDJCQl7EriinEyjR0IvWtumstgrIt5dCe07T1IonYnJDWeF5JDksmIot9RBchTW433oCubsY
x3zPLoNlPUyetoJLhPhVLeoSLhJ3Cwn24yTr25upHOFFB+xyKKJjkhfTASjm3WFsWh9y6SO45KmB
1RBegxwzbyt4o1U+JWqCrPoc8lPBXFRy9HhA9R4RuXF7i9R+j+WoZBRB3nuKj1kmpvcTHi3Qt2nm
D0NZ+iUlsL76CJRMTt+LAlsu6P+Va6qohux/eFCYBqxKGO45bTLr6/Gwgm3a+8GgkZsE3TzMgsus
6/byvPw7y5vPFkerKWY+LOVBkSGH4MSwRRdkkc8CAqn8FHhEOWmY2qkNmeQ6o6DIlq2KrKDYZyRO
IFpEpZubAv62Ft/HIhg/BaNFfMnKTCHQ6FPQ6kMJmle5lu+tEgFSa0lf4vYsAY3fAa2frUV/OaWT
sjjo85BTFa5lIDnA1mmCBMJ5RTK4HigAmbIgmyBjA2Z90DCFhJUcQgoldtE6AxFnCKwjNSdinZ2o
YaYYYqCOZ525wC2pXTPqQwMJjd4m8BycnmhkCnAXReR2A9rXHBIeYZSciUpAPNg5qRoJadyhrwxY
gDj0nArftHA2+ryNZORCPQE+DtLQck2TM084VaPaxDQz0sh8Hqaj59jWFRzu2h9xk8aKB/zTiBOo
iAkkBINEjPMkTpkP4eT7LmXgTSoDRclBq0pJ5kk3hrMhy+t53gTDwoqg0iADuQ6MbGP2GzJArhsF
xG1CjDySgcVhDY3dJxxki3i4dtmPed3biBKS15CsWp/3Dsm5jXhgSHM7KLKp902UVDOQ790U3HcT
g1hW2k3oIqc+/PYdt7CIdb788ZYbmTihbROVHAqtGo9fE39apG47i85DV7ugrHwvf77W/r71gBuc
pawDO2is27vhWWEreRWdSLfxJ58PbvFX6LXfidG/+3wbQXqV9ITnAu5oei/QKnKzWeB1blbMAUYV
z5LvQLje9/3NR1y3P9FdUVNXdQTVID4569N9bUPZiCouJy/zohl3qVzaZxV2G6V9s0cO4tSdPn8b
0i2yxFNE2UbGvkIT1OINMImQdZGSi6zI7t7p/48pNv+dnMfwYJ31AJXnCRAvijgfjtDf0ulRioDL
rIWidQWnhAT4Y0QBxbqwsYkiOCye3Fd1PkYUUOzhQJiB8FqVWM/wh4gCgg1Qnm3QS+Af+4Dj28RP
RRT2i5lD2DoFTIV0IC9D0DrieDJ1SaGb2CRO50cIcvFJzxSri/6Al/p9mfaJolMU+dFkQWI7kgVo
m+08nqCEUvSg5dm8uMQFv8ioVUAtn/UXr5tVhSVUJyYiUE4tYyibCiCVX9vH1BkLvysckC2sqlOy
HE5Eke4XMiy9/8vemSVHjqPLeit3A2wjwPmVY4yKCM3SCy2VqQQJkOAMEtzVWcPd2HXm6bSqyurh
tFk/tB27T9VWXVJIIQbx/+6fOxfWj/ess8x0CHIcM+Z0b85WH86tYYeC0zZe3WU4uHJ4UrItDh6d
DmKCNEz9Mll8McPjBVfWVprEZbG+iKV/B9L5FrQGnGk6nuyg4FBQrThwuivvglfDnQU4OGtnjsFO
qu7QavyOKzVuasLEObvG0zCSVBndy5QX73SZU16II46UmPoGpqdpZ/Hg2eMm7G8ntVS3X1b+WM3d
wTdUVpcO9ARuf9f6w1+cT+30h5LA5ZBB80kXDBpkKexn24CQGg6ElU92wHVsG263qwzMpp46q9WS
MLXFQ+Hi/TLqhR49rqYbRk4jBadkhm6TY0rtGTs7KoDK4LVPYpqDHZy4OloW9t0ReRMajnqmrlDp
IhUIB9IPCTWrk5YTvA13V85LFY+zlqkKjCWCzsSho9TA0Wb8L0Msr31VBmE+YZRmjvVYFtWh7tm9
dIcqwqDwRsEj1c3chi0xmniy63emTCM2vVpHpagPk2n4ON0sLxLUHTJMWXbWEovvTX8xsj5oZQzk
yD1YtPcAxeLCadZmDf3cLUJstpue76fCFddybGS0EqjkzAQcJ+3qWeK3jAKTs8gtWxYC5b13DKsO
AzVmjmUfvcoGnBgcQB4NGGi1Fbqm20edSfiBl1YTeYQLXGb5O8YTONqba0NzM4gcr8fWjOcmAVfB
lOsOa5cqUrkH+O/zqfDdIQ3G2jj0DORB6UxWrH1nSlql3i1n8kEZcprMVWPEAIA6IKQc9F859Ila
+HehgzmSvUiJOYA0HpczC/pnkKUzlgwsf914mIz2pR7ppV6rKzODN3xcsmW1klqRvRusRz7j3dEm
XHiee8nqTN8c7eNyEf4S2QX+slV/1+GBZeFg5W+BU13Nehn3ztjehhYMYGdVXxWhb9IRT+6KT6gu
F4GL0+iicQJTYBqdjrzOq47SmpbQ7MErsvqg3bFLRO2uob3UL6rDGzOWU4z5M2Ua/1zmBJj1weD6
iL3j3Oo2COfCONV9eZjmKiZq3BFei3Ahw0F37jcMpHswJHs19ylw1MRUy3kygic9TYnVzplFxI5L
8+zN5a5r5GOgy1Ojxj2zMbtAtlOutVcTCEpvNKOJVfFkgqDN69sM0Hnp8lNQtinBNFtj+qRDv6MY
7+cxv+bOdMkBX4ZO24Hn6K/QjTPb9iJqGF9077GwqcckmMkNBESqLDMiQ5fxjh2M2tqG+Mu4YDVy
QGZO2ns3neEa9GZs25l3WXjZY6Yf33186kJB66thQ9lsjfd2LnVoexLWtl3E4wC/0snZXtNijeeg
+84GdlBkyJwleOWznQTr8Dk1OM0LH0T8DOVl0gYJSTO/1nOzk41Q8eq759ysb2SmM7Z4YiSuZF20
mDy4jG1/5cMyxlwrADKeXs+0hjGiquegMl4Gn37nnB0cSBurXxzLulpxY1bZUkP74CK/YxVIlxZE
rsHmS++sh3kWyQL5Ekz0vTkMZ5BAD9agPsaGP9areSc6LxOmDwC4NvesWLoISdGMe1PMYPpWDT9Y
NmzofqEPhk0Pjh2khrdmdAV8rqYiI30QLp76AJOWqLxLnSnIaA8gHLedb3zNn+2CPbh8/Uo8zOOG
0bepLBUu2Nk69wWIJIgqWJ3b7tZTPiW+Ub7Kss8MOX4Djj7ircNF2wjrZuKqj2Vtzk91XW9MlBvE
A5dO5BbDEDvl+L33hzISDpWAd7t3mN/eVdmQ0FyDrCEePCDP/jSLO6MfYH5NZgBsC3fSUs/BGcjN
a9/y6XGCyW/483tpqGem9R243IjXfRRYyyVXZA7HoeU73Ay9yF/k649h5P8PbX9/aNv2KctFddqm
puP5LNgU/9EA93frwH+b6P7md/ypFwO5IaCgPbhGP5hLDP4/kUsEc4DUbM+oAFtpQlb+TS8GcgmD
ExMX9dDM+qMR7Od05/8FhX4QjBG9tFEXhnHtJ17611XyHwZzrG15/OPu9cc345dNqEQ0ZfLaYEkI
yMtjNfsY3NrBD1lhXlftuCEw8DwqIHSFmvhNzIvcio1BZ4AxMmsaEkxG6VIu9w33cQ+Y7D0Qiw+C
2yQXNFGlkRh1cOzsbme2C6hnPytynhpMX7Qw7uc+uMyW+zyLUe38sskKbr8XzB1x9zBJVLZgLaAD
MOQBFN/jPnbQft9iba9f8QHyotLs3yvJBeC7+hnj2bH19N00Skxu7Up43PduABLAH9O8tS3Md37d
PuEWtlv5pHAj4NVDUOYaLlJtxbNlrAd3g9WmH9gayUUUTO430emnanOn6Ua5tYXbhCPAtwkA3Kg0
UjVA4iw+440DJOcClvMBzdk/8DlZTuuxyOnTXDH9RHtqPOrFeQtESTBXlGDwIJYeOKg8stF5tqSh
aPEis8kiKQKs9r4DAxn/BjEnuXc20K9uYRcxA/Cft2GACjwgxFQzA1SygqBsj7AbXucf8OAPjhCW
k5OKDS6cNszQALEYqwWIh3b5h3at/ALoi9yqAd7+vI4444Esthu7aABiZPVA40mJhPvutWelODUt
1KBSTlDUGb9Ctx1PDrMFZhcM2UPhQWdVOLUK2/5SQ3aJnG6hkWvQDxF0arO8uqhum/J19SsdMmgx
oH2UGXZUupFq5jI2KStjp+pl2AkoNtSTKpa0EpHspIwr1X5fmbddXyBpaMeGK6ird13jXbEMi8am
sQd8woTi0SxNQB1V0cL9xLdrx7pPnVp9kR2YRVp633JvkqENIS+cqQ7urJlf1jF4cNnY7jhViKSA
nblZhllgavUyox596D/k0yL5gBjQ7EHjnkWmQamFGOz64yoWM5km7zlwZEYHFhcMqGtg6i9Kjtdg
sqdIjzBafHVvthUcBemtUess1W0icomGqTW6o1BlHhOn7D6metVfJqfpv81WWWXWaNUPzDC9zBT9
fC6tXsX+HFQ7PKD25rv5tB9WOdOsr2f3oQYKIzYmptjoGAQR8pT9QGasamhOYqbO8wSqBuoijJR+
Q230Bt20G35jOABx8ny+ig3NCcDo1E3gJW7FgrjOdZ7JDeupNsBn3VCfdbQOZIN/DNzq/t24w3ba
/YdB+/8t2kGus2Gpo+KCbib+3/cdfztkfn3m2wYv/M1v9vN8AdKPWm8bBwVuBWAWfne+bE9n9QE4
bCWvyOJvwsJP9WB7KAdofjSrALgE64Cf7uf54v0FiMOW/aY/v+G/cL5YsC9/PV8QScGj7rZciuMQ
7xfdSeGu75TrDOCwaYadKG0jcmfL3PnLNF90s8X8MMP5/WLnEPQtedFjB8OoAssAYKwJC53zsFjd
Y7G4L25HacwMJkJq1yCtJZORs0wrFjgY9TSYjBMJlgfZ93d233yVEkP6ihn6YLXesSq5e4UF9+kF
zDlWJOfxMORf8BFropY4GdIrxgFkehFz2aR89PYkx6Zpe9P30ioPstGRtNsj6IzML3wGR8EMkgaf
gTAojYx2/bXSao3MycdiIl0bwT9nDIMKXDub2sNKRR7mLYjzpRbzhQw2CKVqVORLP8gx7n1exsIk
Dy3m1Lg2yyACG7mmNKi+L7Qpo762kkG3U8IHE+u35xhJ0XT3TiGwU44uEl4tt6KCEWCcBR0ORT60
IduicXKTrvUmYotNzrZrLNebwD0t3XneJO8e2rfYRPBxk8PHTRjH4QkUcXZe/U0073K23NZFP+Ag
kFlN9Zi6DX4uZskkZ5UReUrSO7Xp8bQ2vMyDRB9oyWK9qfa4rUC/35T8YbHcqCmq2zgRHonG2eeb
7m+oFuJQV4G1wMiWVlX+aiEOYW65CIR8z727nk0EJpAmultFacA4QpYCHFcbuZVuE1D1YNaHh8Ar
hphSgcOqmu6llnZUGrMblTk7AsJYoxmxDaBhOjQoVHq3W74tNIADFOThGDh2hGVsgb+AxbbasiBB
FwSJDeeRTfVO16MK1ZYcaQvGj12VH2zEHyJPuJ+OHj8bXF4hR/wEeJwTIcb3Oq/9CVHFjDMDBBu2
DFyTOGfYl0YV90hj3tNOPkin4fGSN0U0YiAMzbLBIkPz7lxXCCZOrV5TvzP6fW8g4IzPEn602RIP
ioC/gykAM9Ztnowfww2kOZ0gPxtCswmibpt/tEQeLBxbeg+y5rl1HH7SvH3v89qDaSVel22aUp0D
Lx7zFWGIGGqpiqipZxKxbQ4LFvLuYTBjY6V2CqOaPXoXlwX3PF8vgVOmFkY6gtGusXliabyrk4W1
bMi8PEgQO0jMbRQcpo8co+EsbW/TEe77rk1tDI89C/CddSa2qXLd5kv48Mg5bzOnYREXS6V5NUeQ
32KbTM1tRs3XVR0he5ZhviGocoNRK7EcqFK3cWj2pIeNVS7+AL9pQUgmB5VkLHm2wiyJqg1w5Rvq
Wm/Q6zICf3VJ48RU1PjjgI3lYGQRygziZsNmWSnVbilddy+WYfj0QNcCh59AmDtPA1zpiGz4bWGU
j8EG5Bpj/4q4iJ8Yrrj3Nmh33vDdFhxvD553XOR9P+ooAOeL4JwCDAn819wkpbJCxnxFdibRoIRt
qBwgmE3MqCCIwR48AQyIug0tDiQ+SGqLjoM69kAfG7iZYyAFkDxvaPKwQcoGcOtIbODy746lv+4P
f+DYN7H3j+sCVEMcKqgpdrCybAfH78Xgura1oZdiSZzw7EbFpbqoFx1XSX8uL93xn7zY5jL9oxf7
xRcqptws6PrjxcAKZM2TtRuvRrhXkRuSSD/0GYMHnfx41X/fSvwfOG7AiCCoWfrd2/snI+JPz9j5
byzyr1/304tAWxOe6AJGF82Kv5KReEQTAq7425t/ZJu2eCDyVEgOoqzLJjbGjJ+zBPKB22P6AlS0
bRs3hpN/YZYgf7ockG5FthXhVtgR+Ga/XA7asDyDtWaXOCyx0jYdzuxWtQfdhLAXwuLmQqPcvcX/
zJ7EBPXHq/CXl/1lQxbW2pSzt+JlyRp7NXLWyxQJ4C+Sr7EEwoz9LMIt5J9YhtafPmrUBv6J4AES
tijh+DUNg4+5PZQW4rxmV0W6r/ddT49FY6SFlndWSyExYqKwcccbuvExWKFHjtZDV1KOQMGyr/lH
Q5AHMNxDD0iFVPQyTfkLZ1XarUsqZ3YSUDt9UOxmBRt0bW9KfK0sHXHss1JAjG9p8Pm7a+5v3D9s
a5v3/vCZxm9FPBfPUoXp5SGH+scbCPX8VUye6JMAdFDc1j5kUwfvH2NXUgewtstxB3D90W2PaBK4
Tg3/wIvs8xrRNGgQ45xJfsfsJwWcpC087JLLemja772Cbjrz5oHy9ey2wU15l3IVicB0MrhG5sPc
KO2wq3cYIrvQ1PUhCBC/W2Ri+NYNs3IYdOPFLgdkI3EG2+pr1auUcyMZNXAb58VW7CR7Dor8sx2d
c9VAA8SBpRFYjSiALLLSE9opXkn+0PgHOfT31Tqkg/XoWS+O/V3InQqK2Ohv+L1CaQrEFZ00QMtI
TW/cBpAgnJM2gx0NjiXUErHzquvCWGyrbysrX2pvPkHYmMOqkFelg1gZ1fOo7JMvx7AZlttiO28Y
+lLK+xhI1BWISIij4eBCWcSha77PJbQKWx9L0C0rgUiunBDO4mlGzYFg1dHnnwbrbiBmE3h3kdt4
j3az3JTjxaIgqdsPG4px2lpTeiLTvGIJmWHrcaSu/G442oMfBwNFtnLO1sJDfcGYQfMPF3+Lvji7
RruZ3UMGmSVmDiMByvWRd/WrgbBt5RcR4pBopsCLKCjZvntDbitsFu95mgFxLC1GTn4YhuDs9wXM
kzyxEd8aJn0QiCVOFfpbqE50vSDZq458XbNlEUjrDDeVQzqd76mcvlFPY0hpzwKeERl7fIm/B0mc
oqUAYsMcVa0Ve6O8DFZ1at08rss+tQySNL6MZu7Gkze9IIwQU+K+tapP/UBmDMUqeE4WpGERsc6s
orlw92uLBBH+AJ2mJ+Y2hxWCTNhAO5/oc+E9wPmKBfBso1xSUlqgrAmybmxzvEhxTzGAM+8uwPqA
K/yE5NRhAO2lLTA61rvZ6lfDcQ5zTSOzwQzR2BUugCJ0e/vge/NREPIc6DorRYAIjQXI2wTdme8g
zodoCwnnfITEoDLLtTLTyQ+14FG7fjUsFQ5Tng3d3mTfu4EnDseyIvFR1UHG/fqQA0gzpjL2pBuu
SINirpquACGRJJ3KHeSCiFgS3m0OhrS8DVQmKOGJp8bcTYM4Tm11kku9h38VlcSIC9okWHhwSfYJ
KgqeTMe6iKBKewSWbXP5IhtvtwCvNkrj3svJpabGGfN5Vqn51WXqCpgq6mieOS04OrLsR4+lmJfx
9usHrR6MDQistgT1gGYdliB+Fw+o50D8LMoxNzYewS+HGhnzxAUC1XBSdU2RA/rs268YgcLRfrSA
/9Ftmi/LjIwftZmHxBnu3NYEIuWA+oQv7binjek2F57W+RQ57p3IL371ZW7JaaiLtFqNkDVFapU1
dljYFKxTwPO+o2Ep8tpuZ5gsZbYVWWuZmvj57OLI7SIT9nicSo3FQcTVaD3CKY9r5xvm2sTEzOj3
j0LVCKo/+PoBWP7TWo6R8Fd8Kq2IVzRU83TxeLHX8gJPE1kAKxTA2/oGCiNvo3Wyd13Q7IzZ/Gx7
41ivRtRXB+b6O6vFojS0SEfiElmacHGN3YTpU9dpZ2Mslk6GVIEZUtKEOXLFEL9jjIRhHQB5MxHA
pBAkW1QlOTxxxylr3SKdB3bJlyCbeXDoicqU9tJ5yw0UU4peKHx+xtimdQYQKFnqt1agSSgAYAaq
tqqmqO91Cvz/RG18DCm5c90xXpU4++sQenARx9ncsMIbVgAgQyAPyheoBLsRV9rsTunSWl+ps8Im
ZkMGTfTi6CHuFzdCBmPD9p4su4g8hKT+zZPk73Wr/x05HWCeP8oqMAP+fbXrt4eb/+ah/O4Lfypb
m3yFxzf7AI2hXW0C2k/jZMsqI29jEmRjtkIzTE4/ha3gLxgQMRvi8QxbIcX2KPefwyhKKTcYJsBc
i5/R9P6VWRQv9uscg6OTuuYP+Qzf1/6FirGGeZbMq2gCzvFA9HIw5ZTa+Xpn+PfV23yWyB1T/ln4
QEQhQtdkTdrpBn72bqTXHJ6+lH4o6xy3sz4U5gRP5Wzw8XGe0d1QlxdUFSTWgqFDhi5sAr/5WvuI
+eDzh3tC22eF68WF+WDiUCpqVALRNW49nlR1/kKXp27Ru3J9csUUVYMXFgRNCd2ncFH+ZduRyI2j
J3UEajXlXndn5mbC3OJs+cUpl3A013eEwd8mQ4ORLnGrx3ZvTSlt+9hyAlii+N0aiFQAH3PG47mE
oavKa4H+MQWlxPHdxPYe+8k/sbra6Y2uZEVmc+OD1jlinyijqv3Q53Q3UfxwWPg1oEajvpi48fEF
kdOmT2q7Bv2MPqOGxc4CP9i6m2vcrn2W8OLdooA1gjJWDYaftT7Ymmeui5osG/xK698KvMDsKGB2
1a4AWGuaameBMnbBroMs308jNkf4tsTAfwq4dWmSQmuEcGH18/y+amq0hBy8TkZbgIpDe9BrncpK
7IOhiftxiccVPxv+qrMX7EuN7+4gFrx2a4T+uVelc4oIkoSrvh5Lpr9Wo9yLCoZHb7NPyxUXIApx
26po0WhKG6cB1MllofomOU418Tk5E/ojCEBf8yCh8K0cPXZTolS9qwgC28jvNpgYaOGGVmvsHSn3
mvHDFlxS+ZwuAEpyDpx9qSDoGHfShDDZnnMXBMbE74POitVEwtFhO1XinYOqxRlkywaLQd7tQXRA
AL31zbrn63QH1wAADP5KAVIKy6GQT2XVxm7uvNrFbsTJYulTn4O4gB5H6lQbJqLUBsQrEXfOQ2tB
BcG5J4SFs0QcgmmJrVkmLmOYzpExEAikOA1c/2pn5R/QHCLuG6Bp54M35m9GbaJzpUWepYxbkmNi
neKxcGLAUJFroXWo/aI7M54IybyyOFLw7VbRHEpRPnhVnS6OdR5LArLhtTOWsPPyQ8e/a28Ap4D0
CcAIFISMGHs5ZK86t+5aiXlmRaTcrOHo4SR1SbnDf49LzQH+gnhaE2IaBXIEX6fwo8Lu0qIwri2V
L/6ydelpVGeR5xnAvt+NMRmcuHSL1wL5uRIJA9qCdWC7odHPyuxuK+kQrQMUk5ennuKU9czQJBQJ
ZNAf/gFteilpyV2PpjF7+46IYXdoIZHOkozFk91/Tv2EIxNiOAKCk5FHDmU7j/W7KpgfHGt9m7TG
Z2wx7jtjfeqr/oLRO2p694l3rQg5d791yldhNy+PtBGoTsmnXdOQgxjLU71CarGKNybxPaDAZVZX
ffAKjWXYsqKyLHGLIucBhA0f+scJ7iUf7URPSNFQqH89DK0FCqnGbaYtMxp0SQ4n0fDQW7gkdMBo
vPZ7u0QQL8e7H5RVsuZe2BfrmzQqnvmgSJQrY6uQqWZ1ZNVs17FqX0nIjsJ+WUq0qUjzCPcW0Wjg
/6gyBAZ0b0/YFvn6UQ3Ffu6WJ8Sqn4TXxSZ87VG1sYeZMKxRzzWPU+zo+p5tIXjUFKIlM1v9W69e
XWNOmlXHCg4At+WBFqga7N2ItM5zIKwYZYEYXigaTfRRoXoGh1XaoFoIuYsq7Pr562Kgq8ZCe1BC
vFzHreyQBcDANKtvEPGXuDeRnxC9zuRQAy2pzhPYOLRUECRSEDtf1+WdlS2JCh/5zHoRV9iGocnw
pwRsFdAubTDhN4gHeDKAZNjcSwdKqcojiZCjv5xxG42CTtiY/EaGQbjMOBEJHgaI+9xT0YFslB6+
zoyMKd+xMnDwJ4OhPuZzt2M5tqsVUhA+dI3+KLAMgjY9LIu5K7BA4cQ6M83QnljJfSts3F2qV1b4
l2aeMmFYieet+9wpsVCKWNddBBotBKFZhEXuPvdw7OcOKrYZYvl/8oV7bRn8eBX69ZZ5HNIanXAm
4hkSAepu9fYMXhDu8zdDtI8LrR4bY8H9sY9Zt7NG+2utpqtsn0ZcoqW0YvTeZY5Jdrmku5xDo7T7
u2WpXzcd3wBsNw3yFvgSdjnuWxji+fh1mcm9xulEerBNZgH8BvU3NSo62as5ljDjATnab70kSWmh
nNK0Y7RSZr0ho34UsRU01woBmRU70OzB8embaK35xQaSqS1wjWig8Dv0DTjj+wrObMBOT8kE5cU+
Qv4JqXhk8mLZN9v7Mnk46kEmDFiHm7HetfgbCAy744R9HGigVxSRH+AjAnN7zVGjN7v48Z4s3Ebt
2k269ZMTGZa9iHJo99Xk7mpXRKSj504Eh4W2KFTxWIZL8tCs8yPs7E0aWL8AQL3PqUS5AIJvY652
ci1jjoDT1Iy4rtkVCxfeyrbFvILCUar8JOc1Cp5ceE95PEp6oMhcwb3GeWJHaD8E3oAPQnBoLXbg
hZcpotOlgx3nDYh3VPty1V1UmPNpIj3YW3Sd0jc2NeniImvjD/drwdBmBa2qDA5mhwKK4n2Wrwp1
hhZvYzRWwGl6Yh5F2ua69jImrYq9An9imHJbNVg3AmkpRNTN9a6UMgoQW1zos9ctEYqw0jz4GILD
ah2NPjixUewr5EZqh9z5ZYXGTZg87lWjICzPzXRGzLjPp3O7nNfNd3K8vTkuuNK3BRhwsd3fiIbb
oESK5x1Epi9erHLdL91GAkCVYzzCFIszsAxL9kxG8J8ChVlNsCM5iWZrhtgDk8bNb6oEZ4uFjFC0
S8BVZ/eBbSPO5kcSsDAvr2CY9/jEoJjE2tsuDpDmseB4aVJAhYSdiEAQtrrIKimatd6doNgNgQv4
sjrVbb9rK3INMFA2q7fTFsAYS6WGOQcoW5jhQSG3Ayu0Y0sSYNHXQ/lYu2Pqw9PUfRHNoKuFX5wN
0SRBjr8dGE01+Fk1enEp17RmzkG29EVpetdX46PhkhhNXqHm7FhW1Xk0wGdU6rxwca66MvOZuv/X
963/YRvgP2pP+A/U939uR/9Q4U8qPE16+D/X8v/+15e/VSCIL/5ttUKHyyblbwyciRTz73cr30e/
QWD9NcUMtfu33QqhoADNURQSPBJTWHl+7labBwCUDv+XBWkXfNq/slxhYfvTcoW6as9FQwNGHbTN
/xI/KjunJoIDnEfj2ymoUdMyTZzhlg52CDOKiT5hdAFMhnegE6kzPAqoj2CIf0BgY7FPcIkXPLgn
vlqissImVGztbNNO6ObYdqSIq9p7Ytp+1YM/p2LBx90z1gK0zAwblq0IAJIhSEzpAvkp3YPZttCK
BC1j0rjf/K54FwKnrJhxw0RoDh01BZ22QU8m6DqhBzTAXK0ZI7rTDAjI1igfchuxa/MJ9XS1g6mC
LPb71K0oqcqDa8Ewurj0DumJx3EmwAUYu1t7jJ984lgStchyx4ibgW2FLEHMFhc72uB8UOQmQcYN
EIrohVTTfmRYi1zNu9gXhfmkbPts5DM8Q1dmRJHQt3ixs8X4zclngSz0UiAVbdy3qIaoJ/K9WqtT
wHG8EfziKsAcLCrWR4Ov3ouJIcTHrTnqi000G9evVtFffXd8dk3bOIInRnRUoKtZVkgBtmPwHT3d
7T16mJ/yaj4JBGVD8GrXRutgV4ihjjj3LbzHaw7LuALjQYqH2WvfcOF1oSGpjDQz211fCZXUekEC
w6+iusEKqLZOv7L07haXfGU1ENmiQyi4lQTWt08OE5Mnp6k/OsO0M7c3g5QpBo1eVFcOHd8Yyi8m
39gA5BubagY44iJcbWDmlUpae4m7XmjmcktWNEVcyG6OPFZ9WMNiJzzHHX/lbbsvZt+7R2ntmLja
c8N+wnEwDM2LbbM3NTZi3yBg3XtNmbgIY4wbYTcDRpvpqZ+tVDstqimQTXaN15G4GV49tjAbW9DC
PbN5K5riXq7DhYzl+1qWJs5N87Ra4xF04FfK3KfS4WlTcTMcxubdG9pPhB4zcyVouHDJa4eqZzbU
n6ND9lL2D9RrFJZcQDABu4k8fwJ7J6LSMdIF2zm60vcUtoq7bc/IoqNducd72Ts4d4NKPZmoz8UO
nH9ZHd1Eam6uiOCgBLNoTyVxH9DB+LKsxpF09aGELOGyLmsseeaDjcmyQk58hule0f7MfT+TNUKT
2lPItedr2FFtxx4klMmxL7orsK+JOzkHN78sMHRQH3FbrD3DgIm1lugkr4ADIe9bhkqxeM77UyCX
Vxs54xA1gwfll2mJ3WL1cwCp/Y7o7iJrL5EIJXhqfc95txdMZEZenNu8Sak5PZSFxKEGJ8wavwcN
yiBRHXQO/OW+HiHdWgrI3oovcSdjN+j8KcdHCA8uekL/z6GT+bEZyL4poY1C5aGif+ktUHjdcuf5
yyUwQbDw/8femSRJjlzZdivcAFLQAzr8ZrDWzbzvJxBv0TeKHrqnWsXf2D8IMpnBrCQpKVKj+pxw
kIwIdzc3gz6979x7mYByZb/VGZfqxTBjycHdWSrq9rHAgx032W4oWgZJqdUoEPn3yCyPuqHhIE5O
kwAGL31xTsZ8m7v1U06W+LbtF3cvn/t11xb9utIQUtJxINWr7+oVmF4JW+R/1Jb92kbywpi8guS1
6jyp/rZR3YNb9udwDA+2BAbCCz+O8jyzOTTLaFjprEh2Ycc9do4ObDDGtY71S/YQErAPuP2bH3SO
ftW0M5gkrvymsk4a8/kp67TPoi/OVUOki3TTm74DYogwvHDzyrqVr82vvGeMtRvVZ6lPt1E8A/3G
zzNhC5qTH1Te1wGukjsx6fGq7tOjkZpfTaS/lONMaIP+ljt5YMLjJ6rlUUgkgqjJGuXfelZYsuI+
v0yx7pPNf2370ycumat+dF7KNvlsNS3euN7EGqTKW4Rr8wVX1EuPdB8urAuk9Nn3im9zdk+h4gkP
D7PYDTqgCuIzhmgmq2bs9o7NXs/JzoYv1pXyxxUJ73tS1k20b4zHc76fZMV6cirv7drk9fTbS7vH
FqO5zL3ioHuVjvYMgiuMGVsJoyeJDliPjZBrXPle+2m3GJieMb31+AjSB6/BbeFNXQIry52Pzyhu
g4Q7U9xJfOGxWb7odTuslM0uyE0SxEZPe5gBjI711JV4wRyuA47u3gy25tmrDlh7iT1YksVHJ40Q
4/l9GQtpWy/Mrb3Qt5mRJwG3Hh6tC5sbJUpfadNCFS3kbr4wvBjZ5Nof9OHkAPjaC+kbZqxzhfTe
poUC1imACMqFDLYXRjhfaOH/TH3d/FOA57Ii/+di+ib/y91X8l79wcS3/MXfwA7SyGyGKlRrixjP
39T0pSfzx1zHrvNH9Cf+z98mPp0/Cy9OtDOExz8MfMSML+q8KbA2CONPuRAQQ34/8EEFuA5kiUc2
tW67v0M7FN4e8BJiPBNdfEB5n2rf3Mdm8WnGcbjNuUJha8qfaAYQh9QggL80DHWThxx32kDgAHLN
tePPz0mRIQWxHFg3y5OBLxRvHW1sDl4MHRLOg3Edpnq0o/WCVWbHqYGu9CRUf+Lnv3es8QHbBVQc
joMuqbTLMcrxAxatjh8CutKKwhvmxgvFWYAkuEsz+6qOp4uqnD+kQ5PDEJcYzEIySccMwXTU7BFF
L8s3jkK19XrtJtScizLWrFVXNeNF4vb3TtJSLJE57SI0QQC2CMk4P/kZJ829T6Iy3VQJ6R3RVLNX
K8atW84uqSnyzcycG73y+JNxTmXDFJbnsOF50xAMtFK1L1j1ySiQLUtxmSd3xWxtu7A6uW0CDM/e
dOXEEFRDoW8VKiWW4p3vF4fI8oNwJNFH9BYX75odoCEK4h/TZFt6xV7Xhq2RIVfmLr4/y6QMBL1N
WtljCCeK4qMFrnR3GSv7VPES52D1wSQJFx5KcgZ7RJdENOQJOMNxioR/MVECwSre5vSKiO5qKYc5
VbZVbuuEPSzHk8RFF054UbWaSNcxlycZYfGQvjdj5xvTtTfF1dqeyT0bXH8Lfauwsk5XWiLuPBP/
p94B6JduSKCKXr/UNq9pYjgHfIPRRczgsDGAPNZtaYzbuquICUoxWw66xQLaltg95aOvJ9FuysPT
mPjphnfNkq/WWCsNJHFV+WG1qWvkR5th7tBJMw9Cm8DuiiwTQlOmYp10xXxZmb0OVQowMPK1QIvz
K19waOepf9Qm+a6c+l752ZcWq4/GcfptVYkvdyTZLNembezLK92avmO/f/INLX5qRS6D0TaSbwIa
y1NuKja1csxup9E+WK44R709XTp9N20rDxcxVSUIqFbVUZlBQK42e/XBHRjFi8a5nKzsW6V4ZHDx
PtUkmqz03D1VgjWqLr8kbmZqRehzYXpcpbk8Ii7wtjWY002LNVPMbpvRs3voeHcHeTu/g0W1ayvP
2cGGoN90zGRHHWcn3oFxwiua3ExmwX5XjeF1awuG+1qbgkg5HwjFPQEozkFZswqq2kA4UaI596wO
VthpvW3RZSfLIXrdw37pGASL9tN0aoEoAsxLu2LITviuX+e61leeN/FrV2kOSzyw6s2cdVcamFuG
C1Hb151Zb6PEJ8hl7PhNR4+WVlsbygi44KUtSAgXMr3V9iP1N3wOMFGnrQvs0xyy1satbl60bXbn
Z4SdONNOj9xjGcXPdah/19PUB4pI5XXtpvaG1KNvwy6eksbh1mZPEh3GeOslct5E5OXetayeDbV2
qafDO9TsgWXhzh3M98hrviNHsp5LDnns8g3i5x0dkygZ/Fk8GxH/HO1La/iMEj/m2usiF97eSKt6
oR0UsTlkh3bJkAZk/06rzjK0/Z8/hP//DJRzEUj+xenc1m+IW2/dHx3P/M1fBRn9F92H4GQx7Yrf
Lbv1X1yDsGasgK5NscfPxQziF89gzy08769rcA71XwWZpfwaW4iPw5mzGz70zwgy/o/z9x+oPQtn
h+vrQKEIQFRHcH7/lAERTl5q9aU+85DziRfqN3rbH2YRbh0w9tKY2Uvppwhx2iQujSSEYCzlPdbC
01CYOU91FPow3euze06UtfUz4Df8aAr1enBTVNM5UDrRX1w3lbvteh+FuQaxmXaJoyPnfrVCXEVW
CDyt00WT7Ekt2CFWrpYsyZLOgCyOV5QDcHti0GQvjLnrLsvvNFaVmmccGPwPEGirusX1ptX3efRa
eKjsdXIuKKOpuV9HXnwJ/Lcq4mZtxUt9UGqunB4jcpYOQWYdG0mAXpNdjyjjCmyL8Ki1PoGuGNG6
hgrjM+nMpDjZ5Z6MAe4Ehjy4Avmmm1Yt4lUsXX4Smx2rddSjaakpItpAjYzPrD58/mDNATm4XJY4
Vfr8zsb1Nzt2QFLVauJj66sbEMSV5n4kjn8lsum16+KnBKivy6NdTvYWYQSEPBE6PDOEcC2x8dOX
ccOB7d43WnIT5/mxUVpA6lMQO+VBG4r3ImRhpSX2VUmcWkY+QeXxbWFvmaN4bfjlya+/qZfYVI06
0890aAtnszz0NZKQqzRZAxMum/uWJznzCcREEKqb2O7u8tBdZxm/4dnIXgjeOpZJdelEzAUutVX9
NCCSh4TviAtVhOsavImIsksDg0NoE7VNm5rXjKvMm04TdBTI2Z10cPPL5IITetW4JteVxy4ND5hX
L0bPAqISdMndswRcN8K+V02ED8XnehPeSmVlQaSDs81mOJE32jwnOtjBlFUsrlmpWKJh7PgYEp6g
yZNdHL2s3mhKf4ksL1xhkeOaVGgoYP2wITpoZTbduuhnnWYF81qmkp2gYr7Qz9y/YEe7HsSLdiyI
v27dzf5KLhkQXWc8KLcfVrkM12HsfQ285HmFA6PJepL/vLXCoImZoPhWrn5BbMqWyP4baTVnY3TJ
PMnyV7esSSbn50i6a2VO25SWC5xIoFCVtZn0kCzU4ahS8y2ejSfNgw5UBJMadTABGtYtelu4tmV4
RX362s+6QNeqd59UiJQYgniQAaZ9Lvky3xaMa7NZE75yYN+8i2GfSZ+4jB3/YJj4MsrmeszIzuJQ
SRaog3Ex6R6tXls7yQwkdq1HKZteaOUy3rIbwkODnFi/58lbJpBjDeeyn/otp/XaE7dh/54vhVFP
sXbQPP9r4jVzYRacNj1reC7NblpXButkgSNsvOONC9XYHnJgr1l+NuLGTvRDy0SRcLFWEYDfe9rF
+8ifNuNwJe1kG+pmkPREafivluVe0C2wwvZ5Zef9wl3eVNOtlfQHyT4M8Px6spBmi/jR9XTMpMDl
vbV31DWg34kMtn2sGB+SazOq9koCnbAL1T3e6fUN0Z+bVnpZYLryRnjODX4svJPZRRG3S2tee0xN
Y1cpgPXOHrfayC7QCi/Gnly1STBzyNo5WygIo2syPVeXHm1w4RxfaZl9j1uHBC5Hu9CNp8hzvnON
arJp2oR8PbAFpNfZYJacLouOMjLWUqUCa+4t4yXS+9dc725SXZ7CmsFfrxqdcdYiTs2p1O3U8DiI
K3tgS5x7u3xZ4WeJ12zbmIRGdtooymrWAz0SB43rTKGIIU7cIkiAIugajFZmEW9KS95perFp9HvJ
jjikLs0pvm0JA6yZz5jXLg0e8Y2XnMh/uLSwACfRJjKTs8HLn0k+KmW/TljUzVWyy5T3WQ0O2oO3
MSrvFf7vqgCJX/fOdB50RqFZPKsmPUdVtraIn5T2d2T21y3hko6eBIW4inVogj7T7pPsIgbUd3CY
FSaPOeWyukuXwpiKSc44hDEGq+l6qIsz9QO7tDV2Tn7ZFZK50v0SBaGFmXmIefqGyRhIU9uYSl1J
b3qS3MLSp0ncYAzYVenZsVnlSWe+TJJnbZZnCv/WFY9dleuXFcGKfm1vYitfxzwm8gyZJgkZz+5n
swoKI+jzTxOUEWLjrp5IccEAxV02IKERzZM7pXMYW++LNPpj6/aE2y39B/nWKJ+LWdxQ4UH7SrPV
aj9IjEuLFho+8Ss5ZWsdqEho7V4LT6rHIkQJ0Vw7N61zl8dxQBDh4I/BEOU3NEOtJr5lkbjXGZfr
qIz3XvcFkb3iJ95qog6KimE/L9atcdeH5rWB/Dly1IlKPNXVRBVhXn9yASXh0/DTdWnRsjBTSRmb
JtQvTY1NdIwTd9eGVCNa2nfJGqZNJ4oEZcXysWu/a6NNeAR57m4OvavQoG2vaAO8afdxDPXKb1pk
42NoMuaPPCXMl4wLaqZnm5EQxVTgi4AOYjra2LzZwKfsiHfUYD0QA7lNtQZvJkk8rcaDpIlfrTx9
8QrjtUfV9WpqbWZ0/w5/3Lpxk1PuRoEYQ/bTfYdtM9l0VX+rWu2CfQIonH4d+8VaRBD+xdZw1HMo
hifT+FJ+S5hJ4VJu2KCYWQBrak0I5LIPogKqfwuLTrLBeDVq+gNttTOqrwYTSTRrQRM5K9X+CLcM
CqgpaHQw5SGY9a3Q7qP0Ul9ee6Dg2MCuX57MilVvJLiIIN2H0dYZFi2d5wgjSEVCVA3xlUIxQ7DZ
U7zVhzyw2NhXPLbKqgucpdHK9I9heGQdsrHNq9nijlXfzv2XZlxlHsNOpe1sn/kqQgflZSu6u6mn
75MbcMiOy0SFbDIbF1sVjO67X9W4sh7ayl7lIxY9jk9O4EMa1miBxwlEJhGACiyd/VKuSLVcZ/lD
N37ycJIpCKHO0TZsBRRDjGGz4TnEx91kQBPDlTMVy3YDaO9EzjLxO+lG8DOExncon9zsFdfQyuJd
6zvc9fjMTJDFVvKkNddzRG43jgAW4fwf656f0aG50K0Eh3EbVGAXfOiZgxpiH9F+lIlrlQMVoqmD
vHdtaL7hGkHIJpu89IK0R7eH//D9HKeIuTJ5XVL9ksZSgqOop4rurf5hMuEH/LuQx22deURGxisR
lutEpow3d4qC0Xp+gOJb9/FeSw9cktcdCxgCBzSssyOjLOsKXluAFNdZ+xwsw0fbRiANxNrUV7a1
a5qnggjOyjr79rELrbWLuXCMHnpOdIH91x2+3KhgdYGRpXZgJwmyst7ZiO2NcVwN6j2uyFmcJgpw
PAAAayPjO09EgT68aLmNRygkCYAODEZEm5Dkuku2KkYuo6GNd3Mm3OtI879k9TrYWDoSf4PxZ6XY
/6VZu5kZvMPexAdgQKXrwHzZ5Wzc+hz/65RHaMEQXWL37VpJ7VZnvPv0CaaEhBUd4fRd+ai8imXl
jFPVNF86VxzZ8vEowxHQp/tKkmOcwRZNRNET6kE276FvCWcy6sspa3d11e5Cm6Iv5V+RktYHWZqX
qzYprt0sIYiMoaJ2sG5P2JwgGbzqktGSbPzy0iCConYIIUWMG5y7EM7Taz7JoNu1QDLMcaP37qXR
BgoNLJdpafqe2nq77HtJu10Q+Hudt3Ty5ebZrpvNW2MY+BBYwzFT2gMjALjHN5qMXP3nDv7XAu1/
2o3ooomQVvCvbuA0xv+Ffqym+svnUv74UTX/97/an2/jf/83fpXKiU/EmGYhQ5u4vnAv/h2OQCp3
Dds0TO7CBqK5gSD+q1SOc9I0fmQ9UKu0XOJ/u4vjgiT+wPNdFG6XMKA/lfCOyfkPtHK6uXVjud4T
/MCt/+e7OBl4aL4kmWx6TBhFyhLG7rOd3zZRoEIGRDnrd25ivogoIzeHKrulgu/CzReAicQRqkrv
K514ZUY3nDBx95ULbpzOZF+XP2wdefZoTGzFqafeRUZ+Jnz2OGntq6qtr7mS+0KN33OjPl3cJb3I
3ma3ukFs/7ZsLbBDeadXLdd7A8GyLJxztShOcaKnAQw4lDH7/525KFNFmvt774dc5dXcu+xIfNWL
ljURor8aZ/1elbm/KRC8SEqAEpUnI6LXKcmc9w5lzEAhM1DK2kxceot0Ni8iGj3IKMboat0isKWL
1FZ32VNmlN8GLvmNvshxXsRBUaf52W6Jkda5GS914lUbrpsWRsDJN3Vp7+2Qrp8+v2gqJNCsvnAq
bsUin7lnTBdG6L6oCUZNLvvNxhQ4Ud0VryY43jWOsAtS07tN31h7iPyzllMrljrpUY+7K6tM30ke
Iq8xVl/sRF7D1iKz2JYfXl6tHYboVZzRNc1vFM6LO4m5cKNpt7VFeEcnxDf1ILRWdeZlF0uCNK14
/jBtrd1a3egEE8ViayEAQwb+7VVX8DQOx4RbmobPzTOksVVpSbKuhihvJkPPExUPovKce1dz6FEO
ta2tuvvEGct1PB5rSQJiYe87M9x0WUc2WdOqRV347o0OCDYT3WftKYwFyrRWZh/f4+35sq3orM9U
z9o6Fwkt2Ul7fI196yGNqwtbc4ATOorVc32XpdVDF1l7F6RtxZIoaJJsl3TiLbGJL8SyyTulqR+F
1Fz8CphBG5dN96zizdD2l2UlHieh9jWZcJWnXuE7giIC6lbJiffjdRvPexI+r0RLmjDNYU7dnUUh
RtY5YlgZk6gBIKbvduTywWzDV4+tl6Qi1InwiadG9G99y3oeBn2id7M6yYEoi0yXj7rmFPxg1Xht
qMHYpbOZvWOOhLEs3GeFihsYsbWxQgY/m94H/FU1VH4RBuloPTm+tmO9HMiweerL/MsY80s3p26k
b/fmSKGjU0bXTRvdq4Q5Y/QI1HMr623oh+8kNGG/w4RAJ+1mHMw7QYtR4Yww75N+kGMMQjt1r7Vn
DEHjYjK1LNJS6xLA9FKvCq5GlnG0pPWJMn4Ttg5wSk3kPHGtFa3VVWxvvZkCNHb1q6wsH0IyND6y
ytL2nrNA715DXEiajaglU2N0a1Ofri2MaFXgD6iCwmmTYwNxWVWIFs6QsV1i71EQipLs21x/movc
D5yRzUgWOkFneoGXOvcMNNi2krPnS5SOAQcgLGMbNueaWEuyI16Mufb2gKI7fyKHNknmeDPHE8g0
RAJH9qYoqDUNPUhpQ4aXsU2ZfCbLU2X05bZq0dbwY5D0zi56P6uUZZRr7isrvTPzmBoAB+9kRc8F
c1S/Lw33RJDqlTcVw6FXGcu4ikz4vRm2cmvSprRGc9J3/zm6/83R/Tek0eEI/efy+XJ4H2kk//m8
/ukv/qae05/CQejYguOSrsq/n9h0six92DQueuZfRfLfTmzxC4EqPO51CocpZRSMEb+q5/4vbMpZ
Rdsc8WT0eeafUc+Ryn9/YlvE6bJ5WQxjHoAkP/PPJ7bhK7bBWa42CR2w/ZyeoozrJor49I722UAO
Lz23qdbmz6XRNtdgaDiXYLCIzUcYWypyXbPjBrPU5npLgW68VOkCL57mpMZcpruIvWRjrsJqZEml
sM8QuB9v7CyDoCtlkMqY9BSaBjzJsy0eKI7TaGCkigBn5gPv912YLR7KxpZg9eGHiLS7ZJov6FU+
lD5hsUmbULFAy4GtBFGqS/OBmXkPpQ4UXzlUXWBBqDZKhfmmNExtBY0S0lBb3/gzjmiz0l4j3yfT
tKINxsri9kDm4By0SxXD7FHK4GVevCoH1a9y2zgpp3mYCk7FMecBGtPqoHn9cJI9gWtqNioGnfYO
gyiPNA7wuJw++WRqB5GU4blZ2iKyOnwvB3QBz4veGTmKQ95YtGH03UlSOKG65rEq0ca60ia9rU81
IqBHSbYKQJUjIdNTiM5t5zl081FooTmo6wnFD9hJOaZ0YC2hY3lNG/oNkiT9iGztvsxrdCETJ4Dt
tw+W4NkHrfY0C5YExHBVG9pZ8n0/aeYVLnEaP1gobgER6T+mhgNf6ghkqnIy9FiEbGLip1c14RAr
N2QJ0S1Kcrl4fFpTEpmQF9ZKkjGwBvnmxbe5oYl+uOqkk+4Gs0wOxcROntZEtbM4qzZxIxX5EPmV
m0TZobAqdAopgzhn6U77Fi3Ljktkq0VcU8J0i9+hoLhQd0aEM8cKjBHLN73G97Xo0GLgONYGm+9r
E7/A2vSaBsnQOuta5q7hZBHLtRzj8Kg9K4qEVjyvSbqrx/ao9WW2HaNJh4oN3zIT1JMXmlnTYIue
pM6u8bTXBEizL9JrrYfanIdObInocneE+74REnXSJTm9JLKuppy3Q7zwnyItmINcuYv74bNcGNHq
By0aznstD6k0att6H1WsLcKFLp28+iUBN/UW7tRYCFRNGBZpRazCRyXFXqvFdboQq4bRvnRRkT1W
AK2QBMPKqsri7IGZcCQP2oU/No8uToRyVE9yIWO7hZHtCvZSetO9ctMgoaIRD1I0txAQaeB62t0o
3bt04Mgy4uKsmTwYHEmUENPvl1/62LfGcRdpiFuNZp7ZrKkHqjKR8HEZUMPRH4pcv+oW7LcXlwAy
J7fDrsgjpaV8lIRkO00IOCBGI1SbntB5XEXQn0UE+zKNy3sxv4/BjRNzOntkCPUtpEwqCd40XBxP
ImKW0hx4ZUKiXolQaoLGbCs++Pp1mOlXuV1GO2Kpyk3rjD2yMPxzupDQ2aIrE0L4ogNJG/mUBL6e
0zUCQK1+kNQ6THW70NXpwlm7C3HNDpMmdgvsQpvs53oQD9XCZ6eA2h6gndvEpxiAuwZVXneae9tO
ZEIQe7XI1tq7u3DfxkKAd6DghRvi7s+gw0OButUtxHhdlUkw9dZJxGWNM8NHLal1fg2pj+W7Wkq9
fZE++kvN91CKBy5RvJuqMgvStAIdWGrBzaUgXGBXWbVLaThLG3FoItrDS7sg7EBbIp61b2H2lOXg
nl0VP5wvdnky+NXuCnIbgwylN/PQ7Tsz+2tMzP9cXNH/WpO5y8X3n48O5B39n7x7i5q3j+TtD+aH
5W//euPngs5oblKkwP8K12cx/zeruev/QtiR62Ek5+jm6o8Y8NuNH1ptYd/wS+gGF/yf54clJMnR
TYoYXI+Q3j8zPywBSr+LzEGN8HDYGaB7Jt/jP44PoUi1WU9Jy2gcrlj2qFDTVcd2Nc+zG+5R9X2U
ExCow+EfBizorD/np5FyaSJZ2d5UBJmvtLQW22rZjQ495GeKZ22eWEARkGpdU+/YWatUuheR11Mz
RR3WJuWyt57wWSzLFHlgMSlPHsbeZnEjV6OD8FtoRbZ1EkAsuLxsY0aWHaiSlUNtS3Njt6Z7JTRb
bgzuGyevaV8YeNx/E0jGr+a/vTZ8AB1kILKnLAPZ5efRCtrKc2nFrbHintoQibP66BJrXZT+CwrO
uSn695/eRX+QYLSkav33r+jAXDA3osH8/rcxREbS6rLGkLzFxbvLduM23mfbdv+vv86i4vwDcWHy
/ZFtIGzKP7Dp/G5mdN28doYcRdRzmUHwqHoWPm3H/DcZayQV/MEXIiAUbYooaj4By7vvJ7Rjbnn7
N81Ub0Iuyis7BCBOs+pgqvIm0sCeeOshHHNYTTrt1t3cmWuzHh+cfj5rs/hgG76IIOAKkXwYm+4B
Ju/emhBD0E/uPbOzblJHeqzhh0Vixj66RFnNlo7drhYvielRRAWbOWb25zCXB0OxFDOcfa2wzuUD
Xdldu/HN4lixj6Kv11l4+Quqxsiab27b3jyT0uieTGmEgavr1oH5hk0z80q5WMg70oKc45DObHWk
Y6zzacbyKZhTbL2OnkwR1muK6bK97hfD0Qmb9KZyTP3RN9Wd8k0fq5Bzi9r2yIxoXihuEgERy+Ed
Pth5bY+NOjnYoK8i277TNA8btMviS5+/I5eZmKNv0+kjJpRyrNBj7O7ouVkRhJ24KtK2WKmBoc5q
bRzgGZ9Te75Pey3fsCS0T+wmhzNpBzuRI88Z2WRc1Y1y1oyou6JOWX9ELNn0wX1tjGm4JEzY3Nuz
mi70WPI5rDtCvMS0zkTxaMT2fnEOrZRk1KYKw1rPS1VeR8IGaUs9Zoaom4NZFB8RxfEfejlba6j4
/qbMbPetdwySnqR2yLtozyOFX4GyDYYudZbj7IPBq2Wrs4QKsztkPw/5OrH0I//Yiu4G5MVVNDhi
oxpHnDTba6mcYxPbq/65oaJxpRxLv7RNdvmh0ozHPDGay1y3DCR74pRXUzU8ySwk83Vq9pUoH9Pa
f0pby8LjygI8XlBSU9iEPQOXdnHGYmIBTsEG0PvbapvEzk7BpGoLnEoZxSMdJ+gXgoZ23QTYgWRN
e2tnOwo9MdlOHmJkruX0rwwRaQ5g04j3XiAgY5Xl74bODqiO3gqsNMQu0oKC6EEBAOoQ8O22hrOt
F+A2XdDbeYFwtRA0UixgrrMgusUC66oF2y1Y9fhj+eYsQK++oL1xVx+LadC3fZalmI1m914wYa3B
c4lJpT4Pu5cBYCIIM2rqhLTq2oMWginWWiRIMXKtWHBjeyB4e1oQ5MJmwh8XLNm1ycMqIZW7jvzM
wryaIJiHONwzel2YkM12Q6BHopa5p+FfdaqSmoIILjmzWtoqeA3XRiJhd7g5IDHWr4Vynq0hP0QC
9Modioic+LHcWlpzxOdyItyzC6xy+BGz1ayTcbiZB9aVoAJ4rgBZa/I7N4I42mqYTlYdvsQqv0on
KvcizbjVPO/O4Z+pGou+cwyB6ynFOj0WzmNc98+y9y9xuiHJdjIPBDegtZcrC688ydx6+wDQfaBg
s9rSow4lXOfdjsOo3gwcssFkpVeDNxylDdRZhTm9IzGfprzX+k1HzCZ4dSNZPsUf+hwF3J0IFutP
pjmHVIiI4qRKTZ5jtpXosEYQ+2LDcbHzzIQUN23P1bLBa97w4apb+T5NKQYpLy3uo4SWE5qHSpgC
bXjusM4cvNTQNz/Ojv/MhP+81eFvqhCc47+eCR+/oj+cBvl7v6lJJpYGg7ix5UAUP+1/PMK2UW90
RycWb9m7/DoKQlsiFxH0bTnEDyGh/jwKujCbglGRTnFGBvdPjYKLPPaPY8HfpCT6xm3ahMVymv90
WsdIum1JAv+mjBIoOehtjgYlAc3sTdNIsm1a1h4JN+1O0kZZjVsityqi9cbrIa0eyRJ/DpXNbbwg
HKfwKJAhpdaA9zACexaf0u7Jfjb1sx5SW5OnEDyqRiLJpxK+PpwvaIG8a4Q8t9xsVyovu2NVUbCV
j24BmVjvq8V8q1xopipTd4l0ifhvxicjw1pQeU8CYadM3OHIJ/56yruLuBTEpDWYv5rG1wikMeRF
0lGmmDrWLSGNclvQvkBVwNdge58RBTs90QkQqM8eOdKremYfLsRA4NA0mxtssgZNYfYrxouItbo/
3bS2MQdTod9Ki5jA0nThPGZYM9KsYQBUNW5i4R6JZ6J8HDYGPXocDp4dthu4wpoIFp5qspzKXdtA
A9ng5hjuvIs0t1+zjmQbk2XzqqTLgVttYcDCR/emrjUfeVJd9yFUe+SwGK5996rXs3eVejWb+Q4j
KJktOx73rOGZynhqNZA3KZfMwofAkzixDCRw5HxwOtCPHEDdN+VeFNk3ohw98GRLps6oLRWQtC3b
JlbeqM8uu15/inV1yIuaBGDd/rRL62zO06HtYqKOaP2ZAOfCVruvPMvZqrl4iBXdr6nZ3sC/jCdR
JXJnoW+MTO1z7AeGTPZeP+0rt71QpKvHpnWXPIUpXanEZHTmuC/7HNzS2PYNoRl9Yg9YsweKJtIH
NSUvnlGeOz//7Kd4N5PLTc3HxoqLi9BXuP3sx9KZrxHlN1QtHInihOeosWln+aFtY3/Vg3I5Sx2S
XIqRBp23fm4W12LpTcJQ+Fr41HGIbjuFxsbQjONARLuPoIkDHBewKu4duJSotPYZxUwm7x81GbAU
1baerZuaAic8nGQ0NOmj7JV1Kbq5vUg7qj0MT54jT2ZAafnX3AIj9kCsUVTu+bTvMTfQW6Wb9wPp
jMvqIdr0EfBMgdg3WPpt3NPuyPvENUfWIq64bnrTxWAoHpIufex7htyCEEEsJqvOjb6bFgCjmVtm
MhmdzNjsNnk265vcc56n1DLxC4AN0NCxMheYgFn+Fv8pUlj41sT8BxYVWBirHQ7BNycqPguR7ZWV
XueS5go3MYyrpqq/eB+PTPBVsy4E60tbE1tn4Su83geUGLGJiAXOGOr/x955LEdurVv6VRQ9bijg
NkzE7TtIb8lMMmknCFp4t+HxNvdZ+sX6Q+noqqpURzoV0aPuM5TKZJHMxP73+tf6VnjxpOYsnTI+
hQlXvUo6azdkm+RV/qnJ7JeutnZJBLxPa1SSuZ4CF0ut1yyxbKq0MTcLEaC51kz5MvZDev7Cc2w3
EYUtzhu3x2IlJ0VxbPlxdhVdd2OILbz3d0Mib3Tde7CziKVnE1HVxdV7Z8VGsiC4dVs5wEZzN7qC
BAyXPfTxN/bxfQ/5Y6TZeWY0VrjIu3wD4J2PnV7BQrJd5sDw3BI/nzkB03NmXOwkPICH2sdusM0k
21Z03T2DwqmKpwyJYi7ZNhzJjW/8UsfASQ4T8WsnM6RfCN7XgSZOdpo+t0l5lwSMWBbC4WrsueBa
Me7FMfaO2dgfEjU95I15ZY2qP+vN9koH1zo3cYhRnOse9Qxce9H1WEiLS9s6UL3iYkVl1b4di00A
B7a0WdLhJx6XaTwA/YmuNHrASYdaLPgy7xwVA0/AOnqFI3JX1aDrtczX8eW7Fr6x4l0XnbZPW1S8
oqzkTd8DJtOKIV0oY6MtWwi93CFoQDby8LkdCWtzApgwBxSc003rEwhrzrWp3Jh8hngWBYxaIxZK
y7OMVTtYOo0DtFcLF01tmATtYpK260nkNia5G5ZEvmxQCoC1+5T/6h1AkfzVrKMRn+xIYN8rx3VX
uN48n3qoC5Uxy8anhI2Cj+X0IKO0uoyGgeBucY6osy6otaYycj3U9Fw3YPoWNX7LtA22skp3GG72
SOLPjcS3pVj+VqEwWzHEMpsatPnpvtbqsEmmbm3MDAt3attOQ/dmmPq3B63G1D91cndTO3c99XRn
vpOyUoGh6VHiXUxt3qSbPrIyTYkZVLgE06n1226o/KrC8pSYUbyxEI9P4Dj9da6ll6zr7zVvfA7i
aBtOReKmbG0cVdAt2ULukfuzeRXl3I+nCvIxJl1r56B6oGobyIwoP5koz7bvPf97TvzX1o4WE9o/
1w7pd64/3mRY1eGPlEP+7O+zokYZl2oz6yDOofjZzIR/QCoddocuyg2K4vQLfwyLLltFm1DtJCh+
+aXf947uryh4wmWXaeJsYif5M8Oi8WfhEHfUpIyp4Fx0B3jZt8OiGthOwcKUjzn5g1lbJt2iHrII
RFPNhsfA+5GqaX5U+uxojhR/DOO9cJMndv67ume91QBXpimKMUvxccm2myHT1mmfP3A1PGv+sLLN
kDZYnpLsz8ODS9oiVdsVeuhzBAbMlHYwLyWtj7aCU6SrcK6anMCqXVwbuvpeiXZfk8DwzanRfFQv
KjxC+lqcjQPCYlD6e47HYWumtUWrR3vni/wlMBx5yBOMN2Jqi0w8LC/0YWgXZ/CTNZp/iwajQiey
hgKvcbj1+1rgRxQt69NMeTYztqd6NIX7OpZSjggKlmCZjqkgAIQpAjZWeGo6Tb/RA/9SZum4UNkV
4Pgt1ngt1nhKH2wtfWxqf10N6t5MAkYJ/1gpPH+sEYcwuJG8vW6HEs8otTKpHmFIbA84fi5NWu1s
xuXSs5ZJVD07jdhVLdxpGUBqoflUZ93ZUbOo68lK7X3SnGxuACMGTKPDGiM6eOXJoNNnH70aPyhW
XH5QTxovhNUM+G7TjzYy79Gsd00a3taSX+lK7cYeE1I2VgXSLkESUBXEt0YTiwDv65BUuyqs7WcI
USCNc/dQG4C0ef5kL/w7n6q8N25SGhhnRlppi5b079UgI7ZLBlwzDfRWJZI3LEw4elVSy+7QT14M
EA9dUpdzTS+OVYuvpy8x2JvquXdJoVBLu1FrXN+QXOn/inx543eNhkeEMG9igX6UqDyrMDK7sz6x
D52AKwTHknYuEvUURg0YHNc/qK3/MgTjbgAQDDRooQnabrX22pSKtxjK5kbLrHcRirUJLX3WenwM
ynp8L2R3By+Y/3D5KY1K8CZT9XbknWpUvjbvS9iM0bgRSrrB+cY2eNQfNVmtO9XFJlZ9mop5rE33
w6EDTxMAKvM0K8+qn3y6nned2NbtaLf3jii4I2X2FQQ4qngcCfoVmn9sP7YyewXl8Zn05cJKlF1S
OnuzNssTQaSTVozcB1LcNhV8CSN4KBtlhXyGZmkIble5PwA6jtZpibEFsGOKPTU8aUNwNsZETgtP
4Aw+WnhsqrytMay1YYzXuNfXlkKYpPYP0As3o29c2J/tot5f5nm0l405oZNepW5tW5xQ9pjdtzUF
X4RKroJuOk2zIF6LUGsWFu8VqB0RraMezZ9Z0Q03DrcB5oo164ZNjPs+gVnoO1hyLCXBijtBDWs+
E4zTzmsE97Av+margENsyuIOF6Z7qlMSONB24qVIqmgVKPo93qLnMIV/O6YVpBGxN1HCW6iNWjiW
86LDk0zRHbtlYHRqW+uzoSmJv2Z410SJ59tUvSM0qXMXeM6B3cYBtl0Aart606BPppBiXJBsZas9
9EW6DKp+WxjtMS+CF8Mjas5czKEc02BjWhmAW9wC88hR/SVdP+9cSLqFL1s6mnyGhdCH0WQW/l2d
ExRrHXvvhAY1Pw32wDQ7JcK/t4v+tmfwJXiHBc1pFUAkHT7l2IpuRUTGjIVhdV3yWZ4PuRuvY70s
d2ER4tGzwJJXE/BkGA7FWDUM2H26SsK+vHU7UG5O12LEIFLw1bn3o20H59R3egN5YU4OU8MMC/Jr
2r98pTeEuTqYo0n1VHagQWdrv6YfGOz1rbEGhb7Mr5kVow/95m9elRP1+1elg0wThm4Kzs/J4fv1
q4LkzqkcLhnCZ91Sn+M/2MiNWBMNPf70noVjllWL6wpKTwxH++6lpth6mHsNRbpxcFsJHbm4ux+S
9LcSO5ar/kf+g2/kBLD4Zp1j0HbhiGmZg4PY+UI8++r7qBRpUHpFyFeEPlPLS9iBTfVAKNFa8jeb
oz8tdKaXcqf6UIyFlvH9QsdMooh3ZmouzRqhMh7vPJHt/voH9KOvhkoSHNCspwyT/eY3Px+e8GnX
6KBeAeGA/ZJsOmb6rPhttf1T3zOmJDwAkEYEdfffvgoQI61JWSpi23mhCBTxhYdgjm+fzMrgPP31
l/Sj7xopW97qlu4a9Nl8+2JurFctGEuT5RMgSR8It6Vs//ol/vxZ4qI/7ZL5HIER+b47qWmCvsXB
ZLLfwYxlkDDgcj7Kv/nI/uALsVXeAi6GMyZQ57vvmhLxIa4yXsXFJ5XDaRYA1P76C/mTA50iY00T
lAu6WNo0+/uFdAz3kQZ06AfuW9K1SyWDMWDqB5VR869f6UdfDDkxW2f7zXNowrl//SDwUqNKMpLW
S81XVwbVadzZ49mX1/gptfz/aWykxcfzLy47LyQiXn65yDAL31/ef7n93/+VvQUf449uPvxFv3sm
YA+YhsNVXJt4kF+MEb/ffNRfp3ACrY/QG7/QDL6++1jgHOmT5dNMWGL6SP9x95muSxqiNogB1fk5
hCSHE++Mbx64GCU4nbndTMK7MKcP41cPXBdCCzXsfrdsbLHqK/0k++5SiEJhLAXKXOUoRm2bh/eu
lXKUFbrGKJGeA2Jhc8enUq+N6PqtrJPgEYq+hkMajlC9rKspgz82dz4+McCJOJAr1+6ePITXXS7h
MCJxIWEGFcBepJA+V6sT/9I51iv4vY7pLXqACVzwx+aT0ssc73Fl+XPbggLErQVQv+m8la6SrxXH
eiHciupWB2wMVYsta6o+KdyZMAUa70qA9c9SCyDc/TIqenEYwc6znY+2aCmLaKyzZWaMe3tIX2sR
91iuvFfPdkt6ktpwnzS4rOtUEAKXEetOtbFTMnvVVRVOnDhx3dWJROhJ3mOw8GXQdNPqeBta1U4j
DzyI8F5taYPhfHjya+0GGybb1CE9O1G0rjL8VtD/90nWHwotY2fsWdd1bw5zvbaesAQc8EWuMkIm
s5JJiqRffXDwGxgmrE3TcyBBKDcYyFh79gqzVpDOfEuV8672o3U2Up1DDlp08rEPvZfMSNbQiJCP
2vyqb/2HKEd0TEf3NGoI7tmYHgKi27L0KNFKbo0GTwMWjxOEiRt7crU4EBEyLT9ie/twS39thGQ+
NHHtePo1vpZzADG3Qk/VRoAxPXHGyPpgoruLLOMqIc5e2/LWUd17Rpk1m1GYg+71gB+T7fsdTcRX
g298QC6/LmvVXCGeIk/H3ccg+f7E3rIs8xs3GR+UbnwJOyNYxVOqv6HxcWYnKpl1kWu3AN2cE7iN
cmW1kq1K5+Fn9SWWxqijK3TqEER0Smdt4T1b3AnB2wFrLFQt2g2FDh9VDuzh64rsYOfCaSwfpRnt
swwhLdM+uObcWFP+3OFnDE5pgloQyu5BSC8BOEBmSmNeCotQko1zrQqOnUUDoxOYnMs+vUaeCynd
dumVlFKzdqVbsEhyegUBjFYjQ4/NdaRzw61MDKRmz2adwO+DqxdwiBpVIVYcP9e9RQyapchMS7Vd
UFVPVCwn80T6N0Of7uiKvqRNS4t3mLrIsf0jsHIMnA2+Q1wykItcBURAN2SroOuThZRAdcx2p6nJ
ATQHfZ4pHy+NzcHKbut7M/bYjPeI7zwC5lHTuRvPN59A1E2qrs97wZNrQR0iOnTsr62obc5e2ut7
o2eG6+z+M9fj7LfD6J/OPD94bAliXQwizHA8C7878MjIOw0prmGJh6W8SpfwCubRvw+88BtinuC7
+s8PvNOHfGl/6Amc/tzvyp76K64yoDzceoi/iWnR+sf5RjoARg5HnPOPuMHv2h7BAWRAGHsOcQS4
eRyYv59vzq/8RRZnngskCt3v5xDJX8a4b843LIGgfcgUQujj3/ndGwX+cJaJOqLvCBQOKtamVcxt
YxbBPIiUTViAffHoDp6RzqPvNi64UyoDSHa8DlujFEtgkBcvU+bMXk9cXeHzD8lyiK3nDlvPkGY7
LpmPZdFScCGIu5XUmUufsvSe3Nik4j2wxhUzTWjvPELufGlhIGyppomHe/w/xWIMYFMVjXFd6s2N
O1h7DSOVHmIUcbziNSBOi/Zd3phSQ20bUea17kDhQrZUm6xdhWZ1DnVIbqy+osy/dRxlW9kPsdod
HeL7QS6uk3Y4sqijO4Q0MCrsjs6fhQQ5VDkVSyPai+v0RE5/F6veInHjrR8ARVOUuWJ657EmdaQ7
T0FZXoXsdF0f2bOFLKDouEiOY9K+4rhe0g0CbVbwZNLMJy0WEd1yjBT0tdxpg3Ko/XJrtD5VH/FV
VeqLtOUeZIbvVMOoqFhsVT0FQ5STqouQwH88EPU2kR4mB08lXmoeKIPeAFALyS1LfW3XbFtbrcHk
zTq9rOj4sxWYnsMWYh/8F4dQfQbBfmZBycH+s8jaab9ewn0gljxM9j1bf4jCZjP27ipx0yvXLNY6
pS91H1G9Qa+2dI4SyoCqmfuyyedDH6/i+gux4IM8806pyIyqfbkRXbnVTbzUlVDWpZttpuPbKJ0r
L2x3KcYhbhYV0BN9CeF37jbaPOwdktjhJy8FORQKWk5WIQGVoNIphEXQiT+NXF22yVNUt9tCOkt9
KNe1IGYetKsSU07Xi5uQUjOGhAVXmKuAr9DSgz1ImgsEn03L2zecem1NeK2VO6t5RoZqt8162nkg
FXpdx0rMDVnv0nxYKIsueWglk5Mg7phLprNT0p+U8rYKjLVPXNbXlP3I8tFhIkMyS051M2zD7K2J
7KlccykB/8NXWbfGSyFqkDi47GtAwqNxDAP7KPj3qGy2TPxJdQfTLfHnrfncVskqMpGbe/vIHWwp
uw8Ki9JArGxfe22agk3xh0f/dRtDmYCdBel7Ps0reSGAJWbpMq/5hvj2XoYPvUnnwJveVntLAbaI
P4mrL1wLp9auSvO9i92FZRDqBRddGPApQrmuABk4gGCC2oPfbb/5/lsXZecAl0EShHNy6isHv5mC
qalt9EUk73UPM/8Arai86DXFEjl2QQ03oaAW23xtwwl8BfzSRHjtm41mDSur6i5BX+x5OmV7mq9Z
f7bzOtHWmVocm1Hd+5QUpz29LKJ3dpXvzQfaAb2go5/6uUgozjCxVCXboHhwqmOZUMehvEwfvjQ+
VZAr/KlaRaVmpbko9a1CoANvFbTcdD/GTz4CZwMpt4V41Q9ruigZQcCF1c+JcdEoh22DdgvCY9eU
Cn48B9NbthL8HQSAWRYUy7rLOc67peOVV1VXM+ngHYDQIKAhlC2pD1OuLEqjWOku6gLYeBPrFB+1
r0Ov3Jqd/cY366FHEEbUDea+V+9irKW4+ODDFLW6JsY6D/kPxZS3YYTi7uXFYyh40hmo6YvAqDb4
EM9OQP5LVjAqNIb8oaAUPhfvfVsf/A5TteGkqxwH22wYjJ2fVB99Ayqyy9N2Ings6whvcCPXiujO
TduCVqaxEdLX22i4R7usr8pc0JfI7lxn2VDXT26u3xhC2YZl+plG2ruqvwW9PI415gn0Uj+fIl39
BCp+kVT+BS4z1sASWX9v4oAnUbzPDP0K0+BiHJJ5rzX7WNgborp7O3dxlLS8E6utQxY0p6ZJ7b1r
jx4SPZu8JTgRcFlEw1Gjo0xjl1/JvWZ+ADHbiUEcg1xfFNJ8tLoUAGR/qANWC6a2Ku1ybrvtI97W
+dD0qzSA15XQDqRScqI/GH2508BzuxSP1gxKonhzEjYkqrVj+J4Zeg7AVVn3qk2K1lcebdAfsgxp
miIS1JZ4iwHtN/lY4ySFMgMQrB7lmjgb/sDmse31N0zXi7QnNhdiKmz5suK6eMia8skw+HYkcgv2
eNuk3UsS5RFuUP3KkBQFBflqFP/ozv0pneL/M8YibAaB/POX01zzIev8lxOMxZevJYv//qN/DHRE
NJxpu8pOVHzXeaELS6CY/nlTO01ZDHRoFqxs/xjmWNSyw3UIiQqL+631c66+yVL4rVhhIHZ/ET5c
fH1fiBZfixVYPPw4pGiFEwfAnJNb3Hpj1mti4g55VvRaBlG57H2y/Pze8FaJxKvh+9hZetBbRqdt
RtKEM9c3yNPV8OBDwkZpkzn7ZIpSSywM6zpi3ZaFkXGQiovZzQqpYQ3EcCgnalOvKQ9mVG1VcE7c
AB8KIn1ZTqrLkd1V0aqfFH3jNQNyFebGuSmDLeAhApPjuBkLKgF989TayUXt9Gs37TeFRgOUzpmI
qHApKy1dJC1WNyUobw1HYYCcGFOOc1vg3BiKiE8/LC1DSV+9qVXHm/j3cW3hsAsvrSYtYPhinkzU
LtmrO99RJAYY2F5t5F/5WnfStI41sX3d2SUGtMI7Np1De6gsgVv1TkBdU7KiiaFdCnrTWAaD6Klx
HhIZVJ7SNmJBRj7ACQn8WXq2SCa4GehhxcFWCUEuDCzkm4oIIoY0yu65jR9iN9MXte8l97jzra0m
B5oiau/VT4GdUWY9rUDdW35qEbJ1I2eT2cYtuo9OhDoryPzBMXqdvGlubIFxoAHRT53WxjWOwSd7
ogW5niSZQPHaweTGsRob9dikBfTkvrsrbB6m9UhFg0U6k3VXlC+qrvjsLOupy6iiNHBpO0HY35i5
ya28ntAzxt5X+10TMcNruXoprfYRs7+y0kYcVa06Mr803ZY93MpXUiY53b0fSnZh5PFh9a9Q+1ds
pywIHgAFuKRfNPQEzWHnVmIYYNeOtzCX9ktN2hZuA10oIsDV43ExX2kNYVbDYV9rDreBUR4pUZji
9t05pGC6cfUtmPGd32KeU7zkLkNe05qpfCJnp2ZDAakScr41iwyYC96lV5vNVFaQlozn3kiVo6cU
ZBL1dJ44+SthlmZpmeOqgIgUGzoIgGBfM8AVsXWuKZ42KFHPo37vGgELJhcM4tANO6dofcZdM2PQ
4+nflcNGDWitDoZ8AbP3LgyCayvz74PAuADJevBc4tBaXQvOneHOz7NXIZs1o5VKQpHtrV/iqLIK
+t+mCYArUdFkR46ftpg5RkkUpJLKLK0SNv4x82ebUW4rR/uiC4etsz/Ohth5LCO8UGkXLTHzdwvk
LcGbviuXtAPgj1Oas0r0JorSXWqU95SB7tNB7hoj6rZjgD+pn4rCoeKVO2oLH7GyoHvV6dJJWqiB
QW4zwAztfByjW6KWq8Rs98LFvdfio+/0dmuB/BP2c606B5MHjaemt5FozmUTHrOg4DYzsEOvDXs1
9OWjkMW1G1QvQ9yfSblOy/VEnVuyPAUAk6vRXQRmu/SzfOUn8aXKWPTTUFkUwapUbzPQTUarvPMY
nFlRuscbc4qqkn57isPmAYCduZ6IaO5o42eUiRX4upk/cWKDYQ2D+SZTxUtrV6ToixT6eLhOiMop
rj5TgVR60tiPUcM1mPZzVVfe7czMWZlWWG5HKqJtuzyFDnAaoK+TkPWSgfP2Q/1SdONKNUNEQ1qi
MXCu+nZ88ypuQuEniQRvoSZ8nIPIp16r3/QZsR6UULQ5Fc+XtuFScKfi5FB0qiwQxuGMAVCtTJrz
VJX7uISdnjjaJQqYZzTsJvmg3sR696DQyKEHFU0dRb1uJT1xqXo2w+wx8f1LKcO9/cW3MjT7MjYO
2mRnMSZjSyaCl3CyuuA84B2YMPwQspphMrwnVbJ0XPcIncUnQmW8mmp/3eWRc01x3kg52Rgu7a54
LKoBJzhTZ8s5guXDTN+kmwCMK6xjAlqcmqWDXjMqWToqZO3hXzR73nYKt9AwqcN5Oib2Po/D4VxJ
1rYYJWdNFj3ROVYsYklSyI2dbDm02UZxQOO2ZeRSvhaC/LGG67rluWB1UT+XbWLsiCjzlQU0jDY1
cicnQUDTrPmW6PCJRNAhLsThBlClwLmar1zcM64SwbjnZ564e6vRN/D0sgU6CQBEr8SZYwD6aYx6
ZTmSQyToIt5iSdDj5THGqWnzENQE4ZGF/HmYle7cN6DuDey6EJHrQx4r4IN0G+987rrroa9bhsjs
0lLMhwtZeQZbfybe8uk1oHIGJeBBbnJOqlMtr4dfMcjjV2dK9OXKfZmnFqR0GtvLUe/AMJqTF8m6
0/voRnGai1dQLMnICxThfxYeKFL0IX1ZgIWvIm649CBwqEdIkV7wN/tdjT3MdwMJeRXkRyq9bKBV
3y/gR6cUPYKQ9mUBD/l1QeZ9ThR6lS39Vf43GcRJqvpWysJBh4eO0IXFbhTX2zermmzMUYxd/AtF
OF36y3Me0nuA1hBDxTS5Dnw1H55++4t/yZr0lIfgWP7X//jhF8cWljYM9qQqyf5vXw+zkZYB1dCW
KMJUJBAzXOD7n3u33htP+ZU3//J6/57b/zaNI/hJ/3MddvMh05eMxrpjKF9eX5Kvp3fWdpauW9Nf
8Mf8rpu2YH8OMmr6pa8gL+qvJl5KHCMOKUEbi8XXC0dhEexWJ0WWjKv+lSBLHzhThaoyxvNWJ9D7
M2ZL3N9/ehdjtyA+a/EUJZw4QWi+nuE1SrvHIY5R7g1sgMUUJpBAqimsHKbNCOKYHrhQbYt5Sze1
6aEZGeZKq3gqJmA80AnDwFvY/N5CwhUgh93axTwYug1lbTOhw6DN0r3GgYtcPTfwW8eQL7oCDcwG
X94fOvuGrYloHkzlwR5f6yqZJf1tZe6a+rqNn0tiM8x+orxYdOdZFBvn9h2R1FnXXDJQWxhTVqZ/
btWa8jj61cyLU6vzrOmAV9ewuT8RcheOyYlCIfcIG9EuBOMiMGRzMun7i4pKL2WYaYkgpLCPoqdS
fiCocWQDGPdOY7DN83TbSToeYlRY4y1L8qUVZnMNJK0krTIO8N7117GlqUI8G+OVnvv3VT4e8/HO
Vc8D9alatUriJ+Yc5n8S6BBCkR5nfGkNW01wj4zNzkpLmx38bE/e2zlO0H4f9ttSpYYIuz6Tv1Re
0vIuHiQNUq9e9kgefidse+67dyb4F2pmTL0DM8dFgVmw9aIVkGiKLPyrriDHjBtrAONcgtedip5o
Lq3bhRI2M4nK4EKQJRY4y0xrXhrwVRp6Z3nGeK9lYi9J8KykCn/cPrlEh5pqhHNvbQwqofOe2wxR
yzDWJmr2tvcsaj39dKfJnBxs/BCSOhSK/ZL4gDkkNlz0I4jhplHM5Bhd1N6k/XC4NkT83mInjwC5
9Io9V0aiWHHDVtLvLwKVyh49jg64+Bjg1prTYVrtF1EhDsK4l428V9xxwdxOA3a8d+nTbkLEznEL
x3+BzrHDuTcv7fB6ap7zEDd9I172GhzZiEtdmJwFq8KB5naHki0qZ2YxgQg/Yulb5XNIpivKVo5p
yr9ZWwVavSUPtagsZ+2l6nbgmGfKBKlB0Tp48XKEO1trKwo/5jkKclbipCN3rMDDp1Fri8UYDiuZ
FS8+JN64k4Y1JzW1jQxt3oSfmrxRw5fKIRPiFVcV8FUzPwjKF7u0XzUlGBGHNhMHKkJTEAWgV4Dx
38vQeXqSFQkmINsg/tocUi+58es7SqRpu9dX8I9muooDL5dUHUBXNQP1qoheo9FdSYNPvlductqS
tWBAjcY7mtV7lehZA5IvY0mLTXFW41qWmUFxIUx1IGrFOzn4m4B3n68Wu8YqFnmbLhtVO2nQ081x
qiJLsETzvhOga7UA2mrONzIyH5riC42YBjgMmo2y8Aw6jRKxDHV51cQqVsP6SPYVH7aDVZsgyVxM
iHoZjEdt9IHkgUnMGkj2Bkh7iLWzFgWin1j36kS9z3sQuWMwH+PhyQKzkHvbQbvviEhXyqtTWwSp
4ee7TXoYMnzTppE/DhOVnbLKkibKARB6678XJTWEun6J4E8w+/uKR8zaWJWQ+4tR2er2fcvziGvx
jMa7vZw4/6F5O8D95+86ZATKBM3maZDOdTYf6dQTUCLrSpcZ2t3TBbpo+/YhltEDTteZoXo08uVX
GMt2XJKfkqmFIKWOAHXvtsnPqcNE42E37WbSuQqRcDOKDDwKDcTEfabggKT0thvgDlN8EFsfQZYe
rILLocPPoffWmJ2XKez+McEdYOOPH53oNQFrQBhs0Y7eQiPKlin+eVSsC/V/V2WXnsAPXRHKWcSg
pArPWwUUN5DJe4BE/4zxjLJmGL/NbT5egXDmI3vukCMSnGKDxcUBb4NdRtydGYVbvhqOAYdjxAbM
XdIhYdAlMU6lEjrtEkw8S5+2iVh465QR2+JhnWTFtuyQYPQ63bgcKJZlLfPmgcJIsDg63BxzPgDk
xX2wwDZ+EjYP9ITFUUij9VgrGgpGzf6AcgxKMmiEvuoGHiZ9tW95AunWfei8xv4za8JLTskGbV48
Z5UtwbhtZMV3sbjRwtvcs2jThmtcgJKOmJhTqjsGCVaQ+wYHK19CuJn2EpTq3aiKfZ0UHwEFIHbb
rTUKQYrRnjsUhLQsQNriVOn9AmPlOirLZIZjdK3VLTaQaJH4bAZ4uHqNCj0gn6v8mar5HJOahaW1
HfN0qZub0eau5M5T5SHhS4AeufPHFkARfpoEbUd+MuuvE09ZlNLggEMk8Og9YMmm9GJPtuki1eGm
nwJ/Jd9AxyEfMMUAM3Ez9qWKPj1ulTRdZgHrERHoC9oQZ40eAOLMKBZs2DSAcMWQ0DRUauXpe8K2
pFLMjWGwzB3BT4RyLobHYGLi4z8wKvZqRngynKgiWOBcdR75jRTY2f/lcXUafN9yCpBCP6ir//yP
fwzCCwTYb/6DUk3W8mf02eHmo2qS+j//4zcbxPQ7/9Vf/OXjy9/yL6Z6/nrefEEnPr4Qb/zBpDnR
e/6wtmk6lmDcY9MlCIfbf6/+JwAwZjcXK4/AZPldBlzj/wiUSJXAzdS489XqX+hQhfhjOD+F4Wo/
M2my3v9+0tRNk9egpFkXGlCg7yzLqRdKVTpNBVKKevlhirKJ1OXpazndVRmq/TL3y88uCi5p0ayk
Dj52zLptHDZv4QSWBRVPpMeCb+cFn3yk9Zki5QP1jh+akpKVsZPXEU5tWyQ7bwLXCkU51tLYRJZa
L00t3BMTYMTjcB+eM1NB7DFgzGocz6yS74KM6nNH3cVa9Z6k/rEEn+uB0TUmnO4oNgoy7HTU104E
14bVdZ+s8eRc0yuAtRznUDhCAxSruopvOYL3cStoW5DbVtqLJuQQjXw2zIUpNoGCGNa4DCQDAsgY
dxNw1b/P9REmYOgQNixWXmGesN3vGxq/7LYQsMH6OxigyVyBa4RERbWfQ1NYRmNYWTnreqoQa+kS
s6ZSMTgoZxyLIXqK/igayhDGQB0YauoE9j5sJLNDr3By59airYwhWFl2jnffeKJfqAMUeljJ3gm3
HOonfWe5TvGZNlWg1VMZGhjUamNOBWmDrVbzlM40YQMqSaLurhbUyaYJGVc5te24TsJzR5O7MArZ
8n8pYrPbDUmnDzMLNyNNbRoq56ymu22YStzcLvvUU5uzBKadN1D0luWOXAa+koOgpQYumwrhzKka
TgGVfCVV5djRGldP9XGBbtN1O1XK9fy4P2sXu587Fc7RtfugAe7QzOo61FXJqGofR0ZUZDdll1Ib
RFPScB6D8uKBiZJjfQVi+brh/bBQlOROqeGj9dLaS18756p+8HL5GgDYQtcnt92lhDFbQr+bulJe
xgHISq+AprQ6fyZLkiiYr6QH+AUkYjcP6sFF1bfJn9gJ+ZZ6vJQMQxElKTOb3Jjb9dFG1JKkTIfB
MkaxpNTeeycRs+7FcEMwrTs4IzGo0lRuh6LV9o1alcvMgjoEZQUOVrjEg2dyGas5coPgfnSoCXaK
bdSpy9w1HrTQX2R6dd/2I9ePbCT5iomSQgKaXQ1vmVK6k+RkZFXE8dk4QAMwe+eaRc9D3HgImsHe
9J0lXp1146mbtPCP7qi+9khska+fbUhKeCI+SzO/1qETMXQerYDq3SKL7xUtuw5Y2DRWctJzxngh
rsKmXEVVtrVsJtxo2JSKtgy0fE5+dzeUAHjCeKOQJvWD8P+wd2bZjWNZlp1KTgCx0De/BEiCrSiJ
kkn6wVKLvu8xmxxAfdUQYmK1YeGeJpOZS+WZf1URHxEey5cZSAB87757z9lnVfT9KvGCy8bM1zHz
f2KQjmbXbceo24ZW7yr1hJUoWyVpfkIe8WqGmhvyAzHiful5Kjkp8JvV/qxrE4VYaSuWdpe1zdHT
oP7Lgl01Mq8jAwttMK5UE/lNNO7Kut+MUCJShu7IWBmgVK+tOM1HgX0t1kSri1sdNEAu5Lizo7VI
SHUTyq9h7r/SwrsU0+ybQgtcz2c1krz2huxkeCE5LkRjUgZFU3nRNtK2IaMLiNTJyOsN2R07sdPW
oeWBXPXRVvYviT5uCqDWYyFtRQZN14k2FAqaJRUOsj/eek32EAc9ggJUlrRuPbSZpnSjz0RFYTJO
TTXv6WH4mhl1vg4ImBxHSXfT1kQcSJGo+SMNyjZCuA6jOUHYqmd3vcJe3ZEUEqU9wkzddDUjfmkM
xvZVJpwL07iUQ3HfV8ah9uSzWOMeNq22WJcdvAOOkB4AxRWpkK8q0yQb7BRH8zo7TZl/iSpIcpp+
OJlkqCpiD7YLdZZMaBcpMwyN0vpCI3wSXoa06kqv4yxWPgpVUtpqB41Ipltqd0HwrQuttQkrO6it
iwp2tgpDe5BgZBjGN9YJJ4OxncOHRHeBKd66pQAkbQwYt1LBA0Fo+WTOoO42yDgjgO4ODYUDMTTv
Eqp3r2iONmO+A1Fy4SveROa4FipA4H0kriOCCpVevx2zFvdouGYzwz0HQxwj+KGFKe7lwnVhMnQC
1k4ESlq9NNJMIJfD9i2coeT1jCfHa7fs2GZI0dRnX7UCy3xSCKqb4eb4Sc/TjDuXwq4FKAnUBJG0
Nh/yOY/OgHRrRqUHKqDPdsanmzNIHaj2gGqZM9u7dtdvGpG/aj1VXaQLiePE1BV9nnO/7xjl6E/p
mHcN9lwDrm+lXasFaiRhqO/yqLjEpWLCNTJfPr+q9CvATp0DAxmByyb0z4/KQWvsPVRL0LrVdbOB
qrAK1+lGdkTX+MLv8t2g81Njl47d+yt9aOyaNI5q8J0tghxHQGDhTq7pGJFNIOZyXNVwyRc2lr0d
vzC3OaZOsZ4I4/r2+ff9pS/384f4WC2RgTbIWSCDEG78ZxLdz51iXnx+iV+MPfMlcMeJDNAUS50j
Id8/SNWXGEqYZOf1erQugMAKwOWz4fLzq3x/ML/czh+X+ei6CmID7GiBdiXbcwaj5ipO87DaUR3E
Y91SdEwXqZb8JJxa96t39Tc15/uvaMx3+Z2dooUV0lmZPl/bj+xFTwSiHa8+/4Jf3EbjQwc1r7oh
Vmpu48CBtQ3gznrmIprEf/Xj/4bE+qen9XG2AfIZymvBV6lTZ3CtZbJQtoGbfvFOzB/2k4f1Xb/7
7oYVWUfLSeDLkH3VXS8NUvq+GNL87nYhE0earFroWmaXz/tHwvmMecnI90injYm2owG0FlZf/Hrk
360W76/y4cGHKA712rdgfqZLQjNeYvepuSD7ba3vyzvzAj7FcRu5zFndbG05n78Qv7uH76/9Yf3Q
Za/LJtlol7gFEvn5aPmMUg+fX+M3izC+zP+6i8aHwxSNRsnvY7Mlo2tJkSZdqQuKqov+i/sozU/j
4/vw/jrzxO3d+6ArHf5Cg++C3caW9vSJvc3ExcqNeMbV4vrNv87xf+s1f3/BD7+mMNTEkaBggpQH
tKDB6yhcl0LhtvmjgCU86dQvrvfF6/jRFCj69cDolNdRarZSNtqZfleq8RdvxG8vguKK4zV7p2zN
//7dXSROSqkIPWGlLXbRdEV+a6CdPn8hpPmN/uVJvbvGhxuXmGOF+5g3oreNhb7m9JwkNyngRxs5
SRba7bm5se7jL16Qr676YQ9J1SSMG5WrImCF00kEPNbNz7/Zb/djKo3/unsffk8mAgqhFOChy+vO
Iaqs2MjL6kIja8OOVvr9gjjBWztbIpA+9y/VVbyK1p9/gs+/pCJ+MNnCFS3TgEyDZdteGdAoVbn5
4jv+trr58R1JLf75DakiFkpwCnxHTpkN5iVCixWyOpPirWCAVQlUdnKzVYXqiysbn742ivjh1ZRk
s4/GeaEUjV0THJnvRMGldIB48Pk9/OL9VD4OGtUQUFnUcBNLCGxE1i2qs2onjr8kMdcm7e+ts+xg
+flFf/u7M+k6yVgVaYp9WCXFllsKwJztn9hJE4Oe9hqnd/+za3xYIXMKVviqXEMSYiYlZA++FPoX
P+7fPiRm/lAFUIPC2vn57Qi0Siv0IUAKA/wlAJ6YBKdGXWfQrtLsi/L3ty/7u2vNn+XdWlXJVhaN
uo/oUDrpIXk6TCG+37F/Kwu+Vhawcvy1suD2Meleq5fX3/R5Nf7gD0WBCbRT4V34nvP2DvtObAxW
ZMvURYArJh1Y3pM/LV4YnzVD1wgK0xQdbQE/hT8tXtY/oCGADyBnkjaxiNjgz5b3H6dBuuV/uX9z
Ivu4oij8R7R4S+k4A+7+8INIPbP3ZEjZHA2lRVxOh4nTs91m7VNFnxMQyeRMxkQiI9HLmEnHdu9P
CO+zaR0L5OoWmmOG5zpFe5YG3gvW1ZWehPZovWX9eJ76aat2xrKWpMugzpHxJTFqYR8ybecKqX7u
CYHuDXNrpOUyT8p12L3merruS3+T5PKhBbCjCExaE8wrcXnykmgTTBH9iQolV+V0XsOng5KeSvuE
ZG5RDI5tIKw4fS4GnRBcPVoq4K9VtK4GQFIj6Jhre816piPHIn0LbdgWanqqgv6bNvpuNUY7wjUU
ONlkGRNwGxTdnvyYpQyQJjYyXCSFo8bm2YpaYsX7dYUkD2ahK6JXRXmwRu3JeJVmEWGQA11UhhdO
gORAqRAuWPE+t+66HISx92zC8wMVsqpTdG3XacbgKxtnQMhSpXMhRtHOn0C3FJItZkxaK2vjF8r1
wDy5zselYOVLT2BSWPG/AW7VtNvN9XllyW4d0kPxhqsowmYlVeuGTlwVGjTFL2uATUpAHGep0omO
HVFu1h5441JUTlY5C9sKN/YzsuRMcuVGR/FvPcZoSf8WafJBnGp03ZHTM58aFCaMY7Uf5H4TMlet
G+E1MGU3zsVrsWxfhlxzJEg96qwNhpje5dmSlFs86WFAc4rYdE1bR3pqPJaNwoaScZoNJsofo2TE
fEYcG4+1nfVUy5rK9DrdBimUSRHDb3KuAwOHEDa+XN62Uu/kfMOmYChJ+pqn+k5TIyNDmlJZD50M
hsrj7RL7vWgIS42uYF8d1YysWXino+ZtORDu8F9sY7C0mAnpoMdXYidsMxS9sZA4ZYQpfQD6DjMV
O+F15FXLRAlu4pJE7CHZ5WSRBeSbjqgaCf45mjUTgDY5epPs1MJdZW7h5rgqVjYvTOmReovRqC67
+qlsMECH9SEwMRb1wlroG16ocCWVECFV0sO6yx4lRzN1MIyibUyQ9ZhqKxH3h8UxQmgz16+9ozri
afGONBFthK74npNNSmM8Gy1bYrBKX3yvR7CSDBJboBoRM7EV4S7lgbWJhQkGKcrMMHQIeljroncz
5vG5q1okRAn55E1zLPLuKfC8EmJ3YEv4Uzy/O0hhSkfLRyPbukC5XYiOy46fu4ZOU1NSOqEVbV/R
7ofmocwVtzfSg047Ny2wd44Z3dn4yu/VQ9rwJNDPvzC2QIzSDeqqKFra7cN0n1A/dfwohs67Lrm5
imStM+7PMOtI/VK9aI18r/rhUqlFaxFOnENUpbsIK+WpNPtdbni7OjYPHhJq1nIvj05V6u/GSbwI
6hTah2DM4AZ9USp4sPIMkbAaqLuGTDYkPCkLmuZGfXwG63ShpmhQmdZcCuVLwZY+NVeJkB+UIL4Z
gfRParmQB41W6eSUyu0E6QAU1x497KmqABpTY9TzEwNegD+ESxSHQY5duR3ucgH1/pjhLDRVZB4a
SiXQWl2xKqUOboR014Wbf9np7hqlOZpg7CIj5I+ipMITGMbc/8LYk4q00LEjli1WMwvt8jgulCpd
VNG4VYD7QtmAO1auTTNblWXrqEm2bLVhnSU7vLKHTnhrCaUWPObtfPhSi59SiZoF21sVK4uBRUAH
U2tp6YNIIK6lH82YlGMWqBy2pyg5CaROX3Y05EI1Bwu1qXC4ichz4KKSF9qOHYokyhQ2ARnFZZB4
K7VMH634GqeDowurlPY53LdFTYABkuHFPMFWx5NsRgtTv7Fy5koDbAdvn2MlULLwICqR66N6l1B0
WOM9cwkWIbwrpXFUhvsuxe4X3GfqpUJ4r57cFA2TO0RwbQ3hyTyp5bC26nhV4f0vyTMStJK4v+ib
IDXr3gfkYQuEQCvcVXC0ttHdi8RRG+heTPz6ynNj7lPMjAO/mwxGoVxfWereH/GiZK/w1lMNs3FP
oHRY59e9RrtctZxauZljmQPtehRJIVcfEwUWq86EPS7uiT90KqTlPTspWuFd28UbUcyWwsAzA2Cr
+kPLq2HmG181FcK84X8GBqYTaM5igbTcGGDDNXsmSA8IxB6ZPHrg/iNQbpYBlCBbBwHd80LIbgJf
b1wpZrow+ASDiY1GTDdei4mUtzZtzyiBMnLccrRpGARQaLsY0lb0eg/WUN4HmOt6nS0y6vRzICD4
qjQ+ZXhfN+lRMP8dPdSM/3dCg1l8+tfl5/UjutZ//ufvqk/+3DuVAawApKlQzn7Ws6IyIPYKw5kJ
RYC6b7aL/ag+FR1iGZUp1C0dqueP6pOoIrgC1J6oA2Yv29/Ss0pzl+NDF2QGYeF6gwnPBP/D6UWe
Yn7QYULvfhWclH1xMewCp1iuF/VqsuFEomHBRPbFGfp7dvGHqxL5i+dOt/h6Fr66n85MSPqiQJjy
uffiXZoHMvO2DGCovTCJL8xNfU/QwoNhp/v4VNnUSE7FUZfQzoO3fPfE/qjGfxKJzyfazz7Jh+9f
EPVidiKfBJWRLfr01aNgUXX1dV32y1HIgQddNRh4YqVl9OxffX75X0p/Jgrv78PHbpDsVUEqcfVW
rtgfrqeWlQi92udX+d1D5jKaZAJj4jgz5xa8P6IWmSKp2LHaJSls/VJx5HGdv4breBOfvUW0yInl
uSavb2d8IcH/zcuFXpsgBcSvmix+fMzVSItt7Bt6JeImlHdMYTF2tPUXzL3v7L6Pz1CDUGYwlqFz
8XFowU8kEaOyR4iQ2htrqXebCWZhal8G3X3rXv43bia/aI6Tukm4iPixu6YMWmDETLss/MQP/pW4
LLfljUeNio3QnrYAUTcVRmTXOn9+5b9qaigaQyjAJB+6ajoxB5YaIKvJSQvOVf841y0hZHnw9tRv
Xzy7X+0TvJs0gaw/L/fhWOr5EepQjx4KwGpF3XC4QsByATrVbgiksEv4qX8Qa/7yLGx9H2b8/Cg1
gF5oq1gOJfW7MeD9m+qNUdJXAt1lTepLxYEMX7mlLBd40lgYptdSQklEHdqCWTdENPTUWDGyvC4k
/FQknCz1VnJ0E6H6xlnptJyIIg6qzXVPohQIVieCgSINyDAhi5tUn2Yw+/f9zVDty0C3ZWWZVEgA
CRXuHjyk/RaK2elKsYCGB69e8ZbWGHFYFXONE1PzyrSdfbxdoHygSiMN2jhmYBhNncq4VVxpFM9R
Dc6zxWGUMg+Vmb2rEmTAaN/lPa6gGHMvZfPCGAS3KLqrtHnS5niADtGwp17pERZTxC8iXHP/RZKW
iLIBO6m4nMI9gT43aaGclTKlLzgxqoNLtUH5tFW0etmq4lrQR5t7zSG1pF1IXFNxXwg6CCxvCTrL
lqcebUUIi+m54mjni4gqaytwC/C6bXsvm6mTj3BAKU0FZB4cOm7q9KoQczcLjfU428Vwdtu1T0Xc
V6YTddYq8iyUzLEjoTcnLWVf+vl1MbbXFbVcw7dtyGfNyjvBGtxEKFc1CWsNeUcJHGeEXFeCpa55
6V5UfbKBMm/8zFhTgG3SjjJTDdwyMbejIaNXb5wYuTFcQuCqF3VDZgai8TnNHEfbappvE6KnGnqC
z9A/HIRF4g27JqTKr1Vk9Qm4ydBFMXFQEzL2iso2s36XdNfa0N9rrbkeCInii9xosG0BL0CGbsmW
SpYea9icmsfRljNX7q9AUD/jurZJ1HyRcoS4PAEK1dq/KjAF9nq7mVAz13rv9KR7Zug0MiDKvn5M
ae8ACOtShLWMH+Sp3EbZhRBlB3S+ZJ0XRCjVK6krjxJRtTVytwyHQkgmlJzKp6TqrcXI0SsJx0Mc
aacsDjhE47WIrmOk+Gj7kFtVeyC7UFD0RcefxSlny60KcZaCGVdF2ky7SBA4wQmvJpBSszffFIte
CyQbxMMKYugCEUZYHon+GJRsrWnfEnnknO0vjWgnmGTH5+Rsz5rmjtgV4g7mlsikwx0xOsdiL+WA
2Uswy5DKQTuDf48JmiFYrqXLdAa7TE9J0dmxREgoKnIjrsHUDXQYxlVYDbj0WoJbMmLlHj3JWBA4
ZxO4zikuWfYI7bpw2XmemwoAutgBV5l2iSsB1QsR9cZ9V92NJLrF0zZW8YBxEO+b1DFAn3hdT+BN
7U5zV4pAKFW6Kg2iPdAJU4+vglTfTxBf/LFApRc58J8vk2Bcmt2bMkn22CNiFy/ywXfyuFqquCGJ
lnBA+yCYuYea6ZBfvZCsg9Khxcc17m06RYDMLBJQcRXX12r2bKZbD+PupEZgS8CumRhT6ucAnpHf
zLgZ4MgxaMHYupAlfu0ZS0wPHziNbQ3E0MRf7GG/kBIaNG1zXeJYiWQfZKq3NRtrP0ykPxjewsc/
2FY3OjFsJIbUyN/TPgU0TmJWBokacfLwZuLjhjFlRyVheRl5YOaRbK2Dgn906G5bqIlmTepNeBN5
uxCduxoQ8RPt04wjpunZunodJtd6chv2MEiN1uV0Aj4JobeAYD7r9lKaLEuySIqyXRdGfN2K2p0f
FKdoELuFxY8rLd7iYrBz6UKsjQVHV2TTBBvJbxbiqjHCLW3q206QXpqxdfNpHSqjI0tIdYTmQp2R
LhGyVKo3r8E+Ly+TQrQ74FUlBoxUfqTHBo7lMsteLCTxAf4rY3qNUm1daTeWtCLuhGNmmi2A8tgp
bpZQwqmF+qga962YP6dGAS1xqt/Q+HM6RCLq42rR8kMwAoGH/xS1x9jg4NpWm0HX3Qi/g288aZPA
y6ZtAv8+xRuVEHIoMIqoyZIzeCaxLFEsGDtVhIruPwUcyYPhUddj2FLgWBSZFBAuNz71gXDyFcZL
3wlYZrzsK/hTmKdTrFy1CZJpsJ4Hzd9EFkxBjsmir5MaAhaw4kHrAUhL0muFQNjrxk0r1N9y3l0N
FVhYT3ekZ64rmTSbCra2SoZKQxd6EXkkpPTi6yCJN2Pk3wAbfy5KjgdNjNRMG+wpKsKFMqZux9Lg
K8oxy8Nt2yBV9OGZB2vfLw6tYl1GBr2l2lrj54BnrS48uPND2q2ixHAydeNrry3rvYGBqSHZj8/O
j8j29W/giQbahQlNA05Nm6zYYfxFHVo7ULwEa1emD1qZ3AZisSl0lVZWvqiql0Cjn5xcthACqrSH
7X0IJQV4vHbvhQ+idtN2ruJfaAGrUlDudfMlwjGg0Kxrdek2Q1CTCf1S7w18QuFbXg6kKiroR2cT
AxmI8CAo0xcstauh8peslcQmm6QkgraHyWVkd5N8xueyGNRtqIAxKnzMRyPJrIVd6umxjJLrROD1
NgYDglBCZFOyVAA3Ql+F1pgtkyw5lCaVhyTZGaHnuIpkcQ7lPhGnsKjFaJVXF9RkbAmDK4btgfir
NabrO2zHjprpNFYg4SfZjR4NB4+/fKgnuhj+sxFq4Nvr8rKq5UXMDEFmwW5M/zaL2pNl6Bch/g1N
zLZzYozSTmurnJWiCWCJmUhZg+EqT0TOYtYr6eLQGcvJAugra5+lGm4RusMZbuGOMIcX4tGXHpu5
Ed4HJKyo7Fqpz2rY+8so9HeWQWZYzOBggj5SNdP96J/DTlrA61nIvuWqRGFLLKJjnaGtDTDJnTxZ
dvL8LChPUrgRdfTs4uWEmULj9z9IbAQV4mvSe0zSAs1mBDu2Hrp0j8B4GeG547feu6aWPXXNsCez
Gt239yhK8V6rsm2Yjt/0oXB1IdsCrLBJgbdhSjgQ7Z3Bg0OPITuR/JUU9OtCfNDQQpax7hLCzn0J
n2OztBmg4LGiJBEysPFRclJCqO91vIza6VyEwjHVBYRU+X5S0kXhhcuoiteKYbl137JrzWAN3Y3R
fFtkX+hld/Qn/2oyxEtTYAGXQUhwojuo8yLZPPTBVTf73lhLYTkZ5iErH5U2sZld2aBVsTEC1OS9
K3vpWM3IysDq4MZ6gGMKGu/qqu7VK3itr7lBASezOnvNixI25B908Tripewi77EISDMtIYRlV0ZS
vhkB1ahhDLep0j8xdnHDnnQqIt1OOIt21LEPheDtTcLQCaoyQCtU12NuXHi58dJExtFjMErdXuXr
XDWp1ELJxFtjuS0TEF1LF1aKBw71/0BGWW9pN5jtrnI1JhYJEC+/izPVhktZuW4mVvTBg3HDdMIA
3IuhnUgoDE4+WvW8c3jRliZVXYVxBsooVjrNxADr9+xjYoEyVOmjgm2bw4LXFKpdmnr9nEtBvRQC
kAhe0q5zgRyNwHrjo+70LuYgSdKWFWwx8B8qGd4YCfL5pK2S6LYhamsKZ1dR9piC5/DqCTOcaS7L
inPBxBOas6Kqe6O5yBvsm+mhpeWa1f16CopNNWtRg2lJiDPFb4O9v0HEfQ4D5BlhstG6ap3W3arq
wkNLjJlOHIFUNSuCiWgLX1mZuTSrwaXmdUxYA2x4NCPrVUNGaZX4fITIsSxqLA8jU59wcmlfjPBZ
EBPHDNiWQNjEpuXkrOlDTmms8Yuz3sY6PhVGfpp02emtZs9UYc0yt8j8bNvV/UpvwOKZZbTEZgZ7
7k70i4e88J9bACVpnB/hFO0CItqtlry+RMY2IsF5yzTEyF3JCqZlV3FmrZQEIkpFyquedgoeqW+p
1q8iRVy3+Wj7VIBqUd7WhjxjldmNK2GDlWtRNODgc/7vAB9jJrrp0mpItF2i0iIaCG6VbnFfLLQM
sJv3JsFXrP34TiSe0wrTZTIO50YaXwecoUJf2zzwVR5b20Zl7iY3ueu3+mXbI7GwUCUzmSuORZE8
Fk19ikTgRnHMIA1oYZNmL/kkE7HaY1to2TTjlDDXpKypRN+mybQbSfAWsjiGu07viDeVYgqvrL79
vBHwa9eIQzLuPhX8v4i698PJXFQ65ltF2qE5vJioYsaHKfmXgOLfkoOvJQfoOz7r+Wb/YVckRv3z
f/8FyoA//kN4AI9AU0UNQOzcSqE99oMtS6cKuohBFwmdgUlH7s/Wr/kPUzS+S8Wl76wy2kB/Cg/M
GWUgi/R+efDyDED4IDT4THiAje3X3qdEwCnmfUMkwEr5oKEajZG2SRkhxPUt1QEy2MSU/I26GS1s
BjiOUUvqwpNRh7MDiESGMZ57I6nm74BDZbfAmqEMNKV0V3vFhUngjKiV5UpTU06WnsYgaSCUUVai
bT6PTvJQpkQRm+c6D3elBe8nkWkuE5Dpoo5Y9n53GXvhNpL851BMZFvXg5tOnlDvRmQo1oFynSe9
5fD2szXoxYMKzW9Fx+MiiLOtkgWnjsBAPCPKLWnZVyQJuSo/fg397EIVgG3n0zbPdIu5Sn+tSupW
zmEL5NRIi7gOh0WqFG+jzFRSGOmx4cXHdqGyAA4Ke+tQq886AFIni7yXGMAWxS0R4UGw6pppwNrP
gM0cp6daoQVS9AETwJjUO7Z/F5bTt8gExaYLRrpVNf5eRtP7MIZaVNNH4SBuTHYVtXepZH5DmkCG
kkGNFkvKI6vmSYiFvUixJ3KuiazoIahmJ/MY7Dm4H5uuvBxHtkEzUx8JYlpJPE7cG64/ShrAxPBG
mqSDp5sbeahE8u3IQRb68K3NiameqIIWg0gy5IhFgdA869rnL0cJgHHQq8cJYYlGNadOt0WuZscs
MZll6zguxjxhLx84zgPctq0eA1Edjec26AVX1Zt4PckI13hctPTBMi66nrywJuQUPgYEQQmC/lDI
csmUUHxVpO7Y+dWbRIg3YjDzqo+9Yutbo7o3xWC8MXqtAdspHDXd/9ZPGZBe8E1aj8LPVLvLagDk
OmbGqh20b3GoPhQDnTFrPDcis4QwEzZlnbuKKKBsyS4G3EBZhfQh67eY9tiXKGuEqnsg4fu+ytor
s4T002huyq1exFO5sTrxrBbZJk2S67b3j4bYnMdMxsskrsrQ3EQD/kd8SMAwz33Vzn2CTWp6e6s0
75tRdAlOIkpbxh9jAliOK+PkmckWTyqD4cB7YJUQsA13yy6G/S6q13qBSqOOD/3UbgNrbJwoy59H
IgZtUgwu1DF86fCVNZH+rUEI0wnCzppxHErSPqU+E/fQryF5VJfJhPHak43HLOsD29QC6K51t9eh
WFCE7UaVyqQlOn2U6reqE10daG0WpVjPMW2AtBXa6BvWPfofyVbPtIMODRcO85K4x5OW9+tErTCi
SaTKUWAZM1m3MKdj1EBpyxLhGI35TgmaU9hN6bIUcoQjGCIhEXZnLVdeOVhxWJwoKUh9w4HHnLrG
E2dXkISTgvoxSLDLYOfrSsF0DYMguzarnpnkD7RsS4bFpcKRNOn3/RxMavga82AaZr0Bxa3KywY0
ouSmM0RZBgi1xQK7BW1YQvby7wcZGHPdtZckl2egb+vnSM8urZnh3OAL2iNoxQco15FNBAP4NTDQ
2syDDhI5WtTSzI6PHyjKUZEAkB5z1AfFxNRmTHWG3so5iFWsZxMh7nIHfcQwLr22sg7mUP2RAfS3
tun/pzNNNGqfT3bjPzJM/uPqMf3n/6pefxdmMv8NP2axs217Hi6YJqFG81jy3YaMThRQkIQiUBV1
9so/N2TrH5I+p9/AIvqegcK/+rEhg6cF8o49S9FVGbD839mQFWqFD8NIDSGgZRois12df/55TicQ
okrOWEUW1hR6rhVXLyhBlKWqzv36Vi/dVpIe6lFY+2gnEArEzxLsQ15J6VSU0z61CjiPg3BqBGJM
uymfOAtQOY+i99Q2lM2+lnQrZfBmClBKa7ZqFUeoCFYGXLwxxuob+Sd7Qq2ShW6RazuS+hHjznAq
wzqreR4vNGWk6PaLMwEm9N2QZiRGkx8mnflI7vsykHa2UytimBDzADgOwj3KpuqusGQDS6VEQY4G
xeaadwwkncHsBUdJKWWtzMdGXoecv8pVX4ymE/aTLWJ17OX0wpf8dSgNpoN98zFtDfxClkDG3hwQ
OUScjKLpbPRxspya7tlnDbSx437TlRCCtSiuh0a49loB8qDmKH31ZIbhDu7kbqy8p9oUV6EenEqf
gN1GLDjzo3mJU2A0qWn7jXiUdeGm07LHTgQTpHaoM+L2Lhp76yB08i3tn9BOAnQ4eZmZTiAneEdr
81skmrc9YqOkLZe8eNqWzPKZvxcyOCR36dQ05QNp09mipL3KGa58wwnvDA15sL6Yug30Qxs/KczV
NI2cPBV7tnIvQzWkXco5mnBt6htwGM3LVNbrRNfAZJa4F/rmANfUCS3/lQx5fWFV5Jw3WD0T1KUQ
nA2H7ZWWvqodc48Rf+Bfx5N3W9TiedJCNhSTU7nqrZkTrcU+mjv11Q6yBn/TYK48APyxmkLLF/CK
B8ZtmkdbX+thFDAdicxNZtGWFiJ92cZwTcXAHccCYkFSbCU0hWj3dgRwPXFEusbUfih04wrrpe1D
viy1aRvF7UVREDXIr24Tx96R6pVyKe/Wo8rxL2s9txizYz40kFs1qqUuuSXdbyto4KOguixTxV+y
6B5400FalsVpFCPrQhH81BZCI1ilObwlc1RfvLrepoXeOBkh0oxgHipPOBtiuLTkcGYjkFsJxKfJ
2ksdqHpSWW6GeslTpRshM1xfFDZFPd4jkLxOkgQ3dcQNDukNKU7hdw8luCtDzHYGGeh6WF91ZKIH
afRiStlBRKiDSf7EC7xoyE8vSoRmabIXLYYb0GJXQqEdZZqaphJKLqdx/14uNp6XghpRrhW1uy5I
aBfCHvpu5A4kt6uTtFdJch8So1g3pkImu9xe+hPBBEoZ3+TBADeRJHipUquND78VpeiJOJmNyv4N
pfglTnkjEuxCmdI84ktVbEkpKMTHqzogFtxTBGuB4A9WUlolDnba2zl6uZHqZznwboMyuiV7s1lW
OJjpEtLAn/RppWb5dWcpwwalMR3UYFgCTuAYPxjdjafUJ6ihJ70sgHRah1Djl9JPPikPvMOZRo/H
5AjMJG06MtsBeaSCFKqISCbWwb+CnAAkPxtPZhUsy0Y9G6CURqUiV95yIoATJj++LvBspR0uLDEm
2cC4MqqWA37B0aNiSdWQOKtYchH0gt/ahTKzt9FbtYwBNpMnPXAwQuUprGQ9vQHtSGGTlBwKpEOo
BK/aoL7IQ/GH++Jv7eb/n5G/JTZWQ5PnnfiTbf4ROAwRWB+UVn/+wR/HbY2kFLxwCuvpz1Fl0j/Y
m1GISPKsszJ/1vnPuEBS7PggxDHPco4/d3frHyLhA6g8DGRYUF20v7O7qwizPuzuCG/AI5DZR0IM
PuEPu3up5WEf5T2B6IC2mQ8XjR1I/JfmeayyoqaBk4tU22hHaTlo9B+Bx8JVSImCl2V1jjXmTKwE
Kn1AktnTot/qqUpyQehRlRLdblr9JVQvfz1xkuPVnzM7h5zERiLfa6PE/CXTSvNmRLVWKcQezB3/
JlKrq1SS0UoEurRLPGbYGThTcU6XFz1mVx2B80WQPimF7NslUfS5JXSOOMsJ8jqBqx9sylEPONlN
iOSJsu+JtK+EctcL2cqQBGBfFAxWMdptDpZPk4SDL0D/BrAIHUJkNtIRAV+06lEr8v/D3pkkyW5d
SXQr3ABkAB7aaQQQfWTfT2D5O/R4AB76HdWw1qCN1QFpLJKiVCZOyzSSKBOTn5kZwL3X3Y9fSjig
VaRdiwzHbAl0C7s4XVh5wj2VdNJzJeRHDPJhQIAVAG8Dw3KPC4qbZKMzjNUqbR2iIt1rMZtOZOp3
TWefJdLSRm+yo0aPhVfQ5R4bT35CFYvT8ZRX6b2IIh8Ytjr0C67XmpeC22lpgP9zwvnRQ4xLX5KU
B9TSI5tKUdx0Hi7Yaowe3Jyig84QzomdiRfK2hXXZzRMFy1XCO2op4IuMDvfzAMu0masnE012vUu
0b2vOo6Xrdvwz0+ylFea4F1pJ+Ux7ie2qsLAuNyVx5ouu3xTm1W/mzrn1Dv+p6/iu1klFSqT0LAU
0xk2WzS3sAylzvSDdMF3AEdf6kwiPtII7MYPfWE9yCG6DmV28XLz1s1RJf3mGK03WuHcp10SVJ7A
A+G/q/7njrg3Q8sOTmmG3GKuKkPRTtuXsu5uI+U+Czlw/dHUHpvUssHmTU1xnd35st6LBMpcoVPs
kqVk2E1lIM0Dl+7zo11On8Xoha3qT1E87Uwj4faysvj0+eICgtmWhZru4tRo36B+0a+STU/RUjyk
KzJXLnXQrhTdRV8MUIA0+8KLeFElLBmX39GVvWsA4Z0Sp4GoVrhY9KFFQAl7Vt30bPSqptKLzdiF
5rusWN9qBfxizSYmuUJ/5Yr/TVYQ8Dj4T7NCKmWbiLdCEUPQZ7vczgaSSsvVD6dQfUf+drz3J7qJ
UFoeO9Dv5BcQopMp2WGPvqepPMIgA5zYhVKsQSueKn0fQS+OoBjXMeQV1E3oTQCOfaYfsNAIu7bx
1VwhyMOKQ7ZWMHLrYlNwGTOiOT9iubOgRVbx1oqdy8jMF1SpNDaRl1ibUSupDyIkgVDTMpDPXIuI
U2AtIBTEHxkG3HzUhXiIo/4iRnXnQRznfPaUrhw1yx8yhkMUW2b4Mi9OXdm8Zo7C39LbMNW1FAgl
oZKRcAm6zjf4N9Y1m6uXTItvDKe/DJbE4pR8itk/1WRacif+OgjjvSX3YqnoUpnMB22iP7RkZHx9
hJ46nlFXHiLyNBDxz5oUOArQGn3Vd3uf5uR95I+nxnGWjd/LmyYCDIlW9JR5TIFNU37NSQnBAB72
Ddkh0ekmyhFSIiRGQe2IvEvJIBlChH1n3XoOj58GablWPBG1LsMpCDHGrOFn66kWhb3vNKjjqyKv
r0yYilhRm0U72nvggoMWRGuLn+bCv6EDoDyI1LUwKDRvvh1/ejUWNH5kYA/r9epoG1ew8/lGwUrH
/GSPNK94h0VO4w8F9QdBDkdXohVEKniiN1GBeMByuIPsyROxSOiPcioMjRSnb/wKMX/l7EHvQYDL
qcZrqiQYE0AzTf0gHT3h6RtZ51K6KjB7CX/FcKn9tkMlq2eeElUwjVAg3aILRLTcLT4sfKv/8Bio
lat/qxI1bsrVDTIa3QeCGJtg+WnXXRjnyXdQaRc1cBeroa92flNte2+8aNZ8S80nQvowntjxsBss
xBgSghZOKc+ZPw583Cp6EqN7ZyAHwk2zqqOdLNvTbDk0JRVXFzjUBrYMP/T0ZDb8Dna02BBsuckT
tj7uhZto1HjGQ3HVrI9K689Z3b30RQ6bfQlcLF8bCZxS0ZrTavKoeu/ZJEuw6d3kvXS8Sw1mJ2hz
74f0nX3VML2v9U+W+81vWU513KmRuuakA3Sp3ZqO+hj6Rm5TAWkyNnFA4zzm4JS0RKNUHX/vNPqS
vBRsmDAqEqyuGAGBVqdyND9kw7egGgYsh5n/scCOjLo27PBqlkA+Sze/pJ79NFkOSrBJtD3uQgmA
a2tFpFOT1lqBkMTausYzAl3z4jvsp+5W+nQpitJ80td3R5zYgjO6PZ5xAPU3ieMzOAg4sAvSFG4/
Xq1xwdvSMJqGTIh8tdM4P1ZdcRu3DRKaW7Cc9c6y75265TJZEW4xuRKg4dpQGml5JpdA/mQe261e
lGLz8+j2nyH3XytLdNQIFJ1/Z8T96UF+o6c37v94y/rfr/DrrGv8DTq2vipIv6RWfz1jGRTWYKdn
ZKViF2X0D2es9X5FsYdvG+AE1xjsb4OuQS0BkpJrkTegtPevDLqM4X8edF0f3QtdicsYX/SPZyzK
vBs3WSw9BOS5LyN5P47aW1zUmIyq8jat63fBNGhn6jOujANmK57IzI7ctL9anvzMjGlfT7CmGh9o
dV+jyjr3SpsOXMXY7jA4ePFVd+uDSPo1MLQrS+JaYsAP6oYphiMqLXZE6s55FRGrE5dJ1Ht7ea34
CNpZdUwsPAh8LAvMQ9zHdnr5ykcBIJ2zHeICiNYN+QTAtf1OphoHFUJLs3zJk+S6+NM2XXxKOrD8
tIGaWWe991mnj45CRirGNmONC4GndVy61I+pXc93wZt4usy7sX8mo7xziIMaS0t/q3GeVXPgaI8I
UTyY+ABgCV8HDG9xDB06sr/kxnWu6fupn4johT5AbklNbDHelZzw4iI7lfEtb8nTlPmXpbGxli1n
vlaQuMTjsKoU1MN5IgqiSe44GLBkrEiGi5sw49coOV+zJaXcQIbSoX6Uaa2f72dSWBPDZ83DMo6H
c9yXx2l8852PouzCusFjq0eHeOyDsrICR+ffwCOI2+Mp1A08ePy/bXefofC3XXRfmseha44tz2a1
bvDpZ473woYxKDF/WsmtJ6utzJp3JIAt686RyOspWtHL81Hoxss4OkdRyt1gTrs0x1dTUcBm4J7t
R15ryZ6ql7vG1Z4n5AQXFSeuwApYVDxjLYzYpTBxEpo7JSYlPLlH8sy7L6ongR9j4fXTtS5HKxSx
ug0NdV/qT3ZMTrbHamKfTdC4jqOj4TkB7TbbPL+6Jlc2YI5O1l2Mor/y509IJc/mLZdIbGcQbGpj
b1bDl6bfFUuziXHvdaRbNHtr1SsFfDwN2vwxTdmV1gnKMJ+Ew0Madxl/8q3ZqF2JLNozFgsWKaGR
C3W6b4Pzo4b1iIh7ma18pxuwtyMV1mNMU9FE9V5O9WJyFRXDt7GG+9S21/nTynqbz3GgN+4DGgVh
NX6qHWBnrDRK6DsNDvk03bnMAGVa7Sb9JVOrqV/tcvPatiP8QbhTuEo1/a0b6SgejnKA1Uajvep+
2HiDnfQdG8JGH24a580e3mffDPJOXET1AL0lyNS7PnwC8AuzgiRhRLX76o6mPDOp35J+Othm+op7
qws0I3mZU8YAjKoLAyhQvpusRBcs3G8yNk9y0iEElsPW7fpzXFa7ltEHyCQE9sz9XqYKzZPKQ9cO
Z5eYbadvNFD0oDjr1LgoxwrsdY5Kclx+TD+tBel71HHZ0iXiO4/Rkho7R3JptMZPi/8wmff0qr6Y
RvYaA1DWC+J4bcQkD9H5o5yi937k1e7pZ8FnwiGP4CztFR7JzegUl0wOr6636B/xoiitY+eLacDk
pxYOJAq5AJ8nwgyDxtLPtTIX7y75w4kmcLaKz4VcYmo/NsnaG/AMEiqIXRVmZBg9VPBNRaqRMA9F
iFjhhksUP8Ax3M1kIE1Gg94DD/rVb/eCZ63i4+gN7+SZOLczNpD9Uc7TEvV7Cstfec+HLaHLeXll
19tR5jJupUtdTpuD+UwoAMPsdW/p8VXiPaRuDRJhjutQzy7zyPcunf3nGsv/uNh4pARAPYo91JpI
gXV8KGjn8WvpHjjrs5C13ITteWHnJ0nb9HSgZFSzr7/CIMR54GyEhj90stWx1rqnjDJURxtvufR+
FGbTnKwOIGszcWRknBSKxkVBNlw3+ktnmyd9kE9mPp8GiefWoXCKStbscaJcFNDfNjajOw3nNL6D
ULXTyR+0hVAlP2SK1wB94onH4Oa3OZ8JtwpdQYpYZ+7WtI2hUK8TcgRVcQdu8ECZLJ/eKugBwpYF
9AR6ipADQitdSxl1miNvR4CNcb3KnGNgDdjymnhLecmj1pSnCTtTAqF9LLOwa1HHvW+2/lTaFI+t
Ri7WtHjg2pJ1ZEaNm6mJd8o7mU4SKJfvfcXPnix3U1N8W49h5dcg/iWGieFlza3zhpsHBf2/fm46
7XWC4ajWAm7uN507v7T+/OhOY+A3xWuR+HfFUu+8xNvqyDggMeEvYuLy33uYmxPbQ9Mmh3wyNvpM
cY/mXGSlYwhIzZt04DUXN/eR8aPUvy+2jo3zBZ/fu99Rz2DyHMy7XZKnjxk93rXsdyIaSPZVZ0jZ
tA98NmbL6xHbQIIQ4wyraL5KIgEn3hAOLEA9973X+1PuaXjDeH4jFVgFjFp5AmSBn4SGjJjoAdR8
r6dgwklObc/K266fJT4R9mPZYdePNJ4kOi+KcmcR4dOMozlfJuyWIjk4o3hLUM7N+HmaTmndkd3u
NxpuwsFSN4M9HUVyX4p+l40AYLORiL0KXdRzlOF9Mmh714YXSTbJVsmDT+euvlxLfcEG7FP/XiB+
ddDE620fjTsaondTnJ2sqjq6tn8slc39O9u0hJhzbP1LXkAa7kLNfJLgArpuOVUOa3zTHev8O4dx
DGXjfdrcthklpPOs3xb8KtcDyI0ovRVx9M1bkhn+frNJ7YjiXPUCpfM85PySzhz3+HO8sYwtW4gP
VIwMB6v1jlRrhRO9tU03BZ6iiL3Ij9NS7rRqRvRmcWO3i/mzSnSgLCL8WAedhdt+XOkRK9TzPudp
PqDzu63iSrKrBnC0s9zZhgwETcEtR8kY/kDp3Puk+qm2ylveUtZAdCUOEqGe++K9Ilil20lANxSt
zcTZCQPUNpySVB5RBTZLTNSK91WCeSjTbz39S9FkD8hdgTVHWzdLDtpwpUt0S3o8jOxPLfrRmRPj
WIFud2zNGvo9X9FCSBgljVLxdrKZGE1rNymCHdqbLu7j0iEPQeK65dGZXMEQHgqC4jMecGs8Jdnz
QNzHWqx3gU8hxaztDZAPbBJnlX9SYGCn0Jki0uDmbYX936alDvonxwfjELmPTYMS18xbYfN8sGfX
YXCiF3lePiYtehncFAXpM5HdrVqSk85vEJgV9rGk/bSM5mkG0CB4MnmtdanNJbCt5T7TilOvsy6m
M4lU15bcp7wbfYnQy0BxZN0HXWenNmn7DTzob7bxmvIewbtEgxugcWod3T1XJajR+H5ETlzMt69Z
xBWl99XjXBnhEE96kHM99mP9ILzqonlDOLrt0W2KI/3Np8VP1jj78NmZ4EkM//E/y+G/FzX/v9fD
q6zU97//t2x/ugGP/s8qlNa//9flUMcmaFj4FbgD/gKv/3U91P9me2gk5Cp9CPaexWb2O5eDMByw
pugcPi7o37ZD728ugBcotKxyruC//JXtkBXwz9shfBO2TGP9U9DM9Mft0DJ8NQ11Rb16Xtc7IGCP
XhQ99BrGM0VE0lBWOGf9boyLQ6yJvZjHIwHDg4VNrG3E9yjxznaMaWjI2APaCb6Mmi8VA9hGJbyZ
tYZoRpNdiHYNOxbkAw5ocDPdJRqjL7U1UAbS63RnGF9a2i2M7mnq5CnOcfYYfX7xGvOpcL4PTnWS
trohYYjJS+7TsgzmbNyWwttULSEMCC8bvxhprnC/saIfooUTkmdeSU6iENSPyh4Al1NV3FGNjCVi
IEoZjV/cnrjAcrXWAcp9c2hMap3mbKAzgh4JmvgtT79JEBSu92FNN2b2rZi9a0zWMHOAP1FS3MS0
DuFF5EXEpKbtqulFF3TQ6EFiLNsUF587+jtz+FhICdBMfmzqH8ZwTXEVCHWjAHIwBcwSt+X4UEeU
jIuPzPkuvDaQ/qeF7KrqiU5FkoYsyRE5guyty5oAZPnG7Pswqj8G0ldFjSuwNg8ZP68e5JFmr0gk
3s/1R977mM9bmgoeY9/nH9WhinABpyglOmbEbUYB30ilIezIuy4mdz9y7MuqMFlZ6yN8Kg37yUiS
W5lzaBUzTm71TgPmibTSdvWtw9u4cbIBI958XtIupKsqVM3ymLpASaBVKVc71Q3HZ/Sv2o13fjxs
i8oIPC6iHlrz0nnncWpvIvRnpvQwbaL97Jhchz9i3d1yZr3NeHf28LFm59ECiZNU5Vb3Ek7AVghH
e5/r3U5SGDLizak9UtEAWFRRUHOA4w6VfP2nTsujoEJAa3jsY1YfbEyW5rDtra/spJQH0UxYu0Gh
1chwLF0Npdwki/3xx0y5QMvsYFIl0qPEi+QpatxXJjcW6okh6xVay9oFuCu5LdimxYlcXoY4RhnP
ztBNXohSvY6dfh/RJN8s5Ucs5YtWjUVgV/djJcNK/YgpOTKQwMGmHRRiZFo7PxRQY1wRd0lTHdHP
0Ru/q+azXm2+zg0O5ju4gCRBWQen8mqpMSwoek1IA/raF8nPxcoAGIHWzugIyij4PVc1bUiuoJmr
SzdVShiL8tsx4aSaYfnQOGgeVTkk3DZiYn7uZp7MfV07m86mB0j/EjPBRV750DgVS/AjkLR9OVmh
Ryg40/pXT7Eujk1AW9HGi8rA9vrPaBBoQsOjQM7fSChlbdrd9yZFNp0F6QuKKOh+36lv5qjbSs+5
HRe0utigAcjI3ljt0kqeR8rdttPCly0htu0JIu9zkkV6RDO9QdRz1vke0BGhmAIZi+XcHauJYPYw
fuolcKx48c9rFAdy3Klt+bENkfMkZYtIO3s3tYc5ybEYZ1TxMTf4HjETvoxU3O6TzNmPeXbPpfuw
WowLY0k2uoWVGPP0lDTA07Lp3hbyxkzrW+qyyC60J2mUB7s3PgzkICLEFa0Ja5uQpXHeqIizRJDB
0jp5nGc7iBbaoxT/uo7DX+kD+p/Bp6UbjI/e7s7SUjvNj/f+ElMElm49Ngi/6ojWlAd/RLJeI2cy
vpgOLmKb0rJMGiffN1jhcm5MMOl0/To5z9WKLRP+pceCvKQnT3xvuBCYMb3u40Frm32W2N9cTzu5
cXasJ5TQDJj79O4wuzYZzrapJjlXcx8Z6kPDpg73bfoc6VOg4bPYOcnwrKXMa+3oHXQvfXOL5KYV
zb7Xph92Wj9lvb41zfoyL/6dJ6kh6TgQdhTapmNJ1YX3CWRPC+nXBetBkHosnfMSm2nYOhTilR1i
puawmKaGe7SJKWf1gwlBn4sG7urhouaMuJe8eGokgaVC3ithoel8E5K9McgH1vPb0Zw+dPIhbupB
dpu7QzaBKPWtT153C7qB9wHJjh5vykTN7rXICSmTQV/mr45XALCzr1Mac5ysrFubh7/fLW/zxPfe
Jl4XtxflQUOrIkyywAfE9C0peYJ15kerigu6KYcbbTpJfD4RcT7GT3qae+skk+ZuGttfSj3/c87/
1+d8PCtraeXK3/jXnhUmtu77n+vqf/f3/mZKxTrKuR5h79e7/G/jGshKz7Z/HsjWUe4P45pucP7h
2G8JyCpMcr9e872/2a4FbsUwjF+4ln9lXhPenyEutmkwrLGdQMP8E56StMWcOzpvarHw+zoo+5rn
greneSpV/1I37b2qyjcStDe66F6aqN5VfbW3et7lpmguVGI8aQtuvEqq14h3djdZ2dZJnJnjozxl
5nSOOXa5JNPaubxv1MRCRCDYipqrn8G9EPm1a7q3SRl7LRJBpzHptap87OeVbJldZCkfi07uuoVE
Op9nIH5pe7TsyMbHuLY7Gu2z1TNhpizBlKq9RTWXTDJp/c6fm5tlYKd0ylZ/Hei1AKBAEjHXHUau
FF+hBTKE7/Kbs2j+SdRF8cVcBmOvkwu7ww+BSUJvXugF67ZLtKY810UZtXcvhumTvuZXj1JB260g
G/pQ4cZ8+lGnebPTYqKZi4aiqJc8S0ubBmJ7behwDR57g6k+8WJykKPGY55mzk3Ce7SW9aFI751U
/KuZ+nhQhgLMh5IrR+RC6kFYnO/SicTfaGs2IntBh2A9mAe30u4QVC+2Uzr7ttaWY1+oZ0Tfp5xY
RyTVPRGaLLToKWnoK4FAJLcjDSbTWmXir6Um01pvQjzUQoyecSgkCUeytKKmbllibjVUoyA7y71D
WUq/tqYwSt1RcrqEsW88uxSrlD9XrKBa0Q+u5ZxVSvO5cJqHPicaEQ01QEgSLrdZnkzBMMrhARWn
PtCWUjCZRXkgJ4wPC+FFNBVewNNUjby5me2wqPBGjbkuz3HbPZAcGIKuKGiJ5rpG3nyz4DIIJtth
46gobknY/0u0BE7HlLD6kh+113TfKS/6SBYCEWblPspavM3VTAa7hlxI983BJEUMrGI9C3pzH8S4
jul6qp+ryilOLS2Hm8SJPzo+BeSd4DOrmlRTwfSXetqtMpddKtwvkdlgCU3RxeWXZbQCDU8y2M3H
Oev0vbMku8oxX6XLsBIL97uzGppLf3zqonaXt9GPdPU89xM7SBmbnzM1PYGmx3tJq5YO5jDDMB0L
/sd0zTlUVRrYwAHaCjSxT2t4kGK4xpz0Fq0ObFdOLSTJ0Q2XGNDn6tPWudRvotW7rTv+Q77OnzVq
sGg4ltZRJq/mavhuljwsMXR1WCXP9moKpynnaaHfO0x9Jn0X57gySWr3fnshbfwaOdUxVpjMp9Vu
btBXtrFWCzqfrWGHy2UOhnYFGslWYzAi5d+v7nUTG3ukpRqkxOVC2vYumR0BYzX/mqze91ZmbBPj
GwYEajiHIaJ/L6I0u5fk+ptpa9cL7prRfPKQfziQWSTPvEXbplEcQU/p4wtUxidvDS61a4RJX8NM
02rA8F1lfneIPPVV+QMRzAyZsGrK3wnoj6b2puZUD3xvHE6JMRvBDLqUq6yWXXRazPGsmMYuG5yb
gt8Zy2SPLW3UrDRext1ktMm+Svp5J2bgKtXoPaRmLLd2P6itC6OSme3Smv3HOg1iA5QfUFOHzTCJ
A7+zh6nXuH7qNMdUPrd3STJM5ldNQzfIBYVGvizVptRbuneMr0ISlFs4hmkzA6VGLZNGgqid7cOo
mufOs16odO8QOjxuRzbwDFBNd7SPOWGhFFGlsv70VIZ4kB9Nn2Nv1e0zCwe6kYF0tMgW1Hs0NdZu
Ghdr85T24rXQXazLy6un0bXumuVj1xvP2MnvpAvkO4t3BaakTdnWEQ2UAr+31x05Epy82n+RmsbK
mHSMlZrpbfQc2lBpWKFMnIvfmieDenTIxfNz6nf+zhH114HPxJJFN73lXzPb/Vwy/W4Y+w+T3CW+
QfmhWePDHE/mJsv0bMtXfKP/rdioxX7MNPX8n7vVv3e3sgmN/usp6PGz+ukk1d//66dv33+6/So/
/8HC+3P5N1/ht8sV9yWQUf878fw+oEOx98pEdD2suv7vYYkcqPjrleDte7agx/73sxD3JDI/2G1N
UAn+X3I20EH+p9sVc5/tGnwlT1iYjP94u6rQd1gBrSG0xjbQizSUUwRSjCUup+cNmJDfmOj+HblI
dWNRvZblcmdZzYrKDQxbEYTESylRAhtt51DFhjgEFMelV/nZ4v5g19uVBjSxc7Yl8bMI4XYhdvvu
GeXZYQF1+RpR9+iq975rgyQxwzwmY5LfAYzYzv0XunXRgtBpnxP5pbGoWC0qXIafUYbMxHDiuRHN
vBFnZLKPsi1425nnUq+vNiZRexy2Fe/u2U3kOZ5qOL3z0xTrO8cbDpllAv+GSw4qRVFCzfIEqvdQ
GfbBgKhk8ahFgTSomKusl7YTQdthfYB9UJWKRt7HMknJ5NmbOK/v4+GrxUVODeDLuxVlvpJJ4NIQ
ZDF4MqyX/rlBnM7xZLXOXquHfYQK5ELOjlDv/GGfJzMF5ThLcUgL5I9Oi1+4KQYNoCSh5zsIMLMB
r0A1t0l7cnNK7vryyRT7GoeHWjjnE5P0shuuEFuIJOF6JHD7aaMQwgEPU4PIZGOq0FIAmaz8iQbt
naDhsgWU0kRvmRLnuaMHuTYJ5OA6MfmpWfl4ihS6OwlOrDkUuz6PE4snEmEkrgb5qwTbi8yne8Gi
PXrIYDzABUOkCUfLboudJ6EuJ58OVg3Rfgrz0Wt8jmRfu6Td+UQ0jMl5zNXLIPJgHD4pbMMpwsxr
neYqDooSQQnjxkLHtUYTVwtMuKRaGSGbyvXioOmPDV4W3sL3RvNWJxpOyxXvlQW8uUCTVVdkNv4o
PflQfccgEc6zz3ZbHzUSF2stb+MiUz6z515T2pj7+aTj98RNywt8bQ+FuZXeQ3S+M0aIErCQfLK0
MsUIDCSFYrhtnMuwV8XRaBiQ9WUf29ZmAchGTBiVFO5N+jQk/t61fMqE2WCjAbFH4WRn8SY3M5oX
s/+SV+2WyT/2sDt26cEwmcN76q/jg5sbTw3h3zG17zwUtoFAcL+421o3Pwevv+RddFmSDM+KuzV8
sCekwRzR7hf3xVjdMTh5L5rb7xmt4ZD5p8J0sTBg31swK8n2BAcnjwjCtt/I8G0qvdrPCd/9Od5B
3N7RGQaotCHUPdjlC7vUbep1aajYyRd2c9/19ia7urbu7OzuHTu8xi6fstMv7PaoMG8Ou76TO7fz
uvxHXAFkeeuMMtD94evAgaDMXyLOBRFrWMH5oM2dj7rDFeo0TIPV+Oqt1waDN+XE+YGE+63JOWLh
LGEv1KlzppCcK3zOFixalzxNT1PXXYrMA8rRQMB7WHnuGUePGN7LJrJtDrrrRUTUYxpOHEmK9Viy
Xk36ePW5AvmLvGZndn44OzmHFXW/rJcWn5PLwuklisFtzHFo9U44thkk9qw6g/faaoVF0O1Ljbcw
7+EcWn4oB+7v4P1iGN8NZ9QeaGLtvDrwM5regUrNcVjez2l2D7Jgk0cR/56YD8i36dOPiohxwSVt
zUSZLTQ3a6VfFzCEqqNk1rVwNBBqIuwtY9KSbnqv5iLUm/bOaatXw0Bb7WoZ+tg88IfUGDnkYzmK
7cxtN64HcGig+4R5LAUEbD4XHt/mVlNsn6eJPHkTwSSjLjzzFfY0sbf8LvR9mDKWd9fH/jXx4y1b
5naIkkOX43KhPvom0719bs8XLzWCtBvu06EBZc2KCJ2lhnTnz+nV928yOCqFAV7MLE4wgwLZQycX
+rCVmo0RYWThXeBhs+xRXJ0MIiyj7rikYOcg6jfpywJOMjH246guRWvtO/M5rb/UzWtKsp3pf++Y
F2l+GfpPbvZn2IvgX3j0YwHIu4GnG33ZI1STnFRov1Uz1ZmcDOvCCtdvM7dsY6HKPlp4LBqhEHSB
j1ypJmgG2I1EBYMTh8DcThdssQpb6XTVmu41IVXuSuOBPDg5LBaISPLAkNp4xQi1nXSiaM60rVr7
1An31Jv2TQwzwQSHJ1jpx6OL5B2NM78nQPAmMl1DGrTNg9UYjyjRzdJsMc3eYncgkkdjTsEBkBou
jw8OwPRIN/fmDM0oxub8avZ2sDjRW7P80GR0I8tLTeMGUDzedCjWgsok54eTmXea6Ydp1dGEzjVC
s4/UOIFefa/c9myD9QO5Q/0lSoHR7E3nbZox0jNG+665A3x1R/yvBhVEpG+OT5q6tY0BuwV1MaDx
3GjaL86wzXjxCju7d/wuGCnWAI/8Olowg2pATa6DgXfZToBQSTfh51cvLm5pxazsRpjDSjyQcDSb
dofv/LSor+5AJUOBuaPoeaZ3JszSdmtJ8A1G8VWbnZO5ZNxL3ZssYbJ30YTNVBxKKkG5qe/M3j/r
E9cS8+DkdLJl0RYhYY98A1wVV9viHL2lwOyHRXp4zgZsFp3BtYA9fOzpoi/vpFnue/dR7x8Gz9zH
MPWyCj6biR28qQ9SgUht/XSb8SvdNCaCHYF7q9h64LbIRk+AAz1+DKiAc3LnZ2qrtI6qT57L7TMu
1oMwSBTibTFFd7fgI7WG4UlSPVoXxjnS+NTCAez0ciccQJZYe+Drh93gbl3vrWjEEWFsm8eUVDTp
rQDaFlGv7BdBG0O3is8pJyzVclGxzrWSpwpWn8u5IBuM+6bWn1LHOSUtlIM+3y1xdNaifDvSM6KT
2KLcdFM15b6GICXyb/3EwwST6Gh+HWm10FL1GOfYLAzjPjLRmJql04K/von8/yYCgMr5PxcO2t+J
Q6fVn/KCPy8b/N2/HV5t/NMsDWB41lggyb/fDq+Ga1so5TaXVWAAOJx/1clZNth4HS6hv1B9+IK/
HV4tXRfQi1dpnd6gv3J3/WdQa4uUIHI7DVYsRf+Amfan0iTTwdvG2rtvVjgdupO/zw7tVgui7e++
Rf8Egi58Vq5/AA9YPtAhsf7DeID8iQI/uBrYNE2R85LPpoDgyc05ou6hOWp9/ubVHkP/nPNXnXIR
u9HbcPvylnUmGcixIXqHOpIYxkn59Yu/GPuks3hWqIOvQdGDb3leknQ8pXPePSpIczVv9m4riNOs
b68ZNgokPqSplOeyElm2z4f6ecwY+JP2fSrybWT7CGPOAPSSjpDeZvaCrmnaj1YjvjmCLuiRvotm
cDFCU4HdiNLZjen40RhFwXGF91BUzTy1uBkDWcnj9EHaUQqtmCvXMqCR2t+dhk4PMbthXOIlG5zm
qTcG5Jsew+8AR7epboaq+E4v26uumLepiR88+7WtCox1upEG43pAJiKtv+JJ7AJwYzdGUUchcNv8
lBbZ86LUsAWx86Cp+tkml72J43UlytqjWSvnYCbUNWIrRIGPX+Jy2OvLcKmK/2Hu3JbTxrIw/Cqu
uYfS+XDRXdU2PsSJHWx3fMgNpRgaSUhICHEQbzOPMDWPkBebb0vIDTJ2SET1aF/kImBt9tI+rPXv
f/3L6KKGnUBaUolLlHMUEh4jUPElCnJkdn1UzVlwFoObt5ajm3nS49yGQQuubiPdZswpTKqnQCCB
2yLPR1+cA5M+qSDzUYDFkjA8T9jwpJTEPtBLboEf5Ti+GYPth5JERr56vQDzpyAuySkAJykACrg8
+j9AKsEsZHOMiOGG+uJWSZKv1IKSzrVedAdE3kUh0un1zCsJoIZadmcmwM1El4RAdPjZn4Lj6bZ6
OYVwt4jV5wx8spUtkIm2qVATC0jIBhuinNGlMUHTXYBGYwEf6a0pE3QspBdh+c6AmSzgJlvgTr4i
P4QAUYYrP6RufD9UobFxEX4R26PzEQhWAJKl+Ku/VJCtaW/4ZEnkOM1jRIlH0fgsihTjtDfWzOOZ
gMf0pXK/BC9TA+2CegVcsS/9D8OVfzNdkBa6TFYfg8mKYsMIPQ0BswQA5wsobqVbXCvHoys7DpCQ
M794AcrIqapPOjMfSSk/Mv+KwhAeNWifFumfLNA/20umJxMkeU5WU+PW9Ew84/Gy40/UW22Od5sJ
+NAXQOJYQIq6ABf10CJOXYwUkgzgak4UbXUd2RyOnsAmKSw2v0wFXrkEuExlJf0Ywr7kPrf1tBSK
TwtJaD8JFag04mg21dZAEgpRstCKshGN0o3VVRwMv7SWXOX68+zChXAxR2bKRG6KHkldmE9uUBC9
Ro/joxCPOmlN3a8rpKoklQ1gqV2vxmewIhf29NPCNfoLM4CV6qomlJwJxzPke26UQrjUI8ITK4hO
bLSxouVMRdqaWHCp4/JAS30IUNIKAsBPGzf7hEt++8yCUKMI4S0TxWjY7e4ZuXgqsMzq0jSGA13I
daWeybxCwIuYFrsLUa+ekPdaCqGvAMWvEU+B7ILnLws5MC5vL8lLvlvECvmACkrqKIelWRAfq2iJ
QQOFu6LdTnrS/UyIjVG8vitL0WVsqJ8DRIhOR5nU782VR9Uk5TVx1btUmUjUJiKhMvNGX1yhazYf
9r75CJ0t3OWNlU4fY4OlFehh1vGX8nkaLr4iK+d23OE06fiyhpqiQcVsFNK4Ner2VuHDZKLeRwEF
0K0xRdgNGQqjAUHvWF6kGtnNKkwLw0ciP1BOs5U+Ozft7HapJK3Z8SROzyd+/HEcWp+VEelmsuIu
yPKiZtfIfFIyPwFB9p0slM8nEdmP3Es8RUMS/hb+Q9gbOekMvWujR9UuaPIXRs971JYZ2YimBZI0
cqPTlgHjcTqaPbhQ580EmEpVsk48IoThSgRaAEHEidEKQ7QUIG+6IkUuE3JjuoyEqDcltRYUohOH
5pWX+dfhNPqWui1k0ScTyva6/tPKQDC+ZSrUQB6HyQcf0hV5LZ7mPdjESOerVF18SlRQACuQzauQ
ulnGwje+/byT1VChhvXFfcdJnVNUE9LsZjZIstvBdBakL+qA4tNuRLzyJ2yfX/lSqXK0+0FHg/yh
+wHIr4iP+Q/Lf/V7zwkcfvesP/jtXzIFcUCELQkNw7wBygbReLj+uGVKbU2WuZ9TSX0TDV0GHMgN
Q71livdHWdj0/e+8N4LCSB/6jKAgFJj88C3P9hcsAZFAiFzgr26ZQG5rCpxLKmoUJipA+3/eBM/R
bJyK6Tj0ovHmXYDBL95n7JUHbMwCxDooJ4HeJq93a+xSW5UUSzAXirEX8cM/P3anT1DS8aZp4j2n
m2MvX3/xUopiKS8L6+cWgqajJMWl2ctIK5YwkUZBPVToh9L+X7PgTUtwv0P0UazPenawJNkWKbB5
441v2oG6W2SlwtqAI5037ouatSFAzKbkl4kMHDm07Gqv9XF+YWtgxAjVCWL3pjFECVyJHYMeC2MQ
ZzbLGOXyKNZtjWlht+EwyaqlVXcIuU35UyYL5bHyBmO9WSYAhLD1+uvCbisgjrnibzHQylQgb0BH
o4gb1uJjbj+bZYdyKlSZd7+wGizToPbci09QsYSYEboEqRmpT9GaagmBCvGKaiwK4CySPqAWVhYF
mySlr1GbJh8kb8UB3bxj0yhWaw0T2G2yXqBg6sWst7Hp1g5J0oxiyBAL1l8ozqcGWUIcF+B2Jrk0
OMLgjwK/qzstNFtlV0QVIm8YecsmctuCVGGDThazo6lO1b5+ZcUl2fArrTYOtSmEM4qRVs5PgwUk
yxyrQMh5a6BTpaHyfoAtk/QvRYiDvGUHSnlqugmxP2+Nc6rWh4eQ3au3NoQfobPaVJhFeXu1NiT2
EkE5KizV2LVRnGq1dk6FywCNvXHnnCDy1hULPF1p7PlZO+bi8KCwnE1suXMycIwCPOBLwD7LW2Mt
cQD32tIsahehcVm0V8vC0LhOs6S1JRq7QdSeEyRg4E9IpLe+bABbhyfLQhKWwPHKW2MtUdu7NNtC
NpW9cv3Oq64VclWqrpjwyQtLNXV1IOxe89CgdItJtW+7isyBToni22a5KhpnATAZXZZrj59a55ag
6MrVKSC1qT8j6arR8NNS4Ip1/QZ2Rw4KwSao7Ad4aIoila5VY/eD4ofVcxgkID79JdbatgSnJRQE
+BPcJuetqUGnXizTGpawuJQgS09l5eetElbgOpG9R1TXuHCidKMPcFlhSQZglFLdERDrVkwDjs0a
nm1cvM2WiBpGbYeJKWDIiLYBVOetEmOLxUDOJ3oda9eycUdDORUOYQmbAwAUeqfDJJxokAiTS7yG
uwnFflVjWwB1Q6HFMEUWbuWMIMpSYWatw+8m7oymuUPJ/6exWbvNjAeSJFLIG7OrYgm8RaFVur7d
adwOKbaH13Kvv2IHHEaCy+pUkNusE05QpXDKGgRErjeEV5nxPz12aiByK6VRyeGtrZEsMAB6tNby
1rg5UFqittOY4/MKC6LiNLInctVNIhpqp0XL3dO9JsMeX3qhipy4XtDPSSLeYLqLS/LWF8pbidef
r0kRgvkAPLv1PUEZKbr+m0Ly+xY2m/M2Nj4seRx5N+s/X4/vdc9bfZWDKv/zwhskTvLsZvkH2fpX
XjshHBPyGPMKJD+UZ36b+PISO/ygn6PuoJ9EIl/yynmO0IKebnIFXlyPv03wW1WpYq+eutCCYEp3
QbqdSgdFuFe3g4LpQBfXzjNkD2dLtIxhFBf9dXv55PBKQmdcGcMa8a779M7MSdLBtnnWN7F1H33v
BPNB0t96eOlPgVDXfbyYsD/kwR9gsl7OnC0eTzkEooMDDGG/3OEDDOPHJX3rdrJvpcK6/Tgshu//
Lq2/wS7TcSPqvpKLQSLW2vToykucN+ofc+LV7abLRjz3tpZ0Oa9weeo/vT9I2I8GWxtr2QHBaN0O
9pD+qfmWix7ySeuVv3fjVRty+Z87KZh7nQ97Kk7WHYjDAecc/Zl4Y6/v9I/u1suk/P2bg8LHq/tm
OC3uB8NdE0voJx3g6X8EqTNMOPB29oELV7ePC4dt/crJoqR81qaJDrD2Tqex4wV4Bbuef4DVdxoc
3Q28b9Vabrmg1gHW3mnAfJoedb3v/9n1CswDHK0dx3e+ff/vrmPPPMDCO3aiZPa8yz6CH1x3/vyx
mu20ywEWV+kjlz9yPTFLUKDuLz92EtSQx85RN4nm3vh5y3PaSZis2+OHcX8QD/hnzHp+s9tXxJv3
u90Vm7yQ0V9HLCXJfNefbUdj4hvPwcBJfv8fAAAA//8=</cx:binary>
              </cx:geoCache>
            </cx:geography>
          </cx:layoutPr>
        </cx:series>
      </cx:plotAreaRegion>
    </cx:plotArea>
  </cx:chart>
  <cx:spPr>
    <a:noFill/>
    <a:ln>
      <a:noFill/>
    </a:ln>
  </cx:spPr>
</cx: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withinLinear" id="14">
  <a:schemeClr val="accent1"/>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8">
  <a:schemeClr val="accent5"/>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 id="14">
  <a:schemeClr val="accent1"/>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7.xml"/><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8.xml"/><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9.xml"/><Relationship Id="rId4"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0.xml"/><Relationship Id="rId4"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1.xml"/><Relationship Id="rId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2.xml"/><Relationship Id="rId4"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3.xml"/><Relationship Id="rId4"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4.xml"/><Relationship Id="rId4"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5.xml"/><Relationship Id="rId4" Type="http://schemas.openxmlformats.org/officeDocument/2006/relationships/image" Target="../media/image3.png"/></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6.xml"/><Relationship Id="rId4" Type="http://schemas.openxmlformats.org/officeDocument/2006/relationships/image" Target="../media/image3.png"/></Relationships>
</file>

<file path=xl/drawings/_rels/drawing2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7.xm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8.xml"/><Relationship Id="rId4" Type="http://schemas.openxmlformats.org/officeDocument/2006/relationships/image" Target="../media/image3.png"/></Relationships>
</file>

<file path=xl/drawings/_rels/drawing3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7.png"/></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microsoft.com/office/2014/relationships/chartEx" Target="../charts/chartEx1.xml"/><Relationship Id="rId4" Type="http://schemas.openxmlformats.org/officeDocument/2006/relationships/image" Target="../media/image3.png"/></Relationships>
</file>

<file path=xl/drawings/_rels/drawing3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8.png"/></Relationships>
</file>

<file path=xl/drawings/_rels/drawing3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4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4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3.png"/></Relationships>
</file>

<file path=xl/drawings/_rels/drawing4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4.png"/><Relationship Id="rId4" Type="http://schemas.openxmlformats.org/officeDocument/2006/relationships/image" Target="../media/image13.png"/></Relationships>
</file>

<file path=xl/drawings/_rels/drawing4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 Id="rId4" Type="http://schemas.openxmlformats.org/officeDocument/2006/relationships/image" Target="../media/image3.png"/></Relationships>
</file>

<file path=xl/drawings/_rels/drawing5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5.png"/></Relationships>
</file>

<file path=xl/drawings/_rels/drawing5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5.png"/></Relationships>
</file>

<file path=xl/drawings/_rels/drawing5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6.png"/><Relationship Id="rId4" Type="http://schemas.openxmlformats.org/officeDocument/2006/relationships/image" Target="../media/image17.png"/></Relationships>
</file>

<file path=xl/drawings/_rels/drawing5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6.png"/><Relationship Id="rId4" Type="http://schemas.openxmlformats.org/officeDocument/2006/relationships/image" Target="../media/image17.png"/></Relationships>
</file>

<file path=xl/drawings/_rels/drawing5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chart" Target="../charts/chart19.xml"/><Relationship Id="rId5" Type="http://schemas.openxmlformats.org/officeDocument/2006/relationships/image" Target="../media/image18.png"/><Relationship Id="rId4" Type="http://schemas.openxmlformats.org/officeDocument/2006/relationships/image" Target="../media/image12.png"/></Relationships>
</file>

<file path=xl/drawings/_rels/drawing5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5.png"/></Relationships>
</file>

<file path=xl/drawings/_rels/drawing56.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1.png"/><Relationship Id="rId1" Type="http://schemas.openxmlformats.org/officeDocument/2006/relationships/image" Target="../media/image19.png"/></Relationships>
</file>

<file path=xl/drawings/_rels/drawing5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9.png"/><Relationship Id="rId1" Type="http://schemas.openxmlformats.org/officeDocument/2006/relationships/chart" Target="../charts/chart20.xml"/><Relationship Id="rId4" Type="http://schemas.openxmlformats.org/officeDocument/2006/relationships/image" Target="../media/image20.png"/></Relationships>
</file>

<file path=xl/drawings/_rels/drawing58.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1.png"/><Relationship Id="rId1" Type="http://schemas.openxmlformats.org/officeDocument/2006/relationships/image" Target="../media/image19.png"/></Relationships>
</file>

<file path=xl/drawings/_rels/drawing5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9.png"/><Relationship Id="rId1" Type="http://schemas.openxmlformats.org/officeDocument/2006/relationships/chart" Target="../charts/chart21.xml"/><Relationship Id="rId4" Type="http://schemas.openxmlformats.org/officeDocument/2006/relationships/image" Target="../media/image20.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3.xml"/><Relationship Id="rId4" Type="http://schemas.openxmlformats.org/officeDocument/2006/relationships/image" Target="../media/image3.png"/></Relationships>
</file>

<file path=xl/drawings/_rels/drawing60.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1.png"/><Relationship Id="rId1" Type="http://schemas.openxmlformats.org/officeDocument/2006/relationships/image" Target="../media/image19.png"/></Relationships>
</file>

<file path=xl/drawings/_rels/drawing6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2.png"/><Relationship Id="rId1" Type="http://schemas.openxmlformats.org/officeDocument/2006/relationships/image" Target="../media/image11.png"/></Relationships>
</file>

<file path=xl/drawings/_rels/drawing6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2.png"/><Relationship Id="rId1" Type="http://schemas.openxmlformats.org/officeDocument/2006/relationships/image" Target="../media/image11.png"/></Relationships>
</file>

<file path=xl/drawings/_rels/drawing63.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64.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6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66.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67.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68.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6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4.xml"/><Relationship Id="rId4" Type="http://schemas.openxmlformats.org/officeDocument/2006/relationships/image" Target="../media/image3.png"/></Relationships>
</file>

<file path=xl/drawings/_rels/drawing7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7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5.xml"/><Relationship Id="rId4" Type="http://schemas.openxmlformats.org/officeDocument/2006/relationships/image" Target="../media/image3.png"/></Relationships>
</file>

<file path=xl/drawings/_rels/drawing8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8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82.xml.rels><?xml version="1.0" encoding="UTF-8" standalone="yes"?>
<Relationships xmlns="http://schemas.openxmlformats.org/package/2006/relationships"><Relationship Id="rId3" Type="http://schemas.openxmlformats.org/officeDocument/2006/relationships/image" Target="../media/image24.svg"/><Relationship Id="rId2" Type="http://schemas.openxmlformats.org/officeDocument/2006/relationships/image" Target="../media/image23.png"/><Relationship Id="rId1" Type="http://schemas.openxmlformats.org/officeDocument/2006/relationships/image" Target="../media/image12.png"/><Relationship Id="rId6"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image" Target="../media/image25.png"/></Relationships>
</file>

<file path=xl/drawings/_rels/drawing8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12.png"/></Relationships>
</file>

<file path=xl/drawings/_rels/drawing8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12.png"/></Relationships>
</file>

<file path=xl/drawings/_rels/drawing8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6.png"/></Relationships>
</file>

<file path=xl/drawings/_rels/drawing8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6.png"/></Relationships>
</file>

<file path=xl/drawings/_rels/drawing8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15.png"/><Relationship Id="rId4" Type="http://schemas.openxmlformats.org/officeDocument/2006/relationships/image" Target="../media/image1.png"/></Relationships>
</file>

<file path=xl/drawings/_rels/drawing8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15.png"/><Relationship Id="rId4" Type="http://schemas.openxmlformats.org/officeDocument/2006/relationships/image" Target="../media/image1.png"/></Relationships>
</file>

<file path=xl/drawings/_rels/drawing8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15.png"/><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6.xml"/><Relationship Id="rId4" Type="http://schemas.openxmlformats.org/officeDocument/2006/relationships/image" Target="../media/image3.png"/></Relationships>
</file>

<file path=xl/drawings/_rels/drawing9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27.png"/></Relationships>
</file>

<file path=xl/drawings/_rels/drawing9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27.png"/></Relationships>
</file>

<file path=xl/drawings/_rels/drawing9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15.png"/></Relationships>
</file>

<file path=xl/drawings/_rels/drawing9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15.png"/></Relationships>
</file>

<file path=xl/drawings/_rels/drawing9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6.png"/><Relationship Id="rId1" Type="http://schemas.openxmlformats.org/officeDocument/2006/relationships/image" Target="../media/image15.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15876</xdr:rowOff>
    </xdr:from>
    <xdr:ext cx="222250" cy="1000124"/>
    <xdr:pic>
      <xdr:nvPicPr>
        <xdr:cNvPr id="2" name="Imagen 1">
          <a:extLst>
            <a:ext uri="{FF2B5EF4-FFF2-40B4-BE49-F238E27FC236}">
              <a16:creationId xmlns:a16="http://schemas.microsoft.com/office/drawing/2014/main" id="{CDF001C6-A710-40C3-9BD0-3B4A8E5060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41372</xdr:colOff>
      <xdr:row>0</xdr:row>
      <xdr:rowOff>161925</xdr:rowOff>
    </xdr:from>
    <xdr:ext cx="1637237" cy="695325"/>
    <xdr:pic>
      <xdr:nvPicPr>
        <xdr:cNvPr id="3" name="Imagen 2">
          <a:extLst>
            <a:ext uri="{FF2B5EF4-FFF2-40B4-BE49-F238E27FC236}">
              <a16:creationId xmlns:a16="http://schemas.microsoft.com/office/drawing/2014/main" id="{74F858C4-43F9-4ED8-85BD-9A43CF3AD92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52272" y="1619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364984</xdr:colOff>
      <xdr:row>0</xdr:row>
      <xdr:rowOff>0</xdr:rowOff>
    </xdr:from>
    <xdr:to>
      <xdr:col>1</xdr:col>
      <xdr:colOff>2076449</xdr:colOff>
      <xdr:row>5</xdr:row>
      <xdr:rowOff>55327</xdr:rowOff>
    </xdr:to>
    <xdr:pic>
      <xdr:nvPicPr>
        <xdr:cNvPr id="4" name="Picture 4">
          <a:extLst>
            <a:ext uri="{FF2B5EF4-FFF2-40B4-BE49-F238E27FC236}">
              <a16:creationId xmlns:a16="http://schemas.microsoft.com/office/drawing/2014/main" id="{7B3A8071-6FE8-4480-B80A-6EBCB28F6A2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6984" y="0"/>
          <a:ext cx="1711465" cy="115070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55880</xdr:colOff>
      <xdr:row>10</xdr:row>
      <xdr:rowOff>60325</xdr:rowOff>
    </xdr:from>
    <xdr:to>
      <xdr:col>5</xdr:col>
      <xdr:colOff>210609</xdr:colOff>
      <xdr:row>33</xdr:row>
      <xdr:rowOff>55879</xdr:rowOff>
    </xdr:to>
    <xdr:graphicFrame macro="">
      <xdr:nvGraphicFramePr>
        <xdr:cNvPr id="2" name="Gráfico 1">
          <a:extLst>
            <a:ext uri="{FF2B5EF4-FFF2-40B4-BE49-F238E27FC236}">
              <a16:creationId xmlns:a16="http://schemas.microsoft.com/office/drawing/2014/main" id="{64DFA5FD-2553-4DB4-B0A2-7F89343883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31AB1CFC-9458-451B-A8A3-D7F8E017AE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1079597</xdr:colOff>
      <xdr:row>0</xdr:row>
      <xdr:rowOff>95250</xdr:rowOff>
    </xdr:from>
    <xdr:ext cx="1637237" cy="695325"/>
    <xdr:pic>
      <xdr:nvPicPr>
        <xdr:cNvPr id="4" name="Imagen 3">
          <a:extLst>
            <a:ext uri="{FF2B5EF4-FFF2-40B4-BE49-F238E27FC236}">
              <a16:creationId xmlns:a16="http://schemas.microsoft.com/office/drawing/2014/main" id="{9EF12FC1-CBAD-4400-A5FE-DF202D80B2C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690697" y="9525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1</xdr:col>
      <xdr:colOff>1316355</xdr:colOff>
      <xdr:row>4</xdr:row>
      <xdr:rowOff>135255</xdr:rowOff>
    </xdr:to>
    <xdr:pic>
      <xdr:nvPicPr>
        <xdr:cNvPr id="5" name="Picture 4">
          <a:extLst>
            <a:ext uri="{FF2B5EF4-FFF2-40B4-BE49-F238E27FC236}">
              <a16:creationId xmlns:a16="http://schemas.microsoft.com/office/drawing/2014/main" id="{6E34B330-B85C-4AC1-98D5-032C2AE1D3B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65720" cy="10115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11431</xdr:colOff>
      <xdr:row>8</xdr:row>
      <xdr:rowOff>111440</xdr:rowOff>
    </xdr:from>
    <xdr:to>
      <xdr:col>10</xdr:col>
      <xdr:colOff>125731</xdr:colOff>
      <xdr:row>30</xdr:row>
      <xdr:rowOff>97155</xdr:rowOff>
    </xdr:to>
    <xdr:graphicFrame macro="">
      <xdr:nvGraphicFramePr>
        <xdr:cNvPr id="2" name="Gráfico 1">
          <a:extLst>
            <a:ext uri="{FF2B5EF4-FFF2-40B4-BE49-F238E27FC236}">
              <a16:creationId xmlns:a16="http://schemas.microsoft.com/office/drawing/2014/main" id="{5409C4AE-CA5C-427E-A01F-F09E173BBD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0</xdr:rowOff>
    </xdr:from>
    <xdr:ext cx="212002" cy="954006"/>
    <xdr:pic>
      <xdr:nvPicPr>
        <xdr:cNvPr id="3" name="Imagen 2">
          <a:extLst>
            <a:ext uri="{FF2B5EF4-FFF2-40B4-BE49-F238E27FC236}">
              <a16:creationId xmlns:a16="http://schemas.microsoft.com/office/drawing/2014/main" id="{A7B37849-C375-4FFB-9477-9E9F6C55FEB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12002" cy="954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270838</xdr:colOff>
      <xdr:row>0</xdr:row>
      <xdr:rowOff>181841</xdr:rowOff>
    </xdr:from>
    <xdr:ext cx="1283147" cy="544945"/>
    <xdr:pic>
      <xdr:nvPicPr>
        <xdr:cNvPr id="4" name="Imagen 3">
          <a:extLst>
            <a:ext uri="{FF2B5EF4-FFF2-40B4-BE49-F238E27FC236}">
              <a16:creationId xmlns:a16="http://schemas.microsoft.com/office/drawing/2014/main" id="{5BE286B6-63AC-44F5-A80A-6BE9E4DD592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77429" y="181841"/>
          <a:ext cx="1283147" cy="544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440319</xdr:colOff>
      <xdr:row>0</xdr:row>
      <xdr:rowOff>0</xdr:rowOff>
    </xdr:from>
    <xdr:to>
      <xdr:col>2</xdr:col>
      <xdr:colOff>216476</xdr:colOff>
      <xdr:row>3</xdr:row>
      <xdr:rowOff>56232</xdr:rowOff>
    </xdr:to>
    <xdr:pic>
      <xdr:nvPicPr>
        <xdr:cNvPr id="5" name="Picture 4">
          <a:extLst>
            <a:ext uri="{FF2B5EF4-FFF2-40B4-BE49-F238E27FC236}">
              <a16:creationId xmlns:a16="http://schemas.microsoft.com/office/drawing/2014/main" id="{B94B6D82-CD85-4E4F-BDD7-61629607FE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0319" y="0"/>
          <a:ext cx="1317475" cy="783596"/>
        </a:xfrm>
        <a:prstGeom prst="rect">
          <a:avLst/>
        </a:prstGeom>
      </xdr:spPr>
    </xdr:pic>
    <xdr:clientData/>
  </xdr:twoCellAnchor>
  <xdr:oneCellAnchor>
    <xdr:from>
      <xdr:col>0</xdr:col>
      <xdr:colOff>0</xdr:colOff>
      <xdr:row>0</xdr:row>
      <xdr:rowOff>15876</xdr:rowOff>
    </xdr:from>
    <xdr:ext cx="222250" cy="1000124"/>
    <xdr:pic>
      <xdr:nvPicPr>
        <xdr:cNvPr id="9" name="Imagen 8">
          <a:extLst>
            <a:ext uri="{FF2B5EF4-FFF2-40B4-BE49-F238E27FC236}">
              <a16:creationId xmlns:a16="http://schemas.microsoft.com/office/drawing/2014/main" id="{823C1D21-A9A3-487E-965D-F3D8A1DA18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11431</xdr:colOff>
      <xdr:row>9</xdr:row>
      <xdr:rowOff>111440</xdr:rowOff>
    </xdr:from>
    <xdr:to>
      <xdr:col>10</xdr:col>
      <xdr:colOff>125731</xdr:colOff>
      <xdr:row>31</xdr:row>
      <xdr:rowOff>97155</xdr:rowOff>
    </xdr:to>
    <xdr:graphicFrame macro="">
      <xdr:nvGraphicFramePr>
        <xdr:cNvPr id="2" name="Gráfico 1">
          <a:extLst>
            <a:ext uri="{FF2B5EF4-FFF2-40B4-BE49-F238E27FC236}">
              <a16:creationId xmlns:a16="http://schemas.microsoft.com/office/drawing/2014/main" id="{B7DB9F45-4092-4EA8-A256-EC8FA407F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17319</xdr:colOff>
      <xdr:row>0</xdr:row>
      <xdr:rowOff>0</xdr:rowOff>
    </xdr:from>
    <xdr:ext cx="170113" cy="765508"/>
    <xdr:pic>
      <xdr:nvPicPr>
        <xdr:cNvPr id="3" name="Imagen 2">
          <a:extLst>
            <a:ext uri="{FF2B5EF4-FFF2-40B4-BE49-F238E27FC236}">
              <a16:creationId xmlns:a16="http://schemas.microsoft.com/office/drawing/2014/main" id="{77DCB9DF-EB7A-4B86-8F9A-4477300CC6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319" y="0"/>
          <a:ext cx="170113" cy="765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45702</xdr:colOff>
      <xdr:row>0</xdr:row>
      <xdr:rowOff>103909</xdr:rowOff>
    </xdr:from>
    <xdr:ext cx="1283147" cy="544945"/>
    <xdr:pic>
      <xdr:nvPicPr>
        <xdr:cNvPr id="6" name="Imagen 5">
          <a:extLst>
            <a:ext uri="{FF2B5EF4-FFF2-40B4-BE49-F238E27FC236}">
              <a16:creationId xmlns:a16="http://schemas.microsoft.com/office/drawing/2014/main" id="{8971CAB6-E2B6-42BA-90BA-98EE02E599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52293" y="103909"/>
          <a:ext cx="1283147" cy="544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223841</xdr:colOff>
      <xdr:row>0</xdr:row>
      <xdr:rowOff>0</xdr:rowOff>
    </xdr:from>
    <xdr:to>
      <xdr:col>1</xdr:col>
      <xdr:colOff>770657</xdr:colOff>
      <xdr:row>3</xdr:row>
      <xdr:rowOff>77931</xdr:rowOff>
    </xdr:to>
    <xdr:pic>
      <xdr:nvPicPr>
        <xdr:cNvPr id="7" name="Picture 4">
          <a:extLst>
            <a:ext uri="{FF2B5EF4-FFF2-40B4-BE49-F238E27FC236}">
              <a16:creationId xmlns:a16="http://schemas.microsoft.com/office/drawing/2014/main" id="{4DE05866-ACFE-42C9-B3B0-B23DDE7FDE9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3841" y="0"/>
          <a:ext cx="1317475" cy="8052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50916</xdr:colOff>
      <xdr:row>11</xdr:row>
      <xdr:rowOff>167987</xdr:rowOff>
    </xdr:from>
    <xdr:to>
      <xdr:col>9</xdr:col>
      <xdr:colOff>701040</xdr:colOff>
      <xdr:row>30</xdr:row>
      <xdr:rowOff>66675</xdr:rowOff>
    </xdr:to>
    <xdr:graphicFrame macro="">
      <xdr:nvGraphicFramePr>
        <xdr:cNvPr id="2" name="Gráfico 1">
          <a:extLst>
            <a:ext uri="{FF2B5EF4-FFF2-40B4-BE49-F238E27FC236}">
              <a16:creationId xmlns:a16="http://schemas.microsoft.com/office/drawing/2014/main" id="{2943650F-76CD-49AB-8AA9-C9964657A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A7786089-D9C9-4B25-8498-41ACB794F7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753630</xdr:colOff>
      <xdr:row>1</xdr:row>
      <xdr:rowOff>74084</xdr:rowOff>
    </xdr:from>
    <xdr:ext cx="1637237" cy="695325"/>
    <xdr:pic>
      <xdr:nvPicPr>
        <xdr:cNvPr id="4" name="Imagen 3">
          <a:extLst>
            <a:ext uri="{FF2B5EF4-FFF2-40B4-BE49-F238E27FC236}">
              <a16:creationId xmlns:a16="http://schemas.microsoft.com/office/drawing/2014/main" id="{45DBFDEA-B617-4A28-BEEE-A3B1BBB6648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40180" y="264584"/>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2</xdr:col>
      <xdr:colOff>624840</xdr:colOff>
      <xdr:row>5</xdr:row>
      <xdr:rowOff>95250</xdr:rowOff>
    </xdr:to>
    <xdr:pic>
      <xdr:nvPicPr>
        <xdr:cNvPr id="5" name="Picture 4">
          <a:extLst>
            <a:ext uri="{FF2B5EF4-FFF2-40B4-BE49-F238E27FC236}">
              <a16:creationId xmlns:a16="http://schemas.microsoft.com/office/drawing/2014/main" id="{5B4A77FD-70E7-4A3B-AC41-764C7840878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79055" cy="11620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4</xdr:col>
      <xdr:colOff>80009</xdr:colOff>
      <xdr:row>7</xdr:row>
      <xdr:rowOff>39052</xdr:rowOff>
    </xdr:from>
    <xdr:to>
      <xdr:col>14</xdr:col>
      <xdr:colOff>314325</xdr:colOff>
      <xdr:row>21</xdr:row>
      <xdr:rowOff>103822</xdr:rowOff>
    </xdr:to>
    <xdr:graphicFrame macro="">
      <xdr:nvGraphicFramePr>
        <xdr:cNvPr id="2" name="Chart 1">
          <a:extLst>
            <a:ext uri="{FF2B5EF4-FFF2-40B4-BE49-F238E27FC236}">
              <a16:creationId xmlns:a16="http://schemas.microsoft.com/office/drawing/2014/main" id="{B1331AD8-63DC-4F5B-A32A-E98E6B123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0</xdr:rowOff>
    </xdr:from>
    <xdr:ext cx="222250" cy="1000124"/>
    <xdr:pic>
      <xdr:nvPicPr>
        <xdr:cNvPr id="3" name="Imagen 2">
          <a:extLst>
            <a:ext uri="{FF2B5EF4-FFF2-40B4-BE49-F238E27FC236}">
              <a16:creationId xmlns:a16="http://schemas.microsoft.com/office/drawing/2014/main" id="{C39FFDE2-D64A-481B-89F0-7C3FF0ECA1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231872</xdr:colOff>
      <xdr:row>1</xdr:row>
      <xdr:rowOff>69849</xdr:rowOff>
    </xdr:from>
    <xdr:ext cx="1637237" cy="695325"/>
    <xdr:pic>
      <xdr:nvPicPr>
        <xdr:cNvPr id="4" name="Imagen 3">
          <a:extLst>
            <a:ext uri="{FF2B5EF4-FFF2-40B4-BE49-F238E27FC236}">
              <a16:creationId xmlns:a16="http://schemas.microsoft.com/office/drawing/2014/main" id="{83D018BD-F4C6-4A5A-80EB-D1E2A5FB693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90422" y="260349"/>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117335</xdr:colOff>
      <xdr:row>0</xdr:row>
      <xdr:rowOff>12699</xdr:rowOff>
    </xdr:from>
    <xdr:to>
      <xdr:col>3</xdr:col>
      <xdr:colOff>371475</xdr:colOff>
      <xdr:row>4</xdr:row>
      <xdr:rowOff>126999</xdr:rowOff>
    </xdr:to>
    <xdr:pic>
      <xdr:nvPicPr>
        <xdr:cNvPr id="5" name="Picture 4">
          <a:extLst>
            <a:ext uri="{FF2B5EF4-FFF2-40B4-BE49-F238E27FC236}">
              <a16:creationId xmlns:a16="http://schemas.microsoft.com/office/drawing/2014/main" id="{A0CFCEE7-42B3-45C6-8403-D098D2587D6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51085" y="12699"/>
          <a:ext cx="1473340" cy="8763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4418DC75-0715-4F3C-926E-A56D25E8B8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565246</xdr:colOff>
      <xdr:row>0</xdr:row>
      <xdr:rowOff>153193</xdr:rowOff>
    </xdr:from>
    <xdr:ext cx="1637237" cy="695325"/>
    <xdr:pic>
      <xdr:nvPicPr>
        <xdr:cNvPr id="3" name="Imagen 2">
          <a:extLst>
            <a:ext uri="{FF2B5EF4-FFF2-40B4-BE49-F238E27FC236}">
              <a16:creationId xmlns:a16="http://schemas.microsoft.com/office/drawing/2014/main" id="{9F2943C5-9925-473A-BD3B-47B5091272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42184" y="153193"/>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526910</xdr:colOff>
      <xdr:row>0</xdr:row>
      <xdr:rowOff>11906</xdr:rowOff>
    </xdr:from>
    <xdr:to>
      <xdr:col>1</xdr:col>
      <xdr:colOff>309562</xdr:colOff>
      <xdr:row>4</xdr:row>
      <xdr:rowOff>126206</xdr:rowOff>
    </xdr:to>
    <xdr:pic>
      <xdr:nvPicPr>
        <xdr:cNvPr id="4" name="Picture 4">
          <a:extLst>
            <a:ext uri="{FF2B5EF4-FFF2-40B4-BE49-F238E27FC236}">
              <a16:creationId xmlns:a16="http://schemas.microsoft.com/office/drawing/2014/main" id="{A3EBFFD6-0050-47C6-8212-D2E8DB47B77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26910" y="11906"/>
          <a:ext cx="1473340" cy="8763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9</xdr:col>
      <xdr:colOff>209550</xdr:colOff>
      <xdr:row>23</xdr:row>
      <xdr:rowOff>190500</xdr:rowOff>
    </xdr:from>
    <xdr:ext cx="184731" cy="264560"/>
    <xdr:sp macro="" textlink="">
      <xdr:nvSpPr>
        <xdr:cNvPr id="2" name="CuadroTexto 1">
          <a:extLst>
            <a:ext uri="{FF2B5EF4-FFF2-40B4-BE49-F238E27FC236}">
              <a16:creationId xmlns:a16="http://schemas.microsoft.com/office/drawing/2014/main" id="{D3BEF0EB-0149-4AA9-9C40-9242A6CDF2A6}"/>
            </a:ext>
          </a:extLst>
        </xdr:cNvPr>
        <xdr:cNvSpPr txBox="1"/>
      </xdr:nvSpPr>
      <xdr:spPr>
        <a:xfrm>
          <a:off x="10182225" y="507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DO" sz="1100"/>
        </a:p>
      </xdr:txBody>
    </xdr:sp>
    <xdr:clientData/>
  </xdr:oneCellAnchor>
  <xdr:twoCellAnchor>
    <xdr:from>
      <xdr:col>9</xdr:col>
      <xdr:colOff>303370</xdr:colOff>
      <xdr:row>8</xdr:row>
      <xdr:rowOff>13608</xdr:rowOff>
    </xdr:from>
    <xdr:to>
      <xdr:col>23</xdr:col>
      <xdr:colOff>195535</xdr:colOff>
      <xdr:row>24</xdr:row>
      <xdr:rowOff>190227</xdr:rowOff>
    </xdr:to>
    <xdr:graphicFrame macro="">
      <xdr:nvGraphicFramePr>
        <xdr:cNvPr id="3" name="Gráfico 2">
          <a:extLst>
            <a:ext uri="{FF2B5EF4-FFF2-40B4-BE49-F238E27FC236}">
              <a16:creationId xmlns:a16="http://schemas.microsoft.com/office/drawing/2014/main" id="{50BE6F27-6FF9-4106-A911-06DC052CBA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6</xdr:col>
      <xdr:colOff>631032</xdr:colOff>
      <xdr:row>0</xdr:row>
      <xdr:rowOff>0</xdr:rowOff>
    </xdr:from>
    <xdr:ext cx="222250" cy="1000124"/>
    <xdr:pic>
      <xdr:nvPicPr>
        <xdr:cNvPr id="4" name="Imagen 3">
          <a:extLst>
            <a:ext uri="{FF2B5EF4-FFF2-40B4-BE49-F238E27FC236}">
              <a16:creationId xmlns:a16="http://schemas.microsoft.com/office/drawing/2014/main" id="{12D51987-1195-43B7-8A38-D89284753B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2247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696216</xdr:colOff>
      <xdr:row>0</xdr:row>
      <xdr:rowOff>0</xdr:rowOff>
    </xdr:from>
    <xdr:ext cx="1637237" cy="695325"/>
    <xdr:pic>
      <xdr:nvPicPr>
        <xdr:cNvPr id="5" name="Imagen 4">
          <a:extLst>
            <a:ext uri="{FF2B5EF4-FFF2-40B4-BE49-F238E27FC236}">
              <a16:creationId xmlns:a16="http://schemas.microsoft.com/office/drawing/2014/main" id="{4EC5BD7C-7F0C-4E99-BB7F-1AB8252EC73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579654"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300692</xdr:colOff>
      <xdr:row>0</xdr:row>
      <xdr:rowOff>12699</xdr:rowOff>
    </xdr:from>
    <xdr:to>
      <xdr:col>9</xdr:col>
      <xdr:colOff>250032</xdr:colOff>
      <xdr:row>4</xdr:row>
      <xdr:rowOff>162718</xdr:rowOff>
    </xdr:to>
    <xdr:pic>
      <xdr:nvPicPr>
        <xdr:cNvPr id="6" name="Picture 4">
          <a:extLst>
            <a:ext uri="{FF2B5EF4-FFF2-40B4-BE49-F238E27FC236}">
              <a16:creationId xmlns:a16="http://schemas.microsoft.com/office/drawing/2014/main" id="{77C4C69F-EF09-4FAC-A34E-7385CE76F3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754130" y="12699"/>
          <a:ext cx="1473340" cy="8763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2039833</xdr:colOff>
      <xdr:row>10</xdr:row>
      <xdr:rowOff>128588</xdr:rowOff>
    </xdr:from>
    <xdr:to>
      <xdr:col>11</xdr:col>
      <xdr:colOff>10372</xdr:colOff>
      <xdr:row>25</xdr:row>
      <xdr:rowOff>113348</xdr:rowOff>
    </xdr:to>
    <xdr:grpSp>
      <xdr:nvGrpSpPr>
        <xdr:cNvPr id="2" name="Grupo 1">
          <a:extLst>
            <a:ext uri="{FF2B5EF4-FFF2-40B4-BE49-F238E27FC236}">
              <a16:creationId xmlns:a16="http://schemas.microsoft.com/office/drawing/2014/main" id="{7282CA88-16C3-4C77-BE9E-BF55072EF6CD}"/>
            </a:ext>
          </a:extLst>
        </xdr:cNvPr>
        <xdr:cNvGrpSpPr/>
      </xdr:nvGrpSpPr>
      <xdr:grpSpPr>
        <a:xfrm>
          <a:off x="2886500" y="2033588"/>
          <a:ext cx="7061622" cy="2842260"/>
          <a:chOff x="5391149" y="762000"/>
          <a:chExt cx="7077075" cy="3286125"/>
        </a:xfrm>
      </xdr:grpSpPr>
      <xdr:graphicFrame macro="">
        <xdr:nvGraphicFramePr>
          <xdr:cNvPr id="3" name="Gráfico 2">
            <a:extLst>
              <a:ext uri="{FF2B5EF4-FFF2-40B4-BE49-F238E27FC236}">
                <a16:creationId xmlns:a16="http://schemas.microsoft.com/office/drawing/2014/main" id="{FD2418AB-8394-4EEE-ECF7-7761C0CD579B}"/>
              </a:ext>
            </a:extLst>
          </xdr:cNvPr>
          <xdr:cNvGraphicFramePr/>
        </xdr:nvGraphicFramePr>
        <xdr:xfrm>
          <a:off x="5391149" y="819150"/>
          <a:ext cx="7077075" cy="3228975"/>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Conector recto 3">
            <a:extLst>
              <a:ext uri="{FF2B5EF4-FFF2-40B4-BE49-F238E27FC236}">
                <a16:creationId xmlns:a16="http://schemas.microsoft.com/office/drawing/2014/main" id="{CB5A6ACC-E809-55A3-E6CB-F97DFC0ACEB3}"/>
              </a:ext>
            </a:extLst>
          </xdr:cNvPr>
          <xdr:cNvCxnSpPr/>
        </xdr:nvCxnSpPr>
        <xdr:spPr>
          <a:xfrm>
            <a:off x="5781675" y="2771775"/>
            <a:ext cx="6572250" cy="0"/>
          </a:xfrm>
          <a:prstGeom prst="line">
            <a:avLst/>
          </a:prstGeom>
          <a:ln w="25400">
            <a:solidFill>
              <a:srgbClr val="FFC000"/>
            </a:solidFill>
            <a:prstDash val="dash"/>
          </a:ln>
        </xdr:spPr>
        <xdr:style>
          <a:lnRef idx="1">
            <a:schemeClr val="dk1"/>
          </a:lnRef>
          <a:fillRef idx="0">
            <a:schemeClr val="dk1"/>
          </a:fillRef>
          <a:effectRef idx="0">
            <a:schemeClr val="dk1"/>
          </a:effectRef>
          <a:fontRef idx="minor">
            <a:schemeClr val="tx1"/>
          </a:fontRef>
        </xdr:style>
      </xdr:cxnSp>
      <xdr:cxnSp macro="">
        <xdr:nvCxnSpPr>
          <xdr:cNvPr id="5" name="Conector recto 4">
            <a:extLst>
              <a:ext uri="{FF2B5EF4-FFF2-40B4-BE49-F238E27FC236}">
                <a16:creationId xmlns:a16="http://schemas.microsoft.com/office/drawing/2014/main" id="{F52AE3C4-048E-4EC7-8323-F3CDE2859671}"/>
              </a:ext>
            </a:extLst>
          </xdr:cNvPr>
          <xdr:cNvCxnSpPr/>
        </xdr:nvCxnSpPr>
        <xdr:spPr>
          <a:xfrm>
            <a:off x="5781675" y="3352800"/>
            <a:ext cx="6572250" cy="0"/>
          </a:xfrm>
          <a:prstGeom prst="line">
            <a:avLst/>
          </a:prstGeom>
          <a:ln w="25400">
            <a:solidFill>
              <a:srgbClr val="FFC000"/>
            </a:solidFill>
            <a:prstDash val="dash"/>
          </a:ln>
        </xdr:spPr>
        <xdr:style>
          <a:lnRef idx="1">
            <a:schemeClr val="dk1"/>
          </a:lnRef>
          <a:fillRef idx="0">
            <a:schemeClr val="dk1"/>
          </a:fillRef>
          <a:effectRef idx="0">
            <a:schemeClr val="dk1"/>
          </a:effectRef>
          <a:fontRef idx="minor">
            <a:schemeClr val="tx1"/>
          </a:fontRef>
        </xdr:style>
      </xdr:cxnSp>
      <xdr:sp macro="" textlink="">
        <xdr:nvSpPr>
          <xdr:cNvPr id="6" name="CuadroTexto 5">
            <a:extLst>
              <a:ext uri="{FF2B5EF4-FFF2-40B4-BE49-F238E27FC236}">
                <a16:creationId xmlns:a16="http://schemas.microsoft.com/office/drawing/2014/main" id="{A4303FE2-6646-36E2-2F80-E1C1706FB992}"/>
              </a:ext>
            </a:extLst>
          </xdr:cNvPr>
          <xdr:cNvSpPr txBox="1"/>
        </xdr:nvSpPr>
        <xdr:spPr>
          <a:xfrm>
            <a:off x="10220325" y="762000"/>
            <a:ext cx="1331968" cy="420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DO" sz="1800" b="1">
                <a:solidFill>
                  <a:schemeClr val="accent2">
                    <a:lumMod val="60000"/>
                    <a:lumOff val="40000"/>
                  </a:schemeClr>
                </a:solidFill>
              </a:rPr>
              <a:t>-</a:t>
            </a:r>
            <a:r>
              <a:rPr lang="es-DO" sz="1100" b="1"/>
              <a:t> </a:t>
            </a:r>
            <a:r>
              <a:rPr lang="es-DO" sz="900" b="1" i="0" u="none" strike="noStrike" kern="1200" baseline="0">
                <a:solidFill>
                  <a:schemeClr val="tx1"/>
                </a:solidFill>
                <a:latin typeface="+mn-lt"/>
                <a:ea typeface="+mn-ea"/>
                <a:cs typeface="+mn-cs"/>
              </a:rPr>
              <a:t>Rango</a:t>
            </a:r>
            <a:r>
              <a:rPr lang="es-DO" sz="1100" b="1" baseline="0"/>
              <a:t> </a:t>
            </a:r>
            <a:r>
              <a:rPr lang="es-DO" sz="900" b="1" i="0" u="none" strike="noStrike" kern="1200" baseline="0">
                <a:solidFill>
                  <a:schemeClr val="tx1"/>
                </a:solidFill>
                <a:latin typeface="+mn-lt"/>
                <a:ea typeface="+mn-ea"/>
                <a:cs typeface="+mn-cs"/>
              </a:rPr>
              <a:t>Meta</a:t>
            </a:r>
            <a:r>
              <a:rPr lang="es-DO" sz="1100" b="1" baseline="0"/>
              <a:t> </a:t>
            </a:r>
            <a:r>
              <a:rPr lang="es-DO" sz="900" b="1" i="0" u="none" strike="noStrike" kern="1200" baseline="0">
                <a:solidFill>
                  <a:schemeClr val="tx1"/>
                </a:solidFill>
                <a:latin typeface="+mn-lt"/>
                <a:ea typeface="+mn-ea"/>
                <a:cs typeface="+mn-cs"/>
              </a:rPr>
              <a:t>4 ± 1</a:t>
            </a:r>
          </a:p>
        </xdr:txBody>
      </xdr:sp>
    </xdr:grpSp>
    <xdr:clientData/>
  </xdr:twoCellAnchor>
  <xdr:oneCellAnchor>
    <xdr:from>
      <xdr:col>1</xdr:col>
      <xdr:colOff>518584</xdr:colOff>
      <xdr:row>0</xdr:row>
      <xdr:rowOff>0</xdr:rowOff>
    </xdr:from>
    <xdr:ext cx="222250" cy="1000124"/>
    <xdr:pic>
      <xdr:nvPicPr>
        <xdr:cNvPr id="7" name="Imagen 6">
          <a:extLst>
            <a:ext uri="{FF2B5EF4-FFF2-40B4-BE49-F238E27FC236}">
              <a16:creationId xmlns:a16="http://schemas.microsoft.com/office/drawing/2014/main" id="{C41FE345-B54B-4C96-9DD7-34794D2A2A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2167"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469997</xdr:colOff>
      <xdr:row>0</xdr:row>
      <xdr:rowOff>0</xdr:rowOff>
    </xdr:from>
    <xdr:ext cx="1637237" cy="695325"/>
    <xdr:pic>
      <xdr:nvPicPr>
        <xdr:cNvPr id="8" name="Imagen 7">
          <a:extLst>
            <a:ext uri="{FF2B5EF4-FFF2-40B4-BE49-F238E27FC236}">
              <a16:creationId xmlns:a16="http://schemas.microsoft.com/office/drawing/2014/main" id="{0BBECBB4-C1D7-4487-A2E4-55DB3C6A2AD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222664"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950244</xdr:colOff>
      <xdr:row>0</xdr:row>
      <xdr:rowOff>12699</xdr:rowOff>
    </xdr:from>
    <xdr:to>
      <xdr:col>2</xdr:col>
      <xdr:colOff>190501</xdr:colOff>
      <xdr:row>4</xdr:row>
      <xdr:rowOff>126999</xdr:rowOff>
    </xdr:to>
    <xdr:pic>
      <xdr:nvPicPr>
        <xdr:cNvPr id="9" name="Picture 4">
          <a:extLst>
            <a:ext uri="{FF2B5EF4-FFF2-40B4-BE49-F238E27FC236}">
              <a16:creationId xmlns:a16="http://schemas.microsoft.com/office/drawing/2014/main" id="{5A28BEA7-5114-4618-8E4E-F761D9848C4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373827" y="12699"/>
          <a:ext cx="1473340" cy="8763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719367</xdr:colOff>
      <xdr:row>9</xdr:row>
      <xdr:rowOff>177661</xdr:rowOff>
    </xdr:from>
    <xdr:to>
      <xdr:col>9</xdr:col>
      <xdr:colOff>602700</xdr:colOff>
      <xdr:row>25</xdr:row>
      <xdr:rowOff>69589</xdr:rowOff>
    </xdr:to>
    <xdr:graphicFrame macro="">
      <xdr:nvGraphicFramePr>
        <xdr:cNvPr id="2" name="Gráfico 1">
          <a:extLst>
            <a:ext uri="{FF2B5EF4-FFF2-40B4-BE49-F238E27FC236}">
              <a16:creationId xmlns:a16="http://schemas.microsoft.com/office/drawing/2014/main" id="{D5193E2C-D26C-461B-8C47-4E3811CA8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322170</xdr:colOff>
      <xdr:row>0</xdr:row>
      <xdr:rowOff>0</xdr:rowOff>
    </xdr:from>
    <xdr:ext cx="222250" cy="1000124"/>
    <xdr:pic>
      <xdr:nvPicPr>
        <xdr:cNvPr id="3" name="Imagen 2">
          <a:extLst>
            <a:ext uri="{FF2B5EF4-FFF2-40B4-BE49-F238E27FC236}">
              <a16:creationId xmlns:a16="http://schemas.microsoft.com/office/drawing/2014/main" id="{705B4C7F-E5BB-4848-A82D-12C874FFF7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81876"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66586</xdr:colOff>
      <xdr:row>1</xdr:row>
      <xdr:rowOff>64246</xdr:rowOff>
    </xdr:from>
    <xdr:ext cx="1637237" cy="695325"/>
    <xdr:pic>
      <xdr:nvPicPr>
        <xdr:cNvPr id="4" name="Imagen 3">
          <a:extLst>
            <a:ext uri="{FF2B5EF4-FFF2-40B4-BE49-F238E27FC236}">
              <a16:creationId xmlns:a16="http://schemas.microsoft.com/office/drawing/2014/main" id="{680B42CA-96B2-4CF4-917C-33598B4D6E0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852873" y="260349"/>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753830</xdr:colOff>
      <xdr:row>0</xdr:row>
      <xdr:rowOff>12699</xdr:rowOff>
    </xdr:from>
    <xdr:to>
      <xdr:col>3</xdr:col>
      <xdr:colOff>1470773</xdr:colOff>
      <xdr:row>4</xdr:row>
      <xdr:rowOff>104587</xdr:rowOff>
    </xdr:to>
    <xdr:pic>
      <xdr:nvPicPr>
        <xdr:cNvPr id="5" name="Picture 4">
          <a:extLst>
            <a:ext uri="{FF2B5EF4-FFF2-40B4-BE49-F238E27FC236}">
              <a16:creationId xmlns:a16="http://schemas.microsoft.com/office/drawing/2014/main" id="{F2BCDFE5-B697-4315-9D92-B8F48A05360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13536" y="12699"/>
          <a:ext cx="1473340" cy="8763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5" name="Imagen 4">
          <a:extLst>
            <a:ext uri="{FF2B5EF4-FFF2-40B4-BE49-F238E27FC236}">
              <a16:creationId xmlns:a16="http://schemas.microsoft.com/office/drawing/2014/main" id="{C57F9A5D-78A4-4CE4-AC27-0292E7CECB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193773</xdr:colOff>
      <xdr:row>1</xdr:row>
      <xdr:rowOff>47625</xdr:rowOff>
    </xdr:from>
    <xdr:ext cx="1387378" cy="695325"/>
    <xdr:pic>
      <xdr:nvPicPr>
        <xdr:cNvPr id="6" name="Imagen 5">
          <a:extLst>
            <a:ext uri="{FF2B5EF4-FFF2-40B4-BE49-F238E27FC236}">
              <a16:creationId xmlns:a16="http://schemas.microsoft.com/office/drawing/2014/main" id="{F7AC4D67-5903-4777-9D96-3C96D29479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13798" y="238125"/>
          <a:ext cx="1387378"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321594</xdr:colOff>
      <xdr:row>0</xdr:row>
      <xdr:rowOff>22224</xdr:rowOff>
    </xdr:from>
    <xdr:to>
      <xdr:col>2</xdr:col>
      <xdr:colOff>1028700</xdr:colOff>
      <xdr:row>4</xdr:row>
      <xdr:rowOff>136524</xdr:rowOff>
    </xdr:to>
    <xdr:pic>
      <xdr:nvPicPr>
        <xdr:cNvPr id="7" name="Picture 4">
          <a:extLst>
            <a:ext uri="{FF2B5EF4-FFF2-40B4-BE49-F238E27FC236}">
              <a16:creationId xmlns:a16="http://schemas.microsoft.com/office/drawing/2014/main" id="{5B9D9E74-3F1A-44E7-80E3-29B5214FE1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3594" y="22224"/>
          <a:ext cx="1469106"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15876</xdr:rowOff>
    </xdr:from>
    <xdr:ext cx="222250" cy="1000124"/>
    <xdr:pic>
      <xdr:nvPicPr>
        <xdr:cNvPr id="5" name="Imagen 4">
          <a:extLst>
            <a:ext uri="{FF2B5EF4-FFF2-40B4-BE49-F238E27FC236}">
              <a16:creationId xmlns:a16="http://schemas.microsoft.com/office/drawing/2014/main" id="{312BAB3B-556B-497F-8E0F-BCE07035F9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289022</xdr:colOff>
      <xdr:row>1</xdr:row>
      <xdr:rowOff>9525</xdr:rowOff>
    </xdr:from>
    <xdr:ext cx="1637237" cy="695325"/>
    <xdr:pic>
      <xdr:nvPicPr>
        <xdr:cNvPr id="6" name="Imagen 5">
          <a:extLst>
            <a:ext uri="{FF2B5EF4-FFF2-40B4-BE49-F238E27FC236}">
              <a16:creationId xmlns:a16="http://schemas.microsoft.com/office/drawing/2014/main" id="{64AD2E27-699D-4EF2-A768-D75F7D7015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23547" y="2000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364985</xdr:colOff>
      <xdr:row>0</xdr:row>
      <xdr:rowOff>0</xdr:rowOff>
    </xdr:from>
    <xdr:to>
      <xdr:col>1</xdr:col>
      <xdr:colOff>1838325</xdr:colOff>
      <xdr:row>4</xdr:row>
      <xdr:rowOff>114300</xdr:rowOff>
    </xdr:to>
    <xdr:pic>
      <xdr:nvPicPr>
        <xdr:cNvPr id="7" name="Picture 4">
          <a:extLst>
            <a:ext uri="{FF2B5EF4-FFF2-40B4-BE49-F238E27FC236}">
              <a16:creationId xmlns:a16="http://schemas.microsoft.com/office/drawing/2014/main" id="{4BF3D545-70CC-4529-AB66-BF04828DC3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6510" y="0"/>
          <a:ext cx="1473340" cy="1019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10E6B3A8-83C5-4632-937D-419D0C1C90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241397</xdr:colOff>
      <xdr:row>0</xdr:row>
      <xdr:rowOff>180975</xdr:rowOff>
    </xdr:from>
    <xdr:ext cx="1372623" cy="582945"/>
    <xdr:pic>
      <xdr:nvPicPr>
        <xdr:cNvPr id="3" name="Imagen 2">
          <a:extLst>
            <a:ext uri="{FF2B5EF4-FFF2-40B4-BE49-F238E27FC236}">
              <a16:creationId xmlns:a16="http://schemas.microsoft.com/office/drawing/2014/main" id="{13DABABE-4A8F-4BA8-AA3D-D097AC81E6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70947" y="180975"/>
          <a:ext cx="1372623" cy="582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603110</xdr:colOff>
      <xdr:row>0</xdr:row>
      <xdr:rowOff>171450</xdr:rowOff>
    </xdr:from>
    <xdr:to>
      <xdr:col>2</xdr:col>
      <xdr:colOff>1076325</xdr:colOff>
      <xdr:row>4</xdr:row>
      <xdr:rowOff>144120</xdr:rowOff>
    </xdr:to>
    <xdr:pic>
      <xdr:nvPicPr>
        <xdr:cNvPr id="4" name="Picture 4">
          <a:extLst>
            <a:ext uri="{FF2B5EF4-FFF2-40B4-BE49-F238E27FC236}">
              <a16:creationId xmlns:a16="http://schemas.microsoft.com/office/drawing/2014/main" id="{0309BD68-FA42-432A-AD91-E37C4FA338A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65110" y="171450"/>
          <a:ext cx="1235215" cy="73467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5" name="Imagen 4">
          <a:extLst>
            <a:ext uri="{FF2B5EF4-FFF2-40B4-BE49-F238E27FC236}">
              <a16:creationId xmlns:a16="http://schemas.microsoft.com/office/drawing/2014/main" id="{F416210D-1325-4FB2-B44E-C0E4BE2714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212822</xdr:colOff>
      <xdr:row>0</xdr:row>
      <xdr:rowOff>171450</xdr:rowOff>
    </xdr:from>
    <xdr:ext cx="1372623" cy="582945"/>
    <xdr:pic>
      <xdr:nvPicPr>
        <xdr:cNvPr id="6" name="Imagen 5">
          <a:extLst>
            <a:ext uri="{FF2B5EF4-FFF2-40B4-BE49-F238E27FC236}">
              <a16:creationId xmlns:a16="http://schemas.microsoft.com/office/drawing/2014/main" id="{B4C8D5CF-0FBF-44CF-874E-DB0F50B8FF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70772" y="171450"/>
          <a:ext cx="1372623" cy="582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555485</xdr:colOff>
      <xdr:row>0</xdr:row>
      <xdr:rowOff>104775</xdr:rowOff>
    </xdr:from>
    <xdr:to>
      <xdr:col>1</xdr:col>
      <xdr:colOff>1028700</xdr:colOff>
      <xdr:row>4</xdr:row>
      <xdr:rowOff>77445</xdr:rowOff>
    </xdr:to>
    <xdr:pic>
      <xdr:nvPicPr>
        <xdr:cNvPr id="7" name="Picture 4">
          <a:extLst>
            <a:ext uri="{FF2B5EF4-FFF2-40B4-BE49-F238E27FC236}">
              <a16:creationId xmlns:a16="http://schemas.microsoft.com/office/drawing/2014/main" id="{38E1F4E2-88D4-47D0-B400-7A25075DCD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5485" y="104775"/>
          <a:ext cx="1235215" cy="73467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E3E6A13B-9603-4DF2-953F-75A48FBFC6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212822</xdr:colOff>
      <xdr:row>0</xdr:row>
      <xdr:rowOff>171450</xdr:rowOff>
    </xdr:from>
    <xdr:ext cx="1372623" cy="582945"/>
    <xdr:pic>
      <xdr:nvPicPr>
        <xdr:cNvPr id="3" name="Imagen 2">
          <a:extLst>
            <a:ext uri="{FF2B5EF4-FFF2-40B4-BE49-F238E27FC236}">
              <a16:creationId xmlns:a16="http://schemas.microsoft.com/office/drawing/2014/main" id="{9405F1CC-E22A-41E6-90DA-9EEF434667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70772" y="171450"/>
          <a:ext cx="1372623" cy="582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555485</xdr:colOff>
      <xdr:row>0</xdr:row>
      <xdr:rowOff>104775</xdr:rowOff>
    </xdr:from>
    <xdr:to>
      <xdr:col>2</xdr:col>
      <xdr:colOff>266700</xdr:colOff>
      <xdr:row>4</xdr:row>
      <xdr:rowOff>77445</xdr:rowOff>
    </xdr:to>
    <xdr:pic>
      <xdr:nvPicPr>
        <xdr:cNvPr id="4" name="Picture 4">
          <a:extLst>
            <a:ext uri="{FF2B5EF4-FFF2-40B4-BE49-F238E27FC236}">
              <a16:creationId xmlns:a16="http://schemas.microsoft.com/office/drawing/2014/main" id="{A59716EC-8520-435E-8764-5161C9A037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5485" y="104775"/>
          <a:ext cx="1235215" cy="73467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D12E80E6-F567-4CAF-A31C-8D78403930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212822</xdr:colOff>
      <xdr:row>0</xdr:row>
      <xdr:rowOff>171450</xdr:rowOff>
    </xdr:from>
    <xdr:ext cx="1372623" cy="582945"/>
    <xdr:pic>
      <xdr:nvPicPr>
        <xdr:cNvPr id="3" name="Imagen 2">
          <a:extLst>
            <a:ext uri="{FF2B5EF4-FFF2-40B4-BE49-F238E27FC236}">
              <a16:creationId xmlns:a16="http://schemas.microsoft.com/office/drawing/2014/main" id="{DE1DB165-DD85-4085-B430-D7B65952E4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70772" y="171450"/>
          <a:ext cx="1372623" cy="582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555485</xdr:colOff>
      <xdr:row>0</xdr:row>
      <xdr:rowOff>104775</xdr:rowOff>
    </xdr:from>
    <xdr:to>
      <xdr:col>2</xdr:col>
      <xdr:colOff>266700</xdr:colOff>
      <xdr:row>4</xdr:row>
      <xdr:rowOff>39345</xdr:rowOff>
    </xdr:to>
    <xdr:pic>
      <xdr:nvPicPr>
        <xdr:cNvPr id="4" name="Picture 4">
          <a:extLst>
            <a:ext uri="{FF2B5EF4-FFF2-40B4-BE49-F238E27FC236}">
              <a16:creationId xmlns:a16="http://schemas.microsoft.com/office/drawing/2014/main" id="{3DB49CD8-EF80-48EB-B847-1451601049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5485" y="104775"/>
          <a:ext cx="1235215" cy="73467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15875</xdr:rowOff>
    </xdr:from>
    <xdr:ext cx="222250" cy="1000124"/>
    <xdr:pic>
      <xdr:nvPicPr>
        <xdr:cNvPr id="5" name="Imagen 4">
          <a:extLst>
            <a:ext uri="{FF2B5EF4-FFF2-40B4-BE49-F238E27FC236}">
              <a16:creationId xmlns:a16="http://schemas.microsoft.com/office/drawing/2014/main" id="{DD861240-66B4-4D4B-92A9-DAFF72E02E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5"/>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1538157</xdr:colOff>
      <xdr:row>1</xdr:row>
      <xdr:rowOff>99786</xdr:rowOff>
    </xdr:from>
    <xdr:ext cx="2292253" cy="973506"/>
    <xdr:pic>
      <xdr:nvPicPr>
        <xdr:cNvPr id="6" name="Imagen 5">
          <a:extLst>
            <a:ext uri="{FF2B5EF4-FFF2-40B4-BE49-F238E27FC236}">
              <a16:creationId xmlns:a16="http://schemas.microsoft.com/office/drawing/2014/main" id="{43288890-9D8E-4A2C-96CC-DA0F71B3D1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60836" y="290286"/>
          <a:ext cx="2292253" cy="973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0</xdr:colOff>
      <xdr:row>1</xdr:row>
      <xdr:rowOff>12699</xdr:rowOff>
    </xdr:from>
    <xdr:to>
      <xdr:col>2</xdr:col>
      <xdr:colOff>1711465</xdr:colOff>
      <xdr:row>7</xdr:row>
      <xdr:rowOff>114237</xdr:rowOff>
    </xdr:to>
    <xdr:pic>
      <xdr:nvPicPr>
        <xdr:cNvPr id="7" name="Picture 4">
          <a:extLst>
            <a:ext uri="{FF2B5EF4-FFF2-40B4-BE49-F238E27FC236}">
              <a16:creationId xmlns:a16="http://schemas.microsoft.com/office/drawing/2014/main" id="{7D43FC24-FFB1-4D4E-8132-9B22820471F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909" y="203199"/>
          <a:ext cx="2092465" cy="124453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5" name="Imagen 4">
          <a:extLst>
            <a:ext uri="{FF2B5EF4-FFF2-40B4-BE49-F238E27FC236}">
              <a16:creationId xmlns:a16="http://schemas.microsoft.com/office/drawing/2014/main" id="{0FFAED89-AF5A-4E76-8064-8C93B94AF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5127722</xdr:colOff>
      <xdr:row>0</xdr:row>
      <xdr:rowOff>142875</xdr:rowOff>
    </xdr:from>
    <xdr:ext cx="1637237" cy="695325"/>
    <xdr:pic>
      <xdr:nvPicPr>
        <xdr:cNvPr id="6" name="Imagen 5">
          <a:extLst>
            <a:ext uri="{FF2B5EF4-FFF2-40B4-BE49-F238E27FC236}">
              <a16:creationId xmlns:a16="http://schemas.microsoft.com/office/drawing/2014/main" id="{31624704-D8EF-46B9-AFB1-ABD9BFB9CD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85622" y="14287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660260</xdr:colOff>
      <xdr:row>0</xdr:row>
      <xdr:rowOff>79374</xdr:rowOff>
    </xdr:from>
    <xdr:to>
      <xdr:col>2</xdr:col>
      <xdr:colOff>1038225</xdr:colOff>
      <xdr:row>4</xdr:row>
      <xdr:rowOff>193674</xdr:rowOff>
    </xdr:to>
    <xdr:pic>
      <xdr:nvPicPr>
        <xdr:cNvPr id="7" name="Picture 4">
          <a:extLst>
            <a:ext uri="{FF2B5EF4-FFF2-40B4-BE49-F238E27FC236}">
              <a16:creationId xmlns:a16="http://schemas.microsoft.com/office/drawing/2014/main" id="{CBFBEDAE-FB56-472C-9E15-32149A15AB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0260" y="79374"/>
          <a:ext cx="1473340" cy="8763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2118</xdr:colOff>
      <xdr:row>9</xdr:row>
      <xdr:rowOff>95250</xdr:rowOff>
    </xdr:from>
    <xdr:to>
      <xdr:col>6</xdr:col>
      <xdr:colOff>47626</xdr:colOff>
      <xdr:row>25</xdr:row>
      <xdr:rowOff>143932</xdr:rowOff>
    </xdr:to>
    <xdr:graphicFrame macro="">
      <xdr:nvGraphicFramePr>
        <xdr:cNvPr id="2" name="Gráfico 1">
          <a:extLst>
            <a:ext uri="{FF2B5EF4-FFF2-40B4-BE49-F238E27FC236}">
              <a16:creationId xmlns:a16="http://schemas.microsoft.com/office/drawing/2014/main" id="{D688BB4E-A9D2-4914-9E5C-9B825DC8E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0</xdr:rowOff>
    </xdr:from>
    <xdr:ext cx="222250" cy="1000124"/>
    <xdr:pic>
      <xdr:nvPicPr>
        <xdr:cNvPr id="3" name="Imagen 2">
          <a:extLst>
            <a:ext uri="{FF2B5EF4-FFF2-40B4-BE49-F238E27FC236}">
              <a16:creationId xmlns:a16="http://schemas.microsoft.com/office/drawing/2014/main" id="{E575DFAD-CE69-47EE-9EA2-78C94DF4CD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1212947</xdr:colOff>
      <xdr:row>0</xdr:row>
      <xdr:rowOff>136524</xdr:rowOff>
    </xdr:from>
    <xdr:ext cx="1637237" cy="695325"/>
    <xdr:pic>
      <xdr:nvPicPr>
        <xdr:cNvPr id="4" name="Imagen 3">
          <a:extLst>
            <a:ext uri="{FF2B5EF4-FFF2-40B4-BE49-F238E27FC236}">
              <a16:creationId xmlns:a16="http://schemas.microsoft.com/office/drawing/2014/main" id="{37B9461C-F89F-4389-B78D-73EFE697544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65997" y="136524"/>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12699</xdr:rowOff>
    </xdr:from>
    <xdr:to>
      <xdr:col>3</xdr:col>
      <xdr:colOff>161925</xdr:colOff>
      <xdr:row>4</xdr:row>
      <xdr:rowOff>126999</xdr:rowOff>
    </xdr:to>
    <xdr:pic>
      <xdr:nvPicPr>
        <xdr:cNvPr id="5" name="Picture 4">
          <a:extLst>
            <a:ext uri="{FF2B5EF4-FFF2-40B4-BE49-F238E27FC236}">
              <a16:creationId xmlns:a16="http://schemas.microsoft.com/office/drawing/2014/main" id="{CE68DF26-8D27-400E-8195-B8B8CCC0BD5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12699"/>
          <a:ext cx="1473340" cy="8763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5</xdr:col>
      <xdr:colOff>1062038</xdr:colOff>
      <xdr:row>8</xdr:row>
      <xdr:rowOff>71439</xdr:rowOff>
    </xdr:from>
    <xdr:to>
      <xdr:col>8</xdr:col>
      <xdr:colOff>285750</xdr:colOff>
      <xdr:row>26</xdr:row>
      <xdr:rowOff>1</xdr:rowOff>
    </xdr:to>
    <xdr:graphicFrame macro="">
      <xdr:nvGraphicFramePr>
        <xdr:cNvPr id="2" name="Gráfico 1">
          <a:extLst>
            <a:ext uri="{FF2B5EF4-FFF2-40B4-BE49-F238E27FC236}">
              <a16:creationId xmlns:a16="http://schemas.microsoft.com/office/drawing/2014/main" id="{237D291A-82DD-4C31-B722-2E364177C6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0</xdr:row>
      <xdr:rowOff>0</xdr:rowOff>
    </xdr:from>
    <xdr:ext cx="222250" cy="1000124"/>
    <xdr:pic>
      <xdr:nvPicPr>
        <xdr:cNvPr id="3" name="Imagen 2">
          <a:extLst>
            <a:ext uri="{FF2B5EF4-FFF2-40B4-BE49-F238E27FC236}">
              <a16:creationId xmlns:a16="http://schemas.microsoft.com/office/drawing/2014/main" id="{0F4508A5-1493-485F-BA86-9DDB171BCE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260447</xdr:colOff>
      <xdr:row>0</xdr:row>
      <xdr:rowOff>100806</xdr:rowOff>
    </xdr:from>
    <xdr:ext cx="1637237" cy="695325"/>
    <xdr:pic>
      <xdr:nvPicPr>
        <xdr:cNvPr id="4" name="Imagen 3">
          <a:extLst>
            <a:ext uri="{FF2B5EF4-FFF2-40B4-BE49-F238E27FC236}">
              <a16:creationId xmlns:a16="http://schemas.microsoft.com/office/drawing/2014/main" id="{1C53B9E6-3EFC-40F0-9382-D88CB750607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40166" y="100806"/>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122097</xdr:colOff>
      <xdr:row>1</xdr:row>
      <xdr:rowOff>793</xdr:rowOff>
    </xdr:from>
    <xdr:to>
      <xdr:col>5</xdr:col>
      <xdr:colOff>1614487</xdr:colOff>
      <xdr:row>5</xdr:row>
      <xdr:rowOff>115093</xdr:rowOff>
    </xdr:to>
    <xdr:pic>
      <xdr:nvPicPr>
        <xdr:cNvPr id="5" name="Picture 4">
          <a:extLst>
            <a:ext uri="{FF2B5EF4-FFF2-40B4-BE49-F238E27FC236}">
              <a16:creationId xmlns:a16="http://schemas.microsoft.com/office/drawing/2014/main" id="{7D80C2F4-95EF-47A7-8C92-3DBA577A611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31847" y="191293"/>
          <a:ext cx="1492390" cy="8763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1</xdr:col>
      <xdr:colOff>1066800</xdr:colOff>
      <xdr:row>0</xdr:row>
      <xdr:rowOff>0</xdr:rowOff>
    </xdr:from>
    <xdr:ext cx="222250" cy="1000124"/>
    <xdr:pic>
      <xdr:nvPicPr>
        <xdr:cNvPr id="2" name="Imagen 1">
          <a:extLst>
            <a:ext uri="{FF2B5EF4-FFF2-40B4-BE49-F238E27FC236}">
              <a16:creationId xmlns:a16="http://schemas.microsoft.com/office/drawing/2014/main" id="{143AF25C-2C46-4A17-A28D-3393B3593E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527147</xdr:colOff>
      <xdr:row>1</xdr:row>
      <xdr:rowOff>88899</xdr:rowOff>
    </xdr:from>
    <xdr:ext cx="1637237" cy="695325"/>
    <xdr:pic>
      <xdr:nvPicPr>
        <xdr:cNvPr id="3" name="Imagen 2">
          <a:extLst>
            <a:ext uri="{FF2B5EF4-FFF2-40B4-BE49-F238E27FC236}">
              <a16:creationId xmlns:a16="http://schemas.microsoft.com/office/drawing/2014/main" id="{63EEFAFC-9F5B-412B-87AF-E944DAD2AC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57072" y="279399"/>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1498460</xdr:colOff>
      <xdr:row>0</xdr:row>
      <xdr:rowOff>12699</xdr:rowOff>
    </xdr:from>
    <xdr:to>
      <xdr:col>1</xdr:col>
      <xdr:colOff>2971800</xdr:colOff>
      <xdr:row>4</xdr:row>
      <xdr:rowOff>126999</xdr:rowOff>
    </xdr:to>
    <xdr:pic>
      <xdr:nvPicPr>
        <xdr:cNvPr id="4" name="Picture 4">
          <a:extLst>
            <a:ext uri="{FF2B5EF4-FFF2-40B4-BE49-F238E27FC236}">
              <a16:creationId xmlns:a16="http://schemas.microsoft.com/office/drawing/2014/main" id="{090D69AC-18A1-4AF5-8FB9-734FECF937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08060" y="12699"/>
          <a:ext cx="1473340" cy="8763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584201</xdr:colOff>
      <xdr:row>8</xdr:row>
      <xdr:rowOff>116417</xdr:rowOff>
    </xdr:from>
    <xdr:to>
      <xdr:col>5</xdr:col>
      <xdr:colOff>1714501</xdr:colOff>
      <xdr:row>26</xdr:row>
      <xdr:rowOff>1</xdr:rowOff>
    </xdr:to>
    <xdr:graphicFrame macro="">
      <xdr:nvGraphicFramePr>
        <xdr:cNvPr id="2" name="Gráfico 1">
          <a:extLst>
            <a:ext uri="{FF2B5EF4-FFF2-40B4-BE49-F238E27FC236}">
              <a16:creationId xmlns:a16="http://schemas.microsoft.com/office/drawing/2014/main" id="{DD6E85C7-E5DE-49E7-8EFA-76CA2DEA1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550333</xdr:colOff>
      <xdr:row>0</xdr:row>
      <xdr:rowOff>0</xdr:rowOff>
    </xdr:from>
    <xdr:ext cx="222250" cy="1000124"/>
    <xdr:pic>
      <xdr:nvPicPr>
        <xdr:cNvPr id="3" name="Imagen 2">
          <a:extLst>
            <a:ext uri="{FF2B5EF4-FFF2-40B4-BE49-F238E27FC236}">
              <a16:creationId xmlns:a16="http://schemas.microsoft.com/office/drawing/2014/main" id="{7B5D75A4-11A0-43CE-A22F-3FF47AE051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3"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78414</xdr:colOff>
      <xdr:row>0</xdr:row>
      <xdr:rowOff>0</xdr:rowOff>
    </xdr:from>
    <xdr:ext cx="1637237" cy="695325"/>
    <xdr:pic>
      <xdr:nvPicPr>
        <xdr:cNvPr id="4" name="Imagen 3">
          <a:extLst>
            <a:ext uri="{FF2B5EF4-FFF2-40B4-BE49-F238E27FC236}">
              <a16:creationId xmlns:a16="http://schemas.microsoft.com/office/drawing/2014/main" id="{F214BC03-E3C9-49E0-8DC0-310D71BAB7D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85247"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219993</xdr:colOff>
      <xdr:row>0</xdr:row>
      <xdr:rowOff>12699</xdr:rowOff>
    </xdr:from>
    <xdr:to>
      <xdr:col>1</xdr:col>
      <xdr:colOff>1693333</xdr:colOff>
      <xdr:row>4</xdr:row>
      <xdr:rowOff>126999</xdr:rowOff>
    </xdr:to>
    <xdr:pic>
      <xdr:nvPicPr>
        <xdr:cNvPr id="5" name="Picture 4">
          <a:extLst>
            <a:ext uri="{FF2B5EF4-FFF2-40B4-BE49-F238E27FC236}">
              <a16:creationId xmlns:a16="http://schemas.microsoft.com/office/drawing/2014/main" id="{D03D6F63-8B02-4ECF-A423-C71F8FD1E2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1993" y="12699"/>
          <a:ext cx="1473340" cy="87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59528</xdr:colOff>
      <xdr:row>11</xdr:row>
      <xdr:rowOff>97790</xdr:rowOff>
    </xdr:from>
    <xdr:to>
      <xdr:col>9</xdr:col>
      <xdr:colOff>126999</xdr:colOff>
      <xdr:row>27</xdr:row>
      <xdr:rowOff>137583</xdr:rowOff>
    </xdr:to>
    <xdr:graphicFrame macro="">
      <xdr:nvGraphicFramePr>
        <xdr:cNvPr id="2" name="Gráfico 1">
          <a:extLst>
            <a:ext uri="{FF2B5EF4-FFF2-40B4-BE49-F238E27FC236}">
              <a16:creationId xmlns:a16="http://schemas.microsoft.com/office/drawing/2014/main" id="{2E752882-DD6B-47DA-AB2C-405916A8EB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6B10951F-5AAB-4FD2-B6D5-A3E0AB3521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79472</xdr:colOff>
      <xdr:row>1</xdr:row>
      <xdr:rowOff>85725</xdr:rowOff>
    </xdr:from>
    <xdr:ext cx="1637237" cy="695325"/>
    <xdr:pic>
      <xdr:nvPicPr>
        <xdr:cNvPr id="4" name="Imagen 3">
          <a:extLst>
            <a:ext uri="{FF2B5EF4-FFF2-40B4-BE49-F238E27FC236}">
              <a16:creationId xmlns:a16="http://schemas.microsoft.com/office/drawing/2014/main" id="{8666BE3D-11C6-4AFC-B38D-093839D2EC4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470997" y="2762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2</xdr:col>
      <xdr:colOff>76200</xdr:colOff>
      <xdr:row>4</xdr:row>
      <xdr:rowOff>0</xdr:rowOff>
    </xdr:to>
    <xdr:pic>
      <xdr:nvPicPr>
        <xdr:cNvPr id="5" name="Picture 4">
          <a:extLst>
            <a:ext uri="{FF2B5EF4-FFF2-40B4-BE49-F238E27FC236}">
              <a16:creationId xmlns:a16="http://schemas.microsoft.com/office/drawing/2014/main" id="{EDB83F00-4981-443E-8E07-47F146D8770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73340" cy="8763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4E9B28A5-A530-4938-BC65-060085FD10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545960</xdr:colOff>
      <xdr:row>0</xdr:row>
      <xdr:rowOff>0</xdr:rowOff>
    </xdr:from>
    <xdr:to>
      <xdr:col>1</xdr:col>
      <xdr:colOff>1409700</xdr:colOff>
      <xdr:row>4</xdr:row>
      <xdr:rowOff>114300</xdr:rowOff>
    </xdr:to>
    <xdr:pic>
      <xdr:nvPicPr>
        <xdr:cNvPr id="4" name="Picture 4">
          <a:extLst>
            <a:ext uri="{FF2B5EF4-FFF2-40B4-BE49-F238E27FC236}">
              <a16:creationId xmlns:a16="http://schemas.microsoft.com/office/drawing/2014/main" id="{97CA005A-8BCF-4F31-BA6A-245FB4EDED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960" y="0"/>
          <a:ext cx="1473340" cy="876300"/>
        </a:xfrm>
        <a:prstGeom prst="rect">
          <a:avLst/>
        </a:prstGeom>
      </xdr:spPr>
    </xdr:pic>
    <xdr:clientData/>
  </xdr:twoCellAnchor>
  <xdr:oneCellAnchor>
    <xdr:from>
      <xdr:col>5</xdr:col>
      <xdr:colOff>240339</xdr:colOff>
      <xdr:row>0</xdr:row>
      <xdr:rowOff>0</xdr:rowOff>
    </xdr:from>
    <xdr:ext cx="1637237" cy="695325"/>
    <xdr:pic>
      <xdr:nvPicPr>
        <xdr:cNvPr id="5" name="Imagen 4">
          <a:extLst>
            <a:ext uri="{FF2B5EF4-FFF2-40B4-BE49-F238E27FC236}">
              <a16:creationId xmlns:a16="http://schemas.microsoft.com/office/drawing/2014/main" id="{340B4E8F-3B16-421A-BC25-88D88DEBA77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50864"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04CC5047-58F5-4700-B911-2BAC818345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41135</xdr:colOff>
      <xdr:row>0</xdr:row>
      <xdr:rowOff>0</xdr:rowOff>
    </xdr:from>
    <xdr:to>
      <xdr:col>11</xdr:col>
      <xdr:colOff>571500</xdr:colOff>
      <xdr:row>3</xdr:row>
      <xdr:rowOff>161925</xdr:rowOff>
    </xdr:to>
    <xdr:pic>
      <xdr:nvPicPr>
        <xdr:cNvPr id="3" name="Picture 4">
          <a:extLst>
            <a:ext uri="{FF2B5EF4-FFF2-40B4-BE49-F238E27FC236}">
              <a16:creationId xmlns:a16="http://schemas.microsoft.com/office/drawing/2014/main" id="{432183E3-8F37-4222-B88C-FC014BD07D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0685" y="0"/>
          <a:ext cx="1473340" cy="876300"/>
        </a:xfrm>
        <a:prstGeom prst="rect">
          <a:avLst/>
        </a:prstGeom>
      </xdr:spPr>
    </xdr:pic>
    <xdr:clientData/>
  </xdr:twoCellAnchor>
  <xdr:oneCellAnchor>
    <xdr:from>
      <xdr:col>14</xdr:col>
      <xdr:colOff>259389</xdr:colOff>
      <xdr:row>0</xdr:row>
      <xdr:rowOff>0</xdr:rowOff>
    </xdr:from>
    <xdr:ext cx="1637237" cy="695325"/>
    <xdr:pic>
      <xdr:nvPicPr>
        <xdr:cNvPr id="4" name="Imagen 3">
          <a:extLst>
            <a:ext uri="{FF2B5EF4-FFF2-40B4-BE49-F238E27FC236}">
              <a16:creationId xmlns:a16="http://schemas.microsoft.com/office/drawing/2014/main" id="{92F99C47-EC3E-4FE2-99A6-0E729FA54AF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55714"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EF43F25B-CA2F-417B-8488-F6568F6EC9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3035</xdr:colOff>
      <xdr:row>0</xdr:row>
      <xdr:rowOff>0</xdr:rowOff>
    </xdr:from>
    <xdr:to>
      <xdr:col>11</xdr:col>
      <xdr:colOff>104775</xdr:colOff>
      <xdr:row>4</xdr:row>
      <xdr:rowOff>142875</xdr:rowOff>
    </xdr:to>
    <xdr:pic>
      <xdr:nvPicPr>
        <xdr:cNvPr id="3" name="Picture 4">
          <a:extLst>
            <a:ext uri="{FF2B5EF4-FFF2-40B4-BE49-F238E27FC236}">
              <a16:creationId xmlns:a16="http://schemas.microsoft.com/office/drawing/2014/main" id="{AA576B00-5F51-4B35-B426-06BD0EBB52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835" y="0"/>
          <a:ext cx="1473340" cy="876300"/>
        </a:xfrm>
        <a:prstGeom prst="rect">
          <a:avLst/>
        </a:prstGeom>
      </xdr:spPr>
    </xdr:pic>
    <xdr:clientData/>
  </xdr:twoCellAnchor>
  <xdr:oneCellAnchor>
    <xdr:from>
      <xdr:col>13</xdr:col>
      <xdr:colOff>440364</xdr:colOff>
      <xdr:row>0</xdr:row>
      <xdr:rowOff>9525</xdr:rowOff>
    </xdr:from>
    <xdr:ext cx="1637237" cy="695325"/>
    <xdr:pic>
      <xdr:nvPicPr>
        <xdr:cNvPr id="4" name="Imagen 3">
          <a:extLst>
            <a:ext uri="{FF2B5EF4-FFF2-40B4-BE49-F238E27FC236}">
              <a16:creationId xmlns:a16="http://schemas.microsoft.com/office/drawing/2014/main" id="{0EF5A45C-9111-46B9-A03C-C7524516828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46239" y="95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222250" cy="1000124"/>
    <xdr:pic>
      <xdr:nvPicPr>
        <xdr:cNvPr id="2" name="Imagen 1">
          <a:extLst>
            <a:ext uri="{FF2B5EF4-FFF2-40B4-BE49-F238E27FC236}">
              <a16:creationId xmlns:a16="http://schemas.microsoft.com/office/drawing/2014/main" id="{C7A4EE42-5AD9-464B-8C74-A6536C30A2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222110</xdr:colOff>
      <xdr:row>0</xdr:row>
      <xdr:rowOff>0</xdr:rowOff>
    </xdr:from>
    <xdr:to>
      <xdr:col>7</xdr:col>
      <xdr:colOff>323850</xdr:colOff>
      <xdr:row>4</xdr:row>
      <xdr:rowOff>114300</xdr:rowOff>
    </xdr:to>
    <xdr:pic>
      <xdr:nvPicPr>
        <xdr:cNvPr id="3" name="Picture 4">
          <a:extLst>
            <a:ext uri="{FF2B5EF4-FFF2-40B4-BE49-F238E27FC236}">
              <a16:creationId xmlns:a16="http://schemas.microsoft.com/office/drawing/2014/main" id="{F7F4624E-7C68-4FFC-866F-262940A1D4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710" y="0"/>
          <a:ext cx="1473340" cy="876300"/>
        </a:xfrm>
        <a:prstGeom prst="rect">
          <a:avLst/>
        </a:prstGeom>
      </xdr:spPr>
    </xdr:pic>
    <xdr:clientData/>
  </xdr:twoCellAnchor>
  <xdr:oneCellAnchor>
    <xdr:from>
      <xdr:col>9</xdr:col>
      <xdr:colOff>164139</xdr:colOff>
      <xdr:row>0</xdr:row>
      <xdr:rowOff>0</xdr:rowOff>
    </xdr:from>
    <xdr:ext cx="1637237" cy="695325"/>
    <xdr:pic>
      <xdr:nvPicPr>
        <xdr:cNvPr id="4" name="Imagen 3">
          <a:extLst>
            <a:ext uri="{FF2B5EF4-FFF2-40B4-BE49-F238E27FC236}">
              <a16:creationId xmlns:a16="http://schemas.microsoft.com/office/drawing/2014/main" id="{E93BDE41-C07C-4B30-9783-27FB92B3B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50864"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4.xml><?xml version="1.0" encoding="utf-8"?>
<xdr:wsDr xmlns:xdr="http://schemas.openxmlformats.org/drawingml/2006/spreadsheetDrawing" xmlns:a="http://schemas.openxmlformats.org/drawingml/2006/main">
  <xdr:twoCellAnchor>
    <xdr:from>
      <xdr:col>2</xdr:col>
      <xdr:colOff>1933575</xdr:colOff>
      <xdr:row>10</xdr:row>
      <xdr:rowOff>12380</xdr:rowOff>
    </xdr:from>
    <xdr:to>
      <xdr:col>5</xdr:col>
      <xdr:colOff>238124</xdr:colOff>
      <xdr:row>27</xdr:row>
      <xdr:rowOff>164754</xdr:rowOff>
    </xdr:to>
    <xdr:graphicFrame macro="">
      <xdr:nvGraphicFramePr>
        <xdr:cNvPr id="2" name="Gráfico 1">
          <a:extLst>
            <a:ext uri="{FF2B5EF4-FFF2-40B4-BE49-F238E27FC236}">
              <a16:creationId xmlns:a16="http://schemas.microsoft.com/office/drawing/2014/main" id="{4C4C2ABC-86AC-488D-9A0B-21DCDF2454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4D87D5DB-16F2-40D5-920C-613F95069C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1162050</xdr:colOff>
      <xdr:row>0</xdr:row>
      <xdr:rowOff>87630</xdr:rowOff>
    </xdr:from>
    <xdr:ext cx="1646144" cy="870585"/>
    <xdr:pic>
      <xdr:nvPicPr>
        <xdr:cNvPr id="4" name="Imagen 3">
          <a:extLst>
            <a:ext uri="{FF2B5EF4-FFF2-40B4-BE49-F238E27FC236}">
              <a16:creationId xmlns:a16="http://schemas.microsoft.com/office/drawing/2014/main" id="{C2095EFC-A4D1-4158-84E5-DC6C5A7CA22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10825" y="87630"/>
          <a:ext cx="164614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142875</xdr:colOff>
      <xdr:row>0</xdr:row>
      <xdr:rowOff>139065</xdr:rowOff>
    </xdr:from>
    <xdr:to>
      <xdr:col>2</xdr:col>
      <xdr:colOff>1352550</xdr:colOff>
      <xdr:row>6</xdr:row>
      <xdr:rowOff>130790</xdr:rowOff>
    </xdr:to>
    <xdr:pic>
      <xdr:nvPicPr>
        <xdr:cNvPr id="5" name="Picture 4">
          <a:extLst>
            <a:ext uri="{FF2B5EF4-FFF2-40B4-BE49-F238E27FC236}">
              <a16:creationId xmlns:a16="http://schemas.microsoft.com/office/drawing/2014/main" id="{464D616E-B023-48DE-AEF5-AA8EE16590F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04925" y="139065"/>
          <a:ext cx="1866900" cy="12776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15876</xdr:rowOff>
    </xdr:from>
    <xdr:ext cx="222250" cy="1000124"/>
    <xdr:pic>
      <xdr:nvPicPr>
        <xdr:cNvPr id="2" name="Imagen 1">
          <a:extLst>
            <a:ext uri="{FF2B5EF4-FFF2-40B4-BE49-F238E27FC236}">
              <a16:creationId xmlns:a16="http://schemas.microsoft.com/office/drawing/2014/main" id="{E001A292-2E85-41DB-AE6A-3C467F782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631371</xdr:colOff>
      <xdr:row>1</xdr:row>
      <xdr:rowOff>5987</xdr:rowOff>
    </xdr:from>
    <xdr:ext cx="1646144" cy="870585"/>
    <xdr:pic>
      <xdr:nvPicPr>
        <xdr:cNvPr id="3" name="Imagen 2">
          <a:extLst>
            <a:ext uri="{FF2B5EF4-FFF2-40B4-BE49-F238E27FC236}">
              <a16:creationId xmlns:a16="http://schemas.microsoft.com/office/drawing/2014/main" id="{1CD4F926-7445-4D34-B65A-6AA018BF9E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452771" y="196487"/>
          <a:ext cx="164614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278946</xdr:colOff>
      <xdr:row>0</xdr:row>
      <xdr:rowOff>1</xdr:rowOff>
    </xdr:from>
    <xdr:to>
      <xdr:col>1</xdr:col>
      <xdr:colOff>2149656</xdr:colOff>
      <xdr:row>5</xdr:row>
      <xdr:rowOff>17690</xdr:rowOff>
    </xdr:to>
    <xdr:pic>
      <xdr:nvPicPr>
        <xdr:cNvPr id="4" name="Picture 4">
          <a:extLst>
            <a:ext uri="{FF2B5EF4-FFF2-40B4-BE49-F238E27FC236}">
              <a16:creationId xmlns:a16="http://schemas.microsoft.com/office/drawing/2014/main" id="{CE50E91B-F703-467F-8705-B01318721A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0946" y="1"/>
          <a:ext cx="1870710" cy="111306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10702</xdr:colOff>
      <xdr:row>0</xdr:row>
      <xdr:rowOff>0</xdr:rowOff>
    </xdr:from>
    <xdr:to>
      <xdr:col>0</xdr:col>
      <xdr:colOff>436887</xdr:colOff>
      <xdr:row>3</xdr:row>
      <xdr:rowOff>133006</xdr:rowOff>
    </xdr:to>
    <xdr:pic>
      <xdr:nvPicPr>
        <xdr:cNvPr id="2" name="Imagen 12">
          <a:extLst>
            <a:ext uri="{FF2B5EF4-FFF2-40B4-BE49-F238E27FC236}">
              <a16:creationId xmlns:a16="http://schemas.microsoft.com/office/drawing/2014/main" id="{2903A694-A109-4BB4-AFEF-EA10955870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2" y="0"/>
          <a:ext cx="426185" cy="923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624052</xdr:colOff>
      <xdr:row>0</xdr:row>
      <xdr:rowOff>0</xdr:rowOff>
    </xdr:from>
    <xdr:to>
      <xdr:col>2</xdr:col>
      <xdr:colOff>1716952</xdr:colOff>
      <xdr:row>4</xdr:row>
      <xdr:rowOff>172895</xdr:rowOff>
    </xdr:to>
    <xdr:pic>
      <xdr:nvPicPr>
        <xdr:cNvPr id="3" name="Picture 2">
          <a:extLst>
            <a:ext uri="{FF2B5EF4-FFF2-40B4-BE49-F238E27FC236}">
              <a16:creationId xmlns:a16="http://schemas.microsoft.com/office/drawing/2014/main" id="{57D4922F-253A-4993-ACC6-6409E5568F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5577" y="0"/>
          <a:ext cx="1864425" cy="1144445"/>
        </a:xfrm>
        <a:prstGeom prst="rect">
          <a:avLst/>
        </a:prstGeom>
      </xdr:spPr>
    </xdr:pic>
    <xdr:clientData/>
  </xdr:twoCellAnchor>
  <xdr:oneCellAnchor>
    <xdr:from>
      <xdr:col>9</xdr:col>
      <xdr:colOff>1162050</xdr:colOff>
      <xdr:row>0</xdr:row>
      <xdr:rowOff>87630</xdr:rowOff>
    </xdr:from>
    <xdr:ext cx="1646144" cy="870585"/>
    <xdr:pic>
      <xdr:nvPicPr>
        <xdr:cNvPr id="4" name="Imagen 6">
          <a:extLst>
            <a:ext uri="{FF2B5EF4-FFF2-40B4-BE49-F238E27FC236}">
              <a16:creationId xmlns:a16="http://schemas.microsoft.com/office/drawing/2014/main" id="{B8CC0ACE-0BA4-43B5-8A18-3BE948544B6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078325" y="87630"/>
          <a:ext cx="164614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7.xml><?xml version="1.0" encoding="utf-8"?>
<xdr:wsDr xmlns:xdr="http://schemas.openxmlformats.org/drawingml/2006/spreadsheetDrawing" xmlns:a="http://schemas.openxmlformats.org/drawingml/2006/main">
  <xdr:twoCellAnchor>
    <xdr:from>
      <xdr:col>5</xdr:col>
      <xdr:colOff>177636</xdr:colOff>
      <xdr:row>3</xdr:row>
      <xdr:rowOff>81110</xdr:rowOff>
    </xdr:from>
    <xdr:to>
      <xdr:col>20</xdr:col>
      <xdr:colOff>689042</xdr:colOff>
      <xdr:row>47</xdr:row>
      <xdr:rowOff>30399</xdr:rowOff>
    </xdr:to>
    <mc:AlternateContent xmlns:mc="http://schemas.openxmlformats.org/markup-compatibility/2006">
      <mc:Choice xmlns:cx4="http://schemas.microsoft.com/office/drawing/2016/5/10/chartex" Requires="cx4">
        <xdr:graphicFrame macro="">
          <xdr:nvGraphicFramePr>
            <xdr:cNvPr id="2" name="Gráfico 4">
              <a:extLst>
                <a:ext uri="{FF2B5EF4-FFF2-40B4-BE49-F238E27FC236}">
                  <a16:creationId xmlns:a16="http://schemas.microsoft.com/office/drawing/2014/main" id="{AED75605-8B23-4A3E-BC04-6EC7353315D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663911" y="795485"/>
              <a:ext cx="11941406" cy="8340814"/>
            </a:xfrm>
            <a:prstGeom prst="rect">
              <a:avLst/>
            </a:prstGeom>
            <a:solidFill>
              <a:prstClr val="white"/>
            </a:solidFill>
            <a:ln w="1">
              <a:solidFill>
                <a:prstClr val="green"/>
              </a:solidFill>
            </a:ln>
          </xdr:spPr>
          <xdr:txBody>
            <a:bodyPr vertOverflow="clip" horzOverflow="clip"/>
            <a:lstStyle/>
            <a:p>
              <a:r>
                <a:rPr lang="es-D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7</xdr:col>
      <xdr:colOff>563817</xdr:colOff>
      <xdr:row>8</xdr:row>
      <xdr:rowOff>72398</xdr:rowOff>
    </xdr:from>
    <xdr:to>
      <xdr:col>8</xdr:col>
      <xdr:colOff>743467</xdr:colOff>
      <xdr:row>9</xdr:row>
      <xdr:rowOff>59064</xdr:rowOff>
    </xdr:to>
    <xdr:sp macro="" textlink="">
      <xdr:nvSpPr>
        <xdr:cNvPr id="3" name="CuadroTexto 2">
          <a:extLst>
            <a:ext uri="{FF2B5EF4-FFF2-40B4-BE49-F238E27FC236}">
              <a16:creationId xmlns:a16="http://schemas.microsoft.com/office/drawing/2014/main" id="{E6E7B347-FB22-4E95-922B-B731EEA185CD}"/>
            </a:ext>
          </a:extLst>
        </xdr:cNvPr>
        <xdr:cNvSpPr txBox="1"/>
      </xdr:nvSpPr>
      <xdr:spPr>
        <a:xfrm>
          <a:off x="6574092" y="1605923"/>
          <a:ext cx="941650" cy="177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Monte Cristi</a:t>
          </a:r>
        </a:p>
      </xdr:txBody>
    </xdr:sp>
    <xdr:clientData/>
  </xdr:twoCellAnchor>
  <xdr:twoCellAnchor>
    <xdr:from>
      <xdr:col>7</xdr:col>
      <xdr:colOff>306765</xdr:colOff>
      <xdr:row>13</xdr:row>
      <xdr:rowOff>19990</xdr:rowOff>
    </xdr:from>
    <xdr:to>
      <xdr:col>8</xdr:col>
      <xdr:colOff>269269</xdr:colOff>
      <xdr:row>14</xdr:row>
      <xdr:rowOff>63305</xdr:rowOff>
    </xdr:to>
    <xdr:sp macro="" textlink="">
      <xdr:nvSpPr>
        <xdr:cNvPr id="4" name="CuadroTexto 3">
          <a:extLst>
            <a:ext uri="{FF2B5EF4-FFF2-40B4-BE49-F238E27FC236}">
              <a16:creationId xmlns:a16="http://schemas.microsoft.com/office/drawing/2014/main" id="{5C2ECC0F-9983-43E6-8B81-15A30F5969C9}"/>
            </a:ext>
          </a:extLst>
        </xdr:cNvPr>
        <xdr:cNvSpPr txBox="1"/>
      </xdr:nvSpPr>
      <xdr:spPr>
        <a:xfrm>
          <a:off x="6317040" y="2506015"/>
          <a:ext cx="724504" cy="233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Dajabón</a:t>
          </a:r>
        </a:p>
      </xdr:txBody>
    </xdr:sp>
    <xdr:clientData/>
  </xdr:twoCellAnchor>
  <xdr:twoCellAnchor>
    <xdr:from>
      <xdr:col>9</xdr:col>
      <xdr:colOff>567263</xdr:colOff>
      <xdr:row>15</xdr:row>
      <xdr:rowOff>142349</xdr:rowOff>
    </xdr:from>
    <xdr:to>
      <xdr:col>10</xdr:col>
      <xdr:colOff>452631</xdr:colOff>
      <xdr:row>18</xdr:row>
      <xdr:rowOff>75356</xdr:rowOff>
    </xdr:to>
    <xdr:sp macro="" textlink="">
      <xdr:nvSpPr>
        <xdr:cNvPr id="5" name="CuadroTexto 4">
          <a:extLst>
            <a:ext uri="{FF2B5EF4-FFF2-40B4-BE49-F238E27FC236}">
              <a16:creationId xmlns:a16="http://schemas.microsoft.com/office/drawing/2014/main" id="{7A098D10-B296-4840-A537-6C6FB80015EC}"/>
            </a:ext>
          </a:extLst>
        </xdr:cNvPr>
        <xdr:cNvSpPr txBox="1"/>
      </xdr:nvSpPr>
      <xdr:spPr>
        <a:xfrm>
          <a:off x="8101538" y="3009374"/>
          <a:ext cx="647368" cy="5045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Santiago</a:t>
          </a:r>
        </a:p>
        <a:p>
          <a:pPr algn="ctr"/>
          <a:r>
            <a:rPr lang="es-DO" sz="800" b="1">
              <a:solidFill>
                <a:sysClr val="windowText" lastClr="000000"/>
              </a:solidFill>
              <a:latin typeface="Avenir Next LT Pro" panose="020B0504020202020204" pitchFamily="34" charset="0"/>
              <a:cs typeface="Times New Roman" panose="02020603050405020304" pitchFamily="18" charset="0"/>
            </a:rPr>
            <a:t>2,126.6</a:t>
          </a:r>
        </a:p>
      </xdr:txBody>
    </xdr:sp>
    <xdr:clientData/>
  </xdr:twoCellAnchor>
  <xdr:twoCellAnchor>
    <xdr:from>
      <xdr:col>8</xdr:col>
      <xdr:colOff>146037</xdr:colOff>
      <xdr:row>14</xdr:row>
      <xdr:rowOff>1308</xdr:rowOff>
    </xdr:from>
    <xdr:to>
      <xdr:col>9</xdr:col>
      <xdr:colOff>238578</xdr:colOff>
      <xdr:row>17</xdr:row>
      <xdr:rowOff>75090</xdr:rowOff>
    </xdr:to>
    <xdr:sp macro="" textlink="">
      <xdr:nvSpPr>
        <xdr:cNvPr id="6" name="CuadroTexto 5">
          <a:extLst>
            <a:ext uri="{FF2B5EF4-FFF2-40B4-BE49-F238E27FC236}">
              <a16:creationId xmlns:a16="http://schemas.microsoft.com/office/drawing/2014/main" id="{A0603C6C-FFDA-409A-842B-C697C761B8F7}"/>
            </a:ext>
          </a:extLst>
        </xdr:cNvPr>
        <xdr:cNvSpPr txBox="1"/>
      </xdr:nvSpPr>
      <xdr:spPr>
        <a:xfrm>
          <a:off x="6918312" y="2677833"/>
          <a:ext cx="854541" cy="645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Santiago Rodríguez</a:t>
          </a:r>
        </a:p>
        <a:p>
          <a:pPr algn="ctr"/>
          <a:r>
            <a:rPr lang="es-DO" sz="800" b="1">
              <a:solidFill>
                <a:sysClr val="windowText" lastClr="000000"/>
              </a:solidFill>
              <a:latin typeface="Avenir Next LT Pro" panose="020B0504020202020204" pitchFamily="34" charset="0"/>
              <a:cs typeface="Times New Roman" panose="02020603050405020304" pitchFamily="18" charset="0"/>
            </a:rPr>
            <a:t>310.7</a:t>
          </a:r>
        </a:p>
      </xdr:txBody>
    </xdr:sp>
    <xdr:clientData/>
  </xdr:twoCellAnchor>
  <xdr:twoCellAnchor>
    <xdr:from>
      <xdr:col>9</xdr:col>
      <xdr:colOff>220165</xdr:colOff>
      <xdr:row>10</xdr:row>
      <xdr:rowOff>74414</xdr:rowOff>
    </xdr:from>
    <xdr:to>
      <xdr:col>10</xdr:col>
      <xdr:colOff>144488</xdr:colOff>
      <xdr:row>11</xdr:row>
      <xdr:rowOff>138259</xdr:rowOff>
    </xdr:to>
    <xdr:sp macro="" textlink="">
      <xdr:nvSpPr>
        <xdr:cNvPr id="7" name="CuadroTexto 6">
          <a:extLst>
            <a:ext uri="{FF2B5EF4-FFF2-40B4-BE49-F238E27FC236}">
              <a16:creationId xmlns:a16="http://schemas.microsoft.com/office/drawing/2014/main" id="{59F7CD28-E342-4762-A4E4-96D5E49F556F}"/>
            </a:ext>
          </a:extLst>
        </xdr:cNvPr>
        <xdr:cNvSpPr txBox="1"/>
      </xdr:nvSpPr>
      <xdr:spPr>
        <a:xfrm>
          <a:off x="7754440" y="1988939"/>
          <a:ext cx="686323" cy="254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Valverde</a:t>
          </a:r>
        </a:p>
      </xdr:txBody>
    </xdr:sp>
    <xdr:clientData/>
  </xdr:twoCellAnchor>
  <xdr:twoCellAnchor>
    <xdr:from>
      <xdr:col>9</xdr:col>
      <xdr:colOff>714766</xdr:colOff>
      <xdr:row>7</xdr:row>
      <xdr:rowOff>160708</xdr:rowOff>
    </xdr:from>
    <xdr:to>
      <xdr:col>11</xdr:col>
      <xdr:colOff>188703</xdr:colOff>
      <xdr:row>9</xdr:row>
      <xdr:rowOff>48645</xdr:rowOff>
    </xdr:to>
    <xdr:sp macro="" textlink="">
      <xdr:nvSpPr>
        <xdr:cNvPr id="8" name="CuadroTexto 7">
          <a:extLst>
            <a:ext uri="{FF2B5EF4-FFF2-40B4-BE49-F238E27FC236}">
              <a16:creationId xmlns:a16="http://schemas.microsoft.com/office/drawing/2014/main" id="{E8BDA41B-D2BE-4E5F-BC7B-8F8E4357428D}"/>
            </a:ext>
          </a:extLst>
        </xdr:cNvPr>
        <xdr:cNvSpPr txBox="1"/>
      </xdr:nvSpPr>
      <xdr:spPr>
        <a:xfrm>
          <a:off x="8249041" y="1503733"/>
          <a:ext cx="997937" cy="268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Puerto</a:t>
          </a:r>
          <a:r>
            <a:rPr lang="es-DO" sz="800" b="1" baseline="0">
              <a:solidFill>
                <a:sysClr val="windowText" lastClr="000000"/>
              </a:solidFill>
              <a:latin typeface="Avenir Next LT Pro" panose="020B0504020202020204" pitchFamily="34" charset="0"/>
              <a:cs typeface="Times New Roman" panose="02020603050405020304" pitchFamily="18" charset="0"/>
            </a:rPr>
            <a:t> Plata</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8</xdr:col>
      <xdr:colOff>132599</xdr:colOff>
      <xdr:row>22</xdr:row>
      <xdr:rowOff>35301</xdr:rowOff>
    </xdr:from>
    <xdr:to>
      <xdr:col>9</xdr:col>
      <xdr:colOff>208575</xdr:colOff>
      <xdr:row>23</xdr:row>
      <xdr:rowOff>127421</xdr:rowOff>
    </xdr:to>
    <xdr:sp macro="" textlink="">
      <xdr:nvSpPr>
        <xdr:cNvPr id="9" name="CuadroTexto 8">
          <a:extLst>
            <a:ext uri="{FF2B5EF4-FFF2-40B4-BE49-F238E27FC236}">
              <a16:creationId xmlns:a16="http://schemas.microsoft.com/office/drawing/2014/main" id="{3F7F596C-7AB9-4A76-8BD7-2B19A6E618BD}"/>
            </a:ext>
          </a:extLst>
        </xdr:cNvPr>
        <xdr:cNvSpPr txBox="1"/>
      </xdr:nvSpPr>
      <xdr:spPr>
        <a:xfrm>
          <a:off x="6904874" y="4235826"/>
          <a:ext cx="837976" cy="282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San</a:t>
          </a:r>
          <a:r>
            <a:rPr lang="es-DO" sz="800" b="1" baseline="0">
              <a:solidFill>
                <a:sysClr val="windowText" lastClr="000000"/>
              </a:solidFill>
              <a:latin typeface="Avenir Next LT Pro" panose="020B0504020202020204" pitchFamily="34" charset="0"/>
              <a:cs typeface="Times New Roman" panose="02020603050405020304" pitchFamily="18" charset="0"/>
            </a:rPr>
            <a:t> Juan</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7</xdr:col>
      <xdr:colOff>83529</xdr:colOff>
      <xdr:row>19</xdr:row>
      <xdr:rowOff>125066</xdr:rowOff>
    </xdr:from>
    <xdr:to>
      <xdr:col>8</xdr:col>
      <xdr:colOff>135901</xdr:colOff>
      <xdr:row>21</xdr:row>
      <xdr:rowOff>19615</xdr:rowOff>
    </xdr:to>
    <xdr:sp macro="" textlink="">
      <xdr:nvSpPr>
        <xdr:cNvPr id="10" name="CuadroTexto 9">
          <a:extLst>
            <a:ext uri="{FF2B5EF4-FFF2-40B4-BE49-F238E27FC236}">
              <a16:creationId xmlns:a16="http://schemas.microsoft.com/office/drawing/2014/main" id="{E01DAAFC-BC59-4A73-AAF7-9D10D780BB72}"/>
            </a:ext>
          </a:extLst>
        </xdr:cNvPr>
        <xdr:cNvSpPr txBox="1"/>
      </xdr:nvSpPr>
      <xdr:spPr>
        <a:xfrm>
          <a:off x="6093804" y="3754091"/>
          <a:ext cx="814372" cy="275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Elías</a:t>
          </a:r>
          <a:r>
            <a:rPr lang="es-DO" sz="800" b="1" baseline="0">
              <a:solidFill>
                <a:sysClr val="windowText" lastClr="000000"/>
              </a:solidFill>
              <a:latin typeface="Avenir Next LT Pro" panose="020B0504020202020204" pitchFamily="34" charset="0"/>
              <a:cs typeface="Times New Roman" panose="02020603050405020304" pitchFamily="18" charset="0"/>
            </a:rPr>
            <a:t> Piña</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10</xdr:col>
      <xdr:colOff>463911</xdr:colOff>
      <xdr:row>19</xdr:row>
      <xdr:rowOff>169488</xdr:rowOff>
    </xdr:from>
    <xdr:to>
      <xdr:col>11</xdr:col>
      <xdr:colOff>520093</xdr:colOff>
      <xdr:row>22</xdr:row>
      <xdr:rowOff>59341</xdr:rowOff>
    </xdr:to>
    <xdr:sp macro="" textlink="">
      <xdr:nvSpPr>
        <xdr:cNvPr id="11" name="CuadroTexto 10">
          <a:extLst>
            <a:ext uri="{FF2B5EF4-FFF2-40B4-BE49-F238E27FC236}">
              <a16:creationId xmlns:a16="http://schemas.microsoft.com/office/drawing/2014/main" id="{04D55071-20E3-4703-B923-35CD9AE950D2}"/>
            </a:ext>
          </a:extLst>
        </xdr:cNvPr>
        <xdr:cNvSpPr txBox="1"/>
      </xdr:nvSpPr>
      <xdr:spPr>
        <a:xfrm>
          <a:off x="8760186" y="3798513"/>
          <a:ext cx="818182" cy="46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La</a:t>
          </a:r>
          <a:r>
            <a:rPr lang="es-DO" sz="800" b="1" baseline="0">
              <a:solidFill>
                <a:sysClr val="windowText" lastClr="000000"/>
              </a:solidFill>
              <a:latin typeface="Avenir Next LT Pro" panose="020B0504020202020204" pitchFamily="34" charset="0"/>
              <a:cs typeface="Times New Roman" panose="02020603050405020304" pitchFamily="18" charset="0"/>
            </a:rPr>
            <a:t> Vega</a:t>
          </a:r>
        </a:p>
        <a:p>
          <a:pPr algn="ctr"/>
          <a:r>
            <a:rPr lang="es-DO" sz="800" b="1" baseline="0">
              <a:solidFill>
                <a:sysClr val="windowText" lastClr="000000"/>
              </a:solidFill>
              <a:latin typeface="Avenir Next LT Pro" panose="020B0504020202020204" pitchFamily="34" charset="0"/>
              <a:cs typeface="Times New Roman" panose="02020603050405020304" pitchFamily="18" charset="0"/>
            </a:rPr>
            <a:t>1,235.2</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11</xdr:col>
      <xdr:colOff>636003</xdr:colOff>
      <xdr:row>10</xdr:row>
      <xdr:rowOff>128116</xdr:rowOff>
    </xdr:from>
    <xdr:to>
      <xdr:col>12</xdr:col>
      <xdr:colOff>686470</xdr:colOff>
      <xdr:row>12</xdr:row>
      <xdr:rowOff>29213</xdr:rowOff>
    </xdr:to>
    <xdr:sp macro="" textlink="">
      <xdr:nvSpPr>
        <xdr:cNvPr id="12" name="CuadroTexto 11">
          <a:extLst>
            <a:ext uri="{FF2B5EF4-FFF2-40B4-BE49-F238E27FC236}">
              <a16:creationId xmlns:a16="http://schemas.microsoft.com/office/drawing/2014/main" id="{1908348E-95BF-4BBD-9DC3-714AB61B231B}"/>
            </a:ext>
          </a:extLst>
        </xdr:cNvPr>
        <xdr:cNvSpPr txBox="1"/>
      </xdr:nvSpPr>
      <xdr:spPr>
        <a:xfrm>
          <a:off x="9694278" y="2042641"/>
          <a:ext cx="812467" cy="2820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Espaillat</a:t>
          </a:r>
        </a:p>
      </xdr:txBody>
    </xdr:sp>
    <xdr:clientData/>
  </xdr:twoCellAnchor>
  <xdr:twoCellAnchor>
    <xdr:from>
      <xdr:col>11</xdr:col>
      <xdr:colOff>376817</xdr:colOff>
      <xdr:row>13</xdr:row>
      <xdr:rowOff>79050</xdr:rowOff>
    </xdr:from>
    <xdr:to>
      <xdr:col>12</xdr:col>
      <xdr:colOff>529879</xdr:colOff>
      <xdr:row>16</xdr:row>
      <xdr:rowOff>35943</xdr:rowOff>
    </xdr:to>
    <xdr:sp macro="" textlink="">
      <xdr:nvSpPr>
        <xdr:cNvPr id="13" name="CuadroTexto 12">
          <a:extLst>
            <a:ext uri="{FF2B5EF4-FFF2-40B4-BE49-F238E27FC236}">
              <a16:creationId xmlns:a16="http://schemas.microsoft.com/office/drawing/2014/main" id="{AEEE62F3-B029-407C-BAF8-ED18318439D9}"/>
            </a:ext>
          </a:extLst>
        </xdr:cNvPr>
        <xdr:cNvSpPr txBox="1"/>
      </xdr:nvSpPr>
      <xdr:spPr>
        <a:xfrm>
          <a:off x="9435092" y="2565075"/>
          <a:ext cx="915062" cy="528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Hermanas</a:t>
          </a:r>
          <a:r>
            <a:rPr lang="es-DO" sz="800" b="1" baseline="0">
              <a:solidFill>
                <a:sysClr val="windowText" lastClr="000000"/>
              </a:solidFill>
              <a:latin typeface="Avenir Next LT Pro" panose="020B0504020202020204" pitchFamily="34" charset="0"/>
              <a:cs typeface="Times New Roman" panose="02020603050405020304" pitchFamily="18" charset="0"/>
            </a:rPr>
            <a:t> Mirabal</a:t>
          </a:r>
        </a:p>
        <a:p>
          <a:pPr algn="ctr"/>
          <a:r>
            <a:rPr lang="es-DO" sz="800" b="1" baseline="0">
              <a:solidFill>
                <a:sysClr val="windowText" lastClr="000000"/>
              </a:solidFill>
              <a:latin typeface="Avenir Next LT Pro" panose="020B0504020202020204" pitchFamily="34" charset="0"/>
              <a:cs typeface="Times New Roman" panose="02020603050405020304" pitchFamily="18" charset="0"/>
            </a:rPr>
            <a:t>223.0 </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6</xdr:col>
      <xdr:colOff>507976</xdr:colOff>
      <xdr:row>29</xdr:row>
      <xdr:rowOff>20861</xdr:rowOff>
    </xdr:from>
    <xdr:to>
      <xdr:col>8</xdr:col>
      <xdr:colOff>11817</xdr:colOff>
      <xdr:row>30</xdr:row>
      <xdr:rowOff>55994</xdr:rowOff>
    </xdr:to>
    <xdr:sp macro="" textlink="">
      <xdr:nvSpPr>
        <xdr:cNvPr id="14" name="CuadroTexto 13">
          <a:extLst>
            <a:ext uri="{FF2B5EF4-FFF2-40B4-BE49-F238E27FC236}">
              <a16:creationId xmlns:a16="http://schemas.microsoft.com/office/drawing/2014/main" id="{679F86E2-AE40-43FA-A7CA-FFABC5CAE040}"/>
            </a:ext>
          </a:extLst>
        </xdr:cNvPr>
        <xdr:cNvSpPr txBox="1"/>
      </xdr:nvSpPr>
      <xdr:spPr>
        <a:xfrm>
          <a:off x="5756251" y="5554886"/>
          <a:ext cx="1027841" cy="225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Independencia</a:t>
          </a:r>
        </a:p>
      </xdr:txBody>
    </xdr:sp>
    <xdr:clientData/>
  </xdr:twoCellAnchor>
  <xdr:twoCellAnchor>
    <xdr:from>
      <xdr:col>7</xdr:col>
      <xdr:colOff>613272</xdr:colOff>
      <xdr:row>28</xdr:row>
      <xdr:rowOff>2556</xdr:rowOff>
    </xdr:from>
    <xdr:to>
      <xdr:col>8</xdr:col>
      <xdr:colOff>741486</xdr:colOff>
      <xdr:row>29</xdr:row>
      <xdr:rowOff>76520</xdr:rowOff>
    </xdr:to>
    <xdr:sp macro="" textlink="">
      <xdr:nvSpPr>
        <xdr:cNvPr id="15" name="CuadroTexto 14">
          <a:extLst>
            <a:ext uri="{FF2B5EF4-FFF2-40B4-BE49-F238E27FC236}">
              <a16:creationId xmlns:a16="http://schemas.microsoft.com/office/drawing/2014/main" id="{A0CEEE86-D7EF-4648-BC25-096307ED81B3}"/>
            </a:ext>
          </a:extLst>
        </xdr:cNvPr>
        <xdr:cNvSpPr txBox="1"/>
      </xdr:nvSpPr>
      <xdr:spPr>
        <a:xfrm>
          <a:off x="6623547" y="5346081"/>
          <a:ext cx="890214" cy="2644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Bahoruco</a:t>
          </a:r>
        </a:p>
      </xdr:txBody>
    </xdr:sp>
    <xdr:clientData/>
  </xdr:twoCellAnchor>
  <xdr:twoCellAnchor>
    <xdr:from>
      <xdr:col>7</xdr:col>
      <xdr:colOff>85180</xdr:colOff>
      <xdr:row>36</xdr:row>
      <xdr:rowOff>121207</xdr:rowOff>
    </xdr:from>
    <xdr:to>
      <xdr:col>8</xdr:col>
      <xdr:colOff>217810</xdr:colOff>
      <xdr:row>38</xdr:row>
      <xdr:rowOff>16765</xdr:rowOff>
    </xdr:to>
    <xdr:sp macro="" textlink="">
      <xdr:nvSpPr>
        <xdr:cNvPr id="16" name="CuadroTexto 15">
          <a:extLst>
            <a:ext uri="{FF2B5EF4-FFF2-40B4-BE49-F238E27FC236}">
              <a16:creationId xmlns:a16="http://schemas.microsoft.com/office/drawing/2014/main" id="{C91A5FBF-2DD2-447B-A69C-BCFA78917EF2}"/>
            </a:ext>
          </a:extLst>
        </xdr:cNvPr>
        <xdr:cNvSpPr txBox="1"/>
      </xdr:nvSpPr>
      <xdr:spPr>
        <a:xfrm>
          <a:off x="6095455" y="6988732"/>
          <a:ext cx="894630" cy="276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Pedernales</a:t>
          </a:r>
        </a:p>
      </xdr:txBody>
    </xdr:sp>
    <xdr:clientData/>
  </xdr:twoCellAnchor>
  <xdr:twoCellAnchor>
    <xdr:from>
      <xdr:col>8</xdr:col>
      <xdr:colOff>343592</xdr:colOff>
      <xdr:row>33</xdr:row>
      <xdr:rowOff>95849</xdr:rowOff>
    </xdr:from>
    <xdr:to>
      <xdr:col>9</xdr:col>
      <xdr:colOff>481937</xdr:colOff>
      <xdr:row>34</xdr:row>
      <xdr:rowOff>189873</xdr:rowOff>
    </xdr:to>
    <xdr:sp macro="" textlink="">
      <xdr:nvSpPr>
        <xdr:cNvPr id="17" name="CuadroTexto 16">
          <a:extLst>
            <a:ext uri="{FF2B5EF4-FFF2-40B4-BE49-F238E27FC236}">
              <a16:creationId xmlns:a16="http://schemas.microsoft.com/office/drawing/2014/main" id="{8C882791-CE83-4402-8DDA-03B656BBFBDD}"/>
            </a:ext>
          </a:extLst>
        </xdr:cNvPr>
        <xdr:cNvSpPr txBox="1"/>
      </xdr:nvSpPr>
      <xdr:spPr>
        <a:xfrm>
          <a:off x="7115867" y="6391874"/>
          <a:ext cx="900345" cy="284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Barahona</a:t>
          </a:r>
        </a:p>
      </xdr:txBody>
    </xdr:sp>
    <xdr:clientData/>
  </xdr:twoCellAnchor>
  <xdr:twoCellAnchor>
    <xdr:from>
      <xdr:col>10</xdr:col>
      <xdr:colOff>72317</xdr:colOff>
      <xdr:row>26</xdr:row>
      <xdr:rowOff>149409</xdr:rowOff>
    </xdr:from>
    <xdr:to>
      <xdr:col>10</xdr:col>
      <xdr:colOff>586084</xdr:colOff>
      <xdr:row>28</xdr:row>
      <xdr:rowOff>41157</xdr:rowOff>
    </xdr:to>
    <xdr:sp macro="" textlink="">
      <xdr:nvSpPr>
        <xdr:cNvPr id="18" name="CuadroTexto 17">
          <a:extLst>
            <a:ext uri="{FF2B5EF4-FFF2-40B4-BE49-F238E27FC236}">
              <a16:creationId xmlns:a16="http://schemas.microsoft.com/office/drawing/2014/main" id="{74EC532C-3403-4C6F-90FB-4D3FEF81676A}"/>
            </a:ext>
          </a:extLst>
        </xdr:cNvPr>
        <xdr:cNvSpPr txBox="1"/>
      </xdr:nvSpPr>
      <xdr:spPr>
        <a:xfrm>
          <a:off x="8368592" y="5111934"/>
          <a:ext cx="513767" cy="2727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Azua</a:t>
          </a:r>
        </a:p>
      </xdr:txBody>
    </xdr:sp>
    <xdr:clientData/>
  </xdr:twoCellAnchor>
  <xdr:twoCellAnchor>
    <xdr:from>
      <xdr:col>11</xdr:col>
      <xdr:colOff>258296</xdr:colOff>
      <xdr:row>25</xdr:row>
      <xdr:rowOff>97012</xdr:rowOff>
    </xdr:from>
    <xdr:to>
      <xdr:col>12</xdr:col>
      <xdr:colOff>227011</xdr:colOff>
      <xdr:row>27</xdr:row>
      <xdr:rowOff>176659</xdr:rowOff>
    </xdr:to>
    <xdr:sp macro="" textlink="">
      <xdr:nvSpPr>
        <xdr:cNvPr id="19" name="CuadroTexto 18">
          <a:extLst>
            <a:ext uri="{FF2B5EF4-FFF2-40B4-BE49-F238E27FC236}">
              <a16:creationId xmlns:a16="http://schemas.microsoft.com/office/drawing/2014/main" id="{0518DB3E-148B-4860-A682-D4FC72795867}"/>
            </a:ext>
          </a:extLst>
        </xdr:cNvPr>
        <xdr:cNvSpPr txBox="1"/>
      </xdr:nvSpPr>
      <xdr:spPr>
        <a:xfrm>
          <a:off x="9316571" y="4869037"/>
          <a:ext cx="730715" cy="460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San</a:t>
          </a:r>
          <a:r>
            <a:rPr lang="es-DO" sz="800" b="1" baseline="0">
              <a:solidFill>
                <a:sysClr val="windowText" lastClr="000000"/>
              </a:solidFill>
              <a:latin typeface="Avenir Next LT Pro" panose="020B0504020202020204" pitchFamily="34" charset="0"/>
              <a:cs typeface="Times New Roman" panose="02020603050405020304" pitchFamily="18" charset="0"/>
            </a:rPr>
            <a:t> José de Ocoa</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11</xdr:col>
      <xdr:colOff>338142</xdr:colOff>
      <xdr:row>21</xdr:row>
      <xdr:rowOff>115354</xdr:rowOff>
    </xdr:from>
    <xdr:to>
      <xdr:col>12</xdr:col>
      <xdr:colOff>348542</xdr:colOff>
      <xdr:row>24</xdr:row>
      <xdr:rowOff>75156</xdr:rowOff>
    </xdr:to>
    <xdr:sp macro="" textlink="">
      <xdr:nvSpPr>
        <xdr:cNvPr id="20" name="CuadroTexto 19">
          <a:extLst>
            <a:ext uri="{FF2B5EF4-FFF2-40B4-BE49-F238E27FC236}">
              <a16:creationId xmlns:a16="http://schemas.microsoft.com/office/drawing/2014/main" id="{1763B1D2-507C-41A5-ACED-A83A9E36DCCA}"/>
            </a:ext>
          </a:extLst>
        </xdr:cNvPr>
        <xdr:cNvSpPr txBox="1"/>
      </xdr:nvSpPr>
      <xdr:spPr>
        <a:xfrm>
          <a:off x="9396417" y="4125379"/>
          <a:ext cx="772400" cy="531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Monseñor</a:t>
          </a:r>
          <a:r>
            <a:rPr lang="es-DO" sz="800" b="1" baseline="0">
              <a:solidFill>
                <a:sysClr val="windowText" lastClr="000000"/>
              </a:solidFill>
              <a:latin typeface="Avenir Next LT Pro" panose="020B0504020202020204" pitchFamily="34" charset="0"/>
              <a:cs typeface="Times New Roman" panose="02020603050405020304" pitchFamily="18" charset="0"/>
            </a:rPr>
            <a:t> Nouel</a:t>
          </a:r>
        </a:p>
        <a:p>
          <a:pPr algn="ctr"/>
          <a:r>
            <a:rPr lang="es-DO" sz="800" b="1" baseline="0">
              <a:solidFill>
                <a:sysClr val="windowText" lastClr="000000"/>
              </a:solidFill>
              <a:latin typeface="Avenir Next LT Pro" panose="020B0504020202020204" pitchFamily="34" charset="0"/>
              <a:cs typeface="Times New Roman" panose="02020603050405020304" pitchFamily="18" charset="0"/>
            </a:rPr>
            <a:t>574.5</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13</xdr:col>
      <xdr:colOff>742441</xdr:colOff>
      <xdr:row>22</xdr:row>
      <xdr:rowOff>120459</xdr:rowOff>
    </xdr:from>
    <xdr:to>
      <xdr:col>15</xdr:col>
      <xdr:colOff>55093</xdr:colOff>
      <xdr:row>23</xdr:row>
      <xdr:rowOff>188045</xdr:rowOff>
    </xdr:to>
    <xdr:sp macro="" textlink="">
      <xdr:nvSpPr>
        <xdr:cNvPr id="21" name="CuadroTexto 20">
          <a:extLst>
            <a:ext uri="{FF2B5EF4-FFF2-40B4-BE49-F238E27FC236}">
              <a16:creationId xmlns:a16="http://schemas.microsoft.com/office/drawing/2014/main" id="{8B62ED57-B308-43AE-83CE-8B08FFC0E273}"/>
            </a:ext>
          </a:extLst>
        </xdr:cNvPr>
        <xdr:cNvSpPr txBox="1"/>
      </xdr:nvSpPr>
      <xdr:spPr>
        <a:xfrm>
          <a:off x="11324716" y="4320984"/>
          <a:ext cx="836652" cy="258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Monte</a:t>
          </a:r>
          <a:r>
            <a:rPr lang="es-DO" sz="800" b="1" baseline="0">
              <a:solidFill>
                <a:sysClr val="windowText" lastClr="000000"/>
              </a:solidFill>
              <a:latin typeface="Avenir Next LT Pro" panose="020B0504020202020204" pitchFamily="34" charset="0"/>
              <a:cs typeface="Times New Roman" panose="02020603050405020304" pitchFamily="18" charset="0"/>
            </a:rPr>
            <a:t> Plata</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12</xdr:col>
      <xdr:colOff>218802</xdr:colOff>
      <xdr:row>27</xdr:row>
      <xdr:rowOff>72012</xdr:rowOff>
    </xdr:from>
    <xdr:to>
      <xdr:col>13</xdr:col>
      <xdr:colOff>225976</xdr:colOff>
      <xdr:row>29</xdr:row>
      <xdr:rowOff>120926</xdr:rowOff>
    </xdr:to>
    <xdr:sp macro="" textlink="">
      <xdr:nvSpPr>
        <xdr:cNvPr id="22" name="CuadroTexto 21">
          <a:extLst>
            <a:ext uri="{FF2B5EF4-FFF2-40B4-BE49-F238E27FC236}">
              <a16:creationId xmlns:a16="http://schemas.microsoft.com/office/drawing/2014/main" id="{7D298226-B315-496E-B5DF-EB5C26D6A0A5}"/>
            </a:ext>
          </a:extLst>
        </xdr:cNvPr>
        <xdr:cNvSpPr txBox="1"/>
      </xdr:nvSpPr>
      <xdr:spPr>
        <a:xfrm>
          <a:off x="10039077" y="5225037"/>
          <a:ext cx="769174" cy="429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San</a:t>
          </a:r>
          <a:r>
            <a:rPr lang="es-DO" sz="800" b="1" baseline="0">
              <a:solidFill>
                <a:sysClr val="windowText" lastClr="000000"/>
              </a:solidFill>
              <a:latin typeface="Avenir Next LT Pro" panose="020B0504020202020204" pitchFamily="34" charset="0"/>
              <a:cs typeface="Times New Roman" panose="02020603050405020304" pitchFamily="18" charset="0"/>
            </a:rPr>
            <a:t> Cristóbal</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13</xdr:col>
      <xdr:colOff>6649</xdr:colOff>
      <xdr:row>15</xdr:row>
      <xdr:rowOff>178605</xdr:rowOff>
    </xdr:from>
    <xdr:to>
      <xdr:col>13</xdr:col>
      <xdr:colOff>570653</xdr:colOff>
      <xdr:row>17</xdr:row>
      <xdr:rowOff>121331</xdr:rowOff>
    </xdr:to>
    <xdr:sp macro="" textlink="">
      <xdr:nvSpPr>
        <xdr:cNvPr id="23" name="CuadroTexto 22">
          <a:extLst>
            <a:ext uri="{FF2B5EF4-FFF2-40B4-BE49-F238E27FC236}">
              <a16:creationId xmlns:a16="http://schemas.microsoft.com/office/drawing/2014/main" id="{501D7FB0-D2EE-41CF-B498-2A5585E6B0FE}"/>
            </a:ext>
          </a:extLst>
        </xdr:cNvPr>
        <xdr:cNvSpPr txBox="1"/>
      </xdr:nvSpPr>
      <xdr:spPr>
        <a:xfrm>
          <a:off x="10588924" y="3045630"/>
          <a:ext cx="564004" cy="323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Duarte</a:t>
          </a:r>
          <a:endParaRPr lang="es-DO" sz="9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13</xdr:col>
      <xdr:colOff>327105</xdr:colOff>
      <xdr:row>11</xdr:row>
      <xdr:rowOff>70655</xdr:rowOff>
    </xdr:from>
    <xdr:to>
      <xdr:col>14</xdr:col>
      <xdr:colOff>213244</xdr:colOff>
      <xdr:row>14</xdr:row>
      <xdr:rowOff>102460</xdr:rowOff>
    </xdr:to>
    <xdr:sp macro="" textlink="">
      <xdr:nvSpPr>
        <xdr:cNvPr id="24" name="CuadroTexto 23">
          <a:extLst>
            <a:ext uri="{FF2B5EF4-FFF2-40B4-BE49-F238E27FC236}">
              <a16:creationId xmlns:a16="http://schemas.microsoft.com/office/drawing/2014/main" id="{3B0917E5-AC1C-47D7-9DD1-2EC2C2AAB02C}"/>
            </a:ext>
          </a:extLst>
        </xdr:cNvPr>
        <xdr:cNvSpPr txBox="1"/>
      </xdr:nvSpPr>
      <xdr:spPr>
        <a:xfrm>
          <a:off x="10909380" y="2175680"/>
          <a:ext cx="648139" cy="603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María</a:t>
          </a:r>
          <a:r>
            <a:rPr lang="es-DO" sz="800" b="1" baseline="0">
              <a:solidFill>
                <a:sysClr val="windowText" lastClr="000000"/>
              </a:solidFill>
              <a:latin typeface="Avenir Next LT Pro" panose="020B0504020202020204" pitchFamily="34" charset="0"/>
              <a:cs typeface="Times New Roman" panose="02020603050405020304" pitchFamily="18" charset="0"/>
            </a:rPr>
            <a:t> Trinidad Sanchez</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15</xdr:col>
      <xdr:colOff>260597</xdr:colOff>
      <xdr:row>16</xdr:row>
      <xdr:rowOff>39828</xdr:rowOff>
    </xdr:from>
    <xdr:to>
      <xdr:col>16</xdr:col>
      <xdr:colOff>281927</xdr:colOff>
      <xdr:row>17</xdr:row>
      <xdr:rowOff>112660</xdr:rowOff>
    </xdr:to>
    <xdr:sp macro="" textlink="">
      <xdr:nvSpPr>
        <xdr:cNvPr id="25" name="CuadroTexto 24">
          <a:extLst>
            <a:ext uri="{FF2B5EF4-FFF2-40B4-BE49-F238E27FC236}">
              <a16:creationId xmlns:a16="http://schemas.microsoft.com/office/drawing/2014/main" id="{C4CF32FE-FEC3-49FB-BDFE-5ACF0A73E0B7}"/>
            </a:ext>
          </a:extLst>
        </xdr:cNvPr>
        <xdr:cNvSpPr txBox="1"/>
      </xdr:nvSpPr>
      <xdr:spPr>
        <a:xfrm>
          <a:off x="12366872" y="3097353"/>
          <a:ext cx="783330" cy="2633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baseline="0">
              <a:solidFill>
                <a:sysClr val="windowText" lastClr="000000"/>
              </a:solidFill>
              <a:latin typeface="Avenir Next LT Pro" panose="020B0504020202020204" pitchFamily="34" charset="0"/>
              <a:cs typeface="Times New Roman" panose="02020603050405020304" pitchFamily="18" charset="0"/>
            </a:rPr>
            <a:t> Samaná</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15</xdr:col>
      <xdr:colOff>352101</xdr:colOff>
      <xdr:row>21</xdr:row>
      <xdr:rowOff>55897</xdr:rowOff>
    </xdr:from>
    <xdr:to>
      <xdr:col>16</xdr:col>
      <xdr:colOff>430562</xdr:colOff>
      <xdr:row>23</xdr:row>
      <xdr:rowOff>70481</xdr:rowOff>
    </xdr:to>
    <xdr:sp macro="" textlink="">
      <xdr:nvSpPr>
        <xdr:cNvPr id="26" name="CuadroTexto 25">
          <a:extLst>
            <a:ext uri="{FF2B5EF4-FFF2-40B4-BE49-F238E27FC236}">
              <a16:creationId xmlns:a16="http://schemas.microsoft.com/office/drawing/2014/main" id="{8FDEDD21-1C3A-4884-9FB6-58A74040760E}"/>
            </a:ext>
          </a:extLst>
        </xdr:cNvPr>
        <xdr:cNvSpPr txBox="1"/>
      </xdr:nvSpPr>
      <xdr:spPr>
        <a:xfrm>
          <a:off x="12458376" y="4065922"/>
          <a:ext cx="840461" cy="395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Hato</a:t>
          </a:r>
          <a:r>
            <a:rPr lang="es-DO" sz="800" b="1" baseline="0">
              <a:solidFill>
                <a:sysClr val="windowText" lastClr="000000"/>
              </a:solidFill>
              <a:latin typeface="Avenir Next LT Pro" panose="020B0504020202020204" pitchFamily="34" charset="0"/>
              <a:cs typeface="Times New Roman" panose="02020603050405020304" pitchFamily="18" charset="0"/>
            </a:rPr>
            <a:t> Mayor</a:t>
          </a:r>
        </a:p>
        <a:p>
          <a:pPr algn="ctr"/>
          <a:r>
            <a:rPr lang="es-DO" sz="800" b="1">
              <a:solidFill>
                <a:sysClr val="windowText" lastClr="000000"/>
              </a:solidFill>
              <a:latin typeface="Avenir Next LT Pro" panose="020B0504020202020204" pitchFamily="34" charset="0"/>
              <a:cs typeface="Times New Roman" panose="02020603050405020304" pitchFamily="18" charset="0"/>
            </a:rPr>
            <a:t>1,153.6</a:t>
          </a:r>
        </a:p>
      </xdr:txBody>
    </xdr:sp>
    <xdr:clientData/>
  </xdr:twoCellAnchor>
  <xdr:twoCellAnchor>
    <xdr:from>
      <xdr:col>16</xdr:col>
      <xdr:colOff>583213</xdr:colOff>
      <xdr:row>23</xdr:row>
      <xdr:rowOff>25983</xdr:rowOff>
    </xdr:from>
    <xdr:to>
      <xdr:col>17</xdr:col>
      <xdr:colOff>654055</xdr:colOff>
      <xdr:row>24</xdr:row>
      <xdr:rowOff>92258</xdr:rowOff>
    </xdr:to>
    <xdr:sp macro="" textlink="">
      <xdr:nvSpPr>
        <xdr:cNvPr id="27" name="CuadroTexto 26">
          <a:extLst>
            <a:ext uri="{FF2B5EF4-FFF2-40B4-BE49-F238E27FC236}">
              <a16:creationId xmlns:a16="http://schemas.microsoft.com/office/drawing/2014/main" id="{7C56DA5E-F4AF-481E-953D-F048C1B1492E}"/>
            </a:ext>
          </a:extLst>
        </xdr:cNvPr>
        <xdr:cNvSpPr txBox="1"/>
      </xdr:nvSpPr>
      <xdr:spPr>
        <a:xfrm>
          <a:off x="13451488" y="4417008"/>
          <a:ext cx="832842" cy="256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El</a:t>
          </a:r>
          <a:r>
            <a:rPr lang="es-DO" sz="800" b="1" baseline="0">
              <a:solidFill>
                <a:sysClr val="windowText" lastClr="000000"/>
              </a:solidFill>
              <a:latin typeface="Avenir Next LT Pro" panose="020B0504020202020204" pitchFamily="34" charset="0"/>
              <a:cs typeface="Times New Roman" panose="02020603050405020304" pitchFamily="18" charset="0"/>
            </a:rPr>
            <a:t> Seibo</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18</xdr:col>
      <xdr:colOff>93034</xdr:colOff>
      <xdr:row>27</xdr:row>
      <xdr:rowOff>866</xdr:rowOff>
    </xdr:from>
    <xdr:to>
      <xdr:col>19</xdr:col>
      <xdr:colOff>554292</xdr:colOff>
      <xdr:row>28</xdr:row>
      <xdr:rowOff>73345</xdr:rowOff>
    </xdr:to>
    <xdr:sp macro="" textlink="">
      <xdr:nvSpPr>
        <xdr:cNvPr id="28" name="CuadroTexto 27">
          <a:extLst>
            <a:ext uri="{FF2B5EF4-FFF2-40B4-BE49-F238E27FC236}">
              <a16:creationId xmlns:a16="http://schemas.microsoft.com/office/drawing/2014/main" id="{A15513DB-A478-4D6C-A3D7-3A0FB469A2DA}"/>
            </a:ext>
          </a:extLst>
        </xdr:cNvPr>
        <xdr:cNvSpPr txBox="1"/>
      </xdr:nvSpPr>
      <xdr:spPr>
        <a:xfrm>
          <a:off x="14485309" y="5153891"/>
          <a:ext cx="1223258" cy="262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La</a:t>
          </a:r>
          <a:r>
            <a:rPr lang="es-DO" sz="800" b="1" baseline="0">
              <a:solidFill>
                <a:sysClr val="windowText" lastClr="000000"/>
              </a:solidFill>
              <a:latin typeface="Avenir Next LT Pro" panose="020B0504020202020204" pitchFamily="34" charset="0"/>
              <a:cs typeface="Times New Roman" panose="02020603050405020304" pitchFamily="18" charset="0"/>
            </a:rPr>
            <a:t> Altagracia</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17</xdr:col>
      <xdr:colOff>46243</xdr:colOff>
      <xdr:row>28</xdr:row>
      <xdr:rowOff>70051</xdr:rowOff>
    </xdr:from>
    <xdr:to>
      <xdr:col>18</xdr:col>
      <xdr:colOff>56623</xdr:colOff>
      <xdr:row>29</xdr:row>
      <xdr:rowOff>122992</xdr:rowOff>
    </xdr:to>
    <xdr:sp macro="" textlink="">
      <xdr:nvSpPr>
        <xdr:cNvPr id="29" name="CuadroTexto 28">
          <a:extLst>
            <a:ext uri="{FF2B5EF4-FFF2-40B4-BE49-F238E27FC236}">
              <a16:creationId xmlns:a16="http://schemas.microsoft.com/office/drawing/2014/main" id="{E7BE5E2C-A4E4-4215-A1A2-AFC1006337AD}"/>
            </a:ext>
          </a:extLst>
        </xdr:cNvPr>
        <xdr:cNvSpPr txBox="1"/>
      </xdr:nvSpPr>
      <xdr:spPr>
        <a:xfrm>
          <a:off x="13676518" y="5413576"/>
          <a:ext cx="772380" cy="243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La</a:t>
          </a:r>
          <a:r>
            <a:rPr lang="es-DO" sz="800" b="1" baseline="0">
              <a:solidFill>
                <a:sysClr val="windowText" lastClr="000000"/>
              </a:solidFill>
              <a:latin typeface="Avenir Next LT Pro" panose="020B0504020202020204" pitchFamily="34" charset="0"/>
              <a:cs typeface="Times New Roman" panose="02020603050405020304" pitchFamily="18" charset="0"/>
            </a:rPr>
            <a:t> Romana</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15</xdr:col>
      <xdr:colOff>357365</xdr:colOff>
      <xdr:row>28</xdr:row>
      <xdr:rowOff>40668</xdr:rowOff>
    </xdr:from>
    <xdr:to>
      <xdr:col>17</xdr:col>
      <xdr:colOff>129030</xdr:colOff>
      <xdr:row>29</xdr:row>
      <xdr:rowOff>22780</xdr:rowOff>
    </xdr:to>
    <xdr:sp macro="" textlink="">
      <xdr:nvSpPr>
        <xdr:cNvPr id="30" name="CuadroTexto 29">
          <a:extLst>
            <a:ext uri="{FF2B5EF4-FFF2-40B4-BE49-F238E27FC236}">
              <a16:creationId xmlns:a16="http://schemas.microsoft.com/office/drawing/2014/main" id="{736D4C72-9803-45F3-B80E-13F7B0C0AB9F}"/>
            </a:ext>
          </a:extLst>
        </xdr:cNvPr>
        <xdr:cNvSpPr txBox="1"/>
      </xdr:nvSpPr>
      <xdr:spPr>
        <a:xfrm>
          <a:off x="12463640" y="5384193"/>
          <a:ext cx="1295665" cy="1726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San</a:t>
          </a:r>
          <a:r>
            <a:rPr lang="es-DO" sz="800" b="1" baseline="0">
              <a:solidFill>
                <a:sysClr val="windowText" lastClr="000000"/>
              </a:solidFill>
              <a:latin typeface="Avenir Next LT Pro" panose="020B0504020202020204" pitchFamily="34" charset="0"/>
              <a:cs typeface="Times New Roman" panose="02020603050405020304" pitchFamily="18" charset="0"/>
            </a:rPr>
            <a:t> Pedro de Macorís</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13</xdr:col>
      <xdr:colOff>201782</xdr:colOff>
      <xdr:row>27</xdr:row>
      <xdr:rowOff>70584</xdr:rowOff>
    </xdr:from>
    <xdr:to>
      <xdr:col>14</xdr:col>
      <xdr:colOff>459688</xdr:colOff>
      <xdr:row>28</xdr:row>
      <xdr:rowOff>122932</xdr:rowOff>
    </xdr:to>
    <xdr:sp macro="" textlink="">
      <xdr:nvSpPr>
        <xdr:cNvPr id="31" name="CuadroTexto 30">
          <a:extLst>
            <a:ext uri="{FF2B5EF4-FFF2-40B4-BE49-F238E27FC236}">
              <a16:creationId xmlns:a16="http://schemas.microsoft.com/office/drawing/2014/main" id="{72819903-BDAA-4E93-83DF-690B0C459C46}"/>
            </a:ext>
          </a:extLst>
        </xdr:cNvPr>
        <xdr:cNvSpPr txBox="1"/>
      </xdr:nvSpPr>
      <xdr:spPr>
        <a:xfrm>
          <a:off x="10784057" y="5223609"/>
          <a:ext cx="1019906" cy="242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chemeClr val="bg1"/>
              </a:solidFill>
              <a:latin typeface="Avenir Next LT Pro" panose="020B0504020202020204" pitchFamily="34" charset="0"/>
              <a:cs typeface="Times New Roman" panose="02020603050405020304" pitchFamily="18" charset="0"/>
            </a:rPr>
            <a:t>Santo</a:t>
          </a:r>
          <a:r>
            <a:rPr lang="es-DO" sz="800" b="1" baseline="0">
              <a:solidFill>
                <a:schemeClr val="bg1"/>
              </a:solidFill>
              <a:latin typeface="Avenir Next LT Pro" panose="020B0504020202020204" pitchFamily="34" charset="0"/>
              <a:cs typeface="Times New Roman" panose="02020603050405020304" pitchFamily="18" charset="0"/>
            </a:rPr>
            <a:t> Domingo</a:t>
          </a:r>
          <a:endParaRPr lang="es-DO" sz="800" b="1">
            <a:solidFill>
              <a:schemeClr val="bg1"/>
            </a:solidFill>
            <a:latin typeface="Avenir Next LT Pro" panose="020B0504020202020204" pitchFamily="34" charset="0"/>
            <a:cs typeface="Times New Roman" panose="02020603050405020304" pitchFamily="18" charset="0"/>
          </a:endParaRPr>
        </a:p>
      </xdr:txBody>
    </xdr:sp>
    <xdr:clientData/>
  </xdr:twoCellAnchor>
  <xdr:twoCellAnchor>
    <xdr:from>
      <xdr:col>11</xdr:col>
      <xdr:colOff>683951</xdr:colOff>
      <xdr:row>30</xdr:row>
      <xdr:rowOff>170894</xdr:rowOff>
    </xdr:from>
    <xdr:to>
      <xdr:col>12</xdr:col>
      <xdr:colOff>572601</xdr:colOff>
      <xdr:row>32</xdr:row>
      <xdr:rowOff>47333</xdr:rowOff>
    </xdr:to>
    <xdr:sp macro="" textlink="">
      <xdr:nvSpPr>
        <xdr:cNvPr id="32" name="CuadroTexto 31">
          <a:extLst>
            <a:ext uri="{FF2B5EF4-FFF2-40B4-BE49-F238E27FC236}">
              <a16:creationId xmlns:a16="http://schemas.microsoft.com/office/drawing/2014/main" id="{E92EA38E-4424-49D9-BAE1-9AD5D93C24E0}"/>
            </a:ext>
          </a:extLst>
        </xdr:cNvPr>
        <xdr:cNvSpPr txBox="1"/>
      </xdr:nvSpPr>
      <xdr:spPr>
        <a:xfrm>
          <a:off x="9742226" y="5895419"/>
          <a:ext cx="650650" cy="257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Peravia</a:t>
          </a:r>
        </a:p>
      </xdr:txBody>
    </xdr:sp>
    <xdr:clientData/>
  </xdr:twoCellAnchor>
  <xdr:twoCellAnchor>
    <xdr:from>
      <xdr:col>12</xdr:col>
      <xdr:colOff>344190</xdr:colOff>
      <xdr:row>19</xdr:row>
      <xdr:rowOff>146207</xdr:rowOff>
    </xdr:from>
    <xdr:to>
      <xdr:col>14</xdr:col>
      <xdr:colOff>115010</xdr:colOff>
      <xdr:row>21</xdr:row>
      <xdr:rowOff>14561</xdr:rowOff>
    </xdr:to>
    <xdr:sp macro="" textlink="">
      <xdr:nvSpPr>
        <xdr:cNvPr id="33" name="CuadroTexto 32">
          <a:extLst>
            <a:ext uri="{FF2B5EF4-FFF2-40B4-BE49-F238E27FC236}">
              <a16:creationId xmlns:a16="http://schemas.microsoft.com/office/drawing/2014/main" id="{E6A62BBD-A548-4D75-97E4-FA690C87128A}"/>
            </a:ext>
          </a:extLst>
        </xdr:cNvPr>
        <xdr:cNvSpPr txBox="1"/>
      </xdr:nvSpPr>
      <xdr:spPr>
        <a:xfrm>
          <a:off x="10164465" y="3775232"/>
          <a:ext cx="1294820" cy="249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800" b="1">
              <a:solidFill>
                <a:sysClr val="windowText" lastClr="000000"/>
              </a:solidFill>
              <a:latin typeface="Avenir Next LT Pro" panose="020B0504020202020204" pitchFamily="34" charset="0"/>
              <a:cs typeface="Times New Roman" panose="02020603050405020304" pitchFamily="18" charset="0"/>
            </a:rPr>
            <a:t>Sanchez</a:t>
          </a:r>
          <a:r>
            <a:rPr lang="es-DO" sz="800" b="1" baseline="0">
              <a:solidFill>
                <a:sysClr val="windowText" lastClr="000000"/>
              </a:solidFill>
              <a:latin typeface="Avenir Next LT Pro" panose="020B0504020202020204" pitchFamily="34" charset="0"/>
              <a:cs typeface="Times New Roman" panose="02020603050405020304" pitchFamily="18" charset="0"/>
            </a:rPr>
            <a:t> Ramírez</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twoCellAnchor>
    <xdr:from>
      <xdr:col>13</xdr:col>
      <xdr:colOff>491288</xdr:colOff>
      <xdr:row>31</xdr:row>
      <xdr:rowOff>12975</xdr:rowOff>
    </xdr:from>
    <xdr:to>
      <xdr:col>14</xdr:col>
      <xdr:colOff>746914</xdr:colOff>
      <xdr:row>33</xdr:row>
      <xdr:rowOff>67622</xdr:rowOff>
    </xdr:to>
    <xdr:sp macro="" textlink="">
      <xdr:nvSpPr>
        <xdr:cNvPr id="34" name="CuadroTexto 33">
          <a:extLst>
            <a:ext uri="{FF2B5EF4-FFF2-40B4-BE49-F238E27FC236}">
              <a16:creationId xmlns:a16="http://schemas.microsoft.com/office/drawing/2014/main" id="{67641670-8906-493A-9651-8DB391DAB895}"/>
            </a:ext>
          </a:extLst>
        </xdr:cNvPr>
        <xdr:cNvSpPr txBox="1"/>
      </xdr:nvSpPr>
      <xdr:spPr>
        <a:xfrm>
          <a:off x="11073563" y="5928000"/>
          <a:ext cx="1017626" cy="435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800" b="1">
              <a:solidFill>
                <a:sysClr val="windowText" lastClr="000000"/>
              </a:solidFill>
              <a:latin typeface="Avenir Next LT Pro" panose="020B0504020202020204" pitchFamily="34" charset="0"/>
              <a:cs typeface="Times New Roman" panose="02020603050405020304" pitchFamily="18" charset="0"/>
            </a:rPr>
            <a:t>Distrito</a:t>
          </a:r>
          <a:r>
            <a:rPr lang="es-DO" sz="800" b="1" baseline="0">
              <a:solidFill>
                <a:sysClr val="windowText" lastClr="000000"/>
              </a:solidFill>
              <a:latin typeface="Avenir Next LT Pro" panose="020B0504020202020204" pitchFamily="34" charset="0"/>
              <a:cs typeface="Times New Roman" panose="02020603050405020304" pitchFamily="18" charset="0"/>
            </a:rPr>
            <a:t> Nacional</a:t>
          </a:r>
        </a:p>
        <a:p>
          <a:pPr algn="ctr"/>
          <a:r>
            <a:rPr lang="es-DO" sz="800" b="1" baseline="0">
              <a:solidFill>
                <a:sysClr val="windowText" lastClr="000000"/>
              </a:solidFill>
              <a:latin typeface="Avenir Next LT Pro" panose="020B0504020202020204" pitchFamily="34" charset="0"/>
              <a:cs typeface="Times New Roman" panose="02020603050405020304" pitchFamily="18" charset="0"/>
            </a:rPr>
            <a:t>6,639.3 </a:t>
          </a:r>
          <a:endParaRPr lang="es-DO" sz="800" b="1">
            <a:solidFill>
              <a:sysClr val="windowText" lastClr="000000"/>
            </a:solidFill>
            <a:latin typeface="Avenir Next LT Pro" panose="020B0504020202020204" pitchFamily="34" charset="0"/>
            <a:cs typeface="Times New Roman" panose="02020603050405020304" pitchFamily="18" charset="0"/>
          </a:endParaRPr>
        </a:p>
      </xdr:txBody>
    </xdr:sp>
    <xdr:clientData/>
  </xdr:twoCellAnchor>
  <xdr:oneCellAnchor>
    <xdr:from>
      <xdr:col>4</xdr:col>
      <xdr:colOff>539586</xdr:colOff>
      <xdr:row>0</xdr:row>
      <xdr:rowOff>0</xdr:rowOff>
    </xdr:from>
    <xdr:ext cx="222250" cy="1000124"/>
    <xdr:pic>
      <xdr:nvPicPr>
        <xdr:cNvPr id="35" name="Imagen 34">
          <a:extLst>
            <a:ext uri="{FF2B5EF4-FFF2-40B4-BE49-F238E27FC236}">
              <a16:creationId xmlns:a16="http://schemas.microsoft.com/office/drawing/2014/main" id="{47EEFFAA-657D-4699-B6FA-23038787D3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3861" y="0"/>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66608</xdr:colOff>
      <xdr:row>0</xdr:row>
      <xdr:rowOff>0</xdr:rowOff>
    </xdr:from>
    <xdr:ext cx="1637237" cy="695325"/>
    <xdr:pic>
      <xdr:nvPicPr>
        <xdr:cNvPr id="36" name="Imagen 35">
          <a:extLst>
            <a:ext uri="{FF2B5EF4-FFF2-40B4-BE49-F238E27FC236}">
              <a16:creationId xmlns:a16="http://schemas.microsoft.com/office/drawing/2014/main" id="{13909480-DE41-4A81-9124-B368B736137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20883"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209246</xdr:colOff>
      <xdr:row>0</xdr:row>
      <xdr:rowOff>12699</xdr:rowOff>
    </xdr:from>
    <xdr:to>
      <xdr:col>7</xdr:col>
      <xdr:colOff>158586</xdr:colOff>
      <xdr:row>3</xdr:row>
      <xdr:rowOff>174624</xdr:rowOff>
    </xdr:to>
    <xdr:pic>
      <xdr:nvPicPr>
        <xdr:cNvPr id="37" name="Picture 4">
          <a:extLst>
            <a:ext uri="{FF2B5EF4-FFF2-40B4-BE49-F238E27FC236}">
              <a16:creationId xmlns:a16="http://schemas.microsoft.com/office/drawing/2014/main" id="{8B23526B-1F3E-457B-BF5C-8BF3A4085B4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95521" y="12699"/>
          <a:ext cx="1473340" cy="876300"/>
        </a:xfrm>
        <a:prstGeom prst="rect">
          <a:avLst/>
        </a:prstGeom>
      </xdr:spPr>
    </xdr:pic>
    <xdr:clientData/>
  </xdr:twoCellAnchor>
  <xdr:oneCellAnchor>
    <xdr:from>
      <xdr:col>18</xdr:col>
      <xdr:colOff>676275</xdr:colOff>
      <xdr:row>0</xdr:row>
      <xdr:rowOff>30480</xdr:rowOff>
    </xdr:from>
    <xdr:ext cx="1646144" cy="870585"/>
    <xdr:pic>
      <xdr:nvPicPr>
        <xdr:cNvPr id="38" name="Imagen 6">
          <a:extLst>
            <a:ext uri="{FF2B5EF4-FFF2-40B4-BE49-F238E27FC236}">
              <a16:creationId xmlns:a16="http://schemas.microsoft.com/office/drawing/2014/main" id="{01B2414B-A606-4CE1-AC89-622F5A651F6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068550" y="30480"/>
          <a:ext cx="164614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7E10D2E7-26B9-4956-8810-0E7E06060A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1162050</xdr:colOff>
      <xdr:row>0</xdr:row>
      <xdr:rowOff>87630</xdr:rowOff>
    </xdr:from>
    <xdr:ext cx="1646144" cy="870585"/>
    <xdr:pic>
      <xdr:nvPicPr>
        <xdr:cNvPr id="4" name="Imagen 3">
          <a:extLst>
            <a:ext uri="{FF2B5EF4-FFF2-40B4-BE49-F238E27FC236}">
              <a16:creationId xmlns:a16="http://schemas.microsoft.com/office/drawing/2014/main" id="{8AE6A2B3-8BD8-4654-AA79-170FEEF4D7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10825" y="87630"/>
          <a:ext cx="164614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142875</xdr:colOff>
      <xdr:row>0</xdr:row>
      <xdr:rowOff>139065</xdr:rowOff>
    </xdr:from>
    <xdr:to>
      <xdr:col>2</xdr:col>
      <xdr:colOff>1352550</xdr:colOff>
      <xdr:row>6</xdr:row>
      <xdr:rowOff>130790</xdr:rowOff>
    </xdr:to>
    <xdr:pic>
      <xdr:nvPicPr>
        <xdr:cNvPr id="5" name="Picture 4">
          <a:extLst>
            <a:ext uri="{FF2B5EF4-FFF2-40B4-BE49-F238E27FC236}">
              <a16:creationId xmlns:a16="http://schemas.microsoft.com/office/drawing/2014/main" id="{E0622D83-9270-43C1-B472-00CE1E580DC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4925" y="139065"/>
          <a:ext cx="1866900" cy="1277600"/>
        </a:xfrm>
        <a:prstGeom prst="rect">
          <a:avLst/>
        </a:prstGeom>
      </xdr:spPr>
    </xdr:pic>
    <xdr:clientData/>
  </xdr:twoCellAnchor>
  <xdr:twoCellAnchor editAs="oneCell">
    <xdr:from>
      <xdr:col>2</xdr:col>
      <xdr:colOff>2695575</xdr:colOff>
      <xdr:row>9</xdr:row>
      <xdr:rowOff>19050</xdr:rowOff>
    </xdr:from>
    <xdr:to>
      <xdr:col>4</xdr:col>
      <xdr:colOff>716981</xdr:colOff>
      <xdr:row>26</xdr:row>
      <xdr:rowOff>64135</xdr:rowOff>
    </xdr:to>
    <xdr:pic>
      <xdr:nvPicPr>
        <xdr:cNvPr id="6" name="Picture 1">
          <a:extLst>
            <a:ext uri="{FF2B5EF4-FFF2-40B4-BE49-F238E27FC236}">
              <a16:creationId xmlns:a16="http://schemas.microsoft.com/office/drawing/2014/main" id="{269FE291-8FCC-2618-723B-00E9289E94BE}"/>
            </a:ext>
          </a:extLst>
        </xdr:cNvPr>
        <xdr:cNvPicPr>
          <a:picLocks noChangeAspect="1"/>
        </xdr:cNvPicPr>
      </xdr:nvPicPr>
      <xdr:blipFill>
        <a:blip xmlns:r="http://schemas.openxmlformats.org/officeDocument/2006/relationships" r:embed="rId4"/>
        <a:stretch>
          <a:fillRect/>
        </a:stretch>
      </xdr:blipFill>
      <xdr:spPr>
        <a:xfrm>
          <a:off x="4514850" y="1876425"/>
          <a:ext cx="3555431" cy="328358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15876</xdr:rowOff>
    </xdr:from>
    <xdr:ext cx="222250" cy="1000124"/>
    <xdr:pic>
      <xdr:nvPicPr>
        <xdr:cNvPr id="2" name="Imagen 1">
          <a:extLst>
            <a:ext uri="{FF2B5EF4-FFF2-40B4-BE49-F238E27FC236}">
              <a16:creationId xmlns:a16="http://schemas.microsoft.com/office/drawing/2014/main" id="{7C0C7EA3-E8FA-4482-8246-A9357A7B8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1162050</xdr:colOff>
      <xdr:row>0</xdr:row>
      <xdr:rowOff>87630</xdr:rowOff>
    </xdr:from>
    <xdr:ext cx="1646144" cy="870585"/>
    <xdr:pic>
      <xdr:nvPicPr>
        <xdr:cNvPr id="3" name="Imagen 2">
          <a:extLst>
            <a:ext uri="{FF2B5EF4-FFF2-40B4-BE49-F238E27FC236}">
              <a16:creationId xmlns:a16="http://schemas.microsoft.com/office/drawing/2014/main" id="{D26DA9B0-E58C-4277-BD98-F939EBC74E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10825" y="87630"/>
          <a:ext cx="164614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142875</xdr:colOff>
      <xdr:row>0</xdr:row>
      <xdr:rowOff>139065</xdr:rowOff>
    </xdr:from>
    <xdr:to>
      <xdr:col>2</xdr:col>
      <xdr:colOff>1352550</xdr:colOff>
      <xdr:row>6</xdr:row>
      <xdr:rowOff>130790</xdr:rowOff>
    </xdr:to>
    <xdr:pic>
      <xdr:nvPicPr>
        <xdr:cNvPr id="4" name="Picture 4">
          <a:extLst>
            <a:ext uri="{FF2B5EF4-FFF2-40B4-BE49-F238E27FC236}">
              <a16:creationId xmlns:a16="http://schemas.microsoft.com/office/drawing/2014/main" id="{682794FD-00D8-4590-8F1E-A2985102DF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4925" y="139065"/>
          <a:ext cx="1866900" cy="1277600"/>
        </a:xfrm>
        <a:prstGeom prst="rect">
          <a:avLst/>
        </a:prstGeom>
      </xdr:spPr>
    </xdr:pic>
    <xdr:clientData/>
  </xdr:twoCellAnchor>
  <xdr:twoCellAnchor editAs="oneCell">
    <xdr:from>
      <xdr:col>2</xdr:col>
      <xdr:colOff>1781175</xdr:colOff>
      <xdr:row>10</xdr:row>
      <xdr:rowOff>28575</xdr:rowOff>
    </xdr:from>
    <xdr:to>
      <xdr:col>5</xdr:col>
      <xdr:colOff>399415</xdr:colOff>
      <xdr:row>25</xdr:row>
      <xdr:rowOff>40640</xdr:rowOff>
    </xdr:to>
    <xdr:pic>
      <xdr:nvPicPr>
        <xdr:cNvPr id="6" name="Picture 1">
          <a:extLst>
            <a:ext uri="{FF2B5EF4-FFF2-40B4-BE49-F238E27FC236}">
              <a16:creationId xmlns:a16="http://schemas.microsoft.com/office/drawing/2014/main" id="{D8C6754E-B5A9-84DA-7F6E-78654CA26F28}"/>
            </a:ext>
          </a:extLst>
        </xdr:cNvPr>
        <xdr:cNvPicPr>
          <a:picLocks noChangeAspect="1"/>
        </xdr:cNvPicPr>
      </xdr:nvPicPr>
      <xdr:blipFill>
        <a:blip xmlns:r="http://schemas.openxmlformats.org/officeDocument/2006/relationships" r:embed="rId4"/>
        <a:stretch>
          <a:fillRect/>
        </a:stretch>
      </xdr:blipFill>
      <xdr:spPr>
        <a:xfrm>
          <a:off x="3600450" y="2076450"/>
          <a:ext cx="5400040" cy="28695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15876</xdr:rowOff>
    </xdr:from>
    <xdr:ext cx="222250" cy="1000124"/>
    <xdr:pic>
      <xdr:nvPicPr>
        <xdr:cNvPr id="2" name="Imagen 1">
          <a:extLst>
            <a:ext uri="{FF2B5EF4-FFF2-40B4-BE49-F238E27FC236}">
              <a16:creationId xmlns:a16="http://schemas.microsoft.com/office/drawing/2014/main" id="{9817F13B-F6B1-4CCB-8249-2C20064229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79472</xdr:colOff>
      <xdr:row>1</xdr:row>
      <xdr:rowOff>85725</xdr:rowOff>
    </xdr:from>
    <xdr:ext cx="1637237" cy="695325"/>
    <xdr:pic>
      <xdr:nvPicPr>
        <xdr:cNvPr id="3" name="Imagen 2">
          <a:extLst>
            <a:ext uri="{FF2B5EF4-FFF2-40B4-BE49-F238E27FC236}">
              <a16:creationId xmlns:a16="http://schemas.microsoft.com/office/drawing/2014/main" id="{78055AB8-4560-456B-98CE-2DEDD36645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8722" y="2762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1</xdr:col>
      <xdr:colOff>1392555</xdr:colOff>
      <xdr:row>4</xdr:row>
      <xdr:rowOff>135255</xdr:rowOff>
    </xdr:to>
    <xdr:pic>
      <xdr:nvPicPr>
        <xdr:cNvPr id="4" name="Picture 4">
          <a:extLst>
            <a:ext uri="{FF2B5EF4-FFF2-40B4-BE49-F238E27FC236}">
              <a16:creationId xmlns:a16="http://schemas.microsoft.com/office/drawing/2014/main" id="{CB6663A8-3D23-4DF0-A7DB-77FADD7D3D4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1660" y="28575"/>
          <a:ext cx="1465720" cy="101155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oneCellAnchor>
    <xdr:from>
      <xdr:col>1</xdr:col>
      <xdr:colOff>666750</xdr:colOff>
      <xdr:row>0</xdr:row>
      <xdr:rowOff>10584</xdr:rowOff>
    </xdr:from>
    <xdr:ext cx="222250" cy="1000124"/>
    <xdr:pic>
      <xdr:nvPicPr>
        <xdr:cNvPr id="2" name="Imagen 1">
          <a:extLst>
            <a:ext uri="{FF2B5EF4-FFF2-40B4-BE49-F238E27FC236}">
              <a16:creationId xmlns:a16="http://schemas.microsoft.com/office/drawing/2014/main" id="{61216E2E-080A-42FE-ABD8-A1F36342CF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9083" y="10584"/>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46663</xdr:colOff>
      <xdr:row>1</xdr:row>
      <xdr:rowOff>0</xdr:rowOff>
    </xdr:from>
    <xdr:ext cx="1637237" cy="695325"/>
    <xdr:pic>
      <xdr:nvPicPr>
        <xdr:cNvPr id="3" name="Imagen 2">
          <a:extLst>
            <a:ext uri="{FF2B5EF4-FFF2-40B4-BE49-F238E27FC236}">
              <a16:creationId xmlns:a16="http://schemas.microsoft.com/office/drawing/2014/main" id="{D46B4DD8-7769-48A3-8FAA-A09948C456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562330" y="19050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1204244</xdr:colOff>
      <xdr:row>1</xdr:row>
      <xdr:rowOff>182033</xdr:rowOff>
    </xdr:from>
    <xdr:to>
      <xdr:col>2</xdr:col>
      <xdr:colOff>1365250</xdr:colOff>
      <xdr:row>5</xdr:row>
      <xdr:rowOff>84666</xdr:rowOff>
    </xdr:to>
    <xdr:pic>
      <xdr:nvPicPr>
        <xdr:cNvPr id="4" name="Picture 4">
          <a:extLst>
            <a:ext uri="{FF2B5EF4-FFF2-40B4-BE49-F238E27FC236}">
              <a16:creationId xmlns:a16="http://schemas.microsoft.com/office/drawing/2014/main" id="{0831EE76-DE24-4663-9581-E61B097E371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16577" y="372533"/>
          <a:ext cx="1473340" cy="876300"/>
        </a:xfrm>
        <a:prstGeom prst="rect">
          <a:avLst/>
        </a:prstGeom>
      </xdr:spPr>
    </xdr:pic>
    <xdr:clientData/>
  </xdr:twoCellAnchor>
  <xdr:oneCellAnchor>
    <xdr:from>
      <xdr:col>16</xdr:col>
      <xdr:colOff>66608</xdr:colOff>
      <xdr:row>1</xdr:row>
      <xdr:rowOff>0</xdr:rowOff>
    </xdr:from>
    <xdr:ext cx="1637237" cy="695325"/>
    <xdr:pic>
      <xdr:nvPicPr>
        <xdr:cNvPr id="5" name="Imagen 4">
          <a:extLst>
            <a:ext uri="{FF2B5EF4-FFF2-40B4-BE49-F238E27FC236}">
              <a16:creationId xmlns:a16="http://schemas.microsoft.com/office/drawing/2014/main" id="{51197C0F-9CAD-441A-9BD3-BC8821AF52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20883" y="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676275</xdr:colOff>
      <xdr:row>1</xdr:row>
      <xdr:rowOff>30480</xdr:rowOff>
    </xdr:from>
    <xdr:ext cx="1646144" cy="870585"/>
    <xdr:pic>
      <xdr:nvPicPr>
        <xdr:cNvPr id="7" name="Imagen 6">
          <a:extLst>
            <a:ext uri="{FF2B5EF4-FFF2-40B4-BE49-F238E27FC236}">
              <a16:creationId xmlns:a16="http://schemas.microsoft.com/office/drawing/2014/main" id="{E4D17FE5-D9C0-4644-92E0-FCB6695BEA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68550" y="30480"/>
          <a:ext cx="164614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10584</xdr:rowOff>
    </xdr:from>
    <xdr:ext cx="222250" cy="1000124"/>
    <xdr:pic>
      <xdr:nvPicPr>
        <xdr:cNvPr id="2" name="Imagen 1">
          <a:extLst>
            <a:ext uri="{FF2B5EF4-FFF2-40B4-BE49-F238E27FC236}">
              <a16:creationId xmlns:a16="http://schemas.microsoft.com/office/drawing/2014/main" id="{93B9AF32-0083-4249-8A93-77283C2CEB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584"/>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40077</xdr:colOff>
      <xdr:row>1</xdr:row>
      <xdr:rowOff>23282</xdr:rowOff>
    </xdr:from>
    <xdr:to>
      <xdr:col>2</xdr:col>
      <xdr:colOff>1513417</xdr:colOff>
      <xdr:row>4</xdr:row>
      <xdr:rowOff>169332</xdr:rowOff>
    </xdr:to>
    <xdr:pic>
      <xdr:nvPicPr>
        <xdr:cNvPr id="4" name="Picture 4">
          <a:extLst>
            <a:ext uri="{FF2B5EF4-FFF2-40B4-BE49-F238E27FC236}">
              <a16:creationId xmlns:a16="http://schemas.microsoft.com/office/drawing/2014/main" id="{DBAF6133-E7E8-4FEC-9EFC-544A1126A7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4077" y="213782"/>
          <a:ext cx="1473340" cy="876300"/>
        </a:xfrm>
        <a:prstGeom prst="rect">
          <a:avLst/>
        </a:prstGeom>
      </xdr:spPr>
    </xdr:pic>
    <xdr:clientData/>
  </xdr:twoCellAnchor>
  <xdr:oneCellAnchor>
    <xdr:from>
      <xdr:col>7</xdr:col>
      <xdr:colOff>1358996</xdr:colOff>
      <xdr:row>1</xdr:row>
      <xdr:rowOff>63500</xdr:rowOff>
    </xdr:from>
    <xdr:ext cx="1637237" cy="695325"/>
    <xdr:pic>
      <xdr:nvPicPr>
        <xdr:cNvPr id="5" name="Imagen 4">
          <a:extLst>
            <a:ext uri="{FF2B5EF4-FFF2-40B4-BE49-F238E27FC236}">
              <a16:creationId xmlns:a16="http://schemas.microsoft.com/office/drawing/2014/main" id="{286E609C-CF67-42DC-8DD9-DCE5FEF6644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778413" y="25400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10584</xdr:rowOff>
    </xdr:from>
    <xdr:ext cx="222250" cy="1000124"/>
    <xdr:pic>
      <xdr:nvPicPr>
        <xdr:cNvPr id="5" name="Imagen 4">
          <a:extLst>
            <a:ext uri="{FF2B5EF4-FFF2-40B4-BE49-F238E27FC236}">
              <a16:creationId xmlns:a16="http://schemas.microsoft.com/office/drawing/2014/main" id="{C968BDF7-BA15-4208-A396-363B0A1369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584"/>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40077</xdr:colOff>
      <xdr:row>1</xdr:row>
      <xdr:rowOff>23282</xdr:rowOff>
    </xdr:from>
    <xdr:to>
      <xdr:col>2</xdr:col>
      <xdr:colOff>1513417</xdr:colOff>
      <xdr:row>5</xdr:row>
      <xdr:rowOff>121707</xdr:rowOff>
    </xdr:to>
    <xdr:pic>
      <xdr:nvPicPr>
        <xdr:cNvPr id="6" name="Picture 4">
          <a:extLst>
            <a:ext uri="{FF2B5EF4-FFF2-40B4-BE49-F238E27FC236}">
              <a16:creationId xmlns:a16="http://schemas.microsoft.com/office/drawing/2014/main" id="{D0DCB819-EF60-47B4-84F4-CA7A5D2C44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4077" y="213782"/>
          <a:ext cx="1473340" cy="860425"/>
        </a:xfrm>
        <a:prstGeom prst="rect">
          <a:avLst/>
        </a:prstGeom>
      </xdr:spPr>
    </xdr:pic>
    <xdr:clientData/>
  </xdr:twoCellAnchor>
  <xdr:oneCellAnchor>
    <xdr:from>
      <xdr:col>7</xdr:col>
      <xdr:colOff>1358996</xdr:colOff>
      <xdr:row>1</xdr:row>
      <xdr:rowOff>63500</xdr:rowOff>
    </xdr:from>
    <xdr:ext cx="1637237" cy="695325"/>
    <xdr:pic>
      <xdr:nvPicPr>
        <xdr:cNvPr id="7" name="Imagen 6">
          <a:extLst>
            <a:ext uri="{FF2B5EF4-FFF2-40B4-BE49-F238E27FC236}">
              <a16:creationId xmlns:a16="http://schemas.microsoft.com/office/drawing/2014/main" id="{53CE3632-C82C-42C6-913E-7307C3E8E60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769946" y="25400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10584</xdr:rowOff>
    </xdr:from>
    <xdr:ext cx="222250" cy="1000124"/>
    <xdr:pic>
      <xdr:nvPicPr>
        <xdr:cNvPr id="2" name="Imagen 1">
          <a:extLst>
            <a:ext uri="{FF2B5EF4-FFF2-40B4-BE49-F238E27FC236}">
              <a16:creationId xmlns:a16="http://schemas.microsoft.com/office/drawing/2014/main" id="{A4252DE3-2542-48F8-9086-DD8E4192B3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584"/>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144852</xdr:colOff>
      <xdr:row>0</xdr:row>
      <xdr:rowOff>0</xdr:rowOff>
    </xdr:from>
    <xdr:to>
      <xdr:col>1</xdr:col>
      <xdr:colOff>1943100</xdr:colOff>
      <xdr:row>5</xdr:row>
      <xdr:rowOff>50800</xdr:rowOff>
    </xdr:to>
    <xdr:pic>
      <xdr:nvPicPr>
        <xdr:cNvPr id="3" name="Picture 4">
          <a:extLst>
            <a:ext uri="{FF2B5EF4-FFF2-40B4-BE49-F238E27FC236}">
              <a16:creationId xmlns:a16="http://schemas.microsoft.com/office/drawing/2014/main" id="{25C13DA0-B878-4EE5-A432-7DC07E6AD3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6852" y="0"/>
          <a:ext cx="1798248" cy="1146175"/>
        </a:xfrm>
        <a:prstGeom prst="rect">
          <a:avLst/>
        </a:prstGeom>
      </xdr:spPr>
    </xdr:pic>
    <xdr:clientData/>
  </xdr:twoCellAnchor>
  <xdr:oneCellAnchor>
    <xdr:from>
      <xdr:col>6</xdr:col>
      <xdr:colOff>873221</xdr:colOff>
      <xdr:row>1</xdr:row>
      <xdr:rowOff>6350</xdr:rowOff>
    </xdr:from>
    <xdr:ext cx="1637237" cy="695325"/>
    <xdr:pic>
      <xdr:nvPicPr>
        <xdr:cNvPr id="4" name="Imagen 3">
          <a:extLst>
            <a:ext uri="{FF2B5EF4-FFF2-40B4-BE49-F238E27FC236}">
              <a16:creationId xmlns:a16="http://schemas.microsoft.com/office/drawing/2014/main" id="{BB5E3FE7-B2E1-4182-B670-ED945D9030D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79221" y="19685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10584</xdr:rowOff>
    </xdr:from>
    <xdr:ext cx="222250" cy="1000124"/>
    <xdr:pic>
      <xdr:nvPicPr>
        <xdr:cNvPr id="5" name="Imagen 4">
          <a:extLst>
            <a:ext uri="{FF2B5EF4-FFF2-40B4-BE49-F238E27FC236}">
              <a16:creationId xmlns:a16="http://schemas.microsoft.com/office/drawing/2014/main" id="{F8245224-386A-46C8-9325-36F112524A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584"/>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144852</xdr:colOff>
      <xdr:row>0</xdr:row>
      <xdr:rowOff>0</xdr:rowOff>
    </xdr:from>
    <xdr:to>
      <xdr:col>2</xdr:col>
      <xdr:colOff>1181100</xdr:colOff>
      <xdr:row>6</xdr:row>
      <xdr:rowOff>3175</xdr:rowOff>
    </xdr:to>
    <xdr:pic>
      <xdr:nvPicPr>
        <xdr:cNvPr id="6" name="Picture 4">
          <a:extLst>
            <a:ext uri="{FF2B5EF4-FFF2-40B4-BE49-F238E27FC236}">
              <a16:creationId xmlns:a16="http://schemas.microsoft.com/office/drawing/2014/main" id="{9C76522C-FE4F-4D58-BCC0-CEAE32BBB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6852" y="0"/>
          <a:ext cx="1798248" cy="1146175"/>
        </a:xfrm>
        <a:prstGeom prst="rect">
          <a:avLst/>
        </a:prstGeom>
      </xdr:spPr>
    </xdr:pic>
    <xdr:clientData/>
  </xdr:twoCellAnchor>
  <xdr:oneCellAnchor>
    <xdr:from>
      <xdr:col>7</xdr:col>
      <xdr:colOff>897033</xdr:colOff>
      <xdr:row>1</xdr:row>
      <xdr:rowOff>149225</xdr:rowOff>
    </xdr:from>
    <xdr:ext cx="1637237" cy="695325"/>
    <xdr:pic>
      <xdr:nvPicPr>
        <xdr:cNvPr id="7" name="Imagen 6">
          <a:extLst>
            <a:ext uri="{FF2B5EF4-FFF2-40B4-BE49-F238E27FC236}">
              <a16:creationId xmlns:a16="http://schemas.microsoft.com/office/drawing/2014/main" id="{B235136C-8FCB-474D-9695-45E9E8BEC8F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922096" y="3397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5.xml><?xml version="1.0" encoding="utf-8"?>
<xdr:wsDr xmlns:xdr="http://schemas.openxmlformats.org/drawingml/2006/spreadsheetDrawing" xmlns:a="http://schemas.openxmlformats.org/drawingml/2006/main">
  <xdr:twoCellAnchor editAs="oneCell">
    <xdr:from>
      <xdr:col>1</xdr:col>
      <xdr:colOff>356744</xdr:colOff>
      <xdr:row>0</xdr:row>
      <xdr:rowOff>119722</xdr:rowOff>
    </xdr:from>
    <xdr:to>
      <xdr:col>2</xdr:col>
      <xdr:colOff>1070225</xdr:colOff>
      <xdr:row>4</xdr:row>
      <xdr:rowOff>97033</xdr:rowOff>
    </xdr:to>
    <xdr:pic>
      <xdr:nvPicPr>
        <xdr:cNvPr id="4" name="Picture 4">
          <a:extLst>
            <a:ext uri="{FF2B5EF4-FFF2-40B4-BE49-F238E27FC236}">
              <a16:creationId xmlns:a16="http://schemas.microsoft.com/office/drawing/2014/main" id="{60032BF4-880D-46E7-AD88-E8D2706AE2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6604" y="119722"/>
          <a:ext cx="1473340" cy="876300"/>
        </a:xfrm>
        <a:prstGeom prst="rect">
          <a:avLst/>
        </a:prstGeom>
      </xdr:spPr>
    </xdr:pic>
    <xdr:clientData/>
  </xdr:twoCellAnchor>
  <xdr:oneCellAnchor>
    <xdr:from>
      <xdr:col>0</xdr:col>
      <xdr:colOff>0</xdr:colOff>
      <xdr:row>0</xdr:row>
      <xdr:rowOff>10584</xdr:rowOff>
    </xdr:from>
    <xdr:ext cx="222250" cy="1000124"/>
    <xdr:pic>
      <xdr:nvPicPr>
        <xdr:cNvPr id="5" name="Imagen 4">
          <a:extLst>
            <a:ext uri="{FF2B5EF4-FFF2-40B4-BE49-F238E27FC236}">
              <a16:creationId xmlns:a16="http://schemas.microsoft.com/office/drawing/2014/main" id="{0959DEED-EFC2-4E62-B8A5-5052018C1B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0584"/>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897033</xdr:colOff>
      <xdr:row>1</xdr:row>
      <xdr:rowOff>149225</xdr:rowOff>
    </xdr:from>
    <xdr:ext cx="1637237" cy="695325"/>
    <xdr:pic>
      <xdr:nvPicPr>
        <xdr:cNvPr id="6" name="Imagen 5">
          <a:extLst>
            <a:ext uri="{FF2B5EF4-FFF2-40B4-BE49-F238E27FC236}">
              <a16:creationId xmlns:a16="http://schemas.microsoft.com/office/drawing/2014/main" id="{6FAA65CB-780F-4232-8035-E4E15E0F735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917333" y="3397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11430</xdr:colOff>
      <xdr:row>0</xdr:row>
      <xdr:rowOff>0</xdr:rowOff>
    </xdr:from>
    <xdr:ext cx="207645" cy="1106098"/>
    <xdr:pic>
      <xdr:nvPicPr>
        <xdr:cNvPr id="2" name="Imagen 1">
          <a:extLst>
            <a:ext uri="{FF2B5EF4-FFF2-40B4-BE49-F238E27FC236}">
              <a16:creationId xmlns:a16="http://schemas.microsoft.com/office/drawing/2014/main" id="{F0140407-DAD2-40B0-A7B7-C01040DB47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 y="0"/>
          <a:ext cx="20764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196215</xdr:colOff>
      <xdr:row>0</xdr:row>
      <xdr:rowOff>9525</xdr:rowOff>
    </xdr:from>
    <xdr:to>
      <xdr:col>2</xdr:col>
      <xdr:colOff>1371600</xdr:colOff>
      <xdr:row>5</xdr:row>
      <xdr:rowOff>173824</xdr:rowOff>
    </xdr:to>
    <xdr:pic>
      <xdr:nvPicPr>
        <xdr:cNvPr id="3" name="Picture 1">
          <a:extLst>
            <a:ext uri="{FF2B5EF4-FFF2-40B4-BE49-F238E27FC236}">
              <a16:creationId xmlns:a16="http://schemas.microsoft.com/office/drawing/2014/main" id="{A929FD2D-11A7-4506-A4E3-A54E7D47A9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8215" y="9525"/>
          <a:ext cx="1937385" cy="1250149"/>
        </a:xfrm>
        <a:prstGeom prst="rect">
          <a:avLst/>
        </a:prstGeom>
      </xdr:spPr>
    </xdr:pic>
    <xdr:clientData/>
  </xdr:twoCellAnchor>
  <xdr:oneCellAnchor>
    <xdr:from>
      <xdr:col>8</xdr:col>
      <xdr:colOff>139065</xdr:colOff>
      <xdr:row>1</xdr:row>
      <xdr:rowOff>179070</xdr:rowOff>
    </xdr:from>
    <xdr:ext cx="2056194" cy="988695"/>
    <xdr:pic>
      <xdr:nvPicPr>
        <xdr:cNvPr id="4" name="Imagen 3">
          <a:extLst>
            <a:ext uri="{FF2B5EF4-FFF2-40B4-BE49-F238E27FC236}">
              <a16:creationId xmlns:a16="http://schemas.microsoft.com/office/drawing/2014/main" id="{927C5FB8-D1E5-4BC0-A9A8-E35C07799502}"/>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68890" y="369570"/>
          <a:ext cx="2056194"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6256</xdr:colOff>
      <xdr:row>0</xdr:row>
      <xdr:rowOff>0</xdr:rowOff>
    </xdr:from>
    <xdr:ext cx="290278" cy="1106098"/>
    <xdr:pic>
      <xdr:nvPicPr>
        <xdr:cNvPr id="2" name="Imagen 1">
          <a:extLst>
            <a:ext uri="{FF2B5EF4-FFF2-40B4-BE49-F238E27FC236}">
              <a16:creationId xmlns:a16="http://schemas.microsoft.com/office/drawing/2014/main" id="{133572F7-5168-4AD2-B4E5-96E81A93C9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 y="0"/>
          <a:ext cx="290278"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279208</xdr:colOff>
      <xdr:row>0</xdr:row>
      <xdr:rowOff>116816</xdr:rowOff>
    </xdr:from>
    <xdr:to>
      <xdr:col>2</xdr:col>
      <xdr:colOff>993009</xdr:colOff>
      <xdr:row>4</xdr:row>
      <xdr:rowOff>285103</xdr:rowOff>
    </xdr:to>
    <xdr:pic>
      <xdr:nvPicPr>
        <xdr:cNvPr id="3" name="Picture 1">
          <a:extLst>
            <a:ext uri="{FF2B5EF4-FFF2-40B4-BE49-F238E27FC236}">
              <a16:creationId xmlns:a16="http://schemas.microsoft.com/office/drawing/2014/main" id="{AB4CC8D8-28FD-4DE2-84D4-58B86358F2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1208" y="116816"/>
          <a:ext cx="1475801" cy="1073162"/>
        </a:xfrm>
        <a:prstGeom prst="rect">
          <a:avLst/>
        </a:prstGeom>
      </xdr:spPr>
    </xdr:pic>
    <xdr:clientData/>
  </xdr:twoCellAnchor>
  <xdr:oneCellAnchor>
    <xdr:from>
      <xdr:col>7</xdr:col>
      <xdr:colOff>963859</xdr:colOff>
      <xdr:row>0</xdr:row>
      <xdr:rowOff>107184</xdr:rowOff>
    </xdr:from>
    <xdr:ext cx="2067778" cy="994265"/>
    <xdr:pic>
      <xdr:nvPicPr>
        <xdr:cNvPr id="4" name="Imagen 3">
          <a:extLst>
            <a:ext uri="{FF2B5EF4-FFF2-40B4-BE49-F238E27FC236}">
              <a16:creationId xmlns:a16="http://schemas.microsoft.com/office/drawing/2014/main" id="{7113FB84-8BA2-4FB0-8B20-263E0A0819F8}"/>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17434" y="107184"/>
          <a:ext cx="2067778" cy="994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8.xml><?xml version="1.0" encoding="utf-8"?>
<xdr:wsDr xmlns:xdr="http://schemas.openxmlformats.org/drawingml/2006/spreadsheetDrawing" xmlns:a="http://schemas.openxmlformats.org/drawingml/2006/main">
  <xdr:twoCellAnchor>
    <xdr:from>
      <xdr:col>7</xdr:col>
      <xdr:colOff>722403</xdr:colOff>
      <xdr:row>29</xdr:row>
      <xdr:rowOff>164212</xdr:rowOff>
    </xdr:from>
    <xdr:to>
      <xdr:col>8</xdr:col>
      <xdr:colOff>225915</xdr:colOff>
      <xdr:row>31</xdr:row>
      <xdr:rowOff>87203</xdr:rowOff>
    </xdr:to>
    <xdr:sp macro="" textlink="">
      <xdr:nvSpPr>
        <xdr:cNvPr id="2" name="CuadroTexto 1">
          <a:extLst>
            <a:ext uri="{FF2B5EF4-FFF2-40B4-BE49-F238E27FC236}">
              <a16:creationId xmlns:a16="http://schemas.microsoft.com/office/drawing/2014/main" id="{464500D0-1443-4060-BAC0-117D831D66F0}"/>
            </a:ext>
          </a:extLst>
        </xdr:cNvPr>
        <xdr:cNvSpPr txBox="1"/>
      </xdr:nvSpPr>
      <xdr:spPr>
        <a:xfrm>
          <a:off x="7656603" y="5307712"/>
          <a:ext cx="265512" cy="303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200" b="1">
              <a:ln>
                <a:noFill/>
              </a:ln>
              <a:solidFill>
                <a:sysClr val="windowText" lastClr="000000"/>
              </a:solidFill>
            </a:rPr>
            <a:t> </a:t>
          </a:r>
          <a:r>
            <a:rPr lang="es-DO" sz="1200" b="1" i="0" u="none" strike="noStrike">
              <a:ln>
                <a:noFill/>
              </a:ln>
              <a:solidFill>
                <a:sysClr val="windowText" lastClr="000000"/>
              </a:solidFill>
              <a:effectLst/>
              <a:latin typeface="Avenir Next LT Pro" panose="020B0504020202020204" pitchFamily="34" charset="0"/>
              <a:ea typeface="+mn-ea"/>
              <a:cs typeface="+mn-cs"/>
            </a:rPr>
            <a:t>0.6</a:t>
          </a:r>
          <a:r>
            <a:rPr lang="es-DO" sz="1200" b="1" i="0" u="none" strike="noStrike">
              <a:ln>
                <a:noFill/>
              </a:ln>
              <a:solidFill>
                <a:sysClr val="windowText" lastClr="000000"/>
              </a:solidFill>
              <a:effectLst/>
              <a:latin typeface="+mn-lt"/>
              <a:ea typeface="+mn-ea"/>
              <a:cs typeface="+mn-cs"/>
            </a:rPr>
            <a:t>%</a:t>
          </a:r>
          <a:r>
            <a:rPr lang="es-DO" sz="1200" b="1">
              <a:ln>
                <a:noFill/>
              </a:ln>
              <a:solidFill>
                <a:sysClr val="windowText" lastClr="000000"/>
              </a:solidFill>
            </a:rPr>
            <a:t> </a:t>
          </a:r>
          <a:endParaRPr lang="es-DO" sz="1200" b="1">
            <a:ln>
              <a:noFill/>
            </a:ln>
            <a:solidFill>
              <a:sysClr val="windowText" lastClr="000000"/>
            </a:solidFill>
            <a:latin typeface="Avenir Next LT Pro" panose="020B0504020202020204" pitchFamily="34" charset="0"/>
          </a:endParaRPr>
        </a:p>
      </xdr:txBody>
    </xdr:sp>
    <xdr:clientData/>
  </xdr:twoCellAnchor>
  <xdr:twoCellAnchor editAs="oneCell">
    <xdr:from>
      <xdr:col>3</xdr:col>
      <xdr:colOff>481119</xdr:colOff>
      <xdr:row>9</xdr:row>
      <xdr:rowOff>150720</xdr:rowOff>
    </xdr:from>
    <xdr:to>
      <xdr:col>13</xdr:col>
      <xdr:colOff>150495</xdr:colOff>
      <xdr:row>34</xdr:row>
      <xdr:rowOff>148167</xdr:rowOff>
    </xdr:to>
    <xdr:pic>
      <xdr:nvPicPr>
        <xdr:cNvPr id="3" name="Imagen 2">
          <a:extLst>
            <a:ext uri="{FF2B5EF4-FFF2-40B4-BE49-F238E27FC236}">
              <a16:creationId xmlns:a16="http://schemas.microsoft.com/office/drawing/2014/main" id="{1D73364F-DF24-49F0-BAF0-103F839974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3202" y="1971053"/>
          <a:ext cx="7289376" cy="4759947"/>
        </a:xfrm>
        <a:prstGeom prst="rect">
          <a:avLst/>
        </a:prstGeom>
      </xdr:spPr>
    </xdr:pic>
    <xdr:clientData/>
  </xdr:twoCellAnchor>
  <xdr:twoCellAnchor editAs="oneCell">
    <xdr:from>
      <xdr:col>1</xdr:col>
      <xdr:colOff>1633875</xdr:colOff>
      <xdr:row>0</xdr:row>
      <xdr:rowOff>0</xdr:rowOff>
    </xdr:from>
    <xdr:to>
      <xdr:col>3</xdr:col>
      <xdr:colOff>285750</xdr:colOff>
      <xdr:row>5</xdr:row>
      <xdr:rowOff>42334</xdr:rowOff>
    </xdr:to>
    <xdr:pic>
      <xdr:nvPicPr>
        <xdr:cNvPr id="8" name="Picture 1">
          <a:extLst>
            <a:ext uri="{FF2B5EF4-FFF2-40B4-BE49-F238E27FC236}">
              <a16:creationId xmlns:a16="http://schemas.microsoft.com/office/drawing/2014/main" id="{7538EDC8-4701-4949-8BD0-DD99F60274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95875" y="0"/>
          <a:ext cx="1773958" cy="1100667"/>
        </a:xfrm>
        <a:prstGeom prst="rect">
          <a:avLst/>
        </a:prstGeom>
      </xdr:spPr>
    </xdr:pic>
    <xdr:clientData/>
  </xdr:twoCellAnchor>
  <xdr:oneCellAnchor>
    <xdr:from>
      <xdr:col>12</xdr:col>
      <xdr:colOff>150000</xdr:colOff>
      <xdr:row>0</xdr:row>
      <xdr:rowOff>0</xdr:rowOff>
    </xdr:from>
    <xdr:ext cx="2067778" cy="994265"/>
    <xdr:pic>
      <xdr:nvPicPr>
        <xdr:cNvPr id="9" name="Imagen 8">
          <a:extLst>
            <a:ext uri="{FF2B5EF4-FFF2-40B4-BE49-F238E27FC236}">
              <a16:creationId xmlns:a16="http://schemas.microsoft.com/office/drawing/2014/main" id="{0DA92C65-5246-4D29-A6A4-8EF63D600A7B}"/>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30083" y="0"/>
          <a:ext cx="2067778" cy="994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290278" cy="1106098"/>
    <xdr:pic>
      <xdr:nvPicPr>
        <xdr:cNvPr id="10" name="Imagen 9">
          <a:extLst>
            <a:ext uri="{FF2B5EF4-FFF2-40B4-BE49-F238E27FC236}">
              <a16:creationId xmlns:a16="http://schemas.microsoft.com/office/drawing/2014/main" id="{ED2EFB81-F72F-4BC7-8E8B-DC3CAFAB8D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290278"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340178" cy="1442356"/>
    <xdr:pic>
      <xdr:nvPicPr>
        <xdr:cNvPr id="2" name="Imagen 1">
          <a:extLst>
            <a:ext uri="{FF2B5EF4-FFF2-40B4-BE49-F238E27FC236}">
              <a16:creationId xmlns:a16="http://schemas.microsoft.com/office/drawing/2014/main" id="{F6AE14E8-14E3-4D5E-9249-07A467CF0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178" cy="1442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397215</xdr:colOff>
      <xdr:row>0</xdr:row>
      <xdr:rowOff>116816</xdr:rowOff>
    </xdr:from>
    <xdr:to>
      <xdr:col>2</xdr:col>
      <xdr:colOff>1112813</xdr:colOff>
      <xdr:row>5</xdr:row>
      <xdr:rowOff>140303</xdr:rowOff>
    </xdr:to>
    <xdr:pic>
      <xdr:nvPicPr>
        <xdr:cNvPr id="3" name="Picture 1">
          <a:extLst>
            <a:ext uri="{FF2B5EF4-FFF2-40B4-BE49-F238E27FC236}">
              <a16:creationId xmlns:a16="http://schemas.microsoft.com/office/drawing/2014/main" id="{C89F1BCE-DD7F-4A1E-8A3F-10A43141C9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9215" y="116816"/>
          <a:ext cx="1477598" cy="1084844"/>
        </a:xfrm>
        <a:prstGeom prst="rect">
          <a:avLst/>
        </a:prstGeom>
      </xdr:spPr>
    </xdr:pic>
    <xdr:clientData/>
  </xdr:twoCellAnchor>
  <xdr:oneCellAnchor>
    <xdr:from>
      <xdr:col>12</xdr:col>
      <xdr:colOff>372241</xdr:colOff>
      <xdr:row>0</xdr:row>
      <xdr:rowOff>0</xdr:rowOff>
    </xdr:from>
    <xdr:ext cx="2067778" cy="994265"/>
    <xdr:pic>
      <xdr:nvPicPr>
        <xdr:cNvPr id="4" name="Imagen 3">
          <a:extLst>
            <a:ext uri="{FF2B5EF4-FFF2-40B4-BE49-F238E27FC236}">
              <a16:creationId xmlns:a16="http://schemas.microsoft.com/office/drawing/2014/main" id="{065AEA62-BA00-47A0-B174-26EDA88C5100}"/>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293348" y="0"/>
          <a:ext cx="2067778" cy="994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614256</xdr:colOff>
      <xdr:row>12</xdr:row>
      <xdr:rowOff>0</xdr:rowOff>
    </xdr:from>
    <xdr:to>
      <xdr:col>5</xdr:col>
      <xdr:colOff>406400</xdr:colOff>
      <xdr:row>28</xdr:row>
      <xdr:rowOff>152400</xdr:rowOff>
    </xdr:to>
    <xdr:graphicFrame macro="">
      <xdr:nvGraphicFramePr>
        <xdr:cNvPr id="2" name="Gráfico 1">
          <a:extLst>
            <a:ext uri="{FF2B5EF4-FFF2-40B4-BE49-F238E27FC236}">
              <a16:creationId xmlns:a16="http://schemas.microsoft.com/office/drawing/2014/main" id="{E09BC248-E657-463D-A3C4-67FFC45073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0BD85B49-96A9-4B70-B0CF-83304CF7F1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79472</xdr:colOff>
      <xdr:row>1</xdr:row>
      <xdr:rowOff>85725</xdr:rowOff>
    </xdr:from>
    <xdr:ext cx="1637237" cy="695325"/>
    <xdr:pic>
      <xdr:nvPicPr>
        <xdr:cNvPr id="4" name="Imagen 3">
          <a:extLst>
            <a:ext uri="{FF2B5EF4-FFF2-40B4-BE49-F238E27FC236}">
              <a16:creationId xmlns:a16="http://schemas.microsoft.com/office/drawing/2014/main" id="{1794685F-E7C5-4CB2-8F61-AC8F95359F7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51997" y="2762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1</xdr:col>
      <xdr:colOff>1314450</xdr:colOff>
      <xdr:row>5</xdr:row>
      <xdr:rowOff>91440</xdr:rowOff>
    </xdr:to>
    <xdr:pic>
      <xdr:nvPicPr>
        <xdr:cNvPr id="5" name="Picture 4">
          <a:extLst>
            <a:ext uri="{FF2B5EF4-FFF2-40B4-BE49-F238E27FC236}">
              <a16:creationId xmlns:a16="http://schemas.microsoft.com/office/drawing/2014/main" id="{351E42CA-D267-4D1A-A476-F7B3308F149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82865" cy="115824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485775" cy="1106098"/>
    <xdr:pic>
      <xdr:nvPicPr>
        <xdr:cNvPr id="6" name="Imagen 5">
          <a:extLst>
            <a:ext uri="{FF2B5EF4-FFF2-40B4-BE49-F238E27FC236}">
              <a16:creationId xmlns:a16="http://schemas.microsoft.com/office/drawing/2014/main" id="{681691E7-9691-44A9-9169-D4B5D94D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8577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258875</xdr:colOff>
      <xdr:row>0</xdr:row>
      <xdr:rowOff>116816</xdr:rowOff>
    </xdr:from>
    <xdr:to>
      <xdr:col>1</xdr:col>
      <xdr:colOff>1736473</xdr:colOff>
      <xdr:row>6</xdr:row>
      <xdr:rowOff>58660</xdr:rowOff>
    </xdr:to>
    <xdr:pic>
      <xdr:nvPicPr>
        <xdr:cNvPr id="7" name="Picture 1">
          <a:extLst>
            <a:ext uri="{FF2B5EF4-FFF2-40B4-BE49-F238E27FC236}">
              <a16:creationId xmlns:a16="http://schemas.microsoft.com/office/drawing/2014/main" id="{72D975D2-6BFD-4052-A3FF-E92F0B2B1E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750" y="116816"/>
          <a:ext cx="1477598" cy="1084844"/>
        </a:xfrm>
        <a:prstGeom prst="rect">
          <a:avLst/>
        </a:prstGeom>
      </xdr:spPr>
    </xdr:pic>
    <xdr:clientData/>
  </xdr:twoCellAnchor>
  <xdr:oneCellAnchor>
    <xdr:from>
      <xdr:col>12</xdr:col>
      <xdr:colOff>397187</xdr:colOff>
      <xdr:row>0</xdr:row>
      <xdr:rowOff>0</xdr:rowOff>
    </xdr:from>
    <xdr:ext cx="2067778" cy="994265"/>
    <xdr:pic>
      <xdr:nvPicPr>
        <xdr:cNvPr id="8" name="Imagen 7">
          <a:extLst>
            <a:ext uri="{FF2B5EF4-FFF2-40B4-BE49-F238E27FC236}">
              <a16:creationId xmlns:a16="http://schemas.microsoft.com/office/drawing/2014/main" id="{BCE58741-D5B4-4E20-9544-32C85B6D63DE}"/>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511312" y="0"/>
          <a:ext cx="2067778" cy="994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485775" cy="1106098"/>
    <xdr:pic>
      <xdr:nvPicPr>
        <xdr:cNvPr id="2" name="Imagen 1">
          <a:extLst>
            <a:ext uri="{FF2B5EF4-FFF2-40B4-BE49-F238E27FC236}">
              <a16:creationId xmlns:a16="http://schemas.microsoft.com/office/drawing/2014/main" id="{72FECEED-2239-4434-B01B-F226F1017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8577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989125</xdr:colOff>
      <xdr:row>0</xdr:row>
      <xdr:rowOff>0</xdr:rowOff>
    </xdr:from>
    <xdr:to>
      <xdr:col>1</xdr:col>
      <xdr:colOff>3063875</xdr:colOff>
      <xdr:row>7</xdr:row>
      <xdr:rowOff>173895</xdr:rowOff>
    </xdr:to>
    <xdr:pic>
      <xdr:nvPicPr>
        <xdr:cNvPr id="3" name="Picture 1">
          <a:extLst>
            <a:ext uri="{FF2B5EF4-FFF2-40B4-BE49-F238E27FC236}">
              <a16:creationId xmlns:a16="http://schemas.microsoft.com/office/drawing/2014/main" id="{AA482EA3-3B5F-4D9B-A18F-17AE8F0629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1125" y="0"/>
          <a:ext cx="2074750" cy="1523270"/>
        </a:xfrm>
        <a:prstGeom prst="rect">
          <a:avLst/>
        </a:prstGeom>
      </xdr:spPr>
    </xdr:pic>
    <xdr:clientData/>
  </xdr:twoCellAnchor>
  <xdr:oneCellAnchor>
    <xdr:from>
      <xdr:col>7</xdr:col>
      <xdr:colOff>1257612</xdr:colOff>
      <xdr:row>0</xdr:row>
      <xdr:rowOff>0</xdr:rowOff>
    </xdr:from>
    <xdr:ext cx="2067778" cy="994265"/>
    <xdr:pic>
      <xdr:nvPicPr>
        <xdr:cNvPr id="4" name="Imagen 3">
          <a:extLst>
            <a:ext uri="{FF2B5EF4-FFF2-40B4-BE49-F238E27FC236}">
              <a16:creationId xmlns:a16="http://schemas.microsoft.com/office/drawing/2014/main" id="{DACEAF76-33FE-4AA0-B8D1-07F39BC3A6E5}"/>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133237" y="0"/>
          <a:ext cx="2067778" cy="994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9525</xdr:colOff>
      <xdr:row>0</xdr:row>
      <xdr:rowOff>0</xdr:rowOff>
    </xdr:from>
    <xdr:ext cx="295275" cy="1106098"/>
    <xdr:pic>
      <xdr:nvPicPr>
        <xdr:cNvPr id="8" name="Imagen 7">
          <a:extLst>
            <a:ext uri="{FF2B5EF4-FFF2-40B4-BE49-F238E27FC236}">
              <a16:creationId xmlns:a16="http://schemas.microsoft.com/office/drawing/2014/main" id="{083376E5-CC74-4058-A0FA-7088807F66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29527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704850</xdr:colOff>
      <xdr:row>0</xdr:row>
      <xdr:rowOff>114300</xdr:rowOff>
    </xdr:from>
    <xdr:to>
      <xdr:col>1</xdr:col>
      <xdr:colOff>1284147</xdr:colOff>
      <xdr:row>4</xdr:row>
      <xdr:rowOff>161925</xdr:rowOff>
    </xdr:to>
    <xdr:pic>
      <xdr:nvPicPr>
        <xdr:cNvPr id="2" name="Picture 1">
          <a:extLst>
            <a:ext uri="{FF2B5EF4-FFF2-40B4-BE49-F238E27FC236}">
              <a16:creationId xmlns:a16="http://schemas.microsoft.com/office/drawing/2014/main" id="{D8E14F6C-1D7A-4529-813A-189042B3E5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 y="114300"/>
          <a:ext cx="1341297" cy="1000125"/>
        </a:xfrm>
        <a:prstGeom prst="rect">
          <a:avLst/>
        </a:prstGeom>
      </xdr:spPr>
    </xdr:pic>
    <xdr:clientData/>
  </xdr:twoCellAnchor>
  <xdr:oneCellAnchor>
    <xdr:from>
      <xdr:col>7</xdr:col>
      <xdr:colOff>1571625</xdr:colOff>
      <xdr:row>0</xdr:row>
      <xdr:rowOff>0</xdr:rowOff>
    </xdr:from>
    <xdr:ext cx="1881873" cy="904875"/>
    <xdr:pic>
      <xdr:nvPicPr>
        <xdr:cNvPr id="3" name="Imagen 2">
          <a:extLst>
            <a:ext uri="{FF2B5EF4-FFF2-40B4-BE49-F238E27FC236}">
              <a16:creationId xmlns:a16="http://schemas.microsoft.com/office/drawing/2014/main" id="{A916CBA1-5522-40DC-82B4-7B4601089E9E}"/>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201275" y="0"/>
          <a:ext cx="1881873"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xdr:colOff>
      <xdr:row>0</xdr:row>
      <xdr:rowOff>0</xdr:rowOff>
    </xdr:from>
    <xdr:ext cx="285750" cy="1106098"/>
    <xdr:pic>
      <xdr:nvPicPr>
        <xdr:cNvPr id="4" name="Imagen 3">
          <a:extLst>
            <a:ext uri="{FF2B5EF4-FFF2-40B4-BE49-F238E27FC236}">
              <a16:creationId xmlns:a16="http://schemas.microsoft.com/office/drawing/2014/main" id="{056A2D57-1E8E-4EF3-B5B0-D17888122A8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 y="0"/>
          <a:ext cx="285750"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9525</xdr:colOff>
      <xdr:row>0</xdr:row>
      <xdr:rowOff>0</xdr:rowOff>
    </xdr:from>
    <xdr:ext cx="295275" cy="1106098"/>
    <xdr:pic>
      <xdr:nvPicPr>
        <xdr:cNvPr id="2" name="Imagen 1">
          <a:extLst>
            <a:ext uri="{FF2B5EF4-FFF2-40B4-BE49-F238E27FC236}">
              <a16:creationId xmlns:a16="http://schemas.microsoft.com/office/drawing/2014/main" id="{53DF74E0-5D52-4552-A273-0C844F6464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29527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676275</xdr:colOff>
      <xdr:row>0</xdr:row>
      <xdr:rowOff>0</xdr:rowOff>
    </xdr:from>
    <xdr:to>
      <xdr:col>2</xdr:col>
      <xdr:colOff>798372</xdr:colOff>
      <xdr:row>3</xdr:row>
      <xdr:rowOff>228600</xdr:rowOff>
    </xdr:to>
    <xdr:pic>
      <xdr:nvPicPr>
        <xdr:cNvPr id="3" name="Picture 1">
          <a:extLst>
            <a:ext uri="{FF2B5EF4-FFF2-40B4-BE49-F238E27FC236}">
              <a16:creationId xmlns:a16="http://schemas.microsoft.com/office/drawing/2014/main" id="{90D1F035-1621-48AD-ADF8-8C1F92AD63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47800" y="0"/>
          <a:ext cx="1341297" cy="942975"/>
        </a:xfrm>
        <a:prstGeom prst="rect">
          <a:avLst/>
        </a:prstGeom>
      </xdr:spPr>
    </xdr:pic>
    <xdr:clientData/>
  </xdr:twoCellAnchor>
  <xdr:oneCellAnchor>
    <xdr:from>
      <xdr:col>8</xdr:col>
      <xdr:colOff>38100</xdr:colOff>
      <xdr:row>0</xdr:row>
      <xdr:rowOff>0</xdr:rowOff>
    </xdr:from>
    <xdr:ext cx="1596123" cy="767476"/>
    <xdr:pic>
      <xdr:nvPicPr>
        <xdr:cNvPr id="4" name="Imagen 3">
          <a:extLst>
            <a:ext uri="{FF2B5EF4-FFF2-40B4-BE49-F238E27FC236}">
              <a16:creationId xmlns:a16="http://schemas.microsoft.com/office/drawing/2014/main" id="{4D01C7D5-0EBF-4B4E-91FB-D0CC85BC6F02}"/>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20150" y="0"/>
          <a:ext cx="1596123" cy="767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xdr:colOff>
      <xdr:row>0</xdr:row>
      <xdr:rowOff>0</xdr:rowOff>
    </xdr:from>
    <xdr:ext cx="285750" cy="1106098"/>
    <xdr:pic>
      <xdr:nvPicPr>
        <xdr:cNvPr id="5" name="Imagen 4">
          <a:extLst>
            <a:ext uri="{FF2B5EF4-FFF2-40B4-BE49-F238E27FC236}">
              <a16:creationId xmlns:a16="http://schemas.microsoft.com/office/drawing/2014/main" id="{0D9250A7-784F-4973-9CB0-B6432A03239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 y="0"/>
          <a:ext cx="285750"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4.xml><?xml version="1.0" encoding="utf-8"?>
<xdr:wsDr xmlns:xdr="http://schemas.openxmlformats.org/drawingml/2006/spreadsheetDrawing" xmlns:a="http://schemas.openxmlformats.org/drawingml/2006/main">
  <xdr:twoCellAnchor>
    <xdr:from>
      <xdr:col>1</xdr:col>
      <xdr:colOff>1104053</xdr:colOff>
      <xdr:row>7</xdr:row>
      <xdr:rowOff>10795</xdr:rowOff>
    </xdr:from>
    <xdr:to>
      <xdr:col>7</xdr:col>
      <xdr:colOff>1446953</xdr:colOff>
      <xdr:row>19</xdr:row>
      <xdr:rowOff>121708</xdr:rowOff>
    </xdr:to>
    <xdr:graphicFrame macro="">
      <xdr:nvGraphicFramePr>
        <xdr:cNvPr id="2" name="Gráfico 1">
          <a:extLst>
            <a:ext uri="{FF2B5EF4-FFF2-40B4-BE49-F238E27FC236}">
              <a16:creationId xmlns:a16="http://schemas.microsoft.com/office/drawing/2014/main" id="{A44E199E-933F-421C-9409-640899419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683651</xdr:colOff>
      <xdr:row>0</xdr:row>
      <xdr:rowOff>0</xdr:rowOff>
    </xdr:from>
    <xdr:to>
      <xdr:col>1</xdr:col>
      <xdr:colOff>1111250</xdr:colOff>
      <xdr:row>3</xdr:row>
      <xdr:rowOff>114213</xdr:rowOff>
    </xdr:to>
    <xdr:pic>
      <xdr:nvPicPr>
        <xdr:cNvPr id="4" name="Picture 1">
          <a:extLst>
            <a:ext uri="{FF2B5EF4-FFF2-40B4-BE49-F238E27FC236}">
              <a16:creationId xmlns:a16="http://schemas.microsoft.com/office/drawing/2014/main" id="{65655227-E440-4A63-AE89-09583C51FB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3651" y="0"/>
          <a:ext cx="1200182" cy="844463"/>
        </a:xfrm>
        <a:prstGeom prst="rect">
          <a:avLst/>
        </a:prstGeom>
      </xdr:spPr>
    </xdr:pic>
    <xdr:clientData/>
  </xdr:twoCellAnchor>
  <xdr:oneCellAnchor>
    <xdr:from>
      <xdr:col>0</xdr:col>
      <xdr:colOff>9525</xdr:colOff>
      <xdr:row>0</xdr:row>
      <xdr:rowOff>0</xdr:rowOff>
    </xdr:from>
    <xdr:ext cx="295275" cy="1106098"/>
    <xdr:pic>
      <xdr:nvPicPr>
        <xdr:cNvPr id="6" name="Imagen 5">
          <a:extLst>
            <a:ext uri="{FF2B5EF4-FFF2-40B4-BE49-F238E27FC236}">
              <a16:creationId xmlns:a16="http://schemas.microsoft.com/office/drawing/2014/main" id="{5885D4EA-AE68-4F49-9C8A-B8558341957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 y="0"/>
          <a:ext cx="29527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1530351</xdr:colOff>
      <xdr:row>0</xdr:row>
      <xdr:rowOff>0</xdr:rowOff>
    </xdr:from>
    <xdr:ext cx="1596123" cy="767476"/>
    <xdr:pic>
      <xdr:nvPicPr>
        <xdr:cNvPr id="8" name="Imagen 7">
          <a:extLst>
            <a:ext uri="{FF2B5EF4-FFF2-40B4-BE49-F238E27FC236}">
              <a16:creationId xmlns:a16="http://schemas.microsoft.com/office/drawing/2014/main" id="{2BDA3A65-9F63-4358-84B6-7B76413A9ED9}"/>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35851" y="0"/>
          <a:ext cx="1596123" cy="767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17499" cy="1106098"/>
    <xdr:pic>
      <xdr:nvPicPr>
        <xdr:cNvPr id="9" name="Imagen 8">
          <a:extLst>
            <a:ext uri="{FF2B5EF4-FFF2-40B4-BE49-F238E27FC236}">
              <a16:creationId xmlns:a16="http://schemas.microsoft.com/office/drawing/2014/main" id="{13759CB0-D0E1-4D54-B0CF-E2D86B21B69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0"/>
          <a:ext cx="317499"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314325" cy="1106098"/>
    <xdr:pic>
      <xdr:nvPicPr>
        <xdr:cNvPr id="2" name="Imagen 1">
          <a:extLst>
            <a:ext uri="{FF2B5EF4-FFF2-40B4-BE49-F238E27FC236}">
              <a16:creationId xmlns:a16="http://schemas.microsoft.com/office/drawing/2014/main" id="{A86911DF-F184-47FC-900F-86885262B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432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187293</xdr:colOff>
      <xdr:row>0</xdr:row>
      <xdr:rowOff>0</xdr:rowOff>
    </xdr:from>
    <xdr:to>
      <xdr:col>1</xdr:col>
      <xdr:colOff>1495425</xdr:colOff>
      <xdr:row>4</xdr:row>
      <xdr:rowOff>15543</xdr:rowOff>
    </xdr:to>
    <xdr:pic>
      <xdr:nvPicPr>
        <xdr:cNvPr id="3" name="Picture 1">
          <a:extLst>
            <a:ext uri="{FF2B5EF4-FFF2-40B4-BE49-F238E27FC236}">
              <a16:creationId xmlns:a16="http://schemas.microsoft.com/office/drawing/2014/main" id="{7A745294-828B-4732-8B08-1CB7BEE8DA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8818" y="0"/>
          <a:ext cx="1308132" cy="920418"/>
        </a:xfrm>
        <a:prstGeom prst="rect">
          <a:avLst/>
        </a:prstGeom>
      </xdr:spPr>
    </xdr:pic>
    <xdr:clientData/>
  </xdr:twoCellAnchor>
  <xdr:oneCellAnchor>
    <xdr:from>
      <xdr:col>9</xdr:col>
      <xdr:colOff>434976</xdr:colOff>
      <xdr:row>0</xdr:row>
      <xdr:rowOff>190500</xdr:rowOff>
    </xdr:from>
    <xdr:ext cx="1596123" cy="767476"/>
    <xdr:pic>
      <xdr:nvPicPr>
        <xdr:cNvPr id="6" name="Imagen 5">
          <a:extLst>
            <a:ext uri="{FF2B5EF4-FFF2-40B4-BE49-F238E27FC236}">
              <a16:creationId xmlns:a16="http://schemas.microsoft.com/office/drawing/2014/main" id="{B68BE0EA-0550-47C4-9B2B-92FF68D5D138}"/>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207876" y="190500"/>
          <a:ext cx="1596123" cy="767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306917" cy="1106098"/>
    <xdr:pic>
      <xdr:nvPicPr>
        <xdr:cNvPr id="2" name="Imagen 1">
          <a:extLst>
            <a:ext uri="{FF2B5EF4-FFF2-40B4-BE49-F238E27FC236}">
              <a16:creationId xmlns:a16="http://schemas.microsoft.com/office/drawing/2014/main" id="{5C3A9A75-D43E-479A-9831-B0FBBCD4B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6917"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27485</xdr:colOff>
      <xdr:row>0</xdr:row>
      <xdr:rowOff>0</xdr:rowOff>
    </xdr:from>
    <xdr:to>
      <xdr:col>2</xdr:col>
      <xdr:colOff>148166</xdr:colOff>
      <xdr:row>5</xdr:row>
      <xdr:rowOff>84667</xdr:rowOff>
    </xdr:to>
    <xdr:pic>
      <xdr:nvPicPr>
        <xdr:cNvPr id="3" name="Picture 1">
          <a:extLst>
            <a:ext uri="{FF2B5EF4-FFF2-40B4-BE49-F238E27FC236}">
              <a16:creationId xmlns:a16="http://schemas.microsoft.com/office/drawing/2014/main" id="{3985F841-A794-4D56-9A21-8FFFB67231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068" y="0"/>
          <a:ext cx="1835181" cy="1195917"/>
        </a:xfrm>
        <a:prstGeom prst="rect">
          <a:avLst/>
        </a:prstGeom>
      </xdr:spPr>
    </xdr:pic>
    <xdr:clientData/>
  </xdr:twoCellAnchor>
  <xdr:oneCellAnchor>
    <xdr:from>
      <xdr:col>9</xdr:col>
      <xdr:colOff>963587</xdr:colOff>
      <xdr:row>0</xdr:row>
      <xdr:rowOff>201083</xdr:rowOff>
    </xdr:from>
    <xdr:ext cx="1639913" cy="788531"/>
    <xdr:pic>
      <xdr:nvPicPr>
        <xdr:cNvPr id="4" name="Imagen 3">
          <a:extLst>
            <a:ext uri="{FF2B5EF4-FFF2-40B4-BE49-F238E27FC236}">
              <a16:creationId xmlns:a16="http://schemas.microsoft.com/office/drawing/2014/main" id="{A6A08C6B-2C58-4086-B196-78CA3C057177}"/>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091837" y="201083"/>
          <a:ext cx="1639913" cy="788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7.xml><?xml version="1.0" encoding="utf-8"?>
<xdr:wsDr xmlns:xdr="http://schemas.openxmlformats.org/drawingml/2006/spreadsheetDrawing" xmlns:a="http://schemas.openxmlformats.org/drawingml/2006/main">
  <xdr:twoCellAnchor>
    <xdr:from>
      <xdr:col>0</xdr:col>
      <xdr:colOff>436245</xdr:colOff>
      <xdr:row>10</xdr:row>
      <xdr:rowOff>91440</xdr:rowOff>
    </xdr:from>
    <xdr:to>
      <xdr:col>10</xdr:col>
      <xdr:colOff>76200</xdr:colOff>
      <xdr:row>35</xdr:row>
      <xdr:rowOff>152400</xdr:rowOff>
    </xdr:to>
    <xdr:graphicFrame macro="">
      <xdr:nvGraphicFramePr>
        <xdr:cNvPr id="2" name="Gráfico 1">
          <a:extLst>
            <a:ext uri="{FF2B5EF4-FFF2-40B4-BE49-F238E27FC236}">
              <a16:creationId xmlns:a16="http://schemas.microsoft.com/office/drawing/2014/main" id="{14875A46-A106-4400-8F5D-53BFB26B2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0</xdr:rowOff>
    </xdr:from>
    <xdr:ext cx="306917" cy="1106098"/>
    <xdr:pic>
      <xdr:nvPicPr>
        <xdr:cNvPr id="6" name="Imagen 5">
          <a:extLst>
            <a:ext uri="{FF2B5EF4-FFF2-40B4-BE49-F238E27FC236}">
              <a16:creationId xmlns:a16="http://schemas.microsoft.com/office/drawing/2014/main" id="{77A0262D-84E8-45C0-8292-4E64A1734C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06917"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275135</xdr:colOff>
      <xdr:row>0</xdr:row>
      <xdr:rowOff>0</xdr:rowOff>
    </xdr:from>
    <xdr:to>
      <xdr:col>1</xdr:col>
      <xdr:colOff>1348316</xdr:colOff>
      <xdr:row>6</xdr:row>
      <xdr:rowOff>37042</xdr:rowOff>
    </xdr:to>
    <xdr:pic>
      <xdr:nvPicPr>
        <xdr:cNvPr id="7" name="Picture 1">
          <a:extLst>
            <a:ext uri="{FF2B5EF4-FFF2-40B4-BE49-F238E27FC236}">
              <a16:creationId xmlns:a16="http://schemas.microsoft.com/office/drawing/2014/main" id="{E70A8A45-5AF4-4CD0-8C99-FF11F1320C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5135" y="0"/>
          <a:ext cx="1835181" cy="1322917"/>
        </a:xfrm>
        <a:prstGeom prst="rect">
          <a:avLst/>
        </a:prstGeom>
      </xdr:spPr>
    </xdr:pic>
    <xdr:clientData/>
  </xdr:twoCellAnchor>
  <xdr:oneCellAnchor>
    <xdr:from>
      <xdr:col>9</xdr:col>
      <xdr:colOff>411137</xdr:colOff>
      <xdr:row>0</xdr:row>
      <xdr:rowOff>162983</xdr:rowOff>
    </xdr:from>
    <xdr:ext cx="1639913" cy="788531"/>
    <xdr:pic>
      <xdr:nvPicPr>
        <xdr:cNvPr id="8" name="Imagen 7">
          <a:extLst>
            <a:ext uri="{FF2B5EF4-FFF2-40B4-BE49-F238E27FC236}">
              <a16:creationId xmlns:a16="http://schemas.microsoft.com/office/drawing/2014/main" id="{643B4697-426F-4FB5-8D11-9E64ADF83F01}"/>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726462" y="162983"/>
          <a:ext cx="1639913" cy="788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306917" cy="1106098"/>
    <xdr:pic>
      <xdr:nvPicPr>
        <xdr:cNvPr id="5" name="Imagen 4">
          <a:extLst>
            <a:ext uri="{FF2B5EF4-FFF2-40B4-BE49-F238E27FC236}">
              <a16:creationId xmlns:a16="http://schemas.microsoft.com/office/drawing/2014/main" id="{7D4A58D6-EA8A-4220-A41A-C49470D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6917"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590550</xdr:colOff>
      <xdr:row>0</xdr:row>
      <xdr:rowOff>0</xdr:rowOff>
    </xdr:from>
    <xdr:to>
      <xdr:col>1</xdr:col>
      <xdr:colOff>1243541</xdr:colOff>
      <xdr:row>5</xdr:row>
      <xdr:rowOff>42411</xdr:rowOff>
    </xdr:to>
    <xdr:pic>
      <xdr:nvPicPr>
        <xdr:cNvPr id="6" name="Picture 1">
          <a:extLst>
            <a:ext uri="{FF2B5EF4-FFF2-40B4-BE49-F238E27FC236}">
              <a16:creationId xmlns:a16="http://schemas.microsoft.com/office/drawing/2014/main" id="{A87D6DFE-F890-450E-A483-DDE91E67DF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0550" y="0"/>
          <a:ext cx="1424516" cy="1137786"/>
        </a:xfrm>
        <a:prstGeom prst="rect">
          <a:avLst/>
        </a:prstGeom>
      </xdr:spPr>
    </xdr:pic>
    <xdr:clientData/>
  </xdr:twoCellAnchor>
  <xdr:oneCellAnchor>
    <xdr:from>
      <xdr:col>7</xdr:col>
      <xdr:colOff>106337</xdr:colOff>
      <xdr:row>0</xdr:row>
      <xdr:rowOff>153458</xdr:rowOff>
    </xdr:from>
    <xdr:ext cx="1639913" cy="788531"/>
    <xdr:pic>
      <xdr:nvPicPr>
        <xdr:cNvPr id="7" name="Imagen 6">
          <a:extLst>
            <a:ext uri="{FF2B5EF4-FFF2-40B4-BE49-F238E27FC236}">
              <a16:creationId xmlns:a16="http://schemas.microsoft.com/office/drawing/2014/main" id="{7948C4C9-9AC0-4F23-8266-150B2D10A58E}"/>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12087" y="153458"/>
          <a:ext cx="1639913" cy="788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9.xml><?xml version="1.0" encoding="utf-8"?>
<xdr:wsDr xmlns:xdr="http://schemas.openxmlformats.org/drawingml/2006/spreadsheetDrawing" xmlns:a="http://schemas.openxmlformats.org/drawingml/2006/main">
  <xdr:twoCellAnchor>
    <xdr:from>
      <xdr:col>0</xdr:col>
      <xdr:colOff>533400</xdr:colOff>
      <xdr:row>9</xdr:row>
      <xdr:rowOff>118109</xdr:rowOff>
    </xdr:from>
    <xdr:to>
      <xdr:col>6</xdr:col>
      <xdr:colOff>361950</xdr:colOff>
      <xdr:row>32</xdr:row>
      <xdr:rowOff>180974</xdr:rowOff>
    </xdr:to>
    <xdr:graphicFrame macro="">
      <xdr:nvGraphicFramePr>
        <xdr:cNvPr id="2" name="Gráfico 1">
          <a:extLst>
            <a:ext uri="{FF2B5EF4-FFF2-40B4-BE49-F238E27FC236}">
              <a16:creationId xmlns:a16="http://schemas.microsoft.com/office/drawing/2014/main" id="{993BC925-DE4F-42D9-815F-5B1FED0F4A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0</xdr:rowOff>
    </xdr:from>
    <xdr:ext cx="306917" cy="1106098"/>
    <xdr:pic>
      <xdr:nvPicPr>
        <xdr:cNvPr id="6" name="Imagen 5">
          <a:extLst>
            <a:ext uri="{FF2B5EF4-FFF2-40B4-BE49-F238E27FC236}">
              <a16:creationId xmlns:a16="http://schemas.microsoft.com/office/drawing/2014/main" id="{C8B00124-A8A5-4717-8852-DC7F91AA836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06917"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352425</xdr:colOff>
      <xdr:row>0</xdr:row>
      <xdr:rowOff>0</xdr:rowOff>
    </xdr:from>
    <xdr:to>
      <xdr:col>1</xdr:col>
      <xdr:colOff>1014941</xdr:colOff>
      <xdr:row>3</xdr:row>
      <xdr:rowOff>152400</xdr:rowOff>
    </xdr:to>
    <xdr:pic>
      <xdr:nvPicPr>
        <xdr:cNvPr id="7" name="Picture 1">
          <a:extLst>
            <a:ext uri="{FF2B5EF4-FFF2-40B4-BE49-F238E27FC236}">
              <a16:creationId xmlns:a16="http://schemas.microsoft.com/office/drawing/2014/main" id="{9A993FDE-833D-420E-BDEE-79982948DF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2425" y="0"/>
          <a:ext cx="1424516" cy="866775"/>
        </a:xfrm>
        <a:prstGeom prst="rect">
          <a:avLst/>
        </a:prstGeom>
      </xdr:spPr>
    </xdr:pic>
    <xdr:clientData/>
  </xdr:twoCellAnchor>
  <xdr:oneCellAnchor>
    <xdr:from>
      <xdr:col>7</xdr:col>
      <xdr:colOff>592112</xdr:colOff>
      <xdr:row>0</xdr:row>
      <xdr:rowOff>96308</xdr:rowOff>
    </xdr:from>
    <xdr:ext cx="1639913" cy="788531"/>
    <xdr:pic>
      <xdr:nvPicPr>
        <xdr:cNvPr id="8" name="Imagen 7">
          <a:extLst>
            <a:ext uri="{FF2B5EF4-FFF2-40B4-BE49-F238E27FC236}">
              <a16:creationId xmlns:a16="http://schemas.microsoft.com/office/drawing/2014/main" id="{B094820E-8F3D-4F37-935E-CC9E4E933C92}"/>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516787" y="96308"/>
          <a:ext cx="1639913" cy="788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47836</xdr:colOff>
      <xdr:row>12</xdr:row>
      <xdr:rowOff>22435</xdr:rowOff>
    </xdr:from>
    <xdr:to>
      <xdr:col>8</xdr:col>
      <xdr:colOff>275166</xdr:colOff>
      <xdr:row>29</xdr:row>
      <xdr:rowOff>169333</xdr:rowOff>
    </xdr:to>
    <xdr:graphicFrame macro="">
      <xdr:nvGraphicFramePr>
        <xdr:cNvPr id="2" name="Gráfico 1">
          <a:extLst>
            <a:ext uri="{FF2B5EF4-FFF2-40B4-BE49-F238E27FC236}">
              <a16:creationId xmlns:a16="http://schemas.microsoft.com/office/drawing/2014/main" id="{04AB60F3-8FF1-45D9-AD9A-4B08B6D174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A16AD2D0-39C4-4AEB-BF66-1B359BD08E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79472</xdr:colOff>
      <xdr:row>1</xdr:row>
      <xdr:rowOff>85725</xdr:rowOff>
    </xdr:from>
    <xdr:ext cx="1637237" cy="695325"/>
    <xdr:pic>
      <xdr:nvPicPr>
        <xdr:cNvPr id="4" name="Imagen 3">
          <a:extLst>
            <a:ext uri="{FF2B5EF4-FFF2-40B4-BE49-F238E27FC236}">
              <a16:creationId xmlns:a16="http://schemas.microsoft.com/office/drawing/2014/main" id="{E12B0ECC-794A-4584-9A1A-1881E871A27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51997" y="276225"/>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1</xdr:col>
      <xdr:colOff>1310640</xdr:colOff>
      <xdr:row>6</xdr:row>
      <xdr:rowOff>53340</xdr:rowOff>
    </xdr:to>
    <xdr:pic>
      <xdr:nvPicPr>
        <xdr:cNvPr id="5" name="Picture 4">
          <a:extLst>
            <a:ext uri="{FF2B5EF4-FFF2-40B4-BE49-F238E27FC236}">
              <a16:creationId xmlns:a16="http://schemas.microsoft.com/office/drawing/2014/main" id="{433F1D1F-B201-4EDE-B801-3416C7C7857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79055" cy="131064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306917" cy="1106098"/>
    <xdr:pic>
      <xdr:nvPicPr>
        <xdr:cNvPr id="2" name="Imagen 1">
          <a:extLst>
            <a:ext uri="{FF2B5EF4-FFF2-40B4-BE49-F238E27FC236}">
              <a16:creationId xmlns:a16="http://schemas.microsoft.com/office/drawing/2014/main" id="{3FA13A7C-7F63-40C9-BBE7-820CB625BC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6917"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352425</xdr:colOff>
      <xdr:row>0</xdr:row>
      <xdr:rowOff>0</xdr:rowOff>
    </xdr:from>
    <xdr:to>
      <xdr:col>1</xdr:col>
      <xdr:colOff>1005416</xdr:colOff>
      <xdr:row>4</xdr:row>
      <xdr:rowOff>104775</xdr:rowOff>
    </xdr:to>
    <xdr:pic>
      <xdr:nvPicPr>
        <xdr:cNvPr id="3" name="Picture 1">
          <a:extLst>
            <a:ext uri="{FF2B5EF4-FFF2-40B4-BE49-F238E27FC236}">
              <a16:creationId xmlns:a16="http://schemas.microsoft.com/office/drawing/2014/main" id="{93E39B84-6767-4088-9542-D5A396E275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424516" cy="866775"/>
        </a:xfrm>
        <a:prstGeom prst="rect">
          <a:avLst/>
        </a:prstGeom>
      </xdr:spPr>
    </xdr:pic>
    <xdr:clientData/>
  </xdr:twoCellAnchor>
  <xdr:oneCellAnchor>
    <xdr:from>
      <xdr:col>7</xdr:col>
      <xdr:colOff>592112</xdr:colOff>
      <xdr:row>0</xdr:row>
      <xdr:rowOff>96308</xdr:rowOff>
    </xdr:from>
    <xdr:ext cx="1639913" cy="788531"/>
    <xdr:pic>
      <xdr:nvPicPr>
        <xdr:cNvPr id="4" name="Imagen 3">
          <a:extLst>
            <a:ext uri="{FF2B5EF4-FFF2-40B4-BE49-F238E27FC236}">
              <a16:creationId xmlns:a16="http://schemas.microsoft.com/office/drawing/2014/main" id="{CFEFEFE3-C425-4DBC-9F13-5B49FEC1723A}"/>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16787" y="96308"/>
          <a:ext cx="1639913" cy="788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1.xml><?xml version="1.0" encoding="utf-8"?>
<xdr:wsDr xmlns:xdr="http://schemas.openxmlformats.org/drawingml/2006/spreadsheetDrawing" xmlns:a="http://schemas.openxmlformats.org/drawingml/2006/main">
  <xdr:twoCellAnchor editAs="oneCell">
    <xdr:from>
      <xdr:col>1</xdr:col>
      <xdr:colOff>333375</xdr:colOff>
      <xdr:row>0</xdr:row>
      <xdr:rowOff>47625</xdr:rowOff>
    </xdr:from>
    <xdr:to>
      <xdr:col>1</xdr:col>
      <xdr:colOff>2301240</xdr:colOff>
      <xdr:row>5</xdr:row>
      <xdr:rowOff>171919</xdr:rowOff>
    </xdr:to>
    <xdr:pic>
      <xdr:nvPicPr>
        <xdr:cNvPr id="2" name="Picture 1">
          <a:extLst>
            <a:ext uri="{FF2B5EF4-FFF2-40B4-BE49-F238E27FC236}">
              <a16:creationId xmlns:a16="http://schemas.microsoft.com/office/drawing/2014/main" id="{9DC55C10-B92E-48F0-8AC5-9F0CD6E3C0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575" y="47625"/>
          <a:ext cx="1971675" cy="1273009"/>
        </a:xfrm>
        <a:prstGeom prst="rect">
          <a:avLst/>
        </a:prstGeom>
      </xdr:spPr>
    </xdr:pic>
    <xdr:clientData/>
  </xdr:twoCellAnchor>
  <xdr:oneCellAnchor>
    <xdr:from>
      <xdr:col>6</xdr:col>
      <xdr:colOff>857250</xdr:colOff>
      <xdr:row>0</xdr:row>
      <xdr:rowOff>123825</xdr:rowOff>
    </xdr:from>
    <xdr:ext cx="2056194" cy="988695"/>
    <xdr:pic>
      <xdr:nvPicPr>
        <xdr:cNvPr id="3" name="Imagen 2">
          <a:extLst>
            <a:ext uri="{FF2B5EF4-FFF2-40B4-BE49-F238E27FC236}">
              <a16:creationId xmlns:a16="http://schemas.microsoft.com/office/drawing/2014/main" id="{355A371C-C0AA-4CF2-AD80-C9504456D403}"/>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468600" y="123825"/>
          <a:ext cx="2056194"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485775" cy="1106098"/>
    <xdr:pic>
      <xdr:nvPicPr>
        <xdr:cNvPr id="4" name="Imagen 3">
          <a:extLst>
            <a:ext uri="{FF2B5EF4-FFF2-40B4-BE49-F238E27FC236}">
              <a16:creationId xmlns:a16="http://schemas.microsoft.com/office/drawing/2014/main" id="{30D51823-8AC6-4D54-BEB1-7180136572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48577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2.xml><?xml version="1.0" encoding="utf-8"?>
<xdr:wsDr xmlns:xdr="http://schemas.openxmlformats.org/drawingml/2006/spreadsheetDrawing" xmlns:a="http://schemas.openxmlformats.org/drawingml/2006/main">
  <xdr:twoCellAnchor editAs="oneCell">
    <xdr:from>
      <xdr:col>1</xdr:col>
      <xdr:colOff>171450</xdr:colOff>
      <xdr:row>0</xdr:row>
      <xdr:rowOff>95250</xdr:rowOff>
    </xdr:from>
    <xdr:to>
      <xdr:col>2</xdr:col>
      <xdr:colOff>358140</xdr:colOff>
      <xdr:row>6</xdr:row>
      <xdr:rowOff>95719</xdr:rowOff>
    </xdr:to>
    <xdr:pic>
      <xdr:nvPicPr>
        <xdr:cNvPr id="2" name="Picture 1">
          <a:extLst>
            <a:ext uri="{FF2B5EF4-FFF2-40B4-BE49-F238E27FC236}">
              <a16:creationId xmlns:a16="http://schemas.microsoft.com/office/drawing/2014/main" id="{D25CAC19-6381-496B-96E8-50BF7F768D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0" y="95250"/>
          <a:ext cx="1939290" cy="1257769"/>
        </a:xfrm>
        <a:prstGeom prst="rect">
          <a:avLst/>
        </a:prstGeom>
      </xdr:spPr>
    </xdr:pic>
    <xdr:clientData/>
  </xdr:twoCellAnchor>
  <xdr:oneCellAnchor>
    <xdr:from>
      <xdr:col>10</xdr:col>
      <xdr:colOff>758190</xdr:colOff>
      <xdr:row>0</xdr:row>
      <xdr:rowOff>158115</xdr:rowOff>
    </xdr:from>
    <xdr:ext cx="2056194" cy="988695"/>
    <xdr:pic>
      <xdr:nvPicPr>
        <xdr:cNvPr id="3" name="Imagen 2">
          <a:extLst>
            <a:ext uri="{FF2B5EF4-FFF2-40B4-BE49-F238E27FC236}">
              <a16:creationId xmlns:a16="http://schemas.microsoft.com/office/drawing/2014/main" id="{4F0EF573-59D8-407C-8C8A-B1916F827584}"/>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21665" y="158115"/>
          <a:ext cx="2056194"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5715</xdr:rowOff>
    </xdr:from>
    <xdr:ext cx="485775" cy="1106098"/>
    <xdr:pic>
      <xdr:nvPicPr>
        <xdr:cNvPr id="4" name="Imagen 3">
          <a:extLst>
            <a:ext uri="{FF2B5EF4-FFF2-40B4-BE49-F238E27FC236}">
              <a16:creationId xmlns:a16="http://schemas.microsoft.com/office/drawing/2014/main" id="{56809256-732B-4D6E-A9A2-F55E0E167E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
          <a:ext cx="485775" cy="110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911524</xdr:colOff>
      <xdr:row>4</xdr:row>
      <xdr:rowOff>1105</xdr:rowOff>
    </xdr:to>
    <xdr:pic>
      <xdr:nvPicPr>
        <xdr:cNvPr id="2" name="Imagen 3">
          <a:extLst>
            <a:ext uri="{FF2B5EF4-FFF2-40B4-BE49-F238E27FC236}">
              <a16:creationId xmlns:a16="http://schemas.microsoft.com/office/drawing/2014/main" id="{57A1087B-4918-4A0F-BF46-BE43A73F0990}"/>
            </a:ext>
          </a:extLst>
        </xdr:cNvPr>
        <xdr:cNvPicPr>
          <a:picLocks noChangeAspect="1"/>
        </xdr:cNvPicPr>
      </xdr:nvPicPr>
      <xdr:blipFill>
        <a:blip xmlns:r="http://schemas.openxmlformats.org/officeDocument/2006/relationships" r:embed="rId1"/>
        <a:stretch>
          <a:fillRect/>
        </a:stretch>
      </xdr:blipFill>
      <xdr:spPr>
        <a:xfrm>
          <a:off x="7324725" y="0"/>
          <a:ext cx="1673524" cy="763105"/>
        </a:xfrm>
        <a:prstGeom prst="rect">
          <a:avLst/>
        </a:prstGeom>
      </xdr:spPr>
    </xdr:pic>
    <xdr:clientData/>
  </xdr:twoCellAnchor>
  <xdr:twoCellAnchor editAs="oneCell">
    <xdr:from>
      <xdr:col>1</xdr:col>
      <xdr:colOff>34291</xdr:colOff>
      <xdr:row>0</xdr:row>
      <xdr:rowOff>0</xdr:rowOff>
    </xdr:from>
    <xdr:to>
      <xdr:col>2</xdr:col>
      <xdr:colOff>796290</xdr:colOff>
      <xdr:row>4</xdr:row>
      <xdr:rowOff>35233</xdr:rowOff>
    </xdr:to>
    <xdr:pic>
      <xdr:nvPicPr>
        <xdr:cNvPr id="3" name="Imagen 2">
          <a:extLst>
            <a:ext uri="{FF2B5EF4-FFF2-40B4-BE49-F238E27FC236}">
              <a16:creationId xmlns:a16="http://schemas.microsoft.com/office/drawing/2014/main" id="{1F9A3834-7B18-4C5E-A285-68FDE7ED8FD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051"/>
        <a:stretch>
          <a:fillRect/>
        </a:stretch>
      </xdr:blipFill>
      <xdr:spPr>
        <a:xfrm>
          <a:off x="796291" y="0"/>
          <a:ext cx="1523999" cy="797233"/>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5</xdr:col>
      <xdr:colOff>0</xdr:colOff>
      <xdr:row>0</xdr:row>
      <xdr:rowOff>69268</xdr:rowOff>
    </xdr:from>
    <xdr:to>
      <xdr:col>6</xdr:col>
      <xdr:colOff>490580</xdr:colOff>
      <xdr:row>3</xdr:row>
      <xdr:rowOff>73341</xdr:rowOff>
    </xdr:to>
    <xdr:pic>
      <xdr:nvPicPr>
        <xdr:cNvPr id="2" name="Imagen 3">
          <a:extLst>
            <a:ext uri="{FF2B5EF4-FFF2-40B4-BE49-F238E27FC236}">
              <a16:creationId xmlns:a16="http://schemas.microsoft.com/office/drawing/2014/main" id="{8DD03589-9737-41A4-9450-8CEB0DF71250}"/>
            </a:ext>
          </a:extLst>
        </xdr:cNvPr>
        <xdr:cNvPicPr>
          <a:picLocks noChangeAspect="1"/>
        </xdr:cNvPicPr>
      </xdr:nvPicPr>
      <xdr:blipFill>
        <a:blip xmlns:r="http://schemas.openxmlformats.org/officeDocument/2006/relationships" r:embed="rId1"/>
        <a:stretch>
          <a:fillRect/>
        </a:stretch>
      </xdr:blipFill>
      <xdr:spPr>
        <a:xfrm>
          <a:off x="6191250" y="69268"/>
          <a:ext cx="1252580" cy="575573"/>
        </a:xfrm>
        <a:prstGeom prst="rect">
          <a:avLst/>
        </a:prstGeom>
      </xdr:spPr>
    </xdr:pic>
    <xdr:clientData/>
  </xdr:twoCellAnchor>
  <xdr:twoCellAnchor editAs="oneCell">
    <xdr:from>
      <xdr:col>0</xdr:col>
      <xdr:colOff>0</xdr:colOff>
      <xdr:row>0</xdr:row>
      <xdr:rowOff>0</xdr:rowOff>
    </xdr:from>
    <xdr:to>
      <xdr:col>1</xdr:col>
      <xdr:colOff>567690</xdr:colOff>
      <xdr:row>3</xdr:row>
      <xdr:rowOff>111031</xdr:rowOff>
    </xdr:to>
    <xdr:pic>
      <xdr:nvPicPr>
        <xdr:cNvPr id="3" name="Imagen 2">
          <a:extLst>
            <a:ext uri="{FF2B5EF4-FFF2-40B4-BE49-F238E27FC236}">
              <a16:creationId xmlns:a16="http://schemas.microsoft.com/office/drawing/2014/main" id="{751D7A20-A9CE-4AC4-9FD4-1B24699F9F5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051"/>
        <a:stretch>
          <a:fillRect/>
        </a:stretch>
      </xdr:blipFill>
      <xdr:spPr>
        <a:xfrm>
          <a:off x="0" y="0"/>
          <a:ext cx="1329690" cy="682531"/>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4</xdr:col>
      <xdr:colOff>489654</xdr:colOff>
      <xdr:row>0</xdr:row>
      <xdr:rowOff>84646</xdr:rowOff>
    </xdr:from>
    <xdr:to>
      <xdr:col>6</xdr:col>
      <xdr:colOff>498088</xdr:colOff>
      <xdr:row>4</xdr:row>
      <xdr:rowOff>148957</xdr:rowOff>
    </xdr:to>
    <xdr:pic>
      <xdr:nvPicPr>
        <xdr:cNvPr id="2" name="Imagen 3">
          <a:extLst>
            <a:ext uri="{FF2B5EF4-FFF2-40B4-BE49-F238E27FC236}">
              <a16:creationId xmlns:a16="http://schemas.microsoft.com/office/drawing/2014/main" id="{D122B273-6BAA-49D1-A1E8-15F01DB034CA}"/>
            </a:ext>
          </a:extLst>
        </xdr:cNvPr>
        <xdr:cNvPicPr>
          <a:picLocks noChangeAspect="1"/>
        </xdr:cNvPicPr>
      </xdr:nvPicPr>
      <xdr:blipFill>
        <a:blip xmlns:r="http://schemas.openxmlformats.org/officeDocument/2006/relationships" r:embed="rId1"/>
        <a:stretch>
          <a:fillRect/>
        </a:stretch>
      </xdr:blipFill>
      <xdr:spPr>
        <a:xfrm>
          <a:off x="7376229" y="84646"/>
          <a:ext cx="1801196" cy="826311"/>
        </a:xfrm>
        <a:prstGeom prst="rect">
          <a:avLst/>
        </a:prstGeom>
      </xdr:spPr>
    </xdr:pic>
    <xdr:clientData/>
  </xdr:twoCellAnchor>
  <xdr:twoCellAnchor editAs="oneCell">
    <xdr:from>
      <xdr:col>0</xdr:col>
      <xdr:colOff>0</xdr:colOff>
      <xdr:row>0</xdr:row>
      <xdr:rowOff>0</xdr:rowOff>
    </xdr:from>
    <xdr:to>
      <xdr:col>2</xdr:col>
      <xdr:colOff>380567</xdr:colOff>
      <xdr:row>5</xdr:row>
      <xdr:rowOff>72547</xdr:rowOff>
    </xdr:to>
    <xdr:pic>
      <xdr:nvPicPr>
        <xdr:cNvPr id="3" name="Imagen 2">
          <a:extLst>
            <a:ext uri="{FF2B5EF4-FFF2-40B4-BE49-F238E27FC236}">
              <a16:creationId xmlns:a16="http://schemas.microsoft.com/office/drawing/2014/main" id="{D2539940-E695-4E25-9B01-26F08CFAD2D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051"/>
        <a:stretch>
          <a:fillRect/>
        </a:stretch>
      </xdr:blipFill>
      <xdr:spPr>
        <a:xfrm>
          <a:off x="0" y="0"/>
          <a:ext cx="1904567" cy="1025047"/>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7</xdr:col>
      <xdr:colOff>189922</xdr:colOff>
      <xdr:row>0</xdr:row>
      <xdr:rowOff>29264</xdr:rowOff>
    </xdr:from>
    <xdr:to>
      <xdr:col>8</xdr:col>
      <xdr:colOff>1071544</xdr:colOff>
      <xdr:row>4</xdr:row>
      <xdr:rowOff>4206</xdr:rowOff>
    </xdr:to>
    <xdr:pic>
      <xdr:nvPicPr>
        <xdr:cNvPr id="2" name="Imagen 3">
          <a:extLst>
            <a:ext uri="{FF2B5EF4-FFF2-40B4-BE49-F238E27FC236}">
              <a16:creationId xmlns:a16="http://schemas.microsoft.com/office/drawing/2014/main" id="{DF80E4C4-1B93-41DE-AF6B-A6CF6BDF06C1}"/>
            </a:ext>
          </a:extLst>
        </xdr:cNvPr>
        <xdr:cNvPicPr>
          <a:picLocks noChangeAspect="1"/>
        </xdr:cNvPicPr>
      </xdr:nvPicPr>
      <xdr:blipFill>
        <a:blip xmlns:r="http://schemas.openxmlformats.org/officeDocument/2006/relationships" r:embed="rId1"/>
        <a:stretch>
          <a:fillRect/>
        </a:stretch>
      </xdr:blipFill>
      <xdr:spPr>
        <a:xfrm>
          <a:off x="8219497" y="29264"/>
          <a:ext cx="1643622" cy="736942"/>
        </a:xfrm>
        <a:prstGeom prst="rect">
          <a:avLst/>
        </a:prstGeom>
      </xdr:spPr>
    </xdr:pic>
    <xdr:clientData/>
  </xdr:twoCellAnchor>
  <xdr:twoCellAnchor editAs="oneCell">
    <xdr:from>
      <xdr:col>1</xdr:col>
      <xdr:colOff>104775</xdr:colOff>
      <xdr:row>0</xdr:row>
      <xdr:rowOff>59055</xdr:rowOff>
    </xdr:from>
    <xdr:to>
      <xdr:col>3</xdr:col>
      <xdr:colOff>300961</xdr:colOff>
      <xdr:row>5</xdr:row>
      <xdr:rowOff>34217</xdr:rowOff>
    </xdr:to>
    <xdr:pic>
      <xdr:nvPicPr>
        <xdr:cNvPr id="3" name="Imagen 2">
          <a:extLst>
            <a:ext uri="{FF2B5EF4-FFF2-40B4-BE49-F238E27FC236}">
              <a16:creationId xmlns:a16="http://schemas.microsoft.com/office/drawing/2014/main" id="{5C7A379F-C14A-41A6-8805-99D1FABDAFE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051"/>
        <a:stretch>
          <a:fillRect/>
        </a:stretch>
      </xdr:blipFill>
      <xdr:spPr>
        <a:xfrm>
          <a:off x="866775" y="59055"/>
          <a:ext cx="1720186" cy="927662"/>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6</xdr:col>
      <xdr:colOff>493947</xdr:colOff>
      <xdr:row>0</xdr:row>
      <xdr:rowOff>0</xdr:rowOff>
    </xdr:from>
    <xdr:to>
      <xdr:col>8</xdr:col>
      <xdr:colOff>757219</xdr:colOff>
      <xdr:row>4</xdr:row>
      <xdr:rowOff>35734</xdr:rowOff>
    </xdr:to>
    <xdr:pic>
      <xdr:nvPicPr>
        <xdr:cNvPr id="2" name="Imagen 3">
          <a:extLst>
            <a:ext uri="{FF2B5EF4-FFF2-40B4-BE49-F238E27FC236}">
              <a16:creationId xmlns:a16="http://schemas.microsoft.com/office/drawing/2014/main" id="{8E9B5015-F793-4E58-96BC-08917CAAD5D7}"/>
            </a:ext>
          </a:extLst>
        </xdr:cNvPr>
        <xdr:cNvPicPr>
          <a:picLocks noChangeAspect="1"/>
        </xdr:cNvPicPr>
      </xdr:nvPicPr>
      <xdr:blipFill>
        <a:blip xmlns:r="http://schemas.openxmlformats.org/officeDocument/2006/relationships" r:embed="rId1"/>
        <a:stretch>
          <a:fillRect/>
        </a:stretch>
      </xdr:blipFill>
      <xdr:spPr>
        <a:xfrm>
          <a:off x="8113947" y="0"/>
          <a:ext cx="1787272" cy="797734"/>
        </a:xfrm>
        <a:prstGeom prst="rect">
          <a:avLst/>
        </a:prstGeom>
      </xdr:spPr>
    </xdr:pic>
    <xdr:clientData/>
  </xdr:twoCellAnchor>
  <xdr:twoCellAnchor editAs="oneCell">
    <xdr:from>
      <xdr:col>0</xdr:col>
      <xdr:colOff>0</xdr:colOff>
      <xdr:row>0</xdr:row>
      <xdr:rowOff>0</xdr:rowOff>
    </xdr:from>
    <xdr:to>
      <xdr:col>2</xdr:col>
      <xdr:colOff>340966</xdr:colOff>
      <xdr:row>5</xdr:row>
      <xdr:rowOff>30919</xdr:rowOff>
    </xdr:to>
    <xdr:pic>
      <xdr:nvPicPr>
        <xdr:cNvPr id="3" name="Imagen 2">
          <a:extLst>
            <a:ext uri="{FF2B5EF4-FFF2-40B4-BE49-F238E27FC236}">
              <a16:creationId xmlns:a16="http://schemas.microsoft.com/office/drawing/2014/main" id="{7F92BA2C-1307-4DCF-A44F-331BEA2778C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051"/>
        <a:stretch>
          <a:fillRect/>
        </a:stretch>
      </xdr:blipFill>
      <xdr:spPr>
        <a:xfrm>
          <a:off x="0" y="0"/>
          <a:ext cx="1864966" cy="983419"/>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7</xdr:col>
      <xdr:colOff>958767</xdr:colOff>
      <xdr:row>0</xdr:row>
      <xdr:rowOff>0</xdr:rowOff>
    </xdr:from>
    <xdr:to>
      <xdr:col>9</xdr:col>
      <xdr:colOff>633394</xdr:colOff>
      <xdr:row>4</xdr:row>
      <xdr:rowOff>35734</xdr:rowOff>
    </xdr:to>
    <xdr:pic>
      <xdr:nvPicPr>
        <xdr:cNvPr id="2" name="Imagen 3">
          <a:extLst>
            <a:ext uri="{FF2B5EF4-FFF2-40B4-BE49-F238E27FC236}">
              <a16:creationId xmlns:a16="http://schemas.microsoft.com/office/drawing/2014/main" id="{94604414-6911-4952-A02B-1987AE545F83}"/>
            </a:ext>
          </a:extLst>
        </xdr:cNvPr>
        <xdr:cNvPicPr>
          <a:picLocks noChangeAspect="1"/>
        </xdr:cNvPicPr>
      </xdr:nvPicPr>
      <xdr:blipFill>
        <a:blip xmlns:r="http://schemas.openxmlformats.org/officeDocument/2006/relationships" r:embed="rId1"/>
        <a:stretch>
          <a:fillRect/>
        </a:stretch>
      </xdr:blipFill>
      <xdr:spPr>
        <a:xfrm>
          <a:off x="7607217" y="0"/>
          <a:ext cx="1789177" cy="797734"/>
        </a:xfrm>
        <a:prstGeom prst="rect">
          <a:avLst/>
        </a:prstGeom>
      </xdr:spPr>
    </xdr:pic>
    <xdr:clientData/>
  </xdr:twoCellAnchor>
  <xdr:twoCellAnchor editAs="oneCell">
    <xdr:from>
      <xdr:col>0</xdr:col>
      <xdr:colOff>0</xdr:colOff>
      <xdr:row>0</xdr:row>
      <xdr:rowOff>0</xdr:rowOff>
    </xdr:from>
    <xdr:to>
      <xdr:col>2</xdr:col>
      <xdr:colOff>340966</xdr:colOff>
      <xdr:row>5</xdr:row>
      <xdr:rowOff>34729</xdr:rowOff>
    </xdr:to>
    <xdr:pic>
      <xdr:nvPicPr>
        <xdr:cNvPr id="3" name="Imagen 2">
          <a:extLst>
            <a:ext uri="{FF2B5EF4-FFF2-40B4-BE49-F238E27FC236}">
              <a16:creationId xmlns:a16="http://schemas.microsoft.com/office/drawing/2014/main" id="{D9873EDD-D79A-4B14-9080-3A1D67F88E4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051"/>
        <a:stretch>
          <a:fillRect/>
        </a:stretch>
      </xdr:blipFill>
      <xdr:spPr>
        <a:xfrm>
          <a:off x="0" y="0"/>
          <a:ext cx="1864966" cy="987229"/>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13</xdr:col>
      <xdr:colOff>606342</xdr:colOff>
      <xdr:row>0</xdr:row>
      <xdr:rowOff>114300</xdr:rowOff>
    </xdr:from>
    <xdr:to>
      <xdr:col>16</xdr:col>
      <xdr:colOff>42844</xdr:colOff>
      <xdr:row>4</xdr:row>
      <xdr:rowOff>150034</xdr:rowOff>
    </xdr:to>
    <xdr:pic>
      <xdr:nvPicPr>
        <xdr:cNvPr id="3" name="Imagen 3">
          <a:extLst>
            <a:ext uri="{FF2B5EF4-FFF2-40B4-BE49-F238E27FC236}">
              <a16:creationId xmlns:a16="http://schemas.microsoft.com/office/drawing/2014/main" id="{33C770F1-0B34-4964-8988-14F43A38D719}"/>
            </a:ext>
          </a:extLst>
        </xdr:cNvPr>
        <xdr:cNvPicPr>
          <a:picLocks noChangeAspect="1"/>
        </xdr:cNvPicPr>
      </xdr:nvPicPr>
      <xdr:blipFill>
        <a:blip xmlns:r="http://schemas.openxmlformats.org/officeDocument/2006/relationships" r:embed="rId1"/>
        <a:stretch>
          <a:fillRect/>
        </a:stretch>
      </xdr:blipFill>
      <xdr:spPr>
        <a:xfrm>
          <a:off x="13026942" y="114300"/>
          <a:ext cx="1789177" cy="797734"/>
        </a:xfrm>
        <a:prstGeom prst="rect">
          <a:avLst/>
        </a:prstGeom>
      </xdr:spPr>
    </xdr:pic>
    <xdr:clientData/>
  </xdr:twoCellAnchor>
  <xdr:twoCellAnchor editAs="oneCell">
    <xdr:from>
      <xdr:col>0</xdr:col>
      <xdr:colOff>0</xdr:colOff>
      <xdr:row>0</xdr:row>
      <xdr:rowOff>0</xdr:rowOff>
    </xdr:from>
    <xdr:to>
      <xdr:col>0</xdr:col>
      <xdr:colOff>1864966</xdr:colOff>
      <xdr:row>5</xdr:row>
      <xdr:rowOff>34729</xdr:rowOff>
    </xdr:to>
    <xdr:pic>
      <xdr:nvPicPr>
        <xdr:cNvPr id="4" name="Imagen 3">
          <a:extLst>
            <a:ext uri="{FF2B5EF4-FFF2-40B4-BE49-F238E27FC236}">
              <a16:creationId xmlns:a16="http://schemas.microsoft.com/office/drawing/2014/main" id="{E2D2301E-2108-4F94-B0B7-F45CEF4071C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051"/>
        <a:stretch>
          <a:fillRect/>
        </a:stretch>
      </xdr:blipFill>
      <xdr:spPr>
        <a:xfrm>
          <a:off x="0" y="0"/>
          <a:ext cx="1864966" cy="9872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16934</xdr:colOff>
      <xdr:row>11</xdr:row>
      <xdr:rowOff>63922</xdr:rowOff>
    </xdr:from>
    <xdr:to>
      <xdr:col>5</xdr:col>
      <xdr:colOff>211666</xdr:colOff>
      <xdr:row>28</xdr:row>
      <xdr:rowOff>42333</xdr:rowOff>
    </xdr:to>
    <xdr:graphicFrame macro="">
      <xdr:nvGraphicFramePr>
        <xdr:cNvPr id="2" name="Gráfico 1">
          <a:extLst>
            <a:ext uri="{FF2B5EF4-FFF2-40B4-BE49-F238E27FC236}">
              <a16:creationId xmlns:a16="http://schemas.microsoft.com/office/drawing/2014/main" id="{07D98381-763C-44ED-AD2C-FBF10A22E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FB1213F0-87B7-4080-AEC1-116901E1C4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203297</xdr:colOff>
      <xdr:row>0</xdr:row>
      <xdr:rowOff>171450</xdr:rowOff>
    </xdr:from>
    <xdr:ext cx="1637237" cy="695325"/>
    <xdr:pic>
      <xdr:nvPicPr>
        <xdr:cNvPr id="4" name="Imagen 3">
          <a:extLst>
            <a:ext uri="{FF2B5EF4-FFF2-40B4-BE49-F238E27FC236}">
              <a16:creationId xmlns:a16="http://schemas.microsoft.com/office/drawing/2014/main" id="{66280CA4-4DE7-421F-983C-202ACE591E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70947" y="17145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1</xdr:col>
      <xdr:colOff>1310640</xdr:colOff>
      <xdr:row>4</xdr:row>
      <xdr:rowOff>17145</xdr:rowOff>
    </xdr:to>
    <xdr:pic>
      <xdr:nvPicPr>
        <xdr:cNvPr id="5" name="Picture 4">
          <a:extLst>
            <a:ext uri="{FF2B5EF4-FFF2-40B4-BE49-F238E27FC236}">
              <a16:creationId xmlns:a16="http://schemas.microsoft.com/office/drawing/2014/main" id="{5628FB7E-F07B-4167-B779-0FD91370F26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79055" cy="893445"/>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oneCellAnchor>
    <xdr:from>
      <xdr:col>0</xdr:col>
      <xdr:colOff>18601</xdr:colOff>
      <xdr:row>0</xdr:row>
      <xdr:rowOff>20730</xdr:rowOff>
    </xdr:from>
    <xdr:ext cx="286199" cy="1287895"/>
    <xdr:pic>
      <xdr:nvPicPr>
        <xdr:cNvPr id="2" name="Imagen 1">
          <a:extLst>
            <a:ext uri="{FF2B5EF4-FFF2-40B4-BE49-F238E27FC236}">
              <a16:creationId xmlns:a16="http://schemas.microsoft.com/office/drawing/2014/main" id="{B8A0BD9C-FD40-4DA9-8C53-E3DB316ECA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01" y="2073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161925</xdr:colOff>
      <xdr:row>0</xdr:row>
      <xdr:rowOff>0</xdr:rowOff>
    </xdr:from>
    <xdr:to>
      <xdr:col>1</xdr:col>
      <xdr:colOff>1958340</xdr:colOff>
      <xdr:row>4</xdr:row>
      <xdr:rowOff>97155</xdr:rowOff>
    </xdr:to>
    <xdr:pic>
      <xdr:nvPicPr>
        <xdr:cNvPr id="3" name="Picture 4">
          <a:extLst>
            <a:ext uri="{FF2B5EF4-FFF2-40B4-BE49-F238E27FC236}">
              <a16:creationId xmlns:a16="http://schemas.microsoft.com/office/drawing/2014/main" id="{709815F3-C1BA-4813-A146-812048BB85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1525" y="0"/>
          <a:ext cx="1796415" cy="1021080"/>
        </a:xfrm>
        <a:prstGeom prst="rect">
          <a:avLst/>
        </a:prstGeom>
      </xdr:spPr>
    </xdr:pic>
    <xdr:clientData/>
  </xdr:twoCellAnchor>
  <xdr:oneCellAnchor>
    <xdr:from>
      <xdr:col>7</xdr:col>
      <xdr:colOff>78105</xdr:colOff>
      <xdr:row>0</xdr:row>
      <xdr:rowOff>34290</xdr:rowOff>
    </xdr:from>
    <xdr:ext cx="1465516" cy="767715"/>
    <xdr:pic>
      <xdr:nvPicPr>
        <xdr:cNvPr id="4" name="Imagen 2">
          <a:extLst>
            <a:ext uri="{FF2B5EF4-FFF2-40B4-BE49-F238E27FC236}">
              <a16:creationId xmlns:a16="http://schemas.microsoft.com/office/drawing/2014/main" id="{84FDFF37-6BCB-4102-9544-D3CA87A5147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3880" y="34290"/>
          <a:ext cx="1465516" cy="76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1.xml><?xml version="1.0" encoding="utf-8"?>
<xdr:wsDr xmlns:xdr="http://schemas.openxmlformats.org/drawingml/2006/spreadsheetDrawing" xmlns:a="http://schemas.openxmlformats.org/drawingml/2006/main">
  <xdr:twoCellAnchor editAs="oneCell">
    <xdr:from>
      <xdr:col>1</xdr:col>
      <xdr:colOff>161925</xdr:colOff>
      <xdr:row>0</xdr:row>
      <xdr:rowOff>0</xdr:rowOff>
    </xdr:from>
    <xdr:to>
      <xdr:col>1</xdr:col>
      <xdr:colOff>1958340</xdr:colOff>
      <xdr:row>5</xdr:row>
      <xdr:rowOff>68580</xdr:rowOff>
    </xdr:to>
    <xdr:pic>
      <xdr:nvPicPr>
        <xdr:cNvPr id="2" name="Picture 4">
          <a:extLst>
            <a:ext uri="{FF2B5EF4-FFF2-40B4-BE49-F238E27FC236}">
              <a16:creationId xmlns:a16="http://schemas.microsoft.com/office/drawing/2014/main" id="{4349FE9B-1ADC-477A-BABA-99BCFF9548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5" y="0"/>
          <a:ext cx="1796415" cy="1021080"/>
        </a:xfrm>
        <a:prstGeom prst="rect">
          <a:avLst/>
        </a:prstGeom>
      </xdr:spPr>
    </xdr:pic>
    <xdr:clientData/>
  </xdr:twoCellAnchor>
  <xdr:oneCellAnchor>
    <xdr:from>
      <xdr:col>7</xdr:col>
      <xdr:colOff>14605</xdr:colOff>
      <xdr:row>0</xdr:row>
      <xdr:rowOff>55456</xdr:rowOff>
    </xdr:from>
    <xdr:ext cx="1465516" cy="767715"/>
    <xdr:pic>
      <xdr:nvPicPr>
        <xdr:cNvPr id="3" name="Imagen 2">
          <a:extLst>
            <a:ext uri="{FF2B5EF4-FFF2-40B4-BE49-F238E27FC236}">
              <a16:creationId xmlns:a16="http://schemas.microsoft.com/office/drawing/2014/main" id="{3F7A6AC2-23DB-4FD3-8B79-7A4916254C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80855" y="55456"/>
          <a:ext cx="1465516" cy="76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286199" cy="1287895"/>
    <xdr:pic>
      <xdr:nvPicPr>
        <xdr:cNvPr id="4" name="Imagen 3">
          <a:extLst>
            <a:ext uri="{FF2B5EF4-FFF2-40B4-BE49-F238E27FC236}">
              <a16:creationId xmlns:a16="http://schemas.microsoft.com/office/drawing/2014/main" id="{97B24EC4-D680-4FCB-8258-432B207C93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2.xml><?xml version="1.0" encoding="utf-8"?>
<xdr:wsDr xmlns:xdr="http://schemas.openxmlformats.org/drawingml/2006/spreadsheetDrawing" xmlns:a="http://schemas.openxmlformats.org/drawingml/2006/main">
  <xdr:twoCellAnchor editAs="oneCell">
    <xdr:from>
      <xdr:col>1</xdr:col>
      <xdr:colOff>80283</xdr:colOff>
      <xdr:row>0</xdr:row>
      <xdr:rowOff>0</xdr:rowOff>
    </xdr:from>
    <xdr:to>
      <xdr:col>1</xdr:col>
      <xdr:colOff>1876698</xdr:colOff>
      <xdr:row>6</xdr:row>
      <xdr:rowOff>20955</xdr:rowOff>
    </xdr:to>
    <xdr:pic>
      <xdr:nvPicPr>
        <xdr:cNvPr id="2" name="Picture 4">
          <a:extLst>
            <a:ext uri="{FF2B5EF4-FFF2-40B4-BE49-F238E27FC236}">
              <a16:creationId xmlns:a16="http://schemas.microsoft.com/office/drawing/2014/main" id="{F0E9D574-8617-4CBD-80D9-F357E540A1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0640" y="0"/>
          <a:ext cx="1796415" cy="1327241"/>
        </a:xfrm>
        <a:prstGeom prst="rect">
          <a:avLst/>
        </a:prstGeom>
      </xdr:spPr>
    </xdr:pic>
    <xdr:clientData/>
  </xdr:twoCellAnchor>
  <xdr:oneCellAnchor>
    <xdr:from>
      <xdr:col>9</xdr:col>
      <xdr:colOff>504461</xdr:colOff>
      <xdr:row>0</xdr:row>
      <xdr:rowOff>41849</xdr:rowOff>
    </xdr:from>
    <xdr:ext cx="1727109" cy="904751"/>
    <xdr:pic>
      <xdr:nvPicPr>
        <xdr:cNvPr id="3" name="Imagen 2">
          <a:extLst>
            <a:ext uri="{FF2B5EF4-FFF2-40B4-BE49-F238E27FC236}">
              <a16:creationId xmlns:a16="http://schemas.microsoft.com/office/drawing/2014/main" id="{64FC9464-2ED5-4A75-AA9A-DD27E02C6F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908247" y="41849"/>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286199" cy="1287895"/>
    <xdr:pic>
      <xdr:nvPicPr>
        <xdr:cNvPr id="4" name="Imagen 3">
          <a:extLst>
            <a:ext uri="{FF2B5EF4-FFF2-40B4-BE49-F238E27FC236}">
              <a16:creationId xmlns:a16="http://schemas.microsoft.com/office/drawing/2014/main" id="{94A73541-D222-4C8A-9069-9160405D72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3.xml><?xml version="1.0" encoding="utf-8"?>
<xdr:wsDr xmlns:xdr="http://schemas.openxmlformats.org/drawingml/2006/spreadsheetDrawing" xmlns:a="http://schemas.openxmlformats.org/drawingml/2006/main">
  <xdr:twoCellAnchor editAs="oneCell">
    <xdr:from>
      <xdr:col>0</xdr:col>
      <xdr:colOff>747033</xdr:colOff>
      <xdr:row>0</xdr:row>
      <xdr:rowOff>0</xdr:rowOff>
    </xdr:from>
    <xdr:to>
      <xdr:col>0</xdr:col>
      <xdr:colOff>2540273</xdr:colOff>
      <xdr:row>6</xdr:row>
      <xdr:rowOff>163830</xdr:rowOff>
    </xdr:to>
    <xdr:pic>
      <xdr:nvPicPr>
        <xdr:cNvPr id="2" name="Picture 4">
          <a:extLst>
            <a:ext uri="{FF2B5EF4-FFF2-40B4-BE49-F238E27FC236}">
              <a16:creationId xmlns:a16="http://schemas.microsoft.com/office/drawing/2014/main" id="{F5EB7F96-D061-40F3-BEC6-D0D42D74A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033" y="0"/>
          <a:ext cx="1793240" cy="1449705"/>
        </a:xfrm>
        <a:prstGeom prst="rect">
          <a:avLst/>
        </a:prstGeom>
      </xdr:spPr>
    </xdr:pic>
    <xdr:clientData/>
  </xdr:twoCellAnchor>
  <xdr:oneCellAnchor>
    <xdr:from>
      <xdr:col>9</xdr:col>
      <xdr:colOff>504461</xdr:colOff>
      <xdr:row>0</xdr:row>
      <xdr:rowOff>41849</xdr:rowOff>
    </xdr:from>
    <xdr:ext cx="1727109" cy="904751"/>
    <xdr:pic>
      <xdr:nvPicPr>
        <xdr:cNvPr id="3" name="Imagen 2">
          <a:extLst>
            <a:ext uri="{FF2B5EF4-FFF2-40B4-BE49-F238E27FC236}">
              <a16:creationId xmlns:a16="http://schemas.microsoft.com/office/drawing/2014/main" id="{EC066BC9-DAC0-4D45-B7D8-C52AF856B2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897361" y="41849"/>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286199" cy="1287895"/>
    <xdr:pic>
      <xdr:nvPicPr>
        <xdr:cNvPr id="4" name="Imagen 3">
          <a:extLst>
            <a:ext uri="{FF2B5EF4-FFF2-40B4-BE49-F238E27FC236}">
              <a16:creationId xmlns:a16="http://schemas.microsoft.com/office/drawing/2014/main" id="{18DB4BDA-ABA9-4D21-87C2-234A487A2C5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4.xml><?xml version="1.0" encoding="utf-8"?>
<xdr:wsDr xmlns:xdr="http://schemas.openxmlformats.org/drawingml/2006/spreadsheetDrawing" xmlns:a="http://schemas.openxmlformats.org/drawingml/2006/main">
  <xdr:twoCellAnchor editAs="oneCell">
    <xdr:from>
      <xdr:col>4</xdr:col>
      <xdr:colOff>270782</xdr:colOff>
      <xdr:row>0</xdr:row>
      <xdr:rowOff>0</xdr:rowOff>
    </xdr:from>
    <xdr:to>
      <xdr:col>4</xdr:col>
      <xdr:colOff>2064022</xdr:colOff>
      <xdr:row>6</xdr:row>
      <xdr:rowOff>95250</xdr:rowOff>
    </xdr:to>
    <xdr:pic>
      <xdr:nvPicPr>
        <xdr:cNvPr id="2" name="Picture 4">
          <a:extLst>
            <a:ext uri="{FF2B5EF4-FFF2-40B4-BE49-F238E27FC236}">
              <a16:creationId xmlns:a16="http://schemas.microsoft.com/office/drawing/2014/main" id="{2B583909-12ED-49DA-9C67-1CDF050E3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907" y="0"/>
          <a:ext cx="1793240" cy="1381125"/>
        </a:xfrm>
        <a:prstGeom prst="rect">
          <a:avLst/>
        </a:prstGeom>
      </xdr:spPr>
    </xdr:pic>
    <xdr:clientData/>
  </xdr:twoCellAnchor>
  <xdr:oneCellAnchor>
    <xdr:from>
      <xdr:col>10</xdr:col>
      <xdr:colOff>1290273</xdr:colOff>
      <xdr:row>0</xdr:row>
      <xdr:rowOff>149005</xdr:rowOff>
    </xdr:from>
    <xdr:ext cx="1727109" cy="904751"/>
    <xdr:pic>
      <xdr:nvPicPr>
        <xdr:cNvPr id="3" name="Imagen 2">
          <a:extLst>
            <a:ext uri="{FF2B5EF4-FFF2-40B4-BE49-F238E27FC236}">
              <a16:creationId xmlns:a16="http://schemas.microsoft.com/office/drawing/2014/main" id="{C7DE454E-44E4-4D67-A9E0-8C6A5A53D5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54211" y="149005"/>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C33C75BC-DABB-4C3B-ACAE-479BF1F5CBB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5.xml><?xml version="1.0" encoding="utf-8"?>
<xdr:wsDr xmlns:xdr="http://schemas.openxmlformats.org/drawingml/2006/spreadsheetDrawing" xmlns:a="http://schemas.openxmlformats.org/drawingml/2006/main">
  <xdr:twoCellAnchor editAs="oneCell">
    <xdr:from>
      <xdr:col>1</xdr:col>
      <xdr:colOff>163625</xdr:colOff>
      <xdr:row>0</xdr:row>
      <xdr:rowOff>0</xdr:rowOff>
    </xdr:from>
    <xdr:to>
      <xdr:col>2</xdr:col>
      <xdr:colOff>842440</xdr:colOff>
      <xdr:row>6</xdr:row>
      <xdr:rowOff>95250</xdr:rowOff>
    </xdr:to>
    <xdr:pic>
      <xdr:nvPicPr>
        <xdr:cNvPr id="2" name="Picture 4">
          <a:extLst>
            <a:ext uri="{FF2B5EF4-FFF2-40B4-BE49-F238E27FC236}">
              <a16:creationId xmlns:a16="http://schemas.microsoft.com/office/drawing/2014/main" id="{10363155-3C33-4855-9E35-E95495A39C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625" y="0"/>
          <a:ext cx="1798003" cy="1369219"/>
        </a:xfrm>
        <a:prstGeom prst="rect">
          <a:avLst/>
        </a:prstGeom>
      </xdr:spPr>
    </xdr:pic>
    <xdr:clientData/>
  </xdr:twoCellAnchor>
  <xdr:oneCellAnchor>
    <xdr:from>
      <xdr:col>7</xdr:col>
      <xdr:colOff>290148</xdr:colOff>
      <xdr:row>0</xdr:row>
      <xdr:rowOff>53755</xdr:rowOff>
    </xdr:from>
    <xdr:ext cx="1727109" cy="904751"/>
    <xdr:pic>
      <xdr:nvPicPr>
        <xdr:cNvPr id="3" name="Imagen 2">
          <a:extLst>
            <a:ext uri="{FF2B5EF4-FFF2-40B4-BE49-F238E27FC236}">
              <a16:creationId xmlns:a16="http://schemas.microsoft.com/office/drawing/2014/main" id="{6CDC0FE8-8EF1-40F8-9430-8594D55BE7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34586" y="53755"/>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430DE7EF-1511-4774-AE86-1B32FA34AEA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6.xml><?xml version="1.0" encoding="utf-8"?>
<xdr:wsDr xmlns:xdr="http://schemas.openxmlformats.org/drawingml/2006/spreadsheetDrawing" xmlns:a="http://schemas.openxmlformats.org/drawingml/2006/main">
  <xdr:twoCellAnchor editAs="oneCell">
    <xdr:from>
      <xdr:col>1</xdr:col>
      <xdr:colOff>163625</xdr:colOff>
      <xdr:row>0</xdr:row>
      <xdr:rowOff>1</xdr:rowOff>
    </xdr:from>
    <xdr:to>
      <xdr:col>1</xdr:col>
      <xdr:colOff>1966390</xdr:colOff>
      <xdr:row>6</xdr:row>
      <xdr:rowOff>47626</xdr:rowOff>
    </xdr:to>
    <xdr:pic>
      <xdr:nvPicPr>
        <xdr:cNvPr id="2" name="Picture 4">
          <a:extLst>
            <a:ext uri="{FF2B5EF4-FFF2-40B4-BE49-F238E27FC236}">
              <a16:creationId xmlns:a16="http://schemas.microsoft.com/office/drawing/2014/main" id="{0ECA649F-D972-4C21-9A4D-DC88357918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625" y="1"/>
          <a:ext cx="1802765" cy="1333500"/>
        </a:xfrm>
        <a:prstGeom prst="rect">
          <a:avLst/>
        </a:prstGeom>
      </xdr:spPr>
    </xdr:pic>
    <xdr:clientData/>
  </xdr:twoCellAnchor>
  <xdr:oneCellAnchor>
    <xdr:from>
      <xdr:col>7</xdr:col>
      <xdr:colOff>32973</xdr:colOff>
      <xdr:row>0</xdr:row>
      <xdr:rowOff>149005</xdr:rowOff>
    </xdr:from>
    <xdr:ext cx="1727109" cy="904751"/>
    <xdr:pic>
      <xdr:nvPicPr>
        <xdr:cNvPr id="3" name="Imagen 2">
          <a:extLst>
            <a:ext uri="{FF2B5EF4-FFF2-40B4-BE49-F238E27FC236}">
              <a16:creationId xmlns:a16="http://schemas.microsoft.com/office/drawing/2014/main" id="{5195BCBE-6154-42B3-8AB2-66C5838849E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29698" y="149005"/>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049A5467-D5DE-4F46-9F73-E17B68DD415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7.xml><?xml version="1.0" encoding="utf-8"?>
<xdr:wsDr xmlns:xdr="http://schemas.openxmlformats.org/drawingml/2006/spreadsheetDrawing" xmlns:a="http://schemas.openxmlformats.org/drawingml/2006/main">
  <xdr:twoCellAnchor editAs="oneCell">
    <xdr:from>
      <xdr:col>1</xdr:col>
      <xdr:colOff>366031</xdr:colOff>
      <xdr:row>0</xdr:row>
      <xdr:rowOff>0</xdr:rowOff>
    </xdr:from>
    <xdr:to>
      <xdr:col>1</xdr:col>
      <xdr:colOff>2168796</xdr:colOff>
      <xdr:row>7</xdr:row>
      <xdr:rowOff>0</xdr:rowOff>
    </xdr:to>
    <xdr:pic>
      <xdr:nvPicPr>
        <xdr:cNvPr id="2" name="Picture 4">
          <a:extLst>
            <a:ext uri="{FF2B5EF4-FFF2-40B4-BE49-F238E27FC236}">
              <a16:creationId xmlns:a16="http://schemas.microsoft.com/office/drawing/2014/main" id="{46893728-887F-489E-B382-6567C1FC98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6594" y="0"/>
          <a:ext cx="1802765" cy="1476375"/>
        </a:xfrm>
        <a:prstGeom prst="rect">
          <a:avLst/>
        </a:prstGeom>
      </xdr:spPr>
    </xdr:pic>
    <xdr:clientData/>
  </xdr:twoCellAnchor>
  <xdr:oneCellAnchor>
    <xdr:from>
      <xdr:col>9</xdr:col>
      <xdr:colOff>711629</xdr:colOff>
      <xdr:row>2</xdr:row>
      <xdr:rowOff>18037</xdr:rowOff>
    </xdr:from>
    <xdr:ext cx="1727109" cy="904751"/>
    <xdr:pic>
      <xdr:nvPicPr>
        <xdr:cNvPr id="3" name="Imagen 2">
          <a:extLst>
            <a:ext uri="{FF2B5EF4-FFF2-40B4-BE49-F238E27FC236}">
              <a16:creationId xmlns:a16="http://schemas.microsoft.com/office/drawing/2014/main" id="{214B1433-AE65-4463-A9F2-4C3524922B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261192" y="494287"/>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517DC02A-0732-4B8E-B6E4-078423C3BA5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8.xml><?xml version="1.0" encoding="utf-8"?>
<xdr:wsDr xmlns:xdr="http://schemas.openxmlformats.org/drawingml/2006/spreadsheetDrawing" xmlns:a="http://schemas.openxmlformats.org/drawingml/2006/main">
  <xdr:twoCellAnchor editAs="oneCell">
    <xdr:from>
      <xdr:col>1</xdr:col>
      <xdr:colOff>923924</xdr:colOff>
      <xdr:row>0</xdr:row>
      <xdr:rowOff>0</xdr:rowOff>
    </xdr:from>
    <xdr:to>
      <xdr:col>1</xdr:col>
      <xdr:colOff>2726689</xdr:colOff>
      <xdr:row>7</xdr:row>
      <xdr:rowOff>142875</xdr:rowOff>
    </xdr:to>
    <xdr:pic>
      <xdr:nvPicPr>
        <xdr:cNvPr id="2" name="Picture 4">
          <a:extLst>
            <a:ext uri="{FF2B5EF4-FFF2-40B4-BE49-F238E27FC236}">
              <a16:creationId xmlns:a16="http://schemas.microsoft.com/office/drawing/2014/main" id="{304CCA48-CBFA-4626-87DF-7B4DFEFD95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5924" y="0"/>
          <a:ext cx="1802765" cy="1639661"/>
        </a:xfrm>
        <a:prstGeom prst="rect">
          <a:avLst/>
        </a:prstGeom>
      </xdr:spPr>
    </xdr:pic>
    <xdr:clientData/>
  </xdr:twoCellAnchor>
  <xdr:oneCellAnchor>
    <xdr:from>
      <xdr:col>6</xdr:col>
      <xdr:colOff>1922664</xdr:colOff>
      <xdr:row>1</xdr:row>
      <xdr:rowOff>208536</xdr:rowOff>
    </xdr:from>
    <xdr:ext cx="1727109" cy="904751"/>
    <xdr:pic>
      <xdr:nvPicPr>
        <xdr:cNvPr id="3" name="Imagen 2">
          <a:extLst>
            <a:ext uri="{FF2B5EF4-FFF2-40B4-BE49-F238E27FC236}">
              <a16:creationId xmlns:a16="http://schemas.microsoft.com/office/drawing/2014/main" id="{125D0D42-DACC-4982-95DC-217A68C450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72557" y="453465"/>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57C55215-BA89-4C6E-94D6-72B292D759B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9.xml><?xml version="1.0" encoding="utf-8"?>
<xdr:wsDr xmlns:xdr="http://schemas.openxmlformats.org/drawingml/2006/spreadsheetDrawing" xmlns:a="http://schemas.openxmlformats.org/drawingml/2006/main">
  <xdr:twoCellAnchor editAs="oneCell">
    <xdr:from>
      <xdr:col>0</xdr:col>
      <xdr:colOff>955674</xdr:colOff>
      <xdr:row>0</xdr:row>
      <xdr:rowOff>1</xdr:rowOff>
    </xdr:from>
    <xdr:to>
      <xdr:col>1</xdr:col>
      <xdr:colOff>1793239</xdr:colOff>
      <xdr:row>6</xdr:row>
      <xdr:rowOff>79376</xdr:rowOff>
    </xdr:to>
    <xdr:pic>
      <xdr:nvPicPr>
        <xdr:cNvPr id="2" name="Picture 4">
          <a:extLst>
            <a:ext uri="{FF2B5EF4-FFF2-40B4-BE49-F238E27FC236}">
              <a16:creationId xmlns:a16="http://schemas.microsoft.com/office/drawing/2014/main" id="{C078B9D2-5C12-4848-A572-8ABEC93B04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5674" y="1"/>
          <a:ext cx="1805940" cy="1365250"/>
        </a:xfrm>
        <a:prstGeom prst="rect">
          <a:avLst/>
        </a:prstGeom>
      </xdr:spPr>
    </xdr:pic>
    <xdr:clientData/>
  </xdr:twoCellAnchor>
  <xdr:oneCellAnchor>
    <xdr:from>
      <xdr:col>6</xdr:col>
      <xdr:colOff>1954414</xdr:colOff>
      <xdr:row>0</xdr:row>
      <xdr:rowOff>160911</xdr:rowOff>
    </xdr:from>
    <xdr:ext cx="1727109" cy="904751"/>
    <xdr:pic>
      <xdr:nvPicPr>
        <xdr:cNvPr id="3" name="Imagen 2">
          <a:extLst>
            <a:ext uri="{FF2B5EF4-FFF2-40B4-BE49-F238E27FC236}">
              <a16:creationId xmlns:a16="http://schemas.microsoft.com/office/drawing/2014/main" id="{C2E2DBFF-6D53-49D2-A103-6050B22682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23914" y="160911"/>
          <a:ext cx="1727109" cy="90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C03051AE-0A69-463A-A39C-BA1011EE3FE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16934</xdr:colOff>
      <xdr:row>11</xdr:row>
      <xdr:rowOff>63922</xdr:rowOff>
    </xdr:from>
    <xdr:to>
      <xdr:col>5</xdr:col>
      <xdr:colOff>211666</xdr:colOff>
      <xdr:row>28</xdr:row>
      <xdr:rowOff>42333</xdr:rowOff>
    </xdr:to>
    <xdr:graphicFrame macro="">
      <xdr:nvGraphicFramePr>
        <xdr:cNvPr id="2" name="Gráfico 1">
          <a:extLst>
            <a:ext uri="{FF2B5EF4-FFF2-40B4-BE49-F238E27FC236}">
              <a16:creationId xmlns:a16="http://schemas.microsoft.com/office/drawing/2014/main" id="{022B690E-6BC1-4996-B7DF-CC383FD115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336190BA-00B4-4C34-AFE5-8E08C4E0A4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203297</xdr:colOff>
      <xdr:row>0</xdr:row>
      <xdr:rowOff>171450</xdr:rowOff>
    </xdr:from>
    <xdr:ext cx="1637237" cy="695325"/>
    <xdr:pic>
      <xdr:nvPicPr>
        <xdr:cNvPr id="4" name="Imagen 3">
          <a:extLst>
            <a:ext uri="{FF2B5EF4-FFF2-40B4-BE49-F238E27FC236}">
              <a16:creationId xmlns:a16="http://schemas.microsoft.com/office/drawing/2014/main" id="{EAF01423-9C50-40E2-A972-4E5F25FB46A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70947" y="17145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1</xdr:col>
      <xdr:colOff>1310640</xdr:colOff>
      <xdr:row>4</xdr:row>
      <xdr:rowOff>171450</xdr:rowOff>
    </xdr:to>
    <xdr:pic>
      <xdr:nvPicPr>
        <xdr:cNvPr id="5" name="Picture 4">
          <a:extLst>
            <a:ext uri="{FF2B5EF4-FFF2-40B4-BE49-F238E27FC236}">
              <a16:creationId xmlns:a16="http://schemas.microsoft.com/office/drawing/2014/main" id="{31D334E9-4248-440F-B66C-9423789193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79055" cy="104775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3173</xdr:colOff>
      <xdr:row>0</xdr:row>
      <xdr:rowOff>1</xdr:rowOff>
    </xdr:from>
    <xdr:to>
      <xdr:col>1</xdr:col>
      <xdr:colOff>2619374</xdr:colOff>
      <xdr:row>6</xdr:row>
      <xdr:rowOff>31749</xdr:rowOff>
    </xdr:to>
    <xdr:pic>
      <xdr:nvPicPr>
        <xdr:cNvPr id="2" name="Picture 4">
          <a:extLst>
            <a:ext uri="{FF2B5EF4-FFF2-40B4-BE49-F238E27FC236}">
              <a16:creationId xmlns:a16="http://schemas.microsoft.com/office/drawing/2014/main" id="{E0546A6F-BCC2-4547-A9F1-4209305DD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173" y="1"/>
          <a:ext cx="2616201" cy="1317623"/>
        </a:xfrm>
        <a:prstGeom prst="rect">
          <a:avLst/>
        </a:prstGeom>
      </xdr:spPr>
    </xdr:pic>
    <xdr:clientData/>
  </xdr:twoCellAnchor>
  <xdr:oneCellAnchor>
    <xdr:from>
      <xdr:col>6</xdr:col>
      <xdr:colOff>1748039</xdr:colOff>
      <xdr:row>0</xdr:row>
      <xdr:rowOff>0</xdr:rowOff>
    </xdr:from>
    <xdr:ext cx="2238394" cy="1172589"/>
    <xdr:pic>
      <xdr:nvPicPr>
        <xdr:cNvPr id="3" name="Imagen 2">
          <a:extLst>
            <a:ext uri="{FF2B5EF4-FFF2-40B4-BE49-F238E27FC236}">
              <a16:creationId xmlns:a16="http://schemas.microsoft.com/office/drawing/2014/main" id="{DB03403D-F13C-4FEA-B5AF-11C5F6596E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86164" y="0"/>
          <a:ext cx="2238394" cy="1172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9B133BE4-F513-49E6-9EDE-71EE6115BA3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1.xml><?xml version="1.0" encoding="utf-8"?>
<xdr:wsDr xmlns:xdr="http://schemas.openxmlformats.org/drawingml/2006/spreadsheetDrawing" xmlns:a="http://schemas.openxmlformats.org/drawingml/2006/main">
  <xdr:twoCellAnchor editAs="oneCell">
    <xdr:from>
      <xdr:col>1</xdr:col>
      <xdr:colOff>3173</xdr:colOff>
      <xdr:row>0</xdr:row>
      <xdr:rowOff>1</xdr:rowOff>
    </xdr:from>
    <xdr:to>
      <xdr:col>1</xdr:col>
      <xdr:colOff>2619374</xdr:colOff>
      <xdr:row>6</xdr:row>
      <xdr:rowOff>174624</xdr:rowOff>
    </xdr:to>
    <xdr:pic>
      <xdr:nvPicPr>
        <xdr:cNvPr id="2" name="Picture 4">
          <a:extLst>
            <a:ext uri="{FF2B5EF4-FFF2-40B4-BE49-F238E27FC236}">
              <a16:creationId xmlns:a16="http://schemas.microsoft.com/office/drawing/2014/main" id="{FC3EF1AF-9DF0-425B-B6BC-D920DCCF7D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173" y="1"/>
          <a:ext cx="2616201" cy="1317623"/>
        </a:xfrm>
        <a:prstGeom prst="rect">
          <a:avLst/>
        </a:prstGeom>
      </xdr:spPr>
    </xdr:pic>
    <xdr:clientData/>
  </xdr:twoCellAnchor>
  <xdr:oneCellAnchor>
    <xdr:from>
      <xdr:col>9</xdr:col>
      <xdr:colOff>514551</xdr:colOff>
      <xdr:row>0</xdr:row>
      <xdr:rowOff>178594</xdr:rowOff>
    </xdr:from>
    <xdr:ext cx="2238394" cy="1172589"/>
    <xdr:pic>
      <xdr:nvPicPr>
        <xdr:cNvPr id="3" name="Imagen 2">
          <a:extLst>
            <a:ext uri="{FF2B5EF4-FFF2-40B4-BE49-F238E27FC236}">
              <a16:creationId xmlns:a16="http://schemas.microsoft.com/office/drawing/2014/main" id="{A5C5CF6D-4D81-4AFD-AA11-1967A7FD17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49864" y="178594"/>
          <a:ext cx="2238394" cy="1172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4" name="Imagen 3">
          <a:extLst>
            <a:ext uri="{FF2B5EF4-FFF2-40B4-BE49-F238E27FC236}">
              <a16:creationId xmlns:a16="http://schemas.microsoft.com/office/drawing/2014/main" id="{BDDBD334-97AA-4185-966E-A00257991E8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2.xml><?xml version="1.0" encoding="utf-8"?>
<xdr:wsDr xmlns:xdr="http://schemas.openxmlformats.org/drawingml/2006/spreadsheetDrawing" xmlns:a="http://schemas.openxmlformats.org/drawingml/2006/main">
  <xdr:oneCellAnchor>
    <xdr:from>
      <xdr:col>4</xdr:col>
      <xdr:colOff>1619250</xdr:colOff>
      <xdr:row>1</xdr:row>
      <xdr:rowOff>226218</xdr:rowOff>
    </xdr:from>
    <xdr:ext cx="2071882" cy="992541"/>
    <xdr:pic>
      <xdr:nvPicPr>
        <xdr:cNvPr id="4" name="Imagen 3">
          <a:extLst>
            <a:ext uri="{FF2B5EF4-FFF2-40B4-BE49-F238E27FC236}">
              <a16:creationId xmlns:a16="http://schemas.microsoft.com/office/drawing/2014/main" id="{A6FD0605-3BB5-4261-BAF2-B68BD3D043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464343"/>
          <a:ext cx="2071882" cy="992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273942</xdr:colOff>
      <xdr:row>19</xdr:row>
      <xdr:rowOff>22150</xdr:rowOff>
    </xdr:from>
    <xdr:to>
      <xdr:col>2</xdr:col>
      <xdr:colOff>1596832</xdr:colOff>
      <xdr:row>20</xdr:row>
      <xdr:rowOff>93468</xdr:rowOff>
    </xdr:to>
    <xdr:sp macro="" textlink="">
      <xdr:nvSpPr>
        <xdr:cNvPr id="6" name="CuadroTexto 5">
          <a:extLst>
            <a:ext uri="{FF2B5EF4-FFF2-40B4-BE49-F238E27FC236}">
              <a16:creationId xmlns:a16="http://schemas.microsoft.com/office/drawing/2014/main" id="{13FBA5AA-E430-4E8B-A7CE-9030CC53A0B8}"/>
            </a:ext>
          </a:extLst>
        </xdr:cNvPr>
        <xdr:cNvSpPr txBox="1"/>
      </xdr:nvSpPr>
      <xdr:spPr>
        <a:xfrm>
          <a:off x="9017892" y="2822500"/>
          <a:ext cx="1322890" cy="261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1100" b="1">
              <a:solidFill>
                <a:schemeClr val="bg1"/>
              </a:solidFill>
            </a:rPr>
            <a:t>RD$487.3 Millones</a:t>
          </a:r>
        </a:p>
      </xdr:txBody>
    </xdr:sp>
    <xdr:clientData/>
  </xdr:twoCellAnchor>
  <xdr:twoCellAnchor>
    <xdr:from>
      <xdr:col>2</xdr:col>
      <xdr:colOff>265968</xdr:colOff>
      <xdr:row>20</xdr:row>
      <xdr:rowOff>53497</xdr:rowOff>
    </xdr:from>
    <xdr:to>
      <xdr:col>2</xdr:col>
      <xdr:colOff>1596485</xdr:colOff>
      <xdr:row>25</xdr:row>
      <xdr:rowOff>161342</xdr:rowOff>
    </xdr:to>
    <xdr:sp macro="" textlink="">
      <xdr:nvSpPr>
        <xdr:cNvPr id="7" name="CuadroTexto 6">
          <a:extLst>
            <a:ext uri="{FF2B5EF4-FFF2-40B4-BE49-F238E27FC236}">
              <a16:creationId xmlns:a16="http://schemas.microsoft.com/office/drawing/2014/main" id="{D9B801FE-CC4E-4354-9556-DCD07F79E47A}"/>
            </a:ext>
          </a:extLst>
        </xdr:cNvPr>
        <xdr:cNvSpPr txBox="1"/>
      </xdr:nvSpPr>
      <xdr:spPr>
        <a:xfrm>
          <a:off x="9009918" y="3044347"/>
          <a:ext cx="1330517" cy="1060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100" b="0">
              <a:solidFill>
                <a:schemeClr val="bg1"/>
              </a:solidFill>
            </a:rPr>
            <a:t>Mejoramiento</a:t>
          </a:r>
          <a:r>
            <a:rPr lang="es-DO" sz="1100" b="0" baseline="0">
              <a:solidFill>
                <a:schemeClr val="bg1"/>
              </a:solidFill>
            </a:rPr>
            <a:t> de la Conectividad Transformacion Digital</a:t>
          </a:r>
          <a:endParaRPr lang="es-DO" sz="1100" b="0">
            <a:solidFill>
              <a:schemeClr val="bg1"/>
            </a:solidFill>
          </a:endParaRPr>
        </a:p>
      </xdr:txBody>
    </xdr:sp>
    <xdr:clientData/>
  </xdr:twoCellAnchor>
  <xdr:twoCellAnchor>
    <xdr:from>
      <xdr:col>2</xdr:col>
      <xdr:colOff>625563</xdr:colOff>
      <xdr:row>16</xdr:row>
      <xdr:rowOff>24246</xdr:rowOff>
    </xdr:from>
    <xdr:to>
      <xdr:col>2</xdr:col>
      <xdr:colOff>1154919</xdr:colOff>
      <xdr:row>19</xdr:row>
      <xdr:rowOff>14957</xdr:rowOff>
    </xdr:to>
    <xdr:pic>
      <xdr:nvPicPr>
        <xdr:cNvPr id="8" name="Gráfico 7" descr="Enrutador inalámbrico con relleno sólido">
          <a:extLst>
            <a:ext uri="{FF2B5EF4-FFF2-40B4-BE49-F238E27FC236}">
              <a16:creationId xmlns:a16="http://schemas.microsoft.com/office/drawing/2014/main" id="{3BD5528E-8190-4D91-9D25-D9D1AF9A02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369513" y="2253096"/>
          <a:ext cx="529356" cy="562211"/>
        </a:xfrm>
        <a:prstGeom prst="rect">
          <a:avLst/>
        </a:prstGeom>
      </xdr:spPr>
    </xdr:pic>
    <xdr:clientData/>
  </xdr:twoCellAnchor>
  <xdr:twoCellAnchor editAs="oneCell">
    <xdr:from>
      <xdr:col>1</xdr:col>
      <xdr:colOff>6429375</xdr:colOff>
      <xdr:row>13</xdr:row>
      <xdr:rowOff>35717</xdr:rowOff>
    </xdr:from>
    <xdr:to>
      <xdr:col>4</xdr:col>
      <xdr:colOff>1083535</xdr:colOff>
      <xdr:row>28</xdr:row>
      <xdr:rowOff>134778</xdr:rowOff>
    </xdr:to>
    <xdr:pic>
      <xdr:nvPicPr>
        <xdr:cNvPr id="9" name="Imagen 8">
          <a:extLst>
            <a:ext uri="{FF2B5EF4-FFF2-40B4-BE49-F238E27FC236}">
              <a16:creationId xmlns:a16="http://schemas.microsoft.com/office/drawing/2014/main" id="{4992DBC9-1FF4-4372-A1AA-37722E0DC4D0}"/>
            </a:ext>
          </a:extLst>
        </xdr:cNvPr>
        <xdr:cNvPicPr>
          <a:picLocks noChangeAspect="1"/>
        </xdr:cNvPicPr>
      </xdr:nvPicPr>
      <xdr:blipFill>
        <a:blip xmlns:r="http://schemas.openxmlformats.org/officeDocument/2006/relationships" r:embed="rId4"/>
        <a:stretch>
          <a:fillRect/>
        </a:stretch>
      </xdr:blipFill>
      <xdr:spPr>
        <a:xfrm>
          <a:off x="7191375" y="1693067"/>
          <a:ext cx="4917347" cy="2956561"/>
        </a:xfrm>
        <a:prstGeom prst="rect">
          <a:avLst/>
        </a:prstGeom>
      </xdr:spPr>
    </xdr:pic>
    <xdr:clientData/>
  </xdr:twoCellAnchor>
  <xdr:twoCellAnchor editAs="oneCell">
    <xdr:from>
      <xdr:col>1</xdr:col>
      <xdr:colOff>35717</xdr:colOff>
      <xdr:row>0</xdr:row>
      <xdr:rowOff>0</xdr:rowOff>
    </xdr:from>
    <xdr:to>
      <xdr:col>1</xdr:col>
      <xdr:colOff>2416968</xdr:colOff>
      <xdr:row>7</xdr:row>
      <xdr:rowOff>21962</xdr:rowOff>
    </xdr:to>
    <xdr:pic>
      <xdr:nvPicPr>
        <xdr:cNvPr id="10" name="Picture 4">
          <a:extLst>
            <a:ext uri="{FF2B5EF4-FFF2-40B4-BE49-F238E27FC236}">
              <a16:creationId xmlns:a16="http://schemas.microsoft.com/office/drawing/2014/main" id="{B8654C92-0D4C-4C80-9B6C-DCDB390A733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7717" y="0"/>
          <a:ext cx="2381251" cy="1450712"/>
        </a:xfrm>
        <a:prstGeom prst="rect">
          <a:avLst/>
        </a:prstGeom>
      </xdr:spPr>
    </xdr:pic>
    <xdr:clientData/>
  </xdr:twoCellAnchor>
  <xdr:oneCellAnchor>
    <xdr:from>
      <xdr:col>0</xdr:col>
      <xdr:colOff>35719</xdr:colOff>
      <xdr:row>0</xdr:row>
      <xdr:rowOff>0</xdr:rowOff>
    </xdr:from>
    <xdr:ext cx="286199" cy="1287895"/>
    <xdr:pic>
      <xdr:nvPicPr>
        <xdr:cNvPr id="12" name="Imagen 11">
          <a:extLst>
            <a:ext uri="{FF2B5EF4-FFF2-40B4-BE49-F238E27FC236}">
              <a16:creationId xmlns:a16="http://schemas.microsoft.com/office/drawing/2014/main" id="{4A7FB847-D499-45C1-A6FE-DB636EC8D4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3.xml><?xml version="1.0" encoding="utf-8"?>
<xdr:wsDr xmlns:xdr="http://schemas.openxmlformats.org/drawingml/2006/spreadsheetDrawing" xmlns:a="http://schemas.openxmlformats.org/drawingml/2006/main">
  <xdr:oneCellAnchor>
    <xdr:from>
      <xdr:col>6</xdr:col>
      <xdr:colOff>769326</xdr:colOff>
      <xdr:row>0</xdr:row>
      <xdr:rowOff>73269</xdr:rowOff>
    </xdr:from>
    <xdr:ext cx="3004233" cy="1439187"/>
    <xdr:pic>
      <xdr:nvPicPr>
        <xdr:cNvPr id="5" name="Imagen 4">
          <a:extLst>
            <a:ext uri="{FF2B5EF4-FFF2-40B4-BE49-F238E27FC236}">
              <a16:creationId xmlns:a16="http://schemas.microsoft.com/office/drawing/2014/main" id="{CFBEE9D0-5394-4EFA-B040-7D07ECDA97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67788" y="73269"/>
          <a:ext cx="3004233" cy="143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3173</xdr:colOff>
      <xdr:row>0</xdr:row>
      <xdr:rowOff>0</xdr:rowOff>
    </xdr:from>
    <xdr:to>
      <xdr:col>1</xdr:col>
      <xdr:colOff>2619374</xdr:colOff>
      <xdr:row>8</xdr:row>
      <xdr:rowOff>62521</xdr:rowOff>
    </xdr:to>
    <xdr:pic>
      <xdr:nvPicPr>
        <xdr:cNvPr id="6" name="Picture 4">
          <a:extLst>
            <a:ext uri="{FF2B5EF4-FFF2-40B4-BE49-F238E27FC236}">
              <a16:creationId xmlns:a16="http://schemas.microsoft.com/office/drawing/2014/main" id="{6B04C10D-2235-41D3-835F-ADD6DE22C9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5173" y="0"/>
          <a:ext cx="2616201" cy="1603373"/>
        </a:xfrm>
        <a:prstGeom prst="rect">
          <a:avLst/>
        </a:prstGeom>
      </xdr:spPr>
    </xdr:pic>
    <xdr:clientData/>
  </xdr:twoCellAnchor>
  <xdr:oneCellAnchor>
    <xdr:from>
      <xdr:col>0</xdr:col>
      <xdr:colOff>35719</xdr:colOff>
      <xdr:row>0</xdr:row>
      <xdr:rowOff>0</xdr:rowOff>
    </xdr:from>
    <xdr:ext cx="286199" cy="1287895"/>
    <xdr:pic>
      <xdr:nvPicPr>
        <xdr:cNvPr id="7" name="Imagen 6">
          <a:extLst>
            <a:ext uri="{FF2B5EF4-FFF2-40B4-BE49-F238E27FC236}">
              <a16:creationId xmlns:a16="http://schemas.microsoft.com/office/drawing/2014/main" id="{0FFA3F44-E429-4094-9884-AAF20E7E2FE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4.xml><?xml version="1.0" encoding="utf-8"?>
<xdr:wsDr xmlns:xdr="http://schemas.openxmlformats.org/drawingml/2006/spreadsheetDrawing" xmlns:a="http://schemas.openxmlformats.org/drawingml/2006/main">
  <xdr:oneCellAnchor>
    <xdr:from>
      <xdr:col>7</xdr:col>
      <xdr:colOff>1522312</xdr:colOff>
      <xdr:row>0</xdr:row>
      <xdr:rowOff>21315</xdr:rowOff>
    </xdr:from>
    <xdr:ext cx="2684202" cy="1285875"/>
    <xdr:pic>
      <xdr:nvPicPr>
        <xdr:cNvPr id="5" name="Imagen 4">
          <a:extLst>
            <a:ext uri="{FF2B5EF4-FFF2-40B4-BE49-F238E27FC236}">
              <a16:creationId xmlns:a16="http://schemas.microsoft.com/office/drawing/2014/main" id="{3092EECC-DFF4-4B70-BC25-8C713086C8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10312" y="21315"/>
          <a:ext cx="2684202"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6" name="Imagen 5">
          <a:extLst>
            <a:ext uri="{FF2B5EF4-FFF2-40B4-BE49-F238E27FC236}">
              <a16:creationId xmlns:a16="http://schemas.microsoft.com/office/drawing/2014/main" id="{56BAAB72-4201-42EE-BDD1-BBBEC6998C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327358</xdr:colOff>
      <xdr:row>0</xdr:row>
      <xdr:rowOff>0</xdr:rowOff>
    </xdr:from>
    <xdr:to>
      <xdr:col>1</xdr:col>
      <xdr:colOff>2943559</xdr:colOff>
      <xdr:row>8</xdr:row>
      <xdr:rowOff>31215</xdr:rowOff>
    </xdr:to>
    <xdr:pic>
      <xdr:nvPicPr>
        <xdr:cNvPr id="7" name="Picture 4">
          <a:extLst>
            <a:ext uri="{FF2B5EF4-FFF2-40B4-BE49-F238E27FC236}">
              <a16:creationId xmlns:a16="http://schemas.microsoft.com/office/drawing/2014/main" id="{7A267D45-47EC-42FC-BF52-41E4506327D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06676" y="0"/>
          <a:ext cx="2616201" cy="1711079"/>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oneCellAnchor>
    <xdr:from>
      <xdr:col>8</xdr:col>
      <xdr:colOff>9525</xdr:colOff>
      <xdr:row>0</xdr:row>
      <xdr:rowOff>30840</xdr:rowOff>
    </xdr:from>
    <xdr:ext cx="1587139" cy="760323"/>
    <xdr:pic>
      <xdr:nvPicPr>
        <xdr:cNvPr id="2" name="Imagen 1">
          <a:extLst>
            <a:ext uri="{FF2B5EF4-FFF2-40B4-BE49-F238E27FC236}">
              <a16:creationId xmlns:a16="http://schemas.microsoft.com/office/drawing/2014/main" id="{1E8B4F89-2346-42A2-A783-5F783CCE82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82075" y="30840"/>
          <a:ext cx="1587139" cy="760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35719</xdr:colOff>
      <xdr:row>0</xdr:row>
      <xdr:rowOff>0</xdr:rowOff>
    </xdr:from>
    <xdr:ext cx="286199" cy="1287895"/>
    <xdr:pic>
      <xdr:nvPicPr>
        <xdr:cNvPr id="3" name="Imagen 2">
          <a:extLst>
            <a:ext uri="{FF2B5EF4-FFF2-40B4-BE49-F238E27FC236}">
              <a16:creationId xmlns:a16="http://schemas.microsoft.com/office/drawing/2014/main" id="{D18A56A2-B319-485C-A385-DCB852F25E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719" y="0"/>
          <a:ext cx="286199"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0</xdr:row>
      <xdr:rowOff>0</xdr:rowOff>
    </xdr:from>
    <xdr:to>
      <xdr:col>2</xdr:col>
      <xdr:colOff>1644651</xdr:colOff>
      <xdr:row>4</xdr:row>
      <xdr:rowOff>170779</xdr:rowOff>
    </xdr:to>
    <xdr:pic>
      <xdr:nvPicPr>
        <xdr:cNvPr id="6" name="Picture 4">
          <a:extLst>
            <a:ext uri="{FF2B5EF4-FFF2-40B4-BE49-F238E27FC236}">
              <a16:creationId xmlns:a16="http://schemas.microsoft.com/office/drawing/2014/main" id="{78D570E9-4C47-4364-A936-F2895B9852E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81100" y="0"/>
          <a:ext cx="1644651" cy="1075654"/>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oneCellAnchor>
    <xdr:from>
      <xdr:col>8</xdr:col>
      <xdr:colOff>771526</xdr:colOff>
      <xdr:row>1</xdr:row>
      <xdr:rowOff>30840</xdr:rowOff>
    </xdr:from>
    <xdr:ext cx="2562224" cy="1227440"/>
    <xdr:pic>
      <xdr:nvPicPr>
        <xdr:cNvPr id="2" name="Imagen 1">
          <a:extLst>
            <a:ext uri="{FF2B5EF4-FFF2-40B4-BE49-F238E27FC236}">
              <a16:creationId xmlns:a16="http://schemas.microsoft.com/office/drawing/2014/main" id="{5C4A64C7-06D2-4795-A070-71956F982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42455" y="275769"/>
          <a:ext cx="2562224" cy="1227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340179</xdr:colOff>
      <xdr:row>0</xdr:row>
      <xdr:rowOff>0</xdr:rowOff>
    </xdr:from>
    <xdr:to>
      <xdr:col>1</xdr:col>
      <xdr:colOff>2721429</xdr:colOff>
      <xdr:row>7</xdr:row>
      <xdr:rowOff>163285</xdr:rowOff>
    </xdr:to>
    <xdr:pic>
      <xdr:nvPicPr>
        <xdr:cNvPr id="3" name="Picture 4">
          <a:extLst>
            <a:ext uri="{FF2B5EF4-FFF2-40B4-BE49-F238E27FC236}">
              <a16:creationId xmlns:a16="http://schemas.microsoft.com/office/drawing/2014/main" id="{87A37730-3690-406E-B223-37385BBB83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2179" y="0"/>
          <a:ext cx="2381250" cy="1660071"/>
        </a:xfrm>
        <a:prstGeom prst="rect">
          <a:avLst/>
        </a:prstGeom>
      </xdr:spPr>
    </xdr:pic>
    <xdr:clientData/>
  </xdr:twoCellAnchor>
  <xdr:oneCellAnchor>
    <xdr:from>
      <xdr:col>0</xdr:col>
      <xdr:colOff>0</xdr:colOff>
      <xdr:row>0</xdr:row>
      <xdr:rowOff>0</xdr:rowOff>
    </xdr:from>
    <xdr:ext cx="367393" cy="1287895"/>
    <xdr:pic>
      <xdr:nvPicPr>
        <xdr:cNvPr id="5" name="Imagen 4">
          <a:extLst>
            <a:ext uri="{FF2B5EF4-FFF2-40B4-BE49-F238E27FC236}">
              <a16:creationId xmlns:a16="http://schemas.microsoft.com/office/drawing/2014/main" id="{BF042BAD-C637-4B35-A530-200C95715A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67393"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19594</xdr:rowOff>
    </xdr:from>
    <xdr:ext cx="313765" cy="1330509"/>
    <xdr:pic>
      <xdr:nvPicPr>
        <xdr:cNvPr id="2" name="Imagen 2">
          <a:extLst>
            <a:ext uri="{FF2B5EF4-FFF2-40B4-BE49-F238E27FC236}">
              <a16:creationId xmlns:a16="http://schemas.microsoft.com/office/drawing/2014/main" id="{84F3BBDD-EB63-4528-AA2D-C869E9B4A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94"/>
          <a:ext cx="313765"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963705</xdr:colOff>
      <xdr:row>0</xdr:row>
      <xdr:rowOff>0</xdr:rowOff>
    </xdr:from>
    <xdr:ext cx="2101103" cy="1006539"/>
    <xdr:pic>
      <xdr:nvPicPr>
        <xdr:cNvPr id="8" name="Imagen 7">
          <a:extLst>
            <a:ext uri="{FF2B5EF4-FFF2-40B4-BE49-F238E27FC236}">
              <a16:creationId xmlns:a16="http://schemas.microsoft.com/office/drawing/2014/main" id="{6B2BB9DF-498F-4C35-ACDF-0DE9E19240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15264" y="0"/>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1255059</xdr:colOff>
      <xdr:row>0</xdr:row>
      <xdr:rowOff>0</xdr:rowOff>
    </xdr:from>
    <xdr:to>
      <xdr:col>2</xdr:col>
      <xdr:colOff>1308928</xdr:colOff>
      <xdr:row>5</xdr:row>
      <xdr:rowOff>113882</xdr:rowOff>
    </xdr:to>
    <xdr:pic>
      <xdr:nvPicPr>
        <xdr:cNvPr id="9" name="Picture 4">
          <a:extLst>
            <a:ext uri="{FF2B5EF4-FFF2-40B4-BE49-F238E27FC236}">
              <a16:creationId xmlns:a16="http://schemas.microsoft.com/office/drawing/2014/main" id="{0925A4AC-0843-4A44-A9FF-16257AE07F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28265" y="0"/>
          <a:ext cx="1701134" cy="1200853"/>
        </a:xfrm>
        <a:prstGeom prst="rect">
          <a:avLst/>
        </a:prstGeom>
      </xdr:spPr>
    </xdr:pic>
    <xdr:clientData/>
  </xdr:twoCellAnchor>
  <xdr:oneCellAnchor>
    <xdr:from>
      <xdr:col>0</xdr:col>
      <xdr:colOff>0</xdr:colOff>
      <xdr:row>0</xdr:row>
      <xdr:rowOff>0</xdr:rowOff>
    </xdr:from>
    <xdr:ext cx="367393" cy="1287895"/>
    <xdr:pic>
      <xdr:nvPicPr>
        <xdr:cNvPr id="10" name="Imagen 9">
          <a:extLst>
            <a:ext uri="{FF2B5EF4-FFF2-40B4-BE49-F238E27FC236}">
              <a16:creationId xmlns:a16="http://schemas.microsoft.com/office/drawing/2014/main" id="{5F325A19-EB10-42BE-B0B8-A979ABAE6C5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367393"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19594</xdr:rowOff>
    </xdr:from>
    <xdr:ext cx="313765" cy="1330509"/>
    <xdr:pic>
      <xdr:nvPicPr>
        <xdr:cNvPr id="5" name="Imagen 2">
          <a:extLst>
            <a:ext uri="{FF2B5EF4-FFF2-40B4-BE49-F238E27FC236}">
              <a16:creationId xmlns:a16="http://schemas.microsoft.com/office/drawing/2014/main" id="{69157EEC-8336-4866-A50A-1A3D3C6B3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94"/>
          <a:ext cx="313765"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291352</xdr:colOff>
      <xdr:row>0</xdr:row>
      <xdr:rowOff>156882</xdr:rowOff>
    </xdr:from>
    <xdr:ext cx="2101103" cy="1006539"/>
    <xdr:pic>
      <xdr:nvPicPr>
        <xdr:cNvPr id="6" name="Imagen 5">
          <a:extLst>
            <a:ext uri="{FF2B5EF4-FFF2-40B4-BE49-F238E27FC236}">
              <a16:creationId xmlns:a16="http://schemas.microsoft.com/office/drawing/2014/main" id="{1B583A55-AC6C-468F-B925-4D3F4C3883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51558" y="156882"/>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1299881</xdr:colOff>
      <xdr:row>0</xdr:row>
      <xdr:rowOff>0</xdr:rowOff>
    </xdr:from>
    <xdr:to>
      <xdr:col>2</xdr:col>
      <xdr:colOff>1827118</xdr:colOff>
      <xdr:row>5</xdr:row>
      <xdr:rowOff>164367</xdr:rowOff>
    </xdr:to>
    <xdr:pic>
      <xdr:nvPicPr>
        <xdr:cNvPr id="7" name="Picture 4">
          <a:extLst>
            <a:ext uri="{FF2B5EF4-FFF2-40B4-BE49-F238E27FC236}">
              <a16:creationId xmlns:a16="http://schemas.microsoft.com/office/drawing/2014/main" id="{262C0166-E2A0-4D83-B6BD-5B966B88ED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73087" y="0"/>
          <a:ext cx="1826559" cy="1251338"/>
        </a:xfrm>
        <a:prstGeom prst="rect">
          <a:avLst/>
        </a:prstGeom>
      </xdr:spPr>
    </xdr:pic>
    <xdr:clientData/>
  </xdr:twoCellAnchor>
  <xdr:oneCellAnchor>
    <xdr:from>
      <xdr:col>0</xdr:col>
      <xdr:colOff>0</xdr:colOff>
      <xdr:row>0</xdr:row>
      <xdr:rowOff>0</xdr:rowOff>
    </xdr:from>
    <xdr:ext cx="367393" cy="1287895"/>
    <xdr:pic>
      <xdr:nvPicPr>
        <xdr:cNvPr id="8" name="Imagen 7">
          <a:extLst>
            <a:ext uri="{FF2B5EF4-FFF2-40B4-BE49-F238E27FC236}">
              <a16:creationId xmlns:a16="http://schemas.microsoft.com/office/drawing/2014/main" id="{7B3D3C6A-2743-44BC-9E82-F81CF2F06D6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367393"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1</xdr:colOff>
      <xdr:row>0</xdr:row>
      <xdr:rowOff>19594</xdr:rowOff>
    </xdr:from>
    <xdr:ext cx="347382" cy="1330509"/>
    <xdr:pic>
      <xdr:nvPicPr>
        <xdr:cNvPr id="2" name="Imagen 2">
          <a:extLst>
            <a:ext uri="{FF2B5EF4-FFF2-40B4-BE49-F238E27FC236}">
              <a16:creationId xmlns:a16="http://schemas.microsoft.com/office/drawing/2014/main" id="{D04FC90B-B5B0-4B9A-BB06-E4487FF3C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9594"/>
          <a:ext cx="347382"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19594</xdr:rowOff>
    </xdr:from>
    <xdr:ext cx="313765" cy="1330509"/>
    <xdr:pic>
      <xdr:nvPicPr>
        <xdr:cNvPr id="5" name="Imagen 2">
          <a:extLst>
            <a:ext uri="{FF2B5EF4-FFF2-40B4-BE49-F238E27FC236}">
              <a16:creationId xmlns:a16="http://schemas.microsoft.com/office/drawing/2014/main" id="{61453DF7-6708-4AB8-A5D4-0E9FC834A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94"/>
          <a:ext cx="313765"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11204</xdr:colOff>
      <xdr:row>0</xdr:row>
      <xdr:rowOff>224117</xdr:rowOff>
    </xdr:from>
    <xdr:ext cx="2101103" cy="1006539"/>
    <xdr:pic>
      <xdr:nvPicPr>
        <xdr:cNvPr id="6" name="Imagen 5">
          <a:extLst>
            <a:ext uri="{FF2B5EF4-FFF2-40B4-BE49-F238E27FC236}">
              <a16:creationId xmlns:a16="http://schemas.microsoft.com/office/drawing/2014/main" id="{030FB48A-DF6B-4DAA-95ED-F853886242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46204" y="224117"/>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1299881</xdr:colOff>
      <xdr:row>0</xdr:row>
      <xdr:rowOff>0</xdr:rowOff>
    </xdr:from>
    <xdr:to>
      <xdr:col>2</xdr:col>
      <xdr:colOff>1474693</xdr:colOff>
      <xdr:row>6</xdr:row>
      <xdr:rowOff>145317</xdr:rowOff>
    </xdr:to>
    <xdr:pic>
      <xdr:nvPicPr>
        <xdr:cNvPr id="7" name="Picture 4">
          <a:extLst>
            <a:ext uri="{FF2B5EF4-FFF2-40B4-BE49-F238E27FC236}">
              <a16:creationId xmlns:a16="http://schemas.microsoft.com/office/drawing/2014/main" id="{5A2AEF04-39A7-4118-8698-61CFEA0AC87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23731" y="0"/>
          <a:ext cx="1822637" cy="1259742"/>
        </a:xfrm>
        <a:prstGeom prst="rect">
          <a:avLst/>
        </a:prstGeom>
      </xdr:spPr>
    </xdr:pic>
    <xdr:clientData/>
  </xdr:twoCellAnchor>
  <xdr:oneCellAnchor>
    <xdr:from>
      <xdr:col>0</xdr:col>
      <xdr:colOff>0</xdr:colOff>
      <xdr:row>0</xdr:row>
      <xdr:rowOff>0</xdr:rowOff>
    </xdr:from>
    <xdr:ext cx="367393" cy="1287895"/>
    <xdr:pic>
      <xdr:nvPicPr>
        <xdr:cNvPr id="8" name="Imagen 7">
          <a:extLst>
            <a:ext uri="{FF2B5EF4-FFF2-40B4-BE49-F238E27FC236}">
              <a16:creationId xmlns:a16="http://schemas.microsoft.com/office/drawing/2014/main" id="{2B8D6A68-3D5A-4314-802B-AA7D20C5698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367393" cy="1287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1216255</xdr:colOff>
      <xdr:row>10</xdr:row>
      <xdr:rowOff>173354</xdr:rowOff>
    </xdr:from>
    <xdr:to>
      <xdr:col>8</xdr:col>
      <xdr:colOff>91440</xdr:colOff>
      <xdr:row>32</xdr:row>
      <xdr:rowOff>129540</xdr:rowOff>
    </xdr:to>
    <xdr:graphicFrame macro="">
      <xdr:nvGraphicFramePr>
        <xdr:cNvPr id="2" name="Gráfico 1">
          <a:extLst>
            <a:ext uri="{FF2B5EF4-FFF2-40B4-BE49-F238E27FC236}">
              <a16:creationId xmlns:a16="http://schemas.microsoft.com/office/drawing/2014/main" id="{A9390137-B615-47BB-9FFB-95ABA57B0A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15876</xdr:rowOff>
    </xdr:from>
    <xdr:ext cx="222250" cy="1000124"/>
    <xdr:pic>
      <xdr:nvPicPr>
        <xdr:cNvPr id="3" name="Imagen 2">
          <a:extLst>
            <a:ext uri="{FF2B5EF4-FFF2-40B4-BE49-F238E27FC236}">
              <a16:creationId xmlns:a16="http://schemas.microsoft.com/office/drawing/2014/main" id="{9B1ABEFD-8D76-4960-9E37-96E409C40F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76"/>
          <a:ext cx="2222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1079597</xdr:colOff>
      <xdr:row>0</xdr:row>
      <xdr:rowOff>95250</xdr:rowOff>
    </xdr:from>
    <xdr:ext cx="1637237" cy="695325"/>
    <xdr:pic>
      <xdr:nvPicPr>
        <xdr:cNvPr id="4" name="Imagen 3">
          <a:extLst>
            <a:ext uri="{FF2B5EF4-FFF2-40B4-BE49-F238E27FC236}">
              <a16:creationId xmlns:a16="http://schemas.microsoft.com/office/drawing/2014/main" id="{1E0F0DAC-1F2F-4806-A09E-305BDBA3A5B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395047" y="95250"/>
          <a:ext cx="1637237"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431660</xdr:colOff>
      <xdr:row>0</xdr:row>
      <xdr:rowOff>28575</xdr:rowOff>
    </xdr:from>
    <xdr:to>
      <xdr:col>2</xdr:col>
      <xdr:colOff>95250</xdr:colOff>
      <xdr:row>5</xdr:row>
      <xdr:rowOff>129540</xdr:rowOff>
    </xdr:to>
    <xdr:pic>
      <xdr:nvPicPr>
        <xdr:cNvPr id="5" name="Picture 4">
          <a:extLst>
            <a:ext uri="{FF2B5EF4-FFF2-40B4-BE49-F238E27FC236}">
              <a16:creationId xmlns:a16="http://schemas.microsoft.com/office/drawing/2014/main" id="{FA52419F-4598-49A3-99FD-3AAD492E200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660" y="28575"/>
          <a:ext cx="1473340" cy="1196340"/>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oneCellAnchor>
    <xdr:from>
      <xdr:col>0</xdr:col>
      <xdr:colOff>1</xdr:colOff>
      <xdr:row>0</xdr:row>
      <xdr:rowOff>19594</xdr:rowOff>
    </xdr:from>
    <xdr:ext cx="268940" cy="1330509"/>
    <xdr:pic>
      <xdr:nvPicPr>
        <xdr:cNvPr id="2" name="Imagen 2">
          <a:extLst>
            <a:ext uri="{FF2B5EF4-FFF2-40B4-BE49-F238E27FC236}">
              <a16:creationId xmlns:a16="http://schemas.microsoft.com/office/drawing/2014/main" id="{D758DF68-B34D-4CFC-97D5-949172AD45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9594"/>
          <a:ext cx="268940"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717177</xdr:colOff>
      <xdr:row>0</xdr:row>
      <xdr:rowOff>0</xdr:rowOff>
    </xdr:from>
    <xdr:ext cx="2101103" cy="1006539"/>
    <xdr:pic>
      <xdr:nvPicPr>
        <xdr:cNvPr id="6" name="Imagen 5">
          <a:extLst>
            <a:ext uri="{FF2B5EF4-FFF2-40B4-BE49-F238E27FC236}">
              <a16:creationId xmlns:a16="http://schemas.microsoft.com/office/drawing/2014/main" id="{95F49B7E-85F1-423B-B317-29B276ECBB9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58265" y="0"/>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759198</xdr:colOff>
      <xdr:row>0</xdr:row>
      <xdr:rowOff>0</xdr:rowOff>
    </xdr:from>
    <xdr:to>
      <xdr:col>2</xdr:col>
      <xdr:colOff>1524560</xdr:colOff>
      <xdr:row>6</xdr:row>
      <xdr:rowOff>145317</xdr:rowOff>
    </xdr:to>
    <xdr:pic>
      <xdr:nvPicPr>
        <xdr:cNvPr id="7" name="Picture 4">
          <a:extLst>
            <a:ext uri="{FF2B5EF4-FFF2-40B4-BE49-F238E27FC236}">
              <a16:creationId xmlns:a16="http://schemas.microsoft.com/office/drawing/2014/main" id="{34B38EE8-52C2-4778-879E-97BDB1989B9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32404" y="0"/>
          <a:ext cx="1818715" cy="1299523"/>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oneCellAnchor>
    <xdr:from>
      <xdr:col>0</xdr:col>
      <xdr:colOff>1</xdr:colOff>
      <xdr:row>0</xdr:row>
      <xdr:rowOff>19594</xdr:rowOff>
    </xdr:from>
    <xdr:ext cx="268940" cy="1330509"/>
    <xdr:pic>
      <xdr:nvPicPr>
        <xdr:cNvPr id="5" name="Imagen 2">
          <a:extLst>
            <a:ext uri="{FF2B5EF4-FFF2-40B4-BE49-F238E27FC236}">
              <a16:creationId xmlns:a16="http://schemas.microsoft.com/office/drawing/2014/main" id="{D890EF20-8B35-4363-BD52-0A963FAC63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9594"/>
          <a:ext cx="268940"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645741</xdr:colOff>
      <xdr:row>0</xdr:row>
      <xdr:rowOff>0</xdr:rowOff>
    </xdr:from>
    <xdr:ext cx="2101103" cy="1006539"/>
    <xdr:pic>
      <xdr:nvPicPr>
        <xdr:cNvPr id="6" name="Imagen 5">
          <a:extLst>
            <a:ext uri="{FF2B5EF4-FFF2-40B4-BE49-F238E27FC236}">
              <a16:creationId xmlns:a16="http://schemas.microsoft.com/office/drawing/2014/main" id="{59732735-B2EE-456A-A7D4-84FF8BDE77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897272" y="0"/>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454398</xdr:colOff>
      <xdr:row>0</xdr:row>
      <xdr:rowOff>0</xdr:rowOff>
    </xdr:from>
    <xdr:to>
      <xdr:col>2</xdr:col>
      <xdr:colOff>1581710</xdr:colOff>
      <xdr:row>6</xdr:row>
      <xdr:rowOff>107156</xdr:rowOff>
    </xdr:to>
    <xdr:pic>
      <xdr:nvPicPr>
        <xdr:cNvPr id="7" name="Picture 4">
          <a:extLst>
            <a:ext uri="{FF2B5EF4-FFF2-40B4-BE49-F238E27FC236}">
              <a16:creationId xmlns:a16="http://schemas.microsoft.com/office/drawing/2014/main" id="{F79744FF-40E6-474D-B63B-6D9085EA8AA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16398" y="0"/>
          <a:ext cx="1817875" cy="1297781"/>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oneCellAnchor>
    <xdr:from>
      <xdr:col>0</xdr:col>
      <xdr:colOff>1</xdr:colOff>
      <xdr:row>0</xdr:row>
      <xdr:rowOff>19594</xdr:rowOff>
    </xdr:from>
    <xdr:ext cx="358587" cy="1330509"/>
    <xdr:pic>
      <xdr:nvPicPr>
        <xdr:cNvPr id="2" name="Imagen 2">
          <a:extLst>
            <a:ext uri="{FF2B5EF4-FFF2-40B4-BE49-F238E27FC236}">
              <a16:creationId xmlns:a16="http://schemas.microsoft.com/office/drawing/2014/main" id="{82606A53-1420-40BC-880B-2A9313CC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9594"/>
          <a:ext cx="358587"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1284475</xdr:colOff>
      <xdr:row>1</xdr:row>
      <xdr:rowOff>0</xdr:rowOff>
    </xdr:from>
    <xdr:ext cx="2101103" cy="1006539"/>
    <xdr:pic>
      <xdr:nvPicPr>
        <xdr:cNvPr id="6" name="Imagen 5">
          <a:extLst>
            <a:ext uri="{FF2B5EF4-FFF2-40B4-BE49-F238E27FC236}">
              <a16:creationId xmlns:a16="http://schemas.microsoft.com/office/drawing/2014/main" id="{D7E2658B-5C84-44A2-8F18-A4DE6F8DCA1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19593" y="235324"/>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1507750</xdr:colOff>
      <xdr:row>0</xdr:row>
      <xdr:rowOff>0</xdr:rowOff>
    </xdr:from>
    <xdr:to>
      <xdr:col>2</xdr:col>
      <xdr:colOff>1682562</xdr:colOff>
      <xdr:row>6</xdr:row>
      <xdr:rowOff>104915</xdr:rowOff>
    </xdr:to>
    <xdr:pic>
      <xdr:nvPicPr>
        <xdr:cNvPr id="7" name="Picture 4">
          <a:extLst>
            <a:ext uri="{FF2B5EF4-FFF2-40B4-BE49-F238E27FC236}">
              <a16:creationId xmlns:a16="http://schemas.microsoft.com/office/drawing/2014/main" id="{33B5A10C-1033-4029-84D4-56EC03A7AA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0956" y="0"/>
          <a:ext cx="1822077" cy="1337562"/>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381000" cy="1330509"/>
    <xdr:pic>
      <xdr:nvPicPr>
        <xdr:cNvPr id="2" name="Imagen 2">
          <a:extLst>
            <a:ext uri="{FF2B5EF4-FFF2-40B4-BE49-F238E27FC236}">
              <a16:creationId xmlns:a16="http://schemas.microsoft.com/office/drawing/2014/main" id="{560491AB-9D70-4EFF-998C-62F9650F9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1000"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51829</xdr:colOff>
      <xdr:row>0</xdr:row>
      <xdr:rowOff>100853</xdr:rowOff>
    </xdr:from>
    <xdr:ext cx="2101103" cy="1006539"/>
    <xdr:pic>
      <xdr:nvPicPr>
        <xdr:cNvPr id="6" name="Imagen 5">
          <a:extLst>
            <a:ext uri="{FF2B5EF4-FFF2-40B4-BE49-F238E27FC236}">
              <a16:creationId xmlns:a16="http://schemas.microsoft.com/office/drawing/2014/main" id="{CA019294-D988-4F03-B400-B3FAE23EF0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86829" y="100853"/>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1530162</xdr:colOff>
      <xdr:row>0</xdr:row>
      <xdr:rowOff>0</xdr:rowOff>
    </xdr:from>
    <xdr:to>
      <xdr:col>2</xdr:col>
      <xdr:colOff>1871382</xdr:colOff>
      <xdr:row>7</xdr:row>
      <xdr:rowOff>38240</xdr:rowOff>
    </xdr:to>
    <xdr:pic>
      <xdr:nvPicPr>
        <xdr:cNvPr id="7" name="Picture 4">
          <a:extLst>
            <a:ext uri="{FF2B5EF4-FFF2-40B4-BE49-F238E27FC236}">
              <a16:creationId xmlns:a16="http://schemas.microsoft.com/office/drawing/2014/main" id="{9FDD6D4A-6654-48C0-8C72-05810CCC6F7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03368" y="0"/>
          <a:ext cx="1988485" cy="1382946"/>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oneCellAnchor>
    <xdr:from>
      <xdr:col>0</xdr:col>
      <xdr:colOff>1</xdr:colOff>
      <xdr:row>0</xdr:row>
      <xdr:rowOff>19594</xdr:rowOff>
    </xdr:from>
    <xdr:ext cx="358588" cy="1330509"/>
    <xdr:pic>
      <xdr:nvPicPr>
        <xdr:cNvPr id="2" name="Imagen 2">
          <a:extLst>
            <a:ext uri="{FF2B5EF4-FFF2-40B4-BE49-F238E27FC236}">
              <a16:creationId xmlns:a16="http://schemas.microsoft.com/office/drawing/2014/main" id="{F979AB05-09E0-4D1D-80E4-F5206A38E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9594"/>
          <a:ext cx="358588"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81000" cy="1330509"/>
    <xdr:pic>
      <xdr:nvPicPr>
        <xdr:cNvPr id="5" name="Imagen 2">
          <a:extLst>
            <a:ext uri="{FF2B5EF4-FFF2-40B4-BE49-F238E27FC236}">
              <a16:creationId xmlns:a16="http://schemas.microsoft.com/office/drawing/2014/main" id="{2F6758A1-121B-43F2-B61A-6F9B4E119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1000" cy="1330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208711</xdr:colOff>
      <xdr:row>0</xdr:row>
      <xdr:rowOff>212912</xdr:rowOff>
    </xdr:from>
    <xdr:ext cx="2101103" cy="1006539"/>
    <xdr:pic>
      <xdr:nvPicPr>
        <xdr:cNvPr id="6" name="Imagen 5">
          <a:extLst>
            <a:ext uri="{FF2B5EF4-FFF2-40B4-BE49-F238E27FC236}">
              <a16:creationId xmlns:a16="http://schemas.microsoft.com/office/drawing/2014/main" id="{41982F66-1218-4E5C-BB6E-93C400A459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43711" y="212912"/>
          <a:ext cx="2101103" cy="1006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1624853</xdr:colOff>
      <xdr:row>0</xdr:row>
      <xdr:rowOff>0</xdr:rowOff>
    </xdr:from>
    <xdr:to>
      <xdr:col>2</xdr:col>
      <xdr:colOff>1966073</xdr:colOff>
      <xdr:row>7</xdr:row>
      <xdr:rowOff>38240</xdr:rowOff>
    </xdr:to>
    <xdr:pic>
      <xdr:nvPicPr>
        <xdr:cNvPr id="7" name="Picture 4">
          <a:extLst>
            <a:ext uri="{FF2B5EF4-FFF2-40B4-BE49-F238E27FC236}">
              <a16:creationId xmlns:a16="http://schemas.microsoft.com/office/drawing/2014/main" id="{D6A5C3B6-59D6-45C5-98F6-EBA0D50F219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98059" y="0"/>
          <a:ext cx="1988485" cy="13829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E/Secto%20publico/PBSECQKaren%2022.xls" TargetMode="External"/><Relationship Id="rId1" Type="http://schemas.openxmlformats.org/officeDocument/2006/relationships/externalLinkPath" Target="/E/Secto%20publico/PBSECQKaren%2022.xls" TargetMode="External"/></Relationships>
</file>

<file path=xl/externalLinks/_rels/externalLink100.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hacienda365-my.sharepoint.com/Users/fbaez/AppData/Local/Microsoft/Windows/INetCache/Content.Outlook/HTMLJ493/Marco%20Macro%20Commoditties%20-%20Fixed.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104.xml.rels><?xml version="1.0" encoding="UTF-8" standalone="yes"?>
<Relationships xmlns="http://schemas.openxmlformats.org/package/2006/relationships"><Relationship Id="rId2" Type="http://schemas.openxmlformats.org/officeDocument/2006/relationships/externalLinkPath" Target="../../../../../../../../F/DGCP-STRUCTURE/Manual%20Operativo%20DGCP/Manuales%20de%20Soporte/Sistema%20de%20Informacion%20Financiera/Sistema%20de%20Informacion.xls" TargetMode="External"/><Relationship Id="rId1" Type="http://schemas.openxmlformats.org/officeDocument/2006/relationships/externalLinkPath" Target="/F/DGCP-STRUCTURE/Manual%20Operativo%20DGCP/Manuales%20de%20Soporte/Sistema%20de%20Informacion%20Financiera/Sistema%20de%20Informacion.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ATA1\PDR\WIN\Temporary%20Internet%20Files\OLK70A5\Summary%20of%20shocks%20to%20tourism_2001.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10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K:\FPSFWN03P\STA\ARCHIVOS%20VARIOS%20IPC\BOLETIN\BOLETIN05.xls" TargetMode="External"/></Relationships>
</file>

<file path=xl/externalLinks/_rels/externalLink127.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Documents%20and%20Settings\1996100\Desktop\My%20Documents\Archivos%20de%20Excel\Archivo%20Monetario%204%20de%20enero.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BOARD\BENIN\Decion%20Pt\HIPC%20tables.xls" TargetMode="External"/></Relationships>
</file>

<file path=xl/externalLinks/_rels/externalLink133.xml.rels><?xml version="1.0" encoding="UTF-8" standalone="yes"?>
<Relationships xmlns="http://schemas.openxmlformats.org/package/2006/relationships"><Relationship Id="rId2" Type="http://schemas.openxmlformats.org/officeDocument/2006/relationships/externalLinkPath" Target="../../../../../../../../Users/jenny/Downloads/CONSOLIDACION_U_BD01_Registro%20de%20Demandas%20Territoriales%20V2.0.xlsm" TargetMode="External"/><Relationship Id="rId1" Type="http://schemas.openxmlformats.org/officeDocument/2006/relationships/externalLinkPath" Target="/Users/jenny/Downloads/CONSOLIDACION_U_BD01_Registro%20de%20Demandas%20Territoriales%20V2.0.xlsm"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creditopublicogobdo-my.sharepoint.com/personal/mveras_creditopublico_gov_do/Documents/PFP2020re/20200506_Plantilla%20Autom&#225;tica%20Perfil%20Financiamiento%20PreliminarV5.xlsm"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C:\Users\fperez\Desktop\2022\PRESUPUESTO%202023\SEPTIEMBRE\Copia%20de%20Proyeccion%20Ingresos%20CUT%202023%20-%202026%20Envio%20a%20Presupuesto%20AL%2012%20Agosto%202022.xlsx"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FPSSWN06p\wrs2\whd\system\WRSTAB.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73.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77.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80.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respaldo%20Henry%20Rodriguez\Resto%20del%20Sistema%20Bancario\Implementacion%20del%20MEMF\Oferta%20Monetaria\analisis%20pafi%20junio%202007%20y%20gr&#225;ficos%20comparado%20con%20el%20MEM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2\whd\DATA\US\ARM\REP\97ARMRED\TABLES\EDSSARMRED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hacienda365-my.sharepoint.com/Sector%20Files/DR%20Fiscal%20File%20Update%2006-26-200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9.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K:\Al_pf\mis%20document\documentos%20de%20trabajo\ARCHIVOS%20DE%20TRABAJO%20DE%20%20EXCEL\SEMANALES\TASAINT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7.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ATA1\PDR\TEMP\DSAtblEmily02-03.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DomRep-BOP-vActive-0312M-D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8.xml.rels><?xml version="1.0" encoding="UTF-8" standalone="yes"?>
<Relationships xmlns="http://schemas.openxmlformats.org/package/2006/relationships"><Relationship Id="rId3" Type="http://schemas.openxmlformats.org/officeDocument/2006/relationships/externalLinkPath" Target="../../../../../../../../personal/nrodriguez_digepres_gob_do/Documents/Desktop/tabla%205.xlsx" TargetMode="External"/><Relationship Id="rId2" Type="http://schemas.openxmlformats.org/officeDocument/2006/relationships/externalLinkPath" Target="https://dgprd-my.sharepoint.com/personal/nrodriguez_digepres_gob_do/Documents/Desktop/tabla%205.xlsx" TargetMode="External"/><Relationship Id="rId1" Type="http://schemas.openxmlformats.org/officeDocument/2006/relationships/externalLinkPath" Target="/personal/nrodriguez_digepres_gob_do/Documents/Desktop/tabla%205.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92.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 val="bop"/>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 sheetId="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R1"/>
      <sheetName val="A"/>
      <sheetName val="WEO Input"/>
    </sheetNames>
    <sheetDataSet>
      <sheetData sheetId="0" refreshError="1"/>
      <sheetData sheetId="1" refreshError="1">
        <row r="3">
          <cell r="B3">
            <v>3700000</v>
          </cell>
        </row>
        <row r="5">
          <cell r="B5">
            <v>494635.77498989948</v>
          </cell>
        </row>
        <row r="6">
          <cell r="B6">
            <v>14.618534459186472</v>
          </cell>
        </row>
        <row r="9">
          <cell r="B9">
            <v>13.368534459186474</v>
          </cell>
        </row>
      </sheetData>
      <sheetData sheetId="2" refreshError="1"/>
      <sheetData sheetId="3" refreshError="1"/>
      <sheetData sheetId="4" refreshError="1"/>
      <sheetData sheetId="5" refreshError="1"/>
      <sheetData sheetId="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Q2"/>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 val="ops"/>
      <sheetName val="cgvt rev"/>
      <sheetName val="nfpentps"/>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 val="ra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 sheetId="45"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resas Publicas detalle"/>
      <sheetName val="Main"/>
      <sheetName val="Links"/>
      <sheetName val="ErrCheck"/>
    </sheetNames>
    <sheetDataSet>
      <sheetData sheetId="0" refreshError="1"/>
      <sheetData sheetId="1" refreshError="1"/>
      <sheetData sheetId="2" refreshError="1"/>
      <sheetData sheetId="3"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 val="Ranking Bancario"/>
      <sheetName val="Ganancias o Pérdidas BC"/>
      <sheetName val="Arbol Rentabilidad"/>
      <sheetName val="base de datos MODULO I"/>
      <sheetName val="Calidad del Activo"/>
      <sheetName val="Dinámica Couta Mercado"/>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 val="COP FED"/>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 val="cop fed"/>
      <sheetName val="CIRRs"/>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 sheetId="34" refreshError="1"/>
      <sheetData sheetId="35"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PF - Resultados"/>
      <sheetName val="Sheet1"/>
      <sheetName val="DB_RECO_DEU"/>
      <sheetName val="DB_SDE"/>
      <sheetName val="DB_DEUDAC"/>
      <sheetName val="DB_RECAP"/>
      <sheetName val="DB_COM"/>
      <sheetName val="DB_DESEM"/>
      <sheetName val="TC"/>
      <sheetName val="TI"/>
      <sheetName val="LIST"/>
      <sheetName val="Resumen"/>
      <sheetName val="Servicio Deuda"/>
      <sheetName val="Sev2020HP"/>
      <sheetName val="HIP-BILAT"/>
      <sheetName val="HIP-MULT"/>
      <sheetName val="HIP-MULT-AP"/>
      <sheetName val="HIP-BONOS EXT"/>
      <sheetName val="HIP-BONOS INT"/>
      <sheetName val="HIP-REEST INT"/>
      <sheetName val="RECAP BCRD"/>
      <sheetName val="LineaCreditoEDEs"/>
      <sheetName val="Comprobacion"/>
      <sheetName val="CEIZTUR"/>
      <sheetName val="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P9">
            <v>111811966990.07126</v>
          </cell>
          <cell r="W9">
            <v>141211801372.20435</v>
          </cell>
          <cell r="AY9">
            <v>97867681658.065262</v>
          </cell>
        </row>
      </sheetData>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QEDS"/>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Growth&amp;Price Assump"/>
      <sheetName val="GeoBop.xls"/>
      <sheetName val="Prg-A"/>
      <sheetName val="Control"/>
      <sheetName val="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 val="Q6"/>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 val="Federal-r"/>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 sheetId="8"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Q"/>
      <sheetName val="QC"/>
      <sheetName val="Links"/>
      <sheetName val="xxweolinksxx"/>
      <sheetName val="ErrCheck"/>
      <sheetName val="WDQP"/>
      <sheetName val="QQ1"/>
      <sheetName val="QQ2"/>
      <sheetName val="QQ3"/>
      <sheetName val="WRSTAB"/>
    </sheetNames>
    <sheetDataSet>
      <sheetData sheetId="0" refreshError="1">
        <row r="18">
          <cell r="G18" t="str">
            <v>Last sent to WEO:</v>
          </cell>
        </row>
        <row r="19">
          <cell r="G19" t="str">
            <v xml:space="preserve">       Last updated: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Links and other sources</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 val="ARBOL"/>
      <sheetName val="SOLVENCIA"/>
      <sheetName val="BRECHA"/>
      <sheetName val="CASCADA"/>
      <sheetName val="GT%"/>
      <sheetName val="IBCA-MOODY´S"/>
      <sheetName val="Promedio"/>
      <sheetName val="RESUMEN"/>
      <sheetName val="ROE"/>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 val="nonope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 val="OECD wgt"/>
      <sheetName val="nonop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 val="k. imf 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 val="terms"/>
      <sheetName val="Vaciado 1"/>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 sheetId="3" refreshError="1"/>
      <sheetData sheetId="4"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FM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2"/>
      <sheetName val="[MFLOW96.XLS]_WIN_TEMP_MFLOW_24"/>
      <sheetName val="[MFLOW96.XLS]_WIN_TEMP_MFLOW_23"/>
      <sheetName val="[MFLOW96.XLS]_WIN_TEMP_MFLOW_25"/>
      <sheetName val="[MFLOW96.XLS]_WIN_TEMP_MFLOW_26"/>
      <sheetName val="[MFLOW96.XLS]_WIN_TEMP_MFLOW_28"/>
      <sheetName val="[MFLOW96.XLS]_WIN_TEMP_MFLOW_27"/>
      <sheetName val="[MFLOW96.XLS]_WIN_TEMP_MFLOW_29"/>
      <sheetName val="[MFLOW96.XLS]_WIN_TEMP_MFLOW_30"/>
      <sheetName val="[MFLOW96.XLS]_WIN_TEMP_MFLOW_31"/>
      <sheetName val="[MFLOW96.XLS]_WIN_TEMP_MFLOW_32"/>
      <sheetName val="[MFLOW96.XLS]_WIN_TEMP_MFLOW_33"/>
      <sheetName val="[MFLOW96.XLS]_WIN_TEMP_MFLOW_35"/>
      <sheetName val="[MFLOW96.XLS]_WIN_TEMP_MFLOW_34"/>
      <sheetName val="[MFLOW96.XLS]_WIN_TEMP_MFLOW_38"/>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 val="GeoBop0900_BseLine"/>
      <sheetName val="RECIMP99"/>
      <sheetName val="RECIMP2000"/>
      <sheetName val="RECIMP2000real"/>
      <sheetName val="MACROS"/>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Progr-Proj-Switch"/>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 val="c"/>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A78">
            <v>78</v>
          </cell>
          <cell r="B78" t="str">
            <v>Exports of goods and services</v>
          </cell>
          <cell r="S78">
            <v>5315.9</v>
          </cell>
        </row>
        <row r="79">
          <cell r="A79">
            <v>79</v>
          </cell>
          <cell r="B79" t="str">
            <v xml:space="preserve">   Goods</v>
          </cell>
          <cell r="S79">
            <v>3452.5</v>
          </cell>
        </row>
        <row r="80">
          <cell r="A80">
            <v>80</v>
          </cell>
          <cell r="B80" t="str">
            <v>Domestic</v>
          </cell>
          <cell r="S80">
            <v>736.39999999999986</v>
          </cell>
        </row>
        <row r="81">
          <cell r="A81">
            <v>81</v>
          </cell>
          <cell r="B81" t="str">
            <v>Free trade zones</v>
          </cell>
          <cell r="S81">
            <v>2716.1000000000004</v>
          </cell>
        </row>
        <row r="82">
          <cell r="A82">
            <v>82</v>
          </cell>
          <cell r="B82" t="str">
            <v xml:space="preserve">   Services</v>
          </cell>
          <cell r="S82">
            <v>1863.4</v>
          </cell>
        </row>
        <row r="83">
          <cell r="A83">
            <v>83</v>
          </cell>
          <cell r="B83" t="str">
            <v xml:space="preserve">      Tourism receipts</v>
          </cell>
          <cell r="S83">
            <v>1428.8</v>
          </cell>
        </row>
        <row r="84">
          <cell r="A84">
            <v>84</v>
          </cell>
          <cell r="B84" t="str">
            <v>Total exports of goods</v>
          </cell>
          <cell r="S84">
            <v>0</v>
          </cell>
        </row>
        <row r="85">
          <cell r="A85">
            <v>85</v>
          </cell>
          <cell r="B85" t="str">
            <v>Imports of goods and services</v>
          </cell>
          <cell r="S85">
            <v>5899.8</v>
          </cell>
        </row>
        <row r="86">
          <cell r="A86">
            <v>86</v>
          </cell>
          <cell r="B86" t="str">
            <v xml:space="preserve">   Goods (including free trade zones)</v>
          </cell>
          <cell r="S86">
            <v>4903.2</v>
          </cell>
        </row>
        <row r="87">
          <cell r="A87">
            <v>87</v>
          </cell>
          <cell r="B87" t="str">
            <v xml:space="preserve">      Consumer Goods</v>
          </cell>
          <cell r="S87">
            <v>1092.5999999999999</v>
          </cell>
        </row>
        <row r="88">
          <cell r="A88">
            <v>88</v>
          </cell>
          <cell r="B88" t="str">
            <v xml:space="preserve">         Durable</v>
          </cell>
          <cell r="S88">
            <v>517.9</v>
          </cell>
        </row>
        <row r="89">
          <cell r="A89">
            <v>89</v>
          </cell>
          <cell r="B89" t="str">
            <v xml:space="preserve">         Non durable</v>
          </cell>
          <cell r="S89">
            <v>574.69999999999993</v>
          </cell>
        </row>
        <row r="90">
          <cell r="A90">
            <v>90</v>
          </cell>
          <cell r="B90" t="str">
            <v xml:space="preserve">      Primary/Intermediate goods</v>
          </cell>
          <cell r="S90">
            <v>1284.8999999999999</v>
          </cell>
        </row>
        <row r="91">
          <cell r="A91">
            <v>91</v>
          </cell>
          <cell r="B91" t="str">
            <v xml:space="preserve">         of which: Petroleum products</v>
          </cell>
          <cell r="S91">
            <v>521.6</v>
          </cell>
        </row>
        <row r="92">
          <cell r="A92">
            <v>92</v>
          </cell>
          <cell r="B92" t="str">
            <v xml:space="preserve">      Capital goods</v>
          </cell>
          <cell r="S92">
            <v>614.19999999999993</v>
          </cell>
        </row>
        <row r="93">
          <cell r="A93">
            <v>93</v>
          </cell>
          <cell r="B93" t="str">
            <v xml:space="preserve">         of which: Related to privatization</v>
          </cell>
          <cell r="S93">
            <v>0</v>
          </cell>
        </row>
        <row r="94">
          <cell r="A94">
            <v>94</v>
          </cell>
          <cell r="B94" t="str">
            <v xml:space="preserve">   Services</v>
          </cell>
          <cell r="S94">
            <v>996.60000000000014</v>
          </cell>
        </row>
        <row r="95">
          <cell r="A95">
            <v>95</v>
          </cell>
          <cell r="B95" t="str">
            <v>Total imports of goods</v>
          </cell>
          <cell r="S95">
            <v>0</v>
          </cell>
        </row>
        <row r="96">
          <cell r="A96">
            <v>96</v>
          </cell>
          <cell r="B96" t="str">
            <v>Foreign direct investment (net)</v>
          </cell>
          <cell r="S96">
            <v>206.8</v>
          </cell>
        </row>
        <row r="97">
          <cell r="A97">
            <v>97</v>
          </cell>
          <cell r="B97" t="str">
            <v xml:space="preserve">   of which: Related to privatization</v>
          </cell>
          <cell r="S97">
            <v>0</v>
          </cell>
        </row>
        <row r="98">
          <cell r="A98">
            <v>98</v>
          </cell>
          <cell r="B98" t="str">
            <v>Imports net of FTZ imports</v>
          </cell>
        </row>
        <row r="99">
          <cell r="A99">
            <v>99</v>
          </cell>
          <cell r="B99" t="str">
            <v>Commercial banks (net capital flow)</v>
          </cell>
          <cell r="S99">
            <v>18</v>
          </cell>
        </row>
        <row r="100">
          <cell r="A100">
            <v>100</v>
          </cell>
        </row>
        <row r="101">
          <cell r="A101">
            <v>101</v>
          </cell>
          <cell r="B101" t="str">
            <v>Net official international reserves (increase +)</v>
          </cell>
          <cell r="S101">
            <v>-469.60264180264187</v>
          </cell>
        </row>
        <row r="102">
          <cell r="A102">
            <v>102</v>
          </cell>
          <cell r="B102" t="str">
            <v xml:space="preserve">   Gross reserves (increase +)</v>
          </cell>
          <cell r="S102">
            <v>-386.6</v>
          </cell>
        </row>
        <row r="103">
          <cell r="A103">
            <v>103</v>
          </cell>
          <cell r="B103" t="str">
            <v xml:space="preserve">   Liabilities (increase -)</v>
          </cell>
          <cell r="S103">
            <v>-83.002641802641847</v>
          </cell>
        </row>
        <row r="104">
          <cell r="A104">
            <v>104</v>
          </cell>
          <cell r="B104" t="str">
            <v xml:space="preserve">      of which: Use of Fund credits (increase -)</v>
          </cell>
          <cell r="S104">
            <v>8.1999999999999993</v>
          </cell>
        </row>
        <row r="105">
          <cell r="A105">
            <v>105</v>
          </cell>
        </row>
        <row r="106">
          <cell r="A106">
            <v>106</v>
          </cell>
          <cell r="B106" t="str">
            <v>Valuation adjustment</v>
          </cell>
          <cell r="S106">
            <v>0</v>
          </cell>
        </row>
        <row r="107">
          <cell r="A107">
            <v>107</v>
          </cell>
          <cell r="B107" t="str">
            <v>Domestic imports</v>
          </cell>
          <cell r="S107">
            <v>2991.7</v>
          </cell>
        </row>
        <row r="108">
          <cell r="A108">
            <v>108</v>
          </cell>
          <cell r="B108" t="str">
            <v>External public sector debt</v>
          </cell>
          <cell r="S108">
            <v>3946.42</v>
          </cell>
        </row>
        <row r="109">
          <cell r="A109">
            <v>109</v>
          </cell>
        </row>
        <row r="110">
          <cell r="A110">
            <v>110</v>
          </cell>
          <cell r="B110" t="str">
            <v>Interest due</v>
          </cell>
        </row>
        <row r="111">
          <cell r="A111">
            <v>111</v>
          </cell>
          <cell r="B111" t="str">
            <v xml:space="preserve">   Nonfinancial public sector</v>
          </cell>
        </row>
        <row r="112">
          <cell r="A112">
            <v>112</v>
          </cell>
          <cell r="B112" t="str">
            <v xml:space="preserve">      Government</v>
          </cell>
        </row>
        <row r="113">
          <cell r="A113">
            <v>113</v>
          </cell>
          <cell r="B113" t="str">
            <v xml:space="preserve">      Public enterprises</v>
          </cell>
        </row>
        <row r="114">
          <cell r="A114">
            <v>114</v>
          </cell>
          <cell r="B114" t="str">
            <v xml:space="preserve">   Financial public sector</v>
          </cell>
        </row>
        <row r="115">
          <cell r="A115">
            <v>115</v>
          </cell>
          <cell r="B115" t="str">
            <v xml:space="preserve">      BCRD (on nonreserve liabilities)</v>
          </cell>
        </row>
        <row r="116">
          <cell r="A116">
            <v>116</v>
          </cell>
          <cell r="B116" t="str">
            <v xml:space="preserve">      BCRD (on reserve liabilities)</v>
          </cell>
        </row>
        <row r="117">
          <cell r="A117">
            <v>117</v>
          </cell>
          <cell r="B117" t="str">
            <v xml:space="preserve">      Other (eg, Banco de Reservas)</v>
          </cell>
        </row>
        <row r="118">
          <cell r="A118">
            <v>118</v>
          </cell>
          <cell r="B118" t="str">
            <v xml:space="preserve">   Interest on arrears</v>
          </cell>
        </row>
        <row r="119">
          <cell r="A119">
            <v>119</v>
          </cell>
          <cell r="B119" t="str">
            <v xml:space="preserve">      Of which: on reserve liabilities</v>
          </cell>
        </row>
        <row r="120">
          <cell r="A120">
            <v>120</v>
          </cell>
        </row>
        <row r="121">
          <cell r="A121">
            <v>121</v>
          </cell>
          <cell r="B121" t="str">
            <v>Reprogramed or forgiven interest</v>
          </cell>
        </row>
        <row r="122">
          <cell r="A122">
            <v>122</v>
          </cell>
          <cell r="B122" t="str">
            <v>New arrears on interest due</v>
          </cell>
        </row>
        <row r="123">
          <cell r="A123">
            <v>123</v>
          </cell>
        </row>
        <row r="124">
          <cell r="A124">
            <v>124</v>
          </cell>
          <cell r="B124" t="str">
            <v>Net use of Fund credit</v>
          </cell>
        </row>
        <row r="125">
          <cell r="A125">
            <v>125</v>
          </cell>
          <cell r="B125" t="str">
            <v xml:space="preserve">   Purchase</v>
          </cell>
        </row>
        <row r="126">
          <cell r="A126">
            <v>126</v>
          </cell>
          <cell r="B126" t="str">
            <v xml:space="preserve">   Repurchase</v>
          </cell>
        </row>
        <row r="127">
          <cell r="A127">
            <v>127</v>
          </cell>
        </row>
        <row r="128">
          <cell r="A128">
            <v>128</v>
          </cell>
          <cell r="B128" t="str">
            <v>Disbursements (medium/long-term debt)</v>
          </cell>
        </row>
        <row r="129">
          <cell r="A129">
            <v>129</v>
          </cell>
          <cell r="B129" t="str">
            <v xml:space="preserve">   Nonfinancial public sector</v>
          </cell>
        </row>
        <row r="130">
          <cell r="A130">
            <v>130</v>
          </cell>
          <cell r="B130" t="str">
            <v xml:space="preserve">      Government</v>
          </cell>
        </row>
        <row r="131">
          <cell r="A131">
            <v>131</v>
          </cell>
          <cell r="B131" t="str">
            <v xml:space="preserve">      Public enterprises</v>
          </cell>
        </row>
        <row r="132">
          <cell r="A132">
            <v>132</v>
          </cell>
          <cell r="B132" t="str">
            <v xml:space="preserve">   Financial public sector</v>
          </cell>
        </row>
        <row r="133">
          <cell r="A133">
            <v>133</v>
          </cell>
          <cell r="B133" t="str">
            <v xml:space="preserve">      BCRD</v>
          </cell>
        </row>
        <row r="134">
          <cell r="A134">
            <v>134</v>
          </cell>
          <cell r="B134" t="str">
            <v xml:space="preserve">      Other (eg, Banco de Reservas)</v>
          </cell>
        </row>
        <row r="135">
          <cell r="A135">
            <v>135</v>
          </cell>
        </row>
        <row r="136">
          <cell r="A136">
            <v>136</v>
          </cell>
          <cell r="B136" t="str">
            <v>Amortization due (medium/long-term debt)</v>
          </cell>
        </row>
        <row r="137">
          <cell r="A137">
            <v>137</v>
          </cell>
          <cell r="B137" t="str">
            <v xml:space="preserve">   Nonfinancial public sector</v>
          </cell>
        </row>
        <row r="138">
          <cell r="A138">
            <v>138</v>
          </cell>
          <cell r="B138" t="str">
            <v xml:space="preserve">      Government</v>
          </cell>
        </row>
        <row r="139">
          <cell r="A139">
            <v>139</v>
          </cell>
          <cell r="B139" t="str">
            <v xml:space="preserve">      Public enterprises</v>
          </cell>
        </row>
        <row r="140">
          <cell r="A140">
            <v>140</v>
          </cell>
          <cell r="B140" t="str">
            <v xml:space="preserve">   Financial public sector</v>
          </cell>
        </row>
        <row r="141">
          <cell r="A141">
            <v>141</v>
          </cell>
          <cell r="B141" t="str">
            <v xml:space="preserve">      BCRD</v>
          </cell>
        </row>
        <row r="142">
          <cell r="A142">
            <v>142</v>
          </cell>
          <cell r="B142" t="str">
            <v xml:space="preserve">      Other (eg, Banco de Reservas)</v>
          </cell>
        </row>
        <row r="143">
          <cell r="A143">
            <v>143</v>
          </cell>
        </row>
        <row r="144">
          <cell r="A144">
            <v>144</v>
          </cell>
          <cell r="B144" t="str">
            <v>Debt rescheduled (medium/long-term debt)</v>
          </cell>
        </row>
        <row r="145">
          <cell r="A145">
            <v>145</v>
          </cell>
          <cell r="B145" t="str">
            <v>Debt forgiven (medium/long-term debt)</v>
          </cell>
        </row>
        <row r="146">
          <cell r="A146">
            <v>146</v>
          </cell>
          <cell r="B146" t="str">
            <v>New arrears (amortization on med/long-term debt)</v>
          </cell>
        </row>
        <row r="147">
          <cell r="A147">
            <v>147</v>
          </cell>
          <cell r="B147" t="str">
            <v>Reduction in outstanding arrears</v>
          </cell>
        </row>
        <row r="148">
          <cell r="A148">
            <v>148</v>
          </cell>
        </row>
        <row r="149">
          <cell r="A149">
            <v>149</v>
          </cell>
          <cell r="B149" t="str">
            <v>From fiscal sector</v>
          </cell>
        </row>
        <row r="150">
          <cell r="A150">
            <v>150</v>
          </cell>
          <cell r="B150">
            <v>36262.378366666664</v>
          </cell>
        </row>
        <row r="151">
          <cell r="A151">
            <v>151</v>
          </cell>
        </row>
        <row r="152">
          <cell r="A152">
            <v>152</v>
          </cell>
          <cell r="B152" t="str">
            <v>Public sector consumption (from 1995: GG)</v>
          </cell>
          <cell r="S152">
            <v>6692.02</v>
          </cell>
        </row>
        <row r="153">
          <cell r="A153">
            <v>153</v>
          </cell>
          <cell r="B153" t="str">
            <v xml:space="preserve">Public sector investment </v>
          </cell>
          <cell r="S153">
            <v>13490</v>
          </cell>
        </row>
        <row r="154">
          <cell r="A154">
            <v>154</v>
          </cell>
          <cell r="B154" t="str">
            <v>Public saving</v>
          </cell>
          <cell r="S154">
            <v>8600.9861474592726</v>
          </cell>
        </row>
        <row r="155">
          <cell r="A155">
            <v>155</v>
          </cell>
          <cell r="B155" t="str">
            <v>PS current account balance</v>
          </cell>
          <cell r="S155">
            <v>8934.586147459273</v>
          </cell>
        </row>
        <row r="156">
          <cell r="A156">
            <v>156</v>
          </cell>
          <cell r="B156" t="str">
            <v>Quasi-fiscal operations</v>
          </cell>
        </row>
        <row r="157">
          <cell r="A157">
            <v>157</v>
          </cell>
          <cell r="B157" t="str">
            <v>Grants</v>
          </cell>
        </row>
        <row r="158">
          <cell r="A158">
            <v>158</v>
          </cell>
        </row>
        <row r="159">
          <cell r="A159">
            <v>159</v>
          </cell>
          <cell r="B159" t="str">
            <v>Overall balance of the consolidated public sector</v>
          </cell>
        </row>
        <row r="160">
          <cell r="A160">
            <v>160</v>
          </cell>
          <cell r="B160" t="str">
            <v>Residual</v>
          </cell>
        </row>
        <row r="161">
          <cell r="A161">
            <v>161</v>
          </cell>
        </row>
        <row r="162">
          <cell r="A162">
            <v>162</v>
          </cell>
        </row>
        <row r="163">
          <cell r="A163">
            <v>163</v>
          </cell>
        </row>
        <row r="164">
          <cell r="A164">
            <v>164</v>
          </cell>
        </row>
        <row r="165">
          <cell r="A165">
            <v>165</v>
          </cell>
          <cell r="B165" t="str">
            <v>From monetary sector (stocks)</v>
          </cell>
        </row>
        <row r="166">
          <cell r="A166">
            <v>166</v>
          </cell>
          <cell r="B166">
            <v>36283.028455092594</v>
          </cell>
        </row>
        <row r="167">
          <cell r="A167">
            <v>167</v>
          </cell>
          <cell r="B167" t="str">
            <v>Net international assets/liabilities</v>
          </cell>
        </row>
        <row r="168">
          <cell r="A168">
            <v>168</v>
          </cell>
        </row>
        <row r="169">
          <cell r="A169">
            <v>169</v>
          </cell>
          <cell r="B169" t="str">
            <v>BCRD</v>
          </cell>
        </row>
        <row r="170">
          <cell r="A170">
            <v>170</v>
          </cell>
          <cell r="B170" t="str">
            <v>Official net international reserves</v>
          </cell>
        </row>
        <row r="171">
          <cell r="A171">
            <v>171</v>
          </cell>
          <cell r="B171" t="str">
            <v xml:space="preserve">   Assets</v>
          </cell>
        </row>
        <row r="172">
          <cell r="A172">
            <v>172</v>
          </cell>
          <cell r="B172" t="str">
            <v xml:space="preserve">   Liabilities</v>
          </cell>
        </row>
        <row r="173">
          <cell r="A173">
            <v>173</v>
          </cell>
        </row>
        <row r="174">
          <cell r="A174">
            <v>174</v>
          </cell>
          <cell r="B174" t="str">
            <v>Medium&amp;long-term liabilities</v>
          </cell>
        </row>
        <row r="175">
          <cell r="A175">
            <v>175</v>
          </cell>
          <cell r="B175" t="str">
            <v>Restructured commercial bank debt</v>
          </cell>
        </row>
        <row r="176">
          <cell r="A176">
            <v>176</v>
          </cell>
          <cell r="B176" t="str">
            <v xml:space="preserve">   less collateral bonds</v>
          </cell>
        </row>
        <row r="177">
          <cell r="A177">
            <v>177</v>
          </cell>
          <cell r="B177" t="str">
            <v>Other</v>
          </cell>
        </row>
        <row r="178">
          <cell r="A178">
            <v>178</v>
          </cell>
        </row>
        <row r="179">
          <cell r="A179">
            <v>179</v>
          </cell>
          <cell r="B179" t="str">
            <v>Commercial banks</v>
          </cell>
        </row>
        <row r="180">
          <cell r="A180">
            <v>180</v>
          </cell>
          <cell r="B180" t="str">
            <v>Net foreign assets</v>
          </cell>
        </row>
        <row r="181">
          <cell r="A181">
            <v>181</v>
          </cell>
          <cell r="B181" t="str">
            <v xml:space="preserve">   Assets</v>
          </cell>
        </row>
        <row r="182">
          <cell r="A182">
            <v>182</v>
          </cell>
          <cell r="B182" t="str">
            <v xml:space="preserve">   Liabilities</v>
          </cell>
        </row>
        <row r="183">
          <cell r="A183">
            <v>183</v>
          </cell>
        </row>
        <row r="184">
          <cell r="A184">
            <v>184</v>
          </cell>
          <cell r="B184" t="str">
            <v>Banco de Reservas</v>
          </cell>
        </row>
        <row r="185">
          <cell r="A185">
            <v>185</v>
          </cell>
          <cell r="B185" t="str">
            <v>Net foreign assets</v>
          </cell>
        </row>
        <row r="186">
          <cell r="A186">
            <v>186</v>
          </cell>
          <cell r="B186" t="str">
            <v xml:space="preserve">   Assets</v>
          </cell>
        </row>
        <row r="187">
          <cell r="A187">
            <v>187</v>
          </cell>
          <cell r="B187" t="str">
            <v xml:space="preserve">   Liabilities</v>
          </cell>
        </row>
        <row r="188">
          <cell r="A188">
            <v>188</v>
          </cell>
        </row>
        <row r="189">
          <cell r="A189">
            <v>189</v>
          </cell>
          <cell r="B189" t="str">
            <v>Private commercial banks</v>
          </cell>
        </row>
        <row r="190">
          <cell r="A190">
            <v>190</v>
          </cell>
          <cell r="B190" t="str">
            <v>Net foreign assets</v>
          </cell>
        </row>
        <row r="191">
          <cell r="A191">
            <v>191</v>
          </cell>
          <cell r="B191" t="str">
            <v xml:space="preserve">   Assets</v>
          </cell>
        </row>
        <row r="192">
          <cell r="A192">
            <v>192</v>
          </cell>
          <cell r="B192" t="str">
            <v xml:space="preserve">   Liabilities</v>
          </cell>
        </row>
        <row r="193">
          <cell r="A193">
            <v>193</v>
          </cell>
        </row>
        <row r="194">
          <cell r="A194">
            <v>194</v>
          </cell>
          <cell r="B194" t="str">
            <v>Net credit to the nonfinancial public sector</v>
          </cell>
        </row>
        <row r="195">
          <cell r="A195">
            <v>195</v>
          </cell>
          <cell r="B195" t="str">
            <v xml:space="preserve">   Central government (direct)</v>
          </cell>
        </row>
        <row r="196">
          <cell r="A196">
            <v>196</v>
          </cell>
          <cell r="B196" t="str">
            <v xml:space="preserve">   Rest of NFPS</v>
          </cell>
        </row>
        <row r="197">
          <cell r="A197">
            <v>197</v>
          </cell>
        </row>
        <row r="198">
          <cell r="A198">
            <v>198</v>
          </cell>
          <cell r="B198" t="str">
            <v>BCRD</v>
          </cell>
        </row>
        <row r="199">
          <cell r="A199">
            <v>199</v>
          </cell>
          <cell r="B199" t="str">
            <v>Central government (direct)</v>
          </cell>
        </row>
        <row r="200">
          <cell r="A200">
            <v>200</v>
          </cell>
          <cell r="B200" t="str">
            <v>Losses, interest less forex commision</v>
          </cell>
        </row>
        <row r="201">
          <cell r="A201">
            <v>201</v>
          </cell>
          <cell r="B201" t="str">
            <v>Rest of Public sector</v>
          </cell>
        </row>
        <row r="202">
          <cell r="A202">
            <v>202</v>
          </cell>
          <cell r="B202" t="str">
            <v>Credit to public enterprises</v>
          </cell>
        </row>
        <row r="203">
          <cell r="A203">
            <v>203</v>
          </cell>
          <cell r="B203" t="str">
            <v>Banco de Reservas</v>
          </cell>
        </row>
        <row r="204">
          <cell r="A204">
            <v>204</v>
          </cell>
          <cell r="B204" t="str">
            <v>Central government</v>
          </cell>
        </row>
        <row r="205">
          <cell r="A205">
            <v>205</v>
          </cell>
          <cell r="B205" t="str">
            <v>Municipalities &amp; other government</v>
          </cell>
        </row>
        <row r="206">
          <cell r="A206">
            <v>206</v>
          </cell>
          <cell r="B206" t="str">
            <v>Rest of NFPS</v>
          </cell>
        </row>
        <row r="207">
          <cell r="A207">
            <v>207</v>
          </cell>
          <cell r="B207" t="str">
            <v>Credit to public enterprises</v>
          </cell>
        </row>
        <row r="208">
          <cell r="A208">
            <v>208</v>
          </cell>
          <cell r="B208" t="str">
            <v>Private commercial banks</v>
          </cell>
        </row>
        <row r="209">
          <cell r="A209">
            <v>209</v>
          </cell>
          <cell r="B209" t="str">
            <v>Central government</v>
          </cell>
        </row>
        <row r="210">
          <cell r="A210">
            <v>210</v>
          </cell>
          <cell r="B210" t="str">
            <v>Municipalities &amp; other government</v>
          </cell>
        </row>
        <row r="211">
          <cell r="A211">
            <v>211</v>
          </cell>
          <cell r="B211" t="str">
            <v>Rest of NFPS</v>
          </cell>
        </row>
        <row r="212">
          <cell r="A212">
            <v>212</v>
          </cell>
          <cell r="B212" t="str">
            <v>Credit to public enterprises</v>
          </cell>
        </row>
        <row r="213">
          <cell r="A213">
            <v>213</v>
          </cell>
          <cell r="B213" t="str">
            <v>Monetary aggregates (Banking system)</v>
          </cell>
        </row>
        <row r="214">
          <cell r="A214">
            <v>214</v>
          </cell>
          <cell r="B214" t="str">
            <v>Currency in circulation</v>
          </cell>
        </row>
        <row r="215">
          <cell r="A215">
            <v>215</v>
          </cell>
          <cell r="B215" t="str">
            <v>Base money (M0)</v>
          </cell>
        </row>
        <row r="216">
          <cell r="A216">
            <v>216</v>
          </cell>
          <cell r="B216" t="str">
            <v>M1</v>
          </cell>
        </row>
        <row r="217">
          <cell r="A217">
            <v>217</v>
          </cell>
          <cell r="B217" t="str">
            <v>M2</v>
          </cell>
        </row>
        <row r="218">
          <cell r="A218">
            <v>218</v>
          </cell>
          <cell r="B218" t="str">
            <v>Liabilities to the private sector</v>
          </cell>
        </row>
        <row r="219">
          <cell r="A219">
            <v>219</v>
          </cell>
        </row>
        <row r="220">
          <cell r="A220">
            <v>220</v>
          </cell>
          <cell r="B220" t="str">
            <v>Monetary aggregates (Financial system)</v>
          </cell>
        </row>
        <row r="221">
          <cell r="A221">
            <v>221</v>
          </cell>
          <cell r="B221" t="str">
            <v>Currency in circulation</v>
          </cell>
        </row>
        <row r="222">
          <cell r="A222">
            <v>222</v>
          </cell>
          <cell r="B222" t="str">
            <v>M1</v>
          </cell>
        </row>
        <row r="223">
          <cell r="A223">
            <v>223</v>
          </cell>
          <cell r="B223" t="str">
            <v>M2</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 val="q1"/>
      <sheetName val="q3"/>
      <sheetName val="q2"/>
      <sheetName val="q4"/>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 val="debt"/>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 val="Ex rate bloom"/>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 val="ListaOpciones(R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INT2"/>
      <sheetName val="shared data"/>
    </sheetNames>
    <definedNames>
      <definedName name="[Macros Import].qbop"/>
    </definedNames>
    <sheetDataSet>
      <sheetData sheetId="0" refreshError="1"/>
      <sheetData sheetId="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 val="debt"/>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 val="C"/>
      <sheetName val="in-out"/>
      <sheetName val="bop"/>
      <sheetName val="imp"/>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VALOR-BHV1"/>
      <sheetName val="shared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 val="grow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 val="fax a enviar"/>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1"/>
      <sheetName val="Table 1"/>
      <sheetName val="Table 2"/>
      <sheetName val="Table 3"/>
      <sheetName val="Table 4"/>
      <sheetName val="Table 5"/>
      <sheetName val="Table 6"/>
      <sheetName val="Table 7"/>
      <sheetName val="Table 8"/>
      <sheetName val="Table 9"/>
      <sheetName val="Table 11"/>
      <sheetName val="Table10"/>
      <sheetName val="HIPCAss"/>
      <sheetName val="AssumpE"/>
      <sheetName val="Debtserv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asd" sheetId="0"/>
      <definedName name="OnShow" sheetId="0"/>
      <definedName name="spnf" sheetId="0"/>
      <definedName name="will" sheetId="0"/>
    </definedNames>
    <sheetDataSet>
      <sheetData sheetId="0" refreshError="1"/>
      <sheetData sheetId="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 val="BoP"/>
      <sheetName val="tab25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 val="er"/>
      <sheetName val="wb"/>
      <sheetName val="FLUJ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 val="g"/>
    </sheetNames>
    <sheetDataSet>
      <sheetData sheetId="0">
        <row r="5">
          <cell r="E5" t="str">
            <v>(Eth. Cents)</v>
          </cell>
          <cell r="G5" t="str">
            <v>(Eth. Cents)</v>
          </cell>
          <cell r="I5" t="str">
            <v>(Eth. Cents)</v>
          </cell>
          <cell r="K5" t="str">
            <v>(Eth. Cents)</v>
          </cell>
          <cell r="N5" t="str">
            <v>(In %)</v>
          </cell>
        </row>
      </sheetData>
      <sheetData sheetId="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OP_MACRO"/>
      <sheetName val="Input_DRBOP"/>
      <sheetName val="Reall2008"/>
      <sheetName val="Real-IN"/>
      <sheetName val="ASSUM"/>
      <sheetName val="Real Summary"/>
      <sheetName val="Shared Data"/>
      <sheetName val="EDEs"/>
      <sheetName val="Debt-IN"/>
      <sheetName val="PubDS04-In"/>
      <sheetName val="SBA-To-BOP"/>
      <sheetName val="DR-Transf-Houston"/>
      <sheetName val="Assum-Houston"/>
      <sheetName val="EST SERV 2004 SD"/>
      <sheetName val="PC-CAPA"/>
      <sheetName val="PC-DS"/>
      <sheetName val="Sheet2"/>
      <sheetName val="DS"/>
      <sheetName val="WEO-In"/>
      <sheetName val="Q5"/>
      <sheetName val="Q6"/>
      <sheetName val="Q7"/>
      <sheetName val="BOPquart"/>
      <sheetName val="BOPquart (%)"/>
      <sheetName val="BoP Table"/>
      <sheetName val="R1"/>
      <sheetName val="Fisc-OUT"/>
      <sheetName val="BoP Table (mln)-PC"/>
      <sheetName val="BoP Table (mln)-Ann"/>
      <sheetName val="BoP Table (mln)-MT"/>
      <sheetName val="FX-BriefTablita"/>
      <sheetName val="BoP Table (mln)"/>
      <sheetName val="Ext Disb"/>
      <sheetName val="FX-SRTablita"/>
      <sheetName val="FX-SRTablita-Cond05"/>
      <sheetName val="FX-BriefTablita-LOI"/>
      <sheetName val="GEFR Table"/>
      <sheetName val="GEFR Table (mln)"/>
      <sheetName val="BOP PC"/>
      <sheetName val="GEFR Text"/>
      <sheetName val="Chge in Debt to GDP ratio"/>
      <sheetName val="MDBs to CG"/>
      <sheetName val="MDBs to CG (03)"/>
      <sheetName val="WBIDB"/>
      <sheetName val="Pub Ext Debt"/>
      <sheetName val="Ext Debt Sce (Y)"/>
      <sheetName val="Ext Debt Sce (Q)"/>
      <sheetName val="BOP"/>
      <sheetName val="DEBT In"/>
      <sheetName val="Debt"/>
      <sheetName val="Debt-Graph"/>
      <sheetName val="Exp"/>
      <sheetName val="Oil"/>
      <sheetName val="Imp"/>
      <sheetName val="XandM"/>
      <sheetName val="X-Sur"/>
      <sheetName val="XMGrowth"/>
      <sheetName val="Serv"/>
      <sheetName val="Trade bal"/>
      <sheetName val="Trade%Tab"/>
      <sheetName val="Inc"/>
      <sheetName val="Transf"/>
      <sheetName val="CapFin"/>
      <sheetName val="BOP Fin"/>
      <sheetName val="Priv"/>
      <sheetName val="Fund"/>
      <sheetName val="Res"/>
      <sheetName val="BCRD liaibilities"/>
      <sheetName val="Comparation"/>
      <sheetName val="RED Table 29"/>
      <sheetName val="RED Table 30"/>
      <sheetName val="RED Table 31"/>
      <sheetName val="RED Table 32"/>
      <sheetName val="RED Table 33"/>
      <sheetName val="RED Table 34"/>
      <sheetName val="RED Table 35"/>
      <sheetName val="RED Table 36"/>
      <sheetName val="RED Table 37"/>
      <sheetName val="RED Table 38"/>
      <sheetName val="Vuln-BOPBase"/>
      <sheetName val="Vuln-BOPAlt"/>
      <sheetName val="Chart1"/>
      <sheetName val="Vuln-1"/>
      <sheetName val="Vuln-3"/>
      <sheetName val="Vuln-2"/>
      <sheetName val="Calc"/>
      <sheetName val="for SR"/>
      <sheetName val="Debt-SR"/>
      <sheetName val="FX-SRTablita-Cond"/>
      <sheetName val="Q4"/>
      <sheetName val="Q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Questionnaire 5</v>
          </cell>
          <cell r="DZ1"/>
          <cell r="EA1"/>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10">
          <cell r="A10" t="str">
            <v>TX_RPCH</v>
          </cell>
          <cell r="B10" t="str">
            <v>Volume of exports</v>
          </cell>
          <cell r="C10" t="str">
            <v>% change</v>
          </cell>
        </row>
        <row r="11">
          <cell r="A11" t="str">
            <v>TM_RPCH</v>
          </cell>
          <cell r="B11" t="str">
            <v>Volume of imports</v>
          </cell>
          <cell r="C11" t="str">
            <v>% change</v>
          </cell>
        </row>
        <row r="13">
          <cell r="B13" t="str">
            <v xml:space="preserve">  GOODS</v>
          </cell>
        </row>
        <row r="14">
          <cell r="A14" t="str">
            <v>TXG_RPCH</v>
          </cell>
          <cell r="B14" t="str">
            <v xml:space="preserve">  Volume of exports</v>
          </cell>
          <cell r="C14" t="str">
            <v>% change</v>
          </cell>
        </row>
        <row r="15">
          <cell r="A15" t="str">
            <v>TMG_RPCH</v>
          </cell>
          <cell r="B15" t="str">
            <v xml:space="preserve">  Volume of imports</v>
          </cell>
          <cell r="C15" t="str">
            <v>% change</v>
          </cell>
        </row>
        <row r="16">
          <cell r="A16" t="str">
            <v>TXGO</v>
          </cell>
          <cell r="B16" t="str">
            <v xml:space="preserve">    Value of oil exports</v>
          </cell>
        </row>
        <row r="17">
          <cell r="A17" t="str">
            <v>TXGO_DPCH</v>
          </cell>
          <cell r="B17" t="str">
            <v xml:space="preserve">    Deflator/unit value of oil exports (optional)</v>
          </cell>
          <cell r="C17" t="str">
            <v>% change</v>
          </cell>
        </row>
        <row r="18">
          <cell r="A18" t="str">
            <v>TMGO</v>
          </cell>
          <cell r="B18" t="str">
            <v xml:space="preserve">    Value of oil imports (&gt;= 0)</v>
          </cell>
        </row>
        <row r="19">
          <cell r="A19" t="str">
            <v>TMGO_DPCH</v>
          </cell>
          <cell r="B19" t="str">
            <v xml:space="preserve">    Deflator/unit value of oil imports (optional)</v>
          </cell>
          <cell r="C19" t="str">
            <v>% change</v>
          </cell>
        </row>
        <row r="20">
          <cell r="B20" t="str">
            <v xml:space="preserve">    NON-OIL</v>
          </cell>
        </row>
        <row r="22">
          <cell r="A22" t="str">
            <v>MCV_T</v>
          </cell>
          <cell r="B22" t="str">
            <v>Magnitude factor</v>
          </cell>
          <cell r="E22">
            <v>1.00000004749745E-3</v>
          </cell>
          <cell r="F22">
            <v>1.00000004749745E-3</v>
          </cell>
          <cell r="G22">
            <v>1.00000004749745E-3</v>
          </cell>
          <cell r="H22">
            <v>1.00000004749745E-3</v>
          </cell>
          <cell r="I22">
            <v>1.00000004749745E-3</v>
          </cell>
          <cell r="J22">
            <v>1.00000004749745E-3</v>
          </cell>
          <cell r="K22">
            <v>1.00000004749745E-3</v>
          </cell>
          <cell r="L22">
            <v>1.00000004749745E-3</v>
          </cell>
          <cell r="M22">
            <v>1.00000004749745E-3</v>
          </cell>
          <cell r="N22">
            <v>1.00000004749745E-3</v>
          </cell>
          <cell r="O22">
            <v>1.00000004749745E-3</v>
          </cell>
          <cell r="P22">
            <v>1.00000004749745E-3</v>
          </cell>
          <cell r="Q22">
            <v>1.00000004749745E-3</v>
          </cell>
          <cell r="R22">
            <v>1.00000004749745E-3</v>
          </cell>
          <cell r="S22">
            <v>1.00000004749745E-3</v>
          </cell>
          <cell r="T22">
            <v>1.00000004749745E-3</v>
          </cell>
          <cell r="U22">
            <v>1.00000004749745E-3</v>
          </cell>
          <cell r="V22">
            <v>1.00000004749745E-3</v>
          </cell>
          <cell r="W22">
            <v>1.00000004749745E-3</v>
          </cell>
          <cell r="X22">
            <v>1E-3</v>
          </cell>
          <cell r="Y22">
            <v>1E-3</v>
          </cell>
          <cell r="Z22">
            <v>1E-3</v>
          </cell>
          <cell r="AA22">
            <v>1E-3</v>
          </cell>
          <cell r="AB22">
            <v>1E-3</v>
          </cell>
          <cell r="AC22">
            <v>1E-3</v>
          </cell>
          <cell r="AD22">
            <v>1E-3</v>
          </cell>
          <cell r="AE22">
            <v>1E-3</v>
          </cell>
          <cell r="AF22">
            <v>1E-3</v>
          </cell>
          <cell r="AG22">
            <v>1E-3</v>
          </cell>
          <cell r="AH22">
            <v>1E-3</v>
          </cell>
        </row>
        <row r="23">
          <cell r="A23" t="str">
            <v>MCV_T1</v>
          </cell>
          <cell r="B23" t="str">
            <v>= MCV_B or MCV, if not provided</v>
          </cell>
          <cell r="E23"/>
          <cell r="F23">
            <v>1.00000004749745E-3</v>
          </cell>
          <cell r="G23">
            <v>1.00000004749745E-3</v>
          </cell>
          <cell r="H23">
            <v>1.00000004749745E-3</v>
          </cell>
          <cell r="I23">
            <v>1.00000004749745E-3</v>
          </cell>
          <cell r="J23">
            <v>1.00000004749745E-3</v>
          </cell>
          <cell r="K23">
            <v>1.00000004749745E-3</v>
          </cell>
          <cell r="L23">
            <v>1.00000004749745E-3</v>
          </cell>
          <cell r="M23">
            <v>1.00000004749745E-3</v>
          </cell>
          <cell r="N23">
            <v>1.00000004749745E-3</v>
          </cell>
          <cell r="O23">
            <v>1.00000004749745E-3</v>
          </cell>
          <cell r="P23">
            <v>1.00000004749745E-3</v>
          </cell>
          <cell r="Q23">
            <v>1.00000004749745E-3</v>
          </cell>
          <cell r="R23">
            <v>1.00000004749745E-3</v>
          </cell>
          <cell r="S23">
            <v>1.00000004749745E-3</v>
          </cell>
          <cell r="T23">
            <v>1.00000004749745E-3</v>
          </cell>
          <cell r="U23">
            <v>1.00000004749745E-3</v>
          </cell>
          <cell r="V23">
            <v>1.00000004749745E-3</v>
          </cell>
          <cell r="W23">
            <v>1.00000004749745E-3</v>
          </cell>
          <cell r="X23">
            <v>1.00000004749745E-3</v>
          </cell>
          <cell r="Y23">
            <v>1E-3</v>
          </cell>
          <cell r="Z23">
            <v>1E-3</v>
          </cell>
          <cell r="AA23">
            <v>1E-3</v>
          </cell>
          <cell r="AB23">
            <v>1E-3</v>
          </cell>
          <cell r="AC23">
            <v>1E-3</v>
          </cell>
          <cell r="AD23">
            <v>1E-3</v>
          </cell>
          <cell r="AE23">
            <v>1E-3</v>
          </cell>
          <cell r="AF23">
            <v>1E-3</v>
          </cell>
          <cell r="AG23">
            <v>1E-3</v>
          </cell>
          <cell r="AH23">
            <v>1E-3</v>
          </cell>
        </row>
      </sheetData>
      <sheetData sheetId="21">
        <row r="14">
          <cell r="E14">
            <v>0</v>
          </cell>
        </row>
        <row r="33">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-433</v>
          </cell>
          <cell r="Y33">
            <v>268.40000000000003</v>
          </cell>
          <cell r="Z33">
            <v>123.49999999999999</v>
          </cell>
          <cell r="AA33">
            <v>29.4</v>
          </cell>
          <cell r="AB33">
            <v>-0.19999999999999929</v>
          </cell>
          <cell r="AC33">
            <v>-8.7628749999999975</v>
          </cell>
          <cell r="AD33">
            <v>-9.4200906249999967</v>
          </cell>
          <cell r="AE33">
            <v>-10.126597421874996</v>
          </cell>
          <cell r="AF33">
            <v>-10.98735820273437</v>
          </cell>
          <cell r="AG33">
            <v>-12.031157231994136</v>
          </cell>
          <cell r="AH33">
            <v>-13.174117169033579</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-428.9</v>
          </cell>
          <cell r="Y35">
            <v>270.60000000000002</v>
          </cell>
          <cell r="Z35">
            <v>128.19999999999999</v>
          </cell>
          <cell r="AA35">
            <v>34.5</v>
          </cell>
          <cell r="AB35">
            <v>6.6</v>
          </cell>
          <cell r="AC35">
            <v>-1.5562499999999986</v>
          </cell>
          <cell r="AD35">
            <v>-1.6729687499999983</v>
          </cell>
          <cell r="AE35">
            <v>-1.798441406249998</v>
          </cell>
          <cell r="AF35">
            <v>-1.9513089257812477</v>
          </cell>
          <cell r="AG35">
            <v>-2.1366832737304664</v>
          </cell>
          <cell r="AH35">
            <v>-2.3396681847348608</v>
          </cell>
        </row>
        <row r="43">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-4.0999999999999996</v>
          </cell>
          <cell r="Y43">
            <v>-2.2000000000000002</v>
          </cell>
          <cell r="Z43">
            <v>-4.7</v>
          </cell>
          <cell r="AA43">
            <v>-5.0999999999999996</v>
          </cell>
          <cell r="AB43">
            <v>-6.7999999999999989</v>
          </cell>
          <cell r="AC43">
            <v>-7.2066249999999989</v>
          </cell>
          <cell r="AD43">
            <v>-7.7471218749999986</v>
          </cell>
          <cell r="AE43">
            <v>-8.3281560156249981</v>
          </cell>
          <cell r="AF43">
            <v>-9.036049276953122</v>
          </cell>
          <cell r="AG43">
            <v>-9.8944739582636689</v>
          </cell>
          <cell r="AH43">
            <v>-10.834448984298717</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-1</v>
          </cell>
          <cell r="Y47">
            <v>-1.2</v>
          </cell>
          <cell r="Z47">
            <v>-0.8</v>
          </cell>
          <cell r="AA47">
            <v>-1</v>
          </cell>
          <cell r="AB47">
            <v>-0.19999999999999996</v>
          </cell>
          <cell r="AC47">
            <v>0</v>
          </cell>
          <cell r="AD47">
            <v>0</v>
          </cell>
          <cell r="AE47">
            <v>0</v>
          </cell>
          <cell r="AF47">
            <v>0</v>
          </cell>
          <cell r="AG47">
            <v>0</v>
          </cell>
          <cell r="AH47">
            <v>0</v>
          </cell>
        </row>
        <row r="48">
          <cell r="E48"/>
          <cell r="F48"/>
          <cell r="G48"/>
          <cell r="H48"/>
          <cell r="I48"/>
          <cell r="J48"/>
          <cell r="K48"/>
          <cell r="L48"/>
          <cell r="M48"/>
          <cell r="N48"/>
          <cell r="O48"/>
          <cell r="P48"/>
          <cell r="Q48"/>
          <cell r="R48"/>
          <cell r="S48"/>
          <cell r="T48"/>
          <cell r="U48"/>
          <cell r="V48"/>
          <cell r="W48"/>
          <cell r="X48"/>
          <cell r="Y48"/>
          <cell r="Z48"/>
          <cell r="AA48"/>
          <cell r="AB48"/>
          <cell r="AC48"/>
          <cell r="AD48"/>
          <cell r="AE48"/>
          <cell r="AF48"/>
          <cell r="AG48"/>
          <cell r="AH48"/>
        </row>
        <row r="50">
          <cell r="E50">
            <v>0</v>
          </cell>
          <cell r="F50">
            <v>0</v>
          </cell>
          <cell r="G50">
            <v>0</v>
          </cell>
          <cell r="H50">
            <v>0</v>
          </cell>
          <cell r="I50">
            <v>0</v>
          </cell>
          <cell r="J50">
            <v>0</v>
          </cell>
          <cell r="K50">
            <v>0</v>
          </cell>
          <cell r="L50">
            <v>0</v>
          </cell>
          <cell r="M50">
            <v>0</v>
          </cell>
          <cell r="N50">
            <v>0</v>
          </cell>
          <cell r="O50">
            <v>0</v>
          </cell>
          <cell r="P50">
            <v>0</v>
          </cell>
          <cell r="Q50">
            <v>0</v>
          </cell>
          <cell r="R50">
            <v>-548.41</v>
          </cell>
          <cell r="S50">
            <v>-180.9</v>
          </cell>
          <cell r="T50">
            <v>-71.599999999999994</v>
          </cell>
          <cell r="U50">
            <v>-94</v>
          </cell>
          <cell r="V50">
            <v>-83.4</v>
          </cell>
          <cell r="W50">
            <v>-79.2</v>
          </cell>
          <cell r="X50">
            <v>92.66</v>
          </cell>
          <cell r="Y50">
            <v>79.54000000000002</v>
          </cell>
          <cell r="Z50">
            <v>573.6099999999999</v>
          </cell>
          <cell r="AA50">
            <v>149.64999999999992</v>
          </cell>
          <cell r="AB50">
            <v>668.60000000000014</v>
          </cell>
          <cell r="AC50">
            <v>225.55999999999995</v>
          </cell>
          <cell r="AD50">
            <v>158.37799999999993</v>
          </cell>
          <cell r="AE50">
            <v>-604.84655550236801</v>
          </cell>
          <cell r="AF50">
            <v>-257.3162445436642</v>
          </cell>
          <cell r="AG50">
            <v>-286.10270079366421</v>
          </cell>
          <cell r="AH50">
            <v>-258.40806954366417</v>
          </cell>
        </row>
        <row r="52">
          <cell r="E52">
            <v>133.659207903474</v>
          </cell>
          <cell r="F52">
            <v>-63.510969753534098</v>
          </cell>
          <cell r="G52">
            <v>333.49408586385198</v>
          </cell>
          <cell r="H52">
            <v>-1.32158605950376E-6</v>
          </cell>
          <cell r="I52">
            <v>5.76660966599274E-7</v>
          </cell>
          <cell r="J52">
            <v>8.3093380625771997E-8</v>
          </cell>
          <cell r="K52">
            <v>-2.7143898991906499E-6</v>
          </cell>
          <cell r="L52">
            <v>3.7642444964155501E-7</v>
          </cell>
          <cell r="M52">
            <v>4.8463354565253599E-7</v>
          </cell>
          <cell r="N52">
            <v>4.9456215004802704E-6</v>
          </cell>
          <cell r="O52">
            <v>212.29454063917501</v>
          </cell>
          <cell r="P52">
            <v>92.278035585435305</v>
          </cell>
          <cell r="Q52">
            <v>-7.0718494658084996</v>
          </cell>
          <cell r="R52">
            <v>50.6100006103512</v>
          </cell>
          <cell r="S52">
            <v>-29.020000457762901</v>
          </cell>
          <cell r="T52">
            <v>11.3199996948241</v>
          </cell>
          <cell r="U52">
            <v>-179.89999389648401</v>
          </cell>
          <cell r="V52">
            <v>-221.02999877929699</v>
          </cell>
          <cell r="W52">
            <v>88.540000915527102</v>
          </cell>
          <cell r="X52">
            <v>92.66</v>
          </cell>
          <cell r="Y52">
            <v>79.54000000000002</v>
          </cell>
          <cell r="Z52">
            <v>573.6099999999999</v>
          </cell>
          <cell r="AA52">
            <v>124.04999999999993</v>
          </cell>
          <cell r="AB52">
            <v>761.20150000000012</v>
          </cell>
          <cell r="AC52">
            <v>520.87798999999995</v>
          </cell>
          <cell r="AD52">
            <v>388.06976999999995</v>
          </cell>
          <cell r="AE52">
            <v>-621.25311050236803</v>
          </cell>
          <cell r="AF52">
            <v>-368.06236454366422</v>
          </cell>
          <cell r="AG52">
            <v>-534.26027704366425</v>
          </cell>
          <cell r="AH52">
            <v>-467.60101454366418</v>
          </cell>
        </row>
        <row r="56">
          <cell r="E56">
            <v>74.213881437692095</v>
          </cell>
          <cell r="F56">
            <v>221.208311149351</v>
          </cell>
          <cell r="G56">
            <v>-132.03179094887099</v>
          </cell>
          <cell r="H56">
            <v>-5.9073803951685404E-7</v>
          </cell>
          <cell r="I56">
            <v>2.4622758789623797E-7</v>
          </cell>
          <cell r="J56">
            <v>3.4169431942767001E-8</v>
          </cell>
          <cell r="K56">
            <v>-8.5857578088222997E-7</v>
          </cell>
          <cell r="L56">
            <v>1.03037463305056E-7</v>
          </cell>
          <cell r="M56">
            <v>1.3237986676072499E-7</v>
          </cell>
          <cell r="N56">
            <v>1.4223670000478801E-6</v>
          </cell>
          <cell r="O56">
            <v>48.005456230511598</v>
          </cell>
          <cell r="P56">
            <v>86.121964537858005</v>
          </cell>
          <cell r="Q56">
            <v>68.3853692749327</v>
          </cell>
          <cell r="R56">
            <v>108</v>
          </cell>
          <cell r="S56">
            <v>102.90000152587901</v>
          </cell>
          <cell r="T56">
            <v>98.900001525878906</v>
          </cell>
          <cell r="U56">
            <v>86.099998474121094</v>
          </cell>
          <cell r="V56">
            <v>51</v>
          </cell>
          <cell r="W56">
            <v>79</v>
          </cell>
          <cell r="X56">
            <v>16.899999999999999</v>
          </cell>
          <cell r="Y56">
            <v>104.70000000000002</v>
          </cell>
          <cell r="Z56">
            <v>229.10000000000002</v>
          </cell>
          <cell r="AA56">
            <v>156.90000000000003</v>
          </cell>
          <cell r="AB56">
            <v>-4.1000000000000014</v>
          </cell>
          <cell r="AC56">
            <v>19.178916447603626</v>
          </cell>
          <cell r="AD56">
            <v>55.859865331443501</v>
          </cell>
          <cell r="AE56">
            <v>78.915160670749543</v>
          </cell>
          <cell r="AF56">
            <v>100.02454254090833</v>
          </cell>
          <cell r="AG56">
            <v>95.208052076651853</v>
          </cell>
          <cell r="AH56">
            <v>99.49241442010117</v>
          </cell>
        </row>
        <row r="62">
          <cell r="E62">
            <v>109.29998236308001</v>
          </cell>
          <cell r="F62">
            <v>0</v>
          </cell>
          <cell r="G62">
            <v>0</v>
          </cell>
          <cell r="H62">
            <v>294.50000913860202</v>
          </cell>
          <cell r="I62">
            <v>270.600008032657</v>
          </cell>
          <cell r="J62">
            <v>-341.90000459840502</v>
          </cell>
          <cell r="K62">
            <v>66.199999883584695</v>
          </cell>
          <cell r="L62">
            <v>193.89999481951801</v>
          </cell>
          <cell r="M62">
            <v>178.89999493593399</v>
          </cell>
          <cell r="N62">
            <v>276.70000669388099</v>
          </cell>
          <cell r="O62">
            <v>631.49997572740699</v>
          </cell>
          <cell r="P62">
            <v>-694.90000285217502</v>
          </cell>
          <cell r="Q62">
            <v>-121.199996973202</v>
          </cell>
          <cell r="R62">
            <v>589.79999999999995</v>
          </cell>
          <cell r="S62">
            <v>47</v>
          </cell>
          <cell r="T62">
            <v>96.7</v>
          </cell>
          <cell r="U62">
            <v>74.44</v>
          </cell>
          <cell r="V62">
            <v>6.8</v>
          </cell>
          <cell r="W62">
            <v>58.15</v>
          </cell>
          <cell r="X62">
            <v>30.589999999999996</v>
          </cell>
          <cell r="Y62">
            <v>-21.519999999999996</v>
          </cell>
          <cell r="Z62">
            <v>5.389999999999989</v>
          </cell>
          <cell r="AA62">
            <v>52.620000000000005</v>
          </cell>
          <cell r="AB62">
            <v>-51.03700000000002</v>
          </cell>
          <cell r="AC62">
            <v>36.511500000000069</v>
          </cell>
          <cell r="AD62">
            <v>0</v>
          </cell>
          <cell r="AE62">
            <v>0</v>
          </cell>
          <cell r="AF62">
            <v>0</v>
          </cell>
          <cell r="AG62">
            <v>0</v>
          </cell>
          <cell r="AH62">
            <v>0</v>
          </cell>
        </row>
        <row r="70">
          <cell r="E70"/>
          <cell r="F70">
            <v>1.00000004749745E-3</v>
          </cell>
          <cell r="G70">
            <v>1.00000004749745E-3</v>
          </cell>
          <cell r="H70">
            <v>1.00000004749745E-3</v>
          </cell>
          <cell r="I70">
            <v>1.00000004749745E-3</v>
          </cell>
          <cell r="J70">
            <v>1.00000004749745E-3</v>
          </cell>
          <cell r="K70">
            <v>1.00000004749745E-3</v>
          </cell>
          <cell r="L70">
            <v>1.00000004749745E-3</v>
          </cell>
          <cell r="M70">
            <v>1.00000004749745E-3</v>
          </cell>
          <cell r="N70">
            <v>1.00000004749745E-3</v>
          </cell>
          <cell r="O70">
            <v>1.00000004749745E-3</v>
          </cell>
          <cell r="P70">
            <v>1.00000004749745E-3</v>
          </cell>
          <cell r="Q70">
            <v>1.00000004749745E-3</v>
          </cell>
          <cell r="R70">
            <v>1.00000004749745E-3</v>
          </cell>
          <cell r="S70">
            <v>1.00000004749745E-3</v>
          </cell>
          <cell r="T70">
            <v>1.00000004749745E-3</v>
          </cell>
          <cell r="U70">
            <v>1.00000004749745E-3</v>
          </cell>
          <cell r="V70">
            <v>1.00000004749745E-3</v>
          </cell>
          <cell r="W70">
            <v>1.00000004749745E-3</v>
          </cell>
          <cell r="X70">
            <v>1.00000004749745E-3</v>
          </cell>
          <cell r="Y70">
            <v>1E-3</v>
          </cell>
          <cell r="Z70">
            <v>1E-3</v>
          </cell>
          <cell r="AA70">
            <v>1E-3</v>
          </cell>
          <cell r="AB70">
            <v>1E-3</v>
          </cell>
          <cell r="AC70">
            <v>1E-3</v>
          </cell>
          <cell r="AD70">
            <v>1E-3</v>
          </cell>
          <cell r="AE70">
            <v>1E-3</v>
          </cell>
          <cell r="AF70">
            <v>1E-3</v>
          </cell>
          <cell r="AG70">
            <v>1E-3</v>
          </cell>
          <cell r="AH70">
            <v>1E-3</v>
          </cell>
        </row>
      </sheetData>
      <sheetData sheetId="22">
        <row r="6">
          <cell r="E6">
            <v>1980</v>
          </cell>
        </row>
        <row r="14">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123.40000152587901</v>
          </cell>
          <cell r="X14">
            <v>134</v>
          </cell>
          <cell r="Y14">
            <v>134</v>
          </cell>
          <cell r="Z14">
            <v>134</v>
          </cell>
          <cell r="AA14">
            <v>134</v>
          </cell>
          <cell r="AB14">
            <v>50.99000000000003</v>
          </cell>
          <cell r="AC14">
            <v>53.700000000000031</v>
          </cell>
          <cell r="AD14">
            <v>51.881000000000029</v>
          </cell>
          <cell r="AE14">
            <v>0</v>
          </cell>
          <cell r="AF14">
            <v>0</v>
          </cell>
          <cell r="AG14">
            <v>0</v>
          </cell>
          <cell r="AH14">
            <v>0</v>
          </cell>
        </row>
        <row r="25">
          <cell r="E25">
            <v>0</v>
          </cell>
          <cell r="F25">
            <v>0</v>
          </cell>
          <cell r="G25">
            <v>0</v>
          </cell>
          <cell r="H25">
            <v>0</v>
          </cell>
          <cell r="I25">
            <v>0</v>
          </cell>
          <cell r="J25">
            <v>0</v>
          </cell>
          <cell r="K25">
            <v>0</v>
          </cell>
          <cell r="L25">
            <v>0</v>
          </cell>
          <cell r="M25">
            <v>0</v>
          </cell>
          <cell r="N25">
            <v>0</v>
          </cell>
          <cell r="O25">
            <v>0</v>
          </cell>
          <cell r="P25">
            <v>0</v>
          </cell>
          <cell r="Q25">
            <v>0</v>
          </cell>
          <cell r="R25">
            <v>664.4</v>
          </cell>
          <cell r="S25">
            <v>292.89999999999998</v>
          </cell>
          <cell r="T25">
            <v>218.9</v>
          </cell>
          <cell r="U25">
            <v>191.2</v>
          </cell>
          <cell r="V25">
            <v>192</v>
          </cell>
          <cell r="W25">
            <v>217.2</v>
          </cell>
          <cell r="X25">
            <v>221.04</v>
          </cell>
          <cell r="Y25">
            <v>271.26</v>
          </cell>
          <cell r="Z25">
            <v>415.71000000000004</v>
          </cell>
          <cell r="AA25">
            <v>443.95</v>
          </cell>
          <cell r="AB25">
            <v>591.12849999999992</v>
          </cell>
          <cell r="AC25">
            <v>495.99</v>
          </cell>
          <cell r="AD25">
            <v>488.19200000000001</v>
          </cell>
          <cell r="AE25">
            <v>1232.41311</v>
          </cell>
          <cell r="AF25">
            <v>1031.8472400000001</v>
          </cell>
          <cell r="AG25">
            <v>1198.0451525000001</v>
          </cell>
          <cell r="AH25">
            <v>1131.38589</v>
          </cell>
        </row>
        <row r="29">
          <cell r="E29">
            <v>1.00000004749745E-3</v>
          </cell>
          <cell r="F29">
            <v>1.00000004749745E-3</v>
          </cell>
          <cell r="G29">
            <v>1.00000004749745E-3</v>
          </cell>
          <cell r="H29">
            <v>1.00000004749745E-3</v>
          </cell>
          <cell r="I29">
            <v>1.00000004749745E-3</v>
          </cell>
          <cell r="J29">
            <v>1.00000004749745E-3</v>
          </cell>
          <cell r="K29">
            <v>1.00000004749745E-3</v>
          </cell>
          <cell r="L29">
            <v>1.00000004749745E-3</v>
          </cell>
          <cell r="M29">
            <v>1.00000004749745E-3</v>
          </cell>
          <cell r="N29">
            <v>1.00000004749745E-3</v>
          </cell>
          <cell r="O29">
            <v>1.00000004749745E-3</v>
          </cell>
          <cell r="P29">
            <v>1.00000004749745E-3</v>
          </cell>
          <cell r="Q29">
            <v>1.00000004749745E-3</v>
          </cell>
          <cell r="R29">
            <v>1.00000004749745E-3</v>
          </cell>
          <cell r="S29">
            <v>1.00000004749745E-3</v>
          </cell>
          <cell r="T29">
            <v>1.00000004749745E-3</v>
          </cell>
          <cell r="U29">
            <v>1.00000004749745E-3</v>
          </cell>
          <cell r="V29">
            <v>1.00000004749745E-3</v>
          </cell>
          <cell r="W29">
            <v>1.00000004749745E-3</v>
          </cell>
          <cell r="X29">
            <v>1E-3</v>
          </cell>
          <cell r="Y29">
            <v>1E-3</v>
          </cell>
          <cell r="Z29">
            <v>1E-3</v>
          </cell>
          <cell r="AA29">
            <v>1E-3</v>
          </cell>
          <cell r="AB29">
            <v>1E-3</v>
          </cell>
          <cell r="AC29">
            <v>1E-3</v>
          </cell>
          <cell r="AD29">
            <v>1E-3</v>
          </cell>
          <cell r="AE29">
            <v>1E-3</v>
          </cell>
          <cell r="AF29">
            <v>1E-3</v>
          </cell>
          <cell r="AG29">
            <v>1E-3</v>
          </cell>
          <cell r="AH29">
            <v>1E-3</v>
          </cell>
        </row>
        <row r="30">
          <cell r="E30"/>
          <cell r="F30">
            <v>1.00000004749745E-3</v>
          </cell>
          <cell r="G30">
            <v>1.00000004749745E-3</v>
          </cell>
          <cell r="H30">
            <v>1.00000004749745E-3</v>
          </cell>
          <cell r="I30">
            <v>1.00000004749745E-3</v>
          </cell>
          <cell r="J30">
            <v>1.00000004749745E-3</v>
          </cell>
          <cell r="K30">
            <v>1.00000004749745E-3</v>
          </cell>
          <cell r="L30">
            <v>1.00000004749745E-3</v>
          </cell>
          <cell r="M30">
            <v>1.00000004749745E-3</v>
          </cell>
          <cell r="N30">
            <v>1.00000004749745E-3</v>
          </cell>
          <cell r="O30">
            <v>1.00000004749745E-3</v>
          </cell>
          <cell r="P30">
            <v>1.00000004749745E-3</v>
          </cell>
          <cell r="Q30">
            <v>1.00000004749745E-3</v>
          </cell>
          <cell r="R30">
            <v>1.00000004749745E-3</v>
          </cell>
          <cell r="S30">
            <v>1.00000004749745E-3</v>
          </cell>
          <cell r="T30">
            <v>1.00000004749745E-3</v>
          </cell>
          <cell r="U30">
            <v>1.00000004749745E-3</v>
          </cell>
          <cell r="V30">
            <v>1.00000004749745E-3</v>
          </cell>
          <cell r="W30">
            <v>1.00000004749745E-3</v>
          </cell>
          <cell r="X30">
            <v>1.00000004749745E-3</v>
          </cell>
          <cell r="Y30">
            <v>1E-3</v>
          </cell>
          <cell r="Z30">
            <v>1E-3</v>
          </cell>
          <cell r="AA30">
            <v>1E-3</v>
          </cell>
          <cell r="AB30">
            <v>1E-3</v>
          </cell>
          <cell r="AC30">
            <v>1E-3</v>
          </cell>
          <cell r="AD30">
            <v>1E-3</v>
          </cell>
          <cell r="AE30">
            <v>1E-3</v>
          </cell>
          <cell r="AF30">
            <v>1E-3</v>
          </cell>
          <cell r="AG30">
            <v>1E-3</v>
          </cell>
          <cell r="AH30">
            <v>1E-3</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refreshError="1"/>
      <sheetData sheetId="9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 val="a 11"/>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 val="wb"/>
      <sheetName val="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bla 5."/>
      <sheetName val="tabla 5"/>
    </sheetNames>
    <definedNames>
      <definedName name="base" refersTo="#¡REF!"/>
    </definedNames>
    <sheetDataSet>
      <sheetData sheetId="0" refreshError="1"/>
      <sheetData sheetId="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 sheetId="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 val="MODELOMACRO-ESC-4.5"/>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 val="a 11"/>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qnewlor"/>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Juan Alfonso Paulino Rodriguez" id="{264055AE-6E44-4EEB-9564-98A10FF5D3E2}" userId="S::jpaulino@digepres.gob.do::14ab9e11-4946-4197-92d3-4b3ee697a40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43BCC6-6C04-4EC3-B73C-AA2D4B1C5BE1}" name="Tabla13" displayName="Tabla13" ref="A4:C37" totalsRowShown="0" headerRowDxfId="1">
  <autoFilter ref="A4:C37" xr:uid="{5C088452-E849-42E4-8DF2-B550D4DAC580}"/>
  <tableColumns count="3">
    <tableColumn id="1" xr3:uid="{428061B0-1317-4B7C-9BF5-83E4339C2E0D}" name="País"/>
    <tableColumn id="2" xr3:uid="{F3F14970-8347-491A-9C33-3A16F5649C28}" name="Provincia "/>
    <tableColumn id="3" xr3:uid="{1BA87EB1-D77E-4C6E-AACE-715C263F3778}" name="Monto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A52" dT="2023-06-26T13:49:15.34" personId="{264055AE-6E44-4EEB-9564-98A10FF5D3E2}" id="{878C2134-FDC9-4144-BD11-DDFF6FC2F30D}">
    <text>Var. Interanual (12 meses)</text>
  </threadedComment>
  <threadedComment ref="B52" dT="2023-06-26T13:50:27.52" personId="{264055AE-6E44-4EEB-9564-98A10FF5D3E2}" id="{FA55FED8-D11F-4FC2-AFC0-3A5BBFCD8454}">
    <text>Var. Interanual (12 meses) - Inflación General</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5.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7.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8.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9.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30.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1.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2.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www.hacienda.gob.do/publicacion/marco-macroeconomico-2025-2029-agosto-2025/" TargetMode="External"/><Relationship Id="rId1" Type="http://schemas.openxmlformats.org/officeDocument/2006/relationships/hyperlink" Target="https://www.hacienda.gob.do/publicacion/panorama-macroeconomico-2026-2030-junio-2026/" TargetMode="External"/><Relationship Id="rId4"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35.bin"/></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36.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37.bin"/></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38.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39.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10FAA-42E3-4B46-90EB-23A0484290AC}">
  <sheetPr codeName="Hoja1"/>
  <dimension ref="A1:J70"/>
  <sheetViews>
    <sheetView showGridLines="0" tabSelected="1" workbookViewId="0">
      <selection activeCell="K17" sqref="K17"/>
    </sheetView>
  </sheetViews>
  <sheetFormatPr baseColWidth="10" defaultRowHeight="15"/>
  <cols>
    <col min="2" max="2" width="96.5703125" customWidth="1"/>
    <col min="3" max="3" width="22.28515625" customWidth="1"/>
  </cols>
  <sheetData>
    <row r="1" spans="1:10">
      <c r="A1" s="222"/>
      <c r="B1" s="222"/>
      <c r="C1" s="222"/>
      <c r="D1" s="222"/>
      <c r="E1" s="222"/>
      <c r="F1" s="222"/>
      <c r="G1" s="222"/>
      <c r="H1" s="223"/>
      <c r="I1" s="224"/>
      <c r="J1" s="223"/>
    </row>
    <row r="2" spans="1:10" ht="18.75">
      <c r="A2" s="1890" t="s">
        <v>205</v>
      </c>
      <c r="B2" s="1890"/>
      <c r="C2" s="1890"/>
      <c r="D2" s="1890"/>
      <c r="E2" s="1890"/>
      <c r="F2" s="1890"/>
      <c r="G2" s="1890"/>
      <c r="H2" s="1890"/>
      <c r="I2" s="1890"/>
      <c r="J2" s="1890"/>
    </row>
    <row r="3" spans="1:10" ht="18.75">
      <c r="A3" s="1890" t="s">
        <v>206</v>
      </c>
      <c r="B3" s="1890"/>
      <c r="C3" s="1890"/>
      <c r="D3" s="1890"/>
      <c r="E3" s="1890"/>
      <c r="F3" s="1890"/>
      <c r="G3" s="1890"/>
      <c r="H3" s="1890"/>
      <c r="I3" s="1890"/>
      <c r="J3" s="1890"/>
    </row>
    <row r="4" spans="1:10" ht="18.75">
      <c r="A4" s="1891" t="s">
        <v>207</v>
      </c>
      <c r="B4" s="1891"/>
      <c r="C4" s="1891"/>
      <c r="D4" s="1891"/>
      <c r="E4" s="1891"/>
      <c r="F4" s="1891"/>
      <c r="G4" s="1891"/>
      <c r="H4" s="1891"/>
      <c r="I4" s="1891"/>
      <c r="J4" s="1891"/>
    </row>
    <row r="5" spans="1:10">
      <c r="A5" s="225"/>
      <c r="B5" s="225"/>
      <c r="C5" s="225"/>
      <c r="D5" s="225"/>
      <c r="E5" s="225"/>
      <c r="F5" s="225"/>
      <c r="G5" s="225"/>
      <c r="H5" s="225"/>
      <c r="I5" s="225"/>
      <c r="J5" s="225"/>
    </row>
    <row r="7" spans="1:10" ht="20.25">
      <c r="B7" s="2476" t="s">
        <v>3668</v>
      </c>
      <c r="C7" s="2476"/>
      <c r="D7" s="2476"/>
      <c r="E7" s="2476"/>
      <c r="F7" s="2476"/>
      <c r="G7" s="2476"/>
      <c r="H7" s="2476"/>
      <c r="I7" s="2476"/>
    </row>
    <row r="8" spans="1:10">
      <c r="B8" s="224"/>
      <c r="C8" s="224"/>
      <c r="D8" s="224"/>
      <c r="E8" s="224"/>
      <c r="F8" s="224"/>
      <c r="G8" s="224"/>
      <c r="H8" s="224"/>
      <c r="I8" s="224"/>
    </row>
    <row r="9" spans="1:10" ht="15.75">
      <c r="B9" s="2477" t="s">
        <v>3611</v>
      </c>
      <c r="C9" s="224"/>
      <c r="D9" s="2477" t="s">
        <v>3649</v>
      </c>
      <c r="E9" s="224"/>
      <c r="F9" s="224"/>
      <c r="G9" s="224"/>
      <c r="H9" s="224"/>
      <c r="I9" s="224"/>
    </row>
    <row r="10" spans="1:10">
      <c r="B10" s="224"/>
      <c r="C10" s="224"/>
      <c r="D10" s="224"/>
      <c r="E10" s="224"/>
      <c r="F10" s="224"/>
      <c r="G10" s="224"/>
      <c r="H10" s="224"/>
      <c r="I10" s="224"/>
    </row>
    <row r="11" spans="1:10">
      <c r="B11" s="2475" t="s">
        <v>3612</v>
      </c>
      <c r="C11" s="224"/>
      <c r="D11" s="2475" t="s">
        <v>1280</v>
      </c>
      <c r="E11" s="224"/>
      <c r="F11" s="224"/>
      <c r="G11" s="224"/>
      <c r="H11" s="224"/>
      <c r="I11" s="224"/>
    </row>
    <row r="12" spans="1:10">
      <c r="B12" s="2475" t="s">
        <v>1281</v>
      </c>
      <c r="C12" s="224"/>
      <c r="D12" s="2475" t="s">
        <v>3650</v>
      </c>
      <c r="E12" s="224"/>
      <c r="F12" s="224"/>
      <c r="G12" s="224"/>
      <c r="H12" s="224"/>
      <c r="I12" s="224"/>
    </row>
    <row r="13" spans="1:10">
      <c r="B13" s="2475" t="s">
        <v>1289</v>
      </c>
      <c r="C13" s="224"/>
      <c r="D13" s="2475" t="s">
        <v>3651</v>
      </c>
      <c r="E13" s="224"/>
      <c r="F13" s="224"/>
      <c r="G13" s="224"/>
      <c r="H13" s="224"/>
      <c r="I13" s="224"/>
    </row>
    <row r="14" spans="1:10">
      <c r="B14" s="2475" t="s">
        <v>1293</v>
      </c>
      <c r="C14" s="224"/>
      <c r="D14" s="2475" t="s">
        <v>1283</v>
      </c>
      <c r="E14" s="224"/>
      <c r="F14" s="224"/>
      <c r="G14" s="224"/>
      <c r="H14" s="224"/>
      <c r="I14" s="224"/>
    </row>
    <row r="15" spans="1:10">
      <c r="B15" s="2475" t="s">
        <v>1294</v>
      </c>
      <c r="C15" s="224"/>
      <c r="D15" s="2475" t="s">
        <v>1284</v>
      </c>
      <c r="E15" s="224"/>
      <c r="F15" s="224"/>
      <c r="G15" s="224"/>
      <c r="H15" s="224"/>
      <c r="I15" s="224"/>
    </row>
    <row r="16" spans="1:10">
      <c r="B16" s="2475" t="s">
        <v>1295</v>
      </c>
      <c r="C16" s="224"/>
      <c r="D16" s="2475" t="s">
        <v>3652</v>
      </c>
      <c r="E16" s="224"/>
      <c r="F16" s="224"/>
      <c r="G16" s="224"/>
      <c r="H16" s="224"/>
      <c r="I16" s="224"/>
    </row>
    <row r="17" spans="2:9">
      <c r="B17" s="2475" t="s">
        <v>1296</v>
      </c>
      <c r="C17" s="224"/>
      <c r="D17" s="2475" t="s">
        <v>1286</v>
      </c>
      <c r="E17" s="224"/>
      <c r="F17" s="224"/>
      <c r="G17" s="224"/>
      <c r="H17" s="224"/>
      <c r="I17" s="224"/>
    </row>
    <row r="18" spans="2:9">
      <c r="B18" s="2475" t="s">
        <v>3613</v>
      </c>
      <c r="C18" s="224"/>
      <c r="D18" s="2475" t="s">
        <v>3653</v>
      </c>
      <c r="E18" s="224"/>
      <c r="F18" s="224"/>
      <c r="G18" s="224"/>
      <c r="H18" s="224"/>
      <c r="I18" s="224"/>
    </row>
    <row r="19" spans="2:9">
      <c r="B19" s="2475" t="s">
        <v>3614</v>
      </c>
      <c r="C19" s="224"/>
      <c r="D19" s="2475" t="s">
        <v>3654</v>
      </c>
      <c r="E19" s="224"/>
      <c r="F19" s="224"/>
      <c r="G19" s="224"/>
      <c r="H19" s="224"/>
      <c r="I19" s="224"/>
    </row>
    <row r="20" spans="2:9">
      <c r="B20" s="2475" t="s">
        <v>1298</v>
      </c>
      <c r="C20" s="224"/>
      <c r="D20" s="2475" t="s">
        <v>1288</v>
      </c>
      <c r="E20" s="224"/>
      <c r="F20" s="224"/>
      <c r="G20" s="224"/>
      <c r="H20" s="224"/>
      <c r="I20" s="224"/>
    </row>
    <row r="21" spans="2:9">
      <c r="B21" s="2475" t="s">
        <v>3615</v>
      </c>
      <c r="C21" s="224"/>
      <c r="D21" s="2475" t="s">
        <v>3655</v>
      </c>
      <c r="E21" s="224"/>
      <c r="F21" s="224"/>
      <c r="G21" s="224"/>
      <c r="H21" s="224"/>
      <c r="I21" s="224"/>
    </row>
    <row r="22" spans="2:9">
      <c r="B22" s="2475" t="s">
        <v>3616</v>
      </c>
      <c r="C22" s="224"/>
      <c r="D22" s="2475" t="s">
        <v>3656</v>
      </c>
      <c r="E22" s="224"/>
      <c r="F22" s="224"/>
      <c r="G22" s="224"/>
      <c r="H22" s="224"/>
      <c r="I22" s="224"/>
    </row>
    <row r="23" spans="2:9">
      <c r="B23" s="2475" t="s">
        <v>3617</v>
      </c>
      <c r="C23" s="224"/>
      <c r="D23" s="2475" t="s">
        <v>3657</v>
      </c>
      <c r="E23" s="224"/>
      <c r="F23" s="224"/>
      <c r="G23" s="224"/>
      <c r="H23" s="224"/>
      <c r="I23" s="224"/>
    </row>
    <row r="24" spans="2:9">
      <c r="B24" s="2475" t="s">
        <v>3618</v>
      </c>
      <c r="C24" s="224"/>
      <c r="D24" s="2475" t="s">
        <v>3658</v>
      </c>
      <c r="E24" s="224"/>
      <c r="F24" s="224"/>
      <c r="G24" s="224"/>
      <c r="H24" s="224"/>
      <c r="I24" s="224"/>
    </row>
    <row r="25" spans="2:9">
      <c r="B25" s="2475" t="s">
        <v>3619</v>
      </c>
      <c r="C25" s="224"/>
      <c r="D25" s="2475" t="s">
        <v>1299</v>
      </c>
      <c r="E25" s="224"/>
      <c r="F25" s="224"/>
      <c r="G25" s="224"/>
      <c r="H25" s="224"/>
      <c r="I25" s="224"/>
    </row>
    <row r="26" spans="2:9">
      <c r="B26" s="2475" t="s">
        <v>3620</v>
      </c>
      <c r="C26" s="224"/>
      <c r="D26" s="2475" t="s">
        <v>3659</v>
      </c>
      <c r="E26" s="224"/>
      <c r="F26" s="224"/>
      <c r="G26" s="224"/>
      <c r="H26" s="224"/>
      <c r="I26" s="224"/>
    </row>
    <row r="27" spans="2:9">
      <c r="B27" s="2475" t="s">
        <v>3621</v>
      </c>
      <c r="C27" s="224"/>
      <c r="D27" s="2475" t="s">
        <v>1302</v>
      </c>
      <c r="E27" s="224"/>
      <c r="F27" s="224"/>
      <c r="G27" s="224"/>
      <c r="H27" s="224"/>
      <c r="I27" s="224"/>
    </row>
    <row r="28" spans="2:9">
      <c r="B28" s="2475" t="s">
        <v>3622</v>
      </c>
      <c r="C28" s="224"/>
      <c r="D28" s="2475" t="s">
        <v>471</v>
      </c>
      <c r="E28" s="224"/>
      <c r="F28" s="224"/>
      <c r="G28" s="224"/>
      <c r="H28" s="224"/>
      <c r="I28" s="224"/>
    </row>
    <row r="29" spans="2:9">
      <c r="B29" s="2475" t="s">
        <v>3623</v>
      </c>
      <c r="C29" s="224"/>
      <c r="D29" s="2475" t="s">
        <v>1304</v>
      </c>
      <c r="E29" s="224"/>
      <c r="F29" s="224"/>
      <c r="G29" s="224"/>
      <c r="H29" s="224"/>
      <c r="I29" s="224"/>
    </row>
    <row r="30" spans="2:9">
      <c r="B30" s="2475" t="s">
        <v>3624</v>
      </c>
      <c r="C30" s="224"/>
      <c r="D30" s="2475" t="s">
        <v>3660</v>
      </c>
      <c r="E30" s="224"/>
      <c r="F30" s="224"/>
      <c r="G30" s="224"/>
      <c r="H30" s="224"/>
      <c r="I30" s="224"/>
    </row>
    <row r="31" spans="2:9">
      <c r="B31" s="2475" t="s">
        <v>3625</v>
      </c>
      <c r="C31" s="224"/>
      <c r="D31" s="2475" t="s">
        <v>3661</v>
      </c>
      <c r="E31" s="224"/>
      <c r="F31" s="224"/>
      <c r="G31" s="224"/>
      <c r="H31" s="224"/>
      <c r="I31" s="224"/>
    </row>
    <row r="32" spans="2:9">
      <c r="B32" s="2475" t="s">
        <v>3626</v>
      </c>
      <c r="C32" s="224"/>
      <c r="D32" s="2475" t="s">
        <v>3662</v>
      </c>
      <c r="E32" s="224"/>
      <c r="F32" s="224"/>
      <c r="G32" s="224"/>
      <c r="H32" s="224"/>
      <c r="I32" s="224"/>
    </row>
    <row r="33" spans="2:9">
      <c r="B33" s="2475" t="s">
        <v>3434</v>
      </c>
      <c r="C33" s="224"/>
      <c r="D33" s="224"/>
      <c r="E33" s="224"/>
      <c r="F33" s="224"/>
      <c r="G33" s="224"/>
      <c r="H33" s="224"/>
      <c r="I33" s="224"/>
    </row>
    <row r="34" spans="2:9">
      <c r="B34" s="2475" t="s">
        <v>3627</v>
      </c>
      <c r="C34" s="224"/>
      <c r="D34" s="224"/>
      <c r="E34" s="224"/>
      <c r="F34" s="224"/>
      <c r="G34" s="224"/>
      <c r="H34" s="224"/>
      <c r="I34" s="224"/>
    </row>
    <row r="35" spans="2:9" ht="15.75">
      <c r="B35" s="2475" t="s">
        <v>3436</v>
      </c>
      <c r="C35" s="224"/>
      <c r="D35" s="2477" t="s">
        <v>3663</v>
      </c>
      <c r="E35" s="224"/>
      <c r="F35" s="224"/>
      <c r="G35" s="224"/>
      <c r="H35" s="224"/>
      <c r="I35" s="224"/>
    </row>
    <row r="36" spans="2:9">
      <c r="B36" s="2475" t="s">
        <v>3628</v>
      </c>
      <c r="C36" s="224"/>
      <c r="D36" s="224"/>
      <c r="E36" s="224"/>
      <c r="F36" s="224"/>
      <c r="G36" s="224"/>
      <c r="H36" s="224"/>
      <c r="I36" s="224"/>
    </row>
    <row r="37" spans="2:9">
      <c r="B37" s="2475" t="s">
        <v>3629</v>
      </c>
      <c r="C37" s="224"/>
      <c r="D37" s="2475" t="s">
        <v>3664</v>
      </c>
      <c r="E37" s="224"/>
      <c r="F37" s="224"/>
      <c r="G37" s="224"/>
      <c r="H37" s="224"/>
      <c r="I37" s="224"/>
    </row>
    <row r="38" spans="2:9">
      <c r="B38" s="2475" t="s">
        <v>3630</v>
      </c>
      <c r="C38" s="224"/>
      <c r="D38" s="2475" t="s">
        <v>3665</v>
      </c>
      <c r="E38" s="224"/>
      <c r="F38" s="224"/>
      <c r="G38" s="224"/>
      <c r="H38" s="224"/>
      <c r="I38" s="224"/>
    </row>
    <row r="39" spans="2:9">
      <c r="B39" s="2475" t="s">
        <v>3631</v>
      </c>
      <c r="C39" s="224"/>
      <c r="D39" s="2475" t="s">
        <v>3298</v>
      </c>
      <c r="E39" s="224"/>
      <c r="F39" s="224"/>
      <c r="G39" s="224"/>
      <c r="H39" s="224"/>
      <c r="I39" s="224"/>
    </row>
    <row r="40" spans="2:9">
      <c r="B40" s="2475" t="s">
        <v>3439</v>
      </c>
      <c r="C40" s="224"/>
      <c r="D40" s="224"/>
      <c r="E40" s="224"/>
      <c r="F40" s="224"/>
      <c r="G40" s="224"/>
      <c r="H40" s="224"/>
      <c r="I40" s="224"/>
    </row>
    <row r="41" spans="2:9">
      <c r="B41" s="2475" t="s">
        <v>3632</v>
      </c>
      <c r="C41" s="224"/>
      <c r="D41" s="224"/>
      <c r="E41" s="224"/>
      <c r="F41" s="224"/>
      <c r="G41" s="224"/>
      <c r="H41" s="224"/>
      <c r="I41" s="224"/>
    </row>
    <row r="42" spans="2:9" ht="15.75">
      <c r="B42" s="2475" t="s">
        <v>3633</v>
      </c>
      <c r="C42" s="224"/>
      <c r="D42" s="2477" t="s">
        <v>3666</v>
      </c>
      <c r="E42" s="224"/>
      <c r="F42" s="224"/>
      <c r="G42" s="224"/>
      <c r="H42" s="224"/>
      <c r="I42" s="224"/>
    </row>
    <row r="43" spans="2:9">
      <c r="B43" s="2475" t="s">
        <v>3442</v>
      </c>
      <c r="C43" s="224"/>
      <c r="D43" s="224"/>
      <c r="E43" s="224"/>
      <c r="F43" s="224"/>
      <c r="G43" s="224"/>
      <c r="H43" s="224"/>
      <c r="I43" s="224"/>
    </row>
    <row r="44" spans="2:9">
      <c r="B44" s="2475" t="s">
        <v>3634</v>
      </c>
      <c r="C44" s="224"/>
      <c r="D44" s="2475" t="s">
        <v>3667</v>
      </c>
      <c r="E44" s="224"/>
      <c r="F44" s="224"/>
      <c r="G44" s="224"/>
      <c r="H44" s="224"/>
      <c r="I44" s="224"/>
    </row>
    <row r="45" spans="2:9">
      <c r="B45" s="2475" t="s">
        <v>3444</v>
      </c>
      <c r="C45" s="224"/>
      <c r="D45" s="224"/>
      <c r="E45" s="224"/>
      <c r="F45" s="224"/>
      <c r="G45" s="224"/>
      <c r="H45" s="224"/>
      <c r="I45" s="224"/>
    </row>
    <row r="46" spans="2:9">
      <c r="B46" s="2475" t="s">
        <v>3445</v>
      </c>
      <c r="C46" s="224"/>
      <c r="D46" s="224"/>
      <c r="E46" s="224"/>
      <c r="F46" s="224"/>
      <c r="G46" s="224"/>
      <c r="H46" s="224"/>
      <c r="I46" s="224"/>
    </row>
    <row r="47" spans="2:9">
      <c r="B47" s="2475" t="s">
        <v>3517</v>
      </c>
      <c r="C47" s="224"/>
      <c r="D47" s="224"/>
      <c r="E47" s="224"/>
      <c r="F47" s="224"/>
      <c r="G47" s="224"/>
      <c r="H47" s="224"/>
      <c r="I47" s="224"/>
    </row>
    <row r="48" spans="2:9">
      <c r="B48" s="2475" t="s">
        <v>3635</v>
      </c>
      <c r="C48" s="224"/>
      <c r="D48" s="224"/>
      <c r="E48" s="224"/>
      <c r="F48" s="224"/>
      <c r="G48" s="224"/>
      <c r="H48" s="224"/>
      <c r="I48" s="224"/>
    </row>
    <row r="49" spans="2:9">
      <c r="B49" s="2475" t="s">
        <v>3519</v>
      </c>
      <c r="C49" s="224"/>
      <c r="D49" s="224"/>
      <c r="E49" s="224"/>
      <c r="F49" s="224"/>
      <c r="G49" s="224"/>
      <c r="H49" s="224"/>
      <c r="I49" s="224"/>
    </row>
    <row r="50" spans="2:9">
      <c r="B50" s="2475" t="s">
        <v>3636</v>
      </c>
      <c r="C50" s="224"/>
      <c r="D50" s="224"/>
      <c r="E50" s="224"/>
      <c r="F50" s="224"/>
      <c r="G50" s="224"/>
      <c r="H50" s="224"/>
      <c r="I50" s="224"/>
    </row>
    <row r="51" spans="2:9">
      <c r="B51" s="2475" t="s">
        <v>3521</v>
      </c>
      <c r="C51" s="224"/>
      <c r="D51" s="224"/>
      <c r="E51" s="224"/>
      <c r="F51" s="224"/>
      <c r="G51" s="224"/>
      <c r="H51" s="224"/>
      <c r="I51" s="224"/>
    </row>
    <row r="52" spans="2:9">
      <c r="B52" s="2475" t="s">
        <v>3637</v>
      </c>
      <c r="C52" s="224"/>
      <c r="D52" s="224"/>
      <c r="E52" s="224"/>
      <c r="F52" s="224"/>
      <c r="G52" s="224"/>
      <c r="H52" s="224"/>
      <c r="I52" s="224"/>
    </row>
    <row r="53" spans="2:9">
      <c r="B53" s="2475" t="s">
        <v>3638</v>
      </c>
      <c r="C53" s="224"/>
      <c r="D53" s="224"/>
      <c r="E53" s="224"/>
      <c r="F53" s="224"/>
      <c r="G53" s="224"/>
      <c r="H53" s="224"/>
      <c r="I53" s="224"/>
    </row>
    <row r="54" spans="2:9">
      <c r="B54" s="2475" t="s">
        <v>3639</v>
      </c>
      <c r="C54" s="224"/>
      <c r="D54" s="224"/>
      <c r="E54" s="224"/>
      <c r="F54" s="224"/>
      <c r="G54" s="224"/>
      <c r="H54" s="224"/>
      <c r="I54" s="224"/>
    </row>
    <row r="55" spans="2:9">
      <c r="B55" s="2475" t="s">
        <v>3640</v>
      </c>
      <c r="C55" s="224"/>
      <c r="D55" s="224"/>
      <c r="E55" s="224"/>
      <c r="F55" s="224"/>
      <c r="G55" s="224"/>
      <c r="H55" s="224"/>
      <c r="I55" s="224"/>
    </row>
    <row r="56" spans="2:9">
      <c r="B56" s="2475" t="s">
        <v>3641</v>
      </c>
      <c r="C56" s="224"/>
      <c r="D56" s="224"/>
      <c r="E56" s="224"/>
      <c r="F56" s="224"/>
      <c r="G56" s="224"/>
      <c r="H56" s="224"/>
      <c r="I56" s="224"/>
    </row>
    <row r="57" spans="2:9">
      <c r="B57" s="2475" t="s">
        <v>3642</v>
      </c>
      <c r="C57" s="224"/>
      <c r="D57" s="224"/>
      <c r="E57" s="224"/>
      <c r="F57" s="224"/>
      <c r="G57" s="224"/>
      <c r="H57" s="224"/>
      <c r="I57" s="224"/>
    </row>
    <row r="58" spans="2:9">
      <c r="B58" s="2475" t="s">
        <v>3526</v>
      </c>
      <c r="C58" s="224"/>
      <c r="D58" s="224"/>
      <c r="E58" s="224"/>
      <c r="F58" s="224"/>
      <c r="G58" s="224"/>
      <c r="H58" s="224"/>
      <c r="I58" s="224"/>
    </row>
    <row r="59" spans="2:9">
      <c r="B59" s="2475" t="s">
        <v>3643</v>
      </c>
      <c r="C59" s="224"/>
      <c r="D59" s="224"/>
      <c r="E59" s="224"/>
      <c r="F59" s="224"/>
      <c r="G59" s="224"/>
      <c r="H59" s="224"/>
      <c r="I59" s="224"/>
    </row>
    <row r="60" spans="2:9">
      <c r="B60" s="2475" t="s">
        <v>3644</v>
      </c>
      <c r="C60" s="224"/>
      <c r="D60" s="224"/>
      <c r="E60" s="224"/>
      <c r="F60" s="224"/>
      <c r="G60" s="224"/>
      <c r="H60" s="224"/>
      <c r="I60" s="224"/>
    </row>
    <row r="61" spans="2:9">
      <c r="B61" s="2475" t="s">
        <v>3645</v>
      </c>
      <c r="C61" s="224"/>
      <c r="D61" s="224"/>
      <c r="E61" s="224"/>
      <c r="F61" s="224"/>
      <c r="G61" s="224"/>
      <c r="H61" s="224"/>
      <c r="I61" s="224"/>
    </row>
    <row r="62" spans="2:9">
      <c r="B62" s="2475" t="s">
        <v>3530</v>
      </c>
      <c r="C62" s="224"/>
      <c r="D62" s="224"/>
      <c r="E62" s="224"/>
      <c r="F62" s="224"/>
      <c r="G62" s="224"/>
      <c r="H62" s="224"/>
      <c r="I62" s="224"/>
    </row>
    <row r="63" spans="2:9">
      <c r="B63" s="2475" t="s">
        <v>3531</v>
      </c>
      <c r="C63" s="224"/>
      <c r="D63" s="224"/>
      <c r="E63" s="224"/>
      <c r="F63" s="224"/>
      <c r="G63" s="224"/>
      <c r="H63" s="224"/>
      <c r="I63" s="224"/>
    </row>
    <row r="64" spans="2:9">
      <c r="B64" s="2475" t="s">
        <v>3646</v>
      </c>
      <c r="C64" s="224"/>
      <c r="D64" s="224"/>
      <c r="E64" s="224"/>
      <c r="F64" s="224"/>
      <c r="G64" s="224"/>
      <c r="H64" s="224"/>
      <c r="I64" s="224"/>
    </row>
    <row r="65" spans="2:9">
      <c r="B65" s="2475" t="s">
        <v>3533</v>
      </c>
      <c r="C65" s="224"/>
      <c r="D65" s="224"/>
      <c r="E65" s="224"/>
      <c r="F65" s="224"/>
      <c r="G65" s="224"/>
      <c r="H65" s="224"/>
      <c r="I65" s="224"/>
    </row>
    <row r="66" spans="2:9">
      <c r="B66" s="2475" t="s">
        <v>3534</v>
      </c>
      <c r="C66" s="224"/>
      <c r="D66" s="224"/>
      <c r="E66" s="224"/>
      <c r="F66" s="224"/>
      <c r="G66" s="224"/>
      <c r="H66" s="224"/>
      <c r="I66" s="224"/>
    </row>
    <row r="67" spans="2:9">
      <c r="B67" s="2475" t="s">
        <v>3647</v>
      </c>
      <c r="C67" s="224"/>
      <c r="D67" s="224"/>
      <c r="E67" s="224"/>
      <c r="F67" s="224"/>
      <c r="G67" s="224"/>
      <c r="H67" s="224"/>
      <c r="I67" s="224"/>
    </row>
    <row r="68" spans="2:9">
      <c r="B68" s="2475" t="s">
        <v>3535</v>
      </c>
      <c r="C68" s="224"/>
      <c r="D68" s="224"/>
      <c r="E68" s="224"/>
      <c r="F68" s="224"/>
      <c r="G68" s="224"/>
      <c r="H68" s="224"/>
      <c r="I68" s="224"/>
    </row>
    <row r="69" spans="2:9">
      <c r="B69" s="2475" t="s">
        <v>3648</v>
      </c>
      <c r="C69" s="224"/>
      <c r="D69" s="224"/>
      <c r="E69" s="224"/>
      <c r="F69" s="224"/>
      <c r="G69" s="224"/>
      <c r="H69" s="224"/>
      <c r="I69" s="224"/>
    </row>
    <row r="70" spans="2:9">
      <c r="B70" s="224"/>
      <c r="C70" s="224"/>
      <c r="D70" s="224"/>
      <c r="E70" s="224"/>
      <c r="F70" s="224"/>
      <c r="G70" s="224"/>
      <c r="H70" s="224"/>
      <c r="I70" s="224"/>
    </row>
  </sheetData>
  <mergeCells count="4">
    <mergeCell ref="A2:J2"/>
    <mergeCell ref="A3:J3"/>
    <mergeCell ref="A4:J4"/>
    <mergeCell ref="B7:I7"/>
  </mergeCells>
  <hyperlinks>
    <hyperlink ref="B11" location="'Tabla 1'!A1" display="Tabla 1. Resumen de las principales variables presupuestarias del Presupuesto General del Estado 2025-2029" xr:uid="{F357AEBA-C799-48D4-A7F4-373ACB2EB435}"/>
    <hyperlink ref="B12" location="'Tabla 2'!A1" display="Tabla 2. Proyecciones fiscales de la Economía Mundial: balance global y deuda pública" xr:uid="{A7EC41FF-E6B4-444A-88D7-058CDEEB3896}"/>
    <hyperlink ref="B13" location="'Tabla 3'!A1" display="Tabla 3. Tasas de Crecimiento por Actividad Económica" xr:uid="{79DDB4E8-922B-4D57-9AC6-3ACA3A6A6425}"/>
    <hyperlink ref="B14" location="'Tabla 4'!A1" display="Tabla 4. Panorama Macroeconómico 2026-2030" xr:uid="{01D442F5-4596-4013-B2CE-AA4B0237C1B6}"/>
    <hyperlink ref="B15" location="'Tabla 5'!A1" display="Tabla 5. Comparativo de Proyecciones Macroeconómicas 2026" xr:uid="{345EB3EC-9390-4364-B399-95E1D808A8B4}"/>
    <hyperlink ref="D11" location="'Gráfico 1'!A1" display="Gráfico 1. Crecimiento de la Economía Mundial" xr:uid="{165498EF-2E25-4104-831F-576F7D90F172}"/>
    <hyperlink ref="D12" location="'Gráfico 2'!A1" display="Gráfico 2. Crecimiento de Estados Unidos" xr:uid="{86E3EC1C-7E57-4917-BE6A-5CBAA05BF1BD}"/>
    <hyperlink ref="D13" location="'Gráfico 3'!A1" display="Gráfico 3. Crecimiento de la zona del euro" xr:uid="{5F8ADD42-4885-4338-B332-E569CFCBE238}"/>
    <hyperlink ref="D14" location="'Gráfico 4'!A1" display="Gráfico 4. Crecimiento de China" xr:uid="{45FD7526-64D7-4A59-B604-6B4498151090}"/>
    <hyperlink ref="D15" location="'Gráfico 5'!A1" display="Gráfico 5. Crecimiento de América Latina y el Caribe" xr:uid="{2FAF0347-7A14-4341-ACD7-530D6BB0088B}"/>
    <hyperlink ref="D16" location="'Gráfico 6'!A1" display="Gráfico 6. América Latina y el Caribe: tasa de crecimiento del PIB 2024-2026" xr:uid="{08A9665D-7384-4EC7-B209-3647A4277C12}"/>
    <hyperlink ref="D17" location="'Gráfico 7'!A1" display="Gráfico 7. América Latina y el Caribe: pronóstico de tasa de crecimiento del PIB, 2026" xr:uid="{18ED6A57-D206-43BE-851A-2A7E2787549E}"/>
    <hyperlink ref="D18" location="'Gráfico 8'!A1" display="Gráfico 8. América Latina (16 países)*: indicadores fiscales del gobierno central, 2019-2025" xr:uid="{248854C5-C58B-4519-B55C-E6BFF7C1C972}"/>
    <hyperlink ref="D19" location="'Gráfico 9'!A1" display="Gráfico 9. El Caribe (12 países)*: indicadores fiscales del gobierno central, 2020-2025" xr:uid="{EAEF2441-F89F-4353-B21F-A88F750EBFFF}"/>
    <hyperlink ref="D20" location="'Gráfico 10'!A1" display="Gráfico 10. Evolución Mensual de los Precios del Petróleo" xr:uid="{C40913BB-F77E-45F1-836F-81715B0A2C48}"/>
    <hyperlink ref="D21" location="'Gráfico 11'!A1" display="Gráfico 11 Crecimiento Interanual del Producto Interno Bruto (PIB)" xr:uid="{E47CB073-3C1E-48F6-81EE-50C82E276D0A}"/>
    <hyperlink ref="D32" location="'Gráfico 22'!A1" display="Gráfico 22. Resultado Financiero, comparativo" xr:uid="{0A1BD1F6-627D-4DB4-A98C-B13245B0FEE0}"/>
    <hyperlink ref="D31" location="'Gráfico 21'!A1" display="Gráfico 21. Resultado de Capital, comparativo" xr:uid="{6FA7EC8D-0290-4572-9227-10169568D656}"/>
    <hyperlink ref="D30" location="'Gráfico 20'!A1" display="Gráfico 20. Resultado Económico Comparativo" xr:uid="{CA500C63-5314-47CE-803E-3E2C751FE7F2}"/>
    <hyperlink ref="D22" location="'Gráfico 12'!A1" display="Gráfico 12. Corredor de Tasas de Interés" xr:uid="{B47617C9-2E05-48A9-B281-001B1DFBFA37}"/>
    <hyperlink ref="D23" location="'Gráfico 13'!A1" display="Gráfico 13. Inflación Interanual y Subyacente" xr:uid="{E5DC4EB0-F2A2-4C99-A347-C1C8F7D1FAC4}"/>
    <hyperlink ref="D24" location="'Gráfico 14'!A1" display="Gráfico 14. Evolución Mensual de las Reservas Internacionales Brutas" xr:uid="{C22DD609-29DA-4703-BD7B-E3E1F2EDC0B2}"/>
    <hyperlink ref="D25" location="'Gráfico 15'!A1" display="Gráfico 15. Distribución de los Ingresos Corrientes" xr:uid="{B33505BE-4E93-4B3A-860D-605BAC36A948}"/>
    <hyperlink ref="D26" location="'Gráfico 16'!A1" display="Gráfico 16. Distribución de los Ingresos de Capital" xr:uid="{9FC4026A-822D-416A-BE55-7EE1DD39D12D}"/>
    <hyperlink ref="D27" location="'Gráfico 17'!A1" display="Gráfico 17. Ingresos del Gobierno Central por Entidad Recaudadora" xr:uid="{7265C2DF-FB15-4B5D-AFDA-C78C7343FBCD}"/>
    <hyperlink ref="D28" location="'Gráfico 18'!A1" display="Gráfico 18. Distribución del Gasto por Clasificación Económica" xr:uid="{3CFF18E3-63F1-4978-A0A5-CA9659BA76D3}"/>
    <hyperlink ref="D29" location="'Gráfico 19'!A1" display="Gráfico 19. Inversión Pública por Unidad Ejecutora" xr:uid="{76968308-4894-41C0-8C8D-45C2E808F7AC}"/>
    <hyperlink ref="D37" location="'Ilustración 1'!A1" display="Ilustración 1. Inversión pública por subfunción" xr:uid="{809C2054-4C4B-4FF5-A871-41217D547D6C}"/>
    <hyperlink ref="D38" location="'Ilustración 2'!A1" display="Ilustración 2. Distribución del Gasto por Clasificación Funcional Enero-Junio 2026" xr:uid="{289D7B5F-F98C-415F-8DF3-DBB7981187CB}"/>
    <hyperlink ref="D39" location="'Ilustración 3'!A1" display="Ilustración 3. Principales proyectos de inversión" xr:uid="{34BB8217-342A-4C97-AC0D-EA9D450CA41B}"/>
    <hyperlink ref="D44" location="'Mapa 1'!A1" display="Mapa 1. Inversión Pública" xr:uid="{B1011D39-282E-42BD-A9B2-EB6CBDB7F927}"/>
    <hyperlink ref="B16" location="'Tabla 6'!A1" display="Tabla 6. Proyecciones de la tasa nominal de interés activa 2026-2030" xr:uid="{A947CF73-31E1-425D-A893-81ADE3EF2ADD}"/>
    <hyperlink ref="B17" location="'Tabla 7'!A1" display="Tabla 7. Cuenta Ahorro-Inversión-Financiamiento" xr:uid="{7C8CAA34-0C95-407A-AC69-828A5D66CC83}"/>
    <hyperlink ref="B18" location="'Tabla 8'!A1" display="Tabla 8. Clasificación funcional del gasto" xr:uid="{C9DD8A21-4425-4513-B663-035473187074}"/>
    <hyperlink ref="B69" location="'Tabla 59'!A1" display="Tabla 59. Gasto público vinculado a la discapacidad" xr:uid="{C0EEA41E-F682-41F0-B7DC-46ECDAEF91A4}"/>
    <hyperlink ref="B68" location="'Tabla 58'!A1" display="Tabla 58. Resultado Financiero y Balance Primario de Organismos Autónomos y Descentralizados no Financieros e Instituciones Públicas de la Seguridad Social" xr:uid="{29ACDECB-7A6B-4799-8611-95844E8E4BFA}"/>
    <hyperlink ref="B67" location="'Tabla 57'!A1" display="Tabla 57. Incidencia del gasto de los Organismos Autónomos y Descentralizados No Financieros en el Cambio Climático" xr:uid="{8C6A7C2E-8451-43A4-B3B5-97286BA36DC1}"/>
    <hyperlink ref="B66" location="'Tabla 56'!A1" display="Tabla 56. Gastos para reducir la brecha de género según clasificador funcional" xr:uid="{4656D6A9-0794-475D-9EE2-A9E16A5D12E0}"/>
    <hyperlink ref="B65" location="'Tabla 55'!A1" display="Tabla 55. Ejecución Presupuestaria según clasificación funcional del Gasto de los Organismos Autónomos y Descentralizados No Financieros e Instituciones Públicas de la Seguridad Social" xr:uid="{0CF92D2C-4F8E-4EFD-AE7D-6FD6F854C54A}"/>
    <hyperlink ref="B64" location="'Tabla 54'!A1" display="Tabla 54. Programación y Ejecución de Metas Físicas - Dirección General de Información y Defensa de los Afiliados " xr:uid="{EA1D5F53-F07C-4E4C-AAE2-E720A50AA8DD}"/>
    <hyperlink ref="B63" location="'Tabla 53'!A1" display="Tabla 53. Programación y Ejecución de Metas Físicas - Instituto Dominicano de Prevención y Protección de Riesgos Laborales" xr:uid="{52845417-D321-4E9C-9E9A-8BF4C19979AC}"/>
    <hyperlink ref="B62" location="'Tabla 52'!A1" display="Tabla 52. Programación y Ejecución de Metas Físicas - Tesorería de la Seguridad Social" xr:uid="{B6D1A663-A9E7-4571-9C02-7C11078B85B6}"/>
    <hyperlink ref="B61" location="'Tabla 51'!A1" display="Tabla 51. Ejecución Presupuestaria Según Clasificación Institucional Gasto de las Instituciones Públicas de la Seguridad Social" xr:uid="{5D5D34EA-9C83-4D04-A164-9F1A53CB2AFA}"/>
    <hyperlink ref="B60" location="'Tabla 50'!A1" display="Tabla 50.  Programación y Ejecución de Metas Físicas - Instituto Nacional de Recursos Hidráulicos (INDRHI)" xr:uid="{B8F88072-A1FE-4B00-8EA9-8FC5457615EA}"/>
    <hyperlink ref="B19" location="'Tabla 9'!A1" display="Tabla 9. Programas prioritarios y protegidos" xr:uid="{380543BD-539A-42C5-8597-14D1F97BD317}"/>
    <hyperlink ref="B20" location="'Tabla 10'!A1" display="Tabla 10. Programas Presupuestarios Orientados a Resultados" xr:uid="{AEEE8841-49D2-4986-A1E0-AD2F89DA3194}"/>
    <hyperlink ref="B21" location="'Tabla 11'!A1" display="Tabla 11. Recaudación de Ingresos por Clasificación Económica" xr:uid="{0936D022-6C3C-4DD4-8337-E56E3C1E9706}"/>
    <hyperlink ref="B59" location="'Tabla 49'!A1" display="Tabla 49. Programación y Ejecución de Metas Físicas - Instituto Nacional de Atención Integral a la Primera (INAIPI)" xr:uid="{3B0B3843-3660-4ACD-8F80-4668B1CBACC2}"/>
    <hyperlink ref="B58" location="'Tabla 48'!A1" display="Tabla 48. Programación y Ejecución de Metas Físicas - Dirección Central del Servicio Nacional de Salud" xr:uid="{B59630AC-2219-4EF8-9BFD-BB891E971128}"/>
    <hyperlink ref="B57" location="'Tabla 47'!A1" display="Tabla 47. Ejecución Presupuestaria Según Clasificación Institucional Gasto de los Organismos Autónomos y Descentralizados No Financieros" xr:uid="{2F11726E-F899-4D0E-8255-607967FD7690}"/>
    <hyperlink ref="B56" location="'Tabla 46'!A1" display="Tabla 46. Ejecución Presupuestaria Según Clasificación Económica" xr:uid="{7C50A130-5D65-4306-9CAD-DFA30E9D2162}"/>
    <hyperlink ref="B55" location="'Tabla 45'!A1" display="Tabla 45. Organismos Autónomos y Descentralizados No Financieros e Instituciones Públicas de la Seguridad Social en el SIGEF" xr:uid="{C12CEFE6-5FC4-4120-8F49-47EF28A53851}"/>
    <hyperlink ref="B54" location="'Tabla 44'!A1" display="Tabla 44. Ingresos por Clasificación Económica de los Organismos Descentralizados No Financieros y las Instituciones de la Seguridad Social" xr:uid="{7B301A1F-386B-4A93-A788-CC238A8AF547}"/>
    <hyperlink ref="B53" location="'Tabla 43'!A1" display="Tabla 43. Amortización de la Deuda Pública" xr:uid="{74D8B311-6FDD-44A6-87B0-13AD9401D28C}"/>
    <hyperlink ref="B52" location="'Tabla 42'!A1" display="Tabla 42. Evolución y estimación del Stock de la Deuda Pública al cierre del período" xr:uid="{0548E722-9537-47EE-BCF5-4D4EA2A1F03E}"/>
    <hyperlink ref="B51" location="'Tabla 41'!A1" display="Tabla 41. Tasas de Interés de la Deuda Pública del SPNF" xr:uid="{B83854CB-58D7-4186-9B7E-3DD6B9EEC8A5}"/>
    <hyperlink ref="B50" location="'Tabla 40'!A1" display="Tabla 40. Deuda del SPNF según tipo de interés" xr:uid="{F5A56095-3634-4CA2-9C26-E9222F46A3F7}"/>
    <hyperlink ref="B49" location="'Tabla 39'!A1" display="Tabla 39. Deuda del SPNF según tipo de monedas" xr:uid="{BC34CC14-E27F-4665-9E3E-979F9D2CCC36}"/>
    <hyperlink ref="B48" location="'Tabla 38'!A1" display="Tabla 38. Tasa de interés promedio de la deuda del SPNF" xr:uid="{C3355754-1CBB-4198-8A3C-5E29BFD57917}"/>
    <hyperlink ref="B47" location="'Tabla 37'!A1" display="Tabla 37. Composición de la Deuda del SPNF" xr:uid="{F1AB91DB-A6B9-4035-B65C-8E45E8F96292}"/>
    <hyperlink ref="B46" location="'Tabla 36'!A1" display="Tabla 36. Servicio de la Deuda del Gobierno Central" xr:uid="{3754D172-2704-4FBB-A7EF-7A637CCE78E7}"/>
    <hyperlink ref="B45" location="'Tabla 35'!A1" display="Tabla 35. Financiamiento Neto del Gobierno Central" xr:uid="{84A14FB1-79B7-48E0-B13E-33D60B45AC09}"/>
    <hyperlink ref="B44" location="'Tabla 34'!A1" display="Tabla 34. Resultado Primario Comparativo" xr:uid="{4FAB98F3-5E78-43E5-8502-8E42D3EA693B}"/>
    <hyperlink ref="B43" location="'Tabla 33'!A1" display="Tabla 33. Resultado Financiero Comparativo" xr:uid="{1A22307A-3382-4911-9E0C-62AA34914C44}"/>
    <hyperlink ref="B42" location="'Tabla 32'!A1" display="Tabla 32. Resultado de Capital Comparativo" xr:uid="{963C9CB9-53E6-457C-996C-BC984C87DFD9}"/>
    <hyperlink ref="B41" location="'Tabla 31'!A1" display="Tabla 31. Estructura del Gasto de Capital del Gobierno Central" xr:uid="{D521E455-CF9E-42F8-8170-2B9B439E72DD}"/>
    <hyperlink ref="B40" location="'Tabla 30'!A1" display="Tabla 30. Resultado Económico Comparativo" xr:uid="{76CC1F1B-6832-4297-B33F-9A3CBA67F5B5}"/>
    <hyperlink ref="B39" location="'Tabla 29'!A1" display="Tabla 29. Cuenta Ahorro, Inversión y Financiamiento" xr:uid="{78553035-D087-4C19-9D6C-31991181D5C8}"/>
    <hyperlink ref="B38" location="'Tabla 28'!A1" display="Tabla 28. Gastos para reducir la Brecha de Género según clasificador funcional" xr:uid="{A3EC9CD9-42DE-46A9-9A49-0FCF49551EDD}"/>
    <hyperlink ref="B37" location="'Tabla 27'!A1" display="Tabla 27. Incidencia del gasto del Gobierno Central en el Cambio Climático" xr:uid="{5C5FE98A-9EAC-4052-911A-6D8497E2FBC7}"/>
    <hyperlink ref="B36" location="'Tabla 26'!A1" display="Tabla 26. Gastos del Gobierno Central por Clasificación Funcional" xr:uid="{04849DB4-E59A-43C2-A1B7-BA8C7BA0257E}"/>
    <hyperlink ref="B35" location="'Tabla 25'!A1" display="Tabla 25. Ejecución en Programas Orientados a Resultados" xr:uid="{CE959E6C-EC44-4536-AB79-A90DD1C40412}"/>
    <hyperlink ref="B34" location="'Tabla 24'!A1" display="Tabla 24. Ejecución en Programas Prioritarios" xr:uid="{F9B7BB31-D040-4368-802E-DAB6BD336E7B}"/>
    <hyperlink ref="B33" location="'Tabla 23'!A1" display="Tabla 23. Programación y Ejecución de Metas Físicas - Ministerio de Obras Públicas y Comunicaciones" xr:uid="{5DC69AE7-B2AF-45D3-A535-5EE0EA68FD19}"/>
    <hyperlink ref="B32" location="'Tabla 22'!A1" display="Tabla 22. Programación y Ejecución de Metas Físicas - Ministerio de Interior y Policía" xr:uid="{972A3AF4-DBD8-45C6-AE81-EBEE457793FC}"/>
    <hyperlink ref="B31" location="'Tabla 21'!A1" display="Tabla 21. Programación y Ejecución de Metas Físicas - Presidencia de la República" xr:uid="{1497ED07-3A4D-4875-98DE-623D2056AB4F}"/>
    <hyperlink ref="B30" location="'Tabla 20'!A1" display="Tabla 20. Programación y Ejecución de Metas Físicas - Ministerio de Salud Pública y Asistencia Social" xr:uid="{242E3B0B-0A24-4659-BA7D-2C45702FE304}"/>
    <hyperlink ref="B29" location="'Tabla 19'!A1" display="Tabla 19. Programación y Ejecución de Metas Físicas - Ministerio de Educación" xr:uid="{29794D76-8D38-4CFF-8E21-C0E9BDC7E499}"/>
    <hyperlink ref="B28" location="'Tabla 18'!A1" display="Tabla 18. Gastos del Gobierno Central por Clasificación Institucional" xr:uid="{5B8EA60E-FBD1-4E34-883E-C98FA903D10F}"/>
    <hyperlink ref="B22" location="'Tabla 12'!A1" display="Tabla 12. Ingresos del Gobierno por Cuenta Única del Tesoro" xr:uid="{0F229260-76DA-44A4-B658-12CF5C2BB22B}"/>
    <hyperlink ref="B23" location="'Tabla 13'!A1" display="Tabla 13. Estimación de cierre Ingresos Fiscales Presupuesto 2026" xr:uid="{7322D02B-79BD-4CF7-B0D5-95E7F36678D4}"/>
    <hyperlink ref="B24" location="'Tabla 14'!A1" display="Tabla 14. Estimación de cierre Ingresos Fiscales Presupuesto 2026" xr:uid="{B5F9806A-96AA-4FE0-B6EB-6ACE5B522B33}"/>
    <hyperlink ref="B25" location="'Tabla 15'!A1" display="Tabla 15. Estimación de cierre Ingresos Fiscales Presupuesto 2026" xr:uid="{9310A02C-2B15-4F5C-9101-F42F098C5233}"/>
    <hyperlink ref="B26" location="'Tabla 16'!A1" display="Tabla 16. Gastos del Gobierno Central por Clasificación Económica" xr:uid="{EA24E7F1-87D0-4413-A701-F778A4C2AE50}"/>
    <hyperlink ref="B27" location="'Tabla 17'!A1" display="Tabla 17. Fideicomisos del Gobierno Central e Instituciones Públicas Descentralizadas o Autónomas" xr:uid="{DEAB4D60-CA5A-4F5B-868B-39B3816FB35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FB10F-9783-46A3-AB84-BA86CD2DF99B}">
  <sheetPr codeName="Hoja10"/>
  <dimension ref="A1:L83"/>
  <sheetViews>
    <sheetView showGridLines="0" zoomScaleNormal="100" workbookViewId="0"/>
  </sheetViews>
  <sheetFormatPr baseColWidth="10" defaultColWidth="11.42578125" defaultRowHeight="15"/>
  <cols>
    <col min="1" max="1" width="8.7109375" style="224" customWidth="1"/>
    <col min="2" max="2" width="25.7109375" style="224" customWidth="1"/>
    <col min="3" max="3" width="31.7109375" style="224" customWidth="1"/>
    <col min="4" max="4" width="13" style="224" customWidth="1"/>
    <col min="5" max="5" width="27.28515625" style="224" customWidth="1"/>
    <col min="6" max="6" width="11.42578125" style="224"/>
    <col min="7" max="7" width="26" style="224" customWidth="1"/>
    <col min="8" max="8" width="10.7109375" style="224" bestFit="1" customWidth="1"/>
    <col min="9" max="9" width="34.5703125" style="224" customWidth="1"/>
    <col min="10" max="10" width="16.28515625" style="224" customWidth="1"/>
    <col min="11" max="16384" width="11.42578125" style="224"/>
  </cols>
  <sheetData>
    <row r="1" spans="1:12">
      <c r="A1" s="222"/>
      <c r="B1" s="222"/>
      <c r="C1" s="222"/>
      <c r="D1" s="222"/>
      <c r="E1" s="222"/>
      <c r="F1" s="222"/>
      <c r="G1" s="222"/>
      <c r="H1" s="223"/>
      <c r="J1" s="223"/>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6" spans="1:12">
      <c r="B6" s="227"/>
    </row>
    <row r="9" spans="1:12" ht="15.75">
      <c r="B9" s="1922" t="s">
        <v>1286</v>
      </c>
      <c r="C9" s="1923"/>
      <c r="D9" s="1923"/>
      <c r="E9" s="1923"/>
      <c r="F9" s="229"/>
      <c r="G9" s="229"/>
      <c r="H9" s="229"/>
    </row>
    <row r="10" spans="1:12">
      <c r="A10" s="274"/>
      <c r="B10" s="1896" t="s">
        <v>58</v>
      </c>
      <c r="C10" s="1896"/>
      <c r="D10" s="1896"/>
      <c r="E10" s="1896"/>
      <c r="F10" s="274"/>
      <c r="G10" s="274"/>
      <c r="H10" s="274"/>
    </row>
    <row r="35" spans="1:9">
      <c r="B35" s="280" t="s">
        <v>244</v>
      </c>
    </row>
    <row r="41" spans="1:9">
      <c r="A41" s="291"/>
      <c r="F41" s="239"/>
      <c r="G41" s="239"/>
      <c r="H41" s="239"/>
      <c r="I41" s="239"/>
    </row>
    <row r="42" spans="1:9">
      <c r="A42" s="291"/>
      <c r="F42" s="239"/>
      <c r="G42" s="239"/>
      <c r="H42" s="239"/>
      <c r="I42" s="239"/>
    </row>
    <row r="43" spans="1:9">
      <c r="F43" s="242"/>
      <c r="G43" s="242"/>
      <c r="H43" s="242"/>
      <c r="I43" s="242"/>
    </row>
    <row r="44" spans="1:9">
      <c r="A44" s="291"/>
      <c r="F44" s="242"/>
      <c r="G44" s="239"/>
      <c r="H44" s="239"/>
      <c r="I44" s="239"/>
    </row>
    <row r="45" spans="1:9">
      <c r="A45" s="291"/>
      <c r="F45" s="242"/>
      <c r="G45" s="283" t="s">
        <v>247</v>
      </c>
      <c r="H45" s="284" t="s">
        <v>256</v>
      </c>
      <c r="I45" s="239"/>
    </row>
    <row r="46" spans="1:9">
      <c r="A46" s="291"/>
      <c r="F46" s="242"/>
      <c r="G46" s="239" t="s">
        <v>257</v>
      </c>
      <c r="H46" s="276">
        <v>24</v>
      </c>
      <c r="I46" s="239"/>
    </row>
    <row r="47" spans="1:9">
      <c r="A47" s="291"/>
      <c r="F47" s="242"/>
      <c r="G47" s="239" t="s">
        <v>258</v>
      </c>
      <c r="H47" s="276">
        <v>5</v>
      </c>
      <c r="I47" s="239"/>
    </row>
    <row r="48" spans="1:9">
      <c r="A48" s="291"/>
      <c r="F48" s="242"/>
      <c r="G48" s="292" t="s">
        <v>259</v>
      </c>
      <c r="H48" s="276">
        <v>4.5</v>
      </c>
      <c r="I48" s="239"/>
    </row>
    <row r="49" spans="1:9">
      <c r="A49" s="291"/>
      <c r="F49" s="242"/>
      <c r="G49" s="292" t="s">
        <v>260</v>
      </c>
      <c r="H49" s="276">
        <v>3.9</v>
      </c>
      <c r="I49" s="239"/>
    </row>
    <row r="50" spans="1:9">
      <c r="A50" s="293"/>
      <c r="F50" s="242"/>
      <c r="G50" s="292" t="s">
        <v>261</v>
      </c>
      <c r="H50" s="276">
        <v>3.9</v>
      </c>
      <c r="I50" s="239"/>
    </row>
    <row r="51" spans="1:9">
      <c r="F51" s="242"/>
      <c r="G51" s="292" t="s">
        <v>262</v>
      </c>
      <c r="H51" s="276">
        <v>3.8</v>
      </c>
      <c r="I51" s="239"/>
    </row>
    <row r="52" spans="1:9">
      <c r="F52" s="242"/>
      <c r="G52" s="292" t="s">
        <v>263</v>
      </c>
      <c r="H52" s="276">
        <v>3.8</v>
      </c>
      <c r="I52" s="239"/>
    </row>
    <row r="53" spans="1:9">
      <c r="F53" s="242"/>
      <c r="G53" s="292" t="s">
        <v>264</v>
      </c>
      <c r="H53" s="276">
        <v>3.7</v>
      </c>
      <c r="I53" s="239"/>
    </row>
    <row r="54" spans="1:9">
      <c r="F54" s="242"/>
      <c r="G54" s="292" t="s">
        <v>265</v>
      </c>
      <c r="H54" s="276">
        <v>3.6</v>
      </c>
      <c r="I54" s="239"/>
    </row>
    <row r="55" spans="1:9">
      <c r="F55" s="242"/>
      <c r="G55" s="292" t="s">
        <v>266</v>
      </c>
      <c r="H55" s="276">
        <v>3.6</v>
      </c>
      <c r="I55" s="239"/>
    </row>
    <row r="56" spans="1:9">
      <c r="F56" s="242"/>
      <c r="G56" s="292" t="s">
        <v>267</v>
      </c>
      <c r="H56" s="276">
        <v>3.4</v>
      </c>
      <c r="I56" s="239"/>
    </row>
    <row r="57" spans="1:9">
      <c r="F57" s="242"/>
      <c r="G57" s="292" t="s">
        <v>268</v>
      </c>
      <c r="H57" s="276">
        <v>3.4</v>
      </c>
      <c r="I57" s="239"/>
    </row>
    <row r="58" spans="1:9">
      <c r="F58" s="242"/>
      <c r="G58" s="292" t="s">
        <v>269</v>
      </c>
      <c r="H58" s="276">
        <v>3.4</v>
      </c>
      <c r="I58" s="239"/>
    </row>
    <row r="59" spans="1:9">
      <c r="F59" s="242"/>
      <c r="G59" s="292" t="s">
        <v>270</v>
      </c>
      <c r="H59" s="276">
        <v>3.1</v>
      </c>
      <c r="I59" s="239"/>
    </row>
    <row r="60" spans="1:9">
      <c r="F60" s="242"/>
      <c r="G60" s="292" t="s">
        <v>271</v>
      </c>
      <c r="H60" s="276">
        <v>3.1</v>
      </c>
      <c r="I60" s="239"/>
    </row>
    <row r="61" spans="1:9">
      <c r="F61" s="242"/>
      <c r="G61" s="292" t="s">
        <v>272</v>
      </c>
      <c r="H61" s="276">
        <v>3</v>
      </c>
      <c r="I61" s="239"/>
    </row>
    <row r="62" spans="1:9">
      <c r="F62" s="242"/>
      <c r="G62" s="292" t="s">
        <v>273</v>
      </c>
      <c r="H62" s="276">
        <v>3</v>
      </c>
      <c r="I62" s="239"/>
    </row>
    <row r="63" spans="1:9">
      <c r="F63" s="242"/>
      <c r="G63" s="292" t="s">
        <v>274</v>
      </c>
      <c r="H63" s="276">
        <v>2.8</v>
      </c>
      <c r="I63" s="239"/>
    </row>
    <row r="64" spans="1:9">
      <c r="F64" s="242"/>
      <c r="G64" s="292" t="s">
        <v>275</v>
      </c>
      <c r="H64" s="276">
        <v>2.7</v>
      </c>
      <c r="I64" s="239"/>
    </row>
    <row r="65" spans="6:9">
      <c r="F65" s="242"/>
      <c r="G65" s="292" t="s">
        <v>276</v>
      </c>
      <c r="H65" s="276">
        <v>2.6</v>
      </c>
      <c r="I65" s="239"/>
    </row>
    <row r="66" spans="6:9">
      <c r="F66" s="242"/>
      <c r="G66" s="239" t="s">
        <v>277</v>
      </c>
      <c r="H66" s="276">
        <v>2.6</v>
      </c>
      <c r="I66" s="239"/>
    </row>
    <row r="67" spans="6:9">
      <c r="F67" s="242"/>
      <c r="G67" s="239" t="s">
        <v>250</v>
      </c>
      <c r="H67" s="276">
        <v>2.2999999999999998</v>
      </c>
      <c r="I67" s="239"/>
    </row>
    <row r="68" spans="6:9">
      <c r="F68" s="242"/>
      <c r="G68" s="292" t="s">
        <v>278</v>
      </c>
      <c r="H68" s="276">
        <v>2.2000000000000002</v>
      </c>
      <c r="I68" s="239"/>
    </row>
    <row r="69" spans="6:9">
      <c r="F69" s="242"/>
      <c r="G69" s="292" t="s">
        <v>279</v>
      </c>
      <c r="H69" s="276">
        <v>2.2000000000000002</v>
      </c>
      <c r="I69" s="239"/>
    </row>
    <row r="70" spans="6:9">
      <c r="F70" s="242"/>
      <c r="G70" s="292" t="s">
        <v>280</v>
      </c>
      <c r="H70" s="276">
        <v>2.1</v>
      </c>
      <c r="I70" s="239"/>
    </row>
    <row r="71" spans="6:9">
      <c r="F71" s="242"/>
      <c r="G71" s="292" t="s">
        <v>281</v>
      </c>
      <c r="H71" s="276">
        <v>2.1</v>
      </c>
      <c r="I71" s="239"/>
    </row>
    <row r="72" spans="6:9">
      <c r="F72" s="242"/>
      <c r="G72" s="292" t="s">
        <v>282</v>
      </c>
      <c r="H72" s="276">
        <v>2</v>
      </c>
      <c r="I72" s="239"/>
    </row>
    <row r="73" spans="6:9">
      <c r="F73" s="242"/>
      <c r="G73" s="292" t="s">
        <v>283</v>
      </c>
      <c r="H73" s="276">
        <v>2</v>
      </c>
      <c r="I73" s="239"/>
    </row>
    <row r="74" spans="6:9">
      <c r="F74" s="242"/>
      <c r="G74" s="292" t="s">
        <v>284</v>
      </c>
      <c r="H74" s="276">
        <v>1.4</v>
      </c>
      <c r="I74" s="239"/>
    </row>
    <row r="75" spans="6:9">
      <c r="F75" s="242"/>
      <c r="G75" s="292" t="s">
        <v>285</v>
      </c>
      <c r="H75" s="276">
        <v>1.3</v>
      </c>
      <c r="I75" s="239"/>
    </row>
    <row r="76" spans="6:9">
      <c r="F76" s="242"/>
      <c r="G76" s="239" t="s">
        <v>286</v>
      </c>
      <c r="H76" s="276">
        <v>0.9</v>
      </c>
      <c r="I76" s="239"/>
    </row>
    <row r="77" spans="6:9">
      <c r="F77" s="242"/>
      <c r="G77" s="292" t="s">
        <v>287</v>
      </c>
      <c r="H77" s="276">
        <v>0.5</v>
      </c>
      <c r="I77" s="239"/>
    </row>
    <row r="78" spans="6:9">
      <c r="F78" s="242"/>
      <c r="G78" s="239" t="s">
        <v>288</v>
      </c>
      <c r="H78" s="276">
        <v>0.1</v>
      </c>
      <c r="I78" s="239"/>
    </row>
    <row r="79" spans="6:9">
      <c r="F79" s="242"/>
      <c r="G79" s="292" t="s">
        <v>289</v>
      </c>
      <c r="H79" s="276">
        <v>-1.2</v>
      </c>
      <c r="I79" s="239"/>
    </row>
    <row r="80" spans="6:9">
      <c r="F80" s="242"/>
      <c r="G80" s="294" t="s">
        <v>290</v>
      </c>
      <c r="H80" s="239"/>
      <c r="I80" s="239"/>
    </row>
    <row r="81" spans="6:9">
      <c r="F81" s="242"/>
      <c r="G81" s="242"/>
      <c r="H81" s="242"/>
      <c r="I81" s="242"/>
    </row>
    <row r="82" spans="6:9">
      <c r="F82" s="242"/>
      <c r="G82" s="242"/>
      <c r="H82" s="242"/>
      <c r="I82" s="242"/>
    </row>
    <row r="83" spans="6:9">
      <c r="F83" s="242"/>
      <c r="G83" s="242"/>
      <c r="H83" s="242"/>
      <c r="I83" s="242"/>
    </row>
  </sheetData>
  <mergeCells count="5">
    <mergeCell ref="A2:L2"/>
    <mergeCell ref="A3:L3"/>
    <mergeCell ref="A4:L4"/>
    <mergeCell ref="B9:E9"/>
    <mergeCell ref="B10:E1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33382-7714-4464-8320-3503FB3C21D8}">
  <sheetPr codeName="Hoja11"/>
  <dimension ref="A1:T47"/>
  <sheetViews>
    <sheetView showGridLines="0" zoomScale="110" zoomScaleNormal="110" workbookViewId="0">
      <selection sqref="A1:L1"/>
    </sheetView>
  </sheetViews>
  <sheetFormatPr baseColWidth="10" defaultColWidth="11.5703125" defaultRowHeight="15"/>
  <cols>
    <col min="1" max="9" width="11.5703125" style="216"/>
    <col min="10" max="10" width="29.140625" style="216" customWidth="1"/>
    <col min="11" max="17" width="11.5703125" style="216"/>
    <col min="18" max="18" width="10.7109375" style="216" customWidth="1"/>
    <col min="19" max="19" width="11.5703125" style="216"/>
    <col min="20" max="20" width="15" style="216" customWidth="1"/>
    <col min="21" max="16384" width="11.5703125" style="216"/>
  </cols>
  <sheetData>
    <row r="1" spans="1:12" ht="18.75" customHeight="1">
      <c r="A1" s="1890" t="s">
        <v>205</v>
      </c>
      <c r="B1" s="1890"/>
      <c r="C1" s="1890"/>
      <c r="D1" s="1890"/>
      <c r="E1" s="1890"/>
      <c r="F1" s="1890"/>
      <c r="G1" s="1890"/>
      <c r="H1" s="1890"/>
      <c r="I1" s="1890"/>
      <c r="J1" s="1890"/>
      <c r="K1" s="1890"/>
      <c r="L1" s="1890"/>
    </row>
    <row r="2" spans="1:12" ht="18.75" customHeight="1">
      <c r="A2" s="1890" t="s">
        <v>206</v>
      </c>
      <c r="B2" s="1890"/>
      <c r="C2" s="1890"/>
      <c r="D2" s="1890"/>
      <c r="E2" s="1890"/>
      <c r="F2" s="1890"/>
      <c r="G2" s="1890"/>
      <c r="H2" s="1890"/>
      <c r="I2" s="1890"/>
      <c r="J2" s="1890"/>
      <c r="K2" s="1890"/>
      <c r="L2" s="1890"/>
    </row>
    <row r="3" spans="1:12" ht="18.75" customHeight="1">
      <c r="A3" s="1891" t="s">
        <v>207</v>
      </c>
      <c r="B3" s="1891"/>
      <c r="C3" s="1891"/>
      <c r="D3" s="1891"/>
      <c r="E3" s="1891"/>
      <c r="F3" s="1891"/>
      <c r="G3" s="1891"/>
      <c r="H3" s="1891"/>
      <c r="I3" s="1891"/>
      <c r="J3" s="1891"/>
      <c r="K3" s="1891"/>
      <c r="L3" s="1891"/>
    </row>
    <row r="6" spans="1:12" ht="15.6" customHeight="1">
      <c r="C6" s="1918" t="s">
        <v>1287</v>
      </c>
      <c r="D6" s="1902"/>
      <c r="E6" s="1902"/>
      <c r="F6" s="1902"/>
      <c r="G6" s="1902"/>
      <c r="H6" s="1902"/>
      <c r="I6" s="1902"/>
      <c r="J6" s="1902"/>
    </row>
    <row r="7" spans="1:12">
      <c r="C7" s="1924" t="s">
        <v>3590</v>
      </c>
      <c r="D7" s="1924"/>
      <c r="E7" s="1924"/>
      <c r="F7" s="1924"/>
      <c r="G7" s="1924"/>
      <c r="H7" s="1924"/>
      <c r="I7" s="1924"/>
      <c r="J7" s="1924"/>
    </row>
    <row r="31" spans="3:10" ht="11.45" customHeight="1"/>
    <row r="32" spans="3:10" ht="20.45" customHeight="1">
      <c r="C32" s="1925" t="s">
        <v>291</v>
      </c>
      <c r="D32" s="1925"/>
      <c r="E32" s="1925"/>
      <c r="F32" s="1925"/>
      <c r="G32" s="1925"/>
      <c r="H32" s="1925"/>
      <c r="I32" s="1925"/>
      <c r="J32" s="1925"/>
    </row>
    <row r="33" spans="3:20" ht="26.45" customHeight="1">
      <c r="C33" s="1926" t="s">
        <v>292</v>
      </c>
      <c r="D33" s="1926"/>
      <c r="E33" s="1926"/>
      <c r="F33" s="1926"/>
      <c r="G33" s="1926"/>
      <c r="H33" s="1926"/>
      <c r="I33" s="1926"/>
      <c r="J33" s="1926"/>
    </row>
    <row r="34" spans="3:20">
      <c r="C34" s="280" t="s">
        <v>293</v>
      </c>
      <c r="D34" s="225"/>
      <c r="E34" s="225"/>
      <c r="F34" s="225"/>
      <c r="G34" s="225"/>
      <c r="H34" s="225"/>
      <c r="I34" s="225"/>
      <c r="J34" s="225"/>
      <c r="N34" s="295"/>
      <c r="O34" s="296"/>
      <c r="P34" s="296"/>
      <c r="Q34" s="296"/>
      <c r="R34" s="296"/>
      <c r="S34" s="296"/>
      <c r="T34" s="296"/>
    </row>
    <row r="35" spans="3:20">
      <c r="N35" s="295"/>
      <c r="O35" s="296"/>
      <c r="P35" s="296"/>
      <c r="Q35" s="296"/>
      <c r="R35" s="296"/>
      <c r="S35" s="296"/>
      <c r="T35" s="296"/>
    </row>
    <row r="36" spans="3:20">
      <c r="N36" s="295"/>
      <c r="O36" s="296"/>
      <c r="P36" s="296"/>
      <c r="Q36" s="296"/>
      <c r="R36" s="296"/>
      <c r="S36" s="296"/>
      <c r="T36" s="296"/>
    </row>
    <row r="37" spans="3:20">
      <c r="N37" s="295"/>
      <c r="O37" s="296"/>
      <c r="P37" s="296" t="s">
        <v>294</v>
      </c>
      <c r="Q37" s="296" t="s">
        <v>295</v>
      </c>
      <c r="R37" s="296" t="s">
        <v>296</v>
      </c>
      <c r="S37" s="296" t="s">
        <v>297</v>
      </c>
      <c r="T37" s="296"/>
    </row>
    <row r="38" spans="3:20">
      <c r="N38" s="295"/>
      <c r="O38" s="296">
        <v>2019</v>
      </c>
      <c r="P38" s="296">
        <v>21.4</v>
      </c>
      <c r="Q38" s="296">
        <v>18.3</v>
      </c>
      <c r="R38" s="296">
        <v>-0.5</v>
      </c>
      <c r="S38" s="297">
        <v>-3.1</v>
      </c>
      <c r="T38" s="296"/>
    </row>
    <row r="39" spans="3:20">
      <c r="N39" s="295"/>
      <c r="O39" s="296">
        <v>2020</v>
      </c>
      <c r="P39" s="296">
        <v>24.5</v>
      </c>
      <c r="Q39" s="296">
        <v>17.7</v>
      </c>
      <c r="R39" s="297">
        <v>-4.2</v>
      </c>
      <c r="S39" s="297">
        <v>-6.8</v>
      </c>
      <c r="T39" s="296"/>
    </row>
    <row r="40" spans="3:20">
      <c r="N40" s="295"/>
      <c r="O40" s="296">
        <v>2021</v>
      </c>
      <c r="P40" s="296">
        <v>23.1</v>
      </c>
      <c r="Q40" s="296">
        <v>18.899999999999999</v>
      </c>
      <c r="R40" s="296">
        <v>-1.7</v>
      </c>
      <c r="S40" s="297">
        <v>-4.2</v>
      </c>
      <c r="T40" s="296"/>
    </row>
    <row r="41" spans="3:20">
      <c r="N41" s="295"/>
      <c r="O41" s="296">
        <v>2022</v>
      </c>
      <c r="P41" s="296">
        <v>21.8</v>
      </c>
      <c r="Q41" s="296">
        <v>19.3</v>
      </c>
      <c r="R41" s="296">
        <v>0.2</v>
      </c>
      <c r="S41" s="297">
        <v>-2.4</v>
      </c>
      <c r="T41" s="296"/>
    </row>
    <row r="42" spans="3:20">
      <c r="N42" s="295"/>
      <c r="O42" s="296">
        <v>2023</v>
      </c>
      <c r="P42" s="296">
        <v>21.8</v>
      </c>
      <c r="Q42" s="296">
        <v>18.5</v>
      </c>
      <c r="R42" s="296">
        <v>-0.5</v>
      </c>
      <c r="S42" s="297">
        <v>-3.3</v>
      </c>
      <c r="T42" s="296"/>
    </row>
    <row r="43" spans="3:20">
      <c r="N43" s="295"/>
      <c r="O43" s="296">
        <v>2024</v>
      </c>
      <c r="P43" s="296">
        <v>21.8</v>
      </c>
      <c r="Q43" s="296">
        <v>18.5</v>
      </c>
      <c r="R43" s="296">
        <v>-0.3</v>
      </c>
      <c r="S43" s="297">
        <v>-3.3</v>
      </c>
      <c r="T43" s="296"/>
    </row>
    <row r="44" spans="3:20">
      <c r="N44" s="295"/>
      <c r="O44" s="296">
        <v>2025</v>
      </c>
      <c r="P44" s="296">
        <v>21.6</v>
      </c>
      <c r="Q44" s="296">
        <v>18.7</v>
      </c>
      <c r="R44" s="297">
        <v>0</v>
      </c>
      <c r="S44" s="297">
        <v>-2.9</v>
      </c>
      <c r="T44" s="296"/>
    </row>
    <row r="45" spans="3:20">
      <c r="N45" s="295"/>
      <c r="O45" s="296"/>
      <c r="P45" s="296"/>
      <c r="Q45" s="296"/>
      <c r="R45" s="296"/>
      <c r="S45" s="296"/>
      <c r="T45" s="296"/>
    </row>
    <row r="46" spans="3:20">
      <c r="N46" s="295"/>
      <c r="O46" s="295"/>
      <c r="P46" s="295"/>
      <c r="Q46" s="295"/>
      <c r="R46" s="295"/>
      <c r="S46" s="295"/>
      <c r="T46" s="295"/>
    </row>
    <row r="47" spans="3:20">
      <c r="N47" s="295"/>
      <c r="O47" s="295"/>
      <c r="P47" s="295"/>
      <c r="Q47" s="295"/>
      <c r="R47" s="295"/>
      <c r="S47" s="295"/>
      <c r="T47" s="295"/>
    </row>
  </sheetData>
  <mergeCells count="7">
    <mergeCell ref="C6:J6"/>
    <mergeCell ref="C7:J7"/>
    <mergeCell ref="C32:J32"/>
    <mergeCell ref="C33:J33"/>
    <mergeCell ref="A1:L1"/>
    <mergeCell ref="A2:L2"/>
    <mergeCell ref="A3:L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3662-BCF1-4CBD-BF71-0183B2C5BFDF}">
  <sheetPr codeName="Hoja12"/>
  <dimension ref="A1:U48"/>
  <sheetViews>
    <sheetView showGridLines="0" zoomScale="110" zoomScaleNormal="110" workbookViewId="0">
      <selection sqref="A1:L1"/>
    </sheetView>
  </sheetViews>
  <sheetFormatPr baseColWidth="10" defaultColWidth="11.5703125" defaultRowHeight="15"/>
  <cols>
    <col min="1" max="9" width="11.5703125" style="216"/>
    <col min="10" max="10" width="23.7109375" style="216" customWidth="1"/>
    <col min="11" max="19" width="11.5703125" style="216"/>
    <col min="20" max="20" width="15" style="216" customWidth="1"/>
    <col min="21" max="16384" width="11.5703125" style="216"/>
  </cols>
  <sheetData>
    <row r="1" spans="1:12" ht="18.75">
      <c r="A1" s="1890" t="s">
        <v>205</v>
      </c>
      <c r="B1" s="1890"/>
      <c r="C1" s="1890"/>
      <c r="D1" s="1890"/>
      <c r="E1" s="1890"/>
      <c r="F1" s="1890"/>
      <c r="G1" s="1890"/>
      <c r="H1" s="1890"/>
      <c r="I1" s="1890"/>
      <c r="J1" s="1890"/>
      <c r="K1" s="1890"/>
      <c r="L1" s="1890"/>
    </row>
    <row r="2" spans="1:12" ht="18.75">
      <c r="A2" s="1890" t="s">
        <v>206</v>
      </c>
      <c r="B2" s="1890"/>
      <c r="C2" s="1890"/>
      <c r="D2" s="1890"/>
      <c r="E2" s="1890"/>
      <c r="F2" s="1890"/>
      <c r="G2" s="1890"/>
      <c r="H2" s="1890"/>
      <c r="I2" s="1890"/>
      <c r="J2" s="1890"/>
      <c r="K2" s="1890"/>
      <c r="L2" s="1890"/>
    </row>
    <row r="3" spans="1:12" ht="18.75">
      <c r="A3" s="1891" t="s">
        <v>207</v>
      </c>
      <c r="B3" s="1891"/>
      <c r="C3" s="1891"/>
      <c r="D3" s="1891"/>
      <c r="E3" s="1891"/>
      <c r="F3" s="1891"/>
      <c r="G3" s="1891"/>
      <c r="H3" s="1891"/>
      <c r="I3" s="1891"/>
      <c r="J3" s="1891"/>
      <c r="K3" s="1891"/>
      <c r="L3" s="1891"/>
    </row>
    <row r="7" spans="1:12" s="298" customFormat="1" ht="15.6" customHeight="1">
      <c r="C7" s="1918" t="s">
        <v>3296</v>
      </c>
      <c r="D7" s="1902"/>
      <c r="E7" s="1902"/>
      <c r="F7" s="1902"/>
      <c r="G7" s="1902"/>
      <c r="H7" s="1902"/>
      <c r="I7" s="1902"/>
      <c r="J7" s="1902"/>
    </row>
    <row r="8" spans="1:12">
      <c r="C8" s="1924" t="s">
        <v>3590</v>
      </c>
      <c r="D8" s="1924"/>
      <c r="E8" s="1924"/>
      <c r="F8" s="1924"/>
      <c r="G8" s="1924"/>
      <c r="H8" s="1924"/>
      <c r="I8" s="1924"/>
      <c r="J8" s="1924"/>
    </row>
    <row r="32" ht="11.45" customHeight="1"/>
    <row r="33" spans="3:21" ht="25.15" customHeight="1">
      <c r="C33" s="1925" t="s">
        <v>298</v>
      </c>
      <c r="D33" s="1925"/>
      <c r="E33" s="1925"/>
      <c r="F33" s="1925"/>
      <c r="G33" s="1925"/>
      <c r="H33" s="1925"/>
      <c r="I33" s="1925"/>
      <c r="J33" s="1925"/>
    </row>
    <row r="34" spans="3:21" ht="26.45" customHeight="1">
      <c r="C34" s="1926" t="s">
        <v>299</v>
      </c>
      <c r="D34" s="1926"/>
      <c r="E34" s="1926"/>
      <c r="F34" s="1926"/>
      <c r="G34" s="1926"/>
      <c r="H34" s="1926"/>
      <c r="I34" s="1926"/>
      <c r="J34" s="1926"/>
      <c r="O34" s="299"/>
      <c r="P34" s="299"/>
      <c r="Q34" s="299"/>
      <c r="R34" s="299"/>
      <c r="S34" s="299"/>
      <c r="T34" s="299"/>
    </row>
    <row r="35" spans="3:21">
      <c r="C35" s="280" t="s">
        <v>293</v>
      </c>
      <c r="D35" s="225"/>
      <c r="E35" s="225"/>
      <c r="F35" s="225"/>
      <c r="G35" s="225"/>
      <c r="H35" s="225"/>
      <c r="I35" s="225"/>
      <c r="J35" s="225"/>
      <c r="N35" s="295"/>
      <c r="O35" s="299"/>
      <c r="P35" s="299"/>
      <c r="Q35" s="299"/>
      <c r="R35" s="299"/>
      <c r="S35" s="299"/>
      <c r="T35" s="299"/>
    </row>
    <row r="36" spans="3:21">
      <c r="N36" s="295"/>
      <c r="O36" s="299"/>
      <c r="P36" s="299"/>
      <c r="Q36" s="299"/>
      <c r="R36" s="299"/>
      <c r="S36" s="299"/>
      <c r="T36" s="299"/>
    </row>
    <row r="37" spans="3:21">
      <c r="N37" s="295"/>
      <c r="O37" s="299"/>
      <c r="P37" s="299"/>
      <c r="Q37" s="299"/>
      <c r="R37" s="299"/>
      <c r="S37" s="299"/>
      <c r="T37" s="299"/>
      <c r="U37" s="299"/>
    </row>
    <row r="38" spans="3:21">
      <c r="N38" s="295"/>
      <c r="O38" s="299"/>
      <c r="P38" s="299" t="s">
        <v>294</v>
      </c>
      <c r="Q38" s="299" t="s">
        <v>295</v>
      </c>
      <c r="R38" s="299" t="s">
        <v>296</v>
      </c>
      <c r="S38" s="299" t="s">
        <v>297</v>
      </c>
      <c r="T38" s="299"/>
      <c r="U38" s="299"/>
    </row>
    <row r="39" spans="3:21">
      <c r="N39" s="295"/>
      <c r="O39" s="299">
        <v>2020</v>
      </c>
      <c r="P39" s="300">
        <v>31.7</v>
      </c>
      <c r="Q39" s="300">
        <v>24.6</v>
      </c>
      <c r="R39" s="300">
        <v>-4.3</v>
      </c>
      <c r="S39" s="300">
        <v>-7.1</v>
      </c>
      <c r="T39" s="299"/>
      <c r="U39" s="299"/>
    </row>
    <row r="40" spans="3:21">
      <c r="N40" s="295"/>
      <c r="O40" s="299">
        <v>2021</v>
      </c>
      <c r="P40" s="300">
        <v>29.5</v>
      </c>
      <c r="Q40" s="300">
        <v>26.2</v>
      </c>
      <c r="R40" s="300">
        <v>-0.7</v>
      </c>
      <c r="S40" s="300">
        <v>-3.3</v>
      </c>
      <c r="T40" s="299"/>
      <c r="U40" s="299"/>
    </row>
    <row r="41" spans="3:21">
      <c r="N41" s="295"/>
      <c r="O41" s="299">
        <v>2022</v>
      </c>
      <c r="P41" s="300">
        <v>28.8</v>
      </c>
      <c r="Q41" s="300">
        <v>26.5</v>
      </c>
      <c r="R41" s="300">
        <v>0.3</v>
      </c>
      <c r="S41" s="300">
        <v>-2.2999999999999998</v>
      </c>
      <c r="T41" s="299"/>
      <c r="U41" s="299"/>
    </row>
    <row r="42" spans="3:21">
      <c r="N42" s="295"/>
      <c r="O42" s="299">
        <v>2023</v>
      </c>
      <c r="P42" s="300">
        <v>28.7</v>
      </c>
      <c r="Q42" s="300">
        <v>26.9</v>
      </c>
      <c r="R42" s="300">
        <v>1.1000000000000001</v>
      </c>
      <c r="S42" s="300">
        <v>-1.8</v>
      </c>
      <c r="T42" s="299"/>
      <c r="U42" s="299"/>
    </row>
    <row r="43" spans="3:21">
      <c r="N43" s="295"/>
      <c r="O43" s="299">
        <v>2024</v>
      </c>
      <c r="P43" s="300">
        <v>29.7</v>
      </c>
      <c r="Q43" s="300">
        <v>27</v>
      </c>
      <c r="R43" s="300">
        <v>0.3</v>
      </c>
      <c r="S43" s="300">
        <v>-2.8</v>
      </c>
      <c r="T43" s="299"/>
      <c r="U43" s="299"/>
    </row>
    <row r="44" spans="3:21">
      <c r="N44" s="295"/>
      <c r="O44" s="299">
        <v>2025</v>
      </c>
      <c r="P44" s="300">
        <v>31</v>
      </c>
      <c r="Q44" s="300">
        <v>26.2</v>
      </c>
      <c r="R44" s="300">
        <v>-1.6</v>
      </c>
      <c r="S44" s="300">
        <v>-4.8</v>
      </c>
      <c r="T44" s="299"/>
      <c r="U44" s="299"/>
    </row>
    <row r="45" spans="3:21">
      <c r="N45" s="295"/>
      <c r="O45" s="299"/>
      <c r="P45" s="299"/>
      <c r="Q45" s="299"/>
      <c r="R45" s="299"/>
      <c r="S45" s="299"/>
      <c r="T45" s="299"/>
      <c r="U45" s="299"/>
    </row>
    <row r="46" spans="3:21">
      <c r="N46" s="295"/>
      <c r="O46" s="299"/>
      <c r="P46" s="299"/>
      <c r="Q46" s="299"/>
      <c r="R46" s="299"/>
      <c r="S46" s="299"/>
      <c r="T46" s="299"/>
      <c r="U46" s="299"/>
    </row>
    <row r="47" spans="3:21">
      <c r="N47" s="295"/>
      <c r="O47" s="295"/>
      <c r="P47" s="295"/>
      <c r="Q47" s="295"/>
      <c r="R47" s="295"/>
      <c r="S47" s="295"/>
      <c r="T47" s="295"/>
    </row>
    <row r="48" spans="3:21">
      <c r="N48" s="295"/>
    </row>
  </sheetData>
  <mergeCells count="7">
    <mergeCell ref="C7:J7"/>
    <mergeCell ref="C8:J8"/>
    <mergeCell ref="C33:J33"/>
    <mergeCell ref="C34:J34"/>
    <mergeCell ref="A1:L1"/>
    <mergeCell ref="A2:L2"/>
    <mergeCell ref="A3:L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515B-74B1-4921-B5ED-5B81F7D641CA}">
  <sheetPr codeName="Hoja13"/>
  <dimension ref="A1:AA44"/>
  <sheetViews>
    <sheetView showGridLines="0" zoomScale="90" zoomScaleNormal="90" workbookViewId="0"/>
  </sheetViews>
  <sheetFormatPr baseColWidth="10" defaultColWidth="11.42578125" defaultRowHeight="15"/>
  <cols>
    <col min="1" max="1" width="7.7109375" style="224" customWidth="1"/>
    <col min="2" max="10" width="11.5703125" style="224" bestFit="1" customWidth="1"/>
    <col min="11" max="11" width="11.42578125" style="224" customWidth="1"/>
    <col min="12" max="12" width="8.140625" style="224" bestFit="1" customWidth="1"/>
    <col min="13" max="14" width="12.7109375" style="224" bestFit="1" customWidth="1"/>
    <col min="15" max="22" width="11.5703125" style="224" bestFit="1" customWidth="1"/>
    <col min="23" max="16384" width="11.42578125" style="224"/>
  </cols>
  <sheetData>
    <row r="1" spans="1:13">
      <c r="A1" s="222"/>
      <c r="B1" s="222"/>
      <c r="C1" s="222"/>
      <c r="D1" s="222"/>
      <c r="E1" s="222"/>
      <c r="F1" s="222"/>
      <c r="G1" s="222"/>
      <c r="H1" s="223"/>
      <c r="J1" s="223"/>
      <c r="L1" s="225"/>
    </row>
    <row r="2" spans="1:13" ht="18.75">
      <c r="A2" s="1890" t="s">
        <v>205</v>
      </c>
      <c r="B2" s="1890"/>
      <c r="C2" s="1890"/>
      <c r="D2" s="1890"/>
      <c r="E2" s="1890"/>
      <c r="F2" s="1890"/>
      <c r="G2" s="1890"/>
      <c r="H2" s="1890"/>
      <c r="I2" s="1890"/>
      <c r="J2" s="1890"/>
      <c r="K2" s="1890"/>
      <c r="L2" s="1890"/>
    </row>
    <row r="3" spans="1:13" ht="18.75">
      <c r="A3" s="1890" t="s">
        <v>206</v>
      </c>
      <c r="B3" s="1890"/>
      <c r="C3" s="1890"/>
      <c r="D3" s="1890"/>
      <c r="E3" s="1890"/>
      <c r="F3" s="1890"/>
      <c r="G3" s="1890"/>
      <c r="H3" s="1890"/>
      <c r="I3" s="1890"/>
      <c r="J3" s="1890"/>
      <c r="K3" s="1890"/>
      <c r="L3" s="1890"/>
    </row>
    <row r="4" spans="1:13" ht="18.75">
      <c r="A4" s="1891" t="s">
        <v>207</v>
      </c>
      <c r="B4" s="1891"/>
      <c r="C4" s="1891"/>
      <c r="D4" s="1891"/>
      <c r="E4" s="1891"/>
      <c r="F4" s="1891"/>
      <c r="G4" s="1891"/>
      <c r="H4" s="1891"/>
      <c r="I4" s="1891"/>
      <c r="J4" s="1891"/>
      <c r="K4" s="1891"/>
      <c r="L4" s="1891"/>
    </row>
    <row r="5" spans="1:13">
      <c r="A5" s="225"/>
      <c r="B5" s="225"/>
      <c r="C5" s="225"/>
      <c r="D5" s="225"/>
      <c r="E5" s="225"/>
      <c r="F5" s="225"/>
      <c r="G5" s="225"/>
      <c r="H5" s="225"/>
      <c r="I5" s="225"/>
      <c r="J5" s="225"/>
      <c r="K5" s="225"/>
      <c r="L5" s="225"/>
    </row>
    <row r="6" spans="1:13">
      <c r="B6" s="227"/>
    </row>
    <row r="9" spans="1:13" ht="15.75">
      <c r="B9" s="1920" t="s">
        <v>1288</v>
      </c>
      <c r="C9" s="1920"/>
      <c r="D9" s="1920"/>
      <c r="E9" s="1920"/>
      <c r="F9" s="1920"/>
      <c r="G9" s="1920"/>
      <c r="H9" s="1920"/>
      <c r="I9" s="1920"/>
      <c r="J9" s="1920"/>
      <c r="K9" s="301"/>
      <c r="L9" s="301"/>
    </row>
    <row r="10" spans="1:13" ht="15.75">
      <c r="B10" s="1921" t="s">
        <v>3546</v>
      </c>
      <c r="C10" s="1921"/>
      <c r="D10" s="1921"/>
      <c r="E10" s="1921"/>
      <c r="F10" s="1921"/>
      <c r="G10" s="1921"/>
      <c r="H10" s="1921"/>
      <c r="I10" s="1921"/>
      <c r="J10" s="1921"/>
      <c r="K10" s="301"/>
      <c r="L10" s="301"/>
    </row>
    <row r="11" spans="1:13">
      <c r="A11" s="302"/>
      <c r="B11" s="1896" t="s">
        <v>3591</v>
      </c>
      <c r="C11" s="1896"/>
      <c r="D11" s="1896"/>
      <c r="E11" s="1896"/>
      <c r="F11" s="1896"/>
      <c r="G11" s="1896"/>
      <c r="H11" s="1896"/>
      <c r="I11" s="1896"/>
      <c r="J11" s="1896"/>
      <c r="K11" s="303"/>
      <c r="L11" s="303"/>
      <c r="M11" s="274"/>
    </row>
    <row r="17" spans="2:24" ht="15.75">
      <c r="W17" s="304"/>
      <c r="X17" s="304"/>
    </row>
    <row r="18" spans="2:24" ht="15.75">
      <c r="W18" s="305"/>
      <c r="X18" s="305"/>
    </row>
    <row r="19" spans="2:24" ht="15.75">
      <c r="W19" s="305"/>
      <c r="X19" s="305"/>
    </row>
    <row r="32" spans="2:24">
      <c r="B32" s="306" t="s">
        <v>300</v>
      </c>
      <c r="C32" s="307"/>
      <c r="D32" s="307"/>
      <c r="E32" s="307"/>
    </row>
    <row r="33" spans="2:27">
      <c r="B33" s="307"/>
      <c r="K33" s="242"/>
      <c r="L33" s="242"/>
      <c r="M33" s="242"/>
      <c r="N33" s="242"/>
      <c r="O33" s="242"/>
      <c r="P33" s="242"/>
      <c r="Q33" s="242"/>
      <c r="R33" s="242"/>
      <c r="S33" s="242"/>
      <c r="T33" s="242"/>
      <c r="U33" s="242"/>
      <c r="V33" s="242"/>
      <c r="W33" s="242"/>
      <c r="X33" s="242"/>
    </row>
    <row r="34" spans="2:27">
      <c r="K34" s="242"/>
      <c r="L34" s="242"/>
      <c r="M34" s="242"/>
      <c r="N34" s="242"/>
      <c r="O34" s="242"/>
      <c r="P34" s="242"/>
      <c r="Q34" s="242"/>
      <c r="R34" s="242"/>
      <c r="S34" s="242"/>
      <c r="T34" s="242"/>
      <c r="U34" s="242"/>
      <c r="V34" s="242"/>
      <c r="W34" s="242"/>
      <c r="X34" s="242"/>
    </row>
    <row r="35" spans="2:27">
      <c r="K35" s="242"/>
      <c r="L35" s="242"/>
      <c r="M35" s="242"/>
      <c r="N35" s="242"/>
      <c r="O35" s="242"/>
      <c r="P35" s="242"/>
      <c r="Q35" s="242"/>
      <c r="R35" s="242"/>
      <c r="S35" s="242"/>
      <c r="T35" s="242"/>
      <c r="U35" s="242"/>
      <c r="V35" s="242"/>
      <c r="W35" s="242"/>
      <c r="X35" s="242"/>
      <c r="Y35" s="242"/>
      <c r="Z35" s="242"/>
      <c r="AA35" s="242"/>
    </row>
    <row r="36" spans="2:27">
      <c r="K36" s="242"/>
      <c r="L36" s="242"/>
      <c r="M36" s="242"/>
      <c r="N36" s="242"/>
      <c r="O36" s="242"/>
      <c r="P36" s="242"/>
      <c r="Q36" s="242"/>
      <c r="R36" s="242"/>
      <c r="S36" s="242"/>
      <c r="T36" s="242"/>
      <c r="U36" s="242"/>
      <c r="V36" s="242"/>
      <c r="W36" s="242"/>
      <c r="X36" s="242"/>
      <c r="Y36" s="242"/>
      <c r="Z36" s="242"/>
      <c r="AA36" s="242"/>
    </row>
    <row r="37" spans="2:27">
      <c r="K37" s="242"/>
      <c r="L37" s="242"/>
      <c r="M37" s="242"/>
      <c r="N37" s="242"/>
      <c r="O37" s="242"/>
      <c r="P37" s="242"/>
      <c r="Q37" s="242"/>
      <c r="R37" s="242"/>
      <c r="S37" s="242"/>
      <c r="T37" s="242"/>
      <c r="U37" s="242"/>
      <c r="V37" s="242"/>
      <c r="W37" s="242"/>
      <c r="X37" s="242"/>
      <c r="Y37" s="242"/>
      <c r="Z37" s="242"/>
      <c r="AA37" s="242"/>
    </row>
    <row r="38" spans="2:27">
      <c r="K38" s="242"/>
      <c r="L38" s="242"/>
      <c r="M38" s="239" t="s">
        <v>301</v>
      </c>
      <c r="N38" s="308">
        <v>45809</v>
      </c>
      <c r="O38" s="308">
        <v>45839</v>
      </c>
      <c r="P38" s="308">
        <v>45870</v>
      </c>
      <c r="Q38" s="308">
        <v>45901</v>
      </c>
      <c r="R38" s="308">
        <v>45931</v>
      </c>
      <c r="S38" s="308">
        <v>45962</v>
      </c>
      <c r="T38" s="308">
        <v>45992</v>
      </c>
      <c r="U38" s="308">
        <v>46023</v>
      </c>
      <c r="V38" s="308">
        <v>46054</v>
      </c>
      <c r="W38" s="308">
        <v>46082</v>
      </c>
      <c r="X38" s="308">
        <v>46113</v>
      </c>
      <c r="Y38" s="308">
        <v>46143</v>
      </c>
      <c r="Z38" s="308">
        <v>46174</v>
      </c>
      <c r="AA38" s="242"/>
    </row>
    <row r="39" spans="2:27">
      <c r="K39" s="242"/>
      <c r="L39" s="242"/>
      <c r="M39" s="239" t="s">
        <v>302</v>
      </c>
      <c r="N39" s="309">
        <v>68.17</v>
      </c>
      <c r="O39" s="241">
        <v>68.39</v>
      </c>
      <c r="P39" s="241">
        <v>64.86</v>
      </c>
      <c r="Q39" s="241">
        <v>63.96</v>
      </c>
      <c r="R39" s="241">
        <v>60.89</v>
      </c>
      <c r="S39" s="241">
        <v>60.06</v>
      </c>
      <c r="T39" s="241">
        <v>57.97</v>
      </c>
      <c r="U39" s="241">
        <v>60.04</v>
      </c>
      <c r="V39" s="241">
        <v>64.510000000000005</v>
      </c>
      <c r="W39" s="241">
        <v>91.38</v>
      </c>
      <c r="X39" s="241">
        <v>100.32</v>
      </c>
      <c r="Y39" s="241">
        <v>102.13</v>
      </c>
      <c r="Z39" s="241">
        <v>84.81</v>
      </c>
      <c r="AA39" s="242"/>
    </row>
    <row r="40" spans="2:27">
      <c r="K40" s="242"/>
      <c r="L40" s="242"/>
      <c r="M40" s="239" t="s">
        <v>303</v>
      </c>
      <c r="N40" s="241">
        <v>71.44</v>
      </c>
      <c r="O40" s="241">
        <v>71.040000000000006</v>
      </c>
      <c r="P40" s="241">
        <v>67.87</v>
      </c>
      <c r="Q40" s="241">
        <v>67.989999999999995</v>
      </c>
      <c r="R40" s="241">
        <v>64.540000000000006</v>
      </c>
      <c r="S40" s="241">
        <v>63.8</v>
      </c>
      <c r="T40" s="241">
        <v>62.54</v>
      </c>
      <c r="U40" s="241">
        <v>66.599999999999994</v>
      </c>
      <c r="V40" s="241">
        <v>70.89</v>
      </c>
      <c r="W40" s="241">
        <v>103.13</v>
      </c>
      <c r="X40" s="241">
        <v>117.29</v>
      </c>
      <c r="Y40" s="241">
        <v>107.14</v>
      </c>
      <c r="Z40" s="241">
        <v>85.4</v>
      </c>
      <c r="AA40" s="242"/>
    </row>
    <row r="41" spans="2:27">
      <c r="K41" s="242"/>
      <c r="L41" s="242"/>
      <c r="M41" s="242"/>
      <c r="N41" s="242"/>
      <c r="O41" s="242"/>
      <c r="P41" s="242"/>
      <c r="Q41" s="242"/>
      <c r="R41" s="242"/>
      <c r="S41" s="242"/>
      <c r="T41" s="242"/>
      <c r="U41" s="242"/>
      <c r="V41" s="242"/>
      <c r="W41" s="242"/>
      <c r="X41" s="242"/>
      <c r="Y41" s="242"/>
      <c r="Z41" s="242"/>
      <c r="AA41" s="242"/>
    </row>
    <row r="42" spans="2:27">
      <c r="L42" s="242"/>
      <c r="M42" s="242"/>
      <c r="N42" s="242"/>
      <c r="O42" s="242"/>
      <c r="P42" s="242"/>
      <c r="Q42" s="242"/>
      <c r="R42" s="242"/>
      <c r="S42" s="242"/>
      <c r="T42" s="242"/>
      <c r="U42" s="242"/>
      <c r="V42" s="242"/>
      <c r="W42" s="242"/>
      <c r="X42" s="242"/>
      <c r="Y42" s="242"/>
      <c r="Z42" s="242"/>
      <c r="AA42" s="242"/>
    </row>
    <row r="43" spans="2:27">
      <c r="L43" s="242"/>
      <c r="M43" s="242"/>
      <c r="N43" s="242"/>
      <c r="O43" s="242"/>
      <c r="P43" s="242"/>
      <c r="Q43" s="242"/>
      <c r="R43" s="242"/>
      <c r="S43" s="242"/>
      <c r="T43" s="242"/>
      <c r="U43" s="242"/>
      <c r="V43" s="242"/>
      <c r="W43" s="242"/>
      <c r="X43" s="242"/>
      <c r="Y43" s="242"/>
      <c r="Z43" s="242"/>
      <c r="AA43" s="242"/>
    </row>
    <row r="44" spans="2:27">
      <c r="L44" s="242"/>
      <c r="M44" s="242"/>
      <c r="N44" s="242"/>
      <c r="O44" s="242"/>
      <c r="P44" s="242"/>
      <c r="Q44" s="242"/>
      <c r="R44" s="242"/>
      <c r="S44" s="242"/>
      <c r="T44" s="242"/>
    </row>
  </sheetData>
  <mergeCells count="6">
    <mergeCell ref="B11:J11"/>
    <mergeCell ref="A2:L2"/>
    <mergeCell ref="A3:L3"/>
    <mergeCell ref="A4:L4"/>
    <mergeCell ref="B9:J9"/>
    <mergeCell ref="B10:J10"/>
  </mergeCell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25964-5AC9-48DC-9142-EA3EB969E50E}">
  <sheetPr codeName="Hoja14"/>
  <dimension ref="D1:O25"/>
  <sheetViews>
    <sheetView showGridLines="0" zoomScaleNormal="100" workbookViewId="0"/>
  </sheetViews>
  <sheetFormatPr baseColWidth="10" defaultColWidth="9.140625" defaultRowHeight="15"/>
  <cols>
    <col min="1" max="5" width="9.140625" style="224"/>
    <col min="6" max="6" width="12.5703125" style="224" customWidth="1"/>
    <col min="7" max="16384" width="9.140625" style="224"/>
  </cols>
  <sheetData>
    <row r="1" spans="4:15">
      <c r="D1" s="1929" t="s">
        <v>205</v>
      </c>
      <c r="E1" s="1929"/>
      <c r="F1" s="1929"/>
      <c r="G1" s="1929"/>
      <c r="H1" s="1929"/>
      <c r="I1" s="1929"/>
      <c r="J1" s="1929"/>
      <c r="K1" s="1929"/>
      <c r="L1" s="1929"/>
      <c r="M1" s="1929"/>
      <c r="N1" s="1929"/>
      <c r="O1" s="1929"/>
    </row>
    <row r="2" spans="4:15">
      <c r="D2" s="1929" t="s">
        <v>206</v>
      </c>
      <c r="E2" s="1929"/>
      <c r="F2" s="1929"/>
      <c r="G2" s="1929"/>
      <c r="H2" s="1929"/>
      <c r="I2" s="1929"/>
      <c r="J2" s="1929"/>
      <c r="K2" s="1929"/>
      <c r="L2" s="1929"/>
      <c r="M2" s="1929"/>
      <c r="N2" s="1929"/>
      <c r="O2" s="1929"/>
    </row>
    <row r="3" spans="4:15">
      <c r="D3" s="1930" t="s">
        <v>207</v>
      </c>
      <c r="E3" s="1930"/>
      <c r="F3" s="1930"/>
      <c r="G3" s="1930"/>
      <c r="H3" s="1930"/>
      <c r="I3" s="1930"/>
      <c r="J3" s="1930"/>
      <c r="K3" s="1930"/>
      <c r="L3" s="1930"/>
      <c r="M3" s="1930"/>
      <c r="N3" s="1930"/>
      <c r="O3" s="1930"/>
    </row>
    <row r="5" spans="4:15">
      <c r="D5"/>
      <c r="E5"/>
      <c r="F5" s="1931" t="s">
        <v>3593</v>
      </c>
      <c r="G5" s="1931"/>
      <c r="H5" s="1931"/>
      <c r="I5" s="1931"/>
      <c r="J5" s="1931"/>
      <c r="K5" s="1931"/>
      <c r="L5" s="1931"/>
      <c r="M5" s="1931"/>
      <c r="N5" s="1931"/>
      <c r="O5"/>
    </row>
    <row r="6" spans="4:15">
      <c r="D6"/>
      <c r="E6"/>
      <c r="F6" s="1931" t="s">
        <v>3595</v>
      </c>
      <c r="G6" s="1931"/>
      <c r="H6" s="1931"/>
      <c r="I6" s="1931"/>
      <c r="J6" s="1931"/>
      <c r="K6" s="1931"/>
      <c r="L6" s="1931"/>
      <c r="M6" s="1931"/>
      <c r="N6" s="1931"/>
      <c r="O6"/>
    </row>
    <row r="7" spans="4:15">
      <c r="D7"/>
      <c r="E7"/>
      <c r="F7" s="1928" t="s">
        <v>1195</v>
      </c>
      <c r="G7" s="1928"/>
      <c r="H7" s="1928"/>
      <c r="I7" s="1928"/>
      <c r="J7" s="1928"/>
      <c r="K7" s="1928"/>
      <c r="L7" s="1928"/>
      <c r="M7" s="1928"/>
      <c r="N7" s="1928"/>
      <c r="O7"/>
    </row>
    <row r="9" spans="4:15">
      <c r="I9" s="288" t="s">
        <v>1196</v>
      </c>
    </row>
    <row r="10" spans="4:15">
      <c r="I10" s="224" t="s">
        <v>1197</v>
      </c>
      <c r="J10" s="339">
        <f>570%/100</f>
        <v>5.7000000000000002E-2</v>
      </c>
    </row>
    <row r="11" spans="4:15">
      <c r="I11" s="224" t="s">
        <v>1198</v>
      </c>
      <c r="J11" s="339">
        <v>0</v>
      </c>
    </row>
    <row r="12" spans="4:15">
      <c r="I12" s="224" t="s">
        <v>1199</v>
      </c>
      <c r="J12" s="339">
        <f>310%/100</f>
        <v>3.1E-2</v>
      </c>
    </row>
    <row r="13" spans="4:15">
      <c r="I13" s="224" t="s">
        <v>1200</v>
      </c>
      <c r="J13" s="339">
        <f>610%/100</f>
        <v>6.0999999999999999E-2</v>
      </c>
    </row>
    <row r="14" spans="4:15">
      <c r="I14" s="224" t="s">
        <v>1201</v>
      </c>
      <c r="J14" s="339">
        <f>140%/100</f>
        <v>1.3999999999999999E-2</v>
      </c>
    </row>
    <row r="15" spans="4:15">
      <c r="I15" s="224" t="s">
        <v>1202</v>
      </c>
      <c r="J15" s="339">
        <f>450%/100</f>
        <v>4.4999999999999998E-2</v>
      </c>
    </row>
    <row r="16" spans="4:15">
      <c r="I16" s="224" t="s">
        <v>1203</v>
      </c>
      <c r="J16" s="339">
        <f>270%/100</f>
        <v>2.7000000000000003E-2</v>
      </c>
    </row>
    <row r="17" spans="6:11">
      <c r="I17" s="224" t="s">
        <v>1204</v>
      </c>
      <c r="J17" s="339">
        <v>4.1000000000000002E-2</v>
      </c>
    </row>
    <row r="24" spans="6:11" ht="18">
      <c r="F24" s="1888" t="s">
        <v>18</v>
      </c>
    </row>
    <row r="25" spans="6:11">
      <c r="F25" s="1927" t="s">
        <v>3594</v>
      </c>
      <c r="G25" s="1927"/>
      <c r="H25" s="1927"/>
      <c r="I25" s="1927"/>
      <c r="J25" s="1927"/>
      <c r="K25" s="1927"/>
    </row>
  </sheetData>
  <mergeCells count="7">
    <mergeCell ref="F25:K25"/>
    <mergeCell ref="F7:N7"/>
    <mergeCell ref="D1:O1"/>
    <mergeCell ref="D2:O2"/>
    <mergeCell ref="D3:O3"/>
    <mergeCell ref="F5:N5"/>
    <mergeCell ref="F6:N6"/>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1724D-5595-4366-B8C4-8BD1BEA98C22}">
  <sheetPr codeName="Hoja15"/>
  <dimension ref="A1:O34"/>
  <sheetViews>
    <sheetView showGridLines="0" zoomScale="90" zoomScaleNormal="90" workbookViewId="0">
      <selection sqref="A1:H1"/>
    </sheetView>
  </sheetViews>
  <sheetFormatPr baseColWidth="10" defaultColWidth="9.140625" defaultRowHeight="15"/>
  <cols>
    <col min="1" max="1" width="25.28515625" customWidth="1"/>
    <col min="2" max="2" width="46" bestFit="1" customWidth="1"/>
  </cols>
  <sheetData>
    <row r="1" spans="1:15" ht="15" customHeight="1">
      <c r="A1" s="1929" t="s">
        <v>205</v>
      </c>
      <c r="B1" s="1929"/>
      <c r="C1" s="1929"/>
      <c r="D1" s="1929"/>
      <c r="E1" s="1929"/>
      <c r="F1" s="1929"/>
      <c r="G1" s="1929"/>
      <c r="H1" s="1929"/>
      <c r="I1" s="310"/>
      <c r="J1" s="310"/>
      <c r="K1" s="310"/>
      <c r="L1" s="310"/>
      <c r="M1" s="310"/>
      <c r="N1" s="310"/>
      <c r="O1" s="310"/>
    </row>
    <row r="2" spans="1:15" ht="15" customHeight="1">
      <c r="A2" s="1929" t="s">
        <v>206</v>
      </c>
      <c r="B2" s="1929"/>
      <c r="C2" s="1929"/>
      <c r="D2" s="1929"/>
      <c r="E2" s="1929"/>
      <c r="F2" s="1929"/>
      <c r="G2" s="1929"/>
      <c r="H2" s="1929"/>
      <c r="I2" s="310"/>
      <c r="J2" s="310"/>
      <c r="K2" s="310"/>
      <c r="L2" s="310"/>
      <c r="M2" s="310"/>
      <c r="N2" s="310"/>
      <c r="O2" s="310"/>
    </row>
    <row r="3" spans="1:15" ht="15" customHeight="1">
      <c r="A3" s="1930" t="s">
        <v>207</v>
      </c>
      <c r="B3" s="1930"/>
      <c r="C3" s="1930"/>
      <c r="D3" s="1930"/>
      <c r="E3" s="1930"/>
      <c r="F3" s="1930"/>
      <c r="G3" s="1930"/>
      <c r="H3" s="1930"/>
      <c r="I3" s="311"/>
      <c r="J3" s="311"/>
      <c r="K3" s="311"/>
      <c r="L3" s="311"/>
      <c r="M3" s="311"/>
      <c r="N3" s="311"/>
      <c r="O3" s="311"/>
    </row>
    <row r="5" spans="1:15">
      <c r="A5" s="1933" t="s">
        <v>1289</v>
      </c>
      <c r="B5" s="1933"/>
      <c r="C5" s="1933"/>
      <c r="D5" s="1933"/>
      <c r="E5" s="1933"/>
      <c r="F5" s="1933"/>
      <c r="G5" s="1933"/>
      <c r="H5" s="1933"/>
    </row>
    <row r="6" spans="1:15">
      <c r="A6" s="1933" t="s">
        <v>1205</v>
      </c>
      <c r="B6" s="1933"/>
      <c r="C6" s="1933"/>
      <c r="D6" s="1933"/>
      <c r="E6" s="1933"/>
      <c r="F6" s="1933"/>
      <c r="G6" s="1933"/>
      <c r="H6" s="1933"/>
    </row>
    <row r="7" spans="1:15">
      <c r="A7" s="1932" t="s">
        <v>1206</v>
      </c>
      <c r="B7" s="1932"/>
      <c r="C7" s="1932"/>
      <c r="D7" s="1932"/>
      <c r="E7" s="1932"/>
      <c r="F7" s="1932"/>
      <c r="G7" s="1932"/>
      <c r="H7" s="1932"/>
    </row>
    <row r="9" spans="1:15">
      <c r="B9" s="1035" t="s">
        <v>1207</v>
      </c>
      <c r="C9" s="1035">
        <v>2025</v>
      </c>
      <c r="D9" s="1035">
        <v>2026</v>
      </c>
    </row>
    <row r="10" spans="1:15">
      <c r="B10" s="1036" t="s">
        <v>1208</v>
      </c>
      <c r="C10" s="1037">
        <v>4.8</v>
      </c>
      <c r="D10" s="1037">
        <v>2.9</v>
      </c>
    </row>
    <row r="11" spans="1:15">
      <c r="B11" s="1036" t="s">
        <v>1209</v>
      </c>
      <c r="C11" s="1037">
        <v>-4.7</v>
      </c>
      <c r="D11" s="1037">
        <v>7.7</v>
      </c>
    </row>
    <row r="12" spans="1:15">
      <c r="B12" s="1036" t="s">
        <v>1210</v>
      </c>
      <c r="C12" s="1037">
        <v>2.5</v>
      </c>
      <c r="D12" s="1037">
        <v>2.8</v>
      </c>
    </row>
    <row r="13" spans="1:15">
      <c r="B13" s="1036" t="s">
        <v>1211</v>
      </c>
      <c r="C13" s="1037">
        <v>4.2</v>
      </c>
      <c r="D13" s="1037">
        <v>3.8</v>
      </c>
    </row>
    <row r="14" spans="1:15">
      <c r="B14" s="1036" t="s">
        <v>1212</v>
      </c>
      <c r="C14" s="1037">
        <v>-1.2</v>
      </c>
      <c r="D14" s="1037">
        <v>6.6</v>
      </c>
    </row>
    <row r="15" spans="1:15">
      <c r="B15" s="1036" t="s">
        <v>1213</v>
      </c>
      <c r="C15" s="1037">
        <v>3.3</v>
      </c>
      <c r="D15" s="1037">
        <v>4.3</v>
      </c>
    </row>
    <row r="16" spans="1:15">
      <c r="B16" s="1038" t="s">
        <v>1214</v>
      </c>
      <c r="C16" s="1039">
        <v>2.4</v>
      </c>
      <c r="D16" s="1039">
        <v>3.4</v>
      </c>
    </row>
    <row r="17" spans="2:4">
      <c r="B17" s="1038" t="s">
        <v>1215</v>
      </c>
      <c r="C17" s="1039">
        <v>4.0999999999999996</v>
      </c>
      <c r="D17" s="1039">
        <v>1.9</v>
      </c>
    </row>
    <row r="18" spans="2:4">
      <c r="B18" s="1038" t="s">
        <v>1216</v>
      </c>
      <c r="C18" s="1039">
        <v>2.2999999999999998</v>
      </c>
      <c r="D18" s="1039">
        <v>6.2</v>
      </c>
    </row>
    <row r="19" spans="2:4">
      <c r="B19" s="1038" t="s">
        <v>1217</v>
      </c>
      <c r="C19" s="1039">
        <v>5.5</v>
      </c>
      <c r="D19" s="1039">
        <v>4.8</v>
      </c>
    </row>
    <row r="20" spans="2:4">
      <c r="B20" s="1038" t="s">
        <v>1218</v>
      </c>
      <c r="C20" s="1039">
        <v>-0.2</v>
      </c>
      <c r="D20" s="1039">
        <v>-0.1</v>
      </c>
    </row>
    <row r="21" spans="2:4">
      <c r="B21" s="1038" t="s">
        <v>1219</v>
      </c>
      <c r="C21" s="1039">
        <v>9.3000000000000007</v>
      </c>
      <c r="D21" s="1039">
        <v>5.9</v>
      </c>
    </row>
    <row r="22" spans="2:4">
      <c r="B22" s="1038" t="s">
        <v>1220</v>
      </c>
      <c r="C22" s="1039">
        <v>3.3</v>
      </c>
      <c r="D22" s="1039">
        <v>3.8</v>
      </c>
    </row>
    <row r="23" spans="2:4">
      <c r="B23" s="1038" t="s">
        <v>1221</v>
      </c>
      <c r="C23" s="1039">
        <v>0.3</v>
      </c>
      <c r="D23" s="1039">
        <v>2.5</v>
      </c>
    </row>
    <row r="24" spans="2:4">
      <c r="B24" s="1038" t="s">
        <v>1222</v>
      </c>
      <c r="C24" s="1039">
        <v>2.2000000000000002</v>
      </c>
      <c r="D24" s="1039">
        <v>6.1</v>
      </c>
    </row>
    <row r="25" spans="2:4">
      <c r="B25" s="1038" t="s">
        <v>1223</v>
      </c>
      <c r="C25" s="1039">
        <v>2.7</v>
      </c>
      <c r="D25" s="1039">
        <v>6.1</v>
      </c>
    </row>
    <row r="26" spans="2:4">
      <c r="B26" s="1038" t="s">
        <v>1224</v>
      </c>
      <c r="C26" s="1039">
        <v>-1.3</v>
      </c>
      <c r="D26" s="1039">
        <v>3.4</v>
      </c>
    </row>
    <row r="27" spans="2:4">
      <c r="B27" s="1038" t="s">
        <v>1225</v>
      </c>
      <c r="C27" s="1039">
        <v>0.3</v>
      </c>
      <c r="D27" s="1039">
        <v>3.9</v>
      </c>
    </row>
    <row r="28" spans="2:4">
      <c r="B28" s="1036" t="s">
        <v>1226</v>
      </c>
      <c r="C28" s="1037">
        <v>2.6</v>
      </c>
      <c r="D28" s="1037">
        <v>4.2</v>
      </c>
    </row>
    <row r="29" spans="2:4">
      <c r="B29" s="1036" t="s">
        <v>1227</v>
      </c>
      <c r="C29" s="1037">
        <v>4.5999999999999996</v>
      </c>
      <c r="D29" s="1037">
        <v>2.8</v>
      </c>
    </row>
    <row r="30" spans="2:4">
      <c r="B30" s="1040" t="s">
        <v>1228</v>
      </c>
      <c r="C30" s="1041">
        <v>2.7</v>
      </c>
      <c r="D30" s="1041">
        <v>4.0999999999999996</v>
      </c>
    </row>
    <row r="32" spans="2:4">
      <c r="B32" s="90" t="s">
        <v>1229</v>
      </c>
    </row>
    <row r="33" spans="2:2">
      <c r="B33" s="129" t="s">
        <v>1230</v>
      </c>
    </row>
    <row r="34" spans="2:2">
      <c r="B34" s="90" t="s">
        <v>1231</v>
      </c>
    </row>
  </sheetData>
  <mergeCells count="6">
    <mergeCell ref="A7:H7"/>
    <mergeCell ref="A1:H1"/>
    <mergeCell ref="A2:H2"/>
    <mergeCell ref="A3:H3"/>
    <mergeCell ref="A5:H5"/>
    <mergeCell ref="A6:H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33632-9FAF-47CA-A8BB-302E7CC4660C}">
  <sheetPr codeName="Hoja16"/>
  <dimension ref="A2:AB114"/>
  <sheetViews>
    <sheetView showGridLines="0" zoomScale="80" zoomScaleNormal="80" workbookViewId="0"/>
  </sheetViews>
  <sheetFormatPr baseColWidth="10" defaultColWidth="11.42578125" defaultRowHeight="15"/>
  <cols>
    <col min="1" max="1" width="32.28515625" customWidth="1"/>
    <col min="2" max="2" width="17.28515625" customWidth="1"/>
    <col min="3" max="3" width="31.28515625" bestFit="1" customWidth="1"/>
    <col min="4" max="4" width="11.28515625" bestFit="1" customWidth="1"/>
    <col min="5" max="5" width="11.7109375" bestFit="1" customWidth="1"/>
  </cols>
  <sheetData>
    <row r="2" spans="1:28" s="224" customFormat="1" ht="14.45" customHeight="1">
      <c r="G2" s="1929" t="s">
        <v>205</v>
      </c>
      <c r="H2" s="1929"/>
      <c r="I2" s="1929"/>
      <c r="J2" s="1929"/>
      <c r="K2" s="1929"/>
      <c r="L2" s="1929"/>
      <c r="M2" s="1929"/>
      <c r="N2" s="1929"/>
      <c r="O2" s="1929"/>
      <c r="P2" s="1929"/>
      <c r="Q2" s="1929"/>
      <c r="R2" s="1929"/>
      <c r="S2" s="1929"/>
      <c r="T2" s="1929"/>
      <c r="U2" s="1929"/>
      <c r="V2" s="1929"/>
      <c r="W2" s="1929"/>
      <c r="X2" s="1929"/>
      <c r="Y2" s="1929"/>
      <c r="Z2" s="1929"/>
      <c r="AA2" s="1929"/>
      <c r="AB2" s="1929"/>
    </row>
    <row r="3" spans="1:28" s="224" customFormat="1" ht="14.45" customHeight="1">
      <c r="G3" s="1929" t="s">
        <v>206</v>
      </c>
      <c r="H3" s="1929"/>
      <c r="I3" s="1929"/>
      <c r="J3" s="1929"/>
      <c r="K3" s="1929"/>
      <c r="L3" s="1929"/>
      <c r="M3" s="1929"/>
      <c r="N3" s="1929"/>
      <c r="O3" s="1929"/>
      <c r="P3" s="1929"/>
      <c r="Q3" s="1929"/>
      <c r="R3" s="1929"/>
      <c r="S3" s="1929"/>
      <c r="T3" s="1929"/>
      <c r="U3" s="1929"/>
      <c r="V3" s="1929"/>
      <c r="W3" s="1929"/>
      <c r="X3" s="1929"/>
      <c r="Y3" s="1929"/>
      <c r="Z3" s="1929"/>
      <c r="AA3" s="1929"/>
      <c r="AB3" s="1929"/>
    </row>
    <row r="4" spans="1:28" s="224" customFormat="1" ht="14.45" customHeight="1">
      <c r="G4" s="1930" t="s">
        <v>207</v>
      </c>
      <c r="H4" s="1930"/>
      <c r="I4" s="1930"/>
      <c r="J4" s="1930"/>
      <c r="K4" s="1930"/>
      <c r="L4" s="1930"/>
      <c r="M4" s="1930"/>
      <c r="N4" s="1930"/>
      <c r="O4" s="1930"/>
      <c r="P4" s="1930"/>
      <c r="Q4" s="1930"/>
      <c r="R4" s="1930"/>
      <c r="S4" s="1930"/>
      <c r="T4" s="1930"/>
      <c r="U4" s="1930"/>
      <c r="V4" s="1930"/>
      <c r="W4" s="1930"/>
      <c r="X4" s="1930"/>
      <c r="Y4" s="1930"/>
      <c r="Z4" s="1930"/>
      <c r="AA4" s="1930"/>
      <c r="AB4" s="1930"/>
    </row>
    <row r="5" spans="1:28" ht="15.75" thickBot="1"/>
    <row r="6" spans="1:28" ht="17.25">
      <c r="A6" s="1937" t="s">
        <v>1232</v>
      </c>
      <c r="B6" s="1938"/>
      <c r="C6" s="1938"/>
      <c r="D6" s="1938"/>
      <c r="E6" s="1939"/>
      <c r="F6" s="1042"/>
    </row>
    <row r="7" spans="1:28" ht="17.25">
      <c r="A7" s="1940" t="s">
        <v>1233</v>
      </c>
      <c r="B7" s="1941"/>
      <c r="C7" s="1941"/>
      <c r="D7" s="1941"/>
      <c r="E7" s="1942"/>
      <c r="F7" s="1043"/>
      <c r="G7" s="1933" t="s">
        <v>1290</v>
      </c>
      <c r="H7" s="1933"/>
      <c r="I7" s="1933"/>
      <c r="J7" s="1933"/>
      <c r="K7" s="1933"/>
      <c r="L7" s="1933"/>
      <c r="M7" s="1933"/>
      <c r="N7" s="1933"/>
      <c r="O7" s="1933"/>
      <c r="P7" s="1933"/>
      <c r="Q7" s="1933"/>
      <c r="R7" s="1933"/>
      <c r="S7" s="1933"/>
      <c r="T7" s="1933"/>
      <c r="U7" s="1933"/>
      <c r="V7" s="1933"/>
      <c r="W7" s="1933"/>
      <c r="X7" s="1933"/>
      <c r="Y7" s="1933"/>
      <c r="Z7" s="1933"/>
      <c r="AA7" s="1933"/>
      <c r="AB7" s="1933"/>
    </row>
    <row r="8" spans="1:28" ht="17.25">
      <c r="A8" s="1940" t="s">
        <v>1234</v>
      </c>
      <c r="B8" s="1941"/>
      <c r="C8" s="1941"/>
      <c r="D8" s="1941"/>
      <c r="E8" s="1942"/>
      <c r="F8" s="1043"/>
      <c r="G8" s="1933" t="s">
        <v>242</v>
      </c>
      <c r="H8" s="1933"/>
      <c r="I8" s="1933"/>
      <c r="J8" s="1933"/>
      <c r="K8" s="1933"/>
      <c r="L8" s="1933"/>
      <c r="M8" s="1933"/>
      <c r="N8" s="1933"/>
      <c r="O8" s="1933"/>
      <c r="P8" s="1933"/>
      <c r="Q8" s="1933"/>
      <c r="R8" s="1933"/>
      <c r="S8" s="1933"/>
      <c r="T8" s="1933"/>
      <c r="U8" s="1933"/>
      <c r="V8" s="1933"/>
      <c r="W8" s="1933"/>
      <c r="X8" s="1933"/>
      <c r="Y8" s="1933"/>
      <c r="Z8" s="1933"/>
      <c r="AA8" s="1933"/>
      <c r="AB8" s="1933"/>
    </row>
    <row r="9" spans="1:28" ht="15" customHeight="1" thickBot="1">
      <c r="A9" s="1943" t="s">
        <v>1235</v>
      </c>
      <c r="B9" s="1944"/>
      <c r="C9" s="1944"/>
      <c r="D9" s="1944"/>
      <c r="E9" s="1945"/>
      <c r="F9" s="1044"/>
      <c r="G9" s="1946" t="s">
        <v>1206</v>
      </c>
      <c r="H9" s="1946"/>
      <c r="I9" s="1946"/>
      <c r="J9" s="1946"/>
      <c r="K9" s="1946"/>
      <c r="L9" s="1946"/>
      <c r="M9" s="1946"/>
      <c r="N9" s="1946"/>
      <c r="O9" s="1946"/>
      <c r="P9" s="1946"/>
      <c r="Q9" s="1946"/>
      <c r="R9" s="1946"/>
      <c r="S9" s="1946"/>
      <c r="T9" s="1946"/>
      <c r="U9" s="1946"/>
      <c r="V9" s="1946"/>
      <c r="W9" s="1946"/>
      <c r="X9" s="1946"/>
      <c r="Y9" s="1946"/>
      <c r="Z9" s="1946"/>
      <c r="AA9" s="1946"/>
      <c r="AB9" s="1946"/>
    </row>
    <row r="10" spans="1:28" ht="18" thickBot="1">
      <c r="A10" s="1045" t="s">
        <v>59</v>
      </c>
      <c r="B10" s="1046" t="s">
        <v>1236</v>
      </c>
      <c r="C10" s="1047" t="s">
        <v>1237</v>
      </c>
      <c r="D10" s="1047" t="s">
        <v>1238</v>
      </c>
      <c r="E10" s="1048" t="s">
        <v>1239</v>
      </c>
    </row>
    <row r="11" spans="1:28" ht="17.25">
      <c r="A11" s="1934">
        <v>2020</v>
      </c>
      <c r="B11" s="1049" t="s">
        <v>1240</v>
      </c>
      <c r="C11" s="1050">
        <v>4.4999999999999998E-2</v>
      </c>
      <c r="D11" s="1050">
        <v>0.03</v>
      </c>
      <c r="E11" s="1051">
        <v>0.06</v>
      </c>
    </row>
    <row r="12" spans="1:28" ht="17.25">
      <c r="A12" s="1935"/>
      <c r="B12" s="1052" t="s">
        <v>1241</v>
      </c>
      <c r="C12" s="1053">
        <v>4.4999999999999998E-2</v>
      </c>
      <c r="D12" s="1053">
        <v>0.03</v>
      </c>
      <c r="E12" s="1054">
        <v>0.06</v>
      </c>
    </row>
    <row r="13" spans="1:28" ht="17.25">
      <c r="A13" s="1935"/>
      <c r="B13" s="1052" t="s">
        <v>1242</v>
      </c>
      <c r="C13" s="1053">
        <v>3.5000000000000003E-2</v>
      </c>
      <c r="D13" s="1053">
        <v>2.5000000000000001E-2</v>
      </c>
      <c r="E13" s="1054">
        <v>4.4999999999999998E-2</v>
      </c>
    </row>
    <row r="14" spans="1:28" ht="17.25">
      <c r="A14" s="1935"/>
      <c r="B14" s="1052" t="s">
        <v>1243</v>
      </c>
      <c r="C14" s="1053">
        <v>3.5000000000000003E-2</v>
      </c>
      <c r="D14" s="1053">
        <v>2.5000000000000001E-2</v>
      </c>
      <c r="E14" s="1054">
        <v>4.4999999999999998E-2</v>
      </c>
    </row>
    <row r="15" spans="1:28" ht="18.75">
      <c r="A15" s="1935"/>
      <c r="B15" s="1055" t="s">
        <v>1244</v>
      </c>
      <c r="C15" s="1053">
        <v>3.5000000000000003E-2</v>
      </c>
      <c r="D15" s="1053">
        <v>2.5000000000000001E-2</v>
      </c>
      <c r="E15" s="1054">
        <v>4.4999999999999998E-2</v>
      </c>
    </row>
    <row r="16" spans="1:28" ht="17.25">
      <c r="A16" s="1935"/>
      <c r="B16" s="1056" t="s">
        <v>1245</v>
      </c>
      <c r="C16" s="1057">
        <v>3.5000000000000003E-2</v>
      </c>
      <c r="D16" s="1057">
        <v>2.5000000000000001E-2</v>
      </c>
      <c r="E16" s="1058">
        <v>4.4999999999999998E-2</v>
      </c>
    </row>
    <row r="17" spans="1:8" ht="17.25">
      <c r="A17" s="1935"/>
      <c r="B17" s="1052" t="s">
        <v>1246</v>
      </c>
      <c r="C17" s="1053">
        <v>3.5000000000000003E-2</v>
      </c>
      <c r="D17" s="1053">
        <v>2.5000000000000001E-2</v>
      </c>
      <c r="E17" s="1054">
        <v>4.4999999999999998E-2</v>
      </c>
    </row>
    <row r="18" spans="1:8" ht="17.25">
      <c r="A18" s="1935"/>
      <c r="B18" s="1052" t="s">
        <v>1247</v>
      </c>
      <c r="C18" s="1053">
        <v>3.5000000000000003E-2</v>
      </c>
      <c r="D18" s="1053">
        <v>2.5000000000000001E-2</v>
      </c>
      <c r="E18" s="1054">
        <v>4.4999999999999998E-2</v>
      </c>
    </row>
    <row r="19" spans="1:8" ht="17.25">
      <c r="A19" s="1935"/>
      <c r="B19" s="1052" t="s">
        <v>1248</v>
      </c>
      <c r="C19" s="1053">
        <v>0.03</v>
      </c>
      <c r="D19" s="1053">
        <v>2.5000000000000001E-2</v>
      </c>
      <c r="E19" s="1054">
        <v>3.5000000000000003E-2</v>
      </c>
    </row>
    <row r="20" spans="1:8" ht="17.25">
      <c r="A20" s="1935"/>
      <c r="B20" s="1052" t="s">
        <v>1249</v>
      </c>
      <c r="C20" s="1053">
        <v>0.03</v>
      </c>
      <c r="D20" s="1053">
        <v>2.5000000000000001E-2</v>
      </c>
      <c r="E20" s="1054">
        <v>3.5000000000000003E-2</v>
      </c>
    </row>
    <row r="21" spans="1:8" ht="17.25">
      <c r="A21" s="1935"/>
      <c r="B21" s="1052" t="s">
        <v>1250</v>
      </c>
      <c r="C21" s="1053">
        <v>0.03</v>
      </c>
      <c r="D21" s="1053">
        <v>2.5000000000000001E-2</v>
      </c>
      <c r="E21" s="1054">
        <v>3.5000000000000003E-2</v>
      </c>
    </row>
    <row r="22" spans="1:8" ht="18" thickBot="1">
      <c r="A22" s="1936"/>
      <c r="B22" s="1059" t="s">
        <v>1251</v>
      </c>
      <c r="C22" s="1060">
        <v>0.03</v>
      </c>
      <c r="D22" s="1060">
        <v>2.5000000000000001E-2</v>
      </c>
      <c r="E22" s="1061">
        <v>3.5000000000000003E-2</v>
      </c>
    </row>
    <row r="23" spans="1:8" ht="17.25">
      <c r="A23" s="1934">
        <v>2021</v>
      </c>
      <c r="B23" s="1049" t="s">
        <v>1240</v>
      </c>
      <c r="C23" s="1050">
        <v>0.03</v>
      </c>
      <c r="D23" s="1050">
        <v>2.5000000000000001E-2</v>
      </c>
      <c r="E23" s="1051">
        <v>3.5000000000000003E-2</v>
      </c>
    </row>
    <row r="24" spans="1:8" ht="17.25">
      <c r="A24" s="1935"/>
      <c r="B24" s="1052" t="s">
        <v>1241</v>
      </c>
      <c r="C24" s="1053">
        <v>0.03</v>
      </c>
      <c r="D24" s="1053">
        <v>2.5000000000000001E-2</v>
      </c>
      <c r="E24" s="1054">
        <v>3.5000000000000003E-2</v>
      </c>
    </row>
    <row r="25" spans="1:8" ht="17.25">
      <c r="A25" s="1935"/>
      <c r="B25" s="1052" t="s">
        <v>1242</v>
      </c>
      <c r="C25" s="1053">
        <v>0.03</v>
      </c>
      <c r="D25" s="1053">
        <v>2.5000000000000001E-2</v>
      </c>
      <c r="E25" s="1054">
        <v>3.5000000000000003E-2</v>
      </c>
    </row>
    <row r="26" spans="1:8" ht="17.25">
      <c r="A26" s="1935"/>
      <c r="B26" s="1052" t="s">
        <v>1243</v>
      </c>
      <c r="C26" s="1053">
        <v>0.03</v>
      </c>
      <c r="D26" s="1053">
        <v>2.5000000000000001E-2</v>
      </c>
      <c r="E26" s="1054">
        <v>3.5000000000000003E-2</v>
      </c>
      <c r="H26" s="437" t="s">
        <v>1252</v>
      </c>
    </row>
    <row r="27" spans="1:8" ht="17.25">
      <c r="A27" s="1935"/>
      <c r="B27" s="1052" t="s">
        <v>1253</v>
      </c>
      <c r="C27" s="1053">
        <v>0.03</v>
      </c>
      <c r="D27" s="1053">
        <v>2.5000000000000001E-2</v>
      </c>
      <c r="E27" s="1054">
        <v>3.5000000000000003E-2</v>
      </c>
      <c r="H27" s="91" t="s">
        <v>1254</v>
      </c>
    </row>
    <row r="28" spans="1:8" ht="17.25">
      <c r="A28" s="1935"/>
      <c r="B28" s="1056" t="s">
        <v>1245</v>
      </c>
      <c r="C28" s="1057">
        <v>0.03</v>
      </c>
      <c r="D28" s="1057">
        <v>2.5000000000000001E-2</v>
      </c>
      <c r="E28" s="1058">
        <v>3.5000000000000003E-2</v>
      </c>
    </row>
    <row r="29" spans="1:8" ht="17.25">
      <c r="A29" s="1935"/>
      <c r="B29" s="1052" t="s">
        <v>1246</v>
      </c>
      <c r="C29" s="1053">
        <v>0.03</v>
      </c>
      <c r="D29" s="1053">
        <v>2.5000000000000001E-2</v>
      </c>
      <c r="E29" s="1054">
        <v>3.5000000000000003E-2</v>
      </c>
    </row>
    <row r="30" spans="1:8" ht="17.25">
      <c r="A30" s="1935"/>
      <c r="B30" s="1052" t="s">
        <v>1247</v>
      </c>
      <c r="C30" s="1053">
        <v>0.03</v>
      </c>
      <c r="D30" s="1053">
        <v>2.5000000000000001E-2</v>
      </c>
      <c r="E30" s="1054">
        <v>3.5000000000000003E-2</v>
      </c>
    </row>
    <row r="31" spans="1:8" ht="17.25">
      <c r="A31" s="1935"/>
      <c r="B31" s="1052" t="s">
        <v>1248</v>
      </c>
      <c r="C31" s="1053">
        <v>0.03</v>
      </c>
      <c r="D31" s="1053">
        <v>2.5000000000000001E-2</v>
      </c>
      <c r="E31" s="1054">
        <v>3.5000000000000003E-2</v>
      </c>
    </row>
    <row r="32" spans="1:8" ht="17.25">
      <c r="A32" s="1935"/>
      <c r="B32" s="1052" t="s">
        <v>1249</v>
      </c>
      <c r="C32" s="1053">
        <v>0.03</v>
      </c>
      <c r="D32" s="1053">
        <v>2.5000000000000001E-2</v>
      </c>
      <c r="E32" s="1054">
        <v>3.5000000000000003E-2</v>
      </c>
    </row>
    <row r="33" spans="1:10" ht="17.25">
      <c r="A33" s="1935"/>
      <c r="B33" s="1052" t="s">
        <v>1250</v>
      </c>
      <c r="C33" s="1053">
        <v>0.03</v>
      </c>
      <c r="D33" s="1053">
        <v>2.5000000000000001E-2</v>
      </c>
      <c r="E33" s="1054">
        <v>3.5000000000000003E-2</v>
      </c>
    </row>
    <row r="34" spans="1:10" ht="18" thickBot="1">
      <c r="A34" s="1936"/>
      <c r="B34" s="1059" t="s">
        <v>1251</v>
      </c>
      <c r="C34" s="1060">
        <v>3.5000000000000003E-2</v>
      </c>
      <c r="D34" s="1060">
        <v>0.03</v>
      </c>
      <c r="E34" s="1061">
        <v>0.04</v>
      </c>
    </row>
    <row r="35" spans="1:10" ht="17.25">
      <c r="A35" s="1934">
        <v>2022</v>
      </c>
      <c r="B35" s="1052"/>
      <c r="C35" s="1053">
        <v>4.4999999999999998E-2</v>
      </c>
      <c r="D35" s="1053">
        <v>0.04</v>
      </c>
      <c r="E35" s="1054">
        <v>0.05</v>
      </c>
      <c r="I35" s="1062"/>
      <c r="J35" s="1062"/>
    </row>
    <row r="36" spans="1:10" ht="17.25">
      <c r="A36" s="1935"/>
      <c r="B36" s="1052"/>
      <c r="C36" s="1053">
        <v>0.05</v>
      </c>
      <c r="D36" s="1053">
        <v>4.4999999999999998E-2</v>
      </c>
      <c r="E36" s="1054">
        <v>5.5E-2</v>
      </c>
      <c r="I36" s="1063"/>
      <c r="J36" s="1063"/>
    </row>
    <row r="37" spans="1:10" ht="17.25">
      <c r="A37" s="1935"/>
      <c r="B37" s="1052" t="s">
        <v>1242</v>
      </c>
      <c r="C37" s="1053">
        <v>0.05</v>
      </c>
      <c r="D37" s="1053">
        <v>4.4999999999999998E-2</v>
      </c>
      <c r="E37" s="1054">
        <v>5.5E-2</v>
      </c>
      <c r="I37" s="1063"/>
      <c r="J37" s="1063"/>
    </row>
    <row r="38" spans="1:10" ht="17.25">
      <c r="A38" s="1935"/>
      <c r="B38" s="1052"/>
      <c r="C38" s="1053">
        <v>5.5E-2</v>
      </c>
      <c r="D38" s="1053">
        <v>0.05</v>
      </c>
      <c r="E38" s="1054">
        <v>0.06</v>
      </c>
      <c r="I38" s="1063"/>
      <c r="J38" s="1063"/>
    </row>
    <row r="39" spans="1:10" ht="17.25">
      <c r="A39" s="1935"/>
      <c r="B39" s="1052"/>
      <c r="C39" s="1053">
        <v>5.5E-2</v>
      </c>
      <c r="D39" s="1053">
        <v>0.05</v>
      </c>
      <c r="E39" s="1054">
        <v>0.06</v>
      </c>
      <c r="I39" s="1063"/>
      <c r="J39" s="1063"/>
    </row>
    <row r="40" spans="1:10" ht="17.25">
      <c r="A40" s="1935"/>
      <c r="B40" s="1056" t="s">
        <v>1245</v>
      </c>
      <c r="C40" s="1057">
        <v>6.5000000000000002E-2</v>
      </c>
      <c r="D40" s="1057">
        <v>0.06</v>
      </c>
      <c r="E40" s="1058">
        <v>7.0000000000000007E-2</v>
      </c>
      <c r="I40" s="1063"/>
      <c r="J40" s="1063"/>
    </row>
    <row r="41" spans="1:10" ht="17.25">
      <c r="A41" s="1935"/>
      <c r="B41" s="1052"/>
      <c r="C41" s="1053">
        <v>7.2499999999999995E-2</v>
      </c>
      <c r="D41" s="1053">
        <v>6.7500000000000004E-2</v>
      </c>
      <c r="E41" s="1054">
        <v>7.7499999999999999E-2</v>
      </c>
      <c r="I41" s="1063"/>
      <c r="J41" s="1063"/>
    </row>
    <row r="42" spans="1:10" ht="17.25">
      <c r="A42" s="1935"/>
      <c r="B42" s="1052"/>
      <c r="C42" s="1053">
        <v>7.7499999999999999E-2</v>
      </c>
      <c r="D42" s="1053">
        <v>7.2499999999999995E-2</v>
      </c>
      <c r="E42" s="1054">
        <v>8.2500000000000004E-2</v>
      </c>
      <c r="I42" s="1063"/>
      <c r="J42" s="1063"/>
    </row>
    <row r="43" spans="1:10" ht="17.25">
      <c r="A43" s="1935"/>
      <c r="B43" s="1052" t="s">
        <v>1248</v>
      </c>
      <c r="C43" s="1053">
        <v>0.08</v>
      </c>
      <c r="D43" s="1053">
        <v>7.4999999999999997E-2</v>
      </c>
      <c r="E43" s="1054">
        <v>8.5000000000000006E-2</v>
      </c>
      <c r="I43" s="1063"/>
      <c r="J43" s="1063"/>
    </row>
    <row r="44" spans="1:10" ht="17.25">
      <c r="A44" s="1935"/>
      <c r="B44" s="1052"/>
      <c r="C44" s="1053">
        <v>8.2500000000000004E-2</v>
      </c>
      <c r="D44" s="1053">
        <v>7.7499999999999999E-2</v>
      </c>
      <c r="E44" s="1054">
        <v>8.7499999999999994E-2</v>
      </c>
      <c r="I44" s="1063"/>
      <c r="J44" s="1063"/>
    </row>
    <row r="45" spans="1:10" ht="17.25">
      <c r="A45" s="1935"/>
      <c r="B45" s="1052"/>
      <c r="C45" s="1053">
        <v>8.5000000000000006E-2</v>
      </c>
      <c r="D45" s="1053">
        <v>0.08</v>
      </c>
      <c r="E45" s="1054">
        <v>0.09</v>
      </c>
      <c r="I45" s="1063"/>
      <c r="J45" s="1063"/>
    </row>
    <row r="46" spans="1:10" ht="18" thickBot="1">
      <c r="A46" s="1936"/>
      <c r="B46" s="1059" t="s">
        <v>1251</v>
      </c>
      <c r="C46" s="1060">
        <v>8.5000000000000006E-2</v>
      </c>
      <c r="D46" s="1060">
        <v>0.08</v>
      </c>
      <c r="E46" s="1061">
        <v>0.09</v>
      </c>
      <c r="I46" s="1063"/>
      <c r="J46" s="1063"/>
    </row>
    <row r="47" spans="1:10" ht="17.25">
      <c r="A47" s="1948">
        <v>2023</v>
      </c>
      <c r="B47" s="1064"/>
      <c r="C47" s="1065">
        <v>8.5000000000000006E-2</v>
      </c>
      <c r="D47" s="1065">
        <v>0.08</v>
      </c>
      <c r="E47" s="1066">
        <v>0.09</v>
      </c>
      <c r="I47" s="1063"/>
      <c r="J47" s="1063"/>
    </row>
    <row r="48" spans="1:10" ht="17.25">
      <c r="A48" s="1949"/>
      <c r="B48" s="1067"/>
      <c r="C48" s="1068">
        <v>8.5000000000000006E-2</v>
      </c>
      <c r="D48" s="1068">
        <v>0.08</v>
      </c>
      <c r="E48" s="1069">
        <v>0.09</v>
      </c>
      <c r="I48" s="1063"/>
      <c r="J48" s="1063"/>
    </row>
    <row r="49" spans="1:10" ht="17.25">
      <c r="A49" s="1949"/>
      <c r="B49" s="1067" t="s">
        <v>1242</v>
      </c>
      <c r="C49" s="1068">
        <v>8.5000000000000006E-2</v>
      </c>
      <c r="D49" s="1068">
        <v>0.08</v>
      </c>
      <c r="E49" s="1069">
        <v>0.09</v>
      </c>
      <c r="I49" s="1063"/>
      <c r="J49" s="1063"/>
    </row>
    <row r="50" spans="1:10" ht="17.25">
      <c r="A50" s="1949"/>
      <c r="B50" s="1067"/>
      <c r="C50" s="1068">
        <v>8.5000000000000006E-2</v>
      </c>
      <c r="D50" s="1068">
        <v>0.08</v>
      </c>
      <c r="E50" s="1069">
        <v>0.09</v>
      </c>
      <c r="I50" s="1063"/>
      <c r="J50" s="1063"/>
    </row>
    <row r="51" spans="1:10" ht="17.25">
      <c r="A51" s="1949"/>
      <c r="B51" s="1067"/>
      <c r="C51" s="1068">
        <v>8.5000000000000006E-2</v>
      </c>
      <c r="D51" s="1068">
        <v>0.08</v>
      </c>
      <c r="E51" s="1069">
        <v>0.09</v>
      </c>
      <c r="I51" s="1063"/>
      <c r="J51" s="1063"/>
    </row>
    <row r="52" spans="1:10" ht="17.25">
      <c r="A52" s="1949"/>
      <c r="B52" s="1067" t="s">
        <v>1245</v>
      </c>
      <c r="C52" s="1068">
        <v>0.08</v>
      </c>
      <c r="D52" s="1068">
        <v>7.4999999999999997E-2</v>
      </c>
      <c r="E52" s="1069">
        <v>8.5000000000000006E-2</v>
      </c>
      <c r="I52" s="1063"/>
      <c r="J52" s="1063"/>
    </row>
    <row r="53" spans="1:10" ht="17.25">
      <c r="A53" s="1949"/>
      <c r="B53" s="1070"/>
      <c r="C53" s="1071">
        <v>7.7499999999999999E-2</v>
      </c>
      <c r="D53" s="1071">
        <v>6.7500000000000004E-2</v>
      </c>
      <c r="E53" s="1072">
        <v>8.2500000000000004E-2</v>
      </c>
      <c r="I53" s="1063"/>
      <c r="J53" s="1063"/>
    </row>
    <row r="54" spans="1:10" ht="17.25">
      <c r="A54" s="1949"/>
      <c r="B54" s="1067"/>
      <c r="C54" s="1068">
        <v>7.7499999999999999E-2</v>
      </c>
      <c r="D54" s="1068">
        <v>6.7500000000000004E-2</v>
      </c>
      <c r="E54" s="1069">
        <v>8.2500000000000004E-2</v>
      </c>
      <c r="I54" s="1063"/>
      <c r="J54" s="1063"/>
    </row>
    <row r="55" spans="1:10" ht="17.25">
      <c r="A55" s="1949"/>
      <c r="B55" s="1067" t="s">
        <v>1248</v>
      </c>
      <c r="C55" s="1068">
        <v>7.4999999999999997E-2</v>
      </c>
      <c r="D55" s="1068">
        <v>6.25E-2</v>
      </c>
      <c r="E55" s="1069">
        <v>0.08</v>
      </c>
      <c r="I55" s="1063"/>
      <c r="J55" s="1063"/>
    </row>
    <row r="56" spans="1:10" ht="17.25">
      <c r="A56" s="1949"/>
      <c r="B56" s="1067"/>
      <c r="C56" s="1068">
        <v>7.4999999999999997E-2</v>
      </c>
      <c r="D56" s="1068">
        <v>6.25E-2</v>
      </c>
      <c r="E56" s="1069">
        <v>0.08</v>
      </c>
      <c r="I56" s="1063"/>
      <c r="J56" s="1063"/>
    </row>
    <row r="57" spans="1:10" ht="17.25">
      <c r="A57" s="1949"/>
      <c r="B57" s="1067"/>
      <c r="C57" s="1068">
        <v>7.2499999999999995E-2</v>
      </c>
      <c r="D57" s="1068">
        <v>0.06</v>
      </c>
      <c r="E57" s="1069">
        <v>7.7499999999999999E-2</v>
      </c>
      <c r="I57" s="1063"/>
      <c r="J57" s="1063"/>
    </row>
    <row r="58" spans="1:10" ht="18" thickBot="1">
      <c r="A58" s="1950"/>
      <c r="B58" s="1073" t="s">
        <v>1251</v>
      </c>
      <c r="C58" s="1074">
        <v>7.0000000000000007E-2</v>
      </c>
      <c r="D58" s="1074">
        <v>5.5E-2</v>
      </c>
      <c r="E58" s="1075">
        <v>7.4999999999999997E-2</v>
      </c>
      <c r="I58" s="1063"/>
      <c r="J58" s="1063"/>
    </row>
    <row r="59" spans="1:10" ht="17.25">
      <c r="A59" s="1948">
        <v>2024</v>
      </c>
      <c r="B59" s="1076"/>
      <c r="C59" s="1065">
        <v>7.0000000000000007E-2</v>
      </c>
      <c r="D59" s="1065">
        <v>5.5E-2</v>
      </c>
      <c r="E59" s="1066">
        <v>7.4999999999999997E-2</v>
      </c>
      <c r="I59" s="1063"/>
      <c r="J59" s="1063"/>
    </row>
    <row r="60" spans="1:10" ht="17.25">
      <c r="A60" s="1949"/>
      <c r="B60" s="1077"/>
      <c r="C60" s="1068">
        <v>7.0000000000000007E-2</v>
      </c>
      <c r="D60" s="1068">
        <v>5.5E-2</v>
      </c>
      <c r="E60" s="1069">
        <v>7.4999999999999997E-2</v>
      </c>
      <c r="I60" s="1063"/>
      <c r="J60" s="1063"/>
    </row>
    <row r="61" spans="1:10" ht="17.25">
      <c r="A61" s="1949"/>
      <c r="B61" s="1077" t="s">
        <v>1242</v>
      </c>
      <c r="C61" s="1068">
        <v>7.0000000000000007E-2</v>
      </c>
      <c r="D61" s="1068">
        <v>5.5E-2</v>
      </c>
      <c r="E61" s="1069">
        <v>7.4999999999999997E-2</v>
      </c>
      <c r="I61" s="1063"/>
      <c r="J61" s="1063"/>
    </row>
    <row r="62" spans="1:10" ht="17.25">
      <c r="A62" s="1949"/>
      <c r="B62" s="1077"/>
      <c r="C62" s="1068">
        <v>7.0000000000000007E-2</v>
      </c>
      <c r="D62" s="1068">
        <v>5.5E-2</v>
      </c>
      <c r="E62" s="1069">
        <v>7.4999999999999997E-2</v>
      </c>
      <c r="I62" s="1063"/>
      <c r="J62" s="1063"/>
    </row>
    <row r="63" spans="1:10" ht="17.25">
      <c r="A63" s="1949"/>
      <c r="B63" s="1077"/>
      <c r="C63" s="1068">
        <v>7.0000000000000007E-2</v>
      </c>
      <c r="D63" s="1068">
        <v>5.5E-2</v>
      </c>
      <c r="E63" s="1069">
        <v>7.4999999999999997E-2</v>
      </c>
      <c r="I63" s="1063"/>
      <c r="J63" s="1063"/>
    </row>
    <row r="64" spans="1:10" ht="17.25">
      <c r="A64" s="1949"/>
      <c r="B64" s="1078" t="s">
        <v>1245</v>
      </c>
      <c r="C64" s="1071">
        <v>7.0000000000000007E-2</v>
      </c>
      <c r="D64" s="1071">
        <v>5.5E-2</v>
      </c>
      <c r="E64" s="1072">
        <v>7.4999999999999997E-2</v>
      </c>
      <c r="I64" s="1063"/>
      <c r="J64" s="1063"/>
    </row>
    <row r="65" spans="1:10" ht="17.25">
      <c r="A65" s="1949"/>
      <c r="B65" s="1079"/>
      <c r="C65" s="1080">
        <v>7.0000000000000007E-2</v>
      </c>
      <c r="D65" s="1080">
        <v>5.5E-2</v>
      </c>
      <c r="E65" s="1081">
        <v>7.4999999999999997E-2</v>
      </c>
      <c r="I65" s="1063"/>
      <c r="J65" s="1063"/>
    </row>
    <row r="66" spans="1:10" ht="17.25">
      <c r="A66" s="1949"/>
      <c r="B66" s="1077"/>
      <c r="C66" s="1082">
        <v>7.0000000000000007E-2</v>
      </c>
      <c r="D66" s="1082">
        <v>5.5E-2</v>
      </c>
      <c r="E66" s="1083">
        <v>7.4999999999999997E-2</v>
      </c>
      <c r="I66" s="1063"/>
      <c r="J66" s="1063"/>
    </row>
    <row r="67" spans="1:10" ht="17.25">
      <c r="A67" s="1949"/>
      <c r="B67" s="1077" t="s">
        <v>1248</v>
      </c>
      <c r="C67" s="1082">
        <v>6.7500000000000004E-2</v>
      </c>
      <c r="D67" s="1082">
        <v>5.2499999999999998E-2</v>
      </c>
      <c r="E67" s="1083">
        <v>7.2499999999999995E-2</v>
      </c>
      <c r="I67" s="1063"/>
      <c r="J67" s="1063"/>
    </row>
    <row r="68" spans="1:10" ht="17.25">
      <c r="A68" s="1949"/>
      <c r="B68" s="1077"/>
      <c r="C68" s="1082">
        <v>6.5000000000000002E-2</v>
      </c>
      <c r="D68" s="1082">
        <v>0.05</v>
      </c>
      <c r="E68" s="1083">
        <v>7.0000000000000007E-2</v>
      </c>
      <c r="I68" s="1063"/>
      <c r="J68" s="1063"/>
    </row>
    <row r="69" spans="1:10" ht="17.25">
      <c r="A69" s="1949"/>
      <c r="B69" s="1077"/>
      <c r="C69" s="1082">
        <v>6.25E-2</v>
      </c>
      <c r="D69" s="1082">
        <v>4.7500000000000001E-2</v>
      </c>
      <c r="E69" s="1083">
        <v>6.7500000000000004E-2</v>
      </c>
      <c r="I69" s="1063"/>
      <c r="J69" s="1063"/>
    </row>
    <row r="70" spans="1:10" ht="18" thickBot="1">
      <c r="A70" s="1950"/>
      <c r="B70" s="1084" t="s">
        <v>1251</v>
      </c>
      <c r="C70" s="1085">
        <v>0.06</v>
      </c>
      <c r="D70" s="1085">
        <v>4.4999999999999998E-2</v>
      </c>
      <c r="E70" s="1086">
        <v>6.5000000000000002E-2</v>
      </c>
      <c r="I70" s="1063"/>
      <c r="J70" s="1063"/>
    </row>
    <row r="71" spans="1:10" ht="17.25">
      <c r="A71" s="1948">
        <v>2025</v>
      </c>
      <c r="B71" s="1076"/>
      <c r="C71" s="1087">
        <v>5.7500000000000002E-2</v>
      </c>
      <c r="D71" s="1087">
        <v>4.4999999999999998E-2</v>
      </c>
      <c r="E71" s="1088">
        <v>6.25E-2</v>
      </c>
      <c r="I71" s="1063"/>
      <c r="J71" s="1063"/>
    </row>
    <row r="72" spans="1:10" ht="17.25">
      <c r="A72" s="1949"/>
      <c r="B72" s="1077"/>
      <c r="C72" s="1089">
        <v>5.7500000000000002E-2</v>
      </c>
      <c r="D72" s="1089">
        <v>4.4999999999999998E-2</v>
      </c>
      <c r="E72" s="1090">
        <v>6.25E-2</v>
      </c>
      <c r="I72" s="1091"/>
      <c r="J72" s="1091"/>
    </row>
    <row r="73" spans="1:10" ht="17.25">
      <c r="A73" s="1949"/>
      <c r="B73" s="1077" t="s">
        <v>1242</v>
      </c>
      <c r="C73" s="1089">
        <v>5.7500000000000002E-2</v>
      </c>
      <c r="D73" s="1089">
        <v>4.4999999999999998E-2</v>
      </c>
      <c r="E73" s="1090">
        <v>6.25E-2</v>
      </c>
      <c r="I73" s="1091"/>
      <c r="J73" s="1091"/>
    </row>
    <row r="74" spans="1:10" ht="17.25">
      <c r="A74" s="1949"/>
      <c r="B74" s="1077"/>
      <c r="C74" s="1089">
        <v>5.7500000000000002E-2</v>
      </c>
      <c r="D74" s="1089">
        <v>4.4999999999999998E-2</v>
      </c>
      <c r="E74" s="1090">
        <v>6.25E-2</v>
      </c>
      <c r="I74" s="1091"/>
      <c r="J74" s="1091"/>
    </row>
    <row r="75" spans="1:10" ht="17.25">
      <c r="A75" s="1949"/>
      <c r="B75" s="1077"/>
      <c r="C75" s="1089">
        <v>5.7500000000000002E-2</v>
      </c>
      <c r="D75" s="1089">
        <v>4.4999999999999998E-2</v>
      </c>
      <c r="E75" s="1090">
        <v>6.25E-2</v>
      </c>
      <c r="I75" s="1091"/>
      <c r="J75" s="1091"/>
    </row>
    <row r="76" spans="1:10" ht="17.25">
      <c r="A76" s="1949"/>
      <c r="B76" s="1078" t="s">
        <v>1245</v>
      </c>
      <c r="C76" s="1092">
        <v>5.7500000000000002E-2</v>
      </c>
      <c r="D76" s="1092">
        <v>4.4999999999999998E-2</v>
      </c>
      <c r="E76" s="1093">
        <v>6.25E-2</v>
      </c>
      <c r="I76" s="1091"/>
      <c r="J76" s="1091"/>
    </row>
    <row r="77" spans="1:10" ht="17.25">
      <c r="A77" s="1949"/>
      <c r="B77" s="1079"/>
      <c r="C77" s="1080">
        <v>5.7500000000000002E-2</v>
      </c>
      <c r="D77" s="1082">
        <v>4.4999999999999998E-2</v>
      </c>
      <c r="E77" s="1081">
        <v>6.25E-2</v>
      </c>
      <c r="I77" s="1091"/>
      <c r="J77" s="1091"/>
    </row>
    <row r="78" spans="1:10" ht="17.25">
      <c r="A78" s="1949"/>
      <c r="B78" s="1077"/>
      <c r="C78" s="1082">
        <v>5.7500000000000002E-2</v>
      </c>
      <c r="D78" s="1082">
        <v>4.4999999999999998E-2</v>
      </c>
      <c r="E78" s="1083">
        <v>6.25E-2</v>
      </c>
      <c r="I78" s="1091"/>
      <c r="J78" s="1091"/>
    </row>
    <row r="79" spans="1:10" ht="17.25">
      <c r="A79" s="1949"/>
      <c r="B79" s="1077" t="s">
        <v>1248</v>
      </c>
      <c r="C79" s="1082">
        <v>5.7500000000000002E-2</v>
      </c>
      <c r="D79" s="1082">
        <v>4.4999999999999998E-2</v>
      </c>
      <c r="E79" s="1083">
        <v>6.25E-2</v>
      </c>
      <c r="I79" s="1091"/>
      <c r="J79" s="1091"/>
    </row>
    <row r="80" spans="1:10" ht="17.25">
      <c r="A80" s="1949"/>
      <c r="B80" s="1077"/>
      <c r="C80" s="1082">
        <v>5.5E-2</v>
      </c>
      <c r="D80" s="1082">
        <v>4.4999999999999998E-2</v>
      </c>
      <c r="E80" s="1083">
        <v>0.06</v>
      </c>
      <c r="I80" s="1091"/>
      <c r="J80" s="1091"/>
    </row>
    <row r="81" spans="1:10" ht="17.25">
      <c r="A81" s="1949"/>
      <c r="B81" s="1077"/>
      <c r="C81" s="1082">
        <v>5.2499999999999998E-2</v>
      </c>
      <c r="D81" s="1082">
        <v>4.4999999999999998E-2</v>
      </c>
      <c r="E81" s="1083">
        <v>5.7500000000000002E-2</v>
      </c>
      <c r="I81" s="1091"/>
      <c r="J81" s="1091"/>
    </row>
    <row r="82" spans="1:10" ht="18" thickBot="1">
      <c r="A82" s="1950"/>
      <c r="B82" s="1094" t="s">
        <v>1251</v>
      </c>
      <c r="C82" s="1095">
        <v>5.2499999999999998E-2</v>
      </c>
      <c r="D82" s="1095">
        <v>4.4999999999999998E-2</v>
      </c>
      <c r="E82" s="1096">
        <v>5.7500000000000002E-2</v>
      </c>
      <c r="I82" s="1091"/>
      <c r="J82" s="1091"/>
    </row>
    <row r="83" spans="1:10" ht="17.25">
      <c r="A83" s="1948">
        <v>2026</v>
      </c>
      <c r="B83" s="1076"/>
      <c r="C83" s="1097">
        <v>5.2499999999999998E-2</v>
      </c>
      <c r="D83" s="1097">
        <v>4.4999999999999998E-2</v>
      </c>
      <c r="E83" s="1098">
        <v>5.7500000000000002E-2</v>
      </c>
      <c r="I83" s="1091"/>
      <c r="J83" s="1091"/>
    </row>
    <row r="84" spans="1:10" ht="17.25">
      <c r="A84" s="1949"/>
      <c r="B84" s="1077"/>
      <c r="C84" s="1082">
        <v>5.2499999999999998E-2</v>
      </c>
      <c r="D84" s="1082">
        <v>4.4999999999999998E-2</v>
      </c>
      <c r="E84" s="1083">
        <v>5.7500000000000002E-2</v>
      </c>
      <c r="I84" s="1091"/>
      <c r="J84" s="1091"/>
    </row>
    <row r="85" spans="1:10" ht="17.25">
      <c r="A85" s="1949"/>
      <c r="B85" s="1077" t="s">
        <v>1242</v>
      </c>
      <c r="C85" s="1082">
        <v>5.2499999999999998E-2</v>
      </c>
      <c r="D85" s="1082">
        <v>4.4999999999999998E-2</v>
      </c>
      <c r="E85" s="1083">
        <v>5.7500000000000002E-2</v>
      </c>
      <c r="I85" s="1091"/>
      <c r="J85" s="1091"/>
    </row>
    <row r="86" spans="1:10" ht="17.25">
      <c r="A86" s="1949"/>
      <c r="B86" s="1077"/>
      <c r="C86" s="1082">
        <v>5.2499999999999998E-2</v>
      </c>
      <c r="D86" s="1082">
        <v>4.4999999999999998E-2</v>
      </c>
      <c r="E86" s="1083">
        <v>5.7500000000000002E-2</v>
      </c>
      <c r="I86" s="1091"/>
      <c r="J86" s="1091"/>
    </row>
    <row r="87" spans="1:10" ht="17.25">
      <c r="A87" s="1949"/>
      <c r="B87" s="1077"/>
      <c r="C87" s="1082">
        <v>5.2499999999999998E-2</v>
      </c>
      <c r="D87" s="1082">
        <v>4.4999999999999998E-2</v>
      </c>
      <c r="E87" s="1083">
        <v>5.7500000000000002E-2</v>
      </c>
      <c r="I87" s="1091"/>
      <c r="J87" s="1091"/>
    </row>
    <row r="88" spans="1:10" ht="17.25">
      <c r="A88" s="1949"/>
      <c r="B88" s="1078" t="s">
        <v>1245</v>
      </c>
      <c r="C88" s="1082">
        <v>5.2499999999999998E-2</v>
      </c>
      <c r="D88" s="1082">
        <v>4.4999999999999998E-2</v>
      </c>
      <c r="E88" s="1083">
        <v>5.7500000000000002E-2</v>
      </c>
      <c r="I88" s="1091"/>
      <c r="J88" s="1091"/>
    </row>
    <row r="89" spans="1:10" ht="17.25">
      <c r="A89" s="1949"/>
      <c r="B89" s="1079"/>
      <c r="C89" s="1082">
        <v>5.2499999999999998E-2</v>
      </c>
      <c r="D89" s="1082">
        <v>4.4999999999999998E-2</v>
      </c>
      <c r="E89" s="1083">
        <v>5.7500000000000002E-2</v>
      </c>
      <c r="I89" s="1091"/>
      <c r="J89" s="1091"/>
    </row>
    <row r="90" spans="1:10" ht="17.25">
      <c r="A90" s="1949"/>
      <c r="B90" s="1077"/>
      <c r="C90" s="1099"/>
      <c r="D90" s="1099"/>
      <c r="E90" s="1100"/>
      <c r="I90" s="1091"/>
      <c r="J90" s="1091"/>
    </row>
    <row r="91" spans="1:10" ht="17.25">
      <c r="A91" s="1949"/>
      <c r="B91" s="1077" t="s">
        <v>1248</v>
      </c>
      <c r="C91" s="1099"/>
      <c r="D91" s="1099"/>
      <c r="E91" s="1100"/>
      <c r="I91" s="1099"/>
      <c r="J91" s="1099"/>
    </row>
    <row r="92" spans="1:10" ht="17.25">
      <c r="A92" s="1949"/>
      <c r="B92" s="1077"/>
      <c r="C92" s="1099"/>
      <c r="D92" s="1099"/>
      <c r="E92" s="1100"/>
      <c r="I92" s="1099"/>
      <c r="J92" s="1099"/>
    </row>
    <row r="93" spans="1:10" ht="17.25">
      <c r="A93" s="1949"/>
      <c r="B93" s="1077"/>
      <c r="C93" s="1099"/>
      <c r="D93" s="1099"/>
      <c r="E93" s="1100"/>
      <c r="I93" s="1099"/>
      <c r="J93" s="1099"/>
    </row>
    <row r="94" spans="1:10" ht="18" thickBot="1">
      <c r="A94" s="1950"/>
      <c r="B94" s="1094" t="s">
        <v>1251</v>
      </c>
      <c r="C94" s="1101"/>
      <c r="D94" s="1101"/>
      <c r="E94" s="1102"/>
      <c r="I94" s="1099"/>
      <c r="J94" s="1099"/>
    </row>
    <row r="95" spans="1:10" ht="17.25">
      <c r="A95" s="1103"/>
      <c r="B95" s="1104"/>
      <c r="C95" s="1099"/>
      <c r="D95" s="1099"/>
      <c r="E95" s="1099"/>
      <c r="I95" s="1099"/>
      <c r="J95" s="1099"/>
    </row>
    <row r="96" spans="1:10" ht="17.25">
      <c r="A96" s="1103"/>
      <c r="B96" s="1104"/>
      <c r="C96" s="1099"/>
      <c r="D96" s="1099"/>
      <c r="E96" s="1099"/>
      <c r="I96" s="1105"/>
      <c r="J96" s="1105"/>
    </row>
    <row r="97" spans="1:10" ht="17.25">
      <c r="A97" s="1103"/>
      <c r="B97" s="1104"/>
      <c r="C97" s="1099"/>
      <c r="D97" s="1099"/>
      <c r="E97" s="1099"/>
      <c r="I97" s="1105"/>
      <c r="J97" s="1105"/>
    </row>
    <row r="98" spans="1:10" ht="17.25">
      <c r="A98" s="1103"/>
      <c r="B98" s="1104"/>
      <c r="C98" s="1099"/>
      <c r="D98" s="1099"/>
      <c r="E98" s="1099"/>
      <c r="I98" s="1105"/>
      <c r="J98" s="1105"/>
    </row>
    <row r="99" spans="1:10" ht="17.25">
      <c r="A99" s="1103"/>
      <c r="B99" s="1104"/>
      <c r="C99" s="1099"/>
      <c r="D99" s="1099"/>
      <c r="E99" s="1099"/>
      <c r="I99" s="1105"/>
      <c r="J99" s="1105"/>
    </row>
    <row r="100" spans="1:10" ht="17.25">
      <c r="A100" s="1103"/>
      <c r="B100" s="1104"/>
      <c r="C100" s="1099"/>
      <c r="D100" s="1099"/>
      <c r="E100" s="1099"/>
      <c r="I100" s="1105"/>
      <c r="J100" s="1105"/>
    </row>
    <row r="101" spans="1:10" ht="17.25">
      <c r="A101" s="1103"/>
      <c r="B101" s="1104"/>
      <c r="C101" s="1099"/>
      <c r="D101" s="1099"/>
      <c r="E101" s="1099"/>
      <c r="I101" s="1106"/>
      <c r="J101" s="1106"/>
    </row>
    <row r="102" spans="1:10" ht="17.25">
      <c r="A102" s="1103"/>
      <c r="B102" s="1104"/>
      <c r="C102" s="1099"/>
      <c r="D102" s="1099"/>
      <c r="E102" s="1099"/>
      <c r="J102" s="1080"/>
    </row>
    <row r="103" spans="1:10" ht="17.25">
      <c r="A103" s="1103"/>
      <c r="B103" s="1104"/>
      <c r="C103" s="1099"/>
      <c r="D103" s="1099"/>
      <c r="E103" s="1099"/>
      <c r="J103" s="1082"/>
    </row>
    <row r="104" spans="1:10" ht="17.25">
      <c r="A104" s="1103"/>
      <c r="B104" s="1104"/>
      <c r="C104" s="1099"/>
      <c r="D104" s="1099"/>
      <c r="E104" s="1099"/>
      <c r="J104" s="1082"/>
    </row>
    <row r="105" spans="1:10" ht="17.25">
      <c r="A105" s="1103"/>
      <c r="B105" s="1104"/>
      <c r="C105" s="1099"/>
      <c r="D105" s="1099"/>
      <c r="E105" s="1099"/>
      <c r="J105" s="1082"/>
    </row>
    <row r="106" spans="1:10" ht="17.25">
      <c r="A106" s="1947" t="s">
        <v>1255</v>
      </c>
      <c r="B106" s="1947"/>
      <c r="C106" s="1947"/>
      <c r="D106" s="1947"/>
      <c r="E106" s="1947"/>
      <c r="J106" s="1082"/>
    </row>
    <row r="107" spans="1:10" ht="17.25">
      <c r="A107" s="1947" t="s">
        <v>1256</v>
      </c>
      <c r="B107" s="1947"/>
      <c r="C107" s="1947"/>
      <c r="D107" s="1947"/>
      <c r="E107" s="1947"/>
      <c r="J107" s="1082"/>
    </row>
    <row r="108" spans="1:10" ht="17.25">
      <c r="J108" s="1082"/>
    </row>
    <row r="109" spans="1:10" ht="17.25">
      <c r="J109" s="1082"/>
    </row>
    <row r="110" spans="1:10" ht="17.25">
      <c r="J110" s="1082"/>
    </row>
    <row r="111" spans="1:10" ht="17.25">
      <c r="J111" s="1082"/>
    </row>
    <row r="112" spans="1:10" ht="17.25">
      <c r="J112" s="1082"/>
    </row>
    <row r="113" spans="10:10" ht="17.25">
      <c r="J113" s="1082"/>
    </row>
    <row r="114" spans="10:10" ht="17.25">
      <c r="J114" s="1082"/>
    </row>
  </sheetData>
  <mergeCells count="19">
    <mergeCell ref="A107:E107"/>
    <mergeCell ref="A35:A46"/>
    <mergeCell ref="A47:A58"/>
    <mergeCell ref="A59:A70"/>
    <mergeCell ref="A71:A82"/>
    <mergeCell ref="A83:A94"/>
    <mergeCell ref="A106:E106"/>
    <mergeCell ref="A23:A34"/>
    <mergeCell ref="G2:AB2"/>
    <mergeCell ref="G3:AB3"/>
    <mergeCell ref="G4:AB4"/>
    <mergeCell ref="A6:E6"/>
    <mergeCell ref="A7:E7"/>
    <mergeCell ref="G7:AB7"/>
    <mergeCell ref="A8:E8"/>
    <mergeCell ref="G8:AB8"/>
    <mergeCell ref="A9:E9"/>
    <mergeCell ref="G9:AB9"/>
    <mergeCell ref="A11:A2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8BBB-F548-4E64-A111-4050A201F8C7}">
  <sheetPr codeName="Hoja17"/>
  <dimension ref="A1:R124"/>
  <sheetViews>
    <sheetView showGridLines="0" zoomScale="90" zoomScaleNormal="90" workbookViewId="0">
      <selection sqref="A1:N1"/>
    </sheetView>
  </sheetViews>
  <sheetFormatPr baseColWidth="10" defaultColWidth="11.42578125" defaultRowHeight="15"/>
  <cols>
    <col min="1" max="1" width="12.7109375" bestFit="1" customWidth="1"/>
    <col min="2" max="2" width="33.42578125" bestFit="1" customWidth="1"/>
  </cols>
  <sheetData>
    <row r="1" spans="1:18" s="224" customFormat="1" ht="15" customHeight="1">
      <c r="A1" s="1929" t="s">
        <v>205</v>
      </c>
      <c r="B1" s="1929"/>
      <c r="C1" s="1929"/>
      <c r="D1" s="1929"/>
      <c r="E1" s="1929"/>
      <c r="F1" s="1929"/>
      <c r="G1" s="1929"/>
      <c r="H1" s="1929"/>
      <c r="I1" s="1929"/>
      <c r="J1" s="1929"/>
      <c r="K1" s="1929"/>
      <c r="L1" s="1929"/>
      <c r="M1" s="1929"/>
      <c r="N1" s="1929"/>
      <c r="O1" s="310"/>
      <c r="P1" s="310"/>
    </row>
    <row r="2" spans="1:18" s="224" customFormat="1" ht="15" customHeight="1">
      <c r="A2" s="1929" t="s">
        <v>206</v>
      </c>
      <c r="B2" s="1929"/>
      <c r="C2" s="1929"/>
      <c r="D2" s="1929"/>
      <c r="E2" s="1929" t="s">
        <v>0</v>
      </c>
      <c r="F2" s="1929"/>
      <c r="G2" s="1929"/>
      <c r="H2" s="1929"/>
      <c r="I2" s="1929"/>
      <c r="J2" s="1929"/>
      <c r="K2" s="1929"/>
      <c r="L2" s="1929"/>
      <c r="M2" s="1929"/>
      <c r="N2" s="1929"/>
      <c r="O2" s="310"/>
      <c r="P2" s="310"/>
    </row>
    <row r="3" spans="1:18" s="224" customFormat="1" ht="15" customHeight="1">
      <c r="A3" s="1951" t="s">
        <v>207</v>
      </c>
      <c r="B3" s="1951"/>
      <c r="C3" s="1951"/>
      <c r="D3" s="1951"/>
      <c r="E3" s="1951" t="s">
        <v>1</v>
      </c>
      <c r="F3" s="1951"/>
      <c r="G3" s="1951"/>
      <c r="H3" s="1951"/>
      <c r="I3" s="1951"/>
      <c r="J3" s="1951"/>
      <c r="K3" s="1951"/>
      <c r="L3" s="1951"/>
      <c r="M3" s="1951"/>
      <c r="N3" s="1951"/>
      <c r="O3" s="1929"/>
      <c r="P3" s="1929"/>
      <c r="Q3" s="1929"/>
      <c r="R3" s="1929"/>
    </row>
    <row r="7" spans="1:18">
      <c r="G7" s="229" t="s">
        <v>1291</v>
      </c>
    </row>
    <row r="8" spans="1:18">
      <c r="G8" s="229" t="s">
        <v>1257</v>
      </c>
    </row>
    <row r="9" spans="1:18">
      <c r="G9" s="228" t="s">
        <v>1258</v>
      </c>
    </row>
    <row r="16" spans="1:18">
      <c r="D16" s="1107"/>
    </row>
    <row r="29" spans="3:3">
      <c r="C29" s="437" t="s">
        <v>1259</v>
      </c>
    </row>
    <row r="51" spans="1:2" ht="15.75" thickBot="1"/>
    <row r="52" spans="1:2" ht="18" thickBot="1">
      <c r="A52" s="1108" t="s">
        <v>1260</v>
      </c>
      <c r="B52" s="1048" t="s">
        <v>1261</v>
      </c>
    </row>
    <row r="53" spans="1:2">
      <c r="A53" s="1109">
        <v>4.9272552264164604</v>
      </c>
      <c r="B53" s="1110">
        <v>6.2270483901758489</v>
      </c>
    </row>
    <row r="54" spans="1:2">
      <c r="A54" s="1111">
        <v>5.3600492475825545</v>
      </c>
      <c r="B54" s="1112">
        <v>7.0877017403547349</v>
      </c>
    </row>
    <row r="55" spans="1:2">
      <c r="A55" s="1111">
        <v>5.5825302456185888</v>
      </c>
      <c r="B55" s="1112">
        <v>8.2965106026717805</v>
      </c>
    </row>
    <row r="56" spans="1:2">
      <c r="A56" s="1111">
        <v>5.7211548901485276</v>
      </c>
      <c r="B56" s="1112">
        <v>9.6452641918615569</v>
      </c>
    </row>
    <row r="57" spans="1:2">
      <c r="A57" s="1111">
        <v>5.8254264130387368</v>
      </c>
      <c r="B57" s="1112">
        <v>10.480820683305559</v>
      </c>
    </row>
    <row r="58" spans="1:2">
      <c r="A58" s="1111">
        <v>5.9953809353818777</v>
      </c>
      <c r="B58" s="1112">
        <v>9.3193676739859335</v>
      </c>
    </row>
    <row r="59" spans="1:2">
      <c r="A59" s="1111">
        <v>5.7889697649070371</v>
      </c>
      <c r="B59" s="1112">
        <v>7.8760412420828096</v>
      </c>
    </row>
    <row r="60" spans="1:2">
      <c r="A60" s="1111">
        <v>5.9130531900694727</v>
      </c>
      <c r="B60" s="1112">
        <v>7.8970977155353506</v>
      </c>
    </row>
    <row r="61" spans="1:2">
      <c r="A61" s="1111">
        <v>6.096064707395521</v>
      </c>
      <c r="B61" s="1112">
        <v>7.7381184451635443</v>
      </c>
    </row>
    <row r="62" spans="1:2">
      <c r="A62" s="1111">
        <v>6.3107914048966096</v>
      </c>
      <c r="B62" s="1112">
        <v>7.7152484604361193</v>
      </c>
    </row>
    <row r="63" spans="1:2">
      <c r="A63" s="1111">
        <v>6.6269465924271742</v>
      </c>
      <c r="B63" s="1112">
        <v>8.2325084461898346</v>
      </c>
    </row>
    <row r="64" spans="1:2" ht="15.75" thickBot="1">
      <c r="A64" s="1113">
        <v>6.8716673627366331</v>
      </c>
      <c r="B64" s="1114">
        <v>8.4956989865317958</v>
      </c>
    </row>
    <row r="65" spans="1:2">
      <c r="A65" s="1111">
        <v>7.0014588385326482</v>
      </c>
      <c r="B65" s="1112">
        <v>8.7264240446282884</v>
      </c>
    </row>
    <row r="66" spans="1:2">
      <c r="A66" s="1111">
        <v>6.9731940550712412</v>
      </c>
      <c r="B66" s="1112">
        <v>8.9838302363273179</v>
      </c>
    </row>
    <row r="67" spans="1:2">
      <c r="A67" s="1111">
        <v>6.9934078532530641</v>
      </c>
      <c r="B67" s="1112">
        <v>9.0545502229215877</v>
      </c>
    </row>
    <row r="68" spans="1:2">
      <c r="A68" s="1111">
        <v>7.2489008165362856</v>
      </c>
      <c r="B68" s="1112">
        <v>9.6431169897207134</v>
      </c>
    </row>
    <row r="69" spans="1:2">
      <c r="A69" s="1111">
        <v>7.2932060172028468</v>
      </c>
      <c r="B69" s="1112">
        <v>9.4725720799621946</v>
      </c>
    </row>
    <row r="70" spans="1:2">
      <c r="A70" s="1115">
        <v>7.1123527862437363</v>
      </c>
      <c r="B70" s="1116">
        <v>9.478288898098274</v>
      </c>
    </row>
    <row r="71" spans="1:2">
      <c r="A71" s="1111">
        <v>7.1007189536373083</v>
      </c>
      <c r="B71" s="1112">
        <v>9.4349992671845193</v>
      </c>
    </row>
    <row r="72" spans="1:2">
      <c r="A72" s="1111">
        <v>7.1231245756169237</v>
      </c>
      <c r="B72" s="1112">
        <v>8.7959723370804923</v>
      </c>
    </row>
    <row r="73" spans="1:2">
      <c r="A73" s="1111">
        <v>7.0370438867415119</v>
      </c>
      <c r="B73" s="1112">
        <v>8.626226986927211</v>
      </c>
    </row>
    <row r="74" spans="1:2">
      <c r="A74" s="1111">
        <v>6.8574424637121156</v>
      </c>
      <c r="B74" s="1112">
        <v>8.2350508791485311</v>
      </c>
    </row>
    <row r="75" spans="1:2">
      <c r="A75" s="1111">
        <v>6.5936879841239415</v>
      </c>
      <c r="B75" s="1112">
        <v>7.5769702790672744</v>
      </c>
    </row>
    <row r="76" spans="1:2" ht="15.75" thickBot="1">
      <c r="A76" s="1113">
        <v>6.5625170401875765</v>
      </c>
      <c r="B76" s="1114">
        <v>7.8269161155893663</v>
      </c>
    </row>
    <row r="77" spans="1:2">
      <c r="A77" s="1109">
        <v>6.6</v>
      </c>
      <c r="B77" s="1110">
        <v>7.24</v>
      </c>
    </row>
    <row r="78" spans="1:2">
      <c r="A78" s="1111">
        <v>6.4</v>
      </c>
      <c r="B78" s="1112">
        <v>6.38</v>
      </c>
    </row>
    <row r="79" spans="1:2">
      <c r="A79" s="1111">
        <v>6.16</v>
      </c>
      <c r="B79" s="1112">
        <v>5.9</v>
      </c>
    </row>
    <row r="80" spans="1:2">
      <c r="A80" s="1111">
        <v>5.83</v>
      </c>
      <c r="B80" s="1112">
        <v>5.15</v>
      </c>
    </row>
    <row r="81" spans="1:2">
      <c r="A81" s="1111">
        <v>5.51</v>
      </c>
      <c r="B81" s="1112">
        <v>4.43</v>
      </c>
    </row>
    <row r="82" spans="1:2">
      <c r="A82" s="1115">
        <v>5.33</v>
      </c>
      <c r="B82" s="1116">
        <v>4</v>
      </c>
    </row>
    <row r="83" spans="1:2">
      <c r="A83" s="1111">
        <v>5.05</v>
      </c>
      <c r="B83" s="1112">
        <v>3.95</v>
      </c>
    </row>
    <row r="84" spans="1:2">
      <c r="A84" s="1111">
        <v>4.82</v>
      </c>
      <c r="B84" s="1112">
        <v>4.2699999999999996</v>
      </c>
    </row>
    <row r="85" spans="1:2">
      <c r="A85" s="1111">
        <v>4.68</v>
      </c>
      <c r="B85" s="1112">
        <v>4.41</v>
      </c>
    </row>
    <row r="86" spans="1:2">
      <c r="A86" s="1111">
        <v>4.58</v>
      </c>
      <c r="B86" s="1112">
        <v>4.3499999999999996</v>
      </c>
    </row>
    <row r="87" spans="1:2">
      <c r="A87" s="1111">
        <v>4.4800000000000004</v>
      </c>
      <c r="B87" s="1112">
        <v>4</v>
      </c>
    </row>
    <row r="88" spans="1:2" ht="15.75" thickBot="1">
      <c r="A88" s="1113">
        <v>4.32</v>
      </c>
      <c r="B88" s="1114">
        <v>3.57</v>
      </c>
    </row>
    <row r="89" spans="1:2">
      <c r="A89" s="1109">
        <v>4.09</v>
      </c>
      <c r="B89" s="1110">
        <v>3.32</v>
      </c>
    </row>
    <row r="90" spans="1:2">
      <c r="A90" s="1111">
        <v>3.95</v>
      </c>
      <c r="B90" s="1112">
        <v>3.3</v>
      </c>
    </row>
    <row r="91" spans="1:2">
      <c r="A91" s="1111">
        <v>4.04</v>
      </c>
      <c r="B91" s="1112">
        <v>3.38</v>
      </c>
    </row>
    <row r="92" spans="1:2">
      <c r="A92" s="1111">
        <v>3.99</v>
      </c>
      <c r="B92" s="1112">
        <v>3.03</v>
      </c>
    </row>
    <row r="93" spans="1:2">
      <c r="A93" s="1111">
        <v>3.99</v>
      </c>
      <c r="B93" s="1112">
        <v>3.2</v>
      </c>
    </row>
    <row r="94" spans="1:2">
      <c r="A94" s="1115">
        <v>3.9753199649810167</v>
      </c>
      <c r="B94" s="1116">
        <v>3.46275489981962</v>
      </c>
    </row>
    <row r="95" spans="1:2">
      <c r="A95" s="1111">
        <v>3.9009903293730108</v>
      </c>
      <c r="B95" s="1112">
        <v>3.5387363070947142</v>
      </c>
    </row>
    <row r="96" spans="1:2">
      <c r="A96" s="1111">
        <v>4.0468920591319568</v>
      </c>
      <c r="B96" s="1112">
        <v>3.4238257060503985</v>
      </c>
    </row>
    <row r="97" spans="1:2">
      <c r="A97" s="1111">
        <v>4.0124952028819827</v>
      </c>
      <c r="B97" s="1112">
        <v>3.2863932153528896</v>
      </c>
    </row>
    <row r="98" spans="1:2">
      <c r="A98" s="1111">
        <v>3.9586113006524704</v>
      </c>
      <c r="B98" s="1112">
        <v>3.1582901933816077</v>
      </c>
    </row>
    <row r="99" spans="1:2">
      <c r="A99" s="1111">
        <v>3.9280412018971811</v>
      </c>
      <c r="B99" s="1112">
        <v>3.179730608364717</v>
      </c>
    </row>
    <row r="100" spans="1:2" ht="15.75" thickBot="1">
      <c r="A100" s="1113">
        <v>4.0144866517603406</v>
      </c>
      <c r="B100" s="1114">
        <v>3.348496994938599</v>
      </c>
    </row>
    <row r="101" spans="1:2">
      <c r="A101" s="1109">
        <v>4.0299356417878407</v>
      </c>
      <c r="B101" s="1110">
        <v>3.3239985005465433</v>
      </c>
    </row>
    <row r="102" spans="1:2">
      <c r="A102" s="1111">
        <v>4.2114966555523381</v>
      </c>
      <c r="B102" s="1112">
        <v>3.5641168074804108</v>
      </c>
    </row>
    <row r="103" spans="1:2">
      <c r="A103" s="1111">
        <v>4.240068428362842</v>
      </c>
      <c r="B103" s="1112">
        <v>3.5807638962978672</v>
      </c>
    </row>
    <row r="104" spans="1:2">
      <c r="A104" s="1111">
        <v>4.1310153097918745</v>
      </c>
      <c r="B104" s="1112">
        <v>3.708426843651802</v>
      </c>
    </row>
    <row r="105" spans="1:2">
      <c r="A105" s="1111">
        <v>4.2238696797274988</v>
      </c>
      <c r="B105" s="1112">
        <v>3.8363314000849913</v>
      </c>
    </row>
    <row r="106" spans="1:2">
      <c r="A106" s="1115">
        <v>4.1526733962669704</v>
      </c>
      <c r="B106" s="1116">
        <v>3.5551361565626438</v>
      </c>
    </row>
    <row r="107" spans="1:2">
      <c r="A107" s="1111">
        <v>4.1871137186656249</v>
      </c>
      <c r="B107" s="1112">
        <v>3.3999024755197338</v>
      </c>
    </row>
    <row r="108" spans="1:2">
      <c r="A108" s="1111">
        <v>4.3195663873788703</v>
      </c>
      <c r="B108" s="1112">
        <v>3.7136498941535478</v>
      </c>
    </row>
    <row r="109" spans="1:2">
      <c r="A109" s="1111">
        <v>4.3514036133154299</v>
      </c>
      <c r="B109" s="1112">
        <v>3.7555585417351933</v>
      </c>
    </row>
    <row r="110" spans="1:2">
      <c r="A110" s="1111">
        <v>4.6658986631195942</v>
      </c>
      <c r="B110" s="1112">
        <v>4.2314529619090324</v>
      </c>
    </row>
    <row r="111" spans="1:2">
      <c r="A111" s="1111">
        <v>4.7418547395634114</v>
      </c>
      <c r="B111" s="1112">
        <v>4.8111159558061223</v>
      </c>
    </row>
    <row r="112" spans="1:2" ht="15.75" thickBot="1">
      <c r="A112" s="1113">
        <v>4.85105714061147</v>
      </c>
      <c r="B112" s="1114">
        <v>4.9521121157876991</v>
      </c>
    </row>
    <row r="113" spans="1:2">
      <c r="A113" s="1109">
        <v>4.8922621315100612</v>
      </c>
      <c r="B113" s="1110">
        <v>4.9839787073819863</v>
      </c>
    </row>
    <row r="114" spans="1:2">
      <c r="A114" s="1111">
        <v>4.7622681412600842</v>
      </c>
      <c r="B114" s="1112">
        <v>4.6723859709901783</v>
      </c>
    </row>
    <row r="115" spans="1:2">
      <c r="A115" s="1111">
        <v>4.5847552273996284</v>
      </c>
      <c r="B115" s="1112">
        <v>4.6291464608864352</v>
      </c>
    </row>
    <row r="116" spans="1:2">
      <c r="A116" s="1111">
        <v>4.8659413528746365</v>
      </c>
      <c r="B116" s="1112">
        <v>5.1143178183756577</v>
      </c>
    </row>
    <row r="117" spans="1:2">
      <c r="A117" s="1111">
        <v>4.8613588179250655</v>
      </c>
      <c r="B117" s="1112">
        <v>5.3461015582267679</v>
      </c>
    </row>
    <row r="118" spans="1:2">
      <c r="A118" s="1115">
        <v>4.9593744442040455</v>
      </c>
      <c r="B118" s="1116">
        <v>5.6668971848594873</v>
      </c>
    </row>
    <row r="119" spans="1:2">
      <c r="A119" s="1111"/>
      <c r="B119" s="1112"/>
    </row>
    <row r="120" spans="1:2">
      <c r="A120" s="1111"/>
      <c r="B120" s="1112"/>
    </row>
    <row r="121" spans="1:2">
      <c r="A121" s="1111"/>
      <c r="B121" s="1112"/>
    </row>
    <row r="122" spans="1:2">
      <c r="A122" s="1111"/>
      <c r="B122" s="1112"/>
    </row>
    <row r="123" spans="1:2">
      <c r="A123" s="1111"/>
      <c r="B123" s="1112"/>
    </row>
    <row r="124" spans="1:2" ht="15.75" thickBot="1">
      <c r="A124" s="1113"/>
      <c r="B124" s="1114"/>
    </row>
  </sheetData>
  <mergeCells count="4">
    <mergeCell ref="A1:N1"/>
    <mergeCell ref="A2:N2"/>
    <mergeCell ref="A3:N3"/>
    <mergeCell ref="O3:R3"/>
  </mergeCell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F9B2F-B10D-4A99-8CA6-7C264820D046}">
  <sheetPr codeName="Hoja18"/>
  <dimension ref="B2:M27"/>
  <sheetViews>
    <sheetView showGridLines="0" zoomScale="68" zoomScaleNormal="100" workbookViewId="0"/>
  </sheetViews>
  <sheetFormatPr baseColWidth="10" defaultColWidth="11.42578125" defaultRowHeight="15"/>
  <cols>
    <col min="4" max="4" width="36.42578125" bestFit="1" customWidth="1"/>
    <col min="6" max="6" width="12.7109375" bestFit="1" customWidth="1"/>
    <col min="7" max="7" width="36.28515625" bestFit="1" customWidth="1"/>
  </cols>
  <sheetData>
    <row r="2" spans="2:13" s="224" customFormat="1">
      <c r="B2" s="1929" t="s">
        <v>205</v>
      </c>
      <c r="C2" s="1929"/>
      <c r="D2" s="1929"/>
      <c r="E2" s="1929"/>
      <c r="F2" s="1929"/>
      <c r="G2" s="1929"/>
      <c r="H2" s="1929"/>
      <c r="I2" s="1929"/>
      <c r="J2" s="1929"/>
      <c r="K2" s="1929"/>
      <c r="L2" s="1929"/>
      <c r="M2" s="1929"/>
    </row>
    <row r="3" spans="2:13" s="224" customFormat="1">
      <c r="B3" s="1929" t="s">
        <v>206</v>
      </c>
      <c r="C3" s="1929"/>
      <c r="D3" s="1929"/>
      <c r="E3" s="1929"/>
      <c r="F3" s="1929"/>
      <c r="G3" s="1929"/>
      <c r="H3" s="1929"/>
      <c r="I3" s="1929"/>
      <c r="J3" s="1929"/>
      <c r="K3" s="1929"/>
      <c r="L3" s="1929"/>
      <c r="M3" s="1929"/>
    </row>
    <row r="4" spans="2:13" s="224" customFormat="1">
      <c r="B4" s="1930" t="s">
        <v>207</v>
      </c>
      <c r="C4" s="1930"/>
      <c r="D4" s="1930"/>
      <c r="E4" s="1930"/>
      <c r="F4" s="1930"/>
      <c r="G4" s="1930"/>
      <c r="H4" s="1930"/>
      <c r="I4" s="1930"/>
      <c r="J4" s="1930"/>
      <c r="K4" s="1930"/>
      <c r="L4" s="1930"/>
      <c r="M4" s="1930"/>
    </row>
    <row r="7" spans="2:13">
      <c r="D7" s="1933" t="s">
        <v>1292</v>
      </c>
      <c r="E7" s="1933"/>
      <c r="F7" s="1933"/>
      <c r="G7" s="1933"/>
      <c r="H7" s="1933"/>
      <c r="I7" s="1933"/>
      <c r="J7" s="1933"/>
    </row>
    <row r="8" spans="2:13">
      <c r="D8" s="1956" t="s">
        <v>1262</v>
      </c>
      <c r="E8" s="1956"/>
      <c r="F8" s="1956"/>
      <c r="G8" s="1956"/>
      <c r="H8" s="1956"/>
      <c r="I8" s="1956"/>
      <c r="J8" s="1956"/>
    </row>
    <row r="9" spans="2:13" ht="19.899999999999999" customHeight="1">
      <c r="D9" s="1957" t="s">
        <v>1263</v>
      </c>
      <c r="E9" s="1957"/>
      <c r="F9" s="1957"/>
      <c r="G9" s="1957"/>
      <c r="H9" s="1957"/>
      <c r="I9" s="1957"/>
      <c r="J9" s="1957"/>
    </row>
    <row r="12" spans="2:13" ht="15.75" thickBot="1"/>
    <row r="13" spans="2:13" ht="15.75" thickBot="1">
      <c r="F13" s="1117" t="s">
        <v>59</v>
      </c>
      <c r="G13" s="1118">
        <v>2026</v>
      </c>
    </row>
    <row r="14" spans="2:13">
      <c r="F14" s="1952" t="s">
        <v>1264</v>
      </c>
      <c r="G14" s="1954" t="s">
        <v>1265</v>
      </c>
    </row>
    <row r="15" spans="2:13" ht="15.75" thickBot="1">
      <c r="F15" s="1953"/>
      <c r="G15" s="1955"/>
    </row>
    <row r="16" spans="2:13" ht="15.75" thickBot="1">
      <c r="F16" s="1119" t="s">
        <v>1266</v>
      </c>
      <c r="G16" s="1120">
        <v>13959.5707</v>
      </c>
    </row>
    <row r="17" spans="3:7" ht="15.75" thickBot="1">
      <c r="F17" s="1121" t="s">
        <v>1267</v>
      </c>
      <c r="G17" s="1120">
        <v>16180.745999999999</v>
      </c>
    </row>
    <row r="18" spans="3:7" ht="15.75" thickBot="1">
      <c r="F18" s="1121" t="s">
        <v>1268</v>
      </c>
      <c r="G18" s="1120">
        <v>16143.133599999999</v>
      </c>
    </row>
    <row r="19" spans="3:7" ht="15.75" thickBot="1">
      <c r="F19" s="1121" t="s">
        <v>1269</v>
      </c>
      <c r="G19" s="1120">
        <v>15888.9064</v>
      </c>
    </row>
    <row r="20" spans="3:7" ht="15.75" thickBot="1">
      <c r="F20" s="1121" t="s">
        <v>1270</v>
      </c>
      <c r="G20" s="1120">
        <v>15771.084800000001</v>
      </c>
    </row>
    <row r="21" spans="3:7">
      <c r="F21" s="1122" t="s">
        <v>1271</v>
      </c>
      <c r="G21" s="1120">
        <v>15821.582399999999</v>
      </c>
    </row>
    <row r="27" spans="3:7">
      <c r="C27" s="436" t="s">
        <v>1272</v>
      </c>
    </row>
  </sheetData>
  <mergeCells count="8">
    <mergeCell ref="F14:F15"/>
    <mergeCell ref="G14:G15"/>
    <mergeCell ref="B2:M2"/>
    <mergeCell ref="B3:M3"/>
    <mergeCell ref="B4:M4"/>
    <mergeCell ref="D7:J7"/>
    <mergeCell ref="D8:J8"/>
    <mergeCell ref="D9:J9"/>
  </mergeCells>
  <pageMargins left="0.7" right="0.7" top="0.75" bottom="0.75" header="0.3" footer="0.3"/>
  <pageSetup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417E-FDAA-49AC-8674-9166409B5F46}">
  <sheetPr codeName="Hoja19"/>
  <dimension ref="A1:N42"/>
  <sheetViews>
    <sheetView showGridLines="0" workbookViewId="0">
      <selection sqref="A1:N1"/>
    </sheetView>
  </sheetViews>
  <sheetFormatPr baseColWidth="10" defaultRowHeight="15"/>
  <cols>
    <col min="3" max="3" width="34.5703125" customWidth="1"/>
    <col min="4" max="5" width="11.5703125" hidden="1" customWidth="1"/>
    <col min="6" max="8" width="11.5703125" customWidth="1"/>
    <col min="9" max="10" width="12.5703125" bestFit="1" customWidth="1"/>
    <col min="11" max="11" width="14.140625" customWidth="1"/>
    <col min="12" max="12" width="0" hidden="1" customWidth="1"/>
  </cols>
  <sheetData>
    <row r="1" spans="1:14">
      <c r="A1" s="1929" t="s">
        <v>205</v>
      </c>
      <c r="B1" s="1929"/>
      <c r="C1" s="1929"/>
      <c r="D1" s="1929"/>
      <c r="E1" s="1929"/>
      <c r="F1" s="1929"/>
      <c r="G1" s="1929"/>
      <c r="H1" s="1929"/>
      <c r="I1" s="1929"/>
      <c r="J1" s="1929"/>
      <c r="K1" s="1929"/>
      <c r="L1" s="1929"/>
      <c r="M1" s="1929"/>
      <c r="N1" s="1929"/>
    </row>
    <row r="2" spans="1:14">
      <c r="A2" s="1929" t="s">
        <v>206</v>
      </c>
      <c r="B2" s="1929"/>
      <c r="C2" s="1929"/>
      <c r="D2" s="1929"/>
      <c r="E2" s="1929" t="s">
        <v>0</v>
      </c>
      <c r="F2" s="1929"/>
      <c r="G2" s="1929"/>
      <c r="H2" s="1929"/>
      <c r="I2" s="1929"/>
      <c r="J2" s="1929"/>
      <c r="K2" s="1929"/>
      <c r="L2" s="1929"/>
      <c r="M2" s="1929"/>
      <c r="N2" s="1929"/>
    </row>
    <row r="3" spans="1:14">
      <c r="A3" s="1951" t="s">
        <v>207</v>
      </c>
      <c r="B3" s="1951"/>
      <c r="C3" s="1951"/>
      <c r="D3" s="1951"/>
      <c r="E3" s="1951" t="s">
        <v>1</v>
      </c>
      <c r="F3" s="1951"/>
      <c r="G3" s="1951"/>
      <c r="H3" s="1951"/>
      <c r="I3" s="1951"/>
      <c r="J3" s="1951"/>
      <c r="K3" s="1951"/>
      <c r="L3" s="1951"/>
      <c r="M3" s="1951"/>
      <c r="N3" s="1951"/>
    </row>
    <row r="7" spans="1:14">
      <c r="C7" s="1960" t="s">
        <v>1293</v>
      </c>
      <c r="D7" s="1960"/>
      <c r="E7" s="1960"/>
      <c r="F7" s="1960"/>
      <c r="G7" s="1960"/>
      <c r="H7" s="1960"/>
      <c r="I7" s="1960"/>
      <c r="J7" s="1960"/>
      <c r="K7" s="1960"/>
    </row>
    <row r="8" spans="1:14" ht="15.75" thickBot="1">
      <c r="C8" s="1896" t="s">
        <v>23</v>
      </c>
      <c r="D8" s="1896"/>
      <c r="E8" s="1896"/>
      <c r="F8" s="1896"/>
      <c r="G8" s="1896"/>
      <c r="H8" s="1896"/>
      <c r="I8" s="1896"/>
      <c r="J8" s="1896"/>
      <c r="K8" s="1896"/>
    </row>
    <row r="9" spans="1:14">
      <c r="C9" s="1961" t="s">
        <v>24</v>
      </c>
      <c r="D9" s="1961">
        <v>2021</v>
      </c>
      <c r="E9" s="1961">
        <v>2022</v>
      </c>
      <c r="F9" s="1958">
        <v>2025</v>
      </c>
      <c r="G9" s="1963">
        <v>2026</v>
      </c>
      <c r="H9" s="1958">
        <v>2027</v>
      </c>
      <c r="I9" s="1958">
        <v>2028</v>
      </c>
      <c r="J9" s="1958">
        <v>2029</v>
      </c>
      <c r="K9" s="1958">
        <v>2030</v>
      </c>
    </row>
    <row r="10" spans="1:14" ht="15.75" thickBot="1">
      <c r="C10" s="1962"/>
      <c r="D10" s="1962"/>
      <c r="E10" s="1962"/>
      <c r="F10" s="1959"/>
      <c r="G10" s="1964"/>
      <c r="H10" s="1959"/>
      <c r="I10" s="1959"/>
      <c r="J10" s="1959"/>
      <c r="K10" s="1959"/>
    </row>
    <row r="11" spans="1:14">
      <c r="C11" s="35" t="s">
        <v>25</v>
      </c>
      <c r="D11" s="36">
        <v>188.61344521070905</v>
      </c>
      <c r="E11" s="36">
        <v>197.77689754897344</v>
      </c>
      <c r="F11" s="36">
        <v>126.91497980476507</v>
      </c>
      <c r="G11" s="37">
        <v>131.67429154744377</v>
      </c>
      <c r="H11" s="37">
        <v>137.92882039594735</v>
      </c>
      <c r="I11" s="38">
        <v>144.82526141574473</v>
      </c>
      <c r="J11" s="38">
        <v>152.06652448653199</v>
      </c>
      <c r="K11" s="39">
        <v>159.66985071085858</v>
      </c>
    </row>
    <row r="12" spans="1:14">
      <c r="C12" s="35" t="s">
        <v>26</v>
      </c>
      <c r="D12" s="37">
        <v>12.271990236920516</v>
      </c>
      <c r="E12" s="37">
        <f>+E11/D11*100-100</f>
        <v>4.8583240330653439</v>
      </c>
      <c r="F12" s="37">
        <v>2.1171434315346431</v>
      </c>
      <c r="G12" s="37">
        <v>3.75</v>
      </c>
      <c r="H12" s="40">
        <v>4.75</v>
      </c>
      <c r="I12" s="37">
        <v>5</v>
      </c>
      <c r="J12" s="37">
        <v>5</v>
      </c>
      <c r="K12" s="41">
        <v>5</v>
      </c>
      <c r="N12" s="42"/>
    </row>
    <row r="13" spans="1:14">
      <c r="C13" s="43"/>
      <c r="D13" s="44"/>
      <c r="E13" s="44"/>
      <c r="F13" s="44"/>
      <c r="G13" s="45"/>
      <c r="H13" s="46"/>
      <c r="I13" s="47"/>
      <c r="J13" s="47"/>
      <c r="K13" s="48"/>
    </row>
    <row r="14" spans="1:14">
      <c r="C14" s="35" t="s">
        <v>27</v>
      </c>
      <c r="D14" s="49">
        <v>5392714.0999999996</v>
      </c>
      <c r="E14" s="50">
        <v>6260564.0185964201</v>
      </c>
      <c r="F14" s="49">
        <v>7897551.2886152305</v>
      </c>
      <c r="G14" s="37">
        <v>8677138.3201926593</v>
      </c>
      <c r="H14" s="51">
        <v>9561946.114702709</v>
      </c>
      <c r="I14" s="37">
        <v>10441645.157255359</v>
      </c>
      <c r="J14" s="37">
        <v>11402276.511722853</v>
      </c>
      <c r="K14" s="41">
        <v>12451285.950801358</v>
      </c>
    </row>
    <row r="15" spans="1:14">
      <c r="C15" s="35" t="s">
        <v>28</v>
      </c>
      <c r="D15" s="52">
        <v>21.003560384304663</v>
      </c>
      <c r="E15" s="52">
        <f t="shared" ref="E15" si="0">(E14/D14-1)*100</f>
        <v>16.093008131034068</v>
      </c>
      <c r="F15" s="52">
        <v>6.6820241612363551</v>
      </c>
      <c r="G15" s="49">
        <v>9.8712499999999981</v>
      </c>
      <c r="H15" s="53">
        <v>10.197000000000035</v>
      </c>
      <c r="I15" s="37">
        <v>9.2000000000000082</v>
      </c>
      <c r="J15" s="37">
        <v>9.2000000000000082</v>
      </c>
      <c r="K15" s="41">
        <v>9.2000000000000082</v>
      </c>
    </row>
    <row r="16" spans="1:14">
      <c r="C16" s="43"/>
      <c r="D16" s="44"/>
      <c r="E16" s="44"/>
      <c r="F16" s="44"/>
      <c r="G16" s="45"/>
      <c r="H16" s="46"/>
      <c r="I16" s="47"/>
      <c r="J16" s="47"/>
      <c r="K16" s="48"/>
    </row>
    <row r="17" spans="3:14">
      <c r="C17" s="35" t="s">
        <v>29</v>
      </c>
      <c r="D17" s="54">
        <v>94523.67911808948</v>
      </c>
      <c r="E17" s="54">
        <v>114004.58678219476</v>
      </c>
      <c r="F17" s="54">
        <v>127861.37539890446</v>
      </c>
      <c r="G17" s="55">
        <v>140737.15384454181</v>
      </c>
      <c r="H17" s="56">
        <v>147002.95869390504</v>
      </c>
      <c r="I17" s="37">
        <v>154353.10662860028</v>
      </c>
      <c r="J17" s="37">
        <v>162070.76196003033</v>
      </c>
      <c r="K17" s="41">
        <v>170174.30005803186</v>
      </c>
    </row>
    <row r="18" spans="3:14">
      <c r="C18" s="35" t="s">
        <v>30</v>
      </c>
      <c r="D18" s="52">
        <v>19.909789453700455</v>
      </c>
      <c r="E18" s="52">
        <f>(E17/D17-1)*100</f>
        <v>20.609552914003238</v>
      </c>
      <c r="F18" s="52">
        <v>2.6192481189769357</v>
      </c>
      <c r="G18" s="55">
        <v>10.070107884783219</v>
      </c>
      <c r="H18" s="56">
        <v>4.4521327014218404</v>
      </c>
      <c r="I18" s="37">
        <v>4.9999999999999822</v>
      </c>
      <c r="J18" s="37">
        <v>5.0000000000000266</v>
      </c>
      <c r="K18" s="41">
        <v>5.0000000000000044</v>
      </c>
    </row>
    <row r="19" spans="3:14">
      <c r="C19" s="43"/>
      <c r="D19" s="44"/>
      <c r="E19" s="44"/>
      <c r="F19" s="44"/>
      <c r="G19" s="45"/>
      <c r="H19" s="46"/>
      <c r="I19" s="47"/>
      <c r="J19" s="47"/>
      <c r="K19" s="48"/>
    </row>
    <row r="20" spans="3:14">
      <c r="C20" s="57" t="s">
        <v>31</v>
      </c>
      <c r="D20" s="58">
        <v>4</v>
      </c>
      <c r="E20" s="58">
        <v>4</v>
      </c>
      <c r="F20" s="58">
        <v>4</v>
      </c>
      <c r="G20" s="59">
        <v>4</v>
      </c>
      <c r="H20" s="60">
        <v>4</v>
      </c>
      <c r="I20" s="59">
        <v>4</v>
      </c>
      <c r="J20" s="59">
        <v>4</v>
      </c>
      <c r="K20" s="61">
        <v>4</v>
      </c>
    </row>
    <row r="21" spans="3:14">
      <c r="C21" s="57" t="s">
        <v>32</v>
      </c>
      <c r="D21" s="62">
        <v>8.242920754477856</v>
      </c>
      <c r="E21" s="62">
        <v>8.8111752385420452</v>
      </c>
      <c r="F21" s="62">
        <v>3.8731176804812195</v>
      </c>
      <c r="G21" s="63">
        <v>5.2</v>
      </c>
      <c r="H21" s="60">
        <v>4.4000000000000004</v>
      </c>
      <c r="I21" s="59">
        <v>4</v>
      </c>
      <c r="J21" s="59">
        <v>4</v>
      </c>
      <c r="K21" s="61">
        <v>4</v>
      </c>
      <c r="L21" s="64">
        <f>G21-F21</f>
        <v>1.3268823195187807</v>
      </c>
      <c r="M21" s="64"/>
    </row>
    <row r="22" spans="3:14">
      <c r="C22" s="57" t="s">
        <v>33</v>
      </c>
      <c r="D22" s="65">
        <v>8.4956989865317958</v>
      </c>
      <c r="E22" s="65">
        <v>7.8269161155893663</v>
      </c>
      <c r="F22" s="65">
        <v>4.9521121157876991</v>
      </c>
      <c r="G22" s="59">
        <v>4.75</v>
      </c>
      <c r="H22" s="60">
        <v>4</v>
      </c>
      <c r="I22" s="59">
        <v>4</v>
      </c>
      <c r="J22" s="59">
        <v>4</v>
      </c>
      <c r="K22" s="61">
        <v>4</v>
      </c>
      <c r="L22" s="64">
        <f>G22-F22</f>
        <v>-0.20211211578769905</v>
      </c>
      <c r="M22" s="64"/>
    </row>
    <row r="23" spans="3:14">
      <c r="C23" s="35" t="s">
        <v>34</v>
      </c>
      <c r="D23" s="66">
        <v>7.8</v>
      </c>
      <c r="E23" s="66">
        <v>10.660829171494541</v>
      </c>
      <c r="F23" s="66">
        <v>4.5</v>
      </c>
      <c r="G23" s="59">
        <v>5.9</v>
      </c>
      <c r="H23" s="60">
        <v>5.2</v>
      </c>
      <c r="I23" s="59">
        <v>4</v>
      </c>
      <c r="J23" s="59">
        <v>4</v>
      </c>
      <c r="K23" s="61">
        <v>4</v>
      </c>
    </row>
    <row r="24" spans="3:14">
      <c r="C24" s="43"/>
      <c r="D24" s="44"/>
      <c r="E24" s="44"/>
      <c r="F24" s="44"/>
      <c r="G24" s="45"/>
      <c r="H24" s="46"/>
      <c r="I24" s="47"/>
      <c r="J24" s="47"/>
      <c r="K24" s="48"/>
    </row>
    <row r="25" spans="3:14">
      <c r="C25" s="57" t="s">
        <v>35</v>
      </c>
      <c r="D25" s="67">
        <v>57.253999999999998</v>
      </c>
      <c r="E25" s="67">
        <v>55.144599999999997</v>
      </c>
      <c r="F25" s="67">
        <v>61.995899999999999</v>
      </c>
      <c r="G25" s="66">
        <v>61.654922550000002</v>
      </c>
      <c r="H25" s="66">
        <v>65.045943290249994</v>
      </c>
      <c r="I25" s="59">
        <v>67.647781021859998</v>
      </c>
      <c r="J25" s="59">
        <v>70.353692262734398</v>
      </c>
      <c r="K25" s="61">
        <v>73.167839953243771</v>
      </c>
    </row>
    <row r="26" spans="3:14" ht="15.75" thickBot="1">
      <c r="C26" s="68" t="s">
        <v>36</v>
      </c>
      <c r="D26" s="69">
        <v>1.0961470484270208</v>
      </c>
      <c r="E26" s="69">
        <f>+E25/D25*100-100</f>
        <v>-3.6842840674887469</v>
      </c>
      <c r="F26" s="69">
        <v>4.0575039653566307</v>
      </c>
      <c r="G26" s="69">
        <v>-0.55000000000000004</v>
      </c>
      <c r="H26" s="69">
        <v>5.5</v>
      </c>
      <c r="I26" s="70">
        <v>4</v>
      </c>
      <c r="J26" s="70">
        <v>4</v>
      </c>
      <c r="K26" s="71">
        <v>4</v>
      </c>
      <c r="L26" s="64">
        <f>G26-F26</f>
        <v>-4.6075039653566305</v>
      </c>
    </row>
    <row r="27" spans="3:14" ht="15.75" thickBot="1">
      <c r="C27" s="72" t="s">
        <v>37</v>
      </c>
      <c r="D27" s="73"/>
      <c r="E27" s="73"/>
      <c r="F27" s="73"/>
      <c r="G27" s="74"/>
      <c r="H27" s="73"/>
      <c r="I27" s="73"/>
      <c r="J27" s="73"/>
      <c r="K27" s="75"/>
      <c r="N27" s="76"/>
    </row>
    <row r="28" spans="3:14">
      <c r="C28" s="77" t="s">
        <v>38</v>
      </c>
      <c r="D28" s="78">
        <v>68.209999999999994</v>
      </c>
      <c r="E28" s="78">
        <v>94.786666666666676</v>
      </c>
      <c r="F28" s="78">
        <v>64.875119047619023</v>
      </c>
      <c r="G28" s="79">
        <v>86.144096491228069</v>
      </c>
      <c r="H28" s="79">
        <v>75.87166666666667</v>
      </c>
      <c r="I28" s="79">
        <v>71.589374999999976</v>
      </c>
      <c r="J28" s="79">
        <v>68.650416666666672</v>
      </c>
      <c r="K28" s="80">
        <v>66.057916666666657</v>
      </c>
    </row>
    <row r="29" spans="3:14">
      <c r="C29" s="35" t="s">
        <v>39</v>
      </c>
      <c r="D29" s="81">
        <v>1800</v>
      </c>
      <c r="E29" s="81">
        <v>1800.95</v>
      </c>
      <c r="F29" s="81">
        <v>3438.3</v>
      </c>
      <c r="G29" s="81">
        <v>4518.6420206310686</v>
      </c>
      <c r="H29" s="81">
        <v>4644.3791666666666</v>
      </c>
      <c r="I29" s="81">
        <v>4831.6156250000004</v>
      </c>
      <c r="J29" s="81">
        <v>5100.1750000000002</v>
      </c>
      <c r="K29" s="82">
        <v>5233.55</v>
      </c>
    </row>
    <row r="30" spans="3:14">
      <c r="C30" s="35" t="s">
        <v>40</v>
      </c>
      <c r="D30" s="81">
        <v>18465</v>
      </c>
      <c r="E30" s="81">
        <v>26371.8</v>
      </c>
      <c r="F30" s="81">
        <v>15353.673055555544</v>
      </c>
      <c r="G30" s="81">
        <v>18808.721755617982</v>
      </c>
      <c r="H30" s="81">
        <v>19535</v>
      </c>
      <c r="I30" s="81">
        <v>20085</v>
      </c>
      <c r="J30" s="81">
        <v>20630</v>
      </c>
      <c r="K30" s="82">
        <v>20836.3</v>
      </c>
    </row>
    <row r="31" spans="3:14">
      <c r="C31" s="35" t="s">
        <v>41</v>
      </c>
      <c r="D31" s="83">
        <v>117.29600000000001</v>
      </c>
      <c r="E31" s="83">
        <v>231.70454545454547</v>
      </c>
      <c r="F31" s="83">
        <v>94.879625000000004</v>
      </c>
      <c r="G31" s="83">
        <v>116.4384109916368</v>
      </c>
      <c r="H31" s="84">
        <v>117.62916666666668</v>
      </c>
      <c r="I31" s="84">
        <v>112.50416666666666</v>
      </c>
      <c r="J31" s="84">
        <v>112.44166666666666</v>
      </c>
      <c r="K31" s="85">
        <v>113.27500000000002</v>
      </c>
    </row>
    <row r="32" spans="3:14">
      <c r="C32" s="35" t="s">
        <v>42</v>
      </c>
      <c r="D32" s="83">
        <v>5.7</v>
      </c>
      <c r="E32" s="83">
        <v>2.1</v>
      </c>
      <c r="F32" s="83">
        <v>2.1</v>
      </c>
      <c r="G32" s="84">
        <v>2.1</v>
      </c>
      <c r="H32" s="84">
        <v>2</v>
      </c>
      <c r="I32" s="84">
        <v>1.8</v>
      </c>
      <c r="J32" s="84">
        <v>1.8</v>
      </c>
      <c r="K32" s="85">
        <v>1.8</v>
      </c>
    </row>
    <row r="33" spans="3:11">
      <c r="C33" s="35" t="s">
        <v>43</v>
      </c>
      <c r="D33" s="84">
        <v>4.6849999999999996</v>
      </c>
      <c r="E33" s="84">
        <v>8</v>
      </c>
      <c r="F33" s="84">
        <v>2.6344063871153196</v>
      </c>
      <c r="G33" s="84">
        <v>3.4</v>
      </c>
      <c r="H33" s="86">
        <v>2.4</v>
      </c>
      <c r="I33" s="84">
        <v>2</v>
      </c>
      <c r="J33" s="84">
        <v>2</v>
      </c>
      <c r="K33" s="85">
        <v>2</v>
      </c>
    </row>
    <row r="34" spans="3:11" ht="15.75" thickBot="1">
      <c r="C34" s="87" t="s">
        <v>44</v>
      </c>
      <c r="D34" s="88">
        <v>7.4260000000000002</v>
      </c>
      <c r="E34" s="88">
        <v>6.4449404920840196</v>
      </c>
      <c r="F34" s="88">
        <v>2.6536273271977819</v>
      </c>
      <c r="G34" s="88">
        <v>3.5</v>
      </c>
      <c r="H34" s="88">
        <v>2.2000000000000002</v>
      </c>
      <c r="I34" s="88">
        <v>2</v>
      </c>
      <c r="J34" s="88">
        <v>2</v>
      </c>
      <c r="K34" s="89">
        <v>2</v>
      </c>
    </row>
    <row r="36" spans="3:11">
      <c r="C36" s="90" t="s">
        <v>45</v>
      </c>
    </row>
    <row r="37" spans="3:11">
      <c r="C37" s="91" t="s">
        <v>46</v>
      </c>
    </row>
    <row r="38" spans="3:11">
      <c r="C38" s="91" t="s">
        <v>47</v>
      </c>
    </row>
    <row r="39" spans="3:11">
      <c r="C39" s="91" t="s">
        <v>48</v>
      </c>
    </row>
    <row r="40" spans="3:11">
      <c r="C40" s="91" t="s">
        <v>49</v>
      </c>
    </row>
    <row r="41" spans="3:11">
      <c r="C41" s="91" t="s">
        <v>50</v>
      </c>
    </row>
    <row r="42" spans="3:11">
      <c r="C42" s="90" t="s">
        <v>51</v>
      </c>
    </row>
  </sheetData>
  <mergeCells count="14">
    <mergeCell ref="A1:N1"/>
    <mergeCell ref="A2:N2"/>
    <mergeCell ref="A3:N3"/>
    <mergeCell ref="K9:K10"/>
    <mergeCell ref="C7:K7"/>
    <mergeCell ref="C8:K8"/>
    <mergeCell ref="C9:C10"/>
    <mergeCell ref="D9:D10"/>
    <mergeCell ref="E9:E10"/>
    <mergeCell ref="F9:F10"/>
    <mergeCell ref="G9:G10"/>
    <mergeCell ref="H9:H10"/>
    <mergeCell ref="I9:I10"/>
    <mergeCell ref="J9:J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30815-24DD-474C-B2FD-59040B06E3DF}">
  <sheetPr codeName="Hoja2"/>
  <dimension ref="A1:N50"/>
  <sheetViews>
    <sheetView showGridLines="0" workbookViewId="0"/>
  </sheetViews>
  <sheetFormatPr baseColWidth="10" defaultColWidth="11.5703125" defaultRowHeight="15"/>
  <cols>
    <col min="1" max="1" width="11.5703125" style="1"/>
    <col min="2" max="2" width="44.140625" style="1" customWidth="1"/>
    <col min="3" max="3" width="14.42578125" style="2" bestFit="1" customWidth="1"/>
    <col min="4" max="4" width="19.28515625" style="2" bestFit="1" customWidth="1"/>
    <col min="5" max="5" width="17.5703125" style="2" customWidth="1"/>
    <col min="6" max="6" width="21.5703125" style="2" bestFit="1" customWidth="1"/>
    <col min="7" max="9" width="14.42578125" style="2" bestFit="1" customWidth="1"/>
    <col min="10" max="11" width="11.5703125" style="1"/>
    <col min="12" max="12" width="18.42578125" style="1" bestFit="1" customWidth="1"/>
    <col min="13" max="13" width="19.85546875" style="1" bestFit="1" customWidth="1"/>
    <col min="14" max="16384" width="11.5703125" style="1"/>
  </cols>
  <sheetData>
    <row r="1" spans="1:14">
      <c r="A1" s="222"/>
      <c r="B1" s="222"/>
      <c r="C1" s="222"/>
      <c r="D1" s="222"/>
      <c r="E1" s="222"/>
      <c r="F1" s="222"/>
      <c r="G1" s="222"/>
      <c r="H1" s="223"/>
      <c r="I1" s="224"/>
      <c r="J1" s="223"/>
      <c r="K1" s="224"/>
      <c r="L1" s="225"/>
      <c r="M1"/>
      <c r="N1"/>
    </row>
    <row r="2" spans="1:14" ht="18.75" customHeight="1">
      <c r="A2" s="1890" t="s">
        <v>205</v>
      </c>
      <c r="B2" s="1890"/>
      <c r="C2" s="1890"/>
      <c r="D2" s="1890"/>
      <c r="E2" s="1890"/>
      <c r="F2" s="1890"/>
      <c r="G2" s="1890"/>
      <c r="H2" s="1890"/>
      <c r="I2" s="1890"/>
      <c r="J2" s="1890"/>
      <c r="K2" s="1629"/>
      <c r="L2" s="1629"/>
      <c r="M2"/>
      <c r="N2"/>
    </row>
    <row r="3" spans="1:14" ht="18.75" customHeight="1">
      <c r="A3" s="1890" t="s">
        <v>206</v>
      </c>
      <c r="B3" s="1890"/>
      <c r="C3" s="1890"/>
      <c r="D3" s="1890"/>
      <c r="E3" s="1890"/>
      <c r="F3" s="1890"/>
      <c r="G3" s="1890"/>
      <c r="H3" s="1890"/>
      <c r="I3" s="1890"/>
      <c r="J3" s="1890"/>
      <c r="K3" s="1629"/>
      <c r="L3" s="1629"/>
      <c r="M3"/>
      <c r="N3"/>
    </row>
    <row r="4" spans="1:14" ht="18.75" customHeight="1">
      <c r="A4" s="1891" t="s">
        <v>207</v>
      </c>
      <c r="B4" s="1891"/>
      <c r="C4" s="1891"/>
      <c r="D4" s="1891"/>
      <c r="E4" s="1891"/>
      <c r="F4" s="1891"/>
      <c r="G4" s="1891"/>
      <c r="H4" s="1891"/>
      <c r="I4" s="1891"/>
      <c r="J4" s="1891"/>
      <c r="K4" s="1630"/>
      <c r="L4" s="1630"/>
      <c r="M4"/>
      <c r="N4"/>
    </row>
    <row r="5" spans="1:14">
      <c r="A5" s="225"/>
      <c r="B5" s="225"/>
      <c r="C5" s="225"/>
      <c r="D5" s="225"/>
      <c r="E5" s="225"/>
      <c r="F5" s="225"/>
      <c r="G5" s="225"/>
      <c r="H5" s="225"/>
      <c r="I5" s="225"/>
      <c r="J5" s="225"/>
      <c r="K5" s="225"/>
      <c r="L5" s="225"/>
      <c r="M5"/>
      <c r="N5"/>
    </row>
    <row r="6" spans="1:14">
      <c r="A6" s="224"/>
      <c r="B6" s="224"/>
      <c r="C6" s="224"/>
      <c r="D6" s="224"/>
      <c r="E6" s="224"/>
      <c r="F6" s="224"/>
      <c r="G6" s="224"/>
      <c r="H6" s="224"/>
      <c r="I6" s="224"/>
      <c r="J6" s="224"/>
      <c r="K6" s="224"/>
      <c r="L6" s="224"/>
      <c r="M6"/>
      <c r="N6"/>
    </row>
    <row r="7" spans="1:14" ht="35.25" customHeight="1">
      <c r="B7" s="1893" t="s">
        <v>3586</v>
      </c>
      <c r="C7" s="1893"/>
      <c r="D7" s="1893"/>
      <c r="E7" s="1893"/>
      <c r="F7" s="1893"/>
      <c r="G7" s="1893"/>
      <c r="H7" s="1893"/>
      <c r="I7" s="1893"/>
    </row>
    <row r="9" spans="1:14" ht="14.45" customHeight="1">
      <c r="B9" s="1894"/>
      <c r="C9" s="1895" t="s">
        <v>2</v>
      </c>
      <c r="D9" s="5"/>
      <c r="E9" s="6"/>
      <c r="F9" s="6"/>
      <c r="G9" s="1894" t="s">
        <v>3</v>
      </c>
      <c r="H9" s="1894"/>
      <c r="I9" s="1894"/>
    </row>
    <row r="10" spans="1:14" ht="45">
      <c r="B10" s="1894"/>
      <c r="C10" s="1895"/>
      <c r="D10" s="4" t="s">
        <v>4</v>
      </c>
      <c r="E10" s="4" t="s">
        <v>5</v>
      </c>
      <c r="F10" s="4" t="s">
        <v>6</v>
      </c>
      <c r="G10" s="3">
        <v>2027</v>
      </c>
      <c r="H10" s="3">
        <v>2028</v>
      </c>
      <c r="I10" s="3">
        <v>2029</v>
      </c>
      <c r="M10" s="7"/>
    </row>
    <row r="11" spans="1:14">
      <c r="B11" s="8" t="s">
        <v>7</v>
      </c>
      <c r="C11" s="9">
        <v>622999667927.77039</v>
      </c>
      <c r="D11" s="9">
        <v>1342258153546</v>
      </c>
      <c r="E11" s="9">
        <v>1342485175717.5701</v>
      </c>
      <c r="F11" s="9">
        <v>668366615033.87048</v>
      </c>
      <c r="G11" s="9">
        <v>1465745903671.907</v>
      </c>
      <c r="H11" s="9">
        <v>1600594526809.6631</v>
      </c>
      <c r="I11" s="9">
        <v>1747849223276.1833</v>
      </c>
      <c r="K11" s="1887"/>
      <c r="M11" s="7"/>
    </row>
    <row r="12" spans="1:14">
      <c r="B12" s="10" t="s">
        <v>8</v>
      </c>
      <c r="C12" s="11">
        <f>+C11/C40</f>
        <v>7.8885168979638015E-2</v>
      </c>
      <c r="D12" s="11">
        <f>+D11/D40</f>
        <v>0.1550000000000375</v>
      </c>
      <c r="E12" s="11">
        <f t="shared" ref="E12:I12" si="0">+E11/E40</f>
        <v>0.15471519828068875</v>
      </c>
      <c r="F12" s="11">
        <f t="shared" si="0"/>
        <v>7.7026156593413678E-2</v>
      </c>
      <c r="G12" s="11">
        <f t="shared" si="0"/>
        <v>0.15500000000000314</v>
      </c>
      <c r="H12" s="11">
        <f t="shared" si="0"/>
        <v>0.15499999999999739</v>
      </c>
      <c r="I12" s="11">
        <f t="shared" si="0"/>
        <v>0.15500000000000017</v>
      </c>
      <c r="M12" s="7"/>
    </row>
    <row r="13" spans="1:14">
      <c r="B13" s="8" t="s">
        <v>9</v>
      </c>
      <c r="C13" s="9">
        <f t="shared" ref="C13:I13" si="1">+C15+C19</f>
        <v>711067718912.81995</v>
      </c>
      <c r="D13" s="9">
        <f t="shared" si="1"/>
        <v>1622833406287</v>
      </c>
      <c r="E13" s="9">
        <f t="shared" si="1"/>
        <v>1627411954057.6902</v>
      </c>
      <c r="F13" s="9">
        <f t="shared" si="1"/>
        <v>764310400774.2699</v>
      </c>
      <c r="G13" s="9">
        <f t="shared" si="1"/>
        <v>1741795666557.9116</v>
      </c>
      <c r="H13" s="9">
        <f t="shared" si="1"/>
        <v>1873187635297.2788</v>
      </c>
      <c r="I13" s="9">
        <f t="shared" si="1"/>
        <v>2012922184135.2009</v>
      </c>
      <c r="M13" s="7"/>
    </row>
    <row r="14" spans="1:14">
      <c r="B14" s="10" t="s">
        <v>8</v>
      </c>
      <c r="C14" s="12">
        <f>+C13/C40</f>
        <v>9.0036480033737099E-2</v>
      </c>
      <c r="D14" s="12">
        <f>+D13/D40</f>
        <v>0.18740000000001897</v>
      </c>
      <c r="E14" s="12">
        <f t="shared" ref="E14:I14" si="2">+E13/E40</f>
        <v>0.18755168973975239</v>
      </c>
      <c r="F14" s="12">
        <f t="shared" si="2"/>
        <v>8.8083233500569541E-2</v>
      </c>
      <c r="G14" s="12">
        <f t="shared" si="2"/>
        <v>0.18419176723615377</v>
      </c>
      <c r="H14" s="12">
        <f t="shared" si="2"/>
        <v>0.18139764856611934</v>
      </c>
      <c r="I14" s="12">
        <f t="shared" si="2"/>
        <v>0.17850678101177145</v>
      </c>
      <c r="L14" s="7"/>
      <c r="M14" s="7"/>
    </row>
    <row r="15" spans="1:14">
      <c r="B15" s="13" t="s">
        <v>10</v>
      </c>
      <c r="C15" s="14">
        <v>638393757596.18994</v>
      </c>
      <c r="D15" s="14">
        <v>1407548685832</v>
      </c>
      <c r="E15" s="14">
        <v>1407256828057.7402</v>
      </c>
      <c r="F15" s="14">
        <v>682641432538.22998</v>
      </c>
      <c r="G15" s="14">
        <v>1508886749789.469</v>
      </c>
      <c r="H15" s="14">
        <v>1619585055042.9778</v>
      </c>
      <c r="I15" s="14">
        <v>1733846673839.9397</v>
      </c>
      <c r="L15" s="7"/>
      <c r="M15" s="7"/>
    </row>
    <row r="16" spans="1:14">
      <c r="B16" s="10" t="s">
        <v>8</v>
      </c>
      <c r="C16" s="11">
        <f>+C15/C40</f>
        <v>8.0834392112966821E-2</v>
      </c>
      <c r="D16" s="11">
        <f>+D15/D40</f>
        <v>0.16253955748202945</v>
      </c>
      <c r="E16" s="11">
        <f>+E15/E40</f>
        <v>0.16217983119882945</v>
      </c>
      <c r="F16" s="11">
        <f>+F15/F40</f>
        <v>7.8671263191650159E-2</v>
      </c>
      <c r="G16" s="11">
        <f>G15/G$40</f>
        <v>0.15956206708916965</v>
      </c>
      <c r="H16" s="11">
        <f>H15/H$40</f>
        <v>0.15683902407940045</v>
      </c>
      <c r="I16" s="11">
        <f>I15/I$40</f>
        <v>0.1537582480606941</v>
      </c>
      <c r="L16" s="7"/>
      <c r="M16" s="7"/>
    </row>
    <row r="17" spans="2:13">
      <c r="B17" s="15" t="s">
        <v>11</v>
      </c>
      <c r="C17" s="16">
        <v>150914320126.29999</v>
      </c>
      <c r="D17" s="16">
        <v>324257115564</v>
      </c>
      <c r="E17" s="16">
        <v>324257115564</v>
      </c>
      <c r="F17" s="16">
        <v>159061106993.06003</v>
      </c>
      <c r="G17" s="16">
        <v>352319000000</v>
      </c>
      <c r="H17" s="16">
        <v>386447600000</v>
      </c>
      <c r="I17" s="16">
        <v>422110400000</v>
      </c>
      <c r="M17" s="7"/>
    </row>
    <row r="18" spans="2:13">
      <c r="B18" s="10" t="s">
        <v>8</v>
      </c>
      <c r="C18" s="11">
        <f>+C17/C40</f>
        <v>1.9109001589372589E-2</v>
      </c>
      <c r="D18" s="11">
        <f>+D17/D40</f>
        <v>3.7444252269695541E-2</v>
      </c>
      <c r="E18" s="11">
        <f t="shared" ref="E18:I18" si="3">+E17/E40</f>
        <v>3.7369130650990984E-2</v>
      </c>
      <c r="F18" s="11">
        <f t="shared" si="3"/>
        <v>1.8331055830112474E-2</v>
      </c>
      <c r="G18" s="11">
        <f t="shared" si="3"/>
        <v>3.7257102246164561E-2</v>
      </c>
      <c r="H18" s="11">
        <f t="shared" si="3"/>
        <v>3.7423205563117616E-2</v>
      </c>
      <c r="I18" s="11">
        <f t="shared" si="3"/>
        <v>3.7432926781500599E-2</v>
      </c>
      <c r="M18" s="7"/>
    </row>
    <row r="19" spans="2:13">
      <c r="B19" s="13" t="s">
        <v>12</v>
      </c>
      <c r="C19" s="17">
        <v>72673961316.630005</v>
      </c>
      <c r="D19" s="17">
        <v>215284720455</v>
      </c>
      <c r="E19" s="17">
        <v>220155125999.94998</v>
      </c>
      <c r="F19" s="17">
        <v>81668968236.039963</v>
      </c>
      <c r="G19" s="17">
        <v>232908916768.44266</v>
      </c>
      <c r="H19" s="17">
        <v>253602580254.30109</v>
      </c>
      <c r="I19" s="17">
        <v>279075510295.26129</v>
      </c>
      <c r="M19" s="7"/>
    </row>
    <row r="20" spans="2:13">
      <c r="B20" s="10" t="s">
        <v>8</v>
      </c>
      <c r="C20" s="11">
        <f>+C19/C40</f>
        <v>9.2020879207702841E-3</v>
      </c>
      <c r="D20" s="11">
        <f t="shared" ref="D20:I20" si="4">+D19/D40</f>
        <v>2.4860442517989512E-2</v>
      </c>
      <c r="E20" s="11">
        <f t="shared" si="4"/>
        <v>2.5371858540922949E-2</v>
      </c>
      <c r="F20" s="11">
        <f t="shared" si="4"/>
        <v>9.4119703089193853E-3</v>
      </c>
      <c r="G20" s="11">
        <f t="shared" si="4"/>
        <v>2.4629700146984124E-2</v>
      </c>
      <c r="H20" s="11">
        <f t="shared" si="4"/>
        <v>2.4558624486718878E-2</v>
      </c>
      <c r="I20" s="11">
        <f t="shared" si="4"/>
        <v>2.4748532951077332E-2</v>
      </c>
      <c r="M20" s="7"/>
    </row>
    <row r="21" spans="2:13">
      <c r="B21" s="8" t="s">
        <v>13</v>
      </c>
      <c r="C21" s="9">
        <f>+C24+C17</f>
        <v>62846269141.250427</v>
      </c>
      <c r="D21" s="9">
        <f t="shared" ref="D21:I21" si="5">+D24+D17</f>
        <v>43681862823</v>
      </c>
      <c r="E21" s="9">
        <f t="shared" si="5"/>
        <v>39330337223.879883</v>
      </c>
      <c r="F21" s="9">
        <f t="shared" si="5"/>
        <v>63117321252.660614</v>
      </c>
      <c r="G21" s="9">
        <f t="shared" si="5"/>
        <v>76269237113.995361</v>
      </c>
      <c r="H21" s="9">
        <f t="shared" si="5"/>
        <v>113854491512.38428</v>
      </c>
      <c r="I21" s="9">
        <f t="shared" si="5"/>
        <v>157037439140.98242</v>
      </c>
      <c r="M21" s="7"/>
    </row>
    <row r="22" spans="2:13">
      <c r="B22" s="10" t="s">
        <v>8</v>
      </c>
      <c r="C22" s="11">
        <f>+C21/C40</f>
        <v>7.9576905352734973E-3</v>
      </c>
      <c r="D22" s="11">
        <f t="shared" ref="D22:I22" si="6">+D21/D40</f>
        <v>5.0442522697140783E-3</v>
      </c>
      <c r="E22" s="11">
        <f t="shared" si="6"/>
        <v>4.532639191927347E-3</v>
      </c>
      <c r="F22" s="11">
        <f t="shared" si="6"/>
        <v>7.2739789229566186E-3</v>
      </c>
      <c r="G22" s="11">
        <f t="shared" si="6"/>
        <v>8.0653350100139184E-3</v>
      </c>
      <c r="H22" s="11">
        <f t="shared" si="6"/>
        <v>1.1025556996995678E-2</v>
      </c>
      <c r="I22" s="11">
        <f t="shared" si="6"/>
        <v>1.3926145769729321E-2</v>
      </c>
      <c r="M22" s="7"/>
    </row>
    <row r="23" spans="2:13">
      <c r="B23" s="18"/>
      <c r="C23" s="19"/>
      <c r="D23" s="19"/>
      <c r="E23" s="19"/>
      <c r="F23" s="19"/>
      <c r="G23" s="19"/>
      <c r="H23" s="19"/>
      <c r="I23" s="19"/>
      <c r="L23" s="7"/>
      <c r="M23" s="7"/>
    </row>
    <row r="24" spans="2:13">
      <c r="B24" s="20" t="s">
        <v>14</v>
      </c>
      <c r="C24" s="21">
        <f>+C11-C13</f>
        <v>-88068050985.049561</v>
      </c>
      <c r="D24" s="21">
        <f>+D11-D13</f>
        <v>-280575252741</v>
      </c>
      <c r="E24" s="21">
        <f>+E11-E13</f>
        <v>-284926778340.12012</v>
      </c>
      <c r="F24" s="21">
        <f>+F11-F13</f>
        <v>-95943785740.399414</v>
      </c>
      <c r="G24" s="21">
        <f>G11-G13</f>
        <v>-276049762886.00464</v>
      </c>
      <c r="H24" s="21">
        <f>H11-H13</f>
        <v>-272593108487.61572</v>
      </c>
      <c r="I24" s="21">
        <f>I11-I13</f>
        <v>-265072960859.01758</v>
      </c>
      <c r="L24" s="7"/>
      <c r="M24" s="7"/>
    </row>
    <row r="25" spans="2:13">
      <c r="B25" s="10" t="s">
        <v>8</v>
      </c>
      <c r="C25" s="11">
        <f>+C24/C40</f>
        <v>-1.1151311054099094E-2</v>
      </c>
      <c r="D25" s="11">
        <f>+D24/D40</f>
        <v>-3.2399999999981464E-2</v>
      </c>
      <c r="E25" s="11">
        <f t="shared" ref="E25:F25" si="7">+E24/E40</f>
        <v>-3.2836491459063637E-2</v>
      </c>
      <c r="F25" s="11">
        <f t="shared" si="7"/>
        <v>-1.1057076907155855E-2</v>
      </c>
      <c r="G25" s="11">
        <f>G24/G40</f>
        <v>-2.9191767236150641E-2</v>
      </c>
      <c r="H25" s="11">
        <f>H24/H40</f>
        <v>-2.639764856612194E-2</v>
      </c>
      <c r="I25" s="11">
        <f>I24/I40</f>
        <v>-2.3506781011771279E-2</v>
      </c>
      <c r="L25" s="7"/>
      <c r="M25" s="7"/>
    </row>
    <row r="26" spans="2:13">
      <c r="B26" s="8" t="s">
        <v>15</v>
      </c>
      <c r="C26" s="9">
        <v>215152143328.85001</v>
      </c>
      <c r="D26" s="9">
        <v>401767814730</v>
      </c>
      <c r="E26" s="9">
        <v>406119340329.12</v>
      </c>
      <c r="F26" s="9">
        <v>357815849280.41998</v>
      </c>
      <c r="G26" s="9">
        <v>487343571409.26843</v>
      </c>
      <c r="H26" s="9">
        <v>530704539502.59576</v>
      </c>
      <c r="I26" s="9">
        <v>627874117858.87463</v>
      </c>
      <c r="L26" s="7"/>
      <c r="M26" s="7"/>
    </row>
    <row r="27" spans="2:13">
      <c r="B27" s="10" t="s">
        <v>8</v>
      </c>
      <c r="C27" s="11">
        <f>+C26/C40</f>
        <v>2.7242892824134498E-2</v>
      </c>
      <c r="D27" s="11">
        <f t="shared" ref="D27:I27" si="8">+D26/D40</f>
        <v>4.6394958465067651E-2</v>
      </c>
      <c r="E27" s="11">
        <f t="shared" si="8"/>
        <v>4.680337287974716E-2</v>
      </c>
      <c r="F27" s="11">
        <f t="shared" si="8"/>
        <v>4.1236619272017702E-2</v>
      </c>
      <c r="G27" s="11">
        <f t="shared" si="8"/>
        <v>5.1535708460247992E-2</v>
      </c>
      <c r="H27" s="11">
        <f t="shared" si="8"/>
        <v>5.1392905726637489E-2</v>
      </c>
      <c r="I27" s="11">
        <f t="shared" si="8"/>
        <v>5.5680139323292042E-2</v>
      </c>
    </row>
    <row r="28" spans="2:13">
      <c r="B28" s="8" t="s">
        <v>16</v>
      </c>
      <c r="C28" s="9">
        <v>61261062433.469994</v>
      </c>
      <c r="D28" s="9">
        <v>121192561989</v>
      </c>
      <c r="E28" s="9">
        <v>121192561989</v>
      </c>
      <c r="F28" s="9">
        <v>62182107424.220001</v>
      </c>
      <c r="G28" s="9">
        <v>211293808522.22729</v>
      </c>
      <c r="H28" s="9">
        <v>258111431013.84238</v>
      </c>
      <c r="I28" s="9">
        <v>362801156998.62225</v>
      </c>
      <c r="L28" s="7"/>
    </row>
    <row r="29" spans="2:13">
      <c r="B29" s="10" t="s">
        <v>8</v>
      </c>
      <c r="C29" s="11">
        <f>+C28/C40</f>
        <v>7.7569692420714383E-3</v>
      </c>
      <c r="D29" s="11">
        <f t="shared" ref="D29:I29" si="9">+D28/D40</f>
        <v>1.3994958465086185E-2</v>
      </c>
      <c r="E29" s="11">
        <f t="shared" si="9"/>
        <v>1.3966881420683534E-2</v>
      </c>
      <c r="F29" s="11">
        <f t="shared" si="9"/>
        <v>7.1661998610204648E-3</v>
      </c>
      <c r="G29" s="11">
        <f t="shared" si="9"/>
        <v>2.2343941223987748E-2</v>
      </c>
      <c r="H29" s="11">
        <f t="shared" si="9"/>
        <v>2.4995257160405383E-2</v>
      </c>
      <c r="I29" s="11">
        <f t="shared" si="9"/>
        <v>3.2173358311411257E-2</v>
      </c>
      <c r="L29" s="7"/>
    </row>
    <row r="30" spans="2:13">
      <c r="B30" s="20" t="s">
        <v>17</v>
      </c>
      <c r="C30" s="21">
        <f>+C26-C28</f>
        <v>153891080895.38</v>
      </c>
      <c r="D30" s="21">
        <f t="shared" ref="D30" si="10">+D26-D28</f>
        <v>280575252741</v>
      </c>
      <c r="E30" s="21">
        <f>+E26-E28</f>
        <v>284926778340.12</v>
      </c>
      <c r="F30" s="21">
        <f>F26-F28</f>
        <v>295633741856.19995</v>
      </c>
      <c r="G30" s="21">
        <f>G26-G28</f>
        <v>276049762887.04114</v>
      </c>
      <c r="H30" s="21">
        <f>H26-H28</f>
        <v>272593108488.75339</v>
      </c>
      <c r="I30" s="21">
        <f>I26-I28</f>
        <v>265072960860.25238</v>
      </c>
    </row>
    <row r="31" spans="2:13">
      <c r="B31" s="10" t="s">
        <v>8</v>
      </c>
      <c r="C31" s="11">
        <f>+C30/C40</f>
        <v>1.9485923582063056E-2</v>
      </c>
      <c r="D31" s="11">
        <f t="shared" ref="D31:I31" si="11">+D30/D40</f>
        <v>3.2399999999981464E-2</v>
      </c>
      <c r="E31" s="11">
        <f t="shared" si="11"/>
        <v>3.2836491459063623E-2</v>
      </c>
      <c r="F31" s="11">
        <f t="shared" si="11"/>
        <v>3.4070419410997234E-2</v>
      </c>
      <c r="G31" s="11">
        <f t="shared" si="11"/>
        <v>2.9191767236260248E-2</v>
      </c>
      <c r="H31" s="11">
        <f t="shared" si="11"/>
        <v>2.6397648566232109E-2</v>
      </c>
      <c r="I31" s="11">
        <f t="shared" si="11"/>
        <v>2.3506781011880782E-2</v>
      </c>
    </row>
    <row r="32" spans="2:13">
      <c r="B32" s="18"/>
      <c r="C32" s="19"/>
      <c r="D32" s="19"/>
      <c r="E32" s="19"/>
      <c r="F32" s="19"/>
      <c r="G32" s="19"/>
      <c r="H32" s="19"/>
      <c r="I32" s="19"/>
    </row>
    <row r="33" spans="2:9">
      <c r="B33" s="22" t="s">
        <v>18</v>
      </c>
      <c r="C33" s="1"/>
      <c r="D33" s="1"/>
      <c r="E33" s="1"/>
      <c r="F33" s="1"/>
      <c r="G33" s="1"/>
      <c r="H33" s="1"/>
      <c r="I33" s="1"/>
    </row>
    <row r="34" spans="2:9" ht="24" customHeight="1">
      <c r="B34" s="1892" t="s">
        <v>3545</v>
      </c>
      <c r="C34" s="1892"/>
      <c r="D34" s="1892"/>
      <c r="E34" s="1892"/>
      <c r="F34" s="1892"/>
      <c r="G34" s="1892"/>
      <c r="H34" s="1892"/>
      <c r="I34" s="1892"/>
    </row>
    <row r="35" spans="2:9">
      <c r="B35" s="22" t="s">
        <v>19</v>
      </c>
      <c r="C35" s="23"/>
      <c r="D35" s="23"/>
      <c r="E35" s="23"/>
      <c r="F35" s="24"/>
      <c r="G35" s="23"/>
      <c r="H35" s="23"/>
      <c r="I35" s="23"/>
    </row>
    <row r="36" spans="2:9">
      <c r="C36" s="23"/>
      <c r="D36" s="23"/>
      <c r="E36" s="23"/>
      <c r="F36" s="25"/>
      <c r="G36" s="23"/>
      <c r="H36" s="23"/>
      <c r="I36" s="23"/>
    </row>
    <row r="37" spans="2:9">
      <c r="B37" s="26"/>
      <c r="C37" s="23"/>
      <c r="D37" s="27"/>
      <c r="E37" s="27"/>
      <c r="F37" s="28"/>
      <c r="G37" s="23"/>
      <c r="H37" s="23"/>
      <c r="I37" s="23"/>
    </row>
    <row r="38" spans="2:9">
      <c r="B38" s="26"/>
      <c r="C38" s="23"/>
      <c r="D38" s="23"/>
      <c r="E38" s="23"/>
      <c r="F38" s="29"/>
      <c r="G38" s="23"/>
      <c r="H38" s="23"/>
      <c r="I38" s="23"/>
    </row>
    <row r="39" spans="2:9">
      <c r="B39" s="26"/>
      <c r="C39" s="23"/>
      <c r="D39" s="30"/>
      <c r="E39" s="30"/>
      <c r="F39" s="29"/>
      <c r="G39" s="23"/>
      <c r="H39" s="23"/>
      <c r="I39" s="23"/>
    </row>
    <row r="40" spans="2:9">
      <c r="B40" s="31" t="s">
        <v>20</v>
      </c>
      <c r="C40" s="32">
        <v>7897551288615.2305</v>
      </c>
      <c r="D40" s="32">
        <v>8659730022875.3242</v>
      </c>
      <c r="E40" s="32">
        <v>8677138320192.6611</v>
      </c>
      <c r="F40" s="32">
        <v>8677138320192.6611</v>
      </c>
      <c r="G40" s="32">
        <v>9456425184979.8535</v>
      </c>
      <c r="H40" s="32">
        <v>10326416301998</v>
      </c>
      <c r="I40" s="32">
        <v>11276446601781.816</v>
      </c>
    </row>
    <row r="41" spans="2:9">
      <c r="D41" s="2" t="s">
        <v>21</v>
      </c>
      <c r="E41" s="2" t="s">
        <v>22</v>
      </c>
      <c r="F41" s="2" t="s">
        <v>22</v>
      </c>
    </row>
    <row r="42" spans="2:9">
      <c r="E42" s="33"/>
    </row>
    <row r="44" spans="2:9">
      <c r="C44" s="33"/>
    </row>
    <row r="50" ht="15" hidden="1" customHeight="1"/>
  </sheetData>
  <mergeCells count="8">
    <mergeCell ref="A2:J2"/>
    <mergeCell ref="A3:J3"/>
    <mergeCell ref="A4:J4"/>
    <mergeCell ref="B34:I34"/>
    <mergeCell ref="B7:I7"/>
    <mergeCell ref="B9:B10"/>
    <mergeCell ref="C9:C10"/>
    <mergeCell ref="G9:I9"/>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63F6-F721-41D1-828D-6E1C2F9C9D8E}">
  <sheetPr codeName="Hoja20"/>
  <dimension ref="A1:O43"/>
  <sheetViews>
    <sheetView showGridLines="0" workbookViewId="0">
      <selection sqref="A1:H1"/>
    </sheetView>
  </sheetViews>
  <sheetFormatPr baseColWidth="10" defaultRowHeight="15"/>
  <cols>
    <col min="3" max="3" width="41.42578125" customWidth="1"/>
    <col min="4" max="5" width="26.5703125" customWidth="1"/>
    <col min="6" max="6" width="18" customWidth="1"/>
  </cols>
  <sheetData>
    <row r="1" spans="1:14" ht="15" customHeight="1">
      <c r="A1" s="1929" t="s">
        <v>205</v>
      </c>
      <c r="B1" s="1929"/>
      <c r="C1" s="1929"/>
      <c r="D1" s="1929"/>
      <c r="E1" s="1929"/>
      <c r="F1" s="1929"/>
      <c r="G1" s="1929"/>
      <c r="H1" s="1929"/>
      <c r="I1" s="310"/>
      <c r="J1" s="310"/>
      <c r="K1" s="310"/>
      <c r="L1" s="310"/>
      <c r="M1" s="310"/>
      <c r="N1" s="310"/>
    </row>
    <row r="2" spans="1:14" ht="15" customHeight="1">
      <c r="A2" s="1929" t="s">
        <v>206</v>
      </c>
      <c r="B2" s="1929"/>
      <c r="C2" s="1929"/>
      <c r="D2" s="1929"/>
      <c r="E2" s="1929"/>
      <c r="F2" s="1929"/>
      <c r="G2" s="1929"/>
      <c r="H2" s="1929"/>
      <c r="I2" s="310"/>
      <c r="J2" s="310"/>
      <c r="K2" s="310"/>
      <c r="L2" s="310"/>
      <c r="M2" s="310"/>
      <c r="N2" s="310"/>
    </row>
    <row r="3" spans="1:14" ht="15" customHeight="1">
      <c r="A3" s="1951" t="s">
        <v>207</v>
      </c>
      <c r="B3" s="1951"/>
      <c r="C3" s="1951"/>
      <c r="D3" s="1951"/>
      <c r="E3" s="1951"/>
      <c r="F3" s="1951"/>
      <c r="G3" s="1951"/>
      <c r="H3" s="1951"/>
      <c r="I3" s="539"/>
      <c r="J3" s="539"/>
      <c r="K3" s="539"/>
      <c r="L3" s="539"/>
      <c r="M3" s="539"/>
      <c r="N3" s="539"/>
    </row>
    <row r="7" spans="1:14">
      <c r="C7" s="1960" t="s">
        <v>1294</v>
      </c>
      <c r="D7" s="1960"/>
      <c r="E7" s="1960"/>
      <c r="F7" s="1960"/>
      <c r="G7" s="92"/>
      <c r="H7" s="92"/>
      <c r="I7" s="92"/>
      <c r="J7" s="92"/>
      <c r="K7" s="92"/>
    </row>
    <row r="8" spans="1:14" ht="15.75" thickBot="1">
      <c r="C8" s="93"/>
      <c r="D8" s="93"/>
      <c r="E8" s="93"/>
      <c r="F8" s="93"/>
      <c r="G8" s="93"/>
      <c r="H8" s="93"/>
      <c r="I8" s="93"/>
      <c r="J8" s="93"/>
      <c r="K8" s="93"/>
    </row>
    <row r="9" spans="1:14">
      <c r="C9" s="1961" t="s">
        <v>24</v>
      </c>
      <c r="D9" s="1961" t="s">
        <v>52</v>
      </c>
      <c r="E9" s="1961" t="s">
        <v>53</v>
      </c>
      <c r="F9" s="1958" t="s">
        <v>54</v>
      </c>
      <c r="G9" s="93"/>
      <c r="H9" s="93"/>
      <c r="I9" s="93"/>
      <c r="J9" s="93"/>
      <c r="K9" s="93"/>
    </row>
    <row r="10" spans="1:14" ht="15.75" thickBot="1">
      <c r="C10" s="1962"/>
      <c r="D10" s="1962"/>
      <c r="E10" s="1962"/>
      <c r="F10" s="1959"/>
      <c r="G10" s="93"/>
      <c r="H10" s="93"/>
      <c r="I10" s="93"/>
      <c r="J10" s="93"/>
      <c r="K10" s="93"/>
    </row>
    <row r="11" spans="1:14">
      <c r="C11" s="94" t="s">
        <v>25</v>
      </c>
      <c r="D11" s="95">
        <v>128.00969006614207</v>
      </c>
      <c r="E11" s="95">
        <v>131.67429154744377</v>
      </c>
      <c r="F11" s="96">
        <f>E11-D11</f>
        <v>3.6646014813017018</v>
      </c>
      <c r="G11" s="93"/>
      <c r="H11" s="93"/>
      <c r="I11" s="93"/>
      <c r="J11" s="93"/>
      <c r="K11" s="93"/>
    </row>
    <row r="12" spans="1:14">
      <c r="C12" s="35" t="s">
        <v>26</v>
      </c>
      <c r="D12" s="97">
        <v>3</v>
      </c>
      <c r="E12" s="97">
        <v>3.75</v>
      </c>
      <c r="F12" s="98">
        <f t="shared" ref="F12:F34" si="0">E12-D12</f>
        <v>0.75</v>
      </c>
      <c r="G12" s="93"/>
      <c r="H12" s="93"/>
      <c r="I12" s="93"/>
      <c r="J12" s="93"/>
      <c r="K12" s="93"/>
    </row>
    <row r="13" spans="1:14">
      <c r="C13" s="35"/>
      <c r="D13" s="97"/>
      <c r="E13" s="97"/>
      <c r="F13" s="98"/>
      <c r="G13" s="93"/>
      <c r="H13" s="93"/>
      <c r="I13" s="93"/>
      <c r="J13" s="93"/>
      <c r="K13" s="93"/>
    </row>
    <row r="14" spans="1:14">
      <c r="C14" s="94" t="s">
        <v>27</v>
      </c>
      <c r="D14" s="95">
        <v>7968099.0273052305</v>
      </c>
      <c r="E14" s="95">
        <v>8677138.3201926593</v>
      </c>
      <c r="F14" s="99">
        <f t="shared" si="0"/>
        <v>709039.29288742878</v>
      </c>
      <c r="G14" s="93"/>
      <c r="H14" s="93"/>
      <c r="I14" s="93"/>
      <c r="J14" s="93"/>
      <c r="K14" s="93"/>
    </row>
    <row r="15" spans="1:14">
      <c r="C15" s="35" t="s">
        <v>28</v>
      </c>
      <c r="D15" s="100">
        <v>7.6349999999999918</v>
      </c>
      <c r="E15" s="100">
        <v>9.8712499999999981</v>
      </c>
      <c r="F15" s="101">
        <f t="shared" si="0"/>
        <v>2.2362500000000063</v>
      </c>
      <c r="G15" s="93"/>
      <c r="H15" s="93"/>
      <c r="I15" s="93"/>
      <c r="J15" s="93"/>
      <c r="K15" s="93"/>
    </row>
    <row r="16" spans="1:14">
      <c r="C16" s="35"/>
      <c r="D16" s="100"/>
      <c r="E16" s="100"/>
      <c r="F16" s="101"/>
      <c r="G16" s="93"/>
      <c r="H16" s="93"/>
      <c r="I16" s="93"/>
      <c r="J16" s="93"/>
      <c r="K16" s="93"/>
    </row>
    <row r="17" spans="3:15">
      <c r="C17" s="94" t="s">
        <v>29</v>
      </c>
      <c r="D17" s="102">
        <v>128424.41161942284</v>
      </c>
      <c r="E17" s="102">
        <v>140737.15384454181</v>
      </c>
      <c r="F17" s="103">
        <f t="shared" si="0"/>
        <v>12312.742225118971</v>
      </c>
      <c r="G17" s="93"/>
      <c r="H17" s="93"/>
      <c r="I17" s="93"/>
      <c r="J17" s="93"/>
      <c r="K17" s="93"/>
    </row>
    <row r="18" spans="3:15">
      <c r="C18" s="35" t="s">
        <v>30</v>
      </c>
      <c r="D18" s="100">
        <v>3.3560591511426763</v>
      </c>
      <c r="E18" s="100">
        <v>10.070107884783219</v>
      </c>
      <c r="F18" s="101">
        <f t="shared" si="0"/>
        <v>6.714048733640543</v>
      </c>
      <c r="G18" s="93"/>
      <c r="H18" s="93"/>
      <c r="I18" s="93"/>
      <c r="J18" s="93"/>
      <c r="K18" s="93"/>
    </row>
    <row r="19" spans="3:15">
      <c r="C19" s="35"/>
      <c r="D19" s="104"/>
      <c r="E19" s="104"/>
      <c r="F19" s="105"/>
      <c r="G19" s="93"/>
      <c r="H19" s="93"/>
      <c r="I19" s="93"/>
      <c r="J19" s="93"/>
      <c r="K19" s="93"/>
    </row>
    <row r="20" spans="3:15">
      <c r="C20" s="106" t="s">
        <v>31</v>
      </c>
      <c r="D20" s="107">
        <v>4</v>
      </c>
      <c r="E20" s="107">
        <v>4</v>
      </c>
      <c r="F20" s="108">
        <f t="shared" si="0"/>
        <v>0</v>
      </c>
      <c r="G20" s="93"/>
      <c r="H20" s="93"/>
      <c r="I20" s="93"/>
      <c r="J20" s="93"/>
      <c r="K20" s="93"/>
    </row>
    <row r="21" spans="3:15">
      <c r="C21" s="57" t="s">
        <v>32</v>
      </c>
      <c r="D21" s="109">
        <v>3.5</v>
      </c>
      <c r="E21" s="109">
        <v>5.2</v>
      </c>
      <c r="F21" s="110">
        <f t="shared" si="0"/>
        <v>1.7000000000000002</v>
      </c>
      <c r="G21" s="93"/>
      <c r="H21" s="93"/>
      <c r="I21" s="93"/>
      <c r="J21" s="93"/>
      <c r="K21" s="93"/>
    </row>
    <row r="22" spans="3:15">
      <c r="C22" s="57" t="s">
        <v>33</v>
      </c>
      <c r="D22" s="111">
        <v>3.7</v>
      </c>
      <c r="E22" s="111">
        <v>4.75</v>
      </c>
      <c r="F22" s="112">
        <f t="shared" si="0"/>
        <v>1.0499999999999998</v>
      </c>
      <c r="G22" s="93"/>
      <c r="H22" s="93"/>
      <c r="I22" s="93"/>
      <c r="J22" s="93"/>
      <c r="K22" s="93"/>
    </row>
    <row r="23" spans="3:15">
      <c r="C23" s="35" t="s">
        <v>34</v>
      </c>
      <c r="D23" s="111">
        <v>4.5</v>
      </c>
      <c r="E23" s="111">
        <v>5.9</v>
      </c>
      <c r="F23" s="112">
        <f t="shared" si="0"/>
        <v>1.4000000000000004</v>
      </c>
      <c r="G23" s="93"/>
      <c r="H23" s="93"/>
      <c r="I23" s="93"/>
      <c r="J23" s="93"/>
      <c r="K23" s="93"/>
    </row>
    <row r="24" spans="3:15">
      <c r="C24" s="35"/>
      <c r="D24" s="104"/>
      <c r="E24" s="104"/>
      <c r="F24" s="105"/>
      <c r="G24" s="93"/>
      <c r="H24" s="93"/>
      <c r="I24" s="93"/>
      <c r="J24" s="93"/>
      <c r="K24" s="93"/>
    </row>
    <row r="25" spans="3:15">
      <c r="C25" s="106" t="s">
        <v>35</v>
      </c>
      <c r="D25" s="113">
        <v>62.045049900000002</v>
      </c>
      <c r="E25" s="113">
        <v>61.654922550000002</v>
      </c>
      <c r="F25" s="114">
        <f t="shared" si="0"/>
        <v>-0.39012735000000021</v>
      </c>
      <c r="G25" s="93"/>
      <c r="H25" s="93"/>
      <c r="I25" s="93"/>
      <c r="J25" s="93"/>
      <c r="K25" s="93"/>
    </row>
    <row r="26" spans="3:15" ht="15.75" thickBot="1">
      <c r="C26" s="68" t="s">
        <v>36</v>
      </c>
      <c r="D26" s="115">
        <v>4.1399999999999997</v>
      </c>
      <c r="E26" s="115">
        <v>-0.55000000000000004</v>
      </c>
      <c r="F26" s="116">
        <f t="shared" si="0"/>
        <v>-4.6899999999999995</v>
      </c>
      <c r="G26" s="117"/>
      <c r="H26" s="93"/>
      <c r="I26" s="93"/>
      <c r="J26" s="93"/>
      <c r="K26" s="93"/>
    </row>
    <row r="27" spans="3:15" ht="15.75" thickBot="1">
      <c r="C27" s="34" t="s">
        <v>37</v>
      </c>
      <c r="D27" s="118"/>
      <c r="E27" s="118"/>
      <c r="F27" s="119"/>
      <c r="G27" s="93"/>
      <c r="H27" s="93"/>
      <c r="I27" s="93"/>
      <c r="J27" s="93"/>
      <c r="K27" s="93"/>
    </row>
    <row r="28" spans="3:15">
      <c r="C28" s="77" t="s">
        <v>38</v>
      </c>
      <c r="D28" s="120">
        <v>63.58</v>
      </c>
      <c r="E28" s="121">
        <v>86.144096491228069</v>
      </c>
      <c r="F28" s="122">
        <f>E28-D28</f>
        <v>22.564096491228071</v>
      </c>
      <c r="G28" s="117"/>
      <c r="H28" s="93"/>
      <c r="I28" s="93"/>
      <c r="J28" s="93"/>
      <c r="K28" s="93"/>
      <c r="L28" s="93"/>
      <c r="M28" s="93"/>
      <c r="N28" s="93"/>
      <c r="O28" s="93"/>
    </row>
    <row r="29" spans="3:15">
      <c r="C29" s="35" t="s">
        <v>39</v>
      </c>
      <c r="D29" s="123">
        <v>3363.5800000000004</v>
      </c>
      <c r="E29" s="124">
        <v>4518.6420206310686</v>
      </c>
      <c r="F29" s="125">
        <f t="shared" si="0"/>
        <v>1155.0620206310682</v>
      </c>
      <c r="G29" s="117"/>
      <c r="H29" s="93"/>
      <c r="I29" s="93"/>
      <c r="J29" s="93"/>
      <c r="K29" s="93"/>
      <c r="L29" s="93"/>
      <c r="M29" s="93"/>
      <c r="N29" s="93"/>
      <c r="O29" s="93"/>
    </row>
    <row r="30" spans="3:15">
      <c r="C30" s="35" t="s">
        <v>40</v>
      </c>
      <c r="D30" s="123">
        <v>15800</v>
      </c>
      <c r="E30" s="124">
        <v>18808.721755617982</v>
      </c>
      <c r="F30" s="125">
        <f t="shared" si="0"/>
        <v>3008.7217556179821</v>
      </c>
      <c r="G30" s="117"/>
      <c r="H30" s="93"/>
    </row>
    <row r="31" spans="3:15">
      <c r="C31" s="35" t="s">
        <v>41</v>
      </c>
      <c r="D31" s="123">
        <v>104.1</v>
      </c>
      <c r="E31" s="124">
        <v>116.4384109916368</v>
      </c>
      <c r="F31" s="125">
        <f t="shared" si="0"/>
        <v>12.338410991636806</v>
      </c>
      <c r="H31" s="93"/>
    </row>
    <row r="32" spans="3:15">
      <c r="C32" s="35" t="s">
        <v>42</v>
      </c>
      <c r="D32" s="123">
        <v>1.6</v>
      </c>
      <c r="E32" s="124">
        <v>2.1</v>
      </c>
      <c r="F32" s="125">
        <f t="shared" si="0"/>
        <v>0.5</v>
      </c>
    </row>
    <row r="33" spans="3:6">
      <c r="C33" s="35" t="s">
        <v>43</v>
      </c>
      <c r="D33" s="123">
        <v>2.8</v>
      </c>
      <c r="E33" s="124">
        <v>3.4</v>
      </c>
      <c r="F33" s="125">
        <f t="shared" si="0"/>
        <v>0.60000000000000009</v>
      </c>
    </row>
    <row r="34" spans="3:6" ht="15.75" thickBot="1">
      <c r="C34" s="87" t="s">
        <v>44</v>
      </c>
      <c r="D34" s="126">
        <v>3.3</v>
      </c>
      <c r="E34" s="127">
        <v>3.5</v>
      </c>
      <c r="F34" s="128">
        <f t="shared" si="0"/>
        <v>0.20000000000000018</v>
      </c>
    </row>
    <row r="36" spans="3:6">
      <c r="C36" s="90" t="s">
        <v>45</v>
      </c>
    </row>
    <row r="37" spans="3:6">
      <c r="C37" s="91" t="s">
        <v>46</v>
      </c>
    </row>
    <row r="38" spans="3:6">
      <c r="C38" s="91" t="s">
        <v>55</v>
      </c>
    </row>
    <row r="39" spans="3:6">
      <c r="C39" s="91" t="s">
        <v>56</v>
      </c>
    </row>
    <row r="40" spans="3:6">
      <c r="C40" s="129" t="s">
        <v>57</v>
      </c>
    </row>
    <row r="41" spans="3:6">
      <c r="C41" s="130"/>
    </row>
    <row r="43" spans="3:6">
      <c r="C43" s="131"/>
    </row>
  </sheetData>
  <mergeCells count="8">
    <mergeCell ref="A1:H1"/>
    <mergeCell ref="A2:H2"/>
    <mergeCell ref="A3:H3"/>
    <mergeCell ref="C7:F7"/>
    <mergeCell ref="C9:C10"/>
    <mergeCell ref="D9:D10"/>
    <mergeCell ref="E9:E10"/>
    <mergeCell ref="F9:F1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DC17-F118-4850-A387-752FD7441E73}">
  <sheetPr codeName="Hoja21"/>
  <dimension ref="A1:J13"/>
  <sheetViews>
    <sheetView showGridLines="0" workbookViewId="0">
      <selection sqref="A1:H1"/>
    </sheetView>
  </sheetViews>
  <sheetFormatPr baseColWidth="10" defaultRowHeight="15"/>
  <cols>
    <col min="2" max="2" width="36.42578125" customWidth="1"/>
    <col min="3" max="3" width="14.7109375" customWidth="1"/>
  </cols>
  <sheetData>
    <row r="1" spans="1:10">
      <c r="A1" s="1929" t="s">
        <v>205</v>
      </c>
      <c r="B1" s="1929"/>
      <c r="C1" s="1929"/>
      <c r="D1" s="1929"/>
      <c r="E1" s="1929"/>
      <c r="F1" s="1929"/>
      <c r="G1" s="1929"/>
      <c r="H1" s="1929"/>
      <c r="I1" s="310"/>
    </row>
    <row r="2" spans="1:10">
      <c r="A2" s="1929" t="s">
        <v>206</v>
      </c>
      <c r="B2" s="1929"/>
      <c r="C2" s="1929"/>
      <c r="D2" s="1929"/>
      <c r="E2" s="1929"/>
      <c r="F2" s="1929"/>
      <c r="G2" s="1929"/>
      <c r="H2" s="1929"/>
      <c r="I2" s="310"/>
    </row>
    <row r="3" spans="1:10">
      <c r="A3" s="1951" t="s">
        <v>207</v>
      </c>
      <c r="B3" s="1951"/>
      <c r="C3" s="1951"/>
      <c r="D3" s="1951"/>
      <c r="E3" s="1951"/>
      <c r="F3" s="1951"/>
      <c r="G3" s="1951"/>
      <c r="H3" s="1951"/>
      <c r="I3" s="539"/>
    </row>
    <row r="7" spans="1:10">
      <c r="B7" s="1960" t="s">
        <v>1295</v>
      </c>
      <c r="C7" s="1960"/>
      <c r="D7" s="1960"/>
      <c r="E7" s="1960"/>
      <c r="F7" s="1960"/>
      <c r="G7" s="1960"/>
      <c r="H7" s="1960"/>
      <c r="I7" s="92"/>
      <c r="J7" s="92"/>
    </row>
    <row r="8" spans="1:10" ht="15.75" thickBot="1">
      <c r="B8" s="1966" t="s">
        <v>58</v>
      </c>
      <c r="C8" s="1966"/>
      <c r="D8" s="1966"/>
      <c r="E8" s="1966"/>
      <c r="F8" s="1966"/>
      <c r="G8" s="1966"/>
      <c r="H8" s="1966"/>
    </row>
    <row r="9" spans="1:10" ht="35.25" customHeight="1" thickBot="1">
      <c r="B9" s="132" t="s">
        <v>59</v>
      </c>
      <c r="C9" s="132">
        <v>2025</v>
      </c>
      <c r="D9" s="133">
        <v>2026</v>
      </c>
      <c r="E9" s="132">
        <v>2027</v>
      </c>
      <c r="F9" s="132">
        <v>2028</v>
      </c>
      <c r="G9" s="132">
        <v>2029</v>
      </c>
      <c r="H9" s="134">
        <v>2030</v>
      </c>
    </row>
    <row r="10" spans="1:10" ht="33.75" customHeight="1" thickBot="1">
      <c r="B10" s="135" t="s">
        <v>60</v>
      </c>
      <c r="C10" s="136">
        <v>13.387700000000001</v>
      </c>
      <c r="D10" s="137">
        <v>11.725994110631223</v>
      </c>
      <c r="E10" s="138">
        <v>11.844499679416655</v>
      </c>
      <c r="F10" s="138">
        <v>11.835000000000001</v>
      </c>
      <c r="G10" s="138">
        <v>11.835000000000001</v>
      </c>
      <c r="H10" s="139">
        <v>11.835000000000001</v>
      </c>
    </row>
    <row r="11" spans="1:10" ht="17.25" customHeight="1">
      <c r="B11" s="91" t="s">
        <v>61</v>
      </c>
    </row>
    <row r="12" spans="1:10" ht="36.75" customHeight="1">
      <c r="B12" s="1965" t="s">
        <v>3297</v>
      </c>
      <c r="C12" s="1965"/>
      <c r="D12" s="1965"/>
      <c r="E12" s="1965"/>
      <c r="F12" s="1965"/>
      <c r="G12" s="1965"/>
      <c r="H12" s="1965"/>
    </row>
    <row r="13" spans="1:10">
      <c r="B13" s="91"/>
    </row>
  </sheetData>
  <mergeCells count="6">
    <mergeCell ref="B12:H12"/>
    <mergeCell ref="B7:H7"/>
    <mergeCell ref="B8:H8"/>
    <mergeCell ref="A1:H1"/>
    <mergeCell ref="A2:H2"/>
    <mergeCell ref="A3:H3"/>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8715-13FC-4F01-AB35-BEA28803433D}">
  <sheetPr codeName="Hoja22"/>
  <dimension ref="A1:M52"/>
  <sheetViews>
    <sheetView showGridLines="0" zoomScale="115" zoomScaleNormal="115" workbookViewId="0">
      <selection sqref="A1:H1"/>
    </sheetView>
  </sheetViews>
  <sheetFormatPr baseColWidth="10" defaultColWidth="11.42578125" defaultRowHeight="15"/>
  <cols>
    <col min="1" max="3" width="11.42578125" style="140"/>
    <col min="4" max="4" width="58.5703125" style="140" customWidth="1"/>
    <col min="5" max="5" width="23.42578125" style="140" customWidth="1"/>
    <col min="6" max="6" width="13.140625" style="140" customWidth="1"/>
    <col min="7" max="7" width="15.85546875" style="140" bestFit="1" customWidth="1"/>
    <col min="8" max="8" width="21" style="140" bestFit="1" customWidth="1"/>
    <col min="9" max="9" width="35.5703125" style="140" hidden="1" customWidth="1"/>
    <col min="10" max="10" width="14.42578125" style="140" hidden="1" customWidth="1"/>
    <col min="11" max="11" width="12.7109375" style="140" bestFit="1" customWidth="1"/>
    <col min="12" max="12" width="18.28515625" style="140" bestFit="1" customWidth="1"/>
    <col min="13" max="13" width="12.28515625" style="140" bestFit="1" customWidth="1"/>
    <col min="14" max="16384" width="11.42578125" style="140"/>
  </cols>
  <sheetData>
    <row r="1" spans="1:13">
      <c r="A1" s="1929" t="s">
        <v>205</v>
      </c>
      <c r="B1" s="1929"/>
      <c r="C1" s="1929"/>
      <c r="D1" s="1929"/>
      <c r="E1" s="1929"/>
      <c r="F1" s="1929"/>
      <c r="G1" s="1929"/>
      <c r="H1" s="1929"/>
      <c r="I1" s="310"/>
      <c r="J1"/>
    </row>
    <row r="2" spans="1:13">
      <c r="A2" s="1929" t="s">
        <v>206</v>
      </c>
      <c r="B2" s="1929"/>
      <c r="C2" s="1929"/>
      <c r="D2" s="1929"/>
      <c r="E2" s="1929"/>
      <c r="F2" s="1929"/>
      <c r="G2" s="1929"/>
      <c r="H2" s="1929"/>
      <c r="I2" s="310"/>
      <c r="J2"/>
    </row>
    <row r="3" spans="1:13">
      <c r="A3" s="1951" t="s">
        <v>207</v>
      </c>
      <c r="B3" s="1951"/>
      <c r="C3" s="1951"/>
      <c r="D3" s="1951"/>
      <c r="E3" s="1951"/>
      <c r="F3" s="1951"/>
      <c r="G3" s="1951"/>
      <c r="H3" s="1951"/>
      <c r="I3" s="539"/>
      <c r="J3"/>
    </row>
    <row r="4" spans="1:13">
      <c r="A4"/>
      <c r="B4"/>
      <c r="C4"/>
      <c r="D4"/>
      <c r="E4"/>
      <c r="F4"/>
      <c r="G4"/>
      <c r="H4"/>
      <c r="I4"/>
      <c r="J4"/>
    </row>
    <row r="5" spans="1:13">
      <c r="A5"/>
      <c r="B5"/>
      <c r="C5"/>
      <c r="D5"/>
      <c r="E5"/>
      <c r="F5"/>
      <c r="G5"/>
      <c r="H5"/>
      <c r="I5"/>
      <c r="J5"/>
    </row>
    <row r="6" spans="1:13">
      <c r="D6" s="1974" t="s">
        <v>1296</v>
      </c>
      <c r="E6" s="1974"/>
      <c r="F6" s="1974"/>
    </row>
    <row r="7" spans="1:13" ht="15.75">
      <c r="D7" s="1975" t="s">
        <v>62</v>
      </c>
      <c r="E7" s="1975"/>
      <c r="F7" s="1975"/>
      <c r="I7" s="141" t="s">
        <v>63</v>
      </c>
      <c r="J7" s="142">
        <v>8659730022875.3242</v>
      </c>
    </row>
    <row r="8" spans="1:13" ht="15.75" thickBot="1">
      <c r="D8" s="1967" t="s">
        <v>64</v>
      </c>
      <c r="E8" s="1967"/>
      <c r="F8" s="1967"/>
    </row>
    <row r="9" spans="1:13" ht="30" customHeight="1" thickBot="1">
      <c r="D9" s="1968" t="s">
        <v>65</v>
      </c>
      <c r="E9" s="1970" t="s">
        <v>3589</v>
      </c>
      <c r="F9" s="1972" t="s">
        <v>66</v>
      </c>
      <c r="G9" s="143"/>
    </row>
    <row r="10" spans="1:13" ht="22.15" customHeight="1" thickBot="1">
      <c r="D10" s="1969"/>
      <c r="E10" s="1971"/>
      <c r="F10" s="1973"/>
      <c r="G10" s="143"/>
      <c r="H10" s="144"/>
      <c r="K10" s="145"/>
    </row>
    <row r="11" spans="1:13" ht="15.75" thickBot="1">
      <c r="D11" s="146" t="s">
        <v>67</v>
      </c>
      <c r="E11" s="147">
        <v>1340556923171</v>
      </c>
      <c r="F11" s="148">
        <f>E11/$J$7</f>
        <v>0.15480354695005719</v>
      </c>
      <c r="H11" s="149"/>
      <c r="K11" s="150"/>
      <c r="L11" s="151"/>
      <c r="M11" s="151"/>
    </row>
    <row r="12" spans="1:13">
      <c r="D12" s="152" t="s">
        <v>68</v>
      </c>
      <c r="E12" s="147">
        <v>1407548685832</v>
      </c>
      <c r="F12" s="148">
        <f>E12/$J$7</f>
        <v>0.16253955748202945</v>
      </c>
      <c r="L12" s="153"/>
      <c r="M12" s="154"/>
    </row>
    <row r="13" spans="1:13" ht="15.75" thickBot="1">
      <c r="D13" s="155" t="s">
        <v>69</v>
      </c>
      <c r="E13" s="156">
        <f>E11-E12</f>
        <v>-66991762661</v>
      </c>
      <c r="F13" s="157">
        <f>E13/$J$7</f>
        <v>-7.7360105319722733E-3</v>
      </c>
      <c r="I13" s="158"/>
    </row>
    <row r="14" spans="1:13" ht="15.75" thickBot="1">
      <c r="D14" s="152" t="s">
        <v>70</v>
      </c>
      <c r="E14" s="147">
        <v>1701230375</v>
      </c>
      <c r="F14" s="148">
        <f t="shared" ref="F14:F23" si="0">E14/$J$7</f>
        <v>1.9645304998031958E-4</v>
      </c>
    </row>
    <row r="15" spans="1:13" ht="14.45" customHeight="1">
      <c r="D15" s="152" t="s">
        <v>71</v>
      </c>
      <c r="E15" s="147">
        <v>215284720455</v>
      </c>
      <c r="F15" s="148">
        <f t="shared" si="0"/>
        <v>2.4860442517989512E-2</v>
      </c>
    </row>
    <row r="16" spans="1:13" ht="15.75" thickBot="1">
      <c r="D16" s="155" t="s">
        <v>72</v>
      </c>
      <c r="E16" s="156">
        <f>E14-E15</f>
        <v>-213583490080</v>
      </c>
      <c r="F16" s="157">
        <f t="shared" si="0"/>
        <v>-2.4663989468009191E-2</v>
      </c>
    </row>
    <row r="17" spans="4:12" ht="15.75" thickBot="1">
      <c r="D17" s="155" t="s">
        <v>73</v>
      </c>
      <c r="E17" s="156">
        <f>E11+E14</f>
        <v>1342258153546</v>
      </c>
      <c r="F17" s="157">
        <f>E17/$J$7</f>
        <v>0.1550000000000375</v>
      </c>
    </row>
    <row r="18" spans="4:12" ht="15.75" thickBot="1">
      <c r="D18" s="155" t="s">
        <v>74</v>
      </c>
      <c r="E18" s="156">
        <f>E12+E15</f>
        <v>1622833406287</v>
      </c>
      <c r="F18" s="157">
        <f>E18/$J$7</f>
        <v>0.18740000000001897</v>
      </c>
      <c r="I18" s="159"/>
    </row>
    <row r="19" spans="4:12" ht="23.25" customHeight="1" thickBot="1">
      <c r="D19" s="155" t="s">
        <v>75</v>
      </c>
      <c r="E19" s="156">
        <v>43681862823</v>
      </c>
      <c r="F19" s="157">
        <f>E19/$J$7</f>
        <v>5.0442522697140783E-3</v>
      </c>
      <c r="G19" s="160"/>
    </row>
    <row r="20" spans="4:12" ht="15.75" thickBot="1">
      <c r="D20" s="155" t="s">
        <v>76</v>
      </c>
      <c r="E20" s="156">
        <f>E17-E18</f>
        <v>-280575252741</v>
      </c>
      <c r="F20" s="157">
        <f t="shared" si="0"/>
        <v>-3.2399999999981464E-2</v>
      </c>
    </row>
    <row r="21" spans="4:12" ht="15.75" thickBot="1">
      <c r="D21" s="161" t="s">
        <v>77</v>
      </c>
      <c r="E21" s="162">
        <v>401767828443.56445</v>
      </c>
      <c r="F21" s="163">
        <f t="shared" si="0"/>
        <v>4.6394960048669498E-2</v>
      </c>
    </row>
    <row r="22" spans="4:12" ht="15.75" thickBot="1">
      <c r="D22" s="161" t="s">
        <v>78</v>
      </c>
      <c r="E22" s="162">
        <v>121192561989.23149</v>
      </c>
      <c r="F22" s="163">
        <f t="shared" si="0"/>
        <v>1.3994958465112917E-2</v>
      </c>
    </row>
    <row r="23" spans="4:12" ht="15.75" thickBot="1">
      <c r="D23" s="164" t="s">
        <v>79</v>
      </c>
      <c r="E23" s="165">
        <f>E21-E22</f>
        <v>280575266454.33295</v>
      </c>
      <c r="F23" s="166">
        <f t="shared" si="0"/>
        <v>3.2400001583556576E-2</v>
      </c>
    </row>
    <row r="24" spans="4:12" ht="15.75">
      <c r="D24" s="167" t="s">
        <v>80</v>
      </c>
      <c r="E24" s="168"/>
      <c r="F24" s="169"/>
    </row>
    <row r="25" spans="4:12">
      <c r="D25" s="170" t="s">
        <v>81</v>
      </c>
      <c r="E25" s="169"/>
      <c r="F25" s="169"/>
    </row>
    <row r="26" spans="4:12">
      <c r="K26" s="151"/>
    </row>
    <row r="27" spans="4:12">
      <c r="G27" s="154"/>
      <c r="L27" s="151"/>
    </row>
    <row r="28" spans="4:12">
      <c r="L28" s="154"/>
    </row>
    <row r="29" spans="4:12">
      <c r="H29" s="171"/>
    </row>
    <row r="30" spans="4:12">
      <c r="G30" s="172"/>
      <c r="L30" s="160"/>
    </row>
    <row r="33" hidden="1"/>
    <row r="34" hidden="1"/>
    <row r="35" hidden="1"/>
    <row r="36" hidden="1"/>
    <row r="37" hidden="1"/>
    <row r="38" hidden="1"/>
    <row r="45" hidden="1"/>
    <row r="46" hidden="1"/>
    <row r="47" hidden="1"/>
    <row r="49" hidden="1"/>
    <row r="50" hidden="1"/>
    <row r="51" hidden="1"/>
    <row r="52" hidden="1"/>
  </sheetData>
  <mergeCells count="9">
    <mergeCell ref="D8:F8"/>
    <mergeCell ref="D9:D10"/>
    <mergeCell ref="E9:E10"/>
    <mergeCell ref="F9:F10"/>
    <mergeCell ref="A1:H1"/>
    <mergeCell ref="A2:H2"/>
    <mergeCell ref="A3:H3"/>
    <mergeCell ref="D6:F6"/>
    <mergeCell ref="D7:F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6DDC5-8B38-413C-9C34-B8CE5EDCDB7C}">
  <sheetPr codeName="Hoja23"/>
  <dimension ref="A1:M46"/>
  <sheetViews>
    <sheetView showGridLines="0" zoomScale="80" zoomScaleNormal="80" workbookViewId="0">
      <selection sqref="A1:H1"/>
    </sheetView>
  </sheetViews>
  <sheetFormatPr baseColWidth="10" defaultColWidth="11.42578125" defaultRowHeight="15.75"/>
  <cols>
    <col min="1" max="3" width="11.42578125" style="178"/>
    <col min="4" max="4" width="67.42578125" style="178" customWidth="1"/>
    <col min="5" max="5" width="20" style="178" bestFit="1" customWidth="1"/>
    <col min="6" max="6" width="17" style="178" bestFit="1" customWidth="1"/>
    <col min="7" max="7" width="15.42578125" style="178" bestFit="1" customWidth="1"/>
    <col min="8" max="8" width="11.28515625" style="178" bestFit="1" customWidth="1"/>
    <col min="9" max="9" width="12.7109375" style="178" bestFit="1" customWidth="1"/>
    <col min="10" max="10" width="34.5703125" style="178" customWidth="1"/>
    <col min="11" max="11" width="36" style="178" hidden="1" customWidth="1"/>
    <col min="12" max="12" width="14.5703125" style="178" hidden="1" customWidth="1"/>
    <col min="13" max="16384" width="11.42578125" style="178"/>
  </cols>
  <sheetData>
    <row r="1" spans="1:13">
      <c r="A1" s="1929" t="s">
        <v>205</v>
      </c>
      <c r="B1" s="1929"/>
      <c r="C1" s="1929"/>
      <c r="D1" s="1929"/>
      <c r="E1" s="1929"/>
      <c r="F1" s="1929"/>
      <c r="G1" s="1929"/>
      <c r="H1" s="1929"/>
      <c r="I1" s="310"/>
      <c r="J1"/>
    </row>
    <row r="2" spans="1:13">
      <c r="A2" s="1929" t="s">
        <v>206</v>
      </c>
      <c r="B2" s="1929"/>
      <c r="C2" s="1929"/>
      <c r="D2" s="1929"/>
      <c r="E2" s="1929"/>
      <c r="F2" s="1929"/>
      <c r="G2" s="1929"/>
      <c r="H2" s="1929"/>
      <c r="I2" s="310"/>
      <c r="J2"/>
    </row>
    <row r="3" spans="1:13">
      <c r="A3" s="1951" t="s">
        <v>207</v>
      </c>
      <c r="B3" s="1951"/>
      <c r="C3" s="1951"/>
      <c r="D3" s="1951"/>
      <c r="E3" s="1951"/>
      <c r="F3" s="1951"/>
      <c r="G3" s="1951"/>
      <c r="H3" s="1951"/>
      <c r="I3" s="539"/>
      <c r="J3"/>
    </row>
    <row r="4" spans="1:13">
      <c r="A4"/>
      <c r="B4"/>
      <c r="C4"/>
      <c r="D4"/>
      <c r="E4"/>
      <c r="F4"/>
      <c r="G4"/>
      <c r="H4"/>
      <c r="I4"/>
      <c r="J4"/>
    </row>
    <row r="5" spans="1:13">
      <c r="A5"/>
      <c r="B5"/>
      <c r="C5"/>
      <c r="D5"/>
      <c r="E5"/>
      <c r="F5"/>
      <c r="G5"/>
      <c r="H5"/>
      <c r="I5"/>
      <c r="J5"/>
    </row>
    <row r="8" spans="1:13" s="175" customFormat="1" ht="36.75" customHeight="1">
      <c r="D8" s="1985" t="s">
        <v>3596</v>
      </c>
      <c r="E8" s="1986"/>
      <c r="F8" s="1986"/>
      <c r="G8" s="1986"/>
      <c r="H8" s="173"/>
      <c r="I8" s="173"/>
      <c r="J8" s="174"/>
      <c r="K8" s="174"/>
      <c r="L8" s="174"/>
      <c r="M8" s="174"/>
    </row>
    <row r="9" spans="1:13" ht="15.75" customHeight="1" thickBot="1">
      <c r="D9" s="1987" t="s">
        <v>64</v>
      </c>
      <c r="E9" s="1987"/>
      <c r="F9" s="1987"/>
      <c r="G9" s="1987"/>
      <c r="H9" s="176"/>
      <c r="I9" s="176"/>
      <c r="J9" s="177"/>
      <c r="K9" s="177"/>
      <c r="L9" s="177"/>
      <c r="M9" s="177"/>
    </row>
    <row r="10" spans="1:13" ht="16.149999999999999" customHeight="1">
      <c r="D10" s="1976" t="s">
        <v>82</v>
      </c>
      <c r="E10" s="1978" t="s">
        <v>3547</v>
      </c>
      <c r="F10" s="1981" t="s">
        <v>83</v>
      </c>
      <c r="G10" s="1982"/>
      <c r="H10" s="141"/>
      <c r="I10" s="141"/>
      <c r="J10" s="177"/>
      <c r="K10" s="179" t="s">
        <v>84</v>
      </c>
      <c r="L10" s="180">
        <v>8659730022875.3203</v>
      </c>
      <c r="M10" s="177"/>
    </row>
    <row r="11" spans="1:13" ht="16.5" thickBot="1">
      <c r="D11" s="1977"/>
      <c r="E11" s="1979"/>
      <c r="F11" s="1983"/>
      <c r="G11" s="1984"/>
      <c r="H11" s="141"/>
      <c r="I11" s="141"/>
      <c r="J11" s="177"/>
      <c r="K11" s="177"/>
      <c r="L11" s="177"/>
      <c r="M11" s="177"/>
    </row>
    <row r="12" spans="1:13" ht="34.15" customHeight="1" thickBot="1">
      <c r="D12" s="1977"/>
      <c r="E12" s="1980"/>
      <c r="F12" s="181" t="s">
        <v>85</v>
      </c>
      <c r="G12" s="182" t="s">
        <v>86</v>
      </c>
      <c r="H12" s="141"/>
      <c r="I12" s="141"/>
      <c r="J12" s="177"/>
      <c r="K12" s="177"/>
      <c r="L12" s="177"/>
      <c r="M12" s="177"/>
    </row>
    <row r="13" spans="1:13">
      <c r="D13" s="183" t="s">
        <v>87</v>
      </c>
      <c r="E13" s="184">
        <f>SUM(E14:E17)</f>
        <v>256969074361</v>
      </c>
      <c r="F13" s="185">
        <f t="shared" ref="F13:F41" si="0">E13/$E$41*100</f>
        <v>15.834593579690873</v>
      </c>
      <c r="G13" s="186">
        <f t="shared" ref="G13:G41" si="1">E13/$L$10</f>
        <v>2.9674028368343711E-2</v>
      </c>
      <c r="H13" s="187"/>
      <c r="I13" s="188"/>
      <c r="J13" s="189"/>
      <c r="K13" s="177"/>
      <c r="L13" s="177"/>
      <c r="M13" s="177"/>
    </row>
    <row r="14" spans="1:13">
      <c r="D14" s="190" t="s">
        <v>88</v>
      </c>
      <c r="E14" s="142">
        <v>102151484178</v>
      </c>
      <c r="F14" s="191">
        <f t="shared" si="0"/>
        <v>6.2946377479201576</v>
      </c>
      <c r="G14" s="192">
        <f t="shared" si="1"/>
        <v>1.1796151139603575E-2</v>
      </c>
      <c r="H14" s="188"/>
      <c r="I14" s="188"/>
      <c r="J14" s="193"/>
    </row>
    <row r="15" spans="1:13">
      <c r="D15" s="190" t="s">
        <v>89</v>
      </c>
      <c r="E15" s="142">
        <v>15009549215</v>
      </c>
      <c r="F15" s="191">
        <f t="shared" si="0"/>
        <v>0.92489772251739955</v>
      </c>
      <c r="G15" s="192">
        <f t="shared" si="1"/>
        <v>1.7332583319977829E-3</v>
      </c>
      <c r="H15" s="188"/>
      <c r="I15" s="188"/>
      <c r="J15" s="193"/>
    </row>
    <row r="16" spans="1:13">
      <c r="D16" s="190" t="s">
        <v>90</v>
      </c>
      <c r="E16" s="142">
        <v>55750231755</v>
      </c>
      <c r="F16" s="191">
        <f>E16/$E$41*100</f>
        <v>3.4353638234842019</v>
      </c>
      <c r="G16" s="192">
        <f>E16/$L$10</f>
        <v>6.4378718052100492E-3</v>
      </c>
      <c r="H16" s="188"/>
      <c r="I16" s="188"/>
      <c r="J16" s="193"/>
    </row>
    <row r="17" spans="4:12">
      <c r="D17" s="190" t="s">
        <v>91</v>
      </c>
      <c r="E17" s="142">
        <v>84057809213</v>
      </c>
      <c r="F17" s="194">
        <f t="shared" si="0"/>
        <v>5.1796942857691128</v>
      </c>
      <c r="G17" s="192">
        <f t="shared" si="1"/>
        <v>9.706747091532306E-3</v>
      </c>
      <c r="H17" s="188"/>
      <c r="I17" s="188"/>
      <c r="J17" s="193"/>
    </row>
    <row r="18" spans="4:12">
      <c r="D18" s="183" t="s">
        <v>92</v>
      </c>
      <c r="E18" s="184">
        <f>SUM(E19:E27)</f>
        <v>249200443837</v>
      </c>
      <c r="F18" s="195">
        <f t="shared" si="0"/>
        <v>15.355885753372803</v>
      </c>
      <c r="G18" s="186">
        <f t="shared" si="1"/>
        <v>2.8776929901823557E-2</v>
      </c>
      <c r="H18" s="196"/>
      <c r="I18" s="188"/>
      <c r="J18" s="193"/>
      <c r="L18" s="197"/>
    </row>
    <row r="19" spans="4:12">
      <c r="D19" s="190" t="s">
        <v>93</v>
      </c>
      <c r="E19" s="142">
        <v>22840302147</v>
      </c>
      <c r="F19" s="194">
        <f t="shared" si="0"/>
        <v>1.4074335701073599</v>
      </c>
      <c r="G19" s="192">
        <f t="shared" si="1"/>
        <v>2.6375305103814605E-3</v>
      </c>
      <c r="H19" s="198"/>
      <c r="I19" s="188"/>
      <c r="J19" s="193"/>
      <c r="L19" s="197"/>
    </row>
    <row r="20" spans="4:12">
      <c r="D20" s="190" t="s">
        <v>94</v>
      </c>
      <c r="E20" s="142">
        <v>19229327493</v>
      </c>
      <c r="F20" s="194">
        <f t="shared" si="0"/>
        <v>1.1849230745746226</v>
      </c>
      <c r="G20" s="192">
        <f t="shared" si="1"/>
        <v>2.2205458417530687E-3</v>
      </c>
      <c r="H20" s="188"/>
      <c r="I20" s="188"/>
      <c r="J20" s="193"/>
      <c r="L20" s="197"/>
    </row>
    <row r="21" spans="4:12">
      <c r="D21" s="190" t="s">
        <v>95</v>
      </c>
      <c r="E21" s="142">
        <v>6975321990</v>
      </c>
      <c r="F21" s="194">
        <f t="shared" si="0"/>
        <v>0.4298236629204813</v>
      </c>
      <c r="G21" s="192">
        <f t="shared" si="1"/>
        <v>8.0548954431306386E-4</v>
      </c>
      <c r="H21" s="188"/>
      <c r="I21" s="188"/>
      <c r="J21" s="193"/>
      <c r="L21" s="197"/>
    </row>
    <row r="22" spans="4:12">
      <c r="D22" s="190" t="s">
        <v>96</v>
      </c>
      <c r="E22" s="142">
        <v>95599385504</v>
      </c>
      <c r="F22" s="194">
        <f t="shared" si="0"/>
        <v>5.8908933679599853</v>
      </c>
      <c r="G22" s="192">
        <f>E22/$L$10</f>
        <v>1.1039534171558134E-2</v>
      </c>
      <c r="H22" s="188"/>
      <c r="I22" s="188"/>
      <c r="J22" s="193"/>
      <c r="L22" s="197"/>
    </row>
    <row r="23" spans="4:12">
      <c r="D23" s="190" t="s">
        <v>97</v>
      </c>
      <c r="E23" s="142">
        <v>984650259</v>
      </c>
      <c r="F23" s="194">
        <f t="shared" si="0"/>
        <v>6.0674759047070266E-2</v>
      </c>
      <c r="G23" s="192">
        <f t="shared" si="1"/>
        <v>1.1370449845422122E-4</v>
      </c>
      <c r="H23" s="188"/>
      <c r="I23" s="188"/>
      <c r="J23" s="193"/>
      <c r="L23" s="197"/>
    </row>
    <row r="24" spans="4:12">
      <c r="D24" s="190" t="s">
        <v>98</v>
      </c>
      <c r="E24" s="142">
        <v>89860675127</v>
      </c>
      <c r="F24" s="194">
        <f t="shared" si="0"/>
        <v>5.5372704788348459</v>
      </c>
      <c r="G24" s="192">
        <f t="shared" si="1"/>
        <v>1.0376844877337555E-2</v>
      </c>
      <c r="H24" s="188"/>
      <c r="I24" s="188"/>
      <c r="J24" s="193"/>
      <c r="L24" s="197"/>
    </row>
    <row r="25" spans="4:12">
      <c r="D25" s="190" t="s">
        <v>99</v>
      </c>
      <c r="E25" s="142">
        <v>4386380395</v>
      </c>
      <c r="F25" s="194">
        <f t="shared" si="0"/>
        <v>0.27029147773312862</v>
      </c>
      <c r="G25" s="192">
        <f t="shared" si="1"/>
        <v>5.0652622927193464E-4</v>
      </c>
      <c r="H25" s="188"/>
      <c r="I25" s="188"/>
      <c r="J25" s="193"/>
      <c r="L25" s="197"/>
    </row>
    <row r="26" spans="4:12">
      <c r="D26" s="190" t="s">
        <v>100</v>
      </c>
      <c r="E26" s="142">
        <v>149703020</v>
      </c>
      <c r="F26" s="194">
        <f t="shared" si="0"/>
        <v>9.2247928481159723E-3</v>
      </c>
      <c r="G26" s="192">
        <f t="shared" si="1"/>
        <v>1.728726179737109E-5</v>
      </c>
      <c r="H26" s="188"/>
      <c r="I26" s="188"/>
      <c r="J26" s="193"/>
      <c r="L26" s="197"/>
    </row>
    <row r="27" spans="4:12">
      <c r="D27" s="190" t="s">
        <v>101</v>
      </c>
      <c r="E27" s="142">
        <v>9174697902</v>
      </c>
      <c r="F27" s="194">
        <f t="shared" si="0"/>
        <v>0.56535056934719297</v>
      </c>
      <c r="G27" s="192">
        <f t="shared" si="1"/>
        <v>1.0594669669567473E-3</v>
      </c>
      <c r="H27" s="188"/>
      <c r="I27" s="188"/>
      <c r="J27" s="193"/>
    </row>
    <row r="28" spans="4:12">
      <c r="D28" s="183" t="s">
        <v>102</v>
      </c>
      <c r="E28" s="184">
        <f>SUM(E29:E31)</f>
        <v>15653220062</v>
      </c>
      <c r="F28" s="195">
        <f t="shared" si="0"/>
        <v>0.96456111892681295</v>
      </c>
      <c r="G28" s="186">
        <f t="shared" si="1"/>
        <v>1.8075875368690313E-3</v>
      </c>
      <c r="H28" s="196"/>
      <c r="I28" s="188"/>
      <c r="J28" s="193"/>
    </row>
    <row r="29" spans="4:12">
      <c r="D29" s="190" t="s">
        <v>103</v>
      </c>
      <c r="E29" s="142">
        <v>1159849100</v>
      </c>
      <c r="F29" s="194">
        <f t="shared" si="0"/>
        <v>7.1470620182370048E-2</v>
      </c>
      <c r="G29" s="192">
        <f t="shared" si="1"/>
        <v>1.3393594222177509E-4</v>
      </c>
      <c r="H29" s="188"/>
      <c r="I29" s="188"/>
      <c r="J29" s="193"/>
    </row>
    <row r="30" spans="4:12" ht="18" customHeight="1">
      <c r="D30" s="190" t="s">
        <v>104</v>
      </c>
      <c r="E30" s="142">
        <v>8167588808</v>
      </c>
      <c r="F30" s="194">
        <f t="shared" si="0"/>
        <v>0.50329188297196981</v>
      </c>
      <c r="G30" s="192">
        <f t="shared" si="1"/>
        <v>9.4316898868956737E-4</v>
      </c>
      <c r="H30" s="188"/>
      <c r="I30" s="188"/>
      <c r="J30" s="193"/>
    </row>
    <row r="31" spans="4:12">
      <c r="D31" s="190" t="s">
        <v>105</v>
      </c>
      <c r="E31" s="142">
        <v>6325782154</v>
      </c>
      <c r="F31" s="194">
        <f t="shared" si="0"/>
        <v>0.3897986157724731</v>
      </c>
      <c r="G31" s="192">
        <f t="shared" si="1"/>
        <v>7.3048260595768883E-4</v>
      </c>
      <c r="H31" s="188"/>
      <c r="I31" s="188"/>
      <c r="J31" s="193"/>
    </row>
    <row r="32" spans="4:12">
      <c r="D32" s="183" t="s">
        <v>106</v>
      </c>
      <c r="E32" s="184">
        <f>SUM(E33:E38)</f>
        <v>738460649593</v>
      </c>
      <c r="F32" s="195">
        <f t="shared" si="0"/>
        <v>45.504402776781532</v>
      </c>
      <c r="G32" s="186">
        <f t="shared" si="1"/>
        <v>8.5275250803697272E-2</v>
      </c>
      <c r="H32" s="187"/>
      <c r="I32" s="196"/>
      <c r="J32" s="193"/>
    </row>
    <row r="33" spans="4:10">
      <c r="D33" s="190" t="s">
        <v>107</v>
      </c>
      <c r="E33" s="142">
        <v>31370841423</v>
      </c>
      <c r="F33" s="194">
        <f t="shared" si="0"/>
        <v>1.9330906858009325</v>
      </c>
      <c r="G33" s="192">
        <f t="shared" si="1"/>
        <v>3.6226119451913154E-3</v>
      </c>
      <c r="H33" s="188"/>
      <c r="I33" s="188"/>
      <c r="J33" s="193"/>
    </row>
    <row r="34" spans="4:10">
      <c r="D34" s="190" t="s">
        <v>108</v>
      </c>
      <c r="E34" s="142">
        <v>168782842806</v>
      </c>
      <c r="F34" s="194">
        <f t="shared" si="0"/>
        <v>10.400503351244826</v>
      </c>
      <c r="G34" s="192">
        <f t="shared" si="1"/>
        <v>1.9490543280234786E-2</v>
      </c>
      <c r="H34" s="188"/>
      <c r="I34" s="188"/>
      <c r="J34" s="193"/>
    </row>
    <row r="35" spans="4:10" ht="18" customHeight="1">
      <c r="D35" s="190" t="s">
        <v>109</v>
      </c>
      <c r="E35" s="142">
        <v>16923613014</v>
      </c>
      <c r="F35" s="194">
        <f t="shared" si="0"/>
        <v>1.0428435197621906</v>
      </c>
      <c r="G35" s="192">
        <f t="shared" si="1"/>
        <v>1.9542887560345438E-3</v>
      </c>
      <c r="H35" s="188"/>
      <c r="I35" s="188"/>
      <c r="J35" s="193"/>
    </row>
    <row r="36" spans="4:10">
      <c r="D36" s="190" t="s">
        <v>110</v>
      </c>
      <c r="E36" s="142">
        <v>328145067506</v>
      </c>
      <c r="F36" s="194">
        <f t="shared" si="0"/>
        <v>20.220502377800273</v>
      </c>
      <c r="G36" s="192">
        <f t="shared" si="1"/>
        <v>3.7893221456001561E-2</v>
      </c>
      <c r="H36" s="188"/>
      <c r="I36" s="188"/>
      <c r="J36" s="193"/>
    </row>
    <row r="37" spans="4:10">
      <c r="D37" s="190" t="s">
        <v>111</v>
      </c>
      <c r="E37" s="142">
        <v>191985997254</v>
      </c>
      <c r="F37" s="194">
        <f t="shared" si="0"/>
        <v>11.830296104962425</v>
      </c>
      <c r="G37" s="192">
        <f t="shared" si="1"/>
        <v>2.2169974900701838E-2</v>
      </c>
      <c r="H37" s="188"/>
      <c r="I37" s="188"/>
      <c r="J37" s="193"/>
    </row>
    <row r="38" spans="4:10">
      <c r="D38" s="190" t="s">
        <v>112</v>
      </c>
      <c r="E38" s="142">
        <v>1252287590</v>
      </c>
      <c r="F38" s="194">
        <f t="shared" si="0"/>
        <v>7.7166737210888514E-2</v>
      </c>
      <c r="G38" s="192">
        <f t="shared" si="1"/>
        <v>1.4461046553321979E-4</v>
      </c>
      <c r="H38" s="188"/>
      <c r="I38" s="188"/>
      <c r="J38" s="193"/>
    </row>
    <row r="39" spans="4:10">
      <c r="D39" s="183" t="s">
        <v>113</v>
      </c>
      <c r="E39" s="184">
        <f>E40</f>
        <v>362550018434</v>
      </c>
      <c r="F39" s="195">
        <f t="shared" si="0"/>
        <v>22.340556771227977</v>
      </c>
      <c r="G39" s="186">
        <f t="shared" si="1"/>
        <v>4.1866203389285483E-2</v>
      </c>
      <c r="H39" s="187"/>
      <c r="I39" s="188"/>
      <c r="J39" s="193"/>
    </row>
    <row r="40" spans="4:10">
      <c r="D40" s="190" t="s">
        <v>114</v>
      </c>
      <c r="E40" s="142">
        <v>362550018434</v>
      </c>
      <c r="F40" s="194">
        <f t="shared" si="0"/>
        <v>22.340556771227977</v>
      </c>
      <c r="G40" s="192">
        <f t="shared" si="1"/>
        <v>4.1866203389285483E-2</v>
      </c>
      <c r="H40" s="199"/>
      <c r="I40" s="188"/>
      <c r="J40" s="193"/>
    </row>
    <row r="41" spans="4:10">
      <c r="D41" s="200" t="s">
        <v>115</v>
      </c>
      <c r="E41" s="201">
        <f>E13+E18+E28+E32+E39</f>
        <v>1622833406287</v>
      </c>
      <c r="F41" s="202">
        <f t="shared" si="0"/>
        <v>100</v>
      </c>
      <c r="G41" s="203">
        <f t="shared" si="1"/>
        <v>0.18740000000001905</v>
      </c>
      <c r="H41" s="188"/>
      <c r="I41" s="188"/>
      <c r="J41" s="193"/>
    </row>
    <row r="42" spans="4:10">
      <c r="D42" s="204" t="s">
        <v>116</v>
      </c>
      <c r="E42" s="205"/>
      <c r="F42" s="205"/>
      <c r="G42" s="205"/>
      <c r="H42" s="206"/>
      <c r="I42" s="206"/>
    </row>
    <row r="43" spans="4:10" ht="12.6" customHeight="1">
      <c r="D43" s="207" t="s">
        <v>117</v>
      </c>
      <c r="E43" s="208"/>
      <c r="F43" s="208"/>
      <c r="G43" s="208"/>
      <c r="H43" s="209"/>
      <c r="I43" s="209"/>
    </row>
    <row r="46" spans="4:10">
      <c r="E46" s="210"/>
      <c r="F46" s="210"/>
      <c r="H46" s="210"/>
    </row>
  </sheetData>
  <mergeCells count="8">
    <mergeCell ref="D10:D12"/>
    <mergeCell ref="E10:E12"/>
    <mergeCell ref="F10:G11"/>
    <mergeCell ref="A1:H1"/>
    <mergeCell ref="A2:H2"/>
    <mergeCell ref="A3:H3"/>
    <mergeCell ref="D8:G8"/>
    <mergeCell ref="D9:G9"/>
  </mergeCells>
  <pageMargins left="0.7" right="0.7" top="0.75" bottom="0.75" header="0.3" footer="0.3"/>
  <pageSetup orientation="portrait" r:id="rId1"/>
  <headerFooter>
    <oddHeader>&amp;L&amp;G&amp;C&amp;"Avenir Next LT Pro,Negrita"&amp;14Ministerio de Hacienda&amp;"Avenir Next LT Pro,Normal"
Dirección de Presupuesto&amp;R&amp;G</oddHead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8701-BC40-4821-8993-4B75F342F955}">
  <sheetPr codeName="Hoja24"/>
  <dimension ref="A1:J40"/>
  <sheetViews>
    <sheetView showGridLines="0" zoomScale="70" zoomScaleNormal="70" workbookViewId="0">
      <selection sqref="A1:H1"/>
    </sheetView>
  </sheetViews>
  <sheetFormatPr baseColWidth="10" defaultColWidth="11.42578125" defaultRowHeight="15"/>
  <cols>
    <col min="1" max="1" width="11.42578125" style="211"/>
    <col min="2" max="2" width="5.7109375" style="211" customWidth="1"/>
    <col min="3" max="3" width="44.28515625" style="211" customWidth="1"/>
    <col min="4" max="4" width="47" style="211" customWidth="1"/>
    <col min="5" max="5" width="82.42578125" style="211" customWidth="1"/>
    <col min="6" max="6" width="29.7109375" style="211" customWidth="1"/>
    <col min="7" max="7" width="24.140625" style="211" customWidth="1"/>
    <col min="8" max="8" width="19.42578125" style="211" customWidth="1"/>
    <col min="9" max="16384" width="11.42578125" style="211"/>
  </cols>
  <sheetData>
    <row r="1" spans="1:10" ht="15" customHeight="1">
      <c r="A1" s="1929" t="s">
        <v>205</v>
      </c>
      <c r="B1" s="1929"/>
      <c r="C1" s="1929"/>
      <c r="D1" s="1929"/>
      <c r="E1" s="1929"/>
      <c r="F1" s="1929"/>
      <c r="G1" s="1929"/>
      <c r="H1" s="1929"/>
    </row>
    <row r="2" spans="1:10" ht="15" customHeight="1">
      <c r="A2" s="1929" t="s">
        <v>206</v>
      </c>
      <c r="B2" s="1929"/>
      <c r="C2" s="1929"/>
      <c r="D2" s="1929"/>
      <c r="E2" s="1929"/>
      <c r="F2" s="1929"/>
      <c r="G2" s="1929"/>
      <c r="H2" s="1929"/>
    </row>
    <row r="3" spans="1:10" ht="15" customHeight="1">
      <c r="A3" s="1951" t="s">
        <v>207</v>
      </c>
      <c r="B3" s="1951"/>
      <c r="C3" s="1951"/>
      <c r="D3" s="1951"/>
      <c r="E3" s="1951"/>
      <c r="F3" s="1951"/>
      <c r="G3" s="1951"/>
      <c r="H3" s="1951"/>
    </row>
    <row r="6" spans="1:10">
      <c r="B6" s="212"/>
      <c r="C6" s="212"/>
      <c r="D6" s="212"/>
      <c r="E6" s="212"/>
      <c r="F6" s="212"/>
      <c r="G6" s="212"/>
      <c r="H6" s="212"/>
    </row>
    <row r="7" spans="1:10">
      <c r="B7" s="212"/>
      <c r="C7" s="212"/>
      <c r="D7" s="212"/>
      <c r="E7" s="212"/>
      <c r="F7" s="212"/>
      <c r="G7" s="212"/>
      <c r="H7" s="212"/>
    </row>
    <row r="8" spans="1:10" ht="15" customHeight="1">
      <c r="B8" s="1988" t="s">
        <v>1297</v>
      </c>
      <c r="C8" s="1988"/>
      <c r="D8" s="1988"/>
      <c r="E8" s="1988"/>
      <c r="F8" s="1988"/>
      <c r="G8" s="1988"/>
      <c r="H8" s="1988"/>
    </row>
    <row r="9" spans="1:10" ht="15" customHeight="1">
      <c r="B9" s="1988"/>
      <c r="C9" s="1988"/>
      <c r="D9" s="1988"/>
      <c r="E9" s="1988"/>
      <c r="F9" s="1988"/>
      <c r="G9" s="1988"/>
      <c r="H9" s="1988"/>
    </row>
    <row r="10" spans="1:10" ht="15.75" customHeight="1" thickBot="1">
      <c r="B10" s="1989" t="s">
        <v>118</v>
      </c>
      <c r="C10" s="1989"/>
      <c r="D10" s="1989"/>
      <c r="E10" s="1989"/>
      <c r="F10" s="1989"/>
      <c r="G10" s="1989"/>
      <c r="H10" s="1989"/>
    </row>
    <row r="11" spans="1:10" ht="15.75">
      <c r="B11" s="1990" t="s">
        <v>119</v>
      </c>
      <c r="C11" s="1991"/>
      <c r="D11" s="1991"/>
      <c r="E11" s="1991"/>
      <c r="F11" s="1991"/>
      <c r="G11" s="1992"/>
      <c r="H11" s="212"/>
    </row>
    <row r="12" spans="1:10" ht="31.5">
      <c r="B12" s="1836" t="s">
        <v>120</v>
      </c>
      <c r="C12" s="1837" t="s">
        <v>121</v>
      </c>
      <c r="D12" s="1838" t="s">
        <v>122</v>
      </c>
      <c r="E12" s="1837" t="s">
        <v>123</v>
      </c>
      <c r="F12" s="1837" t="s">
        <v>124</v>
      </c>
      <c r="G12" s="1839" t="s">
        <v>125</v>
      </c>
      <c r="H12" s="212"/>
    </row>
    <row r="13" spans="1:10" ht="31.15" customHeight="1">
      <c r="B13" s="1993">
        <v>1</v>
      </c>
      <c r="C13" s="1994" t="s">
        <v>126</v>
      </c>
      <c r="D13" s="1840" t="s">
        <v>127</v>
      </c>
      <c r="E13" s="1995" t="s">
        <v>128</v>
      </c>
      <c r="F13" s="1995" t="s">
        <v>129</v>
      </c>
      <c r="G13" s="1996">
        <v>64665495</v>
      </c>
      <c r="H13" s="212"/>
      <c r="J13" s="213"/>
    </row>
    <row r="14" spans="1:10" ht="47.25">
      <c r="B14" s="1993"/>
      <c r="C14" s="1994"/>
      <c r="D14" s="1840" t="s">
        <v>130</v>
      </c>
      <c r="E14" s="1995"/>
      <c r="F14" s="1995"/>
      <c r="G14" s="1997"/>
      <c r="J14" s="213"/>
    </row>
    <row r="15" spans="1:10" ht="31.5">
      <c r="B15" s="1993"/>
      <c r="C15" s="1994"/>
      <c r="D15" s="1840" t="s">
        <v>131</v>
      </c>
      <c r="E15" s="1995"/>
      <c r="F15" s="1995"/>
      <c r="G15" s="1998"/>
      <c r="J15" s="213"/>
    </row>
    <row r="16" spans="1:10" ht="63">
      <c r="B16" s="1993">
        <v>2</v>
      </c>
      <c r="C16" s="1994" t="s">
        <v>132</v>
      </c>
      <c r="D16" s="1840" t="s">
        <v>133</v>
      </c>
      <c r="E16" s="1995" t="s">
        <v>134</v>
      </c>
      <c r="F16" s="1995" t="s">
        <v>135</v>
      </c>
      <c r="G16" s="1996">
        <v>112471764</v>
      </c>
      <c r="J16" s="213"/>
    </row>
    <row r="17" spans="2:10" ht="78.75">
      <c r="B17" s="1993"/>
      <c r="C17" s="1994"/>
      <c r="D17" s="1840" t="s">
        <v>136</v>
      </c>
      <c r="E17" s="1995"/>
      <c r="F17" s="1995"/>
      <c r="G17" s="1998"/>
      <c r="J17" s="213"/>
    </row>
    <row r="18" spans="2:10" ht="78.75">
      <c r="B18" s="1993">
        <v>3</v>
      </c>
      <c r="C18" s="1994" t="s">
        <v>137</v>
      </c>
      <c r="D18" s="1840" t="s">
        <v>138</v>
      </c>
      <c r="E18" s="1995" t="s">
        <v>139</v>
      </c>
      <c r="F18" s="1995" t="s">
        <v>140</v>
      </c>
      <c r="G18" s="1996">
        <v>1231725185</v>
      </c>
      <c r="J18" s="213"/>
    </row>
    <row r="19" spans="2:10" ht="31.5">
      <c r="B19" s="1993"/>
      <c r="C19" s="1994"/>
      <c r="D19" s="1840" t="s">
        <v>141</v>
      </c>
      <c r="E19" s="1995"/>
      <c r="F19" s="1995"/>
      <c r="G19" s="1998"/>
      <c r="J19" s="213"/>
    </row>
    <row r="20" spans="2:10" ht="47.25">
      <c r="B20" s="1993">
        <v>4</v>
      </c>
      <c r="C20" s="1994" t="s">
        <v>142</v>
      </c>
      <c r="D20" s="1840" t="s">
        <v>143</v>
      </c>
      <c r="E20" s="1995" t="s">
        <v>144</v>
      </c>
      <c r="F20" s="1995" t="s">
        <v>145</v>
      </c>
      <c r="G20" s="1996">
        <v>21596313416</v>
      </c>
      <c r="J20" s="213"/>
    </row>
    <row r="21" spans="2:10" ht="129" customHeight="1">
      <c r="B21" s="1993"/>
      <c r="C21" s="1994"/>
      <c r="D21" s="1840" t="s">
        <v>146</v>
      </c>
      <c r="E21" s="1995"/>
      <c r="F21" s="1995"/>
      <c r="G21" s="1997"/>
      <c r="J21" s="213"/>
    </row>
    <row r="22" spans="2:10" ht="63">
      <c r="B22" s="1993"/>
      <c r="C22" s="1994"/>
      <c r="D22" s="1840" t="s">
        <v>147</v>
      </c>
      <c r="E22" s="1995"/>
      <c r="F22" s="1995"/>
      <c r="G22" s="1997"/>
      <c r="J22" s="213"/>
    </row>
    <row r="23" spans="2:10" ht="63">
      <c r="B23" s="1993"/>
      <c r="C23" s="1994"/>
      <c r="D23" s="1840" t="s">
        <v>148</v>
      </c>
      <c r="E23" s="1995"/>
      <c r="F23" s="1995"/>
      <c r="G23" s="1997"/>
      <c r="J23" s="213"/>
    </row>
    <row r="24" spans="2:10" ht="31.5">
      <c r="B24" s="1993"/>
      <c r="C24" s="1994"/>
      <c r="D24" s="1840" t="s">
        <v>149</v>
      </c>
      <c r="E24" s="1995"/>
      <c r="F24" s="1995"/>
      <c r="G24" s="1997"/>
      <c r="J24" s="213"/>
    </row>
    <row r="25" spans="2:10" ht="31.5">
      <c r="B25" s="1993"/>
      <c r="C25" s="1994"/>
      <c r="D25" s="1840" t="s">
        <v>150</v>
      </c>
      <c r="E25" s="1995"/>
      <c r="F25" s="1995"/>
      <c r="G25" s="1998"/>
      <c r="J25" s="213"/>
    </row>
    <row r="26" spans="2:10" ht="63">
      <c r="B26" s="1999">
        <v>5</v>
      </c>
      <c r="C26" s="2002" t="s">
        <v>151</v>
      </c>
      <c r="D26" s="1843" t="s">
        <v>152</v>
      </c>
      <c r="E26" s="2005" t="s">
        <v>153</v>
      </c>
      <c r="F26" s="2005" t="s">
        <v>154</v>
      </c>
      <c r="G26" s="1996">
        <v>12152397949</v>
      </c>
    </row>
    <row r="27" spans="2:10" ht="31.5">
      <c r="B27" s="2000"/>
      <c r="C27" s="2003"/>
      <c r="D27" s="1843" t="s">
        <v>155</v>
      </c>
      <c r="E27" s="2006"/>
      <c r="F27" s="2006"/>
      <c r="G27" s="1997"/>
    </row>
    <row r="28" spans="2:10" ht="110.25">
      <c r="B28" s="2000"/>
      <c r="C28" s="2003"/>
      <c r="D28" s="1843" t="s">
        <v>156</v>
      </c>
      <c r="E28" s="2006"/>
      <c r="F28" s="2006"/>
      <c r="G28" s="1997"/>
    </row>
    <row r="29" spans="2:10" ht="63">
      <c r="B29" s="2000"/>
      <c r="C29" s="2003"/>
      <c r="D29" s="1843" t="s">
        <v>157</v>
      </c>
      <c r="E29" s="2006"/>
      <c r="F29" s="2006"/>
      <c r="G29" s="1997"/>
    </row>
    <row r="30" spans="2:10" ht="67.5" customHeight="1">
      <c r="B30" s="2000"/>
      <c r="C30" s="2003"/>
      <c r="D30" s="1843" t="s">
        <v>158</v>
      </c>
      <c r="E30" s="2006"/>
      <c r="F30" s="2006"/>
      <c r="G30" s="1997"/>
    </row>
    <row r="31" spans="2:10" ht="52.5" customHeight="1">
      <c r="B31" s="2001"/>
      <c r="C31" s="2004"/>
      <c r="D31" s="1843" t="s">
        <v>159</v>
      </c>
      <c r="E31" s="2007"/>
      <c r="F31" s="2007"/>
      <c r="G31" s="1998"/>
    </row>
    <row r="32" spans="2:10" ht="94.5">
      <c r="B32" s="1841">
        <v>6</v>
      </c>
      <c r="C32" s="1842" t="s">
        <v>160</v>
      </c>
      <c r="D32" s="1843" t="s">
        <v>161</v>
      </c>
      <c r="E32" s="1844" t="s">
        <v>162</v>
      </c>
      <c r="F32" s="1844" t="s">
        <v>163</v>
      </c>
      <c r="G32" s="1845">
        <v>71558560</v>
      </c>
    </row>
    <row r="33" spans="2:9" ht="31.15" customHeight="1">
      <c r="B33" s="1999">
        <v>7</v>
      </c>
      <c r="C33" s="2002" t="s">
        <v>164</v>
      </c>
      <c r="D33" s="1846" t="s">
        <v>165</v>
      </c>
      <c r="E33" s="2005" t="s">
        <v>166</v>
      </c>
      <c r="F33" s="2005" t="s">
        <v>167</v>
      </c>
      <c r="G33" s="1996">
        <v>830917381</v>
      </c>
    </row>
    <row r="34" spans="2:9" ht="31.5">
      <c r="B34" s="2001"/>
      <c r="C34" s="2004"/>
      <c r="D34" s="1843" t="s">
        <v>168</v>
      </c>
      <c r="E34" s="2007"/>
      <c r="F34" s="2007"/>
      <c r="G34" s="1998"/>
    </row>
    <row r="35" spans="2:9" ht="15.75">
      <c r="B35" s="1993">
        <v>8</v>
      </c>
      <c r="C35" s="1994" t="s">
        <v>169</v>
      </c>
      <c r="D35" s="1843" t="s">
        <v>170</v>
      </c>
      <c r="E35" s="1995" t="s">
        <v>171</v>
      </c>
      <c r="F35" s="1995" t="s">
        <v>172</v>
      </c>
      <c r="G35" s="1996">
        <v>943118492</v>
      </c>
      <c r="I35" s="213"/>
    </row>
    <row r="36" spans="2:9" ht="31.5">
      <c r="B36" s="1993"/>
      <c r="C36" s="1994"/>
      <c r="D36" s="1843" t="s">
        <v>173</v>
      </c>
      <c r="E36" s="1995"/>
      <c r="F36" s="1995"/>
      <c r="G36" s="1998"/>
    </row>
    <row r="37" spans="2:9" ht="16.5" thickBot="1">
      <c r="B37" s="2008" t="s">
        <v>174</v>
      </c>
      <c r="C37" s="2009"/>
      <c r="D37" s="2009"/>
      <c r="E37" s="2009"/>
      <c r="F37" s="2009"/>
      <c r="G37" s="1847">
        <f>SUM(G13:G36)</f>
        <v>37003168242</v>
      </c>
    </row>
    <row r="38" spans="2:9">
      <c r="B38" s="214" t="s">
        <v>175</v>
      </c>
    </row>
    <row r="39" spans="2:9">
      <c r="B39" s="215" t="s">
        <v>176</v>
      </c>
    </row>
    <row r="40" spans="2:9">
      <c r="B40" s="215" t="s">
        <v>177</v>
      </c>
    </row>
  </sheetData>
  <mergeCells count="42">
    <mergeCell ref="A1:H1"/>
    <mergeCell ref="A2:H2"/>
    <mergeCell ref="A3:H3"/>
    <mergeCell ref="B37:F37"/>
    <mergeCell ref="B33:B34"/>
    <mergeCell ref="C33:C34"/>
    <mergeCell ref="E33:E34"/>
    <mergeCell ref="F33:F34"/>
    <mergeCell ref="G33:G34"/>
    <mergeCell ref="B35:B36"/>
    <mergeCell ref="C35:C36"/>
    <mergeCell ref="E35:E36"/>
    <mergeCell ref="F35:F36"/>
    <mergeCell ref="G35:G36"/>
    <mergeCell ref="B20:B25"/>
    <mergeCell ref="C20:C25"/>
    <mergeCell ref="E20:E25"/>
    <mergeCell ref="F20:F25"/>
    <mergeCell ref="G20:G25"/>
    <mergeCell ref="B26:B31"/>
    <mergeCell ref="C26:C31"/>
    <mergeCell ref="E26:E31"/>
    <mergeCell ref="F26:F31"/>
    <mergeCell ref="G26:G31"/>
    <mergeCell ref="B16:B17"/>
    <mergeCell ref="C16:C17"/>
    <mergeCell ref="E16:E17"/>
    <mergeCell ref="F16:F17"/>
    <mergeCell ref="G16:G17"/>
    <mergeCell ref="B18:B19"/>
    <mergeCell ref="C18:C19"/>
    <mergeCell ref="E18:E19"/>
    <mergeCell ref="F18:F19"/>
    <mergeCell ref="G18:G19"/>
    <mergeCell ref="B8:H9"/>
    <mergeCell ref="B10:H10"/>
    <mergeCell ref="B11:G11"/>
    <mergeCell ref="B13:B15"/>
    <mergeCell ref="C13:C15"/>
    <mergeCell ref="E13:E15"/>
    <mergeCell ref="F13:F15"/>
    <mergeCell ref="G13:G1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3FAC-28F2-4CA5-AFD3-8FF099A65657}">
  <sheetPr codeName="Hoja25"/>
  <dimension ref="A1:I38"/>
  <sheetViews>
    <sheetView showGridLines="0" workbookViewId="0">
      <selection sqref="A1:F1"/>
    </sheetView>
  </sheetViews>
  <sheetFormatPr baseColWidth="10" defaultColWidth="11.5703125" defaultRowHeight="15"/>
  <cols>
    <col min="1" max="1" width="11.5703125" style="216"/>
    <col min="2" max="2" width="4.85546875" style="216" bestFit="1" customWidth="1"/>
    <col min="3" max="3" width="74.42578125" style="216" customWidth="1"/>
    <col min="4" max="4" width="89.140625" style="216" customWidth="1"/>
    <col min="5" max="5" width="11.7109375" style="216" bestFit="1" customWidth="1"/>
    <col min="6" max="6" width="11.5703125" style="216"/>
    <col min="7" max="7" width="14.28515625" style="216" bestFit="1" customWidth="1"/>
    <col min="8" max="16384" width="11.5703125" style="216"/>
  </cols>
  <sheetData>
    <row r="1" spans="1:9" ht="15" customHeight="1">
      <c r="A1" s="1929" t="s">
        <v>205</v>
      </c>
      <c r="B1" s="1929"/>
      <c r="C1" s="1929"/>
      <c r="D1" s="1929"/>
      <c r="E1" s="1929"/>
      <c r="F1" s="1929"/>
      <c r="G1" s="310"/>
      <c r="H1" s="310"/>
    </row>
    <row r="2" spans="1:9" ht="15" customHeight="1">
      <c r="A2" s="1929" t="s">
        <v>206</v>
      </c>
      <c r="B2" s="1929"/>
      <c r="C2" s="1929"/>
      <c r="D2" s="1929"/>
      <c r="E2" s="1929"/>
      <c r="F2" s="1929"/>
      <c r="G2" s="310"/>
      <c r="H2" s="310"/>
    </row>
    <row r="3" spans="1:9" ht="15" customHeight="1">
      <c r="A3" s="1951" t="s">
        <v>207</v>
      </c>
      <c r="B3" s="1951"/>
      <c r="C3" s="1951"/>
      <c r="D3" s="1951"/>
      <c r="E3" s="1951"/>
      <c r="F3" s="1951"/>
      <c r="G3" s="539"/>
      <c r="H3" s="539"/>
    </row>
    <row r="4" spans="1:9">
      <c r="A4" s="211"/>
      <c r="B4" s="211"/>
      <c r="C4" s="211"/>
      <c r="D4" s="211"/>
      <c r="E4" s="211"/>
      <c r="F4" s="211"/>
      <c r="G4" s="211"/>
      <c r="H4" s="211"/>
    </row>
    <row r="5" spans="1:9" ht="15.75">
      <c r="B5" s="2010" t="s">
        <v>1298</v>
      </c>
      <c r="C5" s="2010"/>
      <c r="D5" s="2010"/>
      <c r="E5" s="2010"/>
    </row>
    <row r="6" spans="1:9" ht="15.75">
      <c r="B6" s="2011" t="s">
        <v>62</v>
      </c>
      <c r="C6" s="2011"/>
      <c r="D6" s="2011"/>
      <c r="E6" s="2011"/>
    </row>
    <row r="7" spans="1:9" ht="15.75">
      <c r="B7" s="2012" t="s">
        <v>118</v>
      </c>
      <c r="C7" s="2012"/>
      <c r="D7" s="2012"/>
      <c r="E7" s="2012"/>
    </row>
    <row r="8" spans="1:9" ht="15.75" thickBot="1"/>
    <row r="9" spans="1:9" ht="16.5" thickBot="1">
      <c r="B9" s="2013" t="s">
        <v>178</v>
      </c>
      <c r="C9" s="2014"/>
      <c r="D9" s="2014"/>
      <c r="E9" s="2015"/>
    </row>
    <row r="10" spans="1:9" ht="16.5" thickBot="1">
      <c r="B10" s="1848" t="s">
        <v>179</v>
      </c>
      <c r="C10" s="1849" t="s">
        <v>180</v>
      </c>
      <c r="D10" s="1634" t="s">
        <v>181</v>
      </c>
      <c r="E10" s="1850" t="s">
        <v>182</v>
      </c>
      <c r="G10" s="217"/>
    </row>
    <row r="11" spans="1:9" ht="15.75">
      <c r="B11" s="1851">
        <v>1</v>
      </c>
      <c r="C11" s="1852" t="s">
        <v>183</v>
      </c>
      <c r="D11" s="1853" t="s">
        <v>153</v>
      </c>
      <c r="E11" s="1854">
        <v>100000000</v>
      </c>
    </row>
    <row r="12" spans="1:9" ht="15.75">
      <c r="B12" s="1855">
        <v>2</v>
      </c>
      <c r="C12" s="1856" t="s">
        <v>184</v>
      </c>
      <c r="D12" s="1857" t="s">
        <v>166</v>
      </c>
      <c r="E12" s="1858">
        <v>2184597781</v>
      </c>
    </row>
    <row r="13" spans="1:9" ht="15.75">
      <c r="B13" s="1855">
        <v>3</v>
      </c>
      <c r="C13" s="1856" t="s">
        <v>185</v>
      </c>
      <c r="D13" s="1857" t="s">
        <v>128</v>
      </c>
      <c r="E13" s="1858">
        <v>48859279</v>
      </c>
      <c r="I13" s="218"/>
    </row>
    <row r="14" spans="1:9" ht="31.5">
      <c r="B14" s="1855">
        <v>4</v>
      </c>
      <c r="C14" s="1856" t="s">
        <v>186</v>
      </c>
      <c r="D14" s="1857" t="s">
        <v>128</v>
      </c>
      <c r="E14" s="1858">
        <v>22424753</v>
      </c>
      <c r="I14" s="218"/>
    </row>
    <row r="15" spans="1:9" ht="15.75">
      <c r="B15" s="1855">
        <v>5</v>
      </c>
      <c r="C15" s="1856" t="s">
        <v>187</v>
      </c>
      <c r="D15" s="1857" t="s">
        <v>188</v>
      </c>
      <c r="E15" s="1858">
        <v>557153162</v>
      </c>
      <c r="G15" s="219"/>
      <c r="I15" s="218"/>
    </row>
    <row r="16" spans="1:9" ht="30">
      <c r="B16" s="1855">
        <v>6</v>
      </c>
      <c r="C16" s="1856" t="s">
        <v>189</v>
      </c>
      <c r="D16" s="1857" t="s">
        <v>190</v>
      </c>
      <c r="E16" s="1858">
        <v>12027715656</v>
      </c>
      <c r="F16" s="219"/>
      <c r="I16" s="218"/>
    </row>
    <row r="17" spans="2:9" ht="14.45" customHeight="1">
      <c r="B17" s="1855">
        <v>7</v>
      </c>
      <c r="C17" s="1856" t="s">
        <v>191</v>
      </c>
      <c r="D17" s="1857" t="s">
        <v>153</v>
      </c>
      <c r="E17" s="1858">
        <v>2884121626</v>
      </c>
      <c r="I17" s="218"/>
    </row>
    <row r="18" spans="2:9" ht="14.45" customHeight="1">
      <c r="B18" s="2016">
        <v>8</v>
      </c>
      <c r="C18" s="2017" t="s">
        <v>192</v>
      </c>
      <c r="D18" s="1857" t="s">
        <v>166</v>
      </c>
      <c r="E18" s="2018">
        <v>524649252</v>
      </c>
      <c r="I18" s="218"/>
    </row>
    <row r="19" spans="2:9" ht="14.45" customHeight="1">
      <c r="B19" s="2016"/>
      <c r="C19" s="2017"/>
      <c r="D19" s="1857" t="s">
        <v>193</v>
      </c>
      <c r="E19" s="2019"/>
      <c r="I19" s="218"/>
    </row>
    <row r="20" spans="2:9" ht="14.45" customHeight="1">
      <c r="B20" s="2016"/>
      <c r="C20" s="2017"/>
      <c r="D20" s="1857" t="s">
        <v>153</v>
      </c>
      <c r="E20" s="2020"/>
      <c r="I20" s="218"/>
    </row>
    <row r="21" spans="2:9" ht="14.45" customHeight="1">
      <c r="B21" s="2016">
        <v>9</v>
      </c>
      <c r="C21" s="2017" t="s">
        <v>194</v>
      </c>
      <c r="D21" s="1857" t="s">
        <v>153</v>
      </c>
      <c r="E21" s="2018">
        <v>2081392788</v>
      </c>
      <c r="I21" s="218"/>
    </row>
    <row r="22" spans="2:9" ht="14.45" customHeight="1">
      <c r="B22" s="2016"/>
      <c r="C22" s="2017"/>
      <c r="D22" s="1857" t="s">
        <v>193</v>
      </c>
      <c r="E22" s="2020"/>
    </row>
    <row r="23" spans="2:9" ht="14.45" customHeight="1">
      <c r="B23" s="2016">
        <v>10</v>
      </c>
      <c r="C23" s="2017" t="s">
        <v>195</v>
      </c>
      <c r="D23" s="1857" t="s">
        <v>193</v>
      </c>
      <c r="E23" s="2018">
        <v>427203339</v>
      </c>
      <c r="I23" s="218"/>
    </row>
    <row r="24" spans="2:9" ht="14.45" customHeight="1">
      <c r="B24" s="2016"/>
      <c r="C24" s="2017"/>
      <c r="D24" s="1857" t="s">
        <v>153</v>
      </c>
      <c r="E24" s="2020"/>
      <c r="I24" s="218"/>
    </row>
    <row r="25" spans="2:9" ht="14.45" customHeight="1">
      <c r="B25" s="2016">
        <v>11</v>
      </c>
      <c r="C25" s="2017" t="s">
        <v>196</v>
      </c>
      <c r="D25" s="1857" t="s">
        <v>193</v>
      </c>
      <c r="E25" s="2018">
        <v>354820000</v>
      </c>
      <c r="I25" s="218"/>
    </row>
    <row r="26" spans="2:9" ht="14.45" customHeight="1">
      <c r="B26" s="2016"/>
      <c r="C26" s="2017"/>
      <c r="D26" s="1857" t="s">
        <v>166</v>
      </c>
      <c r="E26" s="2019"/>
    </row>
    <row r="27" spans="2:9" ht="14.45" customHeight="1">
      <c r="B27" s="2016"/>
      <c r="C27" s="2017"/>
      <c r="D27" s="1857" t="s">
        <v>197</v>
      </c>
      <c r="E27" s="2019"/>
      <c r="I27" s="218"/>
    </row>
    <row r="28" spans="2:9">
      <c r="B28" s="2016"/>
      <c r="C28" s="2017"/>
      <c r="D28" s="1857" t="s">
        <v>198</v>
      </c>
      <c r="E28" s="2019"/>
      <c r="I28" s="218"/>
    </row>
    <row r="29" spans="2:9">
      <c r="B29" s="2016"/>
      <c r="C29" s="2017"/>
      <c r="D29" s="1857" t="s">
        <v>199</v>
      </c>
      <c r="E29" s="2020"/>
    </row>
    <row r="30" spans="2:9" ht="15.75">
      <c r="B30" s="1851">
        <v>12</v>
      </c>
      <c r="C30" s="1859" t="s">
        <v>200</v>
      </c>
      <c r="D30" s="1860" t="s">
        <v>201</v>
      </c>
      <c r="E30" s="1858">
        <v>1743821158</v>
      </c>
    </row>
    <row r="31" spans="2:9">
      <c r="B31" s="2024">
        <v>13</v>
      </c>
      <c r="C31" s="2026" t="s">
        <v>202</v>
      </c>
      <c r="D31" s="1857" t="s">
        <v>193</v>
      </c>
      <c r="E31" s="2018">
        <v>801834495</v>
      </c>
    </row>
    <row r="32" spans="2:9">
      <c r="B32" s="2024"/>
      <c r="C32" s="2027"/>
      <c r="D32" s="1860" t="s">
        <v>201</v>
      </c>
      <c r="E32" s="2019"/>
    </row>
    <row r="33" spans="2:5">
      <c r="B33" s="2025"/>
      <c r="C33" s="2028"/>
      <c r="D33" s="1857" t="s">
        <v>153</v>
      </c>
      <c r="E33" s="2020"/>
    </row>
    <row r="34" spans="2:5" ht="32.25" thickBot="1">
      <c r="B34" s="1861">
        <v>14</v>
      </c>
      <c r="C34" s="1862" t="s">
        <v>203</v>
      </c>
      <c r="D34" s="1863" t="s">
        <v>204</v>
      </c>
      <c r="E34" s="1864">
        <v>1708000000</v>
      </c>
    </row>
    <row r="35" spans="2:5" ht="16.5" thickBot="1">
      <c r="B35" s="2021" t="s">
        <v>174</v>
      </c>
      <c r="C35" s="2022"/>
      <c r="D35" s="2023"/>
      <c r="E35" s="1865">
        <f>SUM(E11:E34)</f>
        <v>25466593289</v>
      </c>
    </row>
    <row r="36" spans="2:5">
      <c r="B36" s="220" t="s">
        <v>175</v>
      </c>
    </row>
    <row r="37" spans="2:5">
      <c r="B37" s="215" t="s">
        <v>176</v>
      </c>
    </row>
    <row r="38" spans="2:5">
      <c r="B38" s="221" t="s">
        <v>177</v>
      </c>
    </row>
  </sheetData>
  <mergeCells count="23">
    <mergeCell ref="A1:F1"/>
    <mergeCell ref="A2:F2"/>
    <mergeCell ref="A3:F3"/>
    <mergeCell ref="B35:D35"/>
    <mergeCell ref="B25:B29"/>
    <mergeCell ref="C25:C29"/>
    <mergeCell ref="E25:E29"/>
    <mergeCell ref="B31:B33"/>
    <mergeCell ref="C31:C33"/>
    <mergeCell ref="E31:E33"/>
    <mergeCell ref="B21:B22"/>
    <mergeCell ref="C21:C22"/>
    <mergeCell ref="E21:E22"/>
    <mergeCell ref="B23:B24"/>
    <mergeCell ref="C23:C24"/>
    <mergeCell ref="E23:E24"/>
    <mergeCell ref="B5:E5"/>
    <mergeCell ref="B6:E6"/>
    <mergeCell ref="B7:E7"/>
    <mergeCell ref="B9:E9"/>
    <mergeCell ref="B18:B20"/>
    <mergeCell ref="C18:C20"/>
    <mergeCell ref="E18:E20"/>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ECBD8-6281-440B-9445-B78C6F9F3ABB}">
  <sheetPr codeName="Hoja26"/>
  <dimension ref="B2:O37"/>
  <sheetViews>
    <sheetView showGridLines="0" zoomScaleNormal="100" zoomScaleSheetLayoutView="90" workbookViewId="0"/>
  </sheetViews>
  <sheetFormatPr baseColWidth="10" defaultColWidth="11.42578125" defaultRowHeight="15"/>
  <cols>
    <col min="3" max="3" width="3.28515625" customWidth="1"/>
    <col min="4" max="4" width="54.140625" bestFit="1" customWidth="1"/>
    <col min="5" max="5" width="22.42578125" bestFit="1" customWidth="1"/>
    <col min="6" max="6" width="10.5703125" bestFit="1" customWidth="1"/>
    <col min="7" max="7" width="7.28515625" customWidth="1"/>
  </cols>
  <sheetData>
    <row r="2" spans="2:15" s="242" customFormat="1" ht="15" customHeight="1">
      <c r="B2" s="1956" t="s">
        <v>205</v>
      </c>
      <c r="C2" s="1956"/>
      <c r="D2" s="1956"/>
      <c r="E2" s="1956"/>
      <c r="F2" s="1956"/>
      <c r="G2" s="1956"/>
      <c r="H2" s="310"/>
      <c r="I2" s="310"/>
      <c r="J2" s="310"/>
      <c r="K2" s="310"/>
      <c r="L2" s="310"/>
      <c r="M2" s="310"/>
      <c r="N2" s="310"/>
      <c r="O2" s="310"/>
    </row>
    <row r="3" spans="2:15" s="242" customFormat="1" ht="15" customHeight="1">
      <c r="B3" s="2030" t="s">
        <v>206</v>
      </c>
      <c r="C3" s="2030"/>
      <c r="D3" s="2030"/>
      <c r="E3" s="2030"/>
      <c r="F3" s="2030"/>
      <c r="G3" s="402"/>
      <c r="H3" s="310"/>
      <c r="I3" s="310"/>
      <c r="J3" s="310"/>
      <c r="K3" s="310"/>
      <c r="L3" s="310"/>
      <c r="M3" s="310"/>
      <c r="N3" s="310"/>
      <c r="O3" s="310"/>
    </row>
    <row r="4" spans="2:15" s="242" customFormat="1" ht="15" customHeight="1">
      <c r="B4" s="1930" t="s">
        <v>207</v>
      </c>
      <c r="C4" s="1930"/>
      <c r="D4" s="1930"/>
      <c r="E4" s="1930"/>
      <c r="F4" s="1930"/>
      <c r="G4" s="311"/>
      <c r="H4" s="311"/>
      <c r="I4" s="311"/>
      <c r="J4" s="311"/>
      <c r="K4" s="311"/>
      <c r="L4" s="311"/>
      <c r="M4" s="311"/>
      <c r="N4" s="311"/>
      <c r="O4" s="311"/>
    </row>
    <row r="7" spans="2:15">
      <c r="D7" s="2031" t="s">
        <v>1299</v>
      </c>
      <c r="E7" s="2031"/>
      <c r="F7" s="2031"/>
      <c r="G7" s="2031"/>
    </row>
    <row r="8" spans="2:15">
      <c r="D8" s="2032" t="s">
        <v>381</v>
      </c>
      <c r="E8" s="2032"/>
      <c r="F8" s="2032"/>
      <c r="G8" s="2032"/>
    </row>
    <row r="9" spans="2:15">
      <c r="D9" s="224"/>
      <c r="E9" s="224"/>
      <c r="F9" s="224"/>
      <c r="G9" s="224"/>
    </row>
    <row r="27" spans="2:6">
      <c r="D27" s="403" t="s">
        <v>382</v>
      </c>
    </row>
    <row r="28" spans="2:6">
      <c r="B28" s="403"/>
      <c r="D28" s="403" t="s">
        <v>117</v>
      </c>
    </row>
    <row r="32" spans="2:6">
      <c r="D32" s="2029" t="s">
        <v>383</v>
      </c>
      <c r="E32" s="2029"/>
      <c r="F32" s="224"/>
    </row>
    <row r="33" spans="4:6">
      <c r="D33" s="404" t="s">
        <v>384</v>
      </c>
      <c r="E33" s="339">
        <v>0.95099999999999996</v>
      </c>
      <c r="F33" s="405"/>
    </row>
    <row r="34" spans="4:6">
      <c r="D34" s="404" t="s">
        <v>385</v>
      </c>
      <c r="E34" s="339">
        <v>3.2000000000000001E-2</v>
      </c>
      <c r="F34" s="405"/>
    </row>
    <row r="35" spans="4:6">
      <c r="D35" s="404" t="s">
        <v>386</v>
      </c>
      <c r="E35" s="406">
        <v>6.0000000000000001E-3</v>
      </c>
      <c r="F35" s="405"/>
    </row>
    <row r="36" spans="4:6">
      <c r="D36" s="407" t="s">
        <v>387</v>
      </c>
      <c r="E36" s="408">
        <v>1.0999999999999999E-2</v>
      </c>
      <c r="F36" s="405"/>
    </row>
    <row r="37" spans="4:6" ht="15.75" thickBot="1">
      <c r="D37" s="409" t="s">
        <v>115</v>
      </c>
      <c r="E37" s="410">
        <f>SUM(E33:E36)</f>
        <v>1</v>
      </c>
      <c r="F37" s="405"/>
    </row>
  </sheetData>
  <mergeCells count="6">
    <mergeCell ref="D32:E32"/>
    <mergeCell ref="B2:G2"/>
    <mergeCell ref="B3:F3"/>
    <mergeCell ref="B4:F4"/>
    <mergeCell ref="D7:G7"/>
    <mergeCell ref="D8:G8"/>
  </mergeCells>
  <pageMargins left="0.7" right="0.7" top="0.75" bottom="0.75" header="0.3" footer="0.3"/>
  <pageSetup scale="6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A1CB8-6868-4F2F-B85C-EA19A35A3CF5}">
  <sheetPr codeName="Hoja27"/>
  <dimension ref="A1:O36"/>
  <sheetViews>
    <sheetView showGridLines="0" topLeftCell="B1" zoomScale="80" zoomScaleNormal="80" workbookViewId="0"/>
  </sheetViews>
  <sheetFormatPr baseColWidth="10" defaultColWidth="11.42578125" defaultRowHeight="15"/>
  <cols>
    <col min="1" max="1" width="6.7109375" hidden="1" customWidth="1"/>
    <col min="2" max="5" width="6.7109375" customWidth="1"/>
    <col min="6" max="6" width="76.7109375" customWidth="1"/>
    <col min="7" max="7" width="22.28515625" customWidth="1"/>
    <col min="9" max="9" width="20.28515625" customWidth="1"/>
  </cols>
  <sheetData>
    <row r="1" spans="1:15" s="242" customFormat="1" ht="15" customHeight="1">
      <c r="A1" s="1628"/>
      <c r="B1"/>
      <c r="C1"/>
      <c r="D1"/>
      <c r="E1"/>
      <c r="F1"/>
      <c r="G1"/>
      <c r="H1"/>
      <c r="I1"/>
      <c r="J1"/>
      <c r="K1" s="1628"/>
      <c r="L1" s="310"/>
      <c r="M1" s="310"/>
      <c r="N1" s="310"/>
      <c r="O1" s="310"/>
    </row>
    <row r="2" spans="1:15" s="242" customFormat="1" ht="15" customHeight="1">
      <c r="C2" s="1956" t="s">
        <v>205</v>
      </c>
      <c r="D2" s="1956"/>
      <c r="E2" s="1956"/>
      <c r="F2" s="1956"/>
      <c r="G2" s="1956"/>
      <c r="H2" s="1956"/>
      <c r="I2" s="1956"/>
      <c r="J2" s="1956"/>
      <c r="K2" s="1956"/>
      <c r="L2" s="310"/>
      <c r="M2" s="310"/>
      <c r="N2" s="310"/>
      <c r="O2" s="310"/>
    </row>
    <row r="3" spans="1:15" s="242" customFormat="1" ht="15" customHeight="1">
      <c r="C3" s="2030" t="s">
        <v>206</v>
      </c>
      <c r="D3" s="2030"/>
      <c r="E3" s="2030"/>
      <c r="F3" s="2030"/>
      <c r="G3" s="2030"/>
      <c r="H3" s="2030"/>
      <c r="I3" s="2030"/>
      <c r="J3" s="2030"/>
      <c r="K3" s="2030"/>
      <c r="L3" s="311"/>
      <c r="M3" s="311"/>
      <c r="N3" s="311"/>
      <c r="O3" s="311"/>
    </row>
    <row r="4" spans="1:15" ht="15" customHeight="1">
      <c r="B4" s="242"/>
      <c r="C4" s="1930" t="s">
        <v>207</v>
      </c>
      <c r="D4" s="1930"/>
      <c r="E4" s="1930"/>
      <c r="F4" s="1930"/>
      <c r="G4" s="1930"/>
      <c r="H4" s="1930"/>
      <c r="I4" s="1930"/>
      <c r="J4" s="1930"/>
      <c r="K4" s="1930"/>
    </row>
    <row r="7" spans="1:15">
      <c r="F7" s="2031" t="s">
        <v>1300</v>
      </c>
      <c r="G7" s="2031"/>
      <c r="H7" s="2031"/>
      <c r="I7" s="2031"/>
    </row>
    <row r="8" spans="1:15">
      <c r="F8" s="2032" t="s">
        <v>381</v>
      </c>
      <c r="G8" s="2032"/>
      <c r="H8" s="2032"/>
      <c r="I8" s="2032"/>
    </row>
    <row r="28" spans="2:6">
      <c r="B28" s="403"/>
      <c r="F28" s="403" t="s">
        <v>382</v>
      </c>
    </row>
    <row r="29" spans="2:6">
      <c r="F29" s="403" t="s">
        <v>117</v>
      </c>
    </row>
    <row r="33" spans="6:7">
      <c r="F33" s="2029" t="s">
        <v>388</v>
      </c>
      <c r="G33" s="2029"/>
    </row>
    <row r="34" spans="6:7">
      <c r="F34" s="404" t="s">
        <v>389</v>
      </c>
      <c r="G34" s="339">
        <v>0.47599999999999998</v>
      </c>
    </row>
    <row r="35" spans="6:7">
      <c r="F35" s="407" t="s">
        <v>390</v>
      </c>
      <c r="G35" s="408">
        <v>0.52400000000000002</v>
      </c>
    </row>
    <row r="36" spans="6:7" ht="15.75" thickBot="1">
      <c r="F36" s="411" t="s">
        <v>115</v>
      </c>
      <c r="G36" s="412">
        <f>SUM(G34:G35)</f>
        <v>1</v>
      </c>
    </row>
  </sheetData>
  <mergeCells count="6">
    <mergeCell ref="F7:I7"/>
    <mergeCell ref="F8:I8"/>
    <mergeCell ref="F33:G33"/>
    <mergeCell ref="C2:K2"/>
    <mergeCell ref="C3:K3"/>
    <mergeCell ref="C4:K4"/>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4D6F-4763-4A1C-8AC1-FD97EEAA648D}">
  <sheetPr codeName="Hoja28"/>
  <dimension ref="A1:O80"/>
  <sheetViews>
    <sheetView showGridLines="0" zoomScaleNormal="100" workbookViewId="0"/>
  </sheetViews>
  <sheetFormatPr baseColWidth="10" defaultColWidth="9.140625" defaultRowHeight="15"/>
  <cols>
    <col min="1" max="1" width="9.140625" style="224"/>
    <col min="2" max="2" width="74" style="224" customWidth="1"/>
    <col min="3" max="3" width="13.140625" style="224" bestFit="1" customWidth="1"/>
    <col min="4" max="4" width="16.42578125" style="224" customWidth="1"/>
    <col min="5" max="5" width="15" style="224" customWidth="1"/>
    <col min="6" max="6" width="11" style="224" bestFit="1" customWidth="1"/>
    <col min="7" max="7" width="13.140625" style="224" bestFit="1" customWidth="1"/>
    <col min="8" max="8" width="10.5703125" style="224" bestFit="1" customWidth="1"/>
    <col min="9" max="9" width="8.140625" style="224" bestFit="1" customWidth="1"/>
    <col min="10" max="10" width="10.5703125" style="224" bestFit="1" customWidth="1"/>
    <col min="11" max="11" width="8.7109375" style="239" bestFit="1" customWidth="1"/>
    <col min="12" max="12" width="13.140625" style="239" bestFit="1" customWidth="1"/>
    <col min="13" max="13" width="23.140625" style="224" bestFit="1" customWidth="1"/>
    <col min="14" max="14" width="25.42578125" style="224" customWidth="1"/>
    <col min="15" max="15" width="27.5703125" style="224" bestFit="1" customWidth="1"/>
    <col min="16" max="16384" width="9.140625" style="224"/>
  </cols>
  <sheetData>
    <row r="1" spans="1:15" s="242" customFormat="1" ht="15" customHeight="1">
      <c r="A1" s="310"/>
      <c r="B1" s="1929" t="s">
        <v>205</v>
      </c>
      <c r="C1" s="1929"/>
      <c r="D1" s="1929"/>
      <c r="E1" s="1929"/>
      <c r="F1" s="1929"/>
      <c r="G1" s="1929"/>
      <c r="H1" s="1929"/>
      <c r="I1" s="1929"/>
      <c r="J1" s="1929"/>
      <c r="K1" s="1929"/>
      <c r="L1" s="1929"/>
      <c r="M1" s="310"/>
    </row>
    <row r="2" spans="1:15" s="242" customFormat="1" ht="15" customHeight="1">
      <c r="A2" s="310"/>
      <c r="B2" s="1929" t="s">
        <v>206</v>
      </c>
      <c r="C2" s="1929"/>
      <c r="D2" s="1929"/>
      <c r="E2" s="1929"/>
      <c r="F2" s="1929"/>
      <c r="G2" s="1929"/>
      <c r="H2" s="1929"/>
      <c r="I2" s="1929"/>
      <c r="J2" s="1929"/>
      <c r="K2" s="1929"/>
      <c r="L2" s="1929"/>
      <c r="M2" s="310"/>
    </row>
    <row r="3" spans="1:15" s="242" customFormat="1" ht="15" customHeight="1">
      <c r="A3" s="311"/>
      <c r="B3" s="1930" t="s">
        <v>207</v>
      </c>
      <c r="C3" s="1930"/>
      <c r="D3" s="1930"/>
      <c r="E3" s="1930"/>
      <c r="F3" s="1930"/>
      <c r="G3" s="1930"/>
      <c r="H3" s="1930"/>
      <c r="I3" s="1930"/>
      <c r="J3" s="1930"/>
      <c r="K3" s="1930"/>
      <c r="L3" s="1930"/>
      <c r="M3" s="311"/>
    </row>
    <row r="5" spans="1:15">
      <c r="B5" s="2031"/>
      <c r="C5" s="2031"/>
      <c r="D5" s="2031"/>
      <c r="E5" s="2031"/>
      <c r="F5" s="2031"/>
      <c r="G5" s="2031"/>
      <c r="H5" s="2031"/>
      <c r="I5" s="2031"/>
      <c r="N5" s="242"/>
      <c r="O5" s="242"/>
    </row>
    <row r="6" spans="1:15">
      <c r="B6" s="2031" t="s">
        <v>1301</v>
      </c>
      <c r="C6" s="2031"/>
      <c r="D6" s="2031"/>
      <c r="E6" s="2031"/>
      <c r="F6" s="2031"/>
      <c r="G6" s="2031"/>
      <c r="H6" s="2031"/>
      <c r="I6" s="2031"/>
      <c r="J6" s="2031"/>
      <c r="K6" s="2031"/>
      <c r="L6" s="2031"/>
      <c r="N6" s="242"/>
      <c r="O6" s="242"/>
    </row>
    <row r="7" spans="1:15" ht="15.75" thickBot="1">
      <c r="B7" s="1956" t="s">
        <v>304</v>
      </c>
      <c r="C7" s="1956"/>
      <c r="D7" s="1956"/>
      <c r="E7" s="1956"/>
      <c r="F7" s="1956"/>
      <c r="G7" s="1956"/>
      <c r="H7" s="1956"/>
      <c r="I7" s="1956"/>
      <c r="J7" s="1956"/>
      <c r="K7" s="1956"/>
      <c r="L7" s="1956"/>
      <c r="N7" s="239"/>
      <c r="O7" s="242"/>
    </row>
    <row r="8" spans="1:15" ht="15.75" thickBot="1">
      <c r="B8" s="1919" t="s">
        <v>305</v>
      </c>
      <c r="C8" s="1919"/>
      <c r="D8" s="1919"/>
      <c r="E8" s="1919"/>
      <c r="F8" s="1919"/>
      <c r="G8" s="1919"/>
      <c r="H8" s="1919"/>
      <c r="I8" s="1919"/>
      <c r="J8" s="1919"/>
      <c r="K8" s="1919"/>
      <c r="L8" s="1919"/>
      <c r="N8" s="312" t="s">
        <v>306</v>
      </c>
      <c r="O8" s="313">
        <v>8677138320192.6611</v>
      </c>
    </row>
    <row r="9" spans="1:15" ht="15.75" thickBot="1">
      <c r="N9" s="239"/>
      <c r="O9" s="314"/>
    </row>
    <row r="10" spans="1:15" ht="19.5" customHeight="1" thickBot="1">
      <c r="B10" s="2037" t="s">
        <v>180</v>
      </c>
      <c r="C10" s="316">
        <v>2025</v>
      </c>
      <c r="D10" s="2040">
        <v>2026</v>
      </c>
      <c r="E10" s="2041"/>
      <c r="F10" s="2041"/>
      <c r="G10" s="2042"/>
      <c r="H10" s="2043" t="s">
        <v>307</v>
      </c>
      <c r="I10" s="2044"/>
      <c r="J10" s="2043" t="s">
        <v>308</v>
      </c>
      <c r="K10" s="2044"/>
      <c r="L10" s="2048" t="s">
        <v>309</v>
      </c>
      <c r="N10" s="242"/>
      <c r="O10" s="242"/>
    </row>
    <row r="11" spans="1:15" ht="19.5" customHeight="1" thickBot="1">
      <c r="B11" s="2038"/>
      <c r="C11" s="2033" t="s">
        <v>310</v>
      </c>
      <c r="D11" s="2051" t="s">
        <v>311</v>
      </c>
      <c r="E11" s="2051" t="s">
        <v>312</v>
      </c>
      <c r="F11" s="2052" t="s">
        <v>313</v>
      </c>
      <c r="G11" s="2053"/>
      <c r="H11" s="2045"/>
      <c r="I11" s="2046"/>
      <c r="J11" s="2045"/>
      <c r="K11" s="2046"/>
      <c r="L11" s="2049"/>
      <c r="N11" s="242"/>
      <c r="O11" s="242"/>
    </row>
    <row r="12" spans="1:15" ht="15.75" customHeight="1" thickBot="1">
      <c r="B12" s="2038"/>
      <c r="C12" s="2051"/>
      <c r="D12" s="2051"/>
      <c r="E12" s="2051"/>
      <c r="F12" s="2033" t="s">
        <v>314</v>
      </c>
      <c r="G12" s="2035" t="s">
        <v>315</v>
      </c>
      <c r="H12" s="2047"/>
      <c r="I12" s="2036"/>
      <c r="J12" s="2047"/>
      <c r="K12" s="2036"/>
      <c r="L12" s="2049"/>
      <c r="N12" s="242"/>
      <c r="O12" s="242"/>
    </row>
    <row r="13" spans="1:15" ht="15.75" customHeight="1" thickBot="1">
      <c r="B13" s="2038"/>
      <c r="C13" s="2034"/>
      <c r="D13" s="2034"/>
      <c r="E13" s="2034"/>
      <c r="F13" s="2034"/>
      <c r="G13" s="2036"/>
      <c r="H13" s="317" t="s">
        <v>316</v>
      </c>
      <c r="I13" s="318" t="s">
        <v>317</v>
      </c>
      <c r="J13" s="318" t="s">
        <v>316</v>
      </c>
      <c r="K13" s="319" t="s">
        <v>317</v>
      </c>
      <c r="L13" s="2050"/>
    </row>
    <row r="14" spans="1:15" ht="15.75" thickBot="1">
      <c r="B14" s="2039"/>
      <c r="C14" s="320">
        <v>1</v>
      </c>
      <c r="D14" s="320">
        <v>2</v>
      </c>
      <c r="E14" s="320">
        <v>3</v>
      </c>
      <c r="F14" s="321">
        <v>4</v>
      </c>
      <c r="G14" s="320">
        <v>5</v>
      </c>
      <c r="H14" s="322" t="s">
        <v>318</v>
      </c>
      <c r="I14" s="323" t="s">
        <v>319</v>
      </c>
      <c r="J14" s="323" t="s">
        <v>320</v>
      </c>
      <c r="K14" s="324" t="s">
        <v>321</v>
      </c>
      <c r="L14" s="325" t="s">
        <v>322</v>
      </c>
    </row>
    <row r="15" spans="1:15">
      <c r="B15" s="326" t="s">
        <v>323</v>
      </c>
      <c r="C15" s="327">
        <f>+C16+C26+C30+C33+C46+C49+C50</f>
        <v>622207515587.46997</v>
      </c>
      <c r="D15" s="327">
        <f t="shared" ref="D15:G15" si="0">+D16+D26+D30+D33+D46+D49+D50</f>
        <v>1340124486786</v>
      </c>
      <c r="E15" s="327">
        <f t="shared" si="0"/>
        <v>1340144382507.4399</v>
      </c>
      <c r="F15" s="327">
        <f t="shared" si="0"/>
        <v>658435351409.90845</v>
      </c>
      <c r="G15" s="327">
        <f t="shared" si="0"/>
        <v>667293320426.66003</v>
      </c>
      <c r="H15" s="328">
        <f>+G15-F15</f>
        <v>8857969016.7515869</v>
      </c>
      <c r="I15" s="329">
        <f>IFERROR(G15/F15-1,"-")</f>
        <v>1.3453058068319201E-2</v>
      </c>
      <c r="J15" s="327">
        <f>G15-C15</f>
        <v>45085804839.190063</v>
      </c>
      <c r="K15" s="330">
        <f>IFERROR(G15/C15-1,"-")</f>
        <v>7.246104187060709E-2</v>
      </c>
      <c r="L15" s="331">
        <f>G15/$O$8</f>
        <v>7.6902464361296927E-2</v>
      </c>
      <c r="M15" s="314"/>
    </row>
    <row r="16" spans="1:15">
      <c r="B16" s="332" t="s">
        <v>324</v>
      </c>
      <c r="C16" s="333">
        <f>+C17+C21+C22+C23+C24+C25</f>
        <v>586239849375.53992</v>
      </c>
      <c r="D16" s="333">
        <f>+D17+D21+D22+D23+D24+D25</f>
        <v>1236829099333</v>
      </c>
      <c r="E16" s="333">
        <f>+E17+E21+E22+E23+E24+E25</f>
        <v>1236829099333</v>
      </c>
      <c r="F16" s="334">
        <f t="shared" ref="F16:G16" si="1">+F17+F21+F22+F23+F24+F25</f>
        <v>627234737396.35291</v>
      </c>
      <c r="G16" s="333">
        <f t="shared" si="1"/>
        <v>634712658260.09998</v>
      </c>
      <c r="H16" s="335">
        <f t="shared" ref="H16:H70" si="2">+G16-F16</f>
        <v>7477920863.7470703</v>
      </c>
      <c r="I16" s="336">
        <f>+(G16/F16)-1</f>
        <v>1.1922045157747307E-2</v>
      </c>
      <c r="J16" s="333">
        <f t="shared" ref="J16:J69" si="3">G16-C16</f>
        <v>48472808884.560059</v>
      </c>
      <c r="K16" s="337">
        <f t="shared" ref="K16:K69" si="4">IFERROR(G16/C16-1,"-")</f>
        <v>8.2684261290311589E-2</v>
      </c>
      <c r="L16" s="338">
        <f>G16/$O$8</f>
        <v>7.314769395608843E-2</v>
      </c>
      <c r="M16" s="339"/>
    </row>
    <row r="17" spans="2:14">
      <c r="B17" s="340" t="s">
        <v>325</v>
      </c>
      <c r="C17" s="341">
        <f>+C18+C19+C20</f>
        <v>228820281486.60001</v>
      </c>
      <c r="D17" s="341">
        <f>+D18+D19+D20</f>
        <v>428719100220</v>
      </c>
      <c r="E17" s="341">
        <f>+E18+E19+E20</f>
        <v>428719100220</v>
      </c>
      <c r="F17" s="342">
        <f t="shared" ref="F17:G17" si="5">+F18+F19+F20</f>
        <v>235372575318.93472</v>
      </c>
      <c r="G17" s="341">
        <f t="shared" si="5"/>
        <v>246342965796.03003</v>
      </c>
      <c r="H17" s="343">
        <f t="shared" si="2"/>
        <v>10970390477.095306</v>
      </c>
      <c r="I17" s="344">
        <f t="shared" ref="I17:I69" si="6">+(G17/F17)-1</f>
        <v>4.6608618112072842E-2</v>
      </c>
      <c r="J17" s="341">
        <f t="shared" si="3"/>
        <v>17522684309.430023</v>
      </c>
      <c r="K17" s="345">
        <f t="shared" si="4"/>
        <v>7.6578370569202248E-2</v>
      </c>
      <c r="L17" s="346">
        <f t="shared" ref="L17:L69" si="7">G17/$O$8</f>
        <v>2.8389885778674601E-2</v>
      </c>
      <c r="M17" s="339"/>
    </row>
    <row r="18" spans="2:14">
      <c r="B18" s="347" t="s">
        <v>326</v>
      </c>
      <c r="C18" s="348">
        <v>71518838925.080017</v>
      </c>
      <c r="D18" s="348">
        <v>141895226918</v>
      </c>
      <c r="E18" s="348">
        <v>141895226918</v>
      </c>
      <c r="F18" s="349">
        <v>77889307498.867966</v>
      </c>
      <c r="G18" s="349">
        <v>80717356855.279999</v>
      </c>
      <c r="H18" s="350">
        <f t="shared" si="2"/>
        <v>2828049356.4120331</v>
      </c>
      <c r="I18" s="351">
        <f t="shared" si="6"/>
        <v>3.6308569779659905E-2</v>
      </c>
      <c r="J18" s="348">
        <f t="shared" si="3"/>
        <v>9198517930.1999817</v>
      </c>
      <c r="K18" s="352">
        <f t="shared" si="4"/>
        <v>0.12861671230199834</v>
      </c>
      <c r="L18" s="353">
        <f t="shared" si="7"/>
        <v>9.3023015050298068E-3</v>
      </c>
      <c r="M18" s="339"/>
    </row>
    <row r="19" spans="2:14">
      <c r="B19" s="347" t="s">
        <v>327</v>
      </c>
      <c r="C19" s="348">
        <v>119222630217.38998</v>
      </c>
      <c r="D19" s="348">
        <v>202484318412</v>
      </c>
      <c r="E19" s="348">
        <v>202484318412</v>
      </c>
      <c r="F19" s="349">
        <v>110959036190.26367</v>
      </c>
      <c r="G19" s="348">
        <v>126591963876.80003</v>
      </c>
      <c r="H19" s="350">
        <f t="shared" si="2"/>
        <v>15632927686.536362</v>
      </c>
      <c r="I19" s="351">
        <f t="shared" si="6"/>
        <v>0.14088918057768884</v>
      </c>
      <c r="J19" s="348">
        <f t="shared" si="3"/>
        <v>7369333659.4100494</v>
      </c>
      <c r="K19" s="352">
        <f t="shared" si="4"/>
        <v>6.1811533984553524E-2</v>
      </c>
      <c r="L19" s="353">
        <f t="shared" si="7"/>
        <v>1.4589137478908977E-2</v>
      </c>
      <c r="M19" s="354"/>
    </row>
    <row r="20" spans="2:14">
      <c r="B20" s="347" t="s">
        <v>328</v>
      </c>
      <c r="C20" s="348">
        <v>38078812344.129997</v>
      </c>
      <c r="D20" s="348">
        <v>84339554890</v>
      </c>
      <c r="E20" s="348">
        <v>84339554890</v>
      </c>
      <c r="F20" s="349">
        <v>46524231629.803078</v>
      </c>
      <c r="G20" s="348">
        <v>39033645063.950005</v>
      </c>
      <c r="H20" s="350">
        <f t="shared" si="2"/>
        <v>-7490586565.8530731</v>
      </c>
      <c r="I20" s="351">
        <f t="shared" si="6"/>
        <v>-0.16100398230015389</v>
      </c>
      <c r="J20" s="348">
        <f t="shared" si="3"/>
        <v>954832719.82000732</v>
      </c>
      <c r="K20" s="352">
        <f t="shared" si="4"/>
        <v>2.5075170706241767E-2</v>
      </c>
      <c r="L20" s="353">
        <f t="shared" si="7"/>
        <v>4.4984467947358168E-3</v>
      </c>
      <c r="M20" s="339"/>
    </row>
    <row r="21" spans="2:14">
      <c r="B21" s="340" t="s">
        <v>329</v>
      </c>
      <c r="C21" s="341">
        <v>30499309305.919991</v>
      </c>
      <c r="D21" s="341">
        <v>71510485694</v>
      </c>
      <c r="E21" s="341">
        <v>71510485694</v>
      </c>
      <c r="F21" s="342">
        <v>35995144564.499184</v>
      </c>
      <c r="G21" s="341">
        <v>35212275904.719994</v>
      </c>
      <c r="H21" s="343">
        <f t="shared" si="2"/>
        <v>-782868659.77919006</v>
      </c>
      <c r="I21" s="344">
        <f t="shared" si="6"/>
        <v>-2.1749285056388068E-2</v>
      </c>
      <c r="J21" s="341">
        <f t="shared" si="3"/>
        <v>4712966598.8000031</v>
      </c>
      <c r="K21" s="345">
        <f t="shared" si="4"/>
        <v>0.15452699441574591</v>
      </c>
      <c r="L21" s="346">
        <f t="shared" si="7"/>
        <v>4.05805169923097E-3</v>
      </c>
    </row>
    <row r="22" spans="2:14">
      <c r="B22" s="340" t="s">
        <v>330</v>
      </c>
      <c r="C22" s="341">
        <v>291767391925.22992</v>
      </c>
      <c r="D22" s="341">
        <v>653798841877</v>
      </c>
      <c r="E22" s="341">
        <v>653798841877</v>
      </c>
      <c r="F22" s="342">
        <v>317966878183.60919</v>
      </c>
      <c r="G22" s="341">
        <v>315991783138.92004</v>
      </c>
      <c r="H22" s="343">
        <f t="shared" si="2"/>
        <v>-1975095044.6891479</v>
      </c>
      <c r="I22" s="344">
        <f t="shared" si="6"/>
        <v>-6.2116376899754577E-3</v>
      </c>
      <c r="J22" s="341">
        <f t="shared" si="3"/>
        <v>24224391213.690125</v>
      </c>
      <c r="K22" s="345">
        <f t="shared" si="4"/>
        <v>8.3026382947886113E-2</v>
      </c>
      <c r="L22" s="346">
        <f t="shared" si="7"/>
        <v>3.641658937297014E-2</v>
      </c>
    </row>
    <row r="23" spans="2:14" ht="26.25">
      <c r="B23" s="340" t="s">
        <v>331</v>
      </c>
      <c r="C23" s="341">
        <v>34381590930.110008</v>
      </c>
      <c r="D23" s="341">
        <v>80985531901</v>
      </c>
      <c r="E23" s="341">
        <v>80985531901</v>
      </c>
      <c r="F23" s="342">
        <v>37035208000.120316</v>
      </c>
      <c r="G23" s="341">
        <v>36361823006.229996</v>
      </c>
      <c r="H23" s="343">
        <f t="shared" si="2"/>
        <v>-673384993.89031982</v>
      </c>
      <c r="I23" s="344">
        <f t="shared" si="6"/>
        <v>-1.8182292749324702E-2</v>
      </c>
      <c r="J23" s="341">
        <f t="shared" si="3"/>
        <v>1980232076.1199875</v>
      </c>
      <c r="K23" s="345">
        <f t="shared" si="4"/>
        <v>5.7595708126053635E-2</v>
      </c>
      <c r="L23" s="346">
        <f t="shared" si="7"/>
        <v>4.1905316781238825E-3</v>
      </c>
      <c r="M23" s="341"/>
    </row>
    <row r="24" spans="2:14">
      <c r="B24" s="340" t="s">
        <v>332</v>
      </c>
      <c r="C24" s="341">
        <v>767183243.49999988</v>
      </c>
      <c r="D24" s="341">
        <v>1809601570</v>
      </c>
      <c r="E24" s="341">
        <v>1809601570</v>
      </c>
      <c r="F24" s="342">
        <v>860516467.89512479</v>
      </c>
      <c r="G24" s="341">
        <v>801990286.12999988</v>
      </c>
      <c r="H24" s="343">
        <f t="shared" si="2"/>
        <v>-58526181.765124917</v>
      </c>
      <c r="I24" s="344">
        <f t="shared" si="6"/>
        <v>-6.8012855010530449E-2</v>
      </c>
      <c r="J24" s="341">
        <f t="shared" si="3"/>
        <v>34807042.629999995</v>
      </c>
      <c r="K24" s="345">
        <f t="shared" si="4"/>
        <v>4.5369920322041013E-2</v>
      </c>
      <c r="L24" s="346">
        <f t="shared" si="7"/>
        <v>9.2425665759375956E-5</v>
      </c>
      <c r="M24" s="341"/>
    </row>
    <row r="25" spans="2:14">
      <c r="B25" s="340" t="s">
        <v>333</v>
      </c>
      <c r="C25" s="341">
        <v>4092484.18</v>
      </c>
      <c r="D25" s="341">
        <v>5538071</v>
      </c>
      <c r="E25" s="341">
        <v>5538071</v>
      </c>
      <c r="F25" s="342">
        <v>4414861.2942538513</v>
      </c>
      <c r="G25" s="341">
        <v>1820128.07</v>
      </c>
      <c r="H25" s="343">
        <f t="shared" si="2"/>
        <v>-2594733.224253851</v>
      </c>
      <c r="I25" s="344">
        <f t="shared" si="6"/>
        <v>-0.58772700914319054</v>
      </c>
      <c r="J25" s="341">
        <f t="shared" si="3"/>
        <v>-2272356.1100000003</v>
      </c>
      <c r="K25" s="345">
        <f t="shared" si="4"/>
        <v>-0.55525104314514417</v>
      </c>
      <c r="L25" s="346">
        <f t="shared" si="7"/>
        <v>2.0976132946554058E-7</v>
      </c>
      <c r="M25" s="341"/>
    </row>
    <row r="26" spans="2:14">
      <c r="B26" s="332" t="s">
        <v>334</v>
      </c>
      <c r="C26" s="333">
        <f>SUM(C27:C29)</f>
        <v>3508260469.2499995</v>
      </c>
      <c r="D26" s="333">
        <f t="shared" ref="D26:G26" si="8">SUM(D27:D29)</f>
        <v>5411413074</v>
      </c>
      <c r="E26" s="333">
        <f t="shared" si="8"/>
        <v>5411413074</v>
      </c>
      <c r="F26" s="333">
        <f t="shared" si="8"/>
        <v>2562625495.8469763</v>
      </c>
      <c r="G26" s="333">
        <f t="shared" si="8"/>
        <v>3927830949.5499997</v>
      </c>
      <c r="H26" s="335">
        <f t="shared" si="2"/>
        <v>1365205453.7030234</v>
      </c>
      <c r="I26" s="336">
        <f t="shared" si="6"/>
        <v>0.53273701362742742</v>
      </c>
      <c r="J26" s="333">
        <f t="shared" si="3"/>
        <v>419570480.30000019</v>
      </c>
      <c r="K26" s="337">
        <f t="shared" si="4"/>
        <v>0.1195950198047</v>
      </c>
      <c r="L26" s="338">
        <f t="shared" si="7"/>
        <v>4.5266432372173928E-4</v>
      </c>
      <c r="M26" s="344"/>
      <c r="N26" s="339"/>
    </row>
    <row r="27" spans="2:14">
      <c r="B27" s="340" t="s">
        <v>335</v>
      </c>
      <c r="C27" s="341">
        <v>1342794097.73</v>
      </c>
      <c r="D27" s="341">
        <v>2575638910</v>
      </c>
      <c r="E27" s="341">
        <v>2575638910</v>
      </c>
      <c r="F27" s="355">
        <v>1457577513.8705401</v>
      </c>
      <c r="G27" s="341">
        <v>1396989770.1399999</v>
      </c>
      <c r="H27" s="343">
        <f t="shared" si="2"/>
        <v>-60587743.730540276</v>
      </c>
      <c r="I27" s="344">
        <f t="shared" si="6"/>
        <v>-4.1567424822335441E-2</v>
      </c>
      <c r="J27" s="341">
        <f t="shared" si="3"/>
        <v>54195672.409999847</v>
      </c>
      <c r="K27" s="345">
        <f t="shared" si="4"/>
        <v>4.0360374313245684E-2</v>
      </c>
      <c r="L27" s="346">
        <f t="shared" si="7"/>
        <v>1.6099660032951763E-4</v>
      </c>
      <c r="N27" s="339"/>
    </row>
    <row r="28" spans="2:14">
      <c r="B28" s="340" t="s">
        <v>336</v>
      </c>
      <c r="C28" s="341">
        <v>2165466371.5199995</v>
      </c>
      <c r="D28" s="341">
        <v>2403774164</v>
      </c>
      <c r="E28" s="341">
        <v>2403774164</v>
      </c>
      <c r="F28" s="355">
        <v>888193546.51843572</v>
      </c>
      <c r="G28" s="341">
        <v>2530841179.4099998</v>
      </c>
      <c r="H28" s="343">
        <f t="shared" si="2"/>
        <v>1642647632.8915641</v>
      </c>
      <c r="I28" s="344">
        <f t="shared" si="6"/>
        <v>1.8494253187612735</v>
      </c>
      <c r="J28" s="341">
        <f t="shared" si="3"/>
        <v>365374807.89000034</v>
      </c>
      <c r="K28" s="345">
        <f t="shared" si="4"/>
        <v>0.16872799905617275</v>
      </c>
      <c r="L28" s="346">
        <f t="shared" si="7"/>
        <v>2.9166772339222162E-4</v>
      </c>
    </row>
    <row r="29" spans="2:14">
      <c r="B29" s="340" t="s">
        <v>337</v>
      </c>
      <c r="C29" s="341">
        <v>0</v>
      </c>
      <c r="D29" s="341">
        <v>432000000</v>
      </c>
      <c r="E29" s="341">
        <v>432000000</v>
      </c>
      <c r="F29" s="355">
        <v>216854435.458</v>
      </c>
      <c r="G29" s="341">
        <v>0</v>
      </c>
      <c r="H29" s="343">
        <f t="shared" si="2"/>
        <v>-216854435.458</v>
      </c>
      <c r="I29" s="344">
        <f t="shared" si="6"/>
        <v>-1</v>
      </c>
      <c r="J29" s="341">
        <f t="shared" si="3"/>
        <v>0</v>
      </c>
      <c r="K29" s="345" t="str">
        <f t="shared" si="4"/>
        <v>-</v>
      </c>
      <c r="L29" s="346">
        <f t="shared" si="7"/>
        <v>0</v>
      </c>
    </row>
    <row r="30" spans="2:14">
      <c r="B30" s="332" t="s">
        <v>338</v>
      </c>
      <c r="C30" s="333">
        <f>SUM(C31:C32)</f>
        <v>20613817954.609997</v>
      </c>
      <c r="D30" s="333">
        <f>SUM(D31:D32)</f>
        <v>44882435275</v>
      </c>
      <c r="E30" s="333">
        <f>SUM(E31:E32)</f>
        <v>44894710007.290001</v>
      </c>
      <c r="F30" s="334">
        <f t="shared" ref="F30:G30" si="9">SUM(F31:F32)</f>
        <v>20735643875.874054</v>
      </c>
      <c r="G30" s="333">
        <f t="shared" si="9"/>
        <v>21460551823.269989</v>
      </c>
      <c r="H30" s="335">
        <f t="shared" si="2"/>
        <v>724907947.39593506</v>
      </c>
      <c r="I30" s="336">
        <f t="shared" si="6"/>
        <v>3.4959509901661079E-2</v>
      </c>
      <c r="J30" s="333">
        <f t="shared" si="3"/>
        <v>846733868.65999222</v>
      </c>
      <c r="K30" s="337">
        <f t="shared" si="4"/>
        <v>4.1076033101894671E-2</v>
      </c>
      <c r="L30" s="338">
        <f>G30/$O$8</f>
        <v>2.4732291950825434E-3</v>
      </c>
      <c r="M30" s="339"/>
    </row>
    <row r="31" spans="2:14">
      <c r="B31" s="340" t="s">
        <v>339</v>
      </c>
      <c r="C31" s="341">
        <v>16183270885.339996</v>
      </c>
      <c r="D31" s="341">
        <v>36790006106</v>
      </c>
      <c r="E31" s="341">
        <v>36802280838.290001</v>
      </c>
      <c r="F31" s="342">
        <v>15753075667.351139</v>
      </c>
      <c r="G31" s="341">
        <v>16819830507.99999</v>
      </c>
      <c r="H31" s="343">
        <f t="shared" si="2"/>
        <v>1066754840.6488514</v>
      </c>
      <c r="I31" s="344">
        <f t="shared" si="6"/>
        <v>6.7717242218276352E-2</v>
      </c>
      <c r="J31" s="341">
        <f t="shared" si="3"/>
        <v>636559622.65999413</v>
      </c>
      <c r="K31" s="345">
        <f t="shared" si="4"/>
        <v>3.9334423008184238E-2</v>
      </c>
      <c r="L31" s="346">
        <f t="shared" si="7"/>
        <v>1.9384075587291704E-3</v>
      </c>
      <c r="M31" s="339"/>
    </row>
    <row r="32" spans="2:14">
      <c r="B32" s="340" t="s">
        <v>340</v>
      </c>
      <c r="C32" s="341">
        <v>4430547069.2700005</v>
      </c>
      <c r="D32" s="341">
        <v>8092429169</v>
      </c>
      <c r="E32" s="341">
        <v>8092429169</v>
      </c>
      <c r="F32" s="342">
        <v>4982568208.5229158</v>
      </c>
      <c r="G32" s="341">
        <v>4640721315.2699995</v>
      </c>
      <c r="H32" s="343">
        <f t="shared" si="2"/>
        <v>-341846893.25291634</v>
      </c>
      <c r="I32" s="344">
        <f t="shared" si="6"/>
        <v>-6.8608572717212657E-2</v>
      </c>
      <c r="J32" s="341">
        <f t="shared" si="3"/>
        <v>210174245.99999905</v>
      </c>
      <c r="K32" s="345">
        <f t="shared" si="4"/>
        <v>4.7437538234895271E-2</v>
      </c>
      <c r="L32" s="346">
        <f t="shared" si="7"/>
        <v>5.3482163635337331E-4</v>
      </c>
      <c r="M32" s="339"/>
    </row>
    <row r="33" spans="2:14">
      <c r="B33" s="332" t="s">
        <v>341</v>
      </c>
      <c r="C33" s="333">
        <f>C34+C37</f>
        <v>4738967636.5999994</v>
      </c>
      <c r="D33" s="333">
        <f>D34+D37</f>
        <v>19925149306</v>
      </c>
      <c r="E33" s="333">
        <f>E34+E37</f>
        <v>19925149306</v>
      </c>
      <c r="F33" s="334">
        <f t="shared" ref="F33:G33" si="10">F34+F37</f>
        <v>627327212.16284084</v>
      </c>
      <c r="G33" s="333">
        <f t="shared" si="10"/>
        <v>1015944664.26</v>
      </c>
      <c r="H33" s="335">
        <f t="shared" si="2"/>
        <v>388617452.09715915</v>
      </c>
      <c r="I33" s="356">
        <f>+(G33/F33)-1</f>
        <v>0.61948126043714846</v>
      </c>
      <c r="J33" s="333">
        <f t="shared" si="3"/>
        <v>-3723022972.3399992</v>
      </c>
      <c r="K33" s="337">
        <f t="shared" si="4"/>
        <v>-0.78561899085073827</v>
      </c>
      <c r="L33" s="338">
        <f t="shared" si="7"/>
        <v>1.1708291682936347E-4</v>
      </c>
      <c r="M33" s="339"/>
      <c r="N33" s="314"/>
    </row>
    <row r="34" spans="2:14">
      <c r="B34" s="340" t="s">
        <v>342</v>
      </c>
      <c r="C34" s="341">
        <f>C35</f>
        <v>298599524.22000009</v>
      </c>
      <c r="D34" s="341">
        <f>D35</f>
        <v>660784281</v>
      </c>
      <c r="E34" s="341">
        <f>E35</f>
        <v>660784281</v>
      </c>
      <c r="F34" s="342">
        <f t="shared" ref="F34:G34" si="11">F35</f>
        <v>385212186.10269564</v>
      </c>
      <c r="G34" s="341">
        <f t="shared" si="11"/>
        <v>141045804.31</v>
      </c>
      <c r="H34" s="343">
        <f t="shared" si="2"/>
        <v>-244166381.79269564</v>
      </c>
      <c r="I34" s="357" t="s">
        <v>343</v>
      </c>
      <c r="J34" s="341">
        <f t="shared" si="3"/>
        <v>-157553719.91000009</v>
      </c>
      <c r="K34" s="345">
        <f t="shared" si="4"/>
        <v>-0.52764223359551887</v>
      </c>
      <c r="L34" s="346">
        <f t="shared" si="7"/>
        <v>1.6254875640482856E-5</v>
      </c>
      <c r="M34" s="339"/>
    </row>
    <row r="35" spans="2:14">
      <c r="B35" s="347" t="s">
        <v>344</v>
      </c>
      <c r="C35" s="348">
        <v>298599524.22000009</v>
      </c>
      <c r="D35" s="348">
        <v>660784281</v>
      </c>
      <c r="E35" s="348">
        <v>660784281</v>
      </c>
      <c r="F35" s="349">
        <v>385212186.10269564</v>
      </c>
      <c r="G35" s="348">
        <v>141045804.31</v>
      </c>
      <c r="H35" s="350">
        <f t="shared" si="2"/>
        <v>-244166381.79269564</v>
      </c>
      <c r="I35" s="351" t="s">
        <v>343</v>
      </c>
      <c r="J35" s="348">
        <f t="shared" si="3"/>
        <v>-157553719.91000009</v>
      </c>
      <c r="K35" s="352">
        <f t="shared" si="4"/>
        <v>-0.52764223359551887</v>
      </c>
      <c r="L35" s="353">
        <f t="shared" si="7"/>
        <v>1.6254875640482856E-5</v>
      </c>
      <c r="M35" s="339"/>
    </row>
    <row r="36" spans="2:14">
      <c r="B36" s="347" t="s">
        <v>345</v>
      </c>
      <c r="C36" s="348">
        <v>0</v>
      </c>
      <c r="D36" s="348">
        <v>0</v>
      </c>
      <c r="E36" s="348">
        <v>0</v>
      </c>
      <c r="F36" s="349">
        <v>0</v>
      </c>
      <c r="G36" s="348">
        <v>0</v>
      </c>
      <c r="H36" s="350">
        <f t="shared" si="2"/>
        <v>0</v>
      </c>
      <c r="I36" s="351" t="s">
        <v>343</v>
      </c>
      <c r="J36" s="348">
        <f t="shared" si="3"/>
        <v>0</v>
      </c>
      <c r="K36" s="352" t="str">
        <f t="shared" si="4"/>
        <v>-</v>
      </c>
      <c r="L36" s="353">
        <f t="shared" si="7"/>
        <v>0</v>
      </c>
    </row>
    <row r="37" spans="2:14">
      <c r="B37" s="340" t="s">
        <v>346</v>
      </c>
      <c r="C37" s="342">
        <f t="shared" ref="C37:F37" si="12">SUM(C38:C45)</f>
        <v>4440368112.3799992</v>
      </c>
      <c r="D37" s="342">
        <f t="shared" si="12"/>
        <v>19264365025</v>
      </c>
      <c r="E37" s="342">
        <f t="shared" si="12"/>
        <v>19264365025</v>
      </c>
      <c r="F37" s="342">
        <f t="shared" si="12"/>
        <v>242115026.06014526</v>
      </c>
      <c r="G37" s="342">
        <f>SUM(G38:G45)</f>
        <v>874898859.94999993</v>
      </c>
      <c r="H37" s="343">
        <f t="shared" si="2"/>
        <v>632783833.88985467</v>
      </c>
      <c r="I37" s="344">
        <f>+(G37/F37)-1</f>
        <v>2.6135669652021556</v>
      </c>
      <c r="J37" s="341">
        <f t="shared" si="3"/>
        <v>-3565469252.4299994</v>
      </c>
      <c r="K37" s="345">
        <f t="shared" si="4"/>
        <v>-0.80296704286504261</v>
      </c>
      <c r="L37" s="346">
        <f t="shared" si="7"/>
        <v>1.0082804118888061E-4</v>
      </c>
    </row>
    <row r="38" spans="2:14">
      <c r="B38" s="340" t="s">
        <v>347</v>
      </c>
      <c r="C38" s="342">
        <v>0</v>
      </c>
      <c r="D38" s="342">
        <v>2500000000</v>
      </c>
      <c r="E38" s="342">
        <v>2500000000</v>
      </c>
      <c r="F38" s="342">
        <v>0</v>
      </c>
      <c r="G38" s="342">
        <v>0</v>
      </c>
      <c r="H38" s="343">
        <f t="shared" si="2"/>
        <v>0</v>
      </c>
      <c r="I38" s="351" t="s">
        <v>343</v>
      </c>
      <c r="J38" s="341">
        <f t="shared" si="3"/>
        <v>0</v>
      </c>
      <c r="K38" s="345" t="str">
        <f t="shared" si="4"/>
        <v>-</v>
      </c>
      <c r="L38" s="346">
        <f t="shared" si="7"/>
        <v>0</v>
      </c>
    </row>
    <row r="39" spans="2:14">
      <c r="B39" s="340" t="s">
        <v>348</v>
      </c>
      <c r="C39" s="342">
        <v>0</v>
      </c>
      <c r="D39" s="342">
        <v>10419663172</v>
      </c>
      <c r="E39" s="342">
        <v>10419663172</v>
      </c>
      <c r="F39" s="342">
        <v>0</v>
      </c>
      <c r="G39" s="342">
        <v>0</v>
      </c>
      <c r="H39" s="343">
        <f t="shared" si="2"/>
        <v>0</v>
      </c>
      <c r="I39" s="351" t="s">
        <v>343</v>
      </c>
      <c r="J39" s="341">
        <f t="shared" si="3"/>
        <v>0</v>
      </c>
      <c r="K39" s="345" t="str">
        <f t="shared" si="4"/>
        <v>-</v>
      </c>
      <c r="L39" s="346">
        <f t="shared" si="7"/>
        <v>0</v>
      </c>
    </row>
    <row r="40" spans="2:14">
      <c r="B40" s="347" t="s">
        <v>349</v>
      </c>
      <c r="C40" s="348">
        <v>2517299740.9699998</v>
      </c>
      <c r="D40" s="348">
        <v>6027750000</v>
      </c>
      <c r="E40" s="348">
        <v>6027750000</v>
      </c>
      <c r="F40" s="349">
        <v>0</v>
      </c>
      <c r="G40" s="348">
        <v>0</v>
      </c>
      <c r="H40" s="350">
        <f t="shared" si="2"/>
        <v>0</v>
      </c>
      <c r="I40" s="351" t="s">
        <v>343</v>
      </c>
      <c r="J40" s="348">
        <f t="shared" si="3"/>
        <v>-2517299740.9699998</v>
      </c>
      <c r="K40" s="352">
        <f t="shared" si="4"/>
        <v>-1</v>
      </c>
      <c r="L40" s="353">
        <f t="shared" si="7"/>
        <v>0</v>
      </c>
    </row>
    <row r="41" spans="2:14">
      <c r="B41" s="358" t="s">
        <v>350</v>
      </c>
      <c r="C41" s="348">
        <v>1923068371.4099998</v>
      </c>
      <c r="D41" s="348">
        <v>316797250</v>
      </c>
      <c r="E41" s="348">
        <v>316797250</v>
      </c>
      <c r="F41" s="349">
        <v>242054272.0313476</v>
      </c>
      <c r="G41" s="348">
        <v>874838657.02999985</v>
      </c>
      <c r="H41" s="350">
        <f t="shared" si="2"/>
        <v>632784384.99865222</v>
      </c>
      <c r="I41" s="351">
        <f>+(G41/F41)-1</f>
        <v>2.614225230103365</v>
      </c>
      <c r="J41" s="348">
        <f t="shared" si="3"/>
        <v>-1048229714.38</v>
      </c>
      <c r="K41" s="352">
        <f t="shared" si="4"/>
        <v>-0.54508187538409492</v>
      </c>
      <c r="L41" s="353">
        <f t="shared" si="7"/>
        <v>1.0082110308120288E-4</v>
      </c>
      <c r="M41" s="359"/>
    </row>
    <row r="42" spans="2:14">
      <c r="B42" s="358" t="s">
        <v>351</v>
      </c>
      <c r="C42" s="348"/>
      <c r="D42" s="348">
        <v>151194</v>
      </c>
      <c r="E42" s="348">
        <v>151194</v>
      </c>
      <c r="F42" s="349">
        <v>60754.028797654399</v>
      </c>
      <c r="G42" s="348">
        <v>49237.96</v>
      </c>
      <c r="H42" s="350">
        <v>0</v>
      </c>
      <c r="I42" s="351">
        <f>+(G42/F42)-1</f>
        <v>-0.18955234781234809</v>
      </c>
      <c r="J42" s="348">
        <f t="shared" si="3"/>
        <v>49237.96</v>
      </c>
      <c r="K42" s="352" t="str">
        <f t="shared" si="4"/>
        <v>-</v>
      </c>
      <c r="L42" s="353">
        <f t="shared" si="7"/>
        <v>5.674446826025329E-9</v>
      </c>
      <c r="M42" s="359"/>
    </row>
    <row r="43" spans="2:14">
      <c r="B43" s="358" t="s">
        <v>1836</v>
      </c>
      <c r="C43" s="348"/>
      <c r="D43" s="348">
        <v>3409</v>
      </c>
      <c r="E43" s="348">
        <v>3409</v>
      </c>
      <c r="F43" s="349"/>
      <c r="G43" s="348">
        <v>5561.66</v>
      </c>
      <c r="H43" s="350"/>
      <c r="I43" s="351"/>
      <c r="J43" s="348"/>
      <c r="K43" s="352"/>
      <c r="L43" s="353"/>
      <c r="M43" s="359"/>
    </row>
    <row r="44" spans="2:14">
      <c r="B44" s="358" t="s">
        <v>1837</v>
      </c>
      <c r="C44" s="348"/>
      <c r="D44" s="348"/>
      <c r="E44" s="348"/>
      <c r="F44" s="349"/>
      <c r="G44" s="348">
        <v>9.94</v>
      </c>
      <c r="H44" s="350"/>
      <c r="I44" s="351"/>
      <c r="J44" s="348"/>
      <c r="K44" s="352"/>
      <c r="L44" s="353"/>
      <c r="M44" s="359"/>
    </row>
    <row r="45" spans="2:14">
      <c r="B45" s="358" t="s">
        <v>1838</v>
      </c>
      <c r="C45" s="348"/>
      <c r="D45" s="348"/>
      <c r="E45" s="348"/>
      <c r="F45" s="349"/>
      <c r="G45" s="348">
        <v>5393.3600000000006</v>
      </c>
      <c r="H45" s="350"/>
      <c r="I45" s="351"/>
      <c r="J45" s="348"/>
      <c r="K45" s="352"/>
      <c r="L45" s="353"/>
      <c r="M45" s="359"/>
    </row>
    <row r="46" spans="2:14">
      <c r="B46" s="332" t="s">
        <v>352</v>
      </c>
      <c r="C46" s="333">
        <f>SUM(C47:C48)</f>
        <v>3569287.51</v>
      </c>
      <c r="D46" s="333">
        <f>SUM(D47:D48)</f>
        <v>18551830762</v>
      </c>
      <c r="E46" s="333">
        <f>SUM(E47:E48)</f>
        <v>18559451751.150002</v>
      </c>
      <c r="F46" s="334">
        <f t="shared" ref="F46" si="13">SUM(F47:F48)</f>
        <v>0</v>
      </c>
      <c r="G46" s="333">
        <f>SUM(G47:G48)</f>
        <v>5000000</v>
      </c>
      <c r="H46" s="335">
        <f>+G46-F46</f>
        <v>5000000</v>
      </c>
      <c r="I46" s="336" t="s">
        <v>343</v>
      </c>
      <c r="J46" s="333">
        <f t="shared" si="3"/>
        <v>1430712.4900000002</v>
      </c>
      <c r="K46" s="337">
        <f t="shared" si="4"/>
        <v>0.40083979953747129</v>
      </c>
      <c r="L46" s="338">
        <f t="shared" si="7"/>
        <v>5.7622684063528714E-7</v>
      </c>
      <c r="M46" s="339"/>
    </row>
    <row r="47" spans="2:14">
      <c r="B47" s="340" t="s">
        <v>353</v>
      </c>
      <c r="C47" s="341">
        <v>3569287.51</v>
      </c>
      <c r="D47" s="341">
        <v>0</v>
      </c>
      <c r="E47" s="341">
        <v>7620989.1500000004</v>
      </c>
      <c r="F47" s="342">
        <v>0</v>
      </c>
      <c r="G47" s="341">
        <v>5000000</v>
      </c>
      <c r="H47" s="343">
        <f t="shared" si="2"/>
        <v>5000000</v>
      </c>
      <c r="I47" s="344" t="s">
        <v>343</v>
      </c>
      <c r="J47" s="341">
        <f t="shared" si="3"/>
        <v>1430712.4900000002</v>
      </c>
      <c r="K47" s="345">
        <f t="shared" si="4"/>
        <v>0.40083979953747129</v>
      </c>
      <c r="L47" s="346">
        <f t="shared" si="7"/>
        <v>5.7622684063528714E-7</v>
      </c>
      <c r="M47" s="360"/>
    </row>
    <row r="48" spans="2:14">
      <c r="B48" s="340" t="s">
        <v>354</v>
      </c>
      <c r="C48" s="341">
        <v>0</v>
      </c>
      <c r="D48" s="341">
        <v>18551830762</v>
      </c>
      <c r="E48" s="341">
        <v>18551830762</v>
      </c>
      <c r="F48" s="342">
        <v>0</v>
      </c>
      <c r="G48" s="341">
        <v>0</v>
      </c>
      <c r="H48" s="343">
        <f t="shared" si="2"/>
        <v>0</v>
      </c>
      <c r="I48" s="344" t="s">
        <v>343</v>
      </c>
      <c r="J48" s="341">
        <f t="shared" si="3"/>
        <v>0</v>
      </c>
      <c r="K48" s="345" t="str">
        <f t="shared" si="4"/>
        <v>-</v>
      </c>
      <c r="L48" s="346">
        <f t="shared" si="7"/>
        <v>0</v>
      </c>
    </row>
    <row r="49" spans="2:13">
      <c r="B49" s="332" t="s">
        <v>355</v>
      </c>
      <c r="C49" s="333">
        <v>849186981.64999986</v>
      </c>
      <c r="D49" s="333">
        <v>604907803</v>
      </c>
      <c r="E49" s="333">
        <v>604907803</v>
      </c>
      <c r="F49" s="334">
        <v>802330568.41492689</v>
      </c>
      <c r="G49" s="333">
        <v>632050863.28999996</v>
      </c>
      <c r="H49" s="335">
        <f t="shared" si="2"/>
        <v>-170279705.12492692</v>
      </c>
      <c r="I49" s="336">
        <f t="shared" si="6"/>
        <v>-0.2122313567851829</v>
      </c>
      <c r="J49" s="333">
        <f t="shared" si="3"/>
        <v>-217136118.3599999</v>
      </c>
      <c r="K49" s="337">
        <f t="shared" si="4"/>
        <v>-0.25569883082533462</v>
      </c>
      <c r="L49" s="338">
        <f t="shared" si="7"/>
        <v>7.2840934414880501E-5</v>
      </c>
    </row>
    <row r="50" spans="2:13">
      <c r="B50" s="332" t="s">
        <v>356</v>
      </c>
      <c r="C50" s="333">
        <f>SUM(C51:C58)</f>
        <v>6253863882.3099985</v>
      </c>
      <c r="D50" s="333">
        <f t="shared" ref="D50:G50" si="14">SUM(D51:D58)</f>
        <v>13919651233</v>
      </c>
      <c r="E50" s="333">
        <f t="shared" si="14"/>
        <v>13919651233</v>
      </c>
      <c r="F50" s="333">
        <f t="shared" si="14"/>
        <v>6472686861.2568455</v>
      </c>
      <c r="G50" s="333">
        <f t="shared" si="14"/>
        <v>5539283866.1900005</v>
      </c>
      <c r="H50" s="335">
        <f t="shared" si="2"/>
        <v>-933402995.06684494</v>
      </c>
      <c r="I50" s="336">
        <f t="shared" si="6"/>
        <v>-0.14420641923122479</v>
      </c>
      <c r="J50" s="333">
        <f t="shared" si="3"/>
        <v>-714580016.11999798</v>
      </c>
      <c r="K50" s="337">
        <f t="shared" si="4"/>
        <v>-0.11426216329096894</v>
      </c>
      <c r="L50" s="338">
        <f t="shared" si="7"/>
        <v>6.3837680831933656E-4</v>
      </c>
    </row>
    <row r="51" spans="2:13">
      <c r="B51" s="347" t="s">
        <v>357</v>
      </c>
      <c r="C51" s="348">
        <v>19954.440000000002</v>
      </c>
      <c r="D51" s="348">
        <v>0</v>
      </c>
      <c r="E51" s="348">
        <v>0</v>
      </c>
      <c r="F51" s="349">
        <v>0</v>
      </c>
      <c r="G51" s="348">
        <v>254827.78</v>
      </c>
      <c r="H51" s="350">
        <v>0</v>
      </c>
      <c r="I51" s="351" t="s">
        <v>343</v>
      </c>
      <c r="J51" s="348">
        <f t="shared" si="3"/>
        <v>234873.34</v>
      </c>
      <c r="K51" s="352">
        <f t="shared" si="4"/>
        <v>11.770480153790333</v>
      </c>
      <c r="L51" s="353">
        <f t="shared" si="7"/>
        <v>2.9367721315100805E-8</v>
      </c>
      <c r="M51" s="359"/>
    </row>
    <row r="52" spans="2:13">
      <c r="B52" s="347" t="s">
        <v>358</v>
      </c>
      <c r="C52" s="348">
        <v>35958597.229999997</v>
      </c>
      <c r="D52" s="348">
        <v>74611163</v>
      </c>
      <c r="E52" s="348">
        <v>74611163</v>
      </c>
      <c r="F52" s="349">
        <v>35326223.720414884</v>
      </c>
      <c r="G52" s="348">
        <v>21200707.039999995</v>
      </c>
      <c r="H52" s="350">
        <f t="shared" si="2"/>
        <v>-14125516.680414889</v>
      </c>
      <c r="I52" s="351">
        <f t="shared" si="6"/>
        <v>-0.39985923183325733</v>
      </c>
      <c r="J52" s="348">
        <f t="shared" si="3"/>
        <v>-14757890.190000001</v>
      </c>
      <c r="K52" s="352">
        <f t="shared" si="4"/>
        <v>-0.41041340115702851</v>
      </c>
      <c r="L52" s="353">
        <f t="shared" si="7"/>
        <v>2.4432832873786974E-6</v>
      </c>
    </row>
    <row r="53" spans="2:13">
      <c r="B53" s="347" t="s">
        <v>359</v>
      </c>
      <c r="C53" s="348">
        <v>0</v>
      </c>
      <c r="D53" s="348">
        <v>0</v>
      </c>
      <c r="E53" s="348">
        <v>0</v>
      </c>
      <c r="F53" s="349">
        <v>0</v>
      </c>
      <c r="G53" s="348">
        <v>0</v>
      </c>
      <c r="H53" s="350">
        <f t="shared" si="2"/>
        <v>0</v>
      </c>
      <c r="I53" s="351" t="s">
        <v>343</v>
      </c>
      <c r="J53" s="348">
        <f t="shared" si="3"/>
        <v>0</v>
      </c>
      <c r="K53" s="352" t="str">
        <f t="shared" si="4"/>
        <v>-</v>
      </c>
      <c r="L53" s="353">
        <f t="shared" si="7"/>
        <v>0</v>
      </c>
    </row>
    <row r="54" spans="2:13">
      <c r="B54" s="347" t="s">
        <v>360</v>
      </c>
      <c r="C54" s="348">
        <v>5234509259.8999996</v>
      </c>
      <c r="D54" s="348">
        <v>11785040070</v>
      </c>
      <c r="E54" s="348">
        <v>11785040070</v>
      </c>
      <c r="F54" s="349">
        <v>5763921849.7972298</v>
      </c>
      <c r="G54" s="348">
        <v>5055885021.3000002</v>
      </c>
      <c r="H54" s="350">
        <f t="shared" si="2"/>
        <v>-708036828.49722958</v>
      </c>
      <c r="I54" s="351">
        <f t="shared" si="6"/>
        <v>-0.12283942200259668</v>
      </c>
      <c r="J54" s="348">
        <f t="shared" si="3"/>
        <v>-178624238.59999943</v>
      </c>
      <c r="K54" s="352">
        <f t="shared" si="4"/>
        <v>-3.4124352395053736E-2</v>
      </c>
      <c r="L54" s="353">
        <f t="shared" si="7"/>
        <v>5.8266733048779418E-4</v>
      </c>
    </row>
    <row r="55" spans="2:13">
      <c r="B55" s="347" t="s">
        <v>361</v>
      </c>
      <c r="C55" s="348">
        <v>557026312.81999981</v>
      </c>
      <c r="D55" s="348">
        <v>0</v>
      </c>
      <c r="E55" s="348">
        <v>0</v>
      </c>
      <c r="F55" s="348">
        <v>0</v>
      </c>
      <c r="G55" s="350">
        <v>268655481.18000001</v>
      </c>
      <c r="H55" s="350">
        <f t="shared" si="2"/>
        <v>268655481.18000001</v>
      </c>
      <c r="I55" s="351" t="s">
        <v>343</v>
      </c>
      <c r="J55" s="348">
        <f t="shared" si="3"/>
        <v>-288370831.63999981</v>
      </c>
      <c r="K55" s="352">
        <f t="shared" si="4"/>
        <v>-0.51769696512197871</v>
      </c>
      <c r="L55" s="353">
        <f t="shared" si="7"/>
        <v>3.0961299827940854E-5</v>
      </c>
    </row>
    <row r="56" spans="2:13">
      <c r="B56" s="347" t="s">
        <v>362</v>
      </c>
      <c r="C56" s="348">
        <v>11281199.98</v>
      </c>
      <c r="D56" s="348">
        <v>0</v>
      </c>
      <c r="E56" s="348">
        <v>0</v>
      </c>
      <c r="F56" s="349">
        <v>11194399.616</v>
      </c>
      <c r="G56" s="348">
        <v>0</v>
      </c>
      <c r="H56" s="350">
        <f t="shared" si="2"/>
        <v>-11194399.616</v>
      </c>
      <c r="I56" s="351" t="s">
        <v>343</v>
      </c>
      <c r="J56" s="348">
        <f t="shared" si="3"/>
        <v>-11281199.98</v>
      </c>
      <c r="K56" s="352">
        <f t="shared" si="4"/>
        <v>-1</v>
      </c>
      <c r="L56" s="353">
        <f t="shared" si="7"/>
        <v>0</v>
      </c>
    </row>
    <row r="57" spans="2:13">
      <c r="B57" s="347" t="s">
        <v>363</v>
      </c>
      <c r="C57" s="348">
        <v>0</v>
      </c>
      <c r="D57" s="348">
        <v>60000000</v>
      </c>
      <c r="E57" s="348">
        <v>60000000</v>
      </c>
      <c r="F57" s="349">
        <v>0</v>
      </c>
      <c r="G57" s="348">
        <v>0</v>
      </c>
      <c r="H57" s="350">
        <f t="shared" si="2"/>
        <v>0</v>
      </c>
      <c r="I57" s="351" t="s">
        <v>343</v>
      </c>
      <c r="J57" s="348">
        <f t="shared" si="3"/>
        <v>0</v>
      </c>
      <c r="K57" s="352" t="str">
        <f t="shared" si="4"/>
        <v>-</v>
      </c>
      <c r="L57" s="353">
        <f t="shared" si="7"/>
        <v>0</v>
      </c>
      <c r="M57" s="339"/>
    </row>
    <row r="58" spans="2:13">
      <c r="B58" s="347" t="s">
        <v>364</v>
      </c>
      <c r="C58" s="348">
        <v>415068557.93999994</v>
      </c>
      <c r="D58" s="348">
        <v>2000000000</v>
      </c>
      <c r="E58" s="348">
        <v>2000000000</v>
      </c>
      <c r="F58" s="349">
        <v>662244388.12320006</v>
      </c>
      <c r="G58" s="348">
        <v>193287828.89000002</v>
      </c>
      <c r="H58" s="350">
        <f t="shared" si="2"/>
        <v>-468956559.23320007</v>
      </c>
      <c r="I58" s="351" t="s">
        <v>343</v>
      </c>
      <c r="J58" s="348">
        <f t="shared" si="3"/>
        <v>-221780729.04999992</v>
      </c>
      <c r="K58" s="352">
        <f t="shared" si="4"/>
        <v>-0.53432312519817349</v>
      </c>
      <c r="L58" s="353">
        <f t="shared" si="7"/>
        <v>2.2275526994907741E-5</v>
      </c>
      <c r="M58" s="339"/>
    </row>
    <row r="59" spans="2:13">
      <c r="B59" s="326" t="s">
        <v>365</v>
      </c>
      <c r="C59" s="327">
        <f>C60+C62+C64</f>
        <v>369256519.28999996</v>
      </c>
      <c r="D59" s="327">
        <f>D60+D62+D64</f>
        <v>0</v>
      </c>
      <c r="E59" s="327">
        <f>E60+E62+E64</f>
        <v>0</v>
      </c>
      <c r="F59" s="361">
        <f t="shared" ref="F59:G59" si="15">F60+F62+F64</f>
        <v>0</v>
      </c>
      <c r="G59" s="327">
        <f t="shared" si="15"/>
        <v>334338026.9000001</v>
      </c>
      <c r="H59" s="328">
        <f>+G59-F59</f>
        <v>334338026.9000001</v>
      </c>
      <c r="I59" s="329">
        <v>0</v>
      </c>
      <c r="J59" s="327">
        <f t="shared" si="3"/>
        <v>-34918492.389999866</v>
      </c>
      <c r="K59" s="330">
        <f t="shared" si="4"/>
        <v>-9.4564321997998912E-2</v>
      </c>
      <c r="L59" s="331">
        <f t="shared" si="7"/>
        <v>3.8530908988964542E-5</v>
      </c>
      <c r="M59" s="314"/>
    </row>
    <row r="60" spans="2:13">
      <c r="B60" s="362" t="s">
        <v>366</v>
      </c>
      <c r="C60" s="333">
        <f>C61</f>
        <v>61654027.289999992</v>
      </c>
      <c r="D60" s="333">
        <f>D61</f>
        <v>0</v>
      </c>
      <c r="E60" s="333">
        <f>E61</f>
        <v>0</v>
      </c>
      <c r="F60" s="334">
        <f t="shared" ref="F60:G60" si="16">F61</f>
        <v>0</v>
      </c>
      <c r="G60" s="333">
        <f t="shared" si="16"/>
        <v>159279773.01999998</v>
      </c>
      <c r="H60" s="335">
        <f t="shared" si="2"/>
        <v>159279773.01999998</v>
      </c>
      <c r="I60" s="363">
        <v>0</v>
      </c>
      <c r="J60" s="333">
        <f t="shared" si="3"/>
        <v>97625745.729999989</v>
      </c>
      <c r="K60" s="337">
        <f t="shared" si="4"/>
        <v>1.5834447483990139</v>
      </c>
      <c r="L60" s="338">
        <f t="shared" si="7"/>
        <v>1.8356256076884048E-5</v>
      </c>
      <c r="M60" s="339"/>
    </row>
    <row r="61" spans="2:13">
      <c r="B61" s="340" t="s">
        <v>367</v>
      </c>
      <c r="C61" s="341">
        <v>61654027.289999992</v>
      </c>
      <c r="D61" s="341">
        <v>0</v>
      </c>
      <c r="E61" s="341">
        <v>0</v>
      </c>
      <c r="F61" s="342">
        <v>0</v>
      </c>
      <c r="G61" s="341">
        <v>159279773.01999998</v>
      </c>
      <c r="H61" s="343">
        <f t="shared" si="2"/>
        <v>159279773.01999998</v>
      </c>
      <c r="I61" s="357" t="s">
        <v>343</v>
      </c>
      <c r="J61" s="341">
        <f t="shared" si="3"/>
        <v>97625745.729999989</v>
      </c>
      <c r="K61" s="345">
        <f t="shared" si="4"/>
        <v>1.5834447483990139</v>
      </c>
      <c r="L61" s="346">
        <f t="shared" si="7"/>
        <v>1.8356256076884048E-5</v>
      </c>
      <c r="M61" s="339"/>
    </row>
    <row r="62" spans="2:13">
      <c r="B62" s="332" t="s">
        <v>368</v>
      </c>
      <c r="C62" s="333">
        <f>C63</f>
        <v>0</v>
      </c>
      <c r="D62" s="333">
        <f>D63</f>
        <v>0</v>
      </c>
      <c r="E62" s="333">
        <f>E63</f>
        <v>0</v>
      </c>
      <c r="F62" s="334">
        <f t="shared" ref="F62:G62" si="17">F63</f>
        <v>0</v>
      </c>
      <c r="G62" s="333">
        <f t="shared" si="17"/>
        <v>0</v>
      </c>
      <c r="H62" s="335">
        <f t="shared" si="2"/>
        <v>0</v>
      </c>
      <c r="I62" s="336">
        <v>0</v>
      </c>
      <c r="J62" s="333">
        <f t="shared" si="3"/>
        <v>0</v>
      </c>
      <c r="K62" s="337" t="str">
        <f t="shared" si="4"/>
        <v>-</v>
      </c>
      <c r="L62" s="338">
        <f t="shared" si="7"/>
        <v>0</v>
      </c>
      <c r="M62" s="339"/>
    </row>
    <row r="63" spans="2:13">
      <c r="B63" s="340" t="s">
        <v>369</v>
      </c>
      <c r="C63" s="341">
        <v>0</v>
      </c>
      <c r="D63" s="341">
        <v>0</v>
      </c>
      <c r="E63" s="341">
        <v>0</v>
      </c>
      <c r="F63" s="342">
        <v>0</v>
      </c>
      <c r="G63" s="341">
        <v>0</v>
      </c>
      <c r="H63" s="343">
        <f t="shared" si="2"/>
        <v>0</v>
      </c>
      <c r="I63" s="344">
        <v>0</v>
      </c>
      <c r="J63" s="341">
        <f t="shared" si="3"/>
        <v>0</v>
      </c>
      <c r="K63" s="345" t="str">
        <f t="shared" si="4"/>
        <v>-</v>
      </c>
      <c r="L63" s="346">
        <f t="shared" si="7"/>
        <v>0</v>
      </c>
      <c r="M63" s="339"/>
    </row>
    <row r="64" spans="2:13" ht="15" customHeight="1">
      <c r="B64" s="364" t="s">
        <v>370</v>
      </c>
      <c r="C64" s="333">
        <f>C65</f>
        <v>307602492</v>
      </c>
      <c r="D64" s="333">
        <f>D65</f>
        <v>0</v>
      </c>
      <c r="E64" s="333">
        <f>E65</f>
        <v>0</v>
      </c>
      <c r="F64" s="334">
        <f t="shared" ref="F64:G64" si="18">F65</f>
        <v>0</v>
      </c>
      <c r="G64" s="333">
        <f t="shared" si="18"/>
        <v>175058253.88000011</v>
      </c>
      <c r="H64" s="335">
        <f t="shared" si="2"/>
        <v>175058253.88000011</v>
      </c>
      <c r="I64" s="365" t="s">
        <v>343</v>
      </c>
      <c r="J64" s="333">
        <f t="shared" si="3"/>
        <v>-132544238.11999989</v>
      </c>
      <c r="K64" s="337">
        <f t="shared" si="4"/>
        <v>-0.43089455244075159</v>
      </c>
      <c r="L64" s="338">
        <f t="shared" si="7"/>
        <v>2.0174652912080494E-5</v>
      </c>
      <c r="M64" s="339"/>
    </row>
    <row r="65" spans="2:13">
      <c r="B65" s="340" t="s">
        <v>371</v>
      </c>
      <c r="C65" s="341">
        <v>307602492</v>
      </c>
      <c r="D65" s="341">
        <v>0</v>
      </c>
      <c r="E65" s="341">
        <v>0</v>
      </c>
      <c r="F65" s="342">
        <v>0</v>
      </c>
      <c r="G65" s="341">
        <v>175058253.88000011</v>
      </c>
      <c r="H65" s="343">
        <f t="shared" si="2"/>
        <v>175058253.88000011</v>
      </c>
      <c r="I65" s="357" t="s">
        <v>343</v>
      </c>
      <c r="J65" s="341">
        <f t="shared" si="3"/>
        <v>-132544238.11999989</v>
      </c>
      <c r="K65" s="345">
        <f t="shared" si="4"/>
        <v>-0.43089455244075159</v>
      </c>
      <c r="L65" s="346">
        <f t="shared" si="7"/>
        <v>2.0174652912080494E-5</v>
      </c>
      <c r="M65" s="339"/>
    </row>
    <row r="66" spans="2:13" ht="15.75" thickBot="1">
      <c r="B66" s="366" t="s">
        <v>372</v>
      </c>
      <c r="C66" s="367">
        <f>C15+C59</f>
        <v>622576772106.76001</v>
      </c>
      <c r="D66" s="367">
        <f>D15+D59</f>
        <v>1340124486786</v>
      </c>
      <c r="E66" s="367">
        <f>E15+E59</f>
        <v>1340144382507.4399</v>
      </c>
      <c r="F66" s="368">
        <f>F15+F59</f>
        <v>658435351409.90845</v>
      </c>
      <c r="G66" s="367">
        <f>G15+G59</f>
        <v>667627658453.56006</v>
      </c>
      <c r="H66" s="369">
        <f t="shared" si="2"/>
        <v>9192307043.6516113</v>
      </c>
      <c r="I66" s="370">
        <f t="shared" si="6"/>
        <v>1.3960834611884243E-2</v>
      </c>
      <c r="J66" s="367">
        <f t="shared" si="3"/>
        <v>45050886346.800049</v>
      </c>
      <c r="K66" s="371">
        <f t="shared" si="4"/>
        <v>7.2361977454364013E-2</v>
      </c>
      <c r="L66" s="372">
        <f t="shared" si="7"/>
        <v>7.6940995270285903E-2</v>
      </c>
      <c r="M66" s="339"/>
    </row>
    <row r="67" spans="2:13">
      <c r="B67" s="373" t="s">
        <v>373</v>
      </c>
      <c r="C67" s="374">
        <f>C68+C69</f>
        <v>422827531.74000001</v>
      </c>
      <c r="D67" s="374">
        <f>D68+D69</f>
        <v>2133666760</v>
      </c>
      <c r="E67" s="374">
        <f>E68+E69</f>
        <v>2340793210.1299996</v>
      </c>
      <c r="F67" s="375">
        <f t="shared" ref="F67:G67" si="19">F68+F69</f>
        <v>938162925.2299813</v>
      </c>
      <c r="G67" s="374">
        <f t="shared" si="19"/>
        <v>738956580.30999994</v>
      </c>
      <c r="H67" s="376">
        <f t="shared" si="2"/>
        <v>-199206344.91998136</v>
      </c>
      <c r="I67" s="377">
        <f t="shared" si="6"/>
        <v>-0.21233662039154655</v>
      </c>
      <c r="J67" s="374">
        <f t="shared" si="3"/>
        <v>316129048.56999993</v>
      </c>
      <c r="K67" s="378">
        <f t="shared" si="4"/>
        <v>0.74765483522106635</v>
      </c>
      <c r="L67" s="379">
        <f t="shared" si="7"/>
        <v>8.5161323127737424E-5</v>
      </c>
      <c r="M67" s="359"/>
    </row>
    <row r="68" spans="2:13">
      <c r="B68" s="380" t="s">
        <v>374</v>
      </c>
      <c r="C68" s="341">
        <v>300234974.00999999</v>
      </c>
      <c r="D68" s="341">
        <v>432436385</v>
      </c>
      <c r="E68" s="341">
        <v>602879487.76999986</v>
      </c>
      <c r="F68" s="342">
        <v>511857120.36241519</v>
      </c>
      <c r="G68" s="341">
        <v>463059910.18000001</v>
      </c>
      <c r="H68" s="343">
        <f t="shared" si="2"/>
        <v>-48797210.182415187</v>
      </c>
      <c r="I68" s="344">
        <f t="shared" si="6"/>
        <v>-9.5333655118179927E-2</v>
      </c>
      <c r="J68" s="341">
        <f t="shared" si="3"/>
        <v>162824936.17000002</v>
      </c>
      <c r="K68" s="345">
        <f t="shared" si="4"/>
        <v>0.54232501295660773</v>
      </c>
      <c r="L68" s="346">
        <f t="shared" si="7"/>
        <v>5.3365509813576251E-5</v>
      </c>
      <c r="M68" s="339"/>
    </row>
    <row r="69" spans="2:13" ht="15.75" thickBot="1">
      <c r="B69" s="381" t="s">
        <v>375</v>
      </c>
      <c r="C69" s="382">
        <v>122592557.73</v>
      </c>
      <c r="D69" s="382">
        <v>1701230375</v>
      </c>
      <c r="E69" s="382">
        <v>1737913722.3599999</v>
      </c>
      <c r="F69" s="383">
        <v>426305804.86756611</v>
      </c>
      <c r="G69" s="382">
        <v>275896670.13</v>
      </c>
      <c r="H69" s="384">
        <f t="shared" si="2"/>
        <v>-150409134.73756611</v>
      </c>
      <c r="I69" s="385">
        <f t="shared" si="6"/>
        <v>-0.35281981389930028</v>
      </c>
      <c r="J69" s="382">
        <f t="shared" si="3"/>
        <v>153304112.39999998</v>
      </c>
      <c r="K69" s="386">
        <f t="shared" si="4"/>
        <v>1.2505172845617567</v>
      </c>
      <c r="L69" s="387">
        <f t="shared" si="7"/>
        <v>3.179581331416118E-5</v>
      </c>
      <c r="M69" s="339"/>
    </row>
    <row r="70" spans="2:13" ht="15.75" thickBot="1">
      <c r="B70" s="388" t="s">
        <v>376</v>
      </c>
      <c r="C70" s="389">
        <f>C66+C67</f>
        <v>622999599638.5</v>
      </c>
      <c r="D70" s="389">
        <f>D66+D67</f>
        <v>1342258153546</v>
      </c>
      <c r="E70" s="389">
        <f>E66+E67</f>
        <v>1342485175717.5698</v>
      </c>
      <c r="F70" s="390">
        <f t="shared" ref="F70:G70" si="20">F66+F67</f>
        <v>659373514335.13843</v>
      </c>
      <c r="G70" s="389">
        <f t="shared" si="20"/>
        <v>668366615033.87012</v>
      </c>
      <c r="H70" s="391">
        <f t="shared" si="2"/>
        <v>8993100698.7316895</v>
      </c>
      <c r="I70" s="392">
        <f>+(G70/F70)-1</f>
        <v>1.3638856434504465E-2</v>
      </c>
      <c r="J70" s="389">
        <f>G70-C70</f>
        <v>45367015395.370117</v>
      </c>
      <c r="K70" s="393">
        <f>IFERROR(G70/C70-1,"-")</f>
        <v>7.2820296227629422E-2</v>
      </c>
      <c r="L70" s="394">
        <f>G70/$O$8</f>
        <v>7.7026156593413636E-2</v>
      </c>
      <c r="M70" s="339"/>
    </row>
    <row r="71" spans="2:13">
      <c r="B71" s="395" t="s">
        <v>377</v>
      </c>
      <c r="C71" s="396"/>
      <c r="D71" s="396"/>
      <c r="E71" s="396"/>
      <c r="F71" s="396"/>
      <c r="G71" s="396"/>
      <c r="H71" s="397"/>
      <c r="I71" s="397"/>
      <c r="J71"/>
      <c r="M71" s="339"/>
    </row>
    <row r="72" spans="2:13">
      <c r="B72" s="398" t="s">
        <v>378</v>
      </c>
      <c r="G72" s="396"/>
      <c r="K72"/>
    </row>
    <row r="73" spans="2:13">
      <c r="B73" s="398" t="s">
        <v>379</v>
      </c>
      <c r="K73"/>
    </row>
    <row r="74" spans="2:13">
      <c r="B74" s="399" t="s">
        <v>380</v>
      </c>
      <c r="C74" s="400"/>
      <c r="D74" s="400"/>
      <c r="E74" s="400"/>
      <c r="F74" s="400"/>
      <c r="G74" s="400"/>
      <c r="K74"/>
    </row>
    <row r="75" spans="2:13">
      <c r="K75"/>
    </row>
    <row r="76" spans="2:13">
      <c r="C76" s="314"/>
      <c r="D76" s="314"/>
      <c r="E76" s="314"/>
      <c r="F76" s="314"/>
      <c r="G76" s="314"/>
      <c r="H76" s="314"/>
    </row>
    <row r="78" spans="2:13">
      <c r="H78" s="401"/>
    </row>
    <row r="80" spans="2:13">
      <c r="G80" s="339"/>
    </row>
  </sheetData>
  <mergeCells count="18">
    <mergeCell ref="F12:F13"/>
    <mergeCell ref="G12:G13"/>
    <mergeCell ref="B8:L8"/>
    <mergeCell ref="B10:B14"/>
    <mergeCell ref="D10:G10"/>
    <mergeCell ref="H10:I12"/>
    <mergeCell ref="J10:K12"/>
    <mergeCell ref="L10:L13"/>
    <mergeCell ref="C11:C13"/>
    <mergeCell ref="D11:D13"/>
    <mergeCell ref="E11:E13"/>
    <mergeCell ref="F11:G11"/>
    <mergeCell ref="B7:L7"/>
    <mergeCell ref="B1:L1"/>
    <mergeCell ref="B2:L2"/>
    <mergeCell ref="B3:L3"/>
    <mergeCell ref="B5:I5"/>
    <mergeCell ref="B6:L6"/>
  </mergeCells>
  <pageMargins left="0.7" right="0.7" top="0.75" bottom="0.75" header="0.3" footer="0.3"/>
  <pageSetup orientation="portrait" r:id="rId1"/>
  <ignoredErrors>
    <ignoredError sqref="C46:G46" formulaRange="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B32E-1D61-402C-B4FA-2A218522EA1A}">
  <sheetPr codeName="Hoja29"/>
  <dimension ref="A1:O38"/>
  <sheetViews>
    <sheetView showGridLines="0" zoomScale="90" zoomScaleNormal="90" workbookViewId="0"/>
  </sheetViews>
  <sheetFormatPr baseColWidth="10" defaultColWidth="11.42578125" defaultRowHeight="15"/>
  <cols>
    <col min="2" max="2" width="31.42578125" customWidth="1"/>
    <col min="3" max="3" width="25" customWidth="1"/>
    <col min="4" max="4" width="26.140625" bestFit="1" customWidth="1"/>
    <col min="5" max="5" width="27.42578125" bestFit="1" customWidth="1"/>
    <col min="6" max="6" width="26.140625" bestFit="1" customWidth="1"/>
    <col min="7" max="7" width="18.42578125" hidden="1" customWidth="1"/>
    <col min="8" max="8" width="17.42578125" hidden="1" customWidth="1"/>
    <col min="10" max="10" width="19.85546875" bestFit="1" customWidth="1"/>
    <col min="12" max="13" width="19.85546875" bestFit="1" customWidth="1"/>
  </cols>
  <sheetData>
    <row r="1" spans="1:15" s="242" customFormat="1" ht="15" customHeight="1">
      <c r="A1" s="310"/>
      <c r="B1" s="1929" t="s">
        <v>205</v>
      </c>
      <c r="C1" s="1929"/>
      <c r="D1" s="1929"/>
      <c r="E1" s="1929"/>
      <c r="F1" s="1929"/>
      <c r="K1" s="310"/>
      <c r="L1" s="310"/>
      <c r="M1" s="310"/>
      <c r="N1" s="310"/>
      <c r="O1" s="310"/>
    </row>
    <row r="2" spans="1:15" s="242" customFormat="1" ht="15" customHeight="1">
      <c r="B2" s="1929" t="s">
        <v>206</v>
      </c>
      <c r="C2" s="1929"/>
      <c r="D2" s="1929"/>
      <c r="E2" s="1929"/>
      <c r="F2" s="1929"/>
      <c r="K2" s="310"/>
      <c r="L2" s="310"/>
      <c r="M2" s="310"/>
      <c r="N2" s="310"/>
      <c r="O2" s="310"/>
    </row>
    <row r="3" spans="1:15" s="242" customFormat="1" ht="15" customHeight="1">
      <c r="B3" s="1930" t="s">
        <v>207</v>
      </c>
      <c r="C3" s="1930"/>
      <c r="D3" s="1930"/>
      <c r="E3" s="1930"/>
      <c r="F3" s="1930"/>
      <c r="K3" s="311"/>
      <c r="L3" s="311"/>
      <c r="M3" s="311"/>
      <c r="N3" s="311"/>
      <c r="O3" s="311"/>
    </row>
    <row r="6" spans="1:15">
      <c r="B6" s="2031" t="s">
        <v>1302</v>
      </c>
      <c r="C6" s="2031"/>
      <c r="D6" s="2031"/>
      <c r="E6" s="2031"/>
      <c r="F6" s="2031"/>
      <c r="G6" s="2031"/>
    </row>
    <row r="7" spans="1:15">
      <c r="B7" s="2031" t="s">
        <v>304</v>
      </c>
      <c r="C7" s="2031"/>
      <c r="D7" s="2031"/>
      <c r="E7" s="2031"/>
      <c r="F7" s="2031"/>
      <c r="G7" s="2031"/>
    </row>
    <row r="8" spans="1:15">
      <c r="B8" s="2032" t="s">
        <v>305</v>
      </c>
      <c r="C8" s="2032"/>
      <c r="D8" s="2032"/>
      <c r="E8" s="2032"/>
      <c r="F8" s="2032"/>
      <c r="G8" s="2032"/>
      <c r="H8" s="413"/>
    </row>
    <row r="11" spans="1:15">
      <c r="B11" t="s">
        <v>391</v>
      </c>
      <c r="C11" t="s">
        <v>392</v>
      </c>
      <c r="D11" t="s">
        <v>393</v>
      </c>
      <c r="E11" t="s">
        <v>394</v>
      </c>
    </row>
    <row r="12" spans="1:15">
      <c r="B12" t="s">
        <v>395</v>
      </c>
      <c r="C12" s="414">
        <v>472167785543.83972</v>
      </c>
      <c r="D12" s="414">
        <v>503921560700.24048</v>
      </c>
      <c r="E12" s="414">
        <v>515290670162.52997</v>
      </c>
      <c r="F12" s="415"/>
      <c r="G12" s="416"/>
      <c r="I12" s="415"/>
      <c r="J12" s="415"/>
      <c r="K12" s="415"/>
      <c r="L12" s="414"/>
      <c r="M12" s="414"/>
    </row>
    <row r="13" spans="1:15">
      <c r="B13" t="s">
        <v>396</v>
      </c>
      <c r="C13" s="414">
        <v>125945108813.20998</v>
      </c>
      <c r="D13" s="414">
        <v>134407939300.87906</v>
      </c>
      <c r="E13" s="414">
        <v>129234518262.22</v>
      </c>
      <c r="F13" s="415"/>
      <c r="G13" s="416"/>
      <c r="H13" s="76"/>
      <c r="I13" s="415"/>
      <c r="J13" s="415"/>
      <c r="K13" s="415"/>
      <c r="L13" s="414"/>
      <c r="M13" s="414"/>
    </row>
    <row r="14" spans="1:15">
      <c r="B14" t="s">
        <v>397</v>
      </c>
      <c r="C14" s="414">
        <v>9661753939.2599964</v>
      </c>
      <c r="D14" s="414">
        <v>20382136484.189041</v>
      </c>
      <c r="E14" s="414">
        <v>7042566651.920002</v>
      </c>
      <c r="F14" s="415"/>
      <c r="G14" s="416"/>
      <c r="I14" s="415"/>
      <c r="J14" s="415"/>
      <c r="K14" s="415"/>
      <c r="L14" s="414"/>
      <c r="M14" s="414"/>
    </row>
    <row r="15" spans="1:15">
      <c r="C15" s="414"/>
      <c r="D15" s="414"/>
      <c r="E15" s="414"/>
      <c r="F15" s="415"/>
      <c r="G15" s="417"/>
      <c r="J15" s="416"/>
    </row>
    <row r="16" spans="1:15">
      <c r="E16" s="414"/>
      <c r="F16" s="414"/>
    </row>
    <row r="17" spans="2:9">
      <c r="E17" s="415"/>
      <c r="H17" s="76">
        <f>E14-D14</f>
        <v>-13339569832.269039</v>
      </c>
    </row>
    <row r="18" spans="2:9">
      <c r="H18" s="415">
        <f>+E14/D14-1</f>
        <v>-0.65447357997121125</v>
      </c>
    </row>
    <row r="26" spans="2:9">
      <c r="B26" s="418" t="s">
        <v>398</v>
      </c>
    </row>
    <row r="27" spans="2:9">
      <c r="B27" s="403" t="s">
        <v>399</v>
      </c>
      <c r="C27" s="419"/>
    </row>
    <row r="28" spans="2:9">
      <c r="B28" s="403" t="s">
        <v>400</v>
      </c>
      <c r="C28" s="419"/>
    </row>
    <row r="29" spans="2:9">
      <c r="B29" s="403" t="s">
        <v>117</v>
      </c>
      <c r="C29" s="419"/>
    </row>
    <row r="32" spans="2:9">
      <c r="I32" s="415"/>
    </row>
    <row r="33" spans="5:10">
      <c r="J33" s="415"/>
    </row>
    <row r="35" spans="5:10">
      <c r="F35" s="415"/>
    </row>
    <row r="36" spans="5:10">
      <c r="F36" s="420"/>
    </row>
    <row r="37" spans="5:10">
      <c r="F37" s="415"/>
      <c r="J37" s="421"/>
    </row>
    <row r="38" spans="5:10">
      <c r="E38" s="422"/>
      <c r="J38" s="415"/>
    </row>
  </sheetData>
  <mergeCells count="6">
    <mergeCell ref="B8:G8"/>
    <mergeCell ref="B1:F1"/>
    <mergeCell ref="B2:F2"/>
    <mergeCell ref="B3:F3"/>
    <mergeCell ref="B6:G6"/>
    <mergeCell ref="B7:G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9A141-144E-4F8D-9410-627EBD93CBC3}">
  <sheetPr codeName="Hoja3"/>
  <dimension ref="A1:S40"/>
  <sheetViews>
    <sheetView showGridLines="0" zoomScaleNormal="100" workbookViewId="0"/>
  </sheetViews>
  <sheetFormatPr baseColWidth="10" defaultColWidth="9.140625" defaultRowHeight="15"/>
  <cols>
    <col min="1" max="1" width="7.5703125" customWidth="1"/>
    <col min="2" max="2" width="19.85546875" style="237" customWidth="1"/>
    <col min="3" max="3" width="20.42578125" customWidth="1"/>
    <col min="4" max="4" width="19.5703125" customWidth="1"/>
    <col min="8" max="8" width="10.28515625" customWidth="1"/>
    <col min="9" max="9" width="4.85546875" customWidth="1"/>
    <col min="10" max="10" width="6.7109375" customWidth="1"/>
    <col min="12" max="12" width="24.28515625" customWidth="1"/>
    <col min="14" max="14" width="39.7109375" bestFit="1" customWidth="1"/>
    <col min="16" max="16" width="6.5703125" bestFit="1" customWidth="1"/>
    <col min="19" max="19" width="17.7109375" customWidth="1"/>
  </cols>
  <sheetData>
    <row r="1" spans="1:12">
      <c r="A1" s="222"/>
      <c r="B1" s="222"/>
      <c r="C1" s="222"/>
      <c r="D1" s="222"/>
      <c r="E1" s="222"/>
      <c r="F1" s="222"/>
      <c r="G1" s="222"/>
      <c r="H1" s="223"/>
      <c r="I1" s="224"/>
      <c r="J1" s="223"/>
      <c r="K1" s="224"/>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6" spans="1:12">
      <c r="A6" s="224"/>
      <c r="B6" s="224"/>
      <c r="C6" s="224"/>
      <c r="D6" s="224"/>
      <c r="E6" s="224"/>
      <c r="F6" s="224"/>
      <c r="G6" s="224"/>
      <c r="H6" s="224"/>
      <c r="I6" s="224"/>
      <c r="J6" s="224"/>
      <c r="K6" s="224"/>
      <c r="L6" s="224"/>
    </row>
    <row r="7" spans="1:12">
      <c r="A7" s="1"/>
      <c r="B7" s="1"/>
      <c r="C7" s="1899"/>
      <c r="D7" s="1899"/>
      <c r="E7" s="1899"/>
      <c r="F7" s="1899"/>
      <c r="G7" s="2"/>
      <c r="H7" s="2"/>
      <c r="I7" s="1"/>
      <c r="J7" s="1"/>
      <c r="K7" s="1"/>
      <c r="L7" s="1"/>
    </row>
    <row r="8" spans="1:12">
      <c r="A8" s="224"/>
      <c r="B8" s="227"/>
      <c r="C8" s="224"/>
      <c r="D8" s="224"/>
      <c r="E8" s="224"/>
      <c r="F8" s="224"/>
      <c r="G8" s="224"/>
      <c r="H8" s="224"/>
      <c r="I8" s="224"/>
      <c r="J8" s="224"/>
      <c r="K8" s="224"/>
    </row>
    <row r="9" spans="1:12" ht="15.75">
      <c r="A9" s="224"/>
      <c r="B9" s="1900" t="s">
        <v>1280</v>
      </c>
      <c r="C9" s="1901"/>
      <c r="D9" s="1901"/>
      <c r="E9" s="1901"/>
      <c r="F9" s="1901"/>
      <c r="G9" s="1901"/>
      <c r="H9" s="1901"/>
      <c r="I9" s="228"/>
      <c r="J9" s="228"/>
      <c r="K9" s="224"/>
    </row>
    <row r="10" spans="1:12" ht="15.75">
      <c r="A10" s="224"/>
      <c r="B10" s="1902" t="s">
        <v>208</v>
      </c>
      <c r="C10" s="1903"/>
      <c r="D10" s="1903"/>
      <c r="E10" s="1903"/>
      <c r="F10" s="1903"/>
      <c r="G10" s="1903"/>
      <c r="H10" s="1903"/>
      <c r="I10" s="224"/>
      <c r="J10" s="224"/>
      <c r="K10" s="224"/>
    </row>
    <row r="11" spans="1:12" ht="16.899999999999999" customHeight="1">
      <c r="A11" s="224"/>
      <c r="B11" s="1896" t="s">
        <v>3587</v>
      </c>
      <c r="C11" s="1897"/>
      <c r="D11" s="1897"/>
      <c r="E11" s="1897"/>
      <c r="F11" s="1897"/>
      <c r="G11" s="1897"/>
      <c r="H11" s="1897"/>
      <c r="I11" s="228"/>
      <c r="J11" s="224"/>
      <c r="K11" s="224"/>
    </row>
    <row r="12" spans="1:12">
      <c r="A12" s="224"/>
      <c r="B12" s="227"/>
      <c r="C12" s="224"/>
      <c r="D12" s="224"/>
      <c r="E12" s="224"/>
      <c r="F12" s="224"/>
      <c r="G12" s="224"/>
      <c r="H12" s="224"/>
      <c r="I12" s="224"/>
      <c r="J12" s="224"/>
      <c r="K12" s="224"/>
    </row>
    <row r="13" spans="1:12">
      <c r="A13" s="224"/>
      <c r="B13" s="227"/>
      <c r="C13" s="224"/>
      <c r="D13" s="224"/>
      <c r="E13" s="224"/>
      <c r="F13" s="224"/>
      <c r="G13" s="224"/>
      <c r="H13" s="224"/>
      <c r="I13" s="224"/>
      <c r="J13" s="224"/>
      <c r="K13" s="224"/>
    </row>
    <row r="14" spans="1:12">
      <c r="A14" s="224"/>
      <c r="B14" s="227"/>
      <c r="C14" s="224"/>
      <c r="D14" s="224"/>
      <c r="E14" s="224"/>
      <c r="F14" s="224"/>
      <c r="G14" s="224"/>
      <c r="H14" s="224"/>
      <c r="I14" s="224"/>
      <c r="J14" s="224"/>
      <c r="K14" s="224"/>
    </row>
    <row r="15" spans="1:12">
      <c r="A15" s="224"/>
      <c r="B15" s="227"/>
      <c r="C15" s="224"/>
      <c r="D15" s="224"/>
      <c r="E15" s="224"/>
      <c r="F15" s="224"/>
      <c r="G15" s="224"/>
      <c r="H15" s="224"/>
      <c r="I15" s="224"/>
      <c r="J15" s="224"/>
      <c r="K15" s="224"/>
    </row>
    <row r="16" spans="1:12">
      <c r="A16" s="224"/>
      <c r="B16" s="227"/>
      <c r="C16" s="224"/>
      <c r="D16" s="224"/>
      <c r="E16" s="224"/>
      <c r="F16" s="224"/>
      <c r="G16" s="224"/>
      <c r="H16" s="224"/>
      <c r="I16" s="224"/>
      <c r="J16" s="224"/>
      <c r="K16" s="224"/>
    </row>
    <row r="17" spans="1:19">
      <c r="A17" s="224"/>
      <c r="B17" s="227"/>
      <c r="C17" s="224"/>
      <c r="D17" s="224"/>
      <c r="E17" s="224"/>
      <c r="F17" s="224"/>
      <c r="G17" s="224"/>
      <c r="H17" s="224"/>
      <c r="I17" s="224"/>
      <c r="J17" s="224"/>
      <c r="K17" s="224"/>
    </row>
    <row r="18" spans="1:19">
      <c r="A18" s="224"/>
      <c r="B18" s="227"/>
      <c r="C18" s="224"/>
      <c r="D18" s="224"/>
      <c r="E18" s="224"/>
      <c r="F18" s="224"/>
      <c r="G18" s="224"/>
      <c r="H18" s="224"/>
      <c r="I18" s="224"/>
      <c r="J18" s="229"/>
      <c r="K18" s="224"/>
    </row>
    <row r="19" spans="1:19">
      <c r="A19" s="224"/>
      <c r="B19" s="227"/>
      <c r="C19" s="224"/>
      <c r="D19" s="224"/>
      <c r="E19" s="224"/>
      <c r="F19" s="224"/>
      <c r="G19" s="224"/>
      <c r="H19" s="224"/>
      <c r="I19" s="224"/>
      <c r="J19" s="229"/>
      <c r="K19" s="224"/>
    </row>
    <row r="20" spans="1:19">
      <c r="A20" s="224"/>
      <c r="B20" s="227"/>
      <c r="C20" s="224"/>
      <c r="D20" s="224"/>
      <c r="E20" s="224"/>
      <c r="F20" s="224"/>
      <c r="G20" s="224"/>
      <c r="H20" s="224"/>
      <c r="I20" s="224"/>
      <c r="J20" s="230"/>
      <c r="K20" s="224"/>
      <c r="L20" s="231"/>
      <c r="M20" s="231"/>
      <c r="N20" s="231"/>
      <c r="O20" s="231"/>
      <c r="P20" s="231"/>
      <c r="Q20" s="231"/>
      <c r="R20" s="231"/>
      <c r="S20" s="231"/>
    </row>
    <row r="21" spans="1:19">
      <c r="A21" s="224"/>
      <c r="B21" s="227"/>
      <c r="C21" s="224"/>
      <c r="D21" s="224"/>
      <c r="E21" s="224"/>
      <c r="F21" s="224"/>
      <c r="G21" s="224"/>
      <c r="H21" s="224"/>
      <c r="I21" s="224"/>
      <c r="J21" s="224"/>
      <c r="K21" s="224"/>
      <c r="L21" s="231"/>
      <c r="M21" s="231"/>
      <c r="N21" s="231"/>
      <c r="O21" s="231"/>
      <c r="P21" s="231"/>
      <c r="Q21" s="231"/>
      <c r="R21" s="231"/>
      <c r="S21" s="231"/>
    </row>
    <row r="22" spans="1:19">
      <c r="A22" s="224"/>
      <c r="B22" s="227"/>
      <c r="C22" s="224"/>
      <c r="D22" s="224"/>
      <c r="E22" s="224"/>
      <c r="F22" s="224"/>
      <c r="G22" s="224"/>
      <c r="H22" s="224"/>
      <c r="I22" s="224"/>
      <c r="J22" s="224"/>
      <c r="K22" s="224"/>
      <c r="L22" s="231"/>
      <c r="M22" s="231"/>
      <c r="N22" s="231"/>
      <c r="O22" s="231"/>
      <c r="P22" s="231"/>
      <c r="Q22" s="231"/>
      <c r="R22" s="231"/>
      <c r="S22" s="231"/>
    </row>
    <row r="23" spans="1:19" ht="30" customHeight="1">
      <c r="A23" s="224"/>
      <c r="B23" s="227"/>
      <c r="C23" s="224"/>
      <c r="D23" s="224"/>
      <c r="E23" s="224"/>
      <c r="F23" s="224"/>
      <c r="G23" s="224"/>
      <c r="H23" s="224"/>
      <c r="I23" s="224"/>
      <c r="J23" s="224"/>
      <c r="K23" s="224"/>
      <c r="L23" s="231"/>
      <c r="M23" s="231"/>
      <c r="N23" s="231"/>
      <c r="O23" s="231"/>
      <c r="P23" s="231"/>
      <c r="Q23" s="231"/>
      <c r="R23" s="231"/>
      <c r="S23" s="231"/>
    </row>
    <row r="24" spans="1:19" ht="30" customHeight="1">
      <c r="A24" s="224"/>
      <c r="B24" s="227"/>
      <c r="C24" s="224"/>
      <c r="D24" s="224"/>
      <c r="E24" s="224"/>
      <c r="F24" s="224"/>
      <c r="G24" s="224"/>
      <c r="H24" s="224"/>
      <c r="I24" s="224"/>
      <c r="J24" s="224"/>
      <c r="K24" s="224"/>
      <c r="L24" s="231"/>
      <c r="M24" s="231"/>
      <c r="N24" s="231"/>
      <c r="O24" s="231"/>
      <c r="P24" s="231"/>
      <c r="Q24" s="231"/>
      <c r="R24" s="231"/>
      <c r="S24" s="231"/>
    </row>
    <row r="25" spans="1:19">
      <c r="A25" s="224"/>
      <c r="B25" s="227"/>
      <c r="C25" s="224"/>
      <c r="D25" s="224"/>
      <c r="E25" s="224"/>
      <c r="F25" s="224"/>
      <c r="G25" s="224"/>
      <c r="H25" s="224"/>
      <c r="I25" s="224"/>
      <c r="J25" s="224"/>
      <c r="K25" s="224"/>
      <c r="L25" s="231"/>
      <c r="M25" s="231"/>
      <c r="N25" s="231"/>
      <c r="O25" s="231"/>
      <c r="P25" s="231"/>
      <c r="Q25" s="231"/>
      <c r="R25" s="231"/>
      <c r="S25" s="231"/>
    </row>
    <row r="26" spans="1:19">
      <c r="A26" s="224"/>
      <c r="B26" s="227"/>
      <c r="C26" s="224"/>
      <c r="D26" s="224"/>
      <c r="E26" s="224"/>
      <c r="F26" s="224"/>
      <c r="G26" s="224"/>
      <c r="H26" s="224"/>
      <c r="I26" s="224"/>
      <c r="J26" s="224"/>
      <c r="K26" s="224"/>
      <c r="L26" s="231"/>
      <c r="M26" s="231"/>
      <c r="N26" s="231"/>
      <c r="O26" s="231"/>
      <c r="P26" s="231"/>
      <c r="Q26" s="231"/>
      <c r="R26" s="231"/>
      <c r="S26" s="231"/>
    </row>
    <row r="27" spans="1:19">
      <c r="A27" s="224"/>
      <c r="B27" s="227"/>
      <c r="C27" s="224"/>
      <c r="D27" s="224"/>
      <c r="E27" s="224"/>
      <c r="F27" s="224"/>
      <c r="G27" s="224"/>
      <c r="H27" s="224"/>
      <c r="I27" s="224"/>
      <c r="J27" s="224"/>
      <c r="K27" s="224"/>
      <c r="L27" s="232"/>
      <c r="M27" s="232"/>
      <c r="N27" s="232"/>
      <c r="O27" s="232"/>
      <c r="P27" s="232"/>
      <c r="Q27" s="232"/>
      <c r="R27" s="232"/>
      <c r="S27" s="232"/>
    </row>
    <row r="28" spans="1:19">
      <c r="A28" s="224"/>
      <c r="B28" s="227"/>
      <c r="C28" s="224"/>
      <c r="D28" s="224"/>
      <c r="E28" s="224"/>
      <c r="F28" s="224"/>
      <c r="G28" s="224"/>
      <c r="H28" s="224"/>
      <c r="I28" s="224"/>
      <c r="J28" s="224"/>
      <c r="K28" s="224"/>
      <c r="L28" s="232"/>
      <c r="M28" s="232"/>
      <c r="N28" s="232"/>
      <c r="O28" s="232"/>
      <c r="P28" s="232"/>
      <c r="Q28" s="232"/>
      <c r="R28" s="232"/>
      <c r="S28" s="232"/>
    </row>
    <row r="29" spans="1:19">
      <c r="A29" s="224"/>
      <c r="B29" s="233" t="s">
        <v>209</v>
      </c>
      <c r="C29" s="224"/>
      <c r="D29" s="224"/>
      <c r="E29" s="224"/>
      <c r="F29" s="224"/>
      <c r="G29" s="224"/>
      <c r="H29" s="224"/>
      <c r="I29" s="224"/>
      <c r="J29" s="224"/>
      <c r="K29" s="224"/>
      <c r="L29" s="232"/>
      <c r="M29" s="232"/>
      <c r="N29" s="234"/>
      <c r="O29" s="234"/>
      <c r="P29" s="234"/>
      <c r="Q29" s="234"/>
      <c r="R29" s="234"/>
      <c r="S29" s="234"/>
    </row>
    <row r="30" spans="1:19">
      <c r="A30" s="224"/>
      <c r="B30" s="233" t="s">
        <v>210</v>
      </c>
      <c r="C30" s="224"/>
      <c r="D30" s="224"/>
      <c r="E30" s="224"/>
      <c r="F30" s="224"/>
      <c r="G30" s="224"/>
      <c r="H30" s="224"/>
      <c r="I30" s="224"/>
      <c r="J30" s="224"/>
      <c r="K30" s="224"/>
      <c r="L30" s="232"/>
      <c r="M30" s="232"/>
      <c r="N30" s="235"/>
      <c r="O30" s="235"/>
      <c r="P30" s="235"/>
      <c r="Q30" s="235"/>
      <c r="R30" s="235"/>
      <c r="S30" s="235"/>
    </row>
    <row r="31" spans="1:19">
      <c r="A31" s="224"/>
      <c r="B31" s="227"/>
      <c r="C31" s="224"/>
      <c r="D31" s="224"/>
      <c r="E31" s="224"/>
      <c r="F31" s="224"/>
      <c r="G31" s="224"/>
      <c r="H31" s="224"/>
      <c r="I31" s="224"/>
      <c r="J31" s="224"/>
      <c r="K31" s="224"/>
      <c r="L31" s="232"/>
      <c r="M31" s="232"/>
      <c r="N31" s="236"/>
      <c r="O31" s="1898" t="s">
        <v>211</v>
      </c>
      <c r="P31" s="1898"/>
      <c r="Q31" s="1898"/>
      <c r="R31" s="1898"/>
      <c r="S31" s="1898"/>
    </row>
    <row r="32" spans="1:19">
      <c r="L32" s="232"/>
      <c r="M32" s="232"/>
      <c r="N32" s="236"/>
      <c r="O32" s="1898"/>
      <c r="P32" s="1898"/>
      <c r="Q32" s="1898"/>
      <c r="R32" s="1898"/>
      <c r="S32" s="1898"/>
    </row>
    <row r="33" spans="10:19">
      <c r="J33" s="237"/>
      <c r="L33" s="232"/>
      <c r="M33" s="232"/>
      <c r="N33" s="236"/>
      <c r="O33" s="238" t="s">
        <v>212</v>
      </c>
      <c r="P33" s="238" t="s">
        <v>213</v>
      </c>
      <c r="Q33" s="238" t="s">
        <v>214</v>
      </c>
      <c r="R33" s="239"/>
      <c r="S33" s="239"/>
    </row>
    <row r="34" spans="10:19">
      <c r="J34" s="237"/>
      <c r="L34" s="232"/>
      <c r="M34" s="232"/>
      <c r="N34" s="240" t="s">
        <v>215</v>
      </c>
      <c r="O34" s="241">
        <v>3.5</v>
      </c>
      <c r="P34" s="241">
        <v>3</v>
      </c>
      <c r="Q34" s="241">
        <v>3.4</v>
      </c>
      <c r="R34" s="239"/>
      <c r="S34" s="239"/>
    </row>
    <row r="35" spans="10:19">
      <c r="J35" s="237"/>
      <c r="L35" s="232"/>
      <c r="M35" s="232"/>
      <c r="N35" s="240" t="s">
        <v>216</v>
      </c>
      <c r="O35" s="241">
        <v>1.9</v>
      </c>
      <c r="P35" s="241">
        <v>1.7</v>
      </c>
      <c r="Q35" s="241">
        <v>1.8</v>
      </c>
      <c r="R35" s="239"/>
      <c r="S35" s="239"/>
    </row>
    <row r="36" spans="10:19">
      <c r="J36" s="237"/>
      <c r="L36" s="232"/>
      <c r="M36" s="232"/>
      <c r="N36" s="240" t="s">
        <v>217</v>
      </c>
      <c r="O36" s="241">
        <v>4.5</v>
      </c>
      <c r="P36" s="241">
        <v>3.8</v>
      </c>
      <c r="Q36" s="241">
        <v>4.5</v>
      </c>
      <c r="R36" s="239"/>
      <c r="S36" s="239"/>
    </row>
    <row r="37" spans="10:19">
      <c r="J37" s="237"/>
      <c r="L37" s="232"/>
      <c r="M37" s="232"/>
      <c r="N37" s="242"/>
      <c r="O37" s="242"/>
      <c r="P37" s="242"/>
      <c r="Q37" s="242"/>
      <c r="R37" s="242"/>
      <c r="S37" s="242"/>
    </row>
    <row r="38" spans="10:19">
      <c r="J38" s="237"/>
      <c r="L38" s="232"/>
      <c r="M38" s="232"/>
      <c r="N38" s="232"/>
      <c r="O38" s="232"/>
      <c r="P38" s="232"/>
      <c r="Q38" s="232"/>
      <c r="R38" s="232"/>
      <c r="S38" s="232"/>
    </row>
    <row r="39" spans="10:19">
      <c r="J39" s="237"/>
      <c r="L39" s="231"/>
      <c r="M39" s="232"/>
      <c r="N39" s="232"/>
      <c r="O39" s="232"/>
      <c r="P39" s="232"/>
      <c r="Q39" s="232"/>
      <c r="R39" s="232"/>
      <c r="S39" s="232"/>
    </row>
    <row r="40" spans="10:19">
      <c r="L40" s="232"/>
      <c r="M40" s="232"/>
      <c r="N40" s="232"/>
      <c r="O40" s="232"/>
      <c r="P40" s="232"/>
      <c r="Q40" s="232"/>
      <c r="R40" s="232"/>
      <c r="S40" s="232"/>
    </row>
  </sheetData>
  <mergeCells count="8">
    <mergeCell ref="B11:H11"/>
    <mergeCell ref="O31:S32"/>
    <mergeCell ref="A2:L2"/>
    <mergeCell ref="A3:L3"/>
    <mergeCell ref="A4:L4"/>
    <mergeCell ref="C7:F7"/>
    <mergeCell ref="B9:H9"/>
    <mergeCell ref="B10:H10"/>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ECE74-9430-41CE-AE13-A9856C5B6E35}">
  <sheetPr codeName="Hoja30"/>
  <dimension ref="B1:J76"/>
  <sheetViews>
    <sheetView showGridLines="0" workbookViewId="0"/>
  </sheetViews>
  <sheetFormatPr baseColWidth="10" defaultColWidth="9.140625" defaultRowHeight="15"/>
  <cols>
    <col min="2" max="2" width="69.140625" customWidth="1"/>
    <col min="3" max="4" width="14.7109375" bestFit="1" customWidth="1"/>
    <col min="5" max="5" width="12.42578125" bestFit="1" customWidth="1"/>
    <col min="6" max="6" width="14" bestFit="1" customWidth="1"/>
    <col min="8" max="8" width="14.42578125" bestFit="1" customWidth="1"/>
    <col min="9" max="9" width="15.85546875" bestFit="1" customWidth="1"/>
  </cols>
  <sheetData>
    <row r="1" spans="2:9">
      <c r="B1" s="1929" t="s">
        <v>205</v>
      </c>
      <c r="C1" s="1929"/>
      <c r="D1" s="1929"/>
      <c r="E1" s="1929"/>
      <c r="F1" s="1929"/>
    </row>
    <row r="2" spans="2:9">
      <c r="B2" s="1929" t="s">
        <v>206</v>
      </c>
      <c r="C2" s="1929"/>
      <c r="D2" s="1929"/>
      <c r="E2" s="1929"/>
      <c r="F2" s="1929"/>
    </row>
    <row r="3" spans="2:9">
      <c r="B3" s="1930" t="s">
        <v>207</v>
      </c>
      <c r="C3" s="1930"/>
      <c r="D3" s="1930"/>
      <c r="E3" s="1930"/>
      <c r="F3" s="1930"/>
    </row>
    <row r="5" spans="2:9">
      <c r="B5" s="2031" t="s">
        <v>1303</v>
      </c>
      <c r="C5" s="2031"/>
      <c r="D5" s="2031"/>
      <c r="E5" s="2031"/>
      <c r="F5" s="2031"/>
    </row>
    <row r="6" spans="2:9">
      <c r="B6" s="2054" t="s">
        <v>381</v>
      </c>
      <c r="C6" s="2054"/>
      <c r="D6" s="2054"/>
      <c r="E6" s="2054"/>
      <c r="F6" s="2054"/>
    </row>
    <row r="7" spans="2:9">
      <c r="B7" s="2055" t="s">
        <v>118</v>
      </c>
      <c r="C7" s="2055"/>
      <c r="D7" s="2055"/>
      <c r="E7" s="2055"/>
      <c r="F7" s="2055"/>
    </row>
    <row r="9" spans="2:9" ht="15.75" thickBot="1"/>
    <row r="10" spans="2:9" ht="33.75" customHeight="1" thickBot="1">
      <c r="B10" s="315" t="s">
        <v>180</v>
      </c>
      <c r="C10" s="423" t="s">
        <v>401</v>
      </c>
      <c r="D10" s="423" t="s">
        <v>402</v>
      </c>
      <c r="E10" s="423" t="s">
        <v>403</v>
      </c>
      <c r="F10" s="423" t="s">
        <v>404</v>
      </c>
    </row>
    <row r="11" spans="2:9" ht="30">
      <c r="B11" s="424" t="s">
        <v>405</v>
      </c>
      <c r="C11" s="425">
        <v>1620</v>
      </c>
      <c r="D11" s="425">
        <v>1620</v>
      </c>
      <c r="E11" s="425">
        <v>867.67107107000004</v>
      </c>
      <c r="F11" s="426">
        <f t="shared" ref="F11:F73" si="0">IFERROR(E11/D11,"NA")</f>
        <v>0.53559942658641979</v>
      </c>
      <c r="I11" s="427"/>
    </row>
    <row r="12" spans="2:9" ht="30">
      <c r="B12" s="424" t="s">
        <v>406</v>
      </c>
      <c r="C12" s="425">
        <v>90</v>
      </c>
      <c r="D12" s="425">
        <v>90</v>
      </c>
      <c r="E12" s="425">
        <v>44.628847310000005</v>
      </c>
      <c r="F12" s="426">
        <f t="shared" si="0"/>
        <v>0.49587608122222226</v>
      </c>
      <c r="I12" s="427"/>
    </row>
    <row r="13" spans="2:9" ht="30">
      <c r="B13" s="424" t="s">
        <v>407</v>
      </c>
      <c r="C13" s="425">
        <v>504</v>
      </c>
      <c r="D13" s="425">
        <v>504</v>
      </c>
      <c r="E13" s="425">
        <v>171.74880567000002</v>
      </c>
      <c r="F13" s="426">
        <f t="shared" si="0"/>
        <v>0.3407714398214286</v>
      </c>
      <c r="I13" s="427"/>
    </row>
    <row r="14" spans="2:9" ht="30">
      <c r="B14" s="424" t="s">
        <v>408</v>
      </c>
      <c r="C14" s="425">
        <v>2592</v>
      </c>
      <c r="D14" s="425">
        <v>2592</v>
      </c>
      <c r="E14" s="425">
        <v>1333.5115588200001</v>
      </c>
      <c r="F14" s="426">
        <f t="shared" si="0"/>
        <v>0.5144720520138889</v>
      </c>
      <c r="I14" s="427"/>
    </row>
    <row r="15" spans="2:9" ht="30">
      <c r="B15" s="424" t="s">
        <v>409</v>
      </c>
      <c r="C15" s="425">
        <v>54</v>
      </c>
      <c r="D15" s="425">
        <v>54</v>
      </c>
      <c r="E15" s="425">
        <v>24.975313770000003</v>
      </c>
      <c r="F15" s="426">
        <f t="shared" si="0"/>
        <v>0.46250581055555562</v>
      </c>
      <c r="I15" s="427"/>
    </row>
    <row r="16" spans="2:9" ht="30">
      <c r="B16" s="424" t="s">
        <v>410</v>
      </c>
      <c r="C16" s="425">
        <v>3024</v>
      </c>
      <c r="D16" s="425">
        <v>3024</v>
      </c>
      <c r="E16" s="425">
        <v>1295.2545079200002</v>
      </c>
      <c r="F16" s="426">
        <f t="shared" si="0"/>
        <v>0.42832490341269847</v>
      </c>
      <c r="I16" s="427"/>
    </row>
    <row r="17" spans="2:9" ht="30">
      <c r="B17" s="424" t="s">
        <v>411</v>
      </c>
      <c r="C17" s="425">
        <v>4.0999999999999996</v>
      </c>
      <c r="D17" s="425">
        <v>4.0999999999999996</v>
      </c>
      <c r="E17" s="425">
        <v>1.3142400000000001</v>
      </c>
      <c r="F17" s="426">
        <f t="shared" si="0"/>
        <v>0.32054634146341471</v>
      </c>
      <c r="I17" s="427"/>
    </row>
    <row r="18" spans="2:9" ht="30">
      <c r="B18" s="424" t="s">
        <v>412</v>
      </c>
      <c r="C18" s="425">
        <v>926.4</v>
      </c>
      <c r="D18" s="425">
        <v>926.4</v>
      </c>
      <c r="E18" s="425">
        <v>305.08428079999999</v>
      </c>
      <c r="F18" s="426">
        <f t="shared" si="0"/>
        <v>0.32932241018998271</v>
      </c>
      <c r="I18" s="427"/>
    </row>
    <row r="19" spans="2:9" ht="30">
      <c r="B19" s="424" t="s">
        <v>413</v>
      </c>
      <c r="C19" s="425">
        <v>60</v>
      </c>
      <c r="D19" s="425">
        <v>60</v>
      </c>
      <c r="E19" s="425">
        <v>100.59676472</v>
      </c>
      <c r="F19" s="426">
        <f t="shared" si="0"/>
        <v>1.6766127453333333</v>
      </c>
      <c r="I19" s="427"/>
    </row>
    <row r="20" spans="2:9" ht="30">
      <c r="B20" s="424" t="s">
        <v>414</v>
      </c>
      <c r="C20" s="425">
        <v>21.783577999999999</v>
      </c>
      <c r="D20" s="425">
        <v>21.783577999999999</v>
      </c>
      <c r="E20" s="425">
        <v>9.2220774999999993</v>
      </c>
      <c r="F20" s="426">
        <f t="shared" si="0"/>
        <v>0.42334998869331752</v>
      </c>
      <c r="I20" s="427"/>
    </row>
    <row r="21" spans="2:9" ht="30">
      <c r="B21" s="424" t="s">
        <v>415</v>
      </c>
      <c r="C21" s="425">
        <v>627.68538999999998</v>
      </c>
      <c r="D21" s="425">
        <v>627.68538999999998</v>
      </c>
      <c r="E21" s="425">
        <v>354.10565577999989</v>
      </c>
      <c r="F21" s="426">
        <f t="shared" si="0"/>
        <v>0.56414512974405839</v>
      </c>
      <c r="I21" s="427"/>
    </row>
    <row r="22" spans="2:9" ht="30">
      <c r="B22" s="424" t="s">
        <v>416</v>
      </c>
      <c r="C22" s="425">
        <v>185.596113</v>
      </c>
      <c r="D22" s="425">
        <v>185.596113</v>
      </c>
      <c r="E22" s="425">
        <v>0.86919999999999997</v>
      </c>
      <c r="F22" s="426">
        <f t="shared" si="0"/>
        <v>4.6832877367426326E-3</v>
      </c>
      <c r="I22" s="427"/>
    </row>
    <row r="23" spans="2:9" ht="30">
      <c r="B23" s="424" t="s">
        <v>417</v>
      </c>
      <c r="C23" s="425">
        <v>269</v>
      </c>
      <c r="D23" s="425">
        <v>269</v>
      </c>
      <c r="E23" s="425">
        <v>129.39688733000003</v>
      </c>
      <c r="F23" s="426">
        <f t="shared" si="0"/>
        <v>0.48102932092936812</v>
      </c>
      <c r="I23" s="427"/>
    </row>
    <row r="24" spans="2:9" ht="30">
      <c r="B24" s="424" t="s">
        <v>418</v>
      </c>
      <c r="C24" s="425">
        <v>2381.5252399999999</v>
      </c>
      <c r="D24" s="425">
        <v>2381.5252399999999</v>
      </c>
      <c r="E24" s="425">
        <v>992.15951470999994</v>
      </c>
      <c r="F24" s="426">
        <f t="shared" si="0"/>
        <v>0.41660676025839638</v>
      </c>
      <c r="I24" s="427"/>
    </row>
    <row r="25" spans="2:9" ht="45">
      <c r="B25" s="424" t="s">
        <v>419</v>
      </c>
      <c r="C25" s="425">
        <v>4103.2456000000002</v>
      </c>
      <c r="D25" s="425">
        <v>4103.2456000000002</v>
      </c>
      <c r="E25" s="425">
        <v>2210.9303077700001</v>
      </c>
      <c r="F25" s="426">
        <f t="shared" si="0"/>
        <v>0.5388247556446536</v>
      </c>
      <c r="I25" s="427"/>
    </row>
    <row r="26" spans="2:9" ht="30">
      <c r="B26" s="424" t="s">
        <v>420</v>
      </c>
      <c r="C26" s="425">
        <v>318</v>
      </c>
      <c r="D26" s="425">
        <v>318</v>
      </c>
      <c r="E26" s="425">
        <v>34.563177240000002</v>
      </c>
      <c r="F26" s="426">
        <f t="shared" si="0"/>
        <v>0.1086892366037736</v>
      </c>
      <c r="I26" s="427"/>
    </row>
    <row r="27" spans="2:9" ht="30">
      <c r="B27" s="424" t="s">
        <v>421</v>
      </c>
      <c r="C27" s="425">
        <v>1291.960568</v>
      </c>
      <c r="D27" s="425">
        <v>1291.960568</v>
      </c>
      <c r="E27" s="425">
        <v>706.62182598000004</v>
      </c>
      <c r="F27" s="426">
        <f t="shared" si="0"/>
        <v>0.54693761054478252</v>
      </c>
      <c r="I27" s="427"/>
    </row>
    <row r="28" spans="2:9" ht="30">
      <c r="B28" s="424" t="s">
        <v>422</v>
      </c>
      <c r="C28" s="425">
        <v>20.399526000000002</v>
      </c>
      <c r="D28" s="425">
        <v>20.399526000000002</v>
      </c>
      <c r="E28" s="425">
        <v>0</v>
      </c>
      <c r="F28" s="426">
        <f t="shared" si="0"/>
        <v>0</v>
      </c>
      <c r="I28" s="427"/>
    </row>
    <row r="29" spans="2:9" ht="30">
      <c r="B29" s="424" t="s">
        <v>423</v>
      </c>
      <c r="C29" s="425">
        <v>55.2</v>
      </c>
      <c r="D29" s="425">
        <v>55.2</v>
      </c>
      <c r="E29" s="425">
        <v>31.998380260000001</v>
      </c>
      <c r="F29" s="426">
        <f t="shared" si="0"/>
        <v>0.5796808018115942</v>
      </c>
      <c r="I29" s="427"/>
    </row>
    <row r="30" spans="2:9" ht="30">
      <c r="B30" s="424" t="s">
        <v>424</v>
      </c>
      <c r="C30" s="425">
        <v>150</v>
      </c>
      <c r="D30" s="425">
        <v>150</v>
      </c>
      <c r="E30" s="425">
        <v>87.887892199999982</v>
      </c>
      <c r="F30" s="426">
        <f t="shared" si="0"/>
        <v>0.58591928133333326</v>
      </c>
      <c r="I30" s="427"/>
    </row>
    <row r="31" spans="2:9" ht="30">
      <c r="B31" s="424" t="s">
        <v>425</v>
      </c>
      <c r="C31" s="425">
        <v>1668.4251850000001</v>
      </c>
      <c r="D31" s="425">
        <v>1668.4251850000001</v>
      </c>
      <c r="E31" s="425">
        <v>1303.5816650900001</v>
      </c>
      <c r="F31" s="426">
        <f t="shared" si="0"/>
        <v>0.7813246148582923</v>
      </c>
      <c r="I31" s="427"/>
    </row>
    <row r="32" spans="2:9" ht="30">
      <c r="B32" s="424" t="s">
        <v>426</v>
      </c>
      <c r="C32" s="425">
        <v>2551.0660509999998</v>
      </c>
      <c r="D32" s="425">
        <v>2551.0660509999998</v>
      </c>
      <c r="E32" s="425">
        <v>477.91836623</v>
      </c>
      <c r="F32" s="426">
        <f t="shared" si="0"/>
        <v>0.18734064766479072</v>
      </c>
      <c r="I32" s="427"/>
    </row>
    <row r="33" spans="2:9" ht="30">
      <c r="B33" s="424" t="s">
        <v>427</v>
      </c>
      <c r="C33" s="425">
        <v>1991.9657890000001</v>
      </c>
      <c r="D33" s="425">
        <v>1991.9657890000001</v>
      </c>
      <c r="E33" s="425">
        <v>1076.5165921999999</v>
      </c>
      <c r="F33" s="426">
        <f t="shared" si="0"/>
        <v>0.54042925744243286</v>
      </c>
      <c r="I33" s="427"/>
    </row>
    <row r="34" spans="2:9" ht="30">
      <c r="B34" s="424" t="s">
        <v>428</v>
      </c>
      <c r="C34" s="425">
        <v>6</v>
      </c>
      <c r="D34" s="425">
        <v>6</v>
      </c>
      <c r="E34" s="425">
        <v>3.7680778499999996</v>
      </c>
      <c r="F34" s="426">
        <f t="shared" si="0"/>
        <v>0.62801297499999997</v>
      </c>
      <c r="I34" s="427"/>
    </row>
    <row r="35" spans="2:9" ht="30">
      <c r="B35" s="424" t="s">
        <v>429</v>
      </c>
      <c r="C35" s="425">
        <v>354</v>
      </c>
      <c r="D35" s="425">
        <v>354</v>
      </c>
      <c r="E35" s="425">
        <v>204.94901707</v>
      </c>
      <c r="F35" s="426">
        <f t="shared" si="0"/>
        <v>0.57895202562146897</v>
      </c>
      <c r="I35" s="427"/>
    </row>
    <row r="36" spans="2:9" ht="30">
      <c r="B36" s="424" t="s">
        <v>430</v>
      </c>
      <c r="C36" s="425">
        <v>1860</v>
      </c>
      <c r="D36" s="425">
        <v>1860</v>
      </c>
      <c r="E36" s="425">
        <v>1304.7152795499999</v>
      </c>
      <c r="F36" s="426">
        <f t="shared" si="0"/>
        <v>0.70145982771505366</v>
      </c>
      <c r="I36" s="427"/>
    </row>
    <row r="37" spans="2:9" ht="30">
      <c r="B37" s="424" t="s">
        <v>431</v>
      </c>
      <c r="C37" s="425">
        <v>42</v>
      </c>
      <c r="D37" s="425">
        <v>42</v>
      </c>
      <c r="E37" s="425">
        <v>3.5130840500000002</v>
      </c>
      <c r="F37" s="426">
        <f t="shared" si="0"/>
        <v>8.3644858333333336E-2</v>
      </c>
      <c r="I37" s="427"/>
    </row>
    <row r="38" spans="2:9" ht="30">
      <c r="B38" s="424" t="s">
        <v>432</v>
      </c>
      <c r="C38" s="425">
        <v>10.150546</v>
      </c>
      <c r="D38" s="425">
        <v>10.150546</v>
      </c>
      <c r="E38" s="425">
        <v>5.69437222</v>
      </c>
      <c r="F38" s="426">
        <f t="shared" si="0"/>
        <v>0.56099171611064069</v>
      </c>
      <c r="I38" s="427"/>
    </row>
    <row r="39" spans="2:9" ht="30">
      <c r="B39" s="424" t="s">
        <v>433</v>
      </c>
      <c r="C39" s="425">
        <v>42</v>
      </c>
      <c r="D39" s="425">
        <v>42</v>
      </c>
      <c r="E39" s="425">
        <v>19.310774110000001</v>
      </c>
      <c r="F39" s="426">
        <f t="shared" si="0"/>
        <v>0.45978033595238099</v>
      </c>
      <c r="I39" s="427"/>
    </row>
    <row r="40" spans="2:9" ht="30">
      <c r="B40" s="424" t="s">
        <v>434</v>
      </c>
      <c r="C40" s="425">
        <v>1380</v>
      </c>
      <c r="D40" s="425">
        <v>1380</v>
      </c>
      <c r="E40" s="425">
        <v>885.7916585700001</v>
      </c>
      <c r="F40" s="426">
        <f t="shared" si="0"/>
        <v>0.64187801345652185</v>
      </c>
      <c r="I40" s="427"/>
    </row>
    <row r="41" spans="2:9" ht="30">
      <c r="B41" s="424" t="s">
        <v>435</v>
      </c>
      <c r="C41" s="425">
        <v>45</v>
      </c>
      <c r="D41" s="425">
        <v>45</v>
      </c>
      <c r="E41" s="425">
        <v>0</v>
      </c>
      <c r="F41" s="426">
        <f t="shared" si="0"/>
        <v>0</v>
      </c>
      <c r="I41" s="427"/>
    </row>
    <row r="42" spans="2:9" ht="30">
      <c r="B42" s="424" t="s">
        <v>436</v>
      </c>
      <c r="C42" s="425">
        <v>18</v>
      </c>
      <c r="D42" s="425">
        <v>18</v>
      </c>
      <c r="E42" s="425">
        <v>20.938680469999998</v>
      </c>
      <c r="F42" s="426">
        <f t="shared" si="0"/>
        <v>1.163260026111111</v>
      </c>
      <c r="I42" s="427"/>
    </row>
    <row r="43" spans="2:9" ht="30">
      <c r="B43" s="424" t="s">
        <v>437</v>
      </c>
      <c r="C43" s="425">
        <v>461.2</v>
      </c>
      <c r="D43" s="425">
        <v>461.2</v>
      </c>
      <c r="E43" s="425">
        <v>233.29368925</v>
      </c>
      <c r="F43" s="426">
        <f t="shared" si="0"/>
        <v>0.50584060982220291</v>
      </c>
      <c r="I43" s="427"/>
    </row>
    <row r="44" spans="2:9" ht="45">
      <c r="B44" s="424" t="s">
        <v>438</v>
      </c>
      <c r="C44" s="425">
        <v>178.8</v>
      </c>
      <c r="D44" s="425">
        <v>178.8</v>
      </c>
      <c r="E44" s="425">
        <v>100.601142</v>
      </c>
      <c r="F44" s="426">
        <f t="shared" si="0"/>
        <v>0.56264620805369125</v>
      </c>
      <c r="H44" s="428"/>
      <c r="I44" s="427"/>
    </row>
    <row r="45" spans="2:9" ht="30">
      <c r="B45" s="424" t="s">
        <v>439</v>
      </c>
      <c r="C45" s="428">
        <v>2000</v>
      </c>
      <c r="D45" s="428">
        <v>2000</v>
      </c>
      <c r="E45" s="428">
        <v>825.1970415699999</v>
      </c>
      <c r="F45" s="426">
        <f t="shared" si="0"/>
        <v>0.41259852078499992</v>
      </c>
      <c r="I45" s="427"/>
    </row>
    <row r="46" spans="2:9" ht="30">
      <c r="B46" s="424" t="s">
        <v>440</v>
      </c>
      <c r="C46" s="425">
        <v>5.04</v>
      </c>
      <c r="D46" s="425">
        <v>5.04</v>
      </c>
      <c r="E46" s="425">
        <v>5.9044088599999993</v>
      </c>
      <c r="F46" s="426">
        <f t="shared" si="0"/>
        <v>1.1715096944444443</v>
      </c>
      <c r="I46" s="427"/>
    </row>
    <row r="47" spans="2:9" ht="16.5" customHeight="1">
      <c r="B47" s="424" t="s">
        <v>441</v>
      </c>
      <c r="C47" s="425">
        <v>168</v>
      </c>
      <c r="D47" s="425">
        <v>168</v>
      </c>
      <c r="E47" s="425">
        <v>107.23885598000003</v>
      </c>
      <c r="F47" s="426">
        <f t="shared" si="0"/>
        <v>0.63832652369047638</v>
      </c>
      <c r="I47" s="427"/>
    </row>
    <row r="48" spans="2:9">
      <c r="B48" s="424" t="s">
        <v>442</v>
      </c>
      <c r="C48" s="425">
        <v>5.25</v>
      </c>
      <c r="D48" s="425">
        <v>5.25</v>
      </c>
      <c r="E48" s="425">
        <v>3.0311699999999999</v>
      </c>
      <c r="F48" s="426">
        <f t="shared" si="0"/>
        <v>0.57736571428571426</v>
      </c>
      <c r="I48" s="427"/>
    </row>
    <row r="49" spans="2:10" ht="18" customHeight="1">
      <c r="B49" s="424" t="s">
        <v>443</v>
      </c>
      <c r="C49" s="425">
        <v>38.476135999999997</v>
      </c>
      <c r="D49" s="425">
        <v>38.476135999999997</v>
      </c>
      <c r="E49" s="425">
        <v>23.646244360000004</v>
      </c>
      <c r="F49" s="426">
        <f t="shared" si="0"/>
        <v>0.61456910226120431</v>
      </c>
      <c r="I49" s="427"/>
    </row>
    <row r="50" spans="2:10" ht="30">
      <c r="B50" s="424" t="s">
        <v>444</v>
      </c>
      <c r="C50" s="425">
        <v>92.529618999999997</v>
      </c>
      <c r="D50" s="425">
        <v>92.529618999999997</v>
      </c>
      <c r="E50" s="425">
        <v>70.875854279999999</v>
      </c>
      <c r="F50" s="426">
        <f t="shared" si="0"/>
        <v>0.76598018068138807</v>
      </c>
      <c r="I50" s="427"/>
    </row>
    <row r="51" spans="2:10" ht="27.75" customHeight="1">
      <c r="B51" s="424" t="s">
        <v>445</v>
      </c>
      <c r="C51" s="425">
        <v>96</v>
      </c>
      <c r="D51" s="425">
        <v>96</v>
      </c>
      <c r="E51" s="425">
        <v>23.899292969999998</v>
      </c>
      <c r="F51" s="426">
        <f t="shared" si="0"/>
        <v>0.24895096843749998</v>
      </c>
      <c r="I51" s="427"/>
    </row>
    <row r="52" spans="2:10" ht="30.75" customHeight="1">
      <c r="B52" s="424" t="s">
        <v>446</v>
      </c>
      <c r="C52" s="425">
        <v>126.24736</v>
      </c>
      <c r="D52" s="425">
        <v>126.24736</v>
      </c>
      <c r="E52" s="425">
        <v>77.431319770000002</v>
      </c>
      <c r="F52" s="426">
        <f t="shared" si="0"/>
        <v>0.61333020959804629</v>
      </c>
      <c r="I52" s="427"/>
    </row>
    <row r="53" spans="2:10" ht="28.9" customHeight="1">
      <c r="B53" s="424" t="s">
        <v>447</v>
      </c>
      <c r="C53" s="425">
        <v>840</v>
      </c>
      <c r="D53" s="425">
        <v>840</v>
      </c>
      <c r="E53" s="425">
        <v>577.30627539</v>
      </c>
      <c r="F53" s="426">
        <f t="shared" si="0"/>
        <v>0.68726937546428568</v>
      </c>
      <c r="I53" s="427"/>
    </row>
    <row r="54" spans="2:10" ht="30">
      <c r="B54" s="424" t="s">
        <v>448</v>
      </c>
      <c r="C54" s="425">
        <v>172</v>
      </c>
      <c r="D54" s="425">
        <v>172</v>
      </c>
      <c r="E54" s="425">
        <v>95.304110490000014</v>
      </c>
      <c r="F54" s="426">
        <f t="shared" si="0"/>
        <v>0.55409366563953499</v>
      </c>
      <c r="I54" s="427"/>
      <c r="J54" s="429"/>
    </row>
    <row r="55" spans="2:10" ht="30">
      <c r="B55" s="424" t="s">
        <v>449</v>
      </c>
      <c r="C55" s="425">
        <v>4.4020849999999996</v>
      </c>
      <c r="D55" s="425">
        <v>4.4020849999999996</v>
      </c>
      <c r="E55" s="425">
        <v>3.6</v>
      </c>
      <c r="F55" s="426">
        <f t="shared" si="0"/>
        <v>0.81779429520329583</v>
      </c>
      <c r="I55" s="427"/>
      <c r="J55" s="430"/>
    </row>
    <row r="56" spans="2:10" ht="30">
      <c r="B56" s="424" t="s">
        <v>450</v>
      </c>
      <c r="C56" s="425">
        <v>18</v>
      </c>
      <c r="D56" s="425">
        <v>18</v>
      </c>
      <c r="E56" s="425">
        <v>21.219621740000001</v>
      </c>
      <c r="F56" s="426">
        <f t="shared" si="0"/>
        <v>1.1788678744444445</v>
      </c>
      <c r="I56" s="427"/>
    </row>
    <row r="57" spans="2:10" ht="45">
      <c r="B57" s="424" t="s">
        <v>451</v>
      </c>
      <c r="C57" s="425">
        <v>2</v>
      </c>
      <c r="D57" s="425">
        <v>2</v>
      </c>
      <c r="E57" s="425">
        <v>1.9814779299999998</v>
      </c>
      <c r="F57" s="426">
        <f t="shared" si="0"/>
        <v>0.99073896499999992</v>
      </c>
      <c r="I57" s="427"/>
    </row>
    <row r="58" spans="2:10" ht="30">
      <c r="B58" s="424" t="s">
        <v>452</v>
      </c>
      <c r="C58" s="425">
        <v>4.7855610000000004</v>
      </c>
      <c r="D58" s="425">
        <v>4.7855610000000004</v>
      </c>
      <c r="E58" s="425">
        <v>2.1</v>
      </c>
      <c r="F58" s="426">
        <f t="shared" si="0"/>
        <v>0.43882002548917459</v>
      </c>
      <c r="I58" s="427"/>
    </row>
    <row r="59" spans="2:10" ht="45">
      <c r="B59" s="424" t="s">
        <v>453</v>
      </c>
      <c r="C59" s="425">
        <v>22.8</v>
      </c>
      <c r="D59" s="425">
        <v>22.8</v>
      </c>
      <c r="E59" s="425">
        <v>10.745808419999999</v>
      </c>
      <c r="F59" s="426">
        <f t="shared" si="0"/>
        <v>0.47130738684210521</v>
      </c>
      <c r="I59" s="427"/>
    </row>
    <row r="60" spans="2:10" ht="45">
      <c r="B60" s="424" t="s">
        <v>454</v>
      </c>
      <c r="C60" s="425">
        <v>10</v>
      </c>
      <c r="D60" s="425">
        <v>10</v>
      </c>
      <c r="E60" s="425">
        <v>1.66601</v>
      </c>
      <c r="F60" s="426">
        <f t="shared" si="0"/>
        <v>0.166601</v>
      </c>
    </row>
    <row r="61" spans="2:10" ht="30">
      <c r="B61" s="424" t="s">
        <v>455</v>
      </c>
      <c r="C61" s="425">
        <v>49.2</v>
      </c>
      <c r="D61" s="425">
        <v>49.2</v>
      </c>
      <c r="E61" s="425">
        <v>2.6840000000000002</v>
      </c>
      <c r="F61" s="426">
        <f t="shared" si="0"/>
        <v>5.4552845528455282E-2</v>
      </c>
    </row>
    <row r="62" spans="2:10" ht="45">
      <c r="B62" s="424" t="s">
        <v>456</v>
      </c>
      <c r="C62" s="425">
        <v>0</v>
      </c>
      <c r="D62" s="425">
        <v>0</v>
      </c>
      <c r="E62" s="425">
        <v>1.1407296</v>
      </c>
      <c r="F62" s="426" t="str">
        <f t="shared" si="0"/>
        <v>NA</v>
      </c>
    </row>
    <row r="63" spans="2:10" ht="45">
      <c r="B63" s="424" t="s">
        <v>457</v>
      </c>
      <c r="C63" s="425">
        <v>3</v>
      </c>
      <c r="D63" s="425">
        <v>3</v>
      </c>
      <c r="E63" s="425">
        <v>0</v>
      </c>
      <c r="F63" s="426">
        <f t="shared" si="0"/>
        <v>0</v>
      </c>
    </row>
    <row r="64" spans="2:10" ht="45">
      <c r="B64" s="424" t="s">
        <v>458</v>
      </c>
      <c r="C64" s="425">
        <v>3</v>
      </c>
      <c r="D64" s="425">
        <v>3</v>
      </c>
      <c r="E64" s="425">
        <v>1.6470359999999999</v>
      </c>
      <c r="F64" s="426">
        <f t="shared" si="0"/>
        <v>0.54901199999999994</v>
      </c>
    </row>
    <row r="65" spans="2:6" ht="30">
      <c r="B65" s="424" t="s">
        <v>459</v>
      </c>
      <c r="C65" s="425">
        <v>27.6</v>
      </c>
      <c r="D65" s="425">
        <v>27.6</v>
      </c>
      <c r="E65" s="425">
        <v>7.99210157</v>
      </c>
      <c r="F65" s="426">
        <f t="shared" si="0"/>
        <v>0.28956889746376813</v>
      </c>
    </row>
    <row r="66" spans="2:6" ht="30">
      <c r="B66" s="424" t="s">
        <v>460</v>
      </c>
      <c r="C66" s="425">
        <v>40</v>
      </c>
      <c r="D66" s="425">
        <v>40</v>
      </c>
      <c r="E66" s="425">
        <v>30.827850010000002</v>
      </c>
      <c r="F66" s="426">
        <f t="shared" si="0"/>
        <v>0.7706962502500001</v>
      </c>
    </row>
    <row r="67" spans="2:6" ht="30">
      <c r="B67" s="424" t="s">
        <v>461</v>
      </c>
      <c r="C67" s="425">
        <v>97.621263999999996</v>
      </c>
      <c r="D67" s="425">
        <v>97.621263999999996</v>
      </c>
      <c r="E67" s="425">
        <v>38.909966609999998</v>
      </c>
      <c r="F67" s="426">
        <f t="shared" si="0"/>
        <v>0.39858085232332169</v>
      </c>
    </row>
    <row r="68" spans="2:6" ht="45">
      <c r="B68" s="424" t="s">
        <v>462</v>
      </c>
      <c r="C68" s="425">
        <v>250</v>
      </c>
      <c r="D68" s="425">
        <v>250</v>
      </c>
      <c r="E68" s="425">
        <v>11.9963</v>
      </c>
      <c r="F68" s="426">
        <f t="shared" si="0"/>
        <v>4.7985199999999999E-2</v>
      </c>
    </row>
    <row r="69" spans="2:6" ht="30">
      <c r="B69" s="424" t="s">
        <v>463</v>
      </c>
      <c r="C69" s="425">
        <v>551.57481600000006</v>
      </c>
      <c r="D69" s="425">
        <v>551.57481600000006</v>
      </c>
      <c r="E69" s="425">
        <v>0</v>
      </c>
      <c r="F69" s="426">
        <f t="shared" si="0"/>
        <v>0</v>
      </c>
    </row>
    <row r="70" spans="2:6" ht="45">
      <c r="B70" s="424" t="s">
        <v>464</v>
      </c>
      <c r="C70" s="425">
        <v>1140</v>
      </c>
      <c r="D70" s="425">
        <v>1140</v>
      </c>
      <c r="E70" s="425">
        <v>277.29837965999997</v>
      </c>
      <c r="F70" s="426">
        <f t="shared" si="0"/>
        <v>0.24324419268421049</v>
      </c>
    </row>
    <row r="71" spans="2:6" ht="45">
      <c r="B71" s="424" t="s">
        <v>465</v>
      </c>
      <c r="C71" s="425">
        <v>0</v>
      </c>
      <c r="D71" s="425">
        <v>12.274732289999999</v>
      </c>
      <c r="E71" s="425">
        <v>3.5497856299999997</v>
      </c>
      <c r="F71" s="426">
        <f t="shared" si="0"/>
        <v>0.28919454584699539</v>
      </c>
    </row>
    <row r="72" spans="2:6" ht="45.75" thickBot="1">
      <c r="B72" s="424" t="s">
        <v>466</v>
      </c>
      <c r="C72" s="425">
        <v>0</v>
      </c>
      <c r="D72" s="425">
        <v>0</v>
      </c>
      <c r="E72" s="425">
        <v>14.257718000000001</v>
      </c>
      <c r="F72" s="426" t="str">
        <f t="shared" si="0"/>
        <v>NA</v>
      </c>
    </row>
    <row r="73" spans="2:6" ht="15.75" thickBot="1">
      <c r="B73" s="431" t="s">
        <v>115</v>
      </c>
      <c r="C73" s="432">
        <f>SUM(C11:C72)</f>
        <v>34675.030427000012</v>
      </c>
      <c r="D73" s="432">
        <f t="shared" ref="D73:E73" si="1">SUM(D11:D72)</f>
        <v>34687.305159290016</v>
      </c>
      <c r="E73" s="432">
        <f t="shared" si="1"/>
        <v>16584.584066349998</v>
      </c>
      <c r="F73" s="433">
        <f t="shared" si="0"/>
        <v>0.4781168208424022</v>
      </c>
    </row>
    <row r="74" spans="2:6">
      <c r="B74" s="430" t="s">
        <v>227</v>
      </c>
    </row>
    <row r="75" spans="2:6">
      <c r="B75" s="429" t="s">
        <v>467</v>
      </c>
    </row>
    <row r="76" spans="2:6">
      <c r="B76" s="430" t="s">
        <v>468</v>
      </c>
    </row>
  </sheetData>
  <mergeCells count="6">
    <mergeCell ref="B5:F5"/>
    <mergeCell ref="B6:F6"/>
    <mergeCell ref="B7:F7"/>
    <mergeCell ref="B1:F1"/>
    <mergeCell ref="B2:F2"/>
    <mergeCell ref="B3:F3"/>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8E282-4926-4157-B297-D35567127660}">
  <sheetPr codeName="Hoja31"/>
  <dimension ref="K1:R135"/>
  <sheetViews>
    <sheetView showGridLines="0" zoomScaleNormal="100" workbookViewId="0"/>
  </sheetViews>
  <sheetFormatPr baseColWidth="10" defaultColWidth="11.42578125" defaultRowHeight="12.75"/>
  <cols>
    <col min="1" max="11" width="1.5703125" style="1635" customWidth="1"/>
    <col min="12" max="12" width="77.85546875" style="1635" customWidth="1"/>
    <col min="13" max="13" width="13.5703125" style="1635" bestFit="1" customWidth="1"/>
    <col min="14" max="14" width="6.7109375" style="1635" bestFit="1" customWidth="1"/>
    <col min="15" max="16" width="11.42578125" style="1635"/>
    <col min="17" max="17" width="20" style="1635" bestFit="1" customWidth="1"/>
    <col min="18" max="18" width="20.140625" style="1635" bestFit="1" customWidth="1"/>
    <col min="19" max="16384" width="11.42578125" style="1635"/>
  </cols>
  <sheetData>
    <row r="1" spans="11:18" ht="18.75" customHeight="1">
      <c r="K1" s="1929" t="s">
        <v>205</v>
      </c>
      <c r="L1" s="1929"/>
      <c r="M1" s="1929"/>
      <c r="N1" s="1929"/>
    </row>
    <row r="2" spans="11:18" ht="18.75" customHeight="1">
      <c r="K2" s="1929" t="s">
        <v>206</v>
      </c>
      <c r="L2" s="1929"/>
      <c r="M2" s="1929"/>
      <c r="N2" s="1929"/>
    </row>
    <row r="3" spans="11:18" ht="18.75" customHeight="1">
      <c r="K3" s="1930" t="s">
        <v>207</v>
      </c>
      <c r="L3" s="1930"/>
      <c r="M3" s="1930"/>
      <c r="N3" s="1930"/>
    </row>
    <row r="4" spans="11:18" ht="15" customHeight="1">
      <c r="L4" s="1636"/>
      <c r="M4" s="1636"/>
    </row>
    <row r="5" spans="11:18" ht="44.25" customHeight="1">
      <c r="L5" s="2057" t="s">
        <v>3544</v>
      </c>
      <c r="M5" s="2058"/>
    </row>
    <row r="6" spans="11:18" ht="17.25" customHeight="1">
      <c r="L6" s="2059" t="s">
        <v>472</v>
      </c>
      <c r="M6" s="2059"/>
    </row>
    <row r="7" spans="11:18" ht="23.25" customHeight="1">
      <c r="L7" s="2060" t="s">
        <v>3299</v>
      </c>
      <c r="M7" s="2063" t="s">
        <v>3541</v>
      </c>
      <c r="N7" s="2061" t="s">
        <v>8</v>
      </c>
      <c r="Q7" s="1637"/>
      <c r="R7" s="1638"/>
    </row>
    <row r="8" spans="11:18" ht="29.25" customHeight="1">
      <c r="L8" s="2060"/>
      <c r="M8" s="2064"/>
      <c r="N8" s="2062"/>
    </row>
    <row r="9" spans="11:18" ht="15.95" customHeight="1">
      <c r="L9" s="1639" t="s">
        <v>3300</v>
      </c>
      <c r="M9" s="1640">
        <v>1380018.5069229617</v>
      </c>
      <c r="N9" s="1641">
        <v>0.15904074085249151</v>
      </c>
    </row>
    <row r="10" spans="11:18" ht="15.95" customHeight="1">
      <c r="L10" s="1642" t="s">
        <v>3301</v>
      </c>
      <c r="M10" s="1640">
        <v>1265884.2343184259</v>
      </c>
      <c r="N10" s="1641">
        <v>0.14588730308546372</v>
      </c>
    </row>
    <row r="11" spans="11:18" ht="15.95" customHeight="1">
      <c r="L11" s="1643" t="s">
        <v>3302</v>
      </c>
      <c r="M11" s="1640">
        <v>451291.07038658124</v>
      </c>
      <c r="N11" s="1641">
        <v>5.2013702995923145E-2</v>
      </c>
    </row>
    <row r="12" spans="11:18" ht="15.95" customHeight="1">
      <c r="L12" s="1644" t="s">
        <v>3303</v>
      </c>
      <c r="M12" s="1645">
        <v>153813.17159573358</v>
      </c>
      <c r="N12" s="1646">
        <v>1.7723658770558696E-2</v>
      </c>
    </row>
    <row r="13" spans="11:18" ht="15.95" customHeight="1">
      <c r="L13" s="1644" t="s">
        <v>3304</v>
      </c>
      <c r="M13" s="1645">
        <v>222951.14725278996</v>
      </c>
      <c r="N13" s="1646">
        <v>2.570457330837821E-2</v>
      </c>
    </row>
    <row r="14" spans="11:18" ht="15.95" customHeight="1">
      <c r="L14" s="1644" t="s">
        <v>3305</v>
      </c>
      <c r="M14" s="1645">
        <v>71065.52333358457</v>
      </c>
      <c r="N14" s="1646">
        <v>8.1865766130494646E-3</v>
      </c>
    </row>
    <row r="15" spans="11:18" ht="15.95" customHeight="1">
      <c r="L15" s="1644" t="s">
        <v>3306</v>
      </c>
      <c r="M15" s="1645">
        <v>3461.2282044731478</v>
      </c>
      <c r="N15" s="1646">
        <v>3.9889430393677685E-4</v>
      </c>
    </row>
    <row r="16" spans="11:18" ht="15.95" customHeight="1">
      <c r="L16" s="1642" t="s">
        <v>3307</v>
      </c>
      <c r="M16" s="1640">
        <v>74115.67170580721</v>
      </c>
      <c r="N16" s="1641">
        <v>8.5415445158492729E-3</v>
      </c>
    </row>
    <row r="17" spans="12:14" ht="15.95" customHeight="1">
      <c r="L17" s="1647" t="s">
        <v>3308</v>
      </c>
      <c r="M17" s="1640">
        <v>70452.718249266778</v>
      </c>
      <c r="N17" s="1641">
        <v>8.1192110321692459E-3</v>
      </c>
    </row>
    <row r="18" spans="12:14" ht="15.95" customHeight="1">
      <c r="L18" s="1648" t="s">
        <v>3309</v>
      </c>
      <c r="M18" s="1645">
        <v>7371.1338500692946</v>
      </c>
      <c r="N18" s="1646">
        <v>8.4928895494496036E-4</v>
      </c>
    </row>
    <row r="19" spans="12:14" ht="15.95" customHeight="1">
      <c r="L19" s="1648" t="s">
        <v>3310</v>
      </c>
      <c r="M19" s="1645">
        <v>12713.171475137653</v>
      </c>
      <c r="N19" s="1646">
        <v>1.4651334894077584E-3</v>
      </c>
    </row>
    <row r="20" spans="12:14" ht="15.95" customHeight="1">
      <c r="L20" s="1648" t="s">
        <v>3311</v>
      </c>
      <c r="M20" s="1645">
        <v>16986.039384682157</v>
      </c>
      <c r="N20" s="1646">
        <v>1.957597612228106E-3</v>
      </c>
    </row>
    <row r="21" spans="12:14" ht="15.95" customHeight="1">
      <c r="L21" s="1649" t="s">
        <v>3312</v>
      </c>
      <c r="M21" s="1645">
        <v>2715.7308188106895</v>
      </c>
      <c r="N21" s="1646">
        <v>3.12975397947833E-4</v>
      </c>
    </row>
    <row r="22" spans="12:14" ht="15.95" customHeight="1">
      <c r="L22" s="1648" t="s">
        <v>3313</v>
      </c>
      <c r="M22" s="1645">
        <v>26385.823396299431</v>
      </c>
      <c r="N22" s="1646">
        <v>3.0408439306420527E-3</v>
      </c>
    </row>
    <row r="23" spans="12:14" ht="15.95" customHeight="1">
      <c r="L23" s="1649" t="s">
        <v>3314</v>
      </c>
      <c r="M23" s="1645">
        <v>4280.8193242675525</v>
      </c>
      <c r="N23" s="1646">
        <v>4.9337164699853476E-4</v>
      </c>
    </row>
    <row r="24" spans="12:14" ht="15.95" customHeight="1">
      <c r="L24" s="1647" t="s">
        <v>3315</v>
      </c>
      <c r="M24" s="1640">
        <v>3662.9534565404301</v>
      </c>
      <c r="N24" s="1641">
        <v>4.2233348368002772E-4</v>
      </c>
    </row>
    <row r="25" spans="12:14" ht="15.95" customHeight="1">
      <c r="L25" s="1643" t="s">
        <v>3316</v>
      </c>
      <c r="M25" s="1640">
        <v>656268.79622292717</v>
      </c>
      <c r="N25" s="1641">
        <v>7.5627452859234431E-2</v>
      </c>
    </row>
    <row r="26" spans="12:14" ht="15.95" customHeight="1">
      <c r="L26" s="1650" t="s">
        <v>3317</v>
      </c>
      <c r="M26" s="1640">
        <v>431664.37413240393</v>
      </c>
      <c r="N26" s="1641">
        <v>4.9742816060251577E-2</v>
      </c>
    </row>
    <row r="27" spans="12:14" ht="15.95" customHeight="1">
      <c r="L27" s="1651" t="s">
        <v>3318</v>
      </c>
      <c r="M27" s="1645">
        <v>247420.71099860713</v>
      </c>
      <c r="N27" s="1646">
        <v>2.8509587277319608E-2</v>
      </c>
    </row>
    <row r="28" spans="12:14" ht="15.95" customHeight="1">
      <c r="L28" s="1651" t="s">
        <v>3319</v>
      </c>
      <c r="M28" s="1645">
        <v>184243.6631337968</v>
      </c>
      <c r="N28" s="1646">
        <v>2.1233228782931976E-2</v>
      </c>
    </row>
    <row r="29" spans="12:14" ht="15.95" customHeight="1">
      <c r="L29" s="1652" t="s">
        <v>3320</v>
      </c>
      <c r="M29" s="1640">
        <v>189702.4831723384</v>
      </c>
      <c r="N29" s="1641">
        <v>2.1862332507813047E-2</v>
      </c>
    </row>
    <row r="30" spans="12:14" s="1654" customFormat="1" ht="15.95" customHeight="1">
      <c r="L30" s="1653" t="s">
        <v>3321</v>
      </c>
      <c r="M30" s="1645">
        <v>53937.395067810961</v>
      </c>
      <c r="N30" s="1646">
        <v>6.2160349504044058E-3</v>
      </c>
    </row>
    <row r="31" spans="12:14" s="1654" customFormat="1" ht="15.95" customHeight="1">
      <c r="L31" s="1653" t="s">
        <v>3322</v>
      </c>
      <c r="M31" s="1645">
        <v>39402.194304200821</v>
      </c>
      <c r="N31" s="1646">
        <v>4.5409203876014695E-3</v>
      </c>
    </row>
    <row r="32" spans="12:14" ht="15.95" customHeight="1">
      <c r="L32" s="1651" t="s">
        <v>3323</v>
      </c>
      <c r="M32" s="1645">
        <v>55877.162414208913</v>
      </c>
      <c r="N32" s="1646">
        <v>6.4395841523208755E-3</v>
      </c>
    </row>
    <row r="33" spans="12:14" ht="15.95" customHeight="1">
      <c r="L33" s="1651" t="s">
        <v>3324</v>
      </c>
      <c r="M33" s="1645">
        <v>3356.6762904822635</v>
      </c>
      <c r="N33" s="1646">
        <v>3.8684139477999403E-4</v>
      </c>
    </row>
    <row r="34" spans="12:14" s="1656" customFormat="1" ht="15.95" customHeight="1">
      <c r="L34" s="1655" t="s">
        <v>3325</v>
      </c>
      <c r="M34" s="1645">
        <v>10693.431271814654</v>
      </c>
      <c r="N34" s="1646">
        <v>1.2323684234616676E-3</v>
      </c>
    </row>
    <row r="35" spans="12:14" s="1656" customFormat="1" ht="15.95" customHeight="1">
      <c r="L35" s="1655" t="s">
        <v>3326</v>
      </c>
      <c r="M35" s="1645">
        <v>16670.181788657708</v>
      </c>
      <c r="N35" s="1646">
        <v>1.9211612369788268E-3</v>
      </c>
    </row>
    <row r="36" spans="12:14" s="1656" customFormat="1" ht="15.95" customHeight="1">
      <c r="L36" s="1655" t="s">
        <v>3314</v>
      </c>
      <c r="M36" s="1645">
        <v>9765.4420351630815</v>
      </c>
      <c r="N36" s="1646">
        <v>1.1254219622658104E-3</v>
      </c>
    </row>
    <row r="37" spans="12:14" ht="15.95" customHeight="1">
      <c r="L37" s="1650" t="s">
        <v>3327</v>
      </c>
      <c r="M37" s="1640">
        <v>31541.156405606835</v>
      </c>
      <c r="N37" s="1641">
        <v>3.634948702316702E-3</v>
      </c>
    </row>
    <row r="38" spans="12:14" ht="15.95" customHeight="1">
      <c r="L38" s="1651" t="s">
        <v>3328</v>
      </c>
      <c r="M38" s="1645">
        <v>24668.660327412879</v>
      </c>
      <c r="N38" s="1646">
        <v>2.8429461742595758E-3</v>
      </c>
    </row>
    <row r="39" spans="12:14" ht="15.95" customHeight="1">
      <c r="L39" s="1651" t="s">
        <v>3329</v>
      </c>
      <c r="M39" s="1645">
        <v>4479.6291138672568</v>
      </c>
      <c r="N39" s="1646">
        <v>5.1623464425398248E-4</v>
      </c>
    </row>
    <row r="40" spans="12:14" ht="15.95" customHeight="1">
      <c r="L40" s="1657" t="s">
        <v>3330</v>
      </c>
      <c r="M40" s="1640">
        <v>306.02133334103667</v>
      </c>
      <c r="N40" s="1641">
        <v>3.5267541215620727E-5</v>
      </c>
    </row>
    <row r="41" spans="12:14" ht="15.95" customHeight="1">
      <c r="L41" s="1658" t="s">
        <v>3331</v>
      </c>
      <c r="M41" s="1645">
        <v>164.72337176722849</v>
      </c>
      <c r="N41" s="1646">
        <v>1.8983605618444385E-5</v>
      </c>
    </row>
    <row r="42" spans="12:14" ht="15.95" customHeight="1">
      <c r="L42" s="1659" t="s">
        <v>3332</v>
      </c>
      <c r="M42" s="1660">
        <v>141.29796157380821</v>
      </c>
      <c r="N42" s="1661">
        <v>1.6283935597176345E-5</v>
      </c>
    </row>
    <row r="43" spans="12:14" ht="15.95" customHeight="1">
      <c r="L43" s="1651" t="s">
        <v>3333</v>
      </c>
      <c r="M43" s="1645">
        <v>1567.4741407675549</v>
      </c>
      <c r="N43" s="1646">
        <v>1.8064518400263919E-4</v>
      </c>
    </row>
    <row r="44" spans="12:14" ht="15.95" customHeight="1">
      <c r="L44" s="1651" t="s">
        <v>3334</v>
      </c>
      <c r="M44" s="1645">
        <v>519.37149021810922</v>
      </c>
      <c r="N44" s="1646">
        <v>5.9855158584884403E-5</v>
      </c>
    </row>
    <row r="45" spans="12:14" ht="15.95" customHeight="1">
      <c r="L45" s="1655" t="s">
        <v>3314</v>
      </c>
      <c r="M45" s="1645">
        <v>0</v>
      </c>
      <c r="N45" s="1646">
        <v>0</v>
      </c>
    </row>
    <row r="46" spans="12:14" ht="15.95" customHeight="1">
      <c r="L46" s="1650" t="s">
        <v>3335</v>
      </c>
      <c r="M46" s="1640">
        <v>3360.7825125779827</v>
      </c>
      <c r="N46" s="1641">
        <v>3.873555888530949E-4</v>
      </c>
    </row>
    <row r="47" spans="12:14" ht="27" customHeight="1">
      <c r="L47" s="1662" t="s">
        <v>3336</v>
      </c>
      <c r="M47" s="1640">
        <v>82499.698538829296</v>
      </c>
      <c r="N47" s="1641">
        <v>9.5076486725576073E-3</v>
      </c>
    </row>
    <row r="48" spans="12:14" ht="15.95" customHeight="1">
      <c r="L48" s="1663" t="s">
        <v>3337</v>
      </c>
      <c r="M48" s="1645">
        <v>66337.318890021619</v>
      </c>
      <c r="N48" s="1646">
        <v>7.6450687360425425E-3</v>
      </c>
    </row>
    <row r="49" spans="12:14" ht="15.95" customHeight="1">
      <c r="L49" s="1651" t="s">
        <v>3338</v>
      </c>
      <c r="M49" s="1645">
        <v>66337.318890021619</v>
      </c>
      <c r="N49" s="1646">
        <v>7.6450687360425425E-3</v>
      </c>
    </row>
    <row r="50" spans="12:14" ht="15.95" customHeight="1">
      <c r="L50" s="1651" t="s">
        <v>3314</v>
      </c>
      <c r="M50" s="1645">
        <v>0</v>
      </c>
      <c r="N50" s="1646">
        <v>0</v>
      </c>
    </row>
    <row r="51" spans="12:14" ht="15.95" customHeight="1">
      <c r="L51" s="1663" t="s">
        <v>3339</v>
      </c>
      <c r="M51" s="1645">
        <v>16162.379648807682</v>
      </c>
      <c r="N51" s="1646">
        <v>1.8625799365150652E-3</v>
      </c>
    </row>
    <row r="52" spans="12:14" ht="15.95" customHeight="1">
      <c r="L52" s="1651" t="s">
        <v>3340</v>
      </c>
      <c r="M52" s="1645">
        <v>15904.426609588461</v>
      </c>
      <c r="N52" s="1646">
        <v>1.8328520278947606E-3</v>
      </c>
    </row>
    <row r="53" spans="12:14" ht="15.95" customHeight="1">
      <c r="L53" s="1651" t="s">
        <v>3341</v>
      </c>
      <c r="M53" s="1645">
        <v>205.08095262560178</v>
      </c>
      <c r="N53" s="1646">
        <v>2.3634629881185101E-5</v>
      </c>
    </row>
    <row r="54" spans="12:14" ht="15.95" customHeight="1">
      <c r="L54" s="1651" t="s">
        <v>3314</v>
      </c>
      <c r="M54" s="1645">
        <v>52.872086593619322</v>
      </c>
      <c r="N54" s="1646">
        <v>6.093278739119611E-6</v>
      </c>
    </row>
    <row r="55" spans="12:14" ht="15.95" customHeight="1">
      <c r="L55" s="1643" t="s">
        <v>3342</v>
      </c>
      <c r="M55" s="1640">
        <v>1705.9882912248147</v>
      </c>
      <c r="N55" s="1641">
        <v>1.9660724864265343E-4</v>
      </c>
    </row>
    <row r="56" spans="12:14" ht="15.95" customHeight="1">
      <c r="L56" s="1643" t="s">
        <v>3343</v>
      </c>
      <c r="M56" s="1640">
        <v>3.0091730559223389</v>
      </c>
      <c r="N56" s="1641">
        <v>3.4679325658779232E-7</v>
      </c>
    </row>
    <row r="57" spans="12:14" ht="15.95" customHeight="1">
      <c r="L57" s="1643" t="s">
        <v>3344</v>
      </c>
      <c r="M57" s="1640">
        <v>8245.3376632969848</v>
      </c>
      <c r="N57" s="1641">
        <v>9.5023697433855258E-4</v>
      </c>
    </row>
    <row r="58" spans="12:14" ht="15.95" customHeight="1">
      <c r="L58" s="1664" t="s">
        <v>3345</v>
      </c>
      <c r="M58" s="1645">
        <v>7813.3376633393582</v>
      </c>
      <c r="N58" s="1646">
        <v>9.004509753125471E-4</v>
      </c>
    </row>
    <row r="59" spans="12:14" ht="15.95" customHeight="1">
      <c r="L59" s="1664" t="s">
        <v>3346</v>
      </c>
      <c r="M59" s="1645">
        <v>431.99999995762664</v>
      </c>
      <c r="N59" s="1646">
        <v>4.9785999026005482E-5</v>
      </c>
    </row>
    <row r="60" spans="12:14" ht="15.95" customHeight="1">
      <c r="L60" s="1643" t="s">
        <v>3347</v>
      </c>
      <c r="M60" s="1640">
        <v>23521.519515188829</v>
      </c>
      <c r="N60" s="1641">
        <v>2.710746175435702E-3</v>
      </c>
    </row>
    <row r="61" spans="12:14">
      <c r="L61" s="1665" t="s">
        <v>3348</v>
      </c>
      <c r="M61" s="1640">
        <v>23521.519515188829</v>
      </c>
      <c r="N61" s="1641">
        <v>2.710746175435702E-3</v>
      </c>
    </row>
    <row r="62" spans="12:14" s="1656" customFormat="1">
      <c r="L62" s="1666" t="s">
        <v>3349</v>
      </c>
      <c r="M62" s="1645">
        <v>1550.08144793727</v>
      </c>
      <c r="N62" s="1646">
        <v>1.7863970709445289E-4</v>
      </c>
    </row>
    <row r="63" spans="12:14" s="1656" customFormat="1">
      <c r="L63" s="1666" t="s">
        <v>3350</v>
      </c>
      <c r="M63" s="1645">
        <v>8916.4380672515599</v>
      </c>
      <c r="N63" s="1646">
        <v>1.0275781874425145E-3</v>
      </c>
    </row>
    <row r="64" spans="12:14" s="1656" customFormat="1">
      <c r="L64" s="1666" t="s">
        <v>3351</v>
      </c>
      <c r="M64" s="1645">
        <v>1035</v>
      </c>
      <c r="N64" s="1646">
        <v>1.1927895601150445E-4</v>
      </c>
    </row>
    <row r="65" spans="12:14" s="1656" customFormat="1">
      <c r="L65" s="1666" t="s">
        <v>3352</v>
      </c>
      <c r="M65" s="1645">
        <v>9020</v>
      </c>
      <c r="N65" s="1646">
        <v>1.039513220506058E-3</v>
      </c>
    </row>
    <row r="66" spans="12:14" s="1656" customFormat="1">
      <c r="L66" s="1666" t="s">
        <v>3353</v>
      </c>
      <c r="M66" s="1645">
        <v>3000</v>
      </c>
      <c r="N66" s="1646">
        <v>3.457361043811723E-4</v>
      </c>
    </row>
    <row r="67" spans="12:14" s="1656" customFormat="1" ht="15.95" customHeight="1">
      <c r="L67" s="1666" t="s">
        <v>3354</v>
      </c>
      <c r="M67" s="1645">
        <v>0</v>
      </c>
      <c r="N67" s="1646">
        <v>0</v>
      </c>
    </row>
    <row r="68" spans="12:14" ht="15.95" customHeight="1">
      <c r="L68" s="1667" t="s">
        <v>3355</v>
      </c>
      <c r="M68" s="1640">
        <v>43221.961620603928</v>
      </c>
      <c r="N68" s="1641">
        <v>4.9811337592742507E-3</v>
      </c>
    </row>
    <row r="69" spans="12:14" ht="15.95" customHeight="1">
      <c r="L69" s="1665" t="s">
        <v>3356</v>
      </c>
      <c r="M69" s="1640">
        <v>33943.387522260899</v>
      </c>
      <c r="N69" s="1641">
        <v>3.911821071616528E-3</v>
      </c>
    </row>
    <row r="70" spans="12:14" ht="15.95" customHeight="1">
      <c r="L70" s="1650" t="s">
        <v>3357</v>
      </c>
      <c r="M70" s="1640">
        <v>2162.6998203881312</v>
      </c>
      <c r="N70" s="1641">
        <v>2.4924401808315436E-4</v>
      </c>
    </row>
    <row r="71" spans="12:14" ht="15.95" customHeight="1">
      <c r="L71" s="1657" t="s">
        <v>3358</v>
      </c>
      <c r="M71" s="1645">
        <v>1147.2343684143502</v>
      </c>
      <c r="N71" s="1646">
        <v>1.3221344711592404E-4</v>
      </c>
    </row>
    <row r="72" spans="12:14" ht="15.95" customHeight="1">
      <c r="L72" s="1668" t="s">
        <v>3359</v>
      </c>
      <c r="M72" s="1645">
        <v>1143.6203000143503</v>
      </c>
      <c r="N72" s="1646">
        <v>1.3179694247272966E-4</v>
      </c>
    </row>
    <row r="73" spans="12:14">
      <c r="L73" s="1669" t="s">
        <v>3360</v>
      </c>
      <c r="M73" s="1660">
        <v>3.6140683999999998</v>
      </c>
      <c r="N73" s="1661">
        <v>4.1650464319436543E-7</v>
      </c>
    </row>
    <row r="74" spans="12:14" ht="15.95" customHeight="1">
      <c r="L74" s="1670" t="s">
        <v>3361</v>
      </c>
      <c r="M74" s="1660">
        <v>974.1060789327662</v>
      </c>
      <c r="N74" s="1661">
        <v>1.122612136614111E-4</v>
      </c>
    </row>
    <row r="75" spans="12:14" ht="15.95" customHeight="1">
      <c r="L75" s="1651" t="s">
        <v>3362</v>
      </c>
      <c r="M75" s="1645">
        <v>41.359373041014841</v>
      </c>
      <c r="N75" s="1646">
        <v>4.7693573058192266E-6</v>
      </c>
    </row>
    <row r="76" spans="12:14" ht="15.95" customHeight="1">
      <c r="L76" s="1650" t="s">
        <v>3363</v>
      </c>
      <c r="M76" s="1640">
        <v>31780.687701872768</v>
      </c>
      <c r="N76" s="1641">
        <v>3.6625770535333741E-3</v>
      </c>
    </row>
    <row r="77" spans="12:14" ht="15.95" customHeight="1">
      <c r="L77" s="1671" t="s">
        <v>3364</v>
      </c>
      <c r="M77" s="1645">
        <v>144.75673423392649</v>
      </c>
      <c r="N77" s="1646">
        <v>1.6682543125659478E-5</v>
      </c>
    </row>
    <row r="78" spans="12:14" ht="15.95" customHeight="1">
      <c r="L78" s="1670" t="s">
        <v>3365</v>
      </c>
      <c r="M78" s="1660">
        <v>29446.452326164239</v>
      </c>
      <c r="N78" s="1661">
        <v>3.3935672383646445E-3</v>
      </c>
    </row>
    <row r="79" spans="12:14" ht="15.95" customHeight="1">
      <c r="L79" s="1671" t="s">
        <v>3314</v>
      </c>
      <c r="M79" s="1645">
        <v>2189.4786414746031</v>
      </c>
      <c r="N79" s="1646">
        <v>2.5232727204307025E-4</v>
      </c>
    </row>
    <row r="80" spans="12:14" ht="15.95" customHeight="1">
      <c r="L80" s="1665" t="s">
        <v>3366</v>
      </c>
      <c r="M80" s="1640">
        <v>7336.5869830164829</v>
      </c>
      <c r="N80" s="1641">
        <v>8.4550766765391231E-4</v>
      </c>
    </row>
    <row r="81" spans="12:14" ht="15.95" customHeight="1">
      <c r="L81" s="1672" t="s">
        <v>3367</v>
      </c>
      <c r="M81" s="1645">
        <v>6374.9286048938538</v>
      </c>
      <c r="N81" s="1646">
        <v>7.3468099385470094E-4</v>
      </c>
    </row>
    <row r="82" spans="12:14" ht="15.95" customHeight="1">
      <c r="L82" s="1672" t="s">
        <v>3368</v>
      </c>
      <c r="M82" s="1645">
        <v>930.05569843661317</v>
      </c>
      <c r="N82" s="1646">
        <v>1.0718461134499501E-4</v>
      </c>
    </row>
    <row r="83" spans="12:14" ht="15.95" customHeight="1">
      <c r="L83" s="1670" t="s">
        <v>3369</v>
      </c>
      <c r="M83" s="1660">
        <v>0.13805396460326644</v>
      </c>
      <c r="N83" s="1661">
        <v>1.5910079972103199E-8</v>
      </c>
    </row>
    <row r="84" spans="12:14" ht="15.95" customHeight="1">
      <c r="L84" s="1672" t="s">
        <v>3314</v>
      </c>
      <c r="M84" s="1645">
        <v>31.464625721412645</v>
      </c>
      <c r="N84" s="1646">
        <v>3.6261523742442796E-6</v>
      </c>
    </row>
    <row r="85" spans="12:14" ht="15.95" customHeight="1">
      <c r="L85" s="1665" t="s">
        <v>3370</v>
      </c>
      <c r="M85" s="1640">
        <v>1941.9871153265487</v>
      </c>
      <c r="N85" s="1641">
        <v>2.2380502000381045E-4</v>
      </c>
    </row>
    <row r="86" spans="12:14" ht="25.5">
      <c r="L86" s="1673" t="s">
        <v>3371</v>
      </c>
      <c r="M86" s="1660">
        <v>39.920777543658737</v>
      </c>
      <c r="N86" s="1661">
        <v>4.6006847039373181E-6</v>
      </c>
    </row>
    <row r="87" spans="12:14" ht="15.95" customHeight="1">
      <c r="L87" s="1674" t="s">
        <v>3372</v>
      </c>
      <c r="M87" s="1660">
        <v>1901.91082843289</v>
      </c>
      <c r="N87" s="1661">
        <v>2.1918641356758516E-4</v>
      </c>
    </row>
    <row r="88" spans="12:14" ht="15.95" customHeight="1">
      <c r="L88" s="1648" t="s">
        <v>3314</v>
      </c>
      <c r="M88" s="1645">
        <v>0.15550934999999999</v>
      </c>
      <c r="N88" s="1646">
        <v>1.7921732287949417E-8</v>
      </c>
    </row>
    <row r="89" spans="12:14" ht="15.95" customHeight="1">
      <c r="L89" s="1643" t="s">
        <v>3373</v>
      </c>
      <c r="M89" s="1640">
        <v>39145.453805445912</v>
      </c>
      <c r="N89" s="1641">
        <v>4.5113208579793214E-3</v>
      </c>
    </row>
    <row r="90" spans="12:14" ht="15.95" customHeight="1">
      <c r="L90" s="1665" t="s">
        <v>3374</v>
      </c>
      <c r="M90" s="1640">
        <v>21259.304343501259</v>
      </c>
      <c r="N90" s="1641">
        <v>2.4500363551932091E-3</v>
      </c>
    </row>
    <row r="91" spans="12:14" ht="15.95" customHeight="1">
      <c r="L91" s="1672" t="s">
        <v>3375</v>
      </c>
      <c r="M91" s="1645">
        <v>18947.413172</v>
      </c>
      <c r="N91" s="1646">
        <v>2.1836016060625971E-3</v>
      </c>
    </row>
    <row r="92" spans="12:14" ht="15.95" customHeight="1">
      <c r="L92" s="1672" t="s">
        <v>3376</v>
      </c>
      <c r="M92" s="1645">
        <v>416.61789903060514</v>
      </c>
      <c r="N92" s="1646">
        <v>4.8013283142103333E-5</v>
      </c>
    </row>
    <row r="93" spans="12:14" ht="15.95" customHeight="1">
      <c r="L93" s="1672" t="s">
        <v>3377</v>
      </c>
      <c r="M93" s="1645">
        <v>1895.2638515106573</v>
      </c>
      <c r="N93" s="1646">
        <v>2.1842038026650588E-4</v>
      </c>
    </row>
    <row r="94" spans="12:14" ht="15.95" customHeight="1">
      <c r="L94" s="1672" t="s">
        <v>3378</v>
      </c>
      <c r="M94" s="1645">
        <v>9.4209600000000008E-3</v>
      </c>
      <c r="N94" s="1646">
        <v>1.0857220033102832E-9</v>
      </c>
    </row>
    <row r="95" spans="12:14" ht="15.95" customHeight="1">
      <c r="L95" s="1665" t="s">
        <v>3379</v>
      </c>
      <c r="M95" s="1640">
        <v>1295.8958502894943</v>
      </c>
      <c r="N95" s="1641">
        <v>1.4934599432093887E-4</v>
      </c>
    </row>
    <row r="96" spans="12:14" ht="25.5">
      <c r="L96" s="1675" t="s">
        <v>3380</v>
      </c>
      <c r="M96" s="1660">
        <v>1129.233036544802</v>
      </c>
      <c r="N96" s="1661">
        <v>1.3013887699784061E-4</v>
      </c>
    </row>
    <row r="97" spans="12:14" ht="15.75" customHeight="1">
      <c r="L97" s="1665" t="s">
        <v>3381</v>
      </c>
      <c r="M97" s="1640">
        <v>16590.253611655164</v>
      </c>
      <c r="N97" s="1641">
        <v>1.9119385084651738E-3</v>
      </c>
    </row>
    <row r="98" spans="12:14" s="1654" customFormat="1" ht="15.95" customHeight="1">
      <c r="L98" s="1676" t="s">
        <v>3382</v>
      </c>
      <c r="M98" s="1645">
        <v>10727.68058162363</v>
      </c>
      <c r="N98" s="1646">
        <v>1.2363041214474312E-3</v>
      </c>
    </row>
    <row r="99" spans="12:14" s="1654" customFormat="1" ht="15.95" customHeight="1">
      <c r="L99" s="1676" t="s">
        <v>3383</v>
      </c>
      <c r="M99" s="1645">
        <v>0</v>
      </c>
      <c r="N99" s="1646">
        <v>0</v>
      </c>
    </row>
    <row r="100" spans="12:14" s="1654" customFormat="1" ht="25.5">
      <c r="L100" s="1677" t="s">
        <v>3384</v>
      </c>
      <c r="M100" s="1645">
        <v>4000.0000000264922</v>
      </c>
      <c r="N100" s="1646">
        <v>4.6098147251128282E-4</v>
      </c>
    </row>
    <row r="101" spans="12:14" s="1654" customFormat="1" ht="25.5">
      <c r="L101" s="1677" t="s">
        <v>3385</v>
      </c>
      <c r="M101" s="1645">
        <v>60</v>
      </c>
      <c r="N101" s="1646">
        <v>6.9147220876234461E-6</v>
      </c>
    </row>
    <row r="102" spans="12:14" s="1654" customFormat="1" ht="15.95" customHeight="1">
      <c r="L102" s="1676" t="s">
        <v>3386</v>
      </c>
      <c r="M102" s="1645">
        <v>23.336385862378055</v>
      </c>
      <c r="N102" s="1646">
        <v>2.6894103794648175E-6</v>
      </c>
    </row>
    <row r="103" spans="12:14" s="1654" customFormat="1" ht="15.95" customHeight="1">
      <c r="L103" s="1672" t="s">
        <v>3314</v>
      </c>
      <c r="M103" s="1645">
        <v>1779.2366441426652</v>
      </c>
      <c r="N103" s="1646">
        <v>2.0504878203937173E-4</v>
      </c>
    </row>
    <row r="104" spans="12:14" ht="15.95" customHeight="1">
      <c r="L104" s="1667" t="s">
        <v>3387</v>
      </c>
      <c r="M104" s="1640">
        <v>1084.27977302</v>
      </c>
      <c r="N104" s="1641">
        <v>1.2495822159441216E-4</v>
      </c>
    </row>
    <row r="105" spans="12:14" ht="15.95" customHeight="1">
      <c r="L105" s="1678" t="s">
        <v>3388</v>
      </c>
      <c r="M105" s="1645">
        <v>1084.27977302</v>
      </c>
      <c r="N105" s="1646">
        <v>1.2495822159441216E-4</v>
      </c>
    </row>
    <row r="106" spans="12:14" ht="15.95" customHeight="1">
      <c r="L106" s="1672" t="s">
        <v>3389</v>
      </c>
      <c r="M106" s="1645">
        <v>1084.27977302</v>
      </c>
      <c r="N106" s="1646">
        <v>1.2495822159441216E-4</v>
      </c>
    </row>
    <row r="107" spans="12:14" ht="15.95" hidden="1" customHeight="1">
      <c r="L107" s="1672" t="s">
        <v>3390</v>
      </c>
      <c r="M107" s="1645">
        <v>0</v>
      </c>
      <c r="N107" s="1646">
        <v>0</v>
      </c>
    </row>
    <row r="108" spans="12:14" ht="15.95" hidden="1" customHeight="1" thickBot="1">
      <c r="L108" s="1644" t="s">
        <v>3391</v>
      </c>
      <c r="M108" s="1645">
        <v>0</v>
      </c>
      <c r="N108" s="1646">
        <v>0</v>
      </c>
    </row>
    <row r="109" spans="12:14" ht="20.25" customHeight="1" thickBot="1">
      <c r="L109" s="1679" t="s">
        <v>517</v>
      </c>
      <c r="M109" s="1680">
        <v>1381102.7866959816</v>
      </c>
      <c r="N109" s="1681">
        <v>0.15916569907408593</v>
      </c>
    </row>
    <row r="110" spans="12:14" ht="15.95" customHeight="1" thickTop="1">
      <c r="L110" s="1643" t="s">
        <v>3392</v>
      </c>
      <c r="M110" s="1645">
        <v>2133.6667600053961</v>
      </c>
      <c r="N110" s="1646">
        <v>2.4589521121728779E-4</v>
      </c>
    </row>
    <row r="111" spans="12:14" ht="18.75" customHeight="1" thickBot="1">
      <c r="L111" s="1682" t="s">
        <v>517</v>
      </c>
      <c r="M111" s="1680">
        <v>1383236.4534559869</v>
      </c>
      <c r="N111" s="1681">
        <v>0.15941159428530322</v>
      </c>
    </row>
    <row r="112" spans="12:14" ht="19.5" customHeight="1" thickTop="1">
      <c r="L112" s="1683" t="s">
        <v>3393</v>
      </c>
      <c r="M112" s="1684">
        <v>33660.009517419145</v>
      </c>
      <c r="N112" s="1685">
        <v>3.8791601879952261E-3</v>
      </c>
    </row>
    <row r="113" spans="12:14" ht="24.75" customHeight="1">
      <c r="L113" s="2056" t="s">
        <v>3394</v>
      </c>
      <c r="M113" s="2056"/>
      <c r="N113" s="1686"/>
    </row>
    <row r="114" spans="12:14" ht="15" customHeight="1">
      <c r="L114" s="1687" t="s">
        <v>3395</v>
      </c>
      <c r="M114" s="1688"/>
      <c r="N114" s="1686"/>
    </row>
    <row r="115" spans="12:14" s="1690" customFormat="1" ht="12.75" customHeight="1">
      <c r="L115" s="1689"/>
      <c r="M115" s="1688"/>
      <c r="N115" s="1686"/>
    </row>
    <row r="116" spans="12:14">
      <c r="L116" s="1691"/>
      <c r="M116" s="1692"/>
    </row>
    <row r="117" spans="12:14">
      <c r="L117" s="1691"/>
      <c r="M117" s="1688"/>
    </row>
    <row r="118" spans="12:14">
      <c r="L118" s="1691"/>
      <c r="M118" s="1688"/>
    </row>
    <row r="119" spans="12:14">
      <c r="L119" s="1691"/>
      <c r="M119" s="1688"/>
    </row>
    <row r="120" spans="12:14">
      <c r="L120" s="1691"/>
      <c r="M120" s="1688"/>
    </row>
    <row r="121" spans="12:14">
      <c r="L121" s="1691"/>
      <c r="M121" s="1693"/>
    </row>
    <row r="122" spans="12:14">
      <c r="L122" s="1691"/>
      <c r="M122" s="1693"/>
    </row>
    <row r="125" spans="12:14">
      <c r="M125" s="1688"/>
    </row>
    <row r="126" spans="12:14">
      <c r="M126" s="1688"/>
    </row>
    <row r="127" spans="12:14">
      <c r="M127" s="1688"/>
    </row>
    <row r="128" spans="12:14">
      <c r="M128" s="1688"/>
    </row>
    <row r="129" spans="13:13">
      <c r="M129" s="1688"/>
    </row>
    <row r="130" spans="13:13">
      <c r="M130" s="1694"/>
    </row>
    <row r="131" spans="13:13">
      <c r="M131" s="1688"/>
    </row>
    <row r="132" spans="13:13">
      <c r="M132" s="1688"/>
    </row>
    <row r="133" spans="13:13">
      <c r="M133" s="1688"/>
    </row>
    <row r="134" spans="13:13">
      <c r="M134" s="1688"/>
    </row>
    <row r="135" spans="13:13">
      <c r="M135" s="1688"/>
    </row>
  </sheetData>
  <mergeCells count="9">
    <mergeCell ref="L113:M113"/>
    <mergeCell ref="K1:N1"/>
    <mergeCell ref="K2:N2"/>
    <mergeCell ref="K3:N3"/>
    <mergeCell ref="L5:M5"/>
    <mergeCell ref="L6:M6"/>
    <mergeCell ref="L7:L8"/>
    <mergeCell ref="N7:N8"/>
    <mergeCell ref="M7:M8"/>
  </mergeCells>
  <printOptions horizontalCentered="1"/>
  <pageMargins left="0" right="0" top="0" bottom="0" header="0" footer="0"/>
  <pageSetup scale="60" fitToHeight="2"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BA5F0-04B4-4EB3-A7B3-0DA17AC5AD72}">
  <sheetPr codeName="Hoja32"/>
  <dimension ref="A1:R58"/>
  <sheetViews>
    <sheetView showGridLines="0" zoomScaleNormal="100" workbookViewId="0"/>
  </sheetViews>
  <sheetFormatPr baseColWidth="10" defaultColWidth="9.140625" defaultRowHeight="12.75"/>
  <cols>
    <col min="1" max="11" width="2.28515625" style="1700" customWidth="1"/>
    <col min="12" max="12" width="78.140625" style="1700" customWidth="1"/>
    <col min="13" max="13" width="15.28515625" style="1717" customWidth="1"/>
    <col min="14" max="14" width="12.28515625" style="1695" bestFit="1" customWidth="1"/>
    <col min="15" max="18" width="9.140625" style="1695"/>
    <col min="19" max="16384" width="9.140625" style="1700"/>
  </cols>
  <sheetData>
    <row r="1" spans="1:14" ht="15">
      <c r="K1" s="1929" t="s">
        <v>205</v>
      </c>
      <c r="L1" s="1929"/>
      <c r="M1" s="1929"/>
      <c r="N1" s="1929"/>
    </row>
    <row r="2" spans="1:14" ht="15">
      <c r="K2" s="1929" t="s">
        <v>206</v>
      </c>
      <c r="L2" s="1929"/>
      <c r="M2" s="1929"/>
      <c r="N2" s="1929"/>
    </row>
    <row r="3" spans="1:14" ht="15">
      <c r="K3" s="1930" t="s">
        <v>207</v>
      </c>
      <c r="L3" s="1930"/>
      <c r="M3" s="1930"/>
      <c r="N3" s="1930"/>
    </row>
    <row r="5" spans="1:14" s="1695" customFormat="1" ht="44.25" customHeight="1">
      <c r="A5" s="1700"/>
      <c r="B5" s="1700"/>
      <c r="C5" s="1700"/>
      <c r="D5" s="1700"/>
      <c r="E5" s="1700"/>
      <c r="F5" s="1700"/>
      <c r="G5" s="1700"/>
      <c r="H5" s="1700"/>
      <c r="I5" s="1700"/>
      <c r="J5" s="1700"/>
      <c r="K5" s="1700"/>
      <c r="L5" s="2066" t="s">
        <v>3543</v>
      </c>
      <c r="M5" s="2067"/>
    </row>
    <row r="6" spans="1:14" s="1695" customFormat="1">
      <c r="A6" s="1700"/>
      <c r="B6" s="1700"/>
      <c r="C6" s="1700"/>
      <c r="D6" s="1700"/>
      <c r="E6" s="1700"/>
      <c r="F6" s="1700"/>
      <c r="G6" s="1700"/>
      <c r="H6" s="1700"/>
      <c r="I6" s="1700"/>
      <c r="J6" s="1700"/>
      <c r="K6" s="1700"/>
      <c r="L6" s="2068" t="s">
        <v>472</v>
      </c>
      <c r="M6" s="2068"/>
    </row>
    <row r="7" spans="1:14" s="1695" customFormat="1" ht="19.5" customHeight="1">
      <c r="A7" s="1700"/>
      <c r="B7" s="1700"/>
      <c r="C7" s="1700"/>
      <c r="D7" s="1700"/>
      <c r="E7" s="1700"/>
      <c r="F7" s="1700"/>
      <c r="G7" s="1700"/>
      <c r="H7" s="1700"/>
      <c r="I7" s="1700"/>
      <c r="J7" s="1700"/>
      <c r="K7" s="1700"/>
      <c r="L7" s="2069" t="s">
        <v>3299</v>
      </c>
      <c r="M7" s="2063" t="s">
        <v>3541</v>
      </c>
    </row>
    <row r="8" spans="1:14" s="1695" customFormat="1" ht="13.5" thickBot="1">
      <c r="A8" s="1700"/>
      <c r="B8" s="1700"/>
      <c r="C8" s="1700"/>
      <c r="D8" s="1700"/>
      <c r="E8" s="1700"/>
      <c r="F8" s="1700"/>
      <c r="G8" s="1700"/>
      <c r="H8" s="1700"/>
      <c r="I8" s="1700"/>
      <c r="J8" s="1700"/>
      <c r="K8" s="1700"/>
      <c r="L8" s="2070"/>
      <c r="M8" s="2064"/>
    </row>
    <row r="9" spans="1:14" s="1695" customFormat="1" ht="18" customHeight="1" thickTop="1">
      <c r="A9" s="1700"/>
      <c r="B9" s="1700"/>
      <c r="C9" s="1700"/>
      <c r="D9" s="1700"/>
      <c r="E9" s="1700"/>
      <c r="F9" s="1700"/>
      <c r="G9" s="1700"/>
      <c r="H9" s="1700"/>
      <c r="I9" s="1700"/>
      <c r="J9" s="1700"/>
      <c r="K9" s="1700"/>
      <c r="L9" s="1696" t="s">
        <v>396</v>
      </c>
      <c r="M9" s="1697">
        <v>284173.99999999657</v>
      </c>
    </row>
    <row r="10" spans="1:14" s="1695" customFormat="1" ht="18" customHeight="1">
      <c r="A10" s="1700"/>
      <c r="B10" s="1700"/>
      <c r="C10" s="1700"/>
      <c r="D10" s="1700"/>
      <c r="E10" s="1700"/>
      <c r="F10" s="1700"/>
      <c r="G10" s="1700"/>
      <c r="H10" s="1700"/>
      <c r="I10" s="1700"/>
      <c r="J10" s="1700"/>
      <c r="K10" s="1700"/>
      <c r="L10" s="1698" t="s">
        <v>3396</v>
      </c>
      <c r="M10" s="1699">
        <v>66337.318890021619</v>
      </c>
    </row>
    <row r="11" spans="1:14" s="1695" customFormat="1" ht="18" customHeight="1">
      <c r="A11" s="1700"/>
      <c r="B11" s="1700"/>
      <c r="C11" s="1700"/>
      <c r="D11" s="1700"/>
      <c r="E11" s="1700"/>
      <c r="F11" s="1700"/>
      <c r="G11" s="1700"/>
      <c r="H11" s="1700"/>
      <c r="I11" s="1700"/>
      <c r="J11" s="1700"/>
      <c r="K11" s="1700"/>
      <c r="L11" s="1698" t="s">
        <v>3397</v>
      </c>
      <c r="M11" s="1699">
        <v>184243.6631337968</v>
      </c>
    </row>
    <row r="12" spans="1:14" s="1695" customFormat="1" ht="18" customHeight="1">
      <c r="A12" s="1700"/>
      <c r="B12" s="1700"/>
      <c r="C12" s="1700"/>
      <c r="D12" s="1700"/>
      <c r="E12" s="1700"/>
      <c r="F12" s="1700"/>
      <c r="G12" s="1700"/>
      <c r="H12" s="1700"/>
      <c r="I12" s="1700"/>
      <c r="J12" s="1700"/>
      <c r="K12" s="1700"/>
      <c r="L12" s="1698" t="s">
        <v>3398</v>
      </c>
      <c r="M12" s="1699">
        <v>21090.542712691346</v>
      </c>
    </row>
    <row r="13" spans="1:14" s="1695" customFormat="1" ht="18" customHeight="1">
      <c r="A13" s="1700"/>
      <c r="B13" s="1700"/>
      <c r="C13" s="1700"/>
      <c r="D13" s="1700"/>
      <c r="E13" s="1700"/>
      <c r="F13" s="1700"/>
      <c r="G13" s="1700"/>
      <c r="H13" s="1700"/>
      <c r="I13" s="1700"/>
      <c r="J13" s="1700"/>
      <c r="K13" s="1700"/>
      <c r="L13" s="1698" t="s">
        <v>3399</v>
      </c>
      <c r="M13" s="1699">
        <v>2829.5408639668767</v>
      </c>
    </row>
    <row r="14" spans="1:14" s="1695" customFormat="1" ht="18" customHeight="1">
      <c r="A14" s="1700"/>
      <c r="B14" s="1700"/>
      <c r="C14" s="1700"/>
      <c r="D14" s="1700"/>
      <c r="E14" s="1700"/>
      <c r="F14" s="1700"/>
      <c r="G14" s="1700"/>
      <c r="H14" s="1700"/>
      <c r="I14" s="1700"/>
      <c r="J14" s="1700"/>
      <c r="K14" s="1700"/>
      <c r="L14" s="1698" t="s">
        <v>3400</v>
      </c>
      <c r="M14" s="1699">
        <v>2350.7481946172757</v>
      </c>
    </row>
    <row r="15" spans="1:14" s="1695" customFormat="1" ht="18" customHeight="1">
      <c r="A15" s="1700"/>
      <c r="B15" s="1700"/>
      <c r="C15" s="1700"/>
      <c r="D15" s="1700"/>
      <c r="E15" s="1700"/>
      <c r="F15" s="1700"/>
      <c r="G15" s="1700"/>
      <c r="H15" s="1700"/>
      <c r="I15" s="1700"/>
      <c r="J15" s="1700"/>
      <c r="K15" s="1700"/>
      <c r="L15" s="1698" t="s">
        <v>3401</v>
      </c>
      <c r="M15" s="1699">
        <v>694.01447385354686</v>
      </c>
    </row>
    <row r="16" spans="1:14" s="1695" customFormat="1" ht="18" customHeight="1">
      <c r="A16" s="1700"/>
      <c r="B16" s="1700"/>
      <c r="C16" s="1700"/>
      <c r="D16" s="1700"/>
      <c r="E16" s="1700"/>
      <c r="F16" s="1700"/>
      <c r="G16" s="1700"/>
      <c r="H16" s="1700"/>
      <c r="I16" s="1700"/>
      <c r="J16" s="1700"/>
      <c r="K16" s="1700"/>
      <c r="L16" s="1698" t="s">
        <v>3402</v>
      </c>
      <c r="M16" s="1699">
        <v>6628.1717310490549</v>
      </c>
    </row>
    <row r="17" spans="1:18" s="1695" customFormat="1" ht="18" customHeight="1">
      <c r="A17" s="1700"/>
      <c r="B17" s="1700"/>
      <c r="C17" s="1700"/>
      <c r="D17" s="1700"/>
      <c r="E17" s="1700"/>
      <c r="F17" s="1700"/>
      <c r="G17" s="1700"/>
      <c r="H17" s="1700"/>
      <c r="I17" s="1700"/>
      <c r="J17" s="1700"/>
      <c r="K17" s="1700"/>
      <c r="L17" s="1696" t="s">
        <v>395</v>
      </c>
      <c r="M17" s="1697">
        <v>999762.41388424544</v>
      </c>
    </row>
    <row r="18" spans="1:18" s="1695" customFormat="1" ht="18" customHeight="1">
      <c r="A18" s="1700"/>
      <c r="B18" s="1700"/>
      <c r="C18" s="1700"/>
      <c r="D18" s="1700"/>
      <c r="E18" s="1700"/>
      <c r="F18" s="1700"/>
      <c r="G18" s="1700"/>
      <c r="H18" s="1700"/>
      <c r="I18" s="1700"/>
      <c r="J18" s="1700"/>
      <c r="K18" s="1700"/>
      <c r="L18" s="1698" t="s">
        <v>3403</v>
      </c>
      <c r="M18" s="1699">
        <v>153813.17159573358</v>
      </c>
    </row>
    <row r="19" spans="1:18" s="1695" customFormat="1" ht="18" customHeight="1">
      <c r="A19" s="1700"/>
      <c r="B19" s="1700"/>
      <c r="C19" s="1700"/>
      <c r="D19" s="1700"/>
      <c r="E19" s="1700"/>
      <c r="F19" s="1700"/>
      <c r="G19" s="1700"/>
      <c r="H19" s="1700"/>
      <c r="I19" s="1700"/>
      <c r="J19" s="1700"/>
      <c r="K19" s="1700"/>
      <c r="L19" s="1698" t="s">
        <v>3404</v>
      </c>
      <c r="M19" s="1699">
        <v>222951.14725278996</v>
      </c>
    </row>
    <row r="20" spans="1:18" ht="18" customHeight="1">
      <c r="L20" s="1698" t="s">
        <v>3405</v>
      </c>
      <c r="M20" s="1699">
        <v>71065.52333358457</v>
      </c>
    </row>
    <row r="21" spans="1:18" ht="18" customHeight="1">
      <c r="L21" s="1698" t="s">
        <v>3406</v>
      </c>
      <c r="M21" s="1699">
        <v>3461.2282044731478</v>
      </c>
    </row>
    <row r="22" spans="1:18" ht="18" customHeight="1">
      <c r="L22" s="1698" t="s">
        <v>3407</v>
      </c>
      <c r="M22" s="1699">
        <v>74115.67170580721</v>
      </c>
    </row>
    <row r="23" spans="1:18" ht="18" customHeight="1">
      <c r="L23" s="1698" t="s">
        <v>3397</v>
      </c>
      <c r="M23" s="1699">
        <v>247420.71099860713</v>
      </c>
    </row>
    <row r="24" spans="1:18" ht="18" customHeight="1">
      <c r="L24" s="1698" t="s">
        <v>3398</v>
      </c>
      <c r="M24" s="1699">
        <v>34786.619701517557</v>
      </c>
    </row>
    <row r="25" spans="1:18" ht="18" customHeight="1">
      <c r="L25" s="1698" t="s">
        <v>3399</v>
      </c>
      <c r="M25" s="1699">
        <v>527.1354265153858</v>
      </c>
    </row>
    <row r="26" spans="1:18" ht="18" customHeight="1">
      <c r="L26" s="1701" t="s">
        <v>3408</v>
      </c>
      <c r="M26" s="1699">
        <v>53937.395067810961</v>
      </c>
    </row>
    <row r="27" spans="1:18" ht="18" customHeight="1">
      <c r="L27" s="1698" t="s">
        <v>3409</v>
      </c>
      <c r="M27" s="1699">
        <v>39402.194304200821</v>
      </c>
    </row>
    <row r="28" spans="1:18" ht="18" customHeight="1">
      <c r="L28" s="1698" t="s">
        <v>3410</v>
      </c>
      <c r="M28" s="1699">
        <v>10727.68058162363</v>
      </c>
    </row>
    <row r="29" spans="1:18" ht="18" customHeight="1">
      <c r="L29" s="1698" t="s">
        <v>3401</v>
      </c>
      <c r="M29" s="1699">
        <v>136.11105495009699</v>
      </c>
    </row>
    <row r="30" spans="1:18" ht="18" customHeight="1">
      <c r="L30" s="1698" t="s">
        <v>3402</v>
      </c>
      <c r="M30" s="1699">
        <v>87417.824656608049</v>
      </c>
      <c r="O30" s="1700"/>
      <c r="P30" s="1700"/>
      <c r="Q30" s="1700"/>
      <c r="R30" s="1700"/>
    </row>
    <row r="31" spans="1:18" ht="18" customHeight="1">
      <c r="L31" s="1696" t="s">
        <v>3411</v>
      </c>
      <c r="M31" s="1697">
        <v>63506.363294343551</v>
      </c>
    </row>
    <row r="32" spans="1:18" ht="18" customHeight="1">
      <c r="L32" s="1698" t="s">
        <v>3412</v>
      </c>
      <c r="M32" s="1699">
        <v>8245.3376632969848</v>
      </c>
    </row>
    <row r="33" spans="1:13" ht="18" customHeight="1">
      <c r="L33" s="1702" t="s">
        <v>3413</v>
      </c>
      <c r="M33" s="1699">
        <v>1143.6203000143503</v>
      </c>
    </row>
    <row r="34" spans="1:13" ht="18" customHeight="1">
      <c r="L34" s="1703" t="s">
        <v>3414</v>
      </c>
      <c r="M34" s="1699">
        <v>930.05569843661317</v>
      </c>
    </row>
    <row r="35" spans="1:13" ht="18" customHeight="1">
      <c r="L35" s="1703" t="s">
        <v>3415</v>
      </c>
      <c r="M35" s="1699">
        <v>144.75673423392649</v>
      </c>
    </row>
    <row r="36" spans="1:13" s="1695" customFormat="1" ht="18" customHeight="1">
      <c r="A36" s="1700"/>
      <c r="B36" s="1700"/>
      <c r="C36" s="1700"/>
      <c r="D36" s="1700"/>
      <c r="E36" s="1700"/>
      <c r="F36" s="1700"/>
      <c r="G36" s="1700"/>
      <c r="H36" s="1700"/>
      <c r="I36" s="1700"/>
      <c r="J36" s="1700"/>
      <c r="K36" s="1700"/>
      <c r="L36" s="1703" t="s">
        <v>3416</v>
      </c>
      <c r="M36" s="1699">
        <v>1415.2647250004729</v>
      </c>
    </row>
    <row r="37" spans="1:13" s="1695" customFormat="1" ht="18" customHeight="1">
      <c r="A37" s="1700"/>
      <c r="B37" s="1700"/>
      <c r="C37" s="1700"/>
      <c r="D37" s="1700"/>
      <c r="E37" s="1700"/>
      <c r="F37" s="1700"/>
      <c r="G37" s="1700"/>
      <c r="H37" s="1700"/>
      <c r="I37" s="1700"/>
      <c r="J37" s="1700"/>
      <c r="K37" s="1700"/>
      <c r="L37" s="1703" t="s">
        <v>3402</v>
      </c>
      <c r="M37" s="1699">
        <v>51627.328173361202</v>
      </c>
    </row>
    <row r="38" spans="1:13" s="1695" customFormat="1" ht="18" customHeight="1" thickBot="1">
      <c r="A38" s="1700"/>
      <c r="B38" s="1700"/>
      <c r="C38" s="1700"/>
      <c r="D38" s="1700"/>
      <c r="E38" s="1700"/>
      <c r="F38" s="1700"/>
      <c r="G38" s="1700"/>
      <c r="H38" s="1700"/>
      <c r="I38" s="1700"/>
      <c r="J38" s="1700"/>
      <c r="K38" s="1700"/>
      <c r="L38" s="1704" t="s">
        <v>517</v>
      </c>
      <c r="M38" s="1705">
        <v>1347442.7771785855</v>
      </c>
    </row>
    <row r="39" spans="1:13" s="1695" customFormat="1" ht="18" customHeight="1" thickTop="1">
      <c r="A39" s="1700"/>
      <c r="B39" s="1700"/>
      <c r="C39" s="1700"/>
      <c r="D39" s="1700"/>
      <c r="E39" s="1700"/>
      <c r="F39" s="1700"/>
      <c r="G39" s="1700"/>
      <c r="H39" s="1700"/>
      <c r="I39" s="1700"/>
      <c r="J39" s="1700"/>
      <c r="K39" s="1700"/>
      <c r="L39" s="1703" t="s">
        <v>3417</v>
      </c>
      <c r="M39" s="1706">
        <v>33660.009517419145</v>
      </c>
    </row>
    <row r="40" spans="1:13" s="1695" customFormat="1" ht="18" customHeight="1">
      <c r="A40" s="1700"/>
      <c r="B40" s="1700"/>
      <c r="C40" s="1700"/>
      <c r="D40" s="1700"/>
      <c r="E40" s="1700"/>
      <c r="F40" s="1700"/>
      <c r="G40" s="1700"/>
      <c r="H40" s="1700"/>
      <c r="I40" s="1700"/>
      <c r="J40" s="1700"/>
      <c r="K40" s="1700"/>
      <c r="L40" s="1707"/>
      <c r="M40" s="1708">
        <v>1381102.7866960047</v>
      </c>
    </row>
    <row r="41" spans="1:13" s="1695" customFormat="1" ht="18" customHeight="1">
      <c r="A41" s="1700"/>
      <c r="B41" s="1700"/>
      <c r="C41" s="1700"/>
      <c r="D41" s="1700"/>
      <c r="E41" s="1700"/>
      <c r="F41" s="1700"/>
      <c r="G41" s="1700"/>
      <c r="H41" s="1700"/>
      <c r="I41" s="1700"/>
      <c r="J41" s="1700"/>
      <c r="K41" s="1700"/>
      <c r="L41" s="1709" t="s">
        <v>3392</v>
      </c>
      <c r="M41" s="1710">
        <v>2133.6667600053961</v>
      </c>
    </row>
    <row r="42" spans="1:13" s="1695" customFormat="1" ht="18" customHeight="1" thickBot="1">
      <c r="A42" s="1700"/>
      <c r="B42" s="1700"/>
      <c r="C42" s="1700"/>
      <c r="D42" s="1700"/>
      <c r="E42" s="1700"/>
      <c r="F42" s="1700"/>
      <c r="G42" s="1700"/>
      <c r="H42" s="1700"/>
      <c r="I42" s="1700"/>
      <c r="J42" s="1700"/>
      <c r="K42" s="1700"/>
      <c r="L42" s="1711" t="s">
        <v>517</v>
      </c>
      <c r="M42" s="1712">
        <v>1383236.4534560097</v>
      </c>
    </row>
    <row r="43" spans="1:13" s="1695" customFormat="1" ht="23.25" customHeight="1" thickTop="1">
      <c r="A43" s="1700"/>
      <c r="B43" s="1700"/>
      <c r="C43" s="1700"/>
      <c r="D43" s="1700"/>
      <c r="E43" s="1700"/>
      <c r="F43" s="1700"/>
      <c r="G43" s="1700"/>
      <c r="H43" s="1700"/>
      <c r="I43" s="1700"/>
      <c r="J43" s="1700"/>
      <c r="K43" s="1700"/>
      <c r="L43" s="2065" t="s">
        <v>3394</v>
      </c>
      <c r="M43" s="2065"/>
    </row>
    <row r="44" spans="1:13" s="1695" customFormat="1">
      <c r="A44" s="1700"/>
      <c r="B44" s="1700"/>
      <c r="C44" s="1700"/>
      <c r="D44" s="1700"/>
      <c r="E44" s="1700"/>
      <c r="F44" s="1700"/>
      <c r="G44" s="1700"/>
      <c r="H44" s="1700"/>
      <c r="I44" s="1700"/>
      <c r="J44" s="1700"/>
      <c r="K44" s="1700"/>
      <c r="L44" s="1687" t="s">
        <v>3395</v>
      </c>
      <c r="M44" s="1688"/>
    </row>
    <row r="45" spans="1:13" s="1695" customFormat="1">
      <c r="A45" s="1700"/>
      <c r="B45" s="1700"/>
      <c r="C45" s="1700"/>
      <c r="D45" s="1700"/>
      <c r="E45" s="1700"/>
      <c r="F45" s="1700"/>
      <c r="G45" s="1700"/>
      <c r="H45" s="1700"/>
      <c r="I45" s="1700"/>
      <c r="J45" s="1700"/>
      <c r="K45" s="1700"/>
      <c r="L45" s="1689"/>
      <c r="M45" s="1688"/>
    </row>
    <row r="46" spans="1:13" s="1695" customFormat="1">
      <c r="A46" s="1700"/>
      <c r="B46" s="1700"/>
      <c r="C46" s="1700"/>
      <c r="D46" s="1700"/>
      <c r="E46" s="1700"/>
      <c r="F46" s="1700"/>
      <c r="G46" s="1700"/>
      <c r="H46" s="1700"/>
      <c r="I46" s="1700"/>
      <c r="J46" s="1700"/>
      <c r="K46" s="1700"/>
      <c r="L46" s="1713"/>
      <c r="M46" s="1714"/>
    </row>
    <row r="47" spans="1:13" s="1695" customFormat="1">
      <c r="A47" s="1700"/>
      <c r="B47" s="1700"/>
      <c r="C47" s="1700"/>
      <c r="D47" s="1700"/>
      <c r="E47" s="1700"/>
      <c r="F47" s="1700"/>
      <c r="G47" s="1700"/>
      <c r="H47" s="1700"/>
      <c r="I47" s="1700"/>
      <c r="J47" s="1700"/>
      <c r="K47" s="1700"/>
      <c r="L47" s="1713"/>
      <c r="M47" s="1715"/>
    </row>
    <row r="48" spans="1:13" s="1695" customFormat="1">
      <c r="A48" s="1700"/>
      <c r="B48" s="1700"/>
      <c r="C48" s="1700"/>
      <c r="D48" s="1700"/>
      <c r="E48" s="1700"/>
      <c r="F48" s="1700"/>
      <c r="G48" s="1700"/>
      <c r="H48" s="1700"/>
      <c r="I48" s="1700"/>
      <c r="J48" s="1700"/>
      <c r="K48" s="1700"/>
      <c r="L48" s="1713"/>
      <c r="M48" s="1715"/>
    </row>
    <row r="49" spans="1:13" s="1695" customFormat="1">
      <c r="A49" s="1700"/>
      <c r="B49" s="1700"/>
      <c r="C49" s="1700"/>
      <c r="D49" s="1700"/>
      <c r="E49" s="1700"/>
      <c r="F49" s="1700"/>
      <c r="G49" s="1700"/>
      <c r="H49" s="1700"/>
      <c r="I49" s="1700"/>
      <c r="J49" s="1700"/>
      <c r="K49" s="1700"/>
      <c r="L49" s="1713"/>
      <c r="M49" s="1715"/>
    </row>
    <row r="51" spans="1:13" s="1695" customFormat="1">
      <c r="A51" s="1700"/>
      <c r="B51" s="1700"/>
      <c r="C51" s="1700"/>
      <c r="D51" s="1700"/>
      <c r="E51" s="1700"/>
      <c r="F51" s="1700"/>
      <c r="G51" s="1700"/>
      <c r="H51" s="1700"/>
      <c r="I51" s="1700"/>
      <c r="J51" s="1700"/>
      <c r="K51" s="1700"/>
      <c r="L51" s="1700"/>
      <c r="M51" s="1714"/>
    </row>
    <row r="52" spans="1:13" s="1695" customFormat="1">
      <c r="A52" s="1700"/>
      <c r="B52" s="1700"/>
      <c r="C52" s="1700"/>
      <c r="D52" s="1700"/>
      <c r="E52" s="1700"/>
      <c r="F52" s="1700"/>
      <c r="G52" s="1700"/>
      <c r="H52" s="1700"/>
      <c r="I52" s="1700"/>
      <c r="J52" s="1700"/>
      <c r="K52" s="1700"/>
      <c r="L52" s="1700"/>
      <c r="M52" s="1714"/>
    </row>
    <row r="54" spans="1:13" s="1695" customFormat="1">
      <c r="A54" s="1700"/>
      <c r="B54" s="1700"/>
      <c r="C54" s="1700"/>
      <c r="D54" s="1700"/>
      <c r="E54" s="1700"/>
      <c r="F54" s="1700"/>
      <c r="G54" s="1700"/>
      <c r="H54" s="1700"/>
      <c r="I54" s="1700"/>
      <c r="J54" s="1700"/>
      <c r="K54" s="1700"/>
      <c r="L54" s="1700"/>
      <c r="M54" s="1714"/>
    </row>
    <row r="55" spans="1:13" s="1695" customFormat="1">
      <c r="A55" s="1700"/>
      <c r="B55" s="1700"/>
      <c r="C55" s="1700"/>
      <c r="D55" s="1700"/>
      <c r="E55" s="1700"/>
      <c r="F55" s="1700"/>
      <c r="G55" s="1700"/>
      <c r="H55" s="1700"/>
      <c r="I55" s="1700"/>
      <c r="J55" s="1700"/>
      <c r="K55" s="1700"/>
      <c r="L55" s="1700"/>
      <c r="M55" s="1714"/>
    </row>
    <row r="57" spans="1:13" s="1695" customFormat="1">
      <c r="A57" s="1700"/>
      <c r="B57" s="1700"/>
      <c r="C57" s="1700"/>
      <c r="D57" s="1700"/>
      <c r="E57" s="1700"/>
      <c r="F57" s="1700"/>
      <c r="G57" s="1700"/>
      <c r="H57" s="1700"/>
      <c r="I57" s="1700"/>
      <c r="J57" s="1700"/>
      <c r="K57" s="1700"/>
      <c r="L57" s="1700"/>
      <c r="M57" s="1714"/>
    </row>
    <row r="58" spans="1:13" s="1695" customFormat="1">
      <c r="A58" s="1700"/>
      <c r="B58" s="1700"/>
      <c r="C58" s="1700"/>
      <c r="D58" s="1700"/>
      <c r="E58" s="1700"/>
      <c r="F58" s="1700"/>
      <c r="G58" s="1700"/>
      <c r="H58" s="1700"/>
      <c r="I58" s="1700"/>
      <c r="J58" s="1700"/>
      <c r="K58" s="1700"/>
      <c r="L58" s="1700"/>
      <c r="M58" s="1716"/>
    </row>
  </sheetData>
  <mergeCells count="8">
    <mergeCell ref="L43:M43"/>
    <mergeCell ref="K1:N1"/>
    <mergeCell ref="K2:N2"/>
    <mergeCell ref="K3:N3"/>
    <mergeCell ref="M7:M8"/>
    <mergeCell ref="L5:M5"/>
    <mergeCell ref="L6:M6"/>
    <mergeCell ref="L7:L8"/>
  </mergeCells>
  <printOptions horizontalCentered="1"/>
  <pageMargins left="0" right="0" top="0.39370078740157483" bottom="0.19685039370078741" header="0.51181102362204722" footer="0.51181102362204722"/>
  <pageSetup scale="8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792E0-A4D9-49D0-BF06-0F4513834CB2}">
  <sheetPr codeName="Hoja33"/>
  <dimension ref="G1:J45"/>
  <sheetViews>
    <sheetView showGridLines="0" zoomScaleNormal="100" workbookViewId="0"/>
  </sheetViews>
  <sheetFormatPr baseColWidth="10" defaultColWidth="11.42578125" defaultRowHeight="12.75"/>
  <cols>
    <col min="1" max="7" width="3.42578125" style="1700" customWidth="1"/>
    <col min="8" max="8" width="89" style="1700" customWidth="1"/>
    <col min="9" max="9" width="13.85546875" style="1700" customWidth="1"/>
    <col min="10" max="16384" width="11.42578125" style="1700"/>
  </cols>
  <sheetData>
    <row r="1" spans="7:10" ht="15">
      <c r="G1" s="1929"/>
      <c r="H1" s="1929"/>
      <c r="I1" s="1929"/>
      <c r="J1" s="1929"/>
    </row>
    <row r="2" spans="7:10" ht="15" customHeight="1">
      <c r="G2" s="1929" t="s">
        <v>205</v>
      </c>
      <c r="H2" s="1929"/>
      <c r="I2" s="1929"/>
      <c r="J2" s="1929"/>
    </row>
    <row r="3" spans="7:10" ht="15" customHeight="1">
      <c r="G3" s="1929" t="s">
        <v>206</v>
      </c>
      <c r="H3" s="1929"/>
      <c r="I3" s="1929"/>
      <c r="J3" s="1929"/>
    </row>
    <row r="4" spans="7:10" ht="15">
      <c r="G4" s="1930" t="s">
        <v>207</v>
      </c>
      <c r="H4" s="1930"/>
      <c r="I4" s="1930"/>
      <c r="J4" s="1930"/>
    </row>
    <row r="5" spans="7:10">
      <c r="H5" s="1713"/>
      <c r="I5" s="1718"/>
    </row>
    <row r="6" spans="7:10">
      <c r="H6" s="1713"/>
      <c r="I6" s="1718"/>
    </row>
    <row r="7" spans="7:10" ht="15">
      <c r="H7" s="2071" t="s">
        <v>3542</v>
      </c>
      <c r="I7" s="2071"/>
    </row>
    <row r="8" spans="7:10" ht="15">
      <c r="H8" s="2071" t="s">
        <v>3418</v>
      </c>
      <c r="I8" s="2071"/>
    </row>
    <row r="9" spans="7:10" ht="16.5" customHeight="1">
      <c r="H9" s="2068" t="s">
        <v>472</v>
      </c>
      <c r="I9" s="2072"/>
    </row>
    <row r="10" spans="7:10" ht="18" customHeight="1">
      <c r="H10" s="2069" t="s">
        <v>3299</v>
      </c>
      <c r="I10" s="2063" t="s">
        <v>3541</v>
      </c>
    </row>
    <row r="11" spans="7:10" ht="24" customHeight="1">
      <c r="H11" s="2073"/>
      <c r="I11" s="2064"/>
    </row>
    <row r="12" spans="7:10" ht="18" customHeight="1">
      <c r="H12" s="1719" t="s">
        <v>3300</v>
      </c>
      <c r="I12" s="1720">
        <v>33660.009517419145</v>
      </c>
    </row>
    <row r="13" spans="7:10" ht="18" customHeight="1">
      <c r="H13" s="1709" t="s">
        <v>3301</v>
      </c>
      <c r="I13" s="1710">
        <v>141.29796157380821</v>
      </c>
    </row>
    <row r="14" spans="7:10" ht="18" customHeight="1">
      <c r="H14" s="1709" t="s">
        <v>3419</v>
      </c>
      <c r="I14" s="1710">
        <v>141.29796157380821</v>
      </c>
    </row>
    <row r="15" spans="7:10" ht="18" customHeight="1">
      <c r="H15" s="1721" t="s">
        <v>3327</v>
      </c>
      <c r="I15" s="1722">
        <v>141.29796157380821</v>
      </c>
    </row>
    <row r="16" spans="7:10" ht="18" customHeight="1">
      <c r="H16" s="1721" t="s">
        <v>3330</v>
      </c>
      <c r="I16" s="1710">
        <v>141.29796157380821</v>
      </c>
    </row>
    <row r="17" spans="8:9" ht="18" customHeight="1">
      <c r="H17" s="1723" t="s">
        <v>3420</v>
      </c>
      <c r="I17" s="1724">
        <v>141.29796157380821</v>
      </c>
    </row>
    <row r="18" spans="8:9" ht="18" customHeight="1">
      <c r="H18" s="1665" t="s">
        <v>3348</v>
      </c>
      <c r="I18" s="1725">
        <v>0</v>
      </c>
    </row>
    <row r="19" spans="8:9" ht="18" customHeight="1">
      <c r="H19" s="1726" t="s">
        <v>3421</v>
      </c>
      <c r="I19" s="1724">
        <v>0</v>
      </c>
    </row>
    <row r="20" spans="8:9" ht="18" customHeight="1">
      <c r="H20" s="1727" t="s">
        <v>3355</v>
      </c>
      <c r="I20" s="1710">
        <v>32366.142133438156</v>
      </c>
    </row>
    <row r="21" spans="8:9" ht="18" customHeight="1">
      <c r="H21" s="1721" t="s">
        <v>3356</v>
      </c>
      <c r="I21" s="1722">
        <v>30424.172473497005</v>
      </c>
    </row>
    <row r="22" spans="8:9" ht="18" customHeight="1">
      <c r="H22" s="1728" t="s">
        <v>3357</v>
      </c>
      <c r="I22" s="1722">
        <v>977.72014733276615</v>
      </c>
    </row>
    <row r="23" spans="8:9" ht="18" customHeight="1">
      <c r="H23" s="1729" t="s">
        <v>3358</v>
      </c>
      <c r="I23" s="1730">
        <v>3.6140683999999998</v>
      </c>
    </row>
    <row r="24" spans="8:9" ht="18" customHeight="1">
      <c r="H24" s="1671" t="s">
        <v>3360</v>
      </c>
      <c r="I24" s="1731">
        <v>3.6140683999999998</v>
      </c>
    </row>
    <row r="25" spans="8:9" ht="18" customHeight="1">
      <c r="H25" s="1732" t="s">
        <v>3361</v>
      </c>
      <c r="I25" s="1731">
        <v>974.1060789327662</v>
      </c>
    </row>
    <row r="26" spans="8:9" ht="18" customHeight="1">
      <c r="H26" s="1728" t="s">
        <v>3422</v>
      </c>
      <c r="I26" s="1722">
        <v>29446.452326164239</v>
      </c>
    </row>
    <row r="27" spans="8:9" ht="18" customHeight="1">
      <c r="H27" s="1732" t="s">
        <v>3365</v>
      </c>
      <c r="I27" s="1731">
        <v>29446.452326164239</v>
      </c>
    </row>
    <row r="28" spans="8:9" ht="18" customHeight="1">
      <c r="H28" s="1728" t="s">
        <v>3366</v>
      </c>
      <c r="I28" s="1722">
        <v>0.13805396460326644</v>
      </c>
    </row>
    <row r="29" spans="8:9" ht="18" customHeight="1">
      <c r="H29" s="1728" t="s">
        <v>3370</v>
      </c>
      <c r="I29" s="1722">
        <v>1941.8316059765486</v>
      </c>
    </row>
    <row r="30" spans="8:9" ht="18" customHeight="1">
      <c r="H30" s="1723" t="s">
        <v>3371</v>
      </c>
      <c r="I30" s="1731">
        <v>435.33020001769967</v>
      </c>
    </row>
    <row r="31" spans="8:9" ht="18" customHeight="1">
      <c r="H31" s="1723" t="s">
        <v>3423</v>
      </c>
      <c r="I31" s="1731">
        <v>1466.5806284151904</v>
      </c>
    </row>
    <row r="32" spans="8:9" ht="18" customHeight="1">
      <c r="H32" s="1723" t="s">
        <v>3424</v>
      </c>
      <c r="I32" s="1731">
        <v>39.920777543658737</v>
      </c>
    </row>
    <row r="33" spans="8:9" ht="18" customHeight="1">
      <c r="H33" s="1727" t="s">
        <v>3373</v>
      </c>
      <c r="I33" s="1722">
        <v>1152.5694224071801</v>
      </c>
    </row>
    <row r="34" spans="8:9" ht="18" customHeight="1">
      <c r="H34" s="1721" t="s">
        <v>3379</v>
      </c>
      <c r="I34" s="1733">
        <v>1129.233036544802</v>
      </c>
    </row>
    <row r="35" spans="8:9" ht="18" customHeight="1">
      <c r="H35" s="1723" t="s">
        <v>3425</v>
      </c>
      <c r="I35" s="1731">
        <v>1129.233036544802</v>
      </c>
    </row>
    <row r="36" spans="8:9" ht="18" customHeight="1">
      <c r="H36" s="1721" t="s">
        <v>3381</v>
      </c>
      <c r="I36" s="1722">
        <v>23.336385862378055</v>
      </c>
    </row>
    <row r="37" spans="8:9" ht="18" customHeight="1" thickBot="1">
      <c r="H37" s="1734" t="s">
        <v>3426</v>
      </c>
      <c r="I37" s="1735">
        <v>33660.009517419145</v>
      </c>
    </row>
    <row r="38" spans="8:9" ht="25.5" customHeight="1" thickTop="1">
      <c r="H38" s="2065" t="s">
        <v>3394</v>
      </c>
      <c r="I38" s="2065"/>
    </row>
    <row r="39" spans="8:9">
      <c r="H39" s="1687" t="s">
        <v>3395</v>
      </c>
      <c r="I39" s="1688"/>
    </row>
    <row r="40" spans="8:9">
      <c r="H40" s="1689"/>
      <c r="I40" s="1688"/>
    </row>
    <row r="41" spans="8:9">
      <c r="H41" s="1713"/>
      <c r="I41" s="1736"/>
    </row>
    <row r="42" spans="8:9">
      <c r="H42" s="1713"/>
      <c r="I42" s="1736"/>
    </row>
    <row r="43" spans="8:9">
      <c r="H43" s="1713"/>
      <c r="I43" s="1737"/>
    </row>
    <row r="44" spans="8:9">
      <c r="H44" s="1713"/>
      <c r="I44" s="1713"/>
    </row>
    <row r="45" spans="8:9">
      <c r="H45" s="1713"/>
      <c r="I45" s="1714"/>
    </row>
  </sheetData>
  <mergeCells count="10">
    <mergeCell ref="H38:I38"/>
    <mergeCell ref="G1:J1"/>
    <mergeCell ref="G2:J2"/>
    <mergeCell ref="G3:J3"/>
    <mergeCell ref="G4:J4"/>
    <mergeCell ref="H7:I7"/>
    <mergeCell ref="H8:I8"/>
    <mergeCell ref="H9:I9"/>
    <mergeCell ref="H10:H11"/>
    <mergeCell ref="I10:I11"/>
  </mergeCells>
  <printOptions horizontalCentered="1"/>
  <pageMargins left="0" right="0" top="0.39370078740157483" bottom="0.39370078740157483" header="0" footer="0"/>
  <pageSetup scale="65" fitToHeight="2"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F453E-8CA5-49F2-90FF-0C0AC9BBEA08}">
  <sheetPr codeName="Hoja34"/>
  <dimension ref="A1:K40"/>
  <sheetViews>
    <sheetView showGridLines="0" workbookViewId="0"/>
  </sheetViews>
  <sheetFormatPr baseColWidth="10" defaultColWidth="9.140625" defaultRowHeight="15"/>
  <cols>
    <col min="1" max="1" width="17.42578125" bestFit="1" customWidth="1"/>
    <col min="2" max="2" width="9.85546875" bestFit="1" customWidth="1"/>
    <col min="3" max="3" width="65.7109375" customWidth="1"/>
    <col min="4" max="4" width="17.28515625" bestFit="1" customWidth="1"/>
    <col min="5" max="5" width="18.7109375" bestFit="1" customWidth="1"/>
    <col min="6" max="6" width="9.7109375" bestFit="1" customWidth="1"/>
    <col min="7" max="7" width="19" bestFit="1" customWidth="1"/>
    <col min="19" max="19" width="20.7109375" bestFit="1" customWidth="1"/>
    <col min="20" max="20" width="18.7109375" bestFit="1" customWidth="1"/>
  </cols>
  <sheetData>
    <row r="1" spans="1:11">
      <c r="A1" s="222"/>
      <c r="B1" s="222"/>
      <c r="C1" s="222"/>
      <c r="D1" s="222"/>
      <c r="E1" s="222"/>
      <c r="F1" s="222"/>
      <c r="G1" s="223"/>
      <c r="H1" s="224"/>
      <c r="I1" s="223"/>
      <c r="J1" s="224"/>
      <c r="K1" s="225"/>
    </row>
    <row r="2" spans="1:11" ht="18.75">
      <c r="A2" s="1890" t="s">
        <v>469</v>
      </c>
      <c r="B2" s="1890"/>
      <c r="C2" s="1890"/>
      <c r="D2" s="1890"/>
      <c r="E2" s="1890"/>
      <c r="F2" s="1890"/>
      <c r="G2" s="1890"/>
      <c r="H2" s="1890"/>
      <c r="I2" s="1890"/>
      <c r="J2" s="1890"/>
      <c r="K2" s="1890"/>
    </row>
    <row r="3" spans="1:11" ht="18.75">
      <c r="A3" s="1890" t="s">
        <v>470</v>
      </c>
      <c r="B3" s="1890"/>
      <c r="C3" s="1890"/>
      <c r="D3" s="1890"/>
      <c r="E3" s="1890"/>
      <c r="F3" s="1890"/>
      <c r="G3" s="1890"/>
      <c r="H3" s="1890"/>
      <c r="I3" s="1890"/>
      <c r="J3" s="1890"/>
      <c r="K3" s="1890"/>
    </row>
    <row r="4" spans="1:11" ht="18.75">
      <c r="A4" s="1891" t="s">
        <v>207</v>
      </c>
      <c r="B4" s="1891"/>
      <c r="C4" s="1891"/>
      <c r="D4" s="1891"/>
      <c r="E4" s="1891"/>
      <c r="F4" s="1891"/>
      <c r="G4" s="1891"/>
      <c r="H4" s="1891"/>
      <c r="I4" s="1891"/>
      <c r="J4" s="1891"/>
      <c r="K4" s="1891"/>
    </row>
    <row r="5" spans="1:11">
      <c r="A5" s="225"/>
      <c r="B5" s="225"/>
      <c r="C5" s="225"/>
      <c r="D5" s="225"/>
      <c r="E5" s="225"/>
      <c r="F5" s="225"/>
      <c r="G5" s="225"/>
      <c r="H5" s="225"/>
      <c r="I5" s="225"/>
      <c r="J5" s="225"/>
      <c r="K5" s="225"/>
    </row>
    <row r="6" spans="1:11">
      <c r="A6" s="224"/>
      <c r="B6" s="224"/>
      <c r="C6" s="224"/>
      <c r="D6" s="224"/>
      <c r="E6" s="224"/>
      <c r="F6" s="224"/>
      <c r="G6" s="224"/>
      <c r="H6" s="224"/>
      <c r="I6" s="224"/>
      <c r="J6" s="224"/>
      <c r="K6" s="224"/>
    </row>
    <row r="7" spans="1:11">
      <c r="C7" s="2075" t="s">
        <v>471</v>
      </c>
      <c r="D7" s="2075"/>
      <c r="E7" s="2075"/>
      <c r="F7" s="2075"/>
      <c r="G7" s="2075"/>
      <c r="H7" s="2075"/>
      <c r="I7" s="434"/>
      <c r="J7" s="434"/>
      <c r="K7" s="434"/>
    </row>
    <row r="8" spans="1:11">
      <c r="C8" s="2075" t="s">
        <v>304</v>
      </c>
      <c r="D8" s="2075"/>
      <c r="E8" s="2075"/>
      <c r="F8" s="2075"/>
      <c r="G8" s="2075"/>
      <c r="H8" s="2075"/>
      <c r="I8" s="434"/>
      <c r="J8" s="434"/>
      <c r="K8" s="434"/>
    </row>
    <row r="9" spans="1:11">
      <c r="C9" s="2074" t="s">
        <v>472</v>
      </c>
      <c r="D9" s="2074"/>
      <c r="E9" s="2074"/>
      <c r="F9" s="2074"/>
      <c r="G9" s="2074"/>
      <c r="H9" s="2074"/>
      <c r="I9" s="435"/>
      <c r="J9" s="435"/>
      <c r="K9" s="435"/>
    </row>
    <row r="29" spans="3:3">
      <c r="C29" s="436" t="s">
        <v>473</v>
      </c>
    </row>
    <row r="30" spans="3:3">
      <c r="C30" s="437" t="s">
        <v>474</v>
      </c>
    </row>
    <row r="33" spans="1:7">
      <c r="A33" s="231"/>
      <c r="B33" s="231">
        <v>2025</v>
      </c>
      <c r="C33" s="231">
        <v>2026</v>
      </c>
      <c r="D33" s="231"/>
      <c r="E33" s="231"/>
      <c r="F33" s="232"/>
      <c r="G33" s="232"/>
    </row>
    <row r="34" spans="1:7">
      <c r="A34" s="438" t="s">
        <v>475</v>
      </c>
      <c r="B34" s="439">
        <v>638393757596.18994</v>
      </c>
      <c r="C34" s="439">
        <v>682641432538.2301</v>
      </c>
      <c r="D34" s="440">
        <f>+C34/$C$36</f>
        <v>0.89314685741119482</v>
      </c>
      <c r="E34" s="231"/>
      <c r="F34" s="232"/>
      <c r="G34" s="232"/>
    </row>
    <row r="35" spans="1:7">
      <c r="A35" s="438" t="s">
        <v>476</v>
      </c>
      <c r="B35" s="439">
        <v>72673961316.62999</v>
      </c>
      <c r="C35" s="439">
        <v>81668968236.039948</v>
      </c>
      <c r="D35" s="440">
        <f>+C35/$C$36</f>
        <v>0.10685314258880524</v>
      </c>
      <c r="E35" s="231"/>
      <c r="F35" s="232"/>
      <c r="G35" s="232"/>
    </row>
    <row r="36" spans="1:7">
      <c r="A36" s="441" t="s">
        <v>477</v>
      </c>
      <c r="B36" s="442">
        <f>B34+B35</f>
        <v>711067718912.81995</v>
      </c>
      <c r="C36" s="442">
        <f>C34+C35</f>
        <v>764310400774.27002</v>
      </c>
      <c r="D36" s="443">
        <f>+(C36-B36)/B36</f>
        <v>7.4877090388598924E-2</v>
      </c>
      <c r="E36" s="444"/>
      <c r="F36" s="232"/>
      <c r="G36" s="232"/>
    </row>
    <row r="37" spans="1:7">
      <c r="A37" s="231"/>
      <c r="B37" s="231"/>
      <c r="C37" s="231"/>
      <c r="D37" s="439">
        <f>+C36-B36</f>
        <v>53242681861.450073</v>
      </c>
      <c r="E37" s="445"/>
      <c r="F37" s="232"/>
      <c r="G37" s="232"/>
    </row>
    <row r="38" spans="1:7">
      <c r="A38" s="296"/>
      <c r="B38" s="296"/>
      <c r="C38" s="296"/>
      <c r="D38" s="296"/>
      <c r="E38" s="447"/>
      <c r="F38" s="446"/>
      <c r="G38" s="232"/>
    </row>
    <row r="39" spans="1:7">
      <c r="A39" s="296"/>
      <c r="B39" s="296"/>
      <c r="C39" s="296"/>
      <c r="D39" s="296"/>
      <c r="E39" s="446"/>
      <c r="F39" s="446"/>
      <c r="G39" s="232"/>
    </row>
    <row r="40" spans="1:7">
      <c r="A40" s="232"/>
      <c r="B40" s="232"/>
      <c r="C40" s="232"/>
      <c r="D40" s="232"/>
      <c r="E40" s="232"/>
      <c r="F40" s="232"/>
      <c r="G40" s="232"/>
    </row>
  </sheetData>
  <mergeCells count="6">
    <mergeCell ref="C9:H9"/>
    <mergeCell ref="A2:K2"/>
    <mergeCell ref="A3:K3"/>
    <mergeCell ref="A4:K4"/>
    <mergeCell ref="C7:H7"/>
    <mergeCell ref="C8:H8"/>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C0539-DB6A-4E34-BADB-30DDB2126C1B}">
  <sheetPr codeName="Hoja35"/>
  <dimension ref="A1:P276"/>
  <sheetViews>
    <sheetView showGridLines="0" zoomScale="60" zoomScaleNormal="60" workbookViewId="0"/>
  </sheetViews>
  <sheetFormatPr baseColWidth="10" defaultColWidth="11.42578125" defaultRowHeight="15"/>
  <cols>
    <col min="1" max="1" width="11.42578125" style="448"/>
    <col min="2" max="2" width="107.28515625" style="448" customWidth="1"/>
    <col min="3" max="3" width="19.85546875" style="448" bestFit="1" customWidth="1"/>
    <col min="4" max="5" width="24.140625" style="448" customWidth="1"/>
    <col min="6" max="6" width="29.28515625" style="448" bestFit="1" customWidth="1"/>
    <col min="7" max="7" width="24" style="448" customWidth="1"/>
    <col min="8" max="8" width="18.7109375" style="448" bestFit="1" customWidth="1"/>
    <col min="9" max="9" width="23.42578125" style="448" bestFit="1" customWidth="1"/>
    <col min="10" max="10" width="18.28515625" style="448" bestFit="1" customWidth="1"/>
    <col min="11" max="11" width="15.7109375" style="448" bestFit="1" customWidth="1"/>
    <col min="12" max="12" width="19.5703125" style="448" bestFit="1" customWidth="1"/>
    <col min="13" max="13" width="21.85546875" style="448" bestFit="1" customWidth="1"/>
    <col min="14" max="14" width="38.5703125" style="448" customWidth="1"/>
    <col min="15" max="15" width="25.140625" style="448" bestFit="1" customWidth="1"/>
    <col min="16" max="16" width="15.7109375" style="448" bestFit="1" customWidth="1"/>
    <col min="17" max="16384" width="11.42578125" style="448"/>
  </cols>
  <sheetData>
    <row r="1" spans="1:16">
      <c r="A1" s="222"/>
      <c r="B1" s="222"/>
      <c r="C1" s="222"/>
      <c r="D1" s="222"/>
      <c r="E1" s="222"/>
      <c r="F1" s="222"/>
      <c r="G1" s="222"/>
      <c r="H1" s="223"/>
      <c r="I1" s="224"/>
      <c r="J1" s="223"/>
      <c r="K1" s="224"/>
      <c r="L1" s="225"/>
    </row>
    <row r="2" spans="1:16" ht="18.75">
      <c r="A2" s="1890" t="s">
        <v>469</v>
      </c>
      <c r="B2" s="1890"/>
      <c r="C2" s="1890"/>
      <c r="D2" s="1890"/>
      <c r="E2" s="1890"/>
      <c r="F2" s="1890"/>
      <c r="G2" s="1890"/>
      <c r="H2" s="1890"/>
      <c r="I2" s="1890"/>
      <c r="J2" s="1890"/>
      <c r="K2" s="1890"/>
      <c r="L2" s="1890"/>
    </row>
    <row r="3" spans="1:16" ht="18.75">
      <c r="A3" s="1890" t="s">
        <v>470</v>
      </c>
      <c r="B3" s="1890"/>
      <c r="C3" s="1890"/>
      <c r="D3" s="1890"/>
      <c r="E3" s="1890"/>
      <c r="F3" s="1890"/>
      <c r="G3" s="1890"/>
      <c r="H3" s="1890"/>
      <c r="I3" s="1890"/>
      <c r="J3" s="1890"/>
      <c r="K3" s="1890"/>
      <c r="L3" s="1890"/>
    </row>
    <row r="4" spans="1:16" ht="18.75">
      <c r="A4" s="1891" t="s">
        <v>207</v>
      </c>
      <c r="B4" s="1891"/>
      <c r="C4" s="1891"/>
      <c r="D4" s="1891"/>
      <c r="E4" s="1891"/>
      <c r="F4" s="1891"/>
      <c r="G4" s="1891"/>
      <c r="H4" s="1891"/>
      <c r="I4" s="1891"/>
      <c r="J4" s="1891"/>
      <c r="K4" s="1891"/>
      <c r="L4" s="1891"/>
    </row>
    <row r="5" spans="1:16">
      <c r="A5" s="225"/>
      <c r="B5" s="225"/>
      <c r="C5" s="225"/>
      <c r="D5" s="225"/>
      <c r="E5" s="225"/>
      <c r="F5" s="225"/>
      <c r="G5" s="225"/>
      <c r="H5" s="225"/>
      <c r="I5" s="225"/>
      <c r="J5" s="225"/>
      <c r="K5" s="225"/>
      <c r="L5" s="225"/>
    </row>
    <row r="6" spans="1:16">
      <c r="A6" s="224"/>
      <c r="B6" s="224"/>
      <c r="C6" s="224"/>
      <c r="D6" s="224"/>
      <c r="E6" s="224"/>
      <c r="F6" s="224"/>
      <c r="G6" s="224"/>
      <c r="H6" s="224"/>
      <c r="I6" s="224"/>
      <c r="J6" s="224"/>
      <c r="K6" s="224"/>
      <c r="L6" s="224"/>
      <c r="N6" s="449"/>
      <c r="O6" s="449"/>
    </row>
    <row r="7" spans="1:16" ht="45" customHeight="1">
      <c r="B7" s="2078" t="s">
        <v>3427</v>
      </c>
      <c r="C7" s="2079"/>
      <c r="D7" s="2079"/>
      <c r="E7" s="2079"/>
      <c r="F7" s="2079"/>
      <c r="G7" s="2079"/>
      <c r="H7" s="2079"/>
      <c r="I7" s="2079"/>
      <c r="J7" s="2079"/>
      <c r="K7" s="2079"/>
      <c r="L7" s="2079"/>
      <c r="N7" s="449"/>
      <c r="O7" s="449"/>
    </row>
    <row r="8" spans="1:16" ht="15.75" thickBot="1">
      <c r="B8" s="2080" t="s">
        <v>305</v>
      </c>
      <c r="C8" s="2080"/>
      <c r="D8" s="2080"/>
      <c r="E8" s="2080"/>
      <c r="F8" s="2080"/>
      <c r="G8" s="2080"/>
      <c r="H8" s="2080"/>
      <c r="I8" s="2080"/>
      <c r="J8" s="2080"/>
      <c r="K8" s="2080"/>
      <c r="L8" s="2080"/>
      <c r="N8" s="450"/>
      <c r="O8" s="450"/>
    </row>
    <row r="9" spans="1:16" ht="15.75" thickBot="1">
      <c r="B9" s="451"/>
      <c r="C9" s="451"/>
      <c r="D9" s="451"/>
      <c r="E9" s="451"/>
      <c r="F9" s="451"/>
      <c r="G9" s="451"/>
      <c r="H9" s="451"/>
      <c r="I9" s="451"/>
      <c r="J9" s="451"/>
      <c r="K9" s="451"/>
      <c r="L9" s="451"/>
      <c r="N9" s="450"/>
      <c r="O9" s="450"/>
    </row>
    <row r="10" spans="1:16" ht="21.6" customHeight="1" thickBot="1">
      <c r="B10" s="2081" t="s">
        <v>180</v>
      </c>
      <c r="C10" s="452">
        <v>2025</v>
      </c>
      <c r="D10" s="2084">
        <v>2026</v>
      </c>
      <c r="E10" s="2085"/>
      <c r="F10" s="2085"/>
      <c r="G10" s="2085"/>
      <c r="H10" s="2085"/>
      <c r="I10" s="2086"/>
      <c r="J10" s="2087" t="s">
        <v>478</v>
      </c>
      <c r="K10" s="2088"/>
      <c r="L10" s="2087" t="s">
        <v>479</v>
      </c>
    </row>
    <row r="11" spans="1:16" ht="23.45" customHeight="1" thickBot="1">
      <c r="B11" s="2082"/>
      <c r="C11" s="2091" t="s">
        <v>480</v>
      </c>
      <c r="D11" s="2091" t="s">
        <v>481</v>
      </c>
      <c r="E11" s="2091" t="s">
        <v>482</v>
      </c>
      <c r="F11" s="2092" t="s">
        <v>483</v>
      </c>
      <c r="G11" s="2076" t="s">
        <v>484</v>
      </c>
      <c r="H11" s="2076" t="s">
        <v>485</v>
      </c>
      <c r="I11" s="2076" t="s">
        <v>486</v>
      </c>
      <c r="J11" s="2089"/>
      <c r="K11" s="2090"/>
      <c r="L11" s="2087"/>
      <c r="N11" s="454" t="s">
        <v>306</v>
      </c>
      <c r="O11" s="455">
        <v>8677138300000.001</v>
      </c>
      <c r="P11" s="456"/>
    </row>
    <row r="12" spans="1:16" ht="23.45" customHeight="1" thickBot="1">
      <c r="B12" s="2082"/>
      <c r="C12" s="2077"/>
      <c r="D12" s="2077"/>
      <c r="E12" s="2077"/>
      <c r="F12" s="2090"/>
      <c r="G12" s="2077"/>
      <c r="H12" s="2077"/>
      <c r="I12" s="2077"/>
      <c r="J12" s="458" t="s">
        <v>316</v>
      </c>
      <c r="K12" s="458" t="s">
        <v>317</v>
      </c>
      <c r="L12" s="2089"/>
      <c r="O12" s="459"/>
    </row>
    <row r="13" spans="1:16" ht="21" thickBot="1">
      <c r="B13" s="2083"/>
      <c r="C13" s="460">
        <v>1</v>
      </c>
      <c r="D13" s="460">
        <v>2</v>
      </c>
      <c r="E13" s="460">
        <v>3</v>
      </c>
      <c r="F13" s="460">
        <v>4</v>
      </c>
      <c r="G13" s="460">
        <v>5</v>
      </c>
      <c r="H13" s="460">
        <v>6</v>
      </c>
      <c r="I13" s="460" t="s">
        <v>487</v>
      </c>
      <c r="J13" s="460" t="s">
        <v>488</v>
      </c>
      <c r="K13" s="460" t="s">
        <v>489</v>
      </c>
      <c r="L13" s="460" t="s">
        <v>621</v>
      </c>
      <c r="N13" s="461"/>
      <c r="O13" s="339"/>
    </row>
    <row r="14" spans="1:16" ht="20.25">
      <c r="B14" s="462" t="s">
        <v>490</v>
      </c>
      <c r="C14" s="463">
        <f t="shared" ref="C14:H14" si="0">C15+C21+C22+C23+C24+C29</f>
        <v>638393757596.18994</v>
      </c>
      <c r="D14" s="463">
        <f t="shared" si="0"/>
        <v>1407548685832</v>
      </c>
      <c r="E14" s="463">
        <f t="shared" si="0"/>
        <v>1407256828057.7402</v>
      </c>
      <c r="F14" s="463">
        <f t="shared" si="0"/>
        <v>893024711717.37988</v>
      </c>
      <c r="G14" s="463">
        <f>G15+G21+G22+G23+G24+G29</f>
        <v>682641432538.2301</v>
      </c>
      <c r="H14" s="463">
        <f t="shared" si="0"/>
        <v>646326885631.94983</v>
      </c>
      <c r="I14" s="464">
        <f t="shared" ref="I14:I37" si="1">IFERROR(G14/D14,"-")</f>
        <v>0.48498601818147535</v>
      </c>
      <c r="J14" s="463">
        <f t="shared" ref="J14:J37" si="2">G14-C14</f>
        <v>44247674942.040161</v>
      </c>
      <c r="K14" s="464">
        <f t="shared" ref="K14:K37" si="3">IFERROR(J14/C14,"0.0%")</f>
        <v>6.931094550274193E-2</v>
      </c>
      <c r="L14" s="464">
        <f t="shared" ref="L14:L37" si="4">G14/$O$11</f>
        <v>7.8671263374726894E-2</v>
      </c>
      <c r="M14" s="465"/>
      <c r="N14" s="461"/>
      <c r="O14" s="466"/>
    </row>
    <row r="15" spans="1:16" ht="20.25">
      <c r="B15" s="467" t="s">
        <v>491</v>
      </c>
      <c r="C15" s="468">
        <f t="shared" ref="C15:H15" si="5">SUM(C16:C20)</f>
        <v>228745810111.22989</v>
      </c>
      <c r="D15" s="468">
        <f t="shared" si="5"/>
        <v>542875526448</v>
      </c>
      <c r="E15" s="468">
        <f t="shared" si="5"/>
        <v>541789628951.71014</v>
      </c>
      <c r="F15" s="468">
        <f t="shared" si="5"/>
        <v>391892014194.17004</v>
      </c>
      <c r="G15" s="468">
        <f t="shared" si="5"/>
        <v>237855886882.66013</v>
      </c>
      <c r="H15" s="468">
        <f t="shared" si="5"/>
        <v>229459622890.83005</v>
      </c>
      <c r="I15" s="469">
        <f t="shared" si="1"/>
        <v>0.43814074367827199</v>
      </c>
      <c r="J15" s="468">
        <f t="shared" si="2"/>
        <v>9110076771.4302368</v>
      </c>
      <c r="K15" s="469">
        <f t="shared" si="3"/>
        <v>3.9826201699608717E-2</v>
      </c>
      <c r="L15" s="469">
        <f t="shared" si="4"/>
        <v>2.7411789308770161E-2</v>
      </c>
      <c r="M15" s="465"/>
      <c r="N15" s="461"/>
      <c r="O15" s="470"/>
    </row>
    <row r="16" spans="1:16" ht="20.25">
      <c r="B16" s="471" t="s">
        <v>492</v>
      </c>
      <c r="C16" s="472">
        <v>163878388697.23996</v>
      </c>
      <c r="D16" s="472">
        <v>376964195659</v>
      </c>
      <c r="E16" s="473">
        <v>376032706042.78015</v>
      </c>
      <c r="F16" s="473">
        <v>293783927397.13013</v>
      </c>
      <c r="G16" s="473">
        <v>173269513564.87009</v>
      </c>
      <c r="H16" s="473">
        <v>173092593639.19995</v>
      </c>
      <c r="I16" s="474">
        <f t="shared" si="1"/>
        <v>0.45964448496750299</v>
      </c>
      <c r="J16" s="472">
        <f t="shared" si="2"/>
        <v>9391124867.630127</v>
      </c>
      <c r="K16" s="474">
        <f t="shared" si="3"/>
        <v>5.7305450354286358E-2</v>
      </c>
      <c r="L16" s="474">
        <f t="shared" si="4"/>
        <v>1.9968508922448554E-2</v>
      </c>
      <c r="M16" s="475"/>
      <c r="N16" s="339"/>
      <c r="O16" s="459"/>
    </row>
    <row r="17" spans="2:14" ht="20.25">
      <c r="B17" s="476" t="s">
        <v>493</v>
      </c>
      <c r="C17" s="472">
        <v>64691683012.459938</v>
      </c>
      <c r="D17" s="473">
        <v>161794237426</v>
      </c>
      <c r="E17" s="473">
        <v>162979264280.21002</v>
      </c>
      <c r="F17" s="473">
        <v>97848340161.299911</v>
      </c>
      <c r="G17" s="473">
        <v>64326626682.050056</v>
      </c>
      <c r="H17" s="473">
        <v>56110560632.540085</v>
      </c>
      <c r="I17" s="477">
        <f t="shared" si="1"/>
        <v>0.3975829282020702</v>
      </c>
      <c r="J17" s="473">
        <f t="shared" si="2"/>
        <v>-365056330.40988159</v>
      </c>
      <c r="K17" s="477">
        <f t="shared" si="3"/>
        <v>-5.6430179802181056E-3</v>
      </c>
      <c r="L17" s="477">
        <f t="shared" si="4"/>
        <v>7.4133457895963293E-3</v>
      </c>
      <c r="M17" s="475"/>
      <c r="N17" s="339"/>
    </row>
    <row r="18" spans="2:14" ht="40.5">
      <c r="B18" s="471" t="s">
        <v>494</v>
      </c>
      <c r="C18" s="472">
        <v>175738401.53000003</v>
      </c>
      <c r="D18" s="472">
        <v>315596345</v>
      </c>
      <c r="E18" s="473">
        <v>379544292.92000002</v>
      </c>
      <c r="F18" s="473">
        <v>259746635.73999998</v>
      </c>
      <c r="G18" s="473">
        <v>259746635.73999998</v>
      </c>
      <c r="H18" s="473">
        <v>256468619.08999997</v>
      </c>
      <c r="I18" s="474">
        <f t="shared" si="1"/>
        <v>0.82303435972935612</v>
      </c>
      <c r="J18" s="472">
        <f t="shared" si="2"/>
        <v>84008234.209999949</v>
      </c>
      <c r="K18" s="474">
        <f t="shared" si="3"/>
        <v>0.47803003486212448</v>
      </c>
      <c r="L18" s="474">
        <f t="shared" si="4"/>
        <v>2.9934596725282107E-5</v>
      </c>
      <c r="M18" s="475"/>
      <c r="N18" s="339"/>
    </row>
    <row r="19" spans="2:14" ht="33.75" customHeight="1">
      <c r="B19" s="478" t="s">
        <v>495</v>
      </c>
      <c r="C19" s="472">
        <v>0</v>
      </c>
      <c r="D19" s="473">
        <v>3385145672</v>
      </c>
      <c r="E19" s="473">
        <v>2094226209.8</v>
      </c>
      <c r="F19" s="473">
        <v>0</v>
      </c>
      <c r="G19" s="473">
        <v>0</v>
      </c>
      <c r="H19" s="473">
        <v>0</v>
      </c>
      <c r="I19" s="477">
        <f t="shared" si="1"/>
        <v>0</v>
      </c>
      <c r="J19" s="473">
        <f t="shared" si="2"/>
        <v>0</v>
      </c>
      <c r="K19" s="477" t="str">
        <f t="shared" si="3"/>
        <v>0.0%</v>
      </c>
      <c r="L19" s="477">
        <f t="shared" si="4"/>
        <v>0</v>
      </c>
      <c r="M19" s="475"/>
      <c r="N19" s="339"/>
    </row>
    <row r="20" spans="2:14" ht="43.5" customHeight="1">
      <c r="B20" s="478" t="s">
        <v>496</v>
      </c>
      <c r="C20" s="472">
        <v>0</v>
      </c>
      <c r="D20" s="473">
        <v>416351346</v>
      </c>
      <c r="E20" s="473">
        <v>303888126</v>
      </c>
      <c r="F20" s="473">
        <v>0</v>
      </c>
      <c r="G20" s="473">
        <v>0</v>
      </c>
      <c r="H20" s="473">
        <v>0</v>
      </c>
      <c r="I20" s="477">
        <f t="shared" si="1"/>
        <v>0</v>
      </c>
      <c r="J20" s="473">
        <f t="shared" si="2"/>
        <v>0</v>
      </c>
      <c r="K20" s="477" t="str">
        <f t="shared" si="3"/>
        <v>0.0%</v>
      </c>
      <c r="L20" s="477">
        <f t="shared" si="4"/>
        <v>0</v>
      </c>
      <c r="M20" s="475"/>
      <c r="N20" s="339"/>
    </row>
    <row r="21" spans="2:14" ht="20.25">
      <c r="B21" s="479" t="s">
        <v>497</v>
      </c>
      <c r="C21" s="480">
        <v>39430128574.949997</v>
      </c>
      <c r="D21" s="480">
        <v>101897864549</v>
      </c>
      <c r="E21" s="480">
        <v>100284334461</v>
      </c>
      <c r="F21" s="480">
        <v>90515632299.470001</v>
      </c>
      <c r="G21" s="480">
        <v>43076683649.910004</v>
      </c>
      <c r="H21" s="480">
        <v>43011877531.830002</v>
      </c>
      <c r="I21" s="481">
        <f t="shared" si="1"/>
        <v>0.42274373305630525</v>
      </c>
      <c r="J21" s="480">
        <f t="shared" si="2"/>
        <v>3646555074.9600067</v>
      </c>
      <c r="K21" s="481">
        <f t="shared" si="3"/>
        <v>9.2481440125880471E-2</v>
      </c>
      <c r="L21" s="481">
        <f t="shared" si="4"/>
        <v>4.9643882764793552E-3</v>
      </c>
      <c r="M21" s="465"/>
      <c r="N21" s="482"/>
    </row>
    <row r="22" spans="2:14" ht="20.25">
      <c r="B22" s="479" t="s">
        <v>498</v>
      </c>
      <c r="C22" s="480">
        <v>150914320126.29999</v>
      </c>
      <c r="D22" s="480">
        <v>324257115564</v>
      </c>
      <c r="E22" s="480">
        <v>324257115564</v>
      </c>
      <c r="F22" s="480">
        <v>164723427481.68997</v>
      </c>
      <c r="G22" s="480">
        <v>159061106993.06003</v>
      </c>
      <c r="H22" s="480">
        <v>132307285547.44998</v>
      </c>
      <c r="I22" s="481">
        <f t="shared" si="1"/>
        <v>0.49054006638033348</v>
      </c>
      <c r="J22" s="480">
        <f t="shared" si="2"/>
        <v>8146786866.7600403</v>
      </c>
      <c r="K22" s="481">
        <f t="shared" si="3"/>
        <v>5.3982861665758462E-2</v>
      </c>
      <c r="L22" s="481">
        <f t="shared" si="4"/>
        <v>1.8331055872770865E-2</v>
      </c>
      <c r="M22" s="465"/>
      <c r="N22" s="483"/>
    </row>
    <row r="23" spans="2:14" ht="20.25">
      <c r="B23" s="479" t="s">
        <v>499</v>
      </c>
      <c r="C23" s="480">
        <v>9039654288</v>
      </c>
      <c r="D23" s="480">
        <v>13786016885</v>
      </c>
      <c r="E23" s="480">
        <v>22513162760</v>
      </c>
      <c r="F23" s="480">
        <v>21169145990.579998</v>
      </c>
      <c r="G23" s="480">
        <v>21169145990.579998</v>
      </c>
      <c r="H23" s="480">
        <v>20929761960.41</v>
      </c>
      <c r="I23" s="481">
        <f t="shared" si="1"/>
        <v>1.5355520138389849</v>
      </c>
      <c r="J23" s="480">
        <f t="shared" si="2"/>
        <v>12129491702.579998</v>
      </c>
      <c r="K23" s="481">
        <f t="shared" si="3"/>
        <v>1.3418092458117241</v>
      </c>
      <c r="L23" s="481">
        <f t="shared" si="4"/>
        <v>2.43964602829714E-3</v>
      </c>
      <c r="M23" s="465"/>
      <c r="N23" s="482"/>
    </row>
    <row r="24" spans="2:14" ht="20.25">
      <c r="B24" s="484" t="s">
        <v>500</v>
      </c>
      <c r="C24" s="480">
        <f>SUM(C25:C28)</f>
        <v>208794334846.77008</v>
      </c>
      <c r="D24" s="485">
        <v>424672198458</v>
      </c>
      <c r="E24" s="485">
        <v>418344012644.51001</v>
      </c>
      <c r="F24" s="485">
        <v>224663301121.46997</v>
      </c>
      <c r="G24" s="485">
        <v>221417418392.01993</v>
      </c>
      <c r="H24" s="485">
        <v>220557545327.4299</v>
      </c>
      <c r="I24" s="486">
        <f t="shared" si="1"/>
        <v>0.52138430346039732</v>
      </c>
      <c r="J24" s="485">
        <f t="shared" si="2"/>
        <v>12623083545.249847</v>
      </c>
      <c r="K24" s="486">
        <f t="shared" si="3"/>
        <v>6.0457021281318156E-2</v>
      </c>
      <c r="L24" s="486">
        <f t="shared" si="4"/>
        <v>2.5517331951712685E-2</v>
      </c>
      <c r="M24" s="465"/>
      <c r="N24" s="482"/>
    </row>
    <row r="25" spans="2:14" ht="20.25">
      <c r="B25" s="487" t="s">
        <v>501</v>
      </c>
      <c r="C25" s="473">
        <v>31232831731.140015</v>
      </c>
      <c r="D25" s="473">
        <v>65883131456</v>
      </c>
      <c r="E25" s="473">
        <v>67540691319.43</v>
      </c>
      <c r="F25" s="473">
        <v>31262906816.14999</v>
      </c>
      <c r="G25" s="473">
        <v>30485373482.14999</v>
      </c>
      <c r="H25" s="473">
        <v>30215231980.839985</v>
      </c>
      <c r="I25" s="477">
        <f t="shared" si="1"/>
        <v>0.46271895109463068</v>
      </c>
      <c r="J25" s="473">
        <f t="shared" si="2"/>
        <v>-747458248.99002457</v>
      </c>
      <c r="K25" s="477">
        <f t="shared" si="3"/>
        <v>-2.3931811736583194E-2</v>
      </c>
      <c r="L25" s="477">
        <f t="shared" si="4"/>
        <v>3.5132980976170436E-3</v>
      </c>
      <c r="M25" s="465"/>
      <c r="N25" s="482"/>
    </row>
    <row r="26" spans="2:14" ht="20.25">
      <c r="B26" s="488" t="s">
        <v>502</v>
      </c>
      <c r="C26" s="473">
        <v>170565244941.46008</v>
      </c>
      <c r="D26" s="472">
        <v>342169100277</v>
      </c>
      <c r="E26" s="473">
        <v>336177550446.04004</v>
      </c>
      <c r="F26" s="473">
        <v>185658449348.59998</v>
      </c>
      <c r="G26" s="473">
        <v>183547486089.95996</v>
      </c>
      <c r="H26" s="473">
        <v>183452215352.60992</v>
      </c>
      <c r="I26" s="474">
        <f t="shared" si="1"/>
        <v>0.53642332385177594</v>
      </c>
      <c r="J26" s="472">
        <f t="shared" si="2"/>
        <v>12982241148.499878</v>
      </c>
      <c r="K26" s="474">
        <f t="shared" si="3"/>
        <v>7.6113050773945951E-2</v>
      </c>
      <c r="L26" s="474">
        <f t="shared" si="4"/>
        <v>2.1152997652458753E-2</v>
      </c>
      <c r="M26" s="465"/>
      <c r="N26" s="482"/>
    </row>
    <row r="27" spans="2:14" ht="20.25">
      <c r="B27" s="488" t="s">
        <v>503</v>
      </c>
      <c r="C27" s="473">
        <v>429900408.11999989</v>
      </c>
      <c r="D27" s="472">
        <v>955120864</v>
      </c>
      <c r="E27" s="473">
        <v>1072392083</v>
      </c>
      <c r="F27" s="473">
        <v>385050360.25999993</v>
      </c>
      <c r="G27" s="473">
        <v>377238173.54999989</v>
      </c>
      <c r="H27" s="473">
        <v>368372447.85999995</v>
      </c>
      <c r="I27" s="474">
        <f t="shared" si="1"/>
        <v>0.39496380800451231</v>
      </c>
      <c r="J27" s="472">
        <f t="shared" si="2"/>
        <v>-52662234.569999993</v>
      </c>
      <c r="K27" s="474">
        <f t="shared" si="3"/>
        <v>-0.12249868475421444</v>
      </c>
      <c r="L27" s="474">
        <f t="shared" si="4"/>
        <v>4.3474952283519541E-5</v>
      </c>
      <c r="M27" s="465"/>
      <c r="N27" s="482"/>
    </row>
    <row r="28" spans="2:14" ht="20.25">
      <c r="B28" s="488" t="s">
        <v>504</v>
      </c>
      <c r="C28" s="473">
        <v>6566357766.0500011</v>
      </c>
      <c r="D28" s="472">
        <v>15664845861</v>
      </c>
      <c r="E28" s="473">
        <v>13553378796.040001</v>
      </c>
      <c r="F28" s="473">
        <v>7356894596.4599991</v>
      </c>
      <c r="G28" s="473">
        <v>7007320646.3599997</v>
      </c>
      <c r="H28" s="473">
        <v>6521725546.1199989</v>
      </c>
      <c r="I28" s="474">
        <f t="shared" si="1"/>
        <v>0.44732777510475114</v>
      </c>
      <c r="J28" s="472">
        <f t="shared" si="2"/>
        <v>440962880.30999851</v>
      </c>
      <c r="K28" s="474">
        <f t="shared" si="3"/>
        <v>6.7154866673562338E-2</v>
      </c>
      <c r="L28" s="474">
        <f t="shared" si="4"/>
        <v>8.0756124935337252E-4</v>
      </c>
      <c r="M28" s="465"/>
      <c r="N28" s="482"/>
    </row>
    <row r="29" spans="2:14" ht="20.25">
      <c r="B29" s="489" t="s">
        <v>505</v>
      </c>
      <c r="C29" s="490">
        <v>1469509648.9400001</v>
      </c>
      <c r="D29" s="490">
        <v>59963928</v>
      </c>
      <c r="E29" s="490">
        <v>68573676.519999996</v>
      </c>
      <c r="F29" s="490">
        <v>61190630</v>
      </c>
      <c r="G29" s="490">
        <v>61190630</v>
      </c>
      <c r="H29" s="490">
        <v>60792374</v>
      </c>
      <c r="I29" s="491">
        <f t="shared" si="1"/>
        <v>1.0204573322815009</v>
      </c>
      <c r="J29" s="490">
        <f t="shared" si="2"/>
        <v>-1408319018.9400001</v>
      </c>
      <c r="K29" s="491">
        <f t="shared" si="3"/>
        <v>-0.95835983108777911</v>
      </c>
      <c r="L29" s="492">
        <f t="shared" si="4"/>
        <v>7.0519366966872007E-6</v>
      </c>
      <c r="M29" s="465"/>
      <c r="N29" s="482"/>
    </row>
    <row r="30" spans="2:14" ht="20.25">
      <c r="B30" s="493" t="s">
        <v>506</v>
      </c>
      <c r="C30" s="494">
        <f t="shared" ref="C30:H30" si="6">SUM(C31:C35)+C40</f>
        <v>72673961316.62999</v>
      </c>
      <c r="D30" s="494">
        <f t="shared" si="6"/>
        <v>215284720455</v>
      </c>
      <c r="E30" s="494">
        <f t="shared" si="6"/>
        <v>220155125999.94995</v>
      </c>
      <c r="F30" s="494">
        <f t="shared" si="6"/>
        <v>95024120976.480011</v>
      </c>
      <c r="G30" s="494">
        <f>SUM(G31:G35)+G40</f>
        <v>81668968236.039948</v>
      </c>
      <c r="H30" s="494">
        <f t="shared" si="6"/>
        <v>76702079877.459976</v>
      </c>
      <c r="I30" s="495">
        <f t="shared" si="1"/>
        <v>0.37935329578167087</v>
      </c>
      <c r="J30" s="494">
        <f t="shared" si="2"/>
        <v>8995006919.4099579</v>
      </c>
      <c r="K30" s="495">
        <f t="shared" si="3"/>
        <v>0.12377207402001945</v>
      </c>
      <c r="L30" s="495">
        <f t="shared" si="4"/>
        <v>9.4119703308220802E-3</v>
      </c>
      <c r="M30" s="465"/>
      <c r="N30" s="482"/>
    </row>
    <row r="31" spans="2:14" ht="20.25">
      <c r="B31" s="496" t="s">
        <v>507</v>
      </c>
      <c r="C31" s="485">
        <v>22985645715.079998</v>
      </c>
      <c r="D31" s="468">
        <v>65675086633</v>
      </c>
      <c r="E31" s="480">
        <v>67207471538.930031</v>
      </c>
      <c r="F31" s="485">
        <v>31091863921.549999</v>
      </c>
      <c r="G31" s="485">
        <v>27919770821.210003</v>
      </c>
      <c r="H31" s="485">
        <v>25392501106.610001</v>
      </c>
      <c r="I31" s="469">
        <f t="shared" si="1"/>
        <v>0.42511966489254777</v>
      </c>
      <c r="J31" s="468">
        <f t="shared" si="2"/>
        <v>4934125106.1300049</v>
      </c>
      <c r="K31" s="469">
        <f t="shared" si="3"/>
        <v>0.21466114840937078</v>
      </c>
      <c r="L31" s="469">
        <f t="shared" si="4"/>
        <v>3.217624273801191E-3</v>
      </c>
      <c r="M31" s="497"/>
      <c r="N31" s="482"/>
    </row>
    <row r="32" spans="2:14" ht="20.25">
      <c r="B32" s="484" t="s">
        <v>508</v>
      </c>
      <c r="C32" s="485">
        <v>13838296989.469988</v>
      </c>
      <c r="D32" s="485">
        <v>71387716208</v>
      </c>
      <c r="E32" s="485">
        <v>73906626873.289978</v>
      </c>
      <c r="F32" s="485">
        <v>30506171767.700024</v>
      </c>
      <c r="G32" s="485">
        <v>21736929088.569969</v>
      </c>
      <c r="H32" s="485">
        <v>19929214013.329987</v>
      </c>
      <c r="I32" s="486">
        <f t="shared" si="1"/>
        <v>0.30449116799360559</v>
      </c>
      <c r="J32" s="485">
        <f t="shared" si="2"/>
        <v>7898632099.0999813</v>
      </c>
      <c r="K32" s="486">
        <f t="shared" si="3"/>
        <v>0.57078064628258152</v>
      </c>
      <c r="L32" s="486">
        <f t="shared" si="4"/>
        <v>2.5050804005935881E-3</v>
      </c>
      <c r="M32" s="497"/>
      <c r="N32" s="482"/>
    </row>
    <row r="33" spans="2:15" ht="20.25">
      <c r="B33" s="484" t="s">
        <v>509</v>
      </c>
      <c r="C33" s="485">
        <v>40833672.93</v>
      </c>
      <c r="D33" s="485">
        <v>16448771</v>
      </c>
      <c r="E33" s="485">
        <v>36311461</v>
      </c>
      <c r="F33" s="485">
        <v>17868298.400000002</v>
      </c>
      <c r="G33" s="485">
        <v>5048629.42</v>
      </c>
      <c r="H33" s="485">
        <v>3778560.02</v>
      </c>
      <c r="I33" s="486">
        <f t="shared" si="1"/>
        <v>0.3069304946855908</v>
      </c>
      <c r="J33" s="485">
        <f t="shared" si="2"/>
        <v>-35785043.509999998</v>
      </c>
      <c r="K33" s="486">
        <f t="shared" si="3"/>
        <v>-0.87636112409837041</v>
      </c>
      <c r="L33" s="486">
        <f t="shared" si="4"/>
        <v>5.8183115739897785E-7</v>
      </c>
      <c r="M33" s="497"/>
      <c r="N33" s="482"/>
    </row>
    <row r="34" spans="2:15" ht="20.25">
      <c r="B34" s="498" t="s">
        <v>510</v>
      </c>
      <c r="C34" s="485">
        <v>900941114.24000001</v>
      </c>
      <c r="D34" s="485">
        <v>2770222220</v>
      </c>
      <c r="E34" s="485">
        <v>5810344999.0599995</v>
      </c>
      <c r="F34" s="485">
        <v>4300752947.0799999</v>
      </c>
      <c r="G34" s="485">
        <v>3055749034.1400008</v>
      </c>
      <c r="H34" s="485">
        <v>2528841989.8800006</v>
      </c>
      <c r="I34" s="486">
        <f t="shared" si="1"/>
        <v>1.1030700035826009</v>
      </c>
      <c r="J34" s="485">
        <f t="shared" si="2"/>
        <v>2154807919.9000006</v>
      </c>
      <c r="K34" s="486">
        <f t="shared" si="3"/>
        <v>2.3917300318986059</v>
      </c>
      <c r="L34" s="486">
        <f t="shared" si="4"/>
        <v>3.5216092316288198E-4</v>
      </c>
      <c r="M34" s="497"/>
      <c r="N34" s="482"/>
    </row>
    <row r="35" spans="2:15" ht="20.25">
      <c r="B35" s="484" t="s">
        <v>511</v>
      </c>
      <c r="C35" s="485">
        <f t="shared" ref="C35:H35" si="7">SUM(C36:C39)</f>
        <v>34908243824.910004</v>
      </c>
      <c r="D35" s="485">
        <f t="shared" si="7"/>
        <v>72988962348</v>
      </c>
      <c r="E35" s="485">
        <f t="shared" si="7"/>
        <v>73015934836.669968</v>
      </c>
      <c r="F35" s="485">
        <f t="shared" si="7"/>
        <v>29107464041.749992</v>
      </c>
      <c r="G35" s="485">
        <f t="shared" si="7"/>
        <v>28951470662.699989</v>
      </c>
      <c r="H35" s="485">
        <f t="shared" si="7"/>
        <v>28847744207.619991</v>
      </c>
      <c r="I35" s="486">
        <f t="shared" si="1"/>
        <v>0.39665546311870947</v>
      </c>
      <c r="J35" s="485">
        <f t="shared" si="2"/>
        <v>-5956773162.2100143</v>
      </c>
      <c r="K35" s="486">
        <f t="shared" si="3"/>
        <v>-0.17064087188365945</v>
      </c>
      <c r="L35" s="486">
        <f t="shared" si="4"/>
        <v>3.3365229021070212E-3</v>
      </c>
      <c r="M35" s="497"/>
      <c r="N35" s="482"/>
    </row>
    <row r="36" spans="2:15" ht="20.25">
      <c r="B36" s="478" t="s">
        <v>512</v>
      </c>
      <c r="C36" s="473">
        <v>716391276.99000001</v>
      </c>
      <c r="D36" s="473">
        <v>174800000</v>
      </c>
      <c r="E36" s="473">
        <v>1271709115.9099998</v>
      </c>
      <c r="F36" s="473">
        <v>869889941.70000005</v>
      </c>
      <c r="G36" s="473">
        <v>853556608.35000002</v>
      </c>
      <c r="H36" s="473">
        <v>836156608.35000002</v>
      </c>
      <c r="I36" s="477">
        <f t="shared" si="1"/>
        <v>4.8830469585240275</v>
      </c>
      <c r="J36" s="473">
        <f t="shared" si="2"/>
        <v>137165331.36000001</v>
      </c>
      <c r="K36" s="477">
        <f t="shared" si="3"/>
        <v>0.19146705964415964</v>
      </c>
      <c r="L36" s="477">
        <f t="shared" si="4"/>
        <v>9.8368445775492587E-5</v>
      </c>
      <c r="M36" s="497"/>
      <c r="N36" s="359"/>
    </row>
    <row r="37" spans="2:15" ht="20.25">
      <c r="B37" s="488" t="s">
        <v>513</v>
      </c>
      <c r="C37" s="473">
        <v>34190868654.59</v>
      </c>
      <c r="D37" s="472">
        <v>72814162348</v>
      </c>
      <c r="E37" s="473">
        <v>71743256586.089966</v>
      </c>
      <c r="F37" s="473">
        <v>28236604965.379993</v>
      </c>
      <c r="G37" s="473">
        <v>28096944919.679993</v>
      </c>
      <c r="H37" s="473">
        <v>28010618464.599995</v>
      </c>
      <c r="I37" s="474">
        <f t="shared" si="1"/>
        <v>0.38587197893449005</v>
      </c>
      <c r="J37" s="472">
        <f t="shared" si="2"/>
        <v>-6093923734.9100075</v>
      </c>
      <c r="K37" s="474">
        <f t="shared" si="3"/>
        <v>-0.17823249232048746</v>
      </c>
      <c r="L37" s="474">
        <f t="shared" si="4"/>
        <v>3.2380427680494604E-3</v>
      </c>
      <c r="M37" s="499"/>
      <c r="N37" s="359"/>
    </row>
    <row r="38" spans="2:15" ht="20.25" hidden="1">
      <c r="B38" s="488" t="s">
        <v>514</v>
      </c>
      <c r="C38" s="473">
        <v>0</v>
      </c>
      <c r="D38" s="472">
        <v>0</v>
      </c>
      <c r="E38" s="472">
        <v>0</v>
      </c>
      <c r="F38" s="472">
        <v>0</v>
      </c>
      <c r="G38" s="472">
        <v>0</v>
      </c>
      <c r="H38" s="472">
        <v>0</v>
      </c>
      <c r="I38" s="472">
        <v>0</v>
      </c>
      <c r="J38" s="472">
        <v>0</v>
      </c>
      <c r="K38" s="474">
        <v>0</v>
      </c>
      <c r="L38" s="474">
        <v>0</v>
      </c>
      <c r="M38" s="499"/>
      <c r="N38" s="359"/>
    </row>
    <row r="39" spans="2:15" ht="20.25">
      <c r="B39" s="488" t="s">
        <v>515</v>
      </c>
      <c r="C39" s="473">
        <v>983893.33</v>
      </c>
      <c r="D39" s="472">
        <v>0</v>
      </c>
      <c r="E39" s="472">
        <v>969134.67</v>
      </c>
      <c r="F39" s="472">
        <v>969134.67</v>
      </c>
      <c r="G39" s="472">
        <v>969134.67</v>
      </c>
      <c r="H39" s="472">
        <v>969134.67</v>
      </c>
      <c r="I39" s="474" t="str">
        <f>IFERROR(G39/D39,"-")</f>
        <v>-</v>
      </c>
      <c r="J39" s="472">
        <f>G39-C39</f>
        <v>-14758.659999999916</v>
      </c>
      <c r="K39" s="474">
        <f>IFERROR(J39/C39,"0.0%")</f>
        <v>-1.5000264307107273E-2</v>
      </c>
      <c r="L39" s="474">
        <f>G39/$O$11</f>
        <v>1.1168828206875531E-7</v>
      </c>
      <c r="M39" s="497"/>
      <c r="N39" s="359"/>
    </row>
    <row r="40" spans="2:15" ht="21" thickBot="1">
      <c r="B40" s="489" t="s">
        <v>516</v>
      </c>
      <c r="C40" s="490">
        <v>0</v>
      </c>
      <c r="D40" s="490">
        <v>2446284275</v>
      </c>
      <c r="E40" s="490">
        <v>178436291</v>
      </c>
      <c r="F40" s="490">
        <v>0</v>
      </c>
      <c r="G40" s="490">
        <v>0</v>
      </c>
      <c r="H40" s="490">
        <v>0</v>
      </c>
      <c r="I40" s="491">
        <f>IFERROR(G40/D40,"-")</f>
        <v>0</v>
      </c>
      <c r="J40" s="490">
        <f>G40-C40</f>
        <v>0</v>
      </c>
      <c r="K40" s="491" t="str">
        <f>IFERROR(J40/C40,"0.0%")</f>
        <v>0.0%</v>
      </c>
      <c r="L40" s="492">
        <f>G40/$O$11</f>
        <v>0</v>
      </c>
      <c r="M40" s="497"/>
      <c r="N40" s="482"/>
    </row>
    <row r="41" spans="2:15" ht="21" thickBot="1">
      <c r="B41" s="500" t="s">
        <v>517</v>
      </c>
      <c r="C41" s="501">
        <f>C14+C30</f>
        <v>711067718912.81995</v>
      </c>
      <c r="D41" s="501">
        <f>D14+D30</f>
        <v>1622833406287</v>
      </c>
      <c r="E41" s="501">
        <f>E14+E30</f>
        <v>1627411954057.6902</v>
      </c>
      <c r="F41" s="501">
        <f>F30+F14</f>
        <v>988048832693.85986</v>
      </c>
      <c r="G41" s="501">
        <f>G30+G14</f>
        <v>764310400774.27002</v>
      </c>
      <c r="H41" s="501">
        <f>H30+H14</f>
        <v>723028965509.40979</v>
      </c>
      <c r="I41" s="502">
        <f>IFERROR(G41/D41,"-")</f>
        <v>0.470972804610297</v>
      </c>
      <c r="J41" s="501">
        <f>G41-C41</f>
        <v>53242681861.450073</v>
      </c>
      <c r="K41" s="502">
        <f>IFERROR(J41/C41,"0.0%")</f>
        <v>7.4877090388598924E-2</v>
      </c>
      <c r="L41" s="503">
        <f>G41/$O$11</f>
        <v>8.8083233705548977E-2</v>
      </c>
      <c r="M41" s="497"/>
      <c r="N41" s="461"/>
      <c r="O41" s="461"/>
    </row>
    <row r="42" spans="2:15">
      <c r="B42" s="504"/>
      <c r="C42" s="505"/>
      <c r="D42" s="505"/>
      <c r="E42" s="505"/>
      <c r="F42" s="506"/>
      <c r="G42" s="507"/>
      <c r="H42" s="506"/>
      <c r="I42" s="508"/>
      <c r="J42" s="505"/>
      <c r="K42" s="508"/>
      <c r="L42" s="508">
        <f>G42/$O$11</f>
        <v>0</v>
      </c>
      <c r="M42" s="509"/>
      <c r="N42" s="483"/>
      <c r="O42" s="461"/>
    </row>
    <row r="43" spans="2:15">
      <c r="B43" s="510" t="s">
        <v>518</v>
      </c>
    </row>
    <row r="44" spans="2:15">
      <c r="B44" s="448" t="s">
        <v>519</v>
      </c>
      <c r="G44" s="339"/>
    </row>
    <row r="45" spans="2:15">
      <c r="B45" s="1867" t="s">
        <v>570</v>
      </c>
      <c r="G45" s="339"/>
    </row>
    <row r="46" spans="2:15">
      <c r="B46" s="511" t="s">
        <v>520</v>
      </c>
      <c r="G46" s="339"/>
    </row>
    <row r="47" spans="2:15">
      <c r="B47" s="510" t="s">
        <v>521</v>
      </c>
    </row>
    <row r="48" spans="2:15">
      <c r="I48" s="483"/>
      <c r="J48" s="483"/>
    </row>
    <row r="49" spans="6:15">
      <c r="F49" s="499"/>
      <c r="G49" s="512"/>
      <c r="H49" s="512"/>
      <c r="I49" s="461"/>
      <c r="J49" s="513"/>
      <c r="K49" s="461"/>
    </row>
    <row r="52" spans="6:15">
      <c r="F52" s="339"/>
    </row>
    <row r="55" spans="6:15">
      <c r="O55" s="461"/>
    </row>
    <row r="276" spans="2:2">
      <c r="B276" s="448" t="s">
        <v>522</v>
      </c>
    </row>
  </sheetData>
  <mergeCells count="16">
    <mergeCell ref="I11:I12"/>
    <mergeCell ref="A2:L2"/>
    <mergeCell ref="A3:L3"/>
    <mergeCell ref="A4:L4"/>
    <mergeCell ref="B7:L7"/>
    <mergeCell ref="B8:L8"/>
    <mergeCell ref="B10:B13"/>
    <mergeCell ref="D10:I10"/>
    <mergeCell ref="J10:K11"/>
    <mergeCell ref="L10:L12"/>
    <mergeCell ref="C11:C12"/>
    <mergeCell ref="D11:D12"/>
    <mergeCell ref="E11:E12"/>
    <mergeCell ref="F11:F12"/>
    <mergeCell ref="G11:G12"/>
    <mergeCell ref="H11:H12"/>
  </mergeCells>
  <pageMargins left="0.7" right="0.7" top="0.75" bottom="0.75" header="0.3" footer="0.3"/>
  <pageSetup orientation="portrait" r:id="rId1"/>
  <ignoredErrors>
    <ignoredError sqref="C15:I27 C35:J35" formulaRange="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EF12-2395-4A38-BC12-F94BC840E056}">
  <sheetPr codeName="Hoja36"/>
  <dimension ref="C1:N58"/>
  <sheetViews>
    <sheetView showGridLines="0" zoomScale="87" zoomScaleNormal="87" workbookViewId="0"/>
  </sheetViews>
  <sheetFormatPr baseColWidth="10" defaultColWidth="11.5703125" defaultRowHeight="15"/>
  <cols>
    <col min="1" max="2" width="11.5703125" style="514"/>
    <col min="3" max="3" width="125.5703125" style="514" customWidth="1"/>
    <col min="4" max="5" width="20.140625" style="514" customWidth="1"/>
    <col min="6" max="6" width="17.28515625" style="514" bestFit="1" customWidth="1"/>
    <col min="7" max="7" width="15.5703125" style="514" bestFit="1" customWidth="1"/>
    <col min="8" max="8" width="11.140625" style="514" bestFit="1" customWidth="1"/>
    <col min="9" max="16384" width="11.5703125" style="514"/>
  </cols>
  <sheetData>
    <row r="1" spans="3:14" ht="18.75">
      <c r="C1" s="1890" t="s">
        <v>469</v>
      </c>
      <c r="D1" s="1890"/>
      <c r="E1" s="1890"/>
      <c r="F1" s="1890"/>
      <c r="G1" s="1890"/>
      <c r="H1" s="1890"/>
      <c r="I1" s="1890"/>
      <c r="J1" s="1890"/>
      <c r="K1" s="1890"/>
      <c r="L1" s="1890"/>
      <c r="M1" s="1890"/>
      <c r="N1" s="1890"/>
    </row>
    <row r="2" spans="3:14" ht="18.75">
      <c r="C2" s="1890" t="s">
        <v>470</v>
      </c>
      <c r="D2" s="1890"/>
      <c r="E2" s="1890"/>
      <c r="F2" s="1890"/>
      <c r="G2" s="1890"/>
      <c r="H2" s="1890"/>
      <c r="I2" s="1890"/>
      <c r="J2" s="1890"/>
      <c r="K2" s="1890"/>
      <c r="L2" s="1890"/>
      <c r="M2" s="1890"/>
      <c r="N2" s="1890"/>
    </row>
    <row r="3" spans="3:14" ht="24.75" customHeight="1">
      <c r="C3" s="1891" t="s">
        <v>207</v>
      </c>
      <c r="D3" s="1891"/>
      <c r="E3" s="1891"/>
      <c r="F3" s="1891"/>
      <c r="G3" s="1891"/>
      <c r="H3" s="1891"/>
      <c r="I3" s="1891"/>
      <c r="J3" s="1891"/>
      <c r="K3" s="1891"/>
      <c r="L3" s="1891"/>
      <c r="M3" s="1891"/>
      <c r="N3" s="1891"/>
    </row>
    <row r="4" spans="3:14" ht="14.45" customHeight="1">
      <c r="C4" s="449"/>
      <c r="D4" s="449"/>
      <c r="E4" s="449"/>
      <c r="F4" s="449"/>
      <c r="G4" s="449"/>
      <c r="H4" s="449"/>
      <c r="I4" s="449"/>
    </row>
    <row r="5" spans="3:14" ht="14.45" customHeight="1">
      <c r="C5" s="449"/>
      <c r="D5" s="449"/>
      <c r="E5" s="449"/>
      <c r="F5" s="449"/>
      <c r="G5" s="449"/>
      <c r="H5" s="449"/>
      <c r="I5" s="449"/>
      <c r="J5" s="449"/>
    </row>
    <row r="6" spans="3:14" ht="14.45" customHeight="1">
      <c r="C6" s="450"/>
      <c r="D6" s="450"/>
      <c r="E6" s="450"/>
      <c r="F6" s="450"/>
      <c r="G6" s="450"/>
      <c r="H6" s="450"/>
      <c r="I6" s="450"/>
      <c r="J6" s="450"/>
    </row>
    <row r="7" spans="3:14">
      <c r="C7" s="515"/>
      <c r="D7" s="515"/>
      <c r="E7" s="515"/>
    </row>
    <row r="8" spans="3:14" ht="15.75">
      <c r="C8" s="2096" t="s">
        <v>3428</v>
      </c>
      <c r="D8" s="2096"/>
      <c r="E8" s="2096"/>
      <c r="F8" s="2096"/>
      <c r="G8" s="2096"/>
      <c r="H8" s="2096"/>
      <c r="I8" s="2096"/>
      <c r="J8" s="2096"/>
    </row>
    <row r="9" spans="3:14" ht="15.75">
      <c r="C9" s="2096" t="s">
        <v>523</v>
      </c>
      <c r="D9" s="2096"/>
      <c r="E9" s="2096"/>
      <c r="F9" s="2096"/>
      <c r="G9" s="2096"/>
      <c r="H9" s="2096"/>
      <c r="I9" s="2096"/>
      <c r="J9" s="2096"/>
    </row>
    <row r="10" spans="3:14" ht="15.75">
      <c r="C10" s="2097" t="s">
        <v>118</v>
      </c>
      <c r="D10" s="2097"/>
      <c r="E10" s="2097"/>
      <c r="F10" s="2097"/>
      <c r="G10" s="2097"/>
      <c r="H10" s="2097"/>
      <c r="I10" s="2097"/>
      <c r="J10" s="2097"/>
    </row>
    <row r="12" spans="3:14">
      <c r="C12" s="516"/>
      <c r="D12" s="516"/>
      <c r="E12" s="516"/>
      <c r="F12" s="516"/>
      <c r="G12" s="516"/>
      <c r="H12" s="516"/>
    </row>
    <row r="13" spans="3:14" ht="15.75" thickBot="1">
      <c r="C13" s="516"/>
      <c r="D13" s="516"/>
      <c r="E13" s="516"/>
      <c r="F13" s="516"/>
      <c r="G13" s="516"/>
      <c r="H13" s="516"/>
    </row>
    <row r="14" spans="3:14" ht="15" customHeight="1">
      <c r="C14" s="2098" t="s">
        <v>65</v>
      </c>
      <c r="D14" s="2093" t="s">
        <v>524</v>
      </c>
      <c r="E14" s="2093" t="s">
        <v>482</v>
      </c>
      <c r="F14" s="2093" t="s">
        <v>525</v>
      </c>
      <c r="G14" s="2093" t="s">
        <v>526</v>
      </c>
      <c r="H14" s="2093" t="s">
        <v>527</v>
      </c>
    </row>
    <row r="15" spans="3:14" ht="15" customHeight="1">
      <c r="C15" s="2099"/>
      <c r="D15" s="2094"/>
      <c r="E15" s="2094"/>
      <c r="F15" s="2094"/>
      <c r="G15" s="2094"/>
      <c r="H15" s="2094"/>
    </row>
    <row r="16" spans="3:14" ht="35.25" customHeight="1" thickBot="1">
      <c r="C16" s="517" t="s">
        <v>528</v>
      </c>
      <c r="D16" s="2095"/>
      <c r="E16" s="2095"/>
      <c r="F16" s="2095"/>
      <c r="G16" s="2095"/>
      <c r="H16" s="2095"/>
    </row>
    <row r="17" spans="3:8">
      <c r="C17" s="518" t="s">
        <v>529</v>
      </c>
      <c r="D17" s="519">
        <f>+D18+D23</f>
        <v>30541911076</v>
      </c>
      <c r="E17" s="519">
        <f>+E18+E23</f>
        <v>28040619051</v>
      </c>
      <c r="F17" s="519">
        <f t="shared" ref="F17:H17" si="0">+F18+F23</f>
        <v>11804820921.220001</v>
      </c>
      <c r="G17" s="519">
        <f t="shared" si="0"/>
        <v>11778820921.220001</v>
      </c>
      <c r="H17" s="519">
        <f t="shared" si="0"/>
        <v>11778820921.220001</v>
      </c>
    </row>
    <row r="18" spans="3:8">
      <c r="C18" s="520" t="s">
        <v>530</v>
      </c>
      <c r="D18" s="521">
        <f t="shared" ref="D18:H20" si="1">+D19</f>
        <v>2050000000</v>
      </c>
      <c r="E18" s="521">
        <f t="shared" si="1"/>
        <v>1855000000</v>
      </c>
      <c r="F18" s="521">
        <f t="shared" si="1"/>
        <v>1205000000</v>
      </c>
      <c r="G18" s="521">
        <f t="shared" si="1"/>
        <v>1205000000</v>
      </c>
      <c r="H18" s="521">
        <f t="shared" si="1"/>
        <v>1205000000</v>
      </c>
    </row>
    <row r="19" spans="3:8">
      <c r="C19" s="522" t="s">
        <v>531</v>
      </c>
      <c r="D19" s="523">
        <f t="shared" si="1"/>
        <v>2050000000</v>
      </c>
      <c r="E19" s="523">
        <f t="shared" si="1"/>
        <v>1855000000</v>
      </c>
      <c r="F19" s="523">
        <f t="shared" si="1"/>
        <v>1205000000</v>
      </c>
      <c r="G19" s="523">
        <f t="shared" si="1"/>
        <v>1205000000</v>
      </c>
      <c r="H19" s="523">
        <f t="shared" si="1"/>
        <v>1205000000</v>
      </c>
    </row>
    <row r="20" spans="3:8">
      <c r="C20" s="524" t="s">
        <v>532</v>
      </c>
      <c r="D20" s="525">
        <f t="shared" si="1"/>
        <v>2050000000</v>
      </c>
      <c r="E20" s="525">
        <f t="shared" si="1"/>
        <v>1855000000</v>
      </c>
      <c r="F20" s="525">
        <f t="shared" si="1"/>
        <v>1205000000</v>
      </c>
      <c r="G20" s="525">
        <f t="shared" si="1"/>
        <v>1205000000</v>
      </c>
      <c r="H20" s="525">
        <f t="shared" si="1"/>
        <v>1205000000</v>
      </c>
    </row>
    <row r="21" spans="3:8">
      <c r="C21" s="526" t="s">
        <v>533</v>
      </c>
      <c r="D21" s="523">
        <v>2050000000</v>
      </c>
      <c r="E21" s="523">
        <v>1855000000</v>
      </c>
      <c r="F21" s="523">
        <v>1205000000</v>
      </c>
      <c r="G21" s="523">
        <v>1205000000</v>
      </c>
      <c r="H21" s="523">
        <v>1205000000</v>
      </c>
    </row>
    <row r="22" spans="3:8">
      <c r="C22" s="526" t="s">
        <v>534</v>
      </c>
      <c r="D22" s="523">
        <v>0</v>
      </c>
      <c r="E22" s="523">
        <v>0</v>
      </c>
      <c r="F22" s="523">
        <v>1205000000</v>
      </c>
      <c r="G22" s="523">
        <v>1205000000</v>
      </c>
      <c r="H22" s="523">
        <v>1205000000</v>
      </c>
    </row>
    <row r="23" spans="3:8">
      <c r="C23" s="520" t="s">
        <v>535</v>
      </c>
      <c r="D23" s="521">
        <f>+D25</f>
        <v>28491911076</v>
      </c>
      <c r="E23" s="521">
        <f>+E25</f>
        <v>26185619051</v>
      </c>
      <c r="F23" s="521">
        <f t="shared" ref="F23:H23" si="2">+F25</f>
        <v>10599820921.220001</v>
      </c>
      <c r="G23" s="521">
        <f t="shared" si="2"/>
        <v>10573820921.220001</v>
      </c>
      <c r="H23" s="521">
        <f t="shared" si="2"/>
        <v>10573820921.220001</v>
      </c>
    </row>
    <row r="24" spans="3:8">
      <c r="C24" s="522" t="s">
        <v>536</v>
      </c>
      <c r="D24" s="527">
        <v>28491911076</v>
      </c>
      <c r="E24" s="527">
        <v>26185619051</v>
      </c>
      <c r="F24" s="527">
        <v>10599820921.220001</v>
      </c>
      <c r="G24" s="527">
        <v>10573820921.220001</v>
      </c>
      <c r="H24" s="527">
        <v>10573820921.220001</v>
      </c>
    </row>
    <row r="25" spans="3:8">
      <c r="C25" s="524" t="s">
        <v>537</v>
      </c>
      <c r="D25" s="525">
        <f>+D26</f>
        <v>28491911076</v>
      </c>
      <c r="E25" s="525">
        <f>+E26</f>
        <v>26185619051</v>
      </c>
      <c r="F25" s="525">
        <f t="shared" ref="F25:H25" si="3">+F26</f>
        <v>10599820921.220001</v>
      </c>
      <c r="G25" s="525">
        <f t="shared" si="3"/>
        <v>10573820921.220001</v>
      </c>
      <c r="H25" s="525">
        <f t="shared" si="3"/>
        <v>10573820921.220001</v>
      </c>
    </row>
    <row r="26" spans="3:8">
      <c r="C26" s="526" t="s">
        <v>538</v>
      </c>
      <c r="D26" s="523">
        <v>28491911076</v>
      </c>
      <c r="E26" s="523">
        <v>26185619051</v>
      </c>
      <c r="F26" s="523">
        <v>10599820921.220001</v>
      </c>
      <c r="G26" s="523">
        <v>10573820921.220001</v>
      </c>
      <c r="H26" s="523">
        <v>10573820921.220001</v>
      </c>
    </row>
    <row r="27" spans="3:8">
      <c r="C27" s="528" t="s">
        <v>1274</v>
      </c>
      <c r="D27" s="523">
        <v>0</v>
      </c>
      <c r="E27" s="523">
        <v>0</v>
      </c>
      <c r="F27" s="523">
        <v>103201736.03</v>
      </c>
      <c r="G27" s="523">
        <v>103201736.03</v>
      </c>
      <c r="H27" s="523">
        <v>103201736.03</v>
      </c>
    </row>
    <row r="28" spans="3:8">
      <c r="C28" s="528" t="s">
        <v>1275</v>
      </c>
      <c r="D28" s="523">
        <v>0</v>
      </c>
      <c r="E28" s="523">
        <v>0</v>
      </c>
      <c r="F28" s="523">
        <v>488593908.24000001</v>
      </c>
      <c r="G28" s="523">
        <v>488593908.24000001</v>
      </c>
      <c r="H28" s="523">
        <v>488593908.24000001</v>
      </c>
    </row>
    <row r="29" spans="3:8">
      <c r="C29" s="528" t="s">
        <v>1276</v>
      </c>
      <c r="D29" s="523">
        <v>0</v>
      </c>
      <c r="E29" s="523">
        <v>0</v>
      </c>
      <c r="F29" s="523">
        <v>869626359</v>
      </c>
      <c r="G29" s="523">
        <v>869626359</v>
      </c>
      <c r="H29" s="523">
        <v>869626359</v>
      </c>
    </row>
    <row r="30" spans="3:8" ht="15" customHeight="1">
      <c r="C30" s="528" t="s">
        <v>1277</v>
      </c>
      <c r="D30" s="523">
        <v>0</v>
      </c>
      <c r="E30" s="523">
        <v>0</v>
      </c>
      <c r="F30" s="523">
        <v>26000000</v>
      </c>
      <c r="G30" s="523">
        <v>0</v>
      </c>
      <c r="H30" s="523">
        <v>0</v>
      </c>
    </row>
    <row r="31" spans="3:8">
      <c r="C31" s="528" t="s">
        <v>1278</v>
      </c>
      <c r="D31" s="523">
        <v>0</v>
      </c>
      <c r="E31" s="523">
        <v>0</v>
      </c>
      <c r="F31" s="523">
        <v>9000000000</v>
      </c>
      <c r="G31" s="523">
        <v>9000000000</v>
      </c>
      <c r="H31" s="523">
        <v>9000000000</v>
      </c>
    </row>
    <row r="32" spans="3:8">
      <c r="C32" s="529" t="s">
        <v>1279</v>
      </c>
      <c r="D32" s="530">
        <v>0</v>
      </c>
      <c r="E32" s="530">
        <v>0</v>
      </c>
      <c r="F32" s="530">
        <v>112398917.95</v>
      </c>
      <c r="G32" s="530">
        <v>112398917.95</v>
      </c>
      <c r="H32" s="530">
        <v>112398917.95</v>
      </c>
    </row>
    <row r="33" spans="3:8">
      <c r="C33" s="518" t="s">
        <v>539</v>
      </c>
      <c r="D33" s="519">
        <v>700000000</v>
      </c>
      <c r="E33" s="519">
        <v>700000000</v>
      </c>
      <c r="F33" s="519">
        <f>+F34</f>
        <v>425000000</v>
      </c>
      <c r="G33" s="519">
        <f t="shared" ref="G33:H36" si="4">+G34</f>
        <v>425000000</v>
      </c>
      <c r="H33" s="519">
        <f t="shared" si="4"/>
        <v>250000000</v>
      </c>
    </row>
    <row r="34" spans="3:8">
      <c r="C34" s="520" t="s">
        <v>535</v>
      </c>
      <c r="D34" s="521">
        <v>700000000</v>
      </c>
      <c r="E34" s="521">
        <v>700000000</v>
      </c>
      <c r="F34" s="521">
        <f>+F35</f>
        <v>425000000</v>
      </c>
      <c r="G34" s="521">
        <f t="shared" si="4"/>
        <v>425000000</v>
      </c>
      <c r="H34" s="521">
        <f t="shared" si="4"/>
        <v>250000000</v>
      </c>
    </row>
    <row r="35" spans="3:8">
      <c r="C35" s="522" t="s">
        <v>536</v>
      </c>
      <c r="D35" s="523">
        <v>700000000</v>
      </c>
      <c r="E35" s="523">
        <v>825000000</v>
      </c>
      <c r="F35" s="523">
        <v>425000000</v>
      </c>
      <c r="G35" s="523">
        <v>425000000</v>
      </c>
      <c r="H35" s="523">
        <v>250000000</v>
      </c>
    </row>
    <row r="36" spans="3:8">
      <c r="C36" s="524" t="s">
        <v>537</v>
      </c>
      <c r="D36" s="525">
        <v>700000000</v>
      </c>
      <c r="E36" s="525">
        <v>700000000</v>
      </c>
      <c r="F36" s="525">
        <f>+F37</f>
        <v>425000000</v>
      </c>
      <c r="G36" s="525">
        <f t="shared" si="4"/>
        <v>425000000</v>
      </c>
      <c r="H36" s="525">
        <f t="shared" si="4"/>
        <v>250000000</v>
      </c>
    </row>
    <row r="37" spans="3:8">
      <c r="C37" s="526" t="s">
        <v>538</v>
      </c>
      <c r="D37" s="523">
        <v>700000000</v>
      </c>
      <c r="E37" s="523">
        <v>825000000</v>
      </c>
      <c r="F37" s="523">
        <v>425000000</v>
      </c>
      <c r="G37" s="523">
        <v>425000000</v>
      </c>
      <c r="H37" s="523">
        <v>250000000</v>
      </c>
    </row>
    <row r="38" spans="3:8">
      <c r="C38" s="531" t="s">
        <v>540</v>
      </c>
      <c r="D38" s="523">
        <v>0</v>
      </c>
      <c r="E38" s="523">
        <v>0</v>
      </c>
      <c r="F38" s="523">
        <v>425000000</v>
      </c>
      <c r="G38" s="523">
        <v>425000000</v>
      </c>
      <c r="H38" s="523">
        <v>250000000</v>
      </c>
    </row>
    <row r="39" spans="3:8" ht="15.75" thickBot="1">
      <c r="C39" s="532" t="s">
        <v>115</v>
      </c>
      <c r="D39" s="533">
        <f>SUM(D17,D33)</f>
        <v>31241911076</v>
      </c>
      <c r="E39" s="533">
        <f>SUM(E17,E33)</f>
        <v>28740619051</v>
      </c>
      <c r="F39" s="533">
        <f t="shared" ref="F39:H39" si="5">SUM(F17,F33)</f>
        <v>12229820921.220001</v>
      </c>
      <c r="G39" s="533">
        <f t="shared" si="5"/>
        <v>12203820921.220001</v>
      </c>
      <c r="H39" s="533">
        <f t="shared" si="5"/>
        <v>12028820921.220001</v>
      </c>
    </row>
    <row r="40" spans="3:8">
      <c r="C40" s="534" t="s">
        <v>398</v>
      </c>
      <c r="D40" s="516"/>
      <c r="E40" s="516"/>
      <c r="F40" s="516"/>
      <c r="G40" s="516"/>
      <c r="H40" s="516"/>
    </row>
    <row r="41" spans="3:8">
      <c r="C41" s="535" t="s">
        <v>541</v>
      </c>
      <c r="D41" s="516"/>
      <c r="E41" s="516"/>
      <c r="F41" s="516"/>
      <c r="G41" s="516"/>
      <c r="H41" s="516"/>
    </row>
    <row r="42" spans="3:8">
      <c r="C42" s="536" t="s">
        <v>542</v>
      </c>
      <c r="D42" s="516"/>
      <c r="E42" s="516"/>
      <c r="F42" s="516"/>
      <c r="G42" s="516"/>
      <c r="H42" s="516"/>
    </row>
    <row r="43" spans="3:8" ht="30" customHeight="1">
      <c r="C43" s="537" t="s">
        <v>379</v>
      </c>
      <c r="D43" s="538"/>
      <c r="E43" s="538"/>
      <c r="F43" s="538"/>
      <c r="G43" s="538"/>
      <c r="H43" s="538"/>
    </row>
    <row r="44" spans="3:8">
      <c r="C44" s="534" t="s">
        <v>543</v>
      </c>
      <c r="D44" s="516"/>
      <c r="E44" s="516"/>
      <c r="F44" s="516"/>
      <c r="G44" s="516"/>
      <c r="H44" s="516"/>
    </row>
    <row r="45" spans="3:8">
      <c r="C45" s="516"/>
      <c r="D45" s="516"/>
      <c r="E45" s="516"/>
      <c r="F45" s="516"/>
      <c r="G45" s="516"/>
      <c r="H45" s="516"/>
    </row>
    <row r="46" spans="3:8">
      <c r="C46" s="516"/>
      <c r="D46" s="516"/>
      <c r="E46" s="516"/>
      <c r="F46" s="516"/>
      <c r="G46" s="516"/>
      <c r="H46" s="516"/>
    </row>
    <row r="47" spans="3:8">
      <c r="C47" s="516"/>
      <c r="D47" s="516"/>
      <c r="E47" s="516"/>
      <c r="F47" s="516"/>
      <c r="G47" s="516"/>
      <c r="H47" s="516"/>
    </row>
    <row r="48" spans="3:8">
      <c r="C48" s="516"/>
      <c r="D48" s="516"/>
      <c r="E48" s="516"/>
      <c r="F48" s="516"/>
      <c r="G48" s="516"/>
      <c r="H48" s="516"/>
    </row>
    <row r="49" spans="3:8">
      <c r="C49" s="516"/>
      <c r="D49" s="516"/>
      <c r="E49" s="516"/>
      <c r="F49" s="516"/>
      <c r="G49" s="516"/>
      <c r="H49" s="516"/>
    </row>
    <row r="50" spans="3:8">
      <c r="C50" s="516"/>
      <c r="D50" s="516"/>
      <c r="E50" s="516"/>
      <c r="F50" s="516"/>
      <c r="G50" s="516"/>
      <c r="H50" s="516"/>
    </row>
    <row r="51" spans="3:8">
      <c r="C51" s="516"/>
      <c r="D51" s="516"/>
      <c r="E51" s="516"/>
      <c r="F51" s="516"/>
      <c r="G51" s="516"/>
      <c r="H51" s="516"/>
    </row>
    <row r="52" spans="3:8">
      <c r="C52" s="516"/>
      <c r="D52" s="516"/>
      <c r="E52" s="516"/>
      <c r="F52" s="516"/>
      <c r="G52" s="516"/>
      <c r="H52" s="516"/>
    </row>
    <row r="53" spans="3:8">
      <c r="C53" s="516"/>
      <c r="D53" s="516"/>
      <c r="E53" s="516"/>
      <c r="F53" s="516"/>
      <c r="G53" s="516"/>
      <c r="H53" s="516"/>
    </row>
    <row r="54" spans="3:8">
      <c r="C54" s="516"/>
      <c r="D54" s="516"/>
      <c r="E54" s="516"/>
      <c r="F54" s="516"/>
      <c r="G54" s="516"/>
      <c r="H54" s="516"/>
    </row>
    <row r="55" spans="3:8">
      <c r="C55" s="516"/>
      <c r="D55" s="516"/>
      <c r="E55" s="516"/>
      <c r="F55" s="516"/>
      <c r="G55" s="516"/>
      <c r="H55" s="516"/>
    </row>
    <row r="56" spans="3:8">
      <c r="C56" s="516"/>
      <c r="D56" s="516"/>
      <c r="E56" s="516"/>
      <c r="F56" s="516"/>
      <c r="G56" s="516"/>
      <c r="H56" s="516"/>
    </row>
    <row r="57" spans="3:8">
      <c r="C57" s="516"/>
      <c r="D57" s="516"/>
      <c r="E57" s="516"/>
      <c r="F57" s="516"/>
      <c r="G57" s="516"/>
      <c r="H57" s="516"/>
    </row>
    <row r="58" spans="3:8">
      <c r="C58" s="516"/>
      <c r="D58" s="516"/>
      <c r="E58" s="516"/>
      <c r="F58" s="516"/>
      <c r="G58" s="516"/>
      <c r="H58" s="516"/>
    </row>
  </sheetData>
  <mergeCells count="12">
    <mergeCell ref="H14:H16"/>
    <mergeCell ref="C1:N1"/>
    <mergeCell ref="C2:N2"/>
    <mergeCell ref="C3:N3"/>
    <mergeCell ref="C8:J8"/>
    <mergeCell ref="C9:J9"/>
    <mergeCell ref="C10:J10"/>
    <mergeCell ref="C14:C15"/>
    <mergeCell ref="D14:D16"/>
    <mergeCell ref="E14:E16"/>
    <mergeCell ref="F14:F16"/>
    <mergeCell ref="G14:G16"/>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45EA-5CE5-47A9-B6DC-8FC63FFB7C4D}">
  <sheetPr codeName="Hoja37"/>
  <dimension ref="A1:W52"/>
  <sheetViews>
    <sheetView showGridLines="0" zoomScaleNormal="100" workbookViewId="0"/>
  </sheetViews>
  <sheetFormatPr baseColWidth="10" defaultColWidth="11.42578125" defaultRowHeight="15"/>
  <cols>
    <col min="1" max="1" width="20.7109375" style="585" customWidth="1"/>
    <col min="2" max="2" width="21.28515625" style="585" customWidth="1"/>
    <col min="3" max="3" width="11.42578125" style="585"/>
    <col min="4" max="4" width="2.42578125" style="585" customWidth="1"/>
    <col min="5" max="16384" width="11.42578125" style="585"/>
  </cols>
  <sheetData>
    <row r="1" spans="1:23" ht="18.75" customHeight="1">
      <c r="F1" s="1890" t="s">
        <v>469</v>
      </c>
      <c r="G1" s="1890"/>
      <c r="H1" s="1890"/>
      <c r="I1" s="1890"/>
      <c r="J1" s="1890"/>
      <c r="K1" s="1890"/>
      <c r="L1" s="1890"/>
      <c r="M1" s="1890"/>
      <c r="N1" s="1890"/>
      <c r="O1" s="1890"/>
      <c r="P1" s="1890"/>
      <c r="Q1" s="1890"/>
      <c r="R1" s="1890"/>
      <c r="S1" s="1890"/>
      <c r="T1" s="1890"/>
      <c r="U1" s="1890"/>
      <c r="V1" s="1890"/>
      <c r="W1" s="1890"/>
    </row>
    <row r="2" spans="1:23" ht="18.75" customHeight="1">
      <c r="F2" s="1890" t="s">
        <v>470</v>
      </c>
      <c r="G2" s="1890"/>
      <c r="H2" s="1890"/>
      <c r="I2" s="1890"/>
      <c r="J2" s="1890"/>
      <c r="K2" s="1890"/>
      <c r="L2" s="1890"/>
      <c r="M2" s="1890"/>
      <c r="N2" s="1890"/>
      <c r="O2" s="1890"/>
      <c r="P2" s="1890"/>
      <c r="Q2" s="1890"/>
      <c r="R2" s="1890"/>
      <c r="S2" s="1890"/>
      <c r="T2" s="1890"/>
      <c r="U2" s="1890"/>
      <c r="V2" s="1890"/>
      <c r="W2" s="1890"/>
    </row>
    <row r="3" spans="1:23" ht="18.75" customHeight="1">
      <c r="F3" s="1891" t="s">
        <v>207</v>
      </c>
      <c r="G3" s="1891"/>
      <c r="H3" s="1891"/>
      <c r="I3" s="1891"/>
      <c r="J3" s="1891"/>
      <c r="K3" s="1891"/>
      <c r="L3" s="1891"/>
      <c r="M3" s="1891"/>
      <c r="N3" s="1891"/>
      <c r="O3" s="1891"/>
      <c r="P3" s="1891"/>
      <c r="Q3" s="1891"/>
      <c r="R3" s="1891"/>
      <c r="S3" s="1891"/>
      <c r="T3" s="1891"/>
      <c r="U3" s="1891"/>
      <c r="V3" s="1891"/>
      <c r="W3" s="1891"/>
    </row>
    <row r="4" spans="1:23" ht="15.75">
      <c r="A4" s="586" t="s">
        <v>247</v>
      </c>
      <c r="B4" s="586" t="s">
        <v>571</v>
      </c>
      <c r="C4" s="586" t="s">
        <v>572</v>
      </c>
    </row>
    <row r="5" spans="1:23">
      <c r="A5" s="585" t="s">
        <v>573</v>
      </c>
      <c r="B5" s="585" t="s">
        <v>574</v>
      </c>
      <c r="C5" s="587">
        <v>6639255230.4999981</v>
      </c>
      <c r="E5" s="588"/>
    </row>
    <row r="6" spans="1:23">
      <c r="A6" s="585" t="s">
        <v>573</v>
      </c>
      <c r="B6" s="585" t="s">
        <v>575</v>
      </c>
      <c r="C6" s="587">
        <v>1422954906.72</v>
      </c>
      <c r="E6" s="588"/>
    </row>
    <row r="7" spans="1:23">
      <c r="A7" s="585" t="s">
        <v>573</v>
      </c>
      <c r="B7" s="585" t="s">
        <v>576</v>
      </c>
      <c r="C7" s="587">
        <v>156267920.34000003</v>
      </c>
      <c r="E7" s="588"/>
    </row>
    <row r="8" spans="1:23">
      <c r="A8" s="585" t="s">
        <v>573</v>
      </c>
      <c r="B8" s="585" t="s">
        <v>577</v>
      </c>
      <c r="C8" s="587">
        <v>529518229.99000001</v>
      </c>
      <c r="E8" s="588"/>
    </row>
    <row r="9" spans="1:23">
      <c r="A9" s="585" t="s">
        <v>573</v>
      </c>
      <c r="B9" s="585" t="s">
        <v>578</v>
      </c>
      <c r="C9" s="587">
        <v>523701767.19000006</v>
      </c>
      <c r="E9" s="588"/>
    </row>
    <row r="10" spans="1:23">
      <c r="A10" s="585" t="s">
        <v>573</v>
      </c>
      <c r="B10" s="585" t="s">
        <v>579</v>
      </c>
      <c r="C10" s="587">
        <v>1261323179.4600003</v>
      </c>
      <c r="E10" s="588"/>
    </row>
    <row r="11" spans="1:23">
      <c r="A11" s="585" t="s">
        <v>573</v>
      </c>
      <c r="B11" s="585" t="s">
        <v>580</v>
      </c>
      <c r="C11" s="587">
        <v>546193042.53999996</v>
      </c>
      <c r="E11" s="588"/>
    </row>
    <row r="12" spans="1:23">
      <c r="A12" s="585" t="s">
        <v>573</v>
      </c>
      <c r="B12" s="585" t="s">
        <v>581</v>
      </c>
      <c r="C12" s="587">
        <v>575785459.07000005</v>
      </c>
      <c r="E12" s="588"/>
    </row>
    <row r="13" spans="1:23">
      <c r="A13" s="585" t="s">
        <v>573</v>
      </c>
      <c r="B13" s="585" t="s">
        <v>582</v>
      </c>
      <c r="C13" s="587">
        <v>615941410.6500001</v>
      </c>
      <c r="E13" s="588"/>
    </row>
    <row r="14" spans="1:23">
      <c r="A14" s="585" t="s">
        <v>573</v>
      </c>
      <c r="B14" s="585" t="s">
        <v>583</v>
      </c>
      <c r="C14" s="587">
        <v>205482598.98999995</v>
      </c>
      <c r="E14" s="588"/>
    </row>
    <row r="15" spans="1:23">
      <c r="A15" s="585" t="s">
        <v>573</v>
      </c>
      <c r="B15" s="585" t="s">
        <v>584</v>
      </c>
      <c r="C15" s="587">
        <v>913957561.75999987</v>
      </c>
      <c r="E15" s="588"/>
    </row>
    <row r="16" spans="1:23">
      <c r="A16" s="585" t="s">
        <v>573</v>
      </c>
      <c r="B16" s="585" t="s">
        <v>585</v>
      </c>
      <c r="C16" s="587">
        <v>242170004.64999998</v>
      </c>
      <c r="E16" s="588"/>
    </row>
    <row r="17" spans="1:5">
      <c r="A17" s="585" t="s">
        <v>573</v>
      </c>
      <c r="B17" s="585" t="s">
        <v>586</v>
      </c>
      <c r="C17" s="587">
        <v>1235184758.3099999</v>
      </c>
      <c r="E17" s="588"/>
    </row>
    <row r="18" spans="1:5">
      <c r="A18" s="585" t="s">
        <v>573</v>
      </c>
      <c r="B18" s="585" t="s">
        <v>587</v>
      </c>
      <c r="C18" s="587">
        <v>779093817.71000016</v>
      </c>
      <c r="E18" s="588"/>
    </row>
    <row r="19" spans="1:5">
      <c r="A19" s="585" t="s">
        <v>573</v>
      </c>
      <c r="B19" s="585" t="s">
        <v>588</v>
      </c>
      <c r="C19" s="587">
        <v>1409711533.9000001</v>
      </c>
      <c r="E19" s="588"/>
    </row>
    <row r="20" spans="1:5">
      <c r="A20" s="585" t="s">
        <v>573</v>
      </c>
      <c r="B20" s="585" t="s">
        <v>589</v>
      </c>
      <c r="C20" s="587">
        <v>1538892312.1499996</v>
      </c>
      <c r="E20" s="588"/>
    </row>
    <row r="21" spans="1:5">
      <c r="A21" s="585" t="s">
        <v>573</v>
      </c>
      <c r="B21" s="585" t="s">
        <v>590</v>
      </c>
      <c r="C21" s="587">
        <v>414731058.44999999</v>
      </c>
      <c r="E21" s="588"/>
    </row>
    <row r="22" spans="1:5">
      <c r="A22" s="585" t="s">
        <v>573</v>
      </c>
      <c r="B22" s="585" t="s">
        <v>591</v>
      </c>
      <c r="C22" s="587">
        <v>1067132645.1600001</v>
      </c>
      <c r="E22" s="588"/>
    </row>
    <row r="23" spans="1:5">
      <c r="A23" s="585" t="s">
        <v>573</v>
      </c>
      <c r="B23" s="585" t="s">
        <v>592</v>
      </c>
      <c r="C23" s="587">
        <v>222979991.76999995</v>
      </c>
      <c r="E23" s="588"/>
    </row>
    <row r="24" spans="1:5">
      <c r="A24" s="585" t="s">
        <v>573</v>
      </c>
      <c r="B24" s="585" t="s">
        <v>593</v>
      </c>
      <c r="C24" s="587">
        <v>501127499.13</v>
      </c>
      <c r="E24" s="588"/>
    </row>
    <row r="25" spans="1:5">
      <c r="A25" s="585" t="s">
        <v>573</v>
      </c>
      <c r="B25" s="585" t="s">
        <v>594</v>
      </c>
      <c r="C25" s="587">
        <v>1498377624.5999994</v>
      </c>
      <c r="E25" s="588"/>
    </row>
    <row r="26" spans="1:5">
      <c r="A26" s="585" t="s">
        <v>573</v>
      </c>
      <c r="B26" s="585" t="s">
        <v>595</v>
      </c>
      <c r="C26" s="587">
        <v>353470124.87000006</v>
      </c>
      <c r="E26" s="588"/>
    </row>
    <row r="27" spans="1:5">
      <c r="A27" s="585" t="s">
        <v>573</v>
      </c>
      <c r="B27" s="585" t="s">
        <v>596</v>
      </c>
      <c r="C27" s="587">
        <v>472217812.07999998</v>
      </c>
      <c r="E27" s="588"/>
    </row>
    <row r="28" spans="1:5">
      <c r="A28" s="585" t="s">
        <v>573</v>
      </c>
      <c r="B28" s="585" t="s">
        <v>597</v>
      </c>
      <c r="C28" s="587">
        <v>394314473.82999998</v>
      </c>
      <c r="E28" s="588"/>
    </row>
    <row r="29" spans="1:5">
      <c r="A29" s="585" t="s">
        <v>573</v>
      </c>
      <c r="B29" s="585" t="s">
        <v>598</v>
      </c>
      <c r="C29" s="587">
        <v>2126648271.9599998</v>
      </c>
      <c r="E29" s="588"/>
    </row>
    <row r="30" spans="1:5">
      <c r="A30" s="585" t="s">
        <v>573</v>
      </c>
      <c r="B30" s="585" t="s">
        <v>599</v>
      </c>
      <c r="C30" s="587">
        <v>310659427.36000001</v>
      </c>
      <c r="E30" s="588"/>
    </row>
    <row r="31" spans="1:5">
      <c r="A31" s="585" t="s">
        <v>573</v>
      </c>
      <c r="B31" s="585" t="s">
        <v>600</v>
      </c>
      <c r="C31" s="587">
        <v>295743126.30000001</v>
      </c>
      <c r="E31" s="588"/>
    </row>
    <row r="32" spans="1:5">
      <c r="A32" s="585" t="s">
        <v>573</v>
      </c>
      <c r="B32" s="585" t="s">
        <v>601</v>
      </c>
      <c r="C32" s="587">
        <v>574464039.74000001</v>
      </c>
      <c r="E32" s="588"/>
    </row>
    <row r="33" spans="1:5">
      <c r="A33" s="585" t="s">
        <v>573</v>
      </c>
      <c r="B33" s="585" t="s">
        <v>602</v>
      </c>
      <c r="C33" s="587">
        <v>1022144824.8999999</v>
      </c>
      <c r="E33" s="588"/>
    </row>
    <row r="34" spans="1:5">
      <c r="A34" s="585" t="s">
        <v>573</v>
      </c>
      <c r="B34" s="585" t="s">
        <v>603</v>
      </c>
      <c r="C34" s="587">
        <v>1153592070.8199997</v>
      </c>
      <c r="E34" s="588"/>
    </row>
    <row r="35" spans="1:5">
      <c r="A35" s="585" t="s">
        <v>573</v>
      </c>
      <c r="B35" s="585" t="s">
        <v>604</v>
      </c>
      <c r="C35" s="587">
        <v>507524727.72000009</v>
      </c>
      <c r="E35" s="588"/>
    </row>
    <row r="36" spans="1:5">
      <c r="A36" s="585" t="s">
        <v>573</v>
      </c>
      <c r="B36" s="585" t="s">
        <v>605</v>
      </c>
      <c r="C36" s="587">
        <v>9906227415.9000015</v>
      </c>
      <c r="E36" s="588"/>
    </row>
    <row r="37" spans="1:5">
      <c r="C37" s="587"/>
      <c r="E37" s="588"/>
    </row>
    <row r="38" spans="1:5">
      <c r="A38" s="301" t="s">
        <v>606</v>
      </c>
    </row>
    <row r="39" spans="1:5">
      <c r="A39" s="129" t="s">
        <v>607</v>
      </c>
    </row>
    <row r="40" spans="1:5">
      <c r="A40" s="129" t="s">
        <v>608</v>
      </c>
    </row>
    <row r="41" spans="1:5">
      <c r="A41" s="129" t="s">
        <v>609</v>
      </c>
    </row>
    <row r="50" spans="8:8">
      <c r="H50" s="761" t="s">
        <v>3597</v>
      </c>
    </row>
    <row r="51" spans="8:8">
      <c r="H51" s="1889" t="s">
        <v>3598</v>
      </c>
    </row>
    <row r="52" spans="8:8">
      <c r="H52" s="761" t="s">
        <v>3599</v>
      </c>
    </row>
  </sheetData>
  <mergeCells count="3">
    <mergeCell ref="F1:W1"/>
    <mergeCell ref="F2:W2"/>
    <mergeCell ref="F3:W3"/>
  </mergeCells>
  <pageMargins left="0.7" right="0.7" top="0.75" bottom="0.75" header="0.3" footer="0.3"/>
  <drawing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3E26-71E1-44E9-AFEB-008810533A97}">
  <sheetPr codeName="Hoja38"/>
  <dimension ref="A1:K40"/>
  <sheetViews>
    <sheetView showGridLines="0" workbookViewId="0"/>
  </sheetViews>
  <sheetFormatPr baseColWidth="10" defaultColWidth="9.140625" defaultRowHeight="15"/>
  <cols>
    <col min="1" max="1" width="17.42578125" bestFit="1" customWidth="1"/>
    <col min="2" max="2" width="9.85546875" bestFit="1" customWidth="1"/>
    <col min="3" max="3" width="65.7109375" customWidth="1"/>
    <col min="4" max="4" width="17.28515625" bestFit="1" customWidth="1"/>
    <col min="5" max="5" width="18.7109375" bestFit="1" customWidth="1"/>
    <col min="6" max="6" width="9.7109375" bestFit="1" customWidth="1"/>
    <col min="7" max="7" width="19" bestFit="1" customWidth="1"/>
    <col min="19" max="19" width="20.7109375" bestFit="1" customWidth="1"/>
    <col min="20" max="20" width="18.7109375" bestFit="1" customWidth="1"/>
  </cols>
  <sheetData>
    <row r="1" spans="1:11">
      <c r="A1" s="222"/>
      <c r="B1" s="222"/>
      <c r="C1" s="222"/>
      <c r="D1" s="222"/>
      <c r="E1" s="222"/>
      <c r="F1" s="222"/>
      <c r="G1" s="223"/>
      <c r="H1" s="224"/>
      <c r="I1" s="223"/>
      <c r="J1" s="224"/>
      <c r="K1" s="225"/>
    </row>
    <row r="2" spans="1:11" ht="18.75">
      <c r="A2" s="1890" t="s">
        <v>469</v>
      </c>
      <c r="B2" s="1890"/>
      <c r="C2" s="1890"/>
      <c r="D2" s="1890"/>
      <c r="E2" s="1890"/>
      <c r="F2" s="1890"/>
      <c r="G2" s="1890"/>
      <c r="H2" s="1890"/>
      <c r="I2" s="1890"/>
      <c r="J2" s="1890"/>
      <c r="K2" s="1890"/>
    </row>
    <row r="3" spans="1:11" ht="18.75">
      <c r="A3" s="1890" t="s">
        <v>470</v>
      </c>
      <c r="B3" s="1890"/>
      <c r="C3" s="1890"/>
      <c r="D3" s="1890"/>
      <c r="E3" s="1890"/>
      <c r="F3" s="1890"/>
      <c r="G3" s="1890"/>
      <c r="H3" s="1890"/>
      <c r="I3" s="1890"/>
      <c r="J3" s="1890"/>
      <c r="K3" s="1890"/>
    </row>
    <row r="4" spans="1:11" ht="18.75">
      <c r="A4" s="1891" t="s">
        <v>207</v>
      </c>
      <c r="B4" s="1891"/>
      <c r="C4" s="1891"/>
      <c r="D4" s="1891"/>
      <c r="E4" s="1891"/>
      <c r="F4" s="1891"/>
      <c r="G4" s="1891"/>
      <c r="H4" s="1891"/>
      <c r="I4" s="1891"/>
      <c r="J4" s="1891"/>
      <c r="K4" s="1891"/>
    </row>
    <row r="5" spans="1:11">
      <c r="A5" s="225"/>
      <c r="B5" s="225"/>
      <c r="C5" s="225"/>
      <c r="D5" s="225"/>
      <c r="E5" s="225"/>
      <c r="F5" s="225"/>
      <c r="G5" s="225"/>
      <c r="H5" s="225"/>
      <c r="I5" s="225"/>
      <c r="J5" s="225"/>
      <c r="K5" s="225"/>
    </row>
    <row r="6" spans="1:11">
      <c r="A6" s="224"/>
      <c r="B6" s="224"/>
      <c r="C6" s="224"/>
      <c r="D6" s="224"/>
      <c r="E6" s="224"/>
      <c r="F6" s="224"/>
      <c r="G6" s="224"/>
      <c r="H6" s="224"/>
      <c r="I6" s="224"/>
      <c r="J6" s="224"/>
      <c r="K6" s="224"/>
    </row>
    <row r="7" spans="1:11">
      <c r="C7" s="2075" t="s">
        <v>1304</v>
      </c>
      <c r="D7" s="2075"/>
      <c r="E7" s="2075"/>
      <c r="F7" s="2075"/>
      <c r="G7" s="2075"/>
      <c r="H7" s="2075"/>
      <c r="I7" s="434"/>
      <c r="J7" s="434"/>
      <c r="K7" s="434"/>
    </row>
    <row r="8" spans="1:11">
      <c r="C8" s="2075" t="s">
        <v>3600</v>
      </c>
      <c r="D8" s="2075"/>
      <c r="E8" s="2075"/>
      <c r="F8" s="2075"/>
      <c r="G8" s="2075"/>
      <c r="H8" s="2075"/>
      <c r="I8" s="434"/>
      <c r="J8" s="434"/>
      <c r="K8" s="434"/>
    </row>
    <row r="9" spans="1:11">
      <c r="C9" s="2074" t="s">
        <v>472</v>
      </c>
      <c r="D9" s="2074"/>
      <c r="E9" s="2074"/>
      <c r="F9" s="2074"/>
      <c r="G9" s="2074"/>
      <c r="H9" s="2074"/>
      <c r="I9" s="435"/>
      <c r="J9" s="435"/>
      <c r="K9" s="435"/>
    </row>
    <row r="29" spans="3:3">
      <c r="C29" s="436" t="s">
        <v>473</v>
      </c>
    </row>
    <row r="30" spans="3:3">
      <c r="C30" s="437" t="s">
        <v>474</v>
      </c>
    </row>
    <row r="33" spans="1:7">
      <c r="A33" s="231"/>
      <c r="B33" s="231"/>
      <c r="C33" s="231"/>
      <c r="D33" s="231"/>
      <c r="E33" s="231"/>
      <c r="F33" s="232"/>
      <c r="G33" s="232"/>
    </row>
    <row r="34" spans="1:7">
      <c r="A34" s="438"/>
      <c r="B34" s="439"/>
      <c r="C34" s="439"/>
      <c r="D34" s="440"/>
      <c r="E34" s="231"/>
      <c r="F34" s="232"/>
      <c r="G34" s="232"/>
    </row>
    <row r="35" spans="1:7">
      <c r="A35" s="438"/>
      <c r="B35" s="439"/>
      <c r="C35" s="439"/>
      <c r="D35" s="440"/>
      <c r="E35" s="231"/>
      <c r="F35" s="232"/>
      <c r="G35" s="232"/>
    </row>
    <row r="36" spans="1:7">
      <c r="A36" s="441"/>
      <c r="B36" s="442"/>
      <c r="C36" s="442"/>
      <c r="D36" s="443"/>
      <c r="E36" s="444"/>
      <c r="F36" s="232"/>
      <c r="G36" s="232"/>
    </row>
    <row r="37" spans="1:7">
      <c r="A37" s="231"/>
      <c r="B37" s="231"/>
      <c r="C37" s="231"/>
      <c r="D37" s="439"/>
      <c r="E37" s="445"/>
      <c r="F37" s="232"/>
      <c r="G37" s="232"/>
    </row>
    <row r="38" spans="1:7">
      <c r="A38" s="446"/>
      <c r="B38" s="446"/>
      <c r="C38" s="446"/>
      <c r="D38" s="446"/>
      <c r="E38" s="447"/>
      <c r="F38" s="446"/>
      <c r="G38" s="232"/>
    </row>
    <row r="39" spans="1:7">
      <c r="A39" s="446"/>
      <c r="B39" s="446"/>
      <c r="C39" s="446"/>
      <c r="D39" s="446"/>
      <c r="E39" s="446"/>
      <c r="F39" s="446"/>
      <c r="G39" s="232"/>
    </row>
    <row r="40" spans="1:7">
      <c r="A40" s="232"/>
      <c r="B40" s="232"/>
      <c r="C40" s="232"/>
      <c r="D40" s="232"/>
      <c r="E40" s="232"/>
      <c r="F40" s="232"/>
      <c r="G40" s="232"/>
    </row>
  </sheetData>
  <mergeCells count="6">
    <mergeCell ref="C9:H9"/>
    <mergeCell ref="A2:K2"/>
    <mergeCell ref="A3:K3"/>
    <mergeCell ref="A4:K4"/>
    <mergeCell ref="C7:H7"/>
    <mergeCell ref="C8:H8"/>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2E977-68A9-49EC-9040-1EEE7D224D37}">
  <sheetPr codeName="Hoja39"/>
  <dimension ref="A1:K40"/>
  <sheetViews>
    <sheetView showGridLines="0" workbookViewId="0"/>
  </sheetViews>
  <sheetFormatPr baseColWidth="10" defaultColWidth="9.140625" defaultRowHeight="15"/>
  <cols>
    <col min="1" max="1" width="17.42578125" bestFit="1" customWidth="1"/>
    <col min="2" max="2" width="9.85546875" bestFit="1" customWidth="1"/>
    <col min="3" max="3" width="65.7109375" customWidth="1"/>
    <col min="4" max="4" width="17.28515625" bestFit="1" customWidth="1"/>
    <col min="5" max="5" width="18.7109375" bestFit="1" customWidth="1"/>
    <col min="6" max="6" width="9.7109375" bestFit="1" customWidth="1"/>
    <col min="7" max="7" width="19" bestFit="1" customWidth="1"/>
    <col min="19" max="19" width="20.7109375" bestFit="1" customWidth="1"/>
    <col min="20" max="20" width="18.7109375" bestFit="1" customWidth="1"/>
  </cols>
  <sheetData>
    <row r="1" spans="1:11">
      <c r="A1" s="222"/>
      <c r="B1" s="222"/>
      <c r="C1" s="222"/>
      <c r="D1" s="222"/>
      <c r="E1" s="222"/>
      <c r="F1" s="222"/>
      <c r="G1" s="223"/>
      <c r="H1" s="224"/>
      <c r="I1" s="223"/>
      <c r="J1" s="224"/>
      <c r="K1" s="225"/>
    </row>
    <row r="2" spans="1:11" ht="18.75">
      <c r="A2" s="1890" t="s">
        <v>469</v>
      </c>
      <c r="B2" s="1890"/>
      <c r="C2" s="1890"/>
      <c r="D2" s="1890"/>
      <c r="E2" s="1890"/>
      <c r="F2" s="1890"/>
      <c r="G2" s="1890"/>
      <c r="H2" s="1890"/>
      <c r="I2" s="1890"/>
      <c r="J2" s="1890"/>
      <c r="K2" s="1890"/>
    </row>
    <row r="3" spans="1:11" ht="18.75">
      <c r="A3" s="1890" t="s">
        <v>470</v>
      </c>
      <c r="B3" s="1890"/>
      <c r="C3" s="1890"/>
      <c r="D3" s="1890"/>
      <c r="E3" s="1890"/>
      <c r="F3" s="1890"/>
      <c r="G3" s="1890"/>
      <c r="H3" s="1890"/>
      <c r="I3" s="1890"/>
      <c r="J3" s="1890"/>
      <c r="K3" s="1890"/>
    </row>
    <row r="4" spans="1:11" ht="18.75">
      <c r="A4" s="1891" t="s">
        <v>207</v>
      </c>
      <c r="B4" s="1891"/>
      <c r="C4" s="1891"/>
      <c r="D4" s="1891"/>
      <c r="E4" s="1891"/>
      <c r="F4" s="1891"/>
      <c r="G4" s="1891"/>
      <c r="H4" s="1891"/>
      <c r="I4" s="1891"/>
      <c r="J4" s="1891"/>
      <c r="K4" s="1891"/>
    </row>
    <row r="5" spans="1:11">
      <c r="A5" s="225"/>
      <c r="B5" s="225"/>
      <c r="C5" s="225"/>
      <c r="D5" s="225"/>
      <c r="E5" s="225"/>
      <c r="F5" s="225"/>
      <c r="G5" s="225"/>
      <c r="H5" s="225"/>
      <c r="I5" s="225"/>
      <c r="J5" s="225"/>
      <c r="K5" s="225"/>
    </row>
    <row r="6" spans="1:11">
      <c r="A6" s="224"/>
      <c r="B6" s="224"/>
      <c r="C6" s="224"/>
      <c r="D6" s="224"/>
      <c r="E6" s="224"/>
      <c r="F6" s="224"/>
      <c r="G6" s="224"/>
      <c r="H6" s="224"/>
      <c r="I6" s="224"/>
      <c r="J6" s="224"/>
      <c r="K6" s="224"/>
    </row>
    <row r="7" spans="1:11">
      <c r="C7" s="2075" t="s">
        <v>1273</v>
      </c>
      <c r="D7" s="2075"/>
      <c r="E7" s="2075"/>
      <c r="F7" s="2075"/>
      <c r="G7" s="2075"/>
      <c r="H7" s="2075"/>
      <c r="I7" s="434"/>
      <c r="J7" s="434"/>
      <c r="K7" s="434"/>
    </row>
    <row r="8" spans="1:11">
      <c r="C8" s="2075" t="s">
        <v>381</v>
      </c>
      <c r="D8" s="2075"/>
      <c r="E8" s="2075"/>
      <c r="F8" s="2075"/>
      <c r="G8" s="2075"/>
      <c r="H8" s="2075"/>
      <c r="I8" s="434"/>
      <c r="J8" s="434"/>
      <c r="K8" s="434"/>
    </row>
    <row r="9" spans="1:11">
      <c r="C9" s="2074" t="s">
        <v>472</v>
      </c>
      <c r="D9" s="2074"/>
      <c r="E9" s="2074"/>
      <c r="F9" s="2074"/>
      <c r="G9" s="2074"/>
      <c r="H9" s="2074"/>
      <c r="I9" s="435"/>
      <c r="J9" s="435"/>
      <c r="K9" s="435"/>
    </row>
    <row r="29" spans="3:3">
      <c r="C29" s="436" t="s">
        <v>473</v>
      </c>
    </row>
    <row r="30" spans="3:3">
      <c r="C30" s="437" t="s">
        <v>474</v>
      </c>
    </row>
    <row r="33" spans="1:7">
      <c r="A33" s="231"/>
      <c r="B33" s="231"/>
      <c r="C33" s="231"/>
      <c r="D33" s="231"/>
      <c r="E33" s="231"/>
      <c r="F33" s="232"/>
      <c r="G33" s="232"/>
    </row>
    <row r="34" spans="1:7">
      <c r="A34" s="438"/>
      <c r="B34" s="439"/>
      <c r="C34" s="439"/>
      <c r="D34" s="440"/>
      <c r="E34" s="231"/>
      <c r="F34" s="232"/>
      <c r="G34" s="232"/>
    </row>
    <row r="35" spans="1:7">
      <c r="A35" s="438"/>
      <c r="B35" s="439"/>
      <c r="C35" s="439"/>
      <c r="D35" s="440"/>
      <c r="E35" s="231"/>
      <c r="F35" s="232"/>
      <c r="G35" s="232"/>
    </row>
    <row r="36" spans="1:7">
      <c r="A36" s="441"/>
      <c r="B36" s="442"/>
      <c r="C36" s="442"/>
      <c r="D36" s="443"/>
      <c r="E36" s="444"/>
      <c r="F36" s="232"/>
      <c r="G36" s="232"/>
    </row>
    <row r="37" spans="1:7">
      <c r="A37" s="231"/>
      <c r="B37" s="231"/>
      <c r="C37" s="231"/>
      <c r="D37" s="439"/>
      <c r="E37" s="445"/>
      <c r="F37" s="232"/>
      <c r="G37" s="232"/>
    </row>
    <row r="38" spans="1:7">
      <c r="A38" s="446"/>
      <c r="B38" s="446"/>
      <c r="C38" s="446"/>
      <c r="D38" s="446"/>
      <c r="E38" s="447"/>
      <c r="F38" s="446"/>
      <c r="G38" s="232"/>
    </row>
    <row r="39" spans="1:7">
      <c r="A39" s="446"/>
      <c r="B39" s="446"/>
      <c r="C39" s="446"/>
      <c r="D39" s="446"/>
      <c r="E39" s="446"/>
      <c r="F39" s="446"/>
      <c r="G39" s="232"/>
    </row>
    <row r="40" spans="1:7">
      <c r="A40" s="232"/>
      <c r="B40" s="232"/>
      <c r="C40" s="232"/>
      <c r="D40" s="232"/>
      <c r="E40" s="232"/>
      <c r="F40" s="232"/>
      <c r="G40" s="232"/>
    </row>
  </sheetData>
  <mergeCells count="6">
    <mergeCell ref="C9:H9"/>
    <mergeCell ref="A2:K2"/>
    <mergeCell ref="A3:K3"/>
    <mergeCell ref="A4:K4"/>
    <mergeCell ref="C7:H7"/>
    <mergeCell ref="C8:H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B79E-FFFF-420E-BCBE-DFBEA2ED0859}">
  <sheetPr codeName="Hoja4"/>
  <dimension ref="A1:R38"/>
  <sheetViews>
    <sheetView showGridLines="0" zoomScale="110" zoomScaleNormal="110" workbookViewId="0"/>
  </sheetViews>
  <sheetFormatPr baseColWidth="10" defaultColWidth="9.140625" defaultRowHeight="15"/>
  <cols>
    <col min="1" max="1" width="7.5703125" customWidth="1"/>
    <col min="2" max="2" width="44.5703125" bestFit="1" customWidth="1"/>
    <col min="3" max="5" width="7.7109375" customWidth="1"/>
    <col min="6" max="6" width="8.85546875" bestFit="1" customWidth="1"/>
    <col min="7" max="8" width="9" bestFit="1" customWidth="1"/>
    <col min="9" max="9" width="6.7109375" customWidth="1"/>
    <col min="11" max="11" width="24.28515625" customWidth="1"/>
    <col min="12" max="12" width="31.140625" customWidth="1"/>
    <col min="13" max="13" width="16.7109375" customWidth="1"/>
    <col min="15" max="15" width="8.28515625" customWidth="1"/>
    <col min="18" max="18" width="12" customWidth="1"/>
  </cols>
  <sheetData>
    <row r="1" spans="1:12">
      <c r="A1" s="222"/>
      <c r="B1" s="222"/>
      <c r="C1" s="222"/>
      <c r="D1" s="222"/>
      <c r="E1" s="222"/>
      <c r="F1" s="222"/>
      <c r="G1" s="222"/>
      <c r="H1" s="223"/>
      <c r="I1" s="224"/>
      <c r="J1" s="223"/>
      <c r="K1" s="224"/>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6" spans="1:12">
      <c r="A6" s="224"/>
      <c r="B6" s="224"/>
      <c r="C6" s="224"/>
      <c r="D6" s="224"/>
      <c r="E6" s="224"/>
      <c r="F6" s="224"/>
      <c r="G6" s="224"/>
      <c r="H6" s="224"/>
      <c r="I6" s="224"/>
      <c r="J6" s="224"/>
      <c r="K6" s="224"/>
      <c r="L6" s="224"/>
    </row>
    <row r="8" spans="1:12" ht="33.6" customHeight="1">
      <c r="B8" s="1906" t="s">
        <v>1281</v>
      </c>
      <c r="C8" s="1907"/>
      <c r="D8" s="1907"/>
      <c r="E8" s="1907"/>
      <c r="F8" s="1901"/>
      <c r="G8" s="1901"/>
      <c r="H8" s="1901"/>
      <c r="I8" s="243"/>
    </row>
    <row r="9" spans="1:12">
      <c r="B9" s="1908" t="s">
        <v>208</v>
      </c>
      <c r="C9" s="1909"/>
      <c r="D9" s="1909"/>
      <c r="E9" s="1909"/>
      <c r="F9" s="1909"/>
      <c r="G9" s="1909"/>
      <c r="H9" s="1909"/>
      <c r="I9" s="243"/>
    </row>
    <row r="10" spans="1:12" ht="16.5" thickBot="1">
      <c r="B10" s="1904" t="s">
        <v>3588</v>
      </c>
      <c r="C10" s="1904"/>
      <c r="D10" s="1904"/>
      <c r="E10" s="1905"/>
      <c r="F10" s="1905"/>
      <c r="G10" s="1905"/>
      <c r="H10" s="1905"/>
    </row>
    <row r="11" spans="1:12" ht="16.5" thickBot="1">
      <c r="B11" s="1910" t="s">
        <v>65</v>
      </c>
      <c r="C11" s="1912" t="s">
        <v>218</v>
      </c>
      <c r="D11" s="1913"/>
      <c r="E11" s="1913"/>
      <c r="F11" s="1912" t="s">
        <v>219</v>
      </c>
      <c r="G11" s="1913"/>
      <c r="H11" s="1913"/>
    </row>
    <row r="12" spans="1:12" ht="15.75">
      <c r="B12" s="1911"/>
      <c r="C12" s="244" t="s">
        <v>212</v>
      </c>
      <c r="D12" s="245" t="s">
        <v>213</v>
      </c>
      <c r="E12" s="246" t="s">
        <v>214</v>
      </c>
      <c r="F12" s="244" t="s">
        <v>212</v>
      </c>
      <c r="G12" s="245" t="s">
        <v>213</v>
      </c>
      <c r="H12" s="246" t="s">
        <v>214</v>
      </c>
    </row>
    <row r="13" spans="1:12" ht="15.75">
      <c r="B13" s="247" t="s">
        <v>220</v>
      </c>
      <c r="C13" s="248">
        <v>-4.9956778663715804</v>
      </c>
      <c r="D13" s="249">
        <v>-5.2018285826106396</v>
      </c>
      <c r="E13" s="250">
        <v>-5.1192039949025796</v>
      </c>
      <c r="F13" s="248">
        <v>93.925860224490407</v>
      </c>
      <c r="G13" s="249">
        <v>95.317509223189901</v>
      </c>
      <c r="H13" s="250">
        <v>97.216438915180902</v>
      </c>
      <c r="J13" s="251"/>
    </row>
    <row r="14" spans="1:12" ht="15.75">
      <c r="B14" s="252" t="s">
        <v>216</v>
      </c>
      <c r="C14" s="253">
        <v>-4.3608197504009896</v>
      </c>
      <c r="D14" s="254">
        <v>-4.76167517670393</v>
      </c>
      <c r="E14" s="255">
        <v>-4.6639242546784301</v>
      </c>
      <c r="F14" s="253">
        <v>107.989553687195</v>
      </c>
      <c r="G14" s="254">
        <v>108.17656224658</v>
      </c>
      <c r="H14" s="255">
        <v>109.41121515393399</v>
      </c>
    </row>
    <row r="15" spans="1:12" ht="15.75">
      <c r="B15" s="256" t="s">
        <v>221</v>
      </c>
      <c r="C15" s="257">
        <v>-6.8241883498535296</v>
      </c>
      <c r="D15" s="258">
        <v>-7.5017793257069902</v>
      </c>
      <c r="E15" s="259">
        <v>-7.3735854085315502</v>
      </c>
      <c r="F15" s="257">
        <v>123.88635076320899</v>
      </c>
      <c r="G15" s="258">
        <v>125.78128904755199</v>
      </c>
      <c r="H15" s="259">
        <v>128.576430829213</v>
      </c>
    </row>
    <row r="16" spans="1:12" ht="15.75">
      <c r="B16" s="260" t="s">
        <v>222</v>
      </c>
      <c r="C16" s="261">
        <v>-3.0061564262631402</v>
      </c>
      <c r="D16" s="262">
        <v>-3.3174376924694999</v>
      </c>
      <c r="E16" s="263">
        <v>-3.3512010539940702</v>
      </c>
      <c r="F16" s="261">
        <v>87.053956303530697</v>
      </c>
      <c r="G16" s="262">
        <v>87.8134908811587</v>
      </c>
      <c r="H16" s="263">
        <v>88.395384506260498</v>
      </c>
    </row>
    <row r="17" spans="2:18" ht="31.5">
      <c r="B17" s="264" t="s">
        <v>223</v>
      </c>
      <c r="C17" s="248">
        <v>-5.8988828613258502</v>
      </c>
      <c r="D17" s="249">
        <v>-5.82102734381297</v>
      </c>
      <c r="E17" s="250">
        <v>-5.7547925913130697</v>
      </c>
      <c r="F17" s="248">
        <v>73.890679451593897</v>
      </c>
      <c r="G17" s="249">
        <v>77.202092304216393</v>
      </c>
      <c r="H17" s="250">
        <v>80.169521541475007</v>
      </c>
    </row>
    <row r="18" spans="2:18" ht="15.75">
      <c r="B18" s="252" t="s">
        <v>224</v>
      </c>
      <c r="C18" s="253">
        <v>-7.8675170966966403</v>
      </c>
      <c r="D18" s="254">
        <v>-8.1530342568007494</v>
      </c>
      <c r="E18" s="255">
        <v>-8.3583475970331698</v>
      </c>
      <c r="F18" s="253">
        <v>99.237750522980207</v>
      </c>
      <c r="G18" s="254">
        <v>106.895125530187</v>
      </c>
      <c r="H18" s="255">
        <v>112.475499131238</v>
      </c>
    </row>
    <row r="19" spans="2:18" ht="16.5" thickBot="1">
      <c r="B19" s="265" t="s">
        <v>225</v>
      </c>
      <c r="C19" s="266">
        <v>-5.15645487941865</v>
      </c>
      <c r="D19" s="267">
        <v>-4.72035577970136</v>
      </c>
      <c r="E19" s="268">
        <v>-4.0875560021229296</v>
      </c>
      <c r="F19" s="266">
        <v>74.175190150871302</v>
      </c>
      <c r="G19" s="267">
        <v>73.179475129188404</v>
      </c>
      <c r="H19" s="268">
        <v>74.131967747082101</v>
      </c>
    </row>
    <row r="20" spans="2:18" ht="21" customHeight="1">
      <c r="B20" s="1914" t="s">
        <v>226</v>
      </c>
      <c r="C20" s="1915"/>
      <c r="D20" s="1915"/>
      <c r="E20" s="1915"/>
      <c r="F20" s="1915"/>
      <c r="G20" s="1915"/>
      <c r="H20" s="1915"/>
    </row>
    <row r="21" spans="2:18">
      <c r="B21" s="269" t="s">
        <v>227</v>
      </c>
      <c r="C21" s="224"/>
      <c r="D21" s="224"/>
      <c r="E21" s="224"/>
      <c r="F21" s="224"/>
      <c r="G21" s="224"/>
      <c r="H21" s="224"/>
    </row>
    <row r="22" spans="2:18" ht="11.45" customHeight="1">
      <c r="B22" s="270" t="s">
        <v>228</v>
      </c>
      <c r="C22" s="224"/>
      <c r="D22" s="224"/>
      <c r="E22" s="224"/>
      <c r="F22" s="224"/>
      <c r="G22" s="224"/>
      <c r="H22" s="224"/>
    </row>
    <row r="23" spans="2:18" ht="11.45" customHeight="1">
      <c r="B23" s="270" t="s">
        <v>229</v>
      </c>
      <c r="C23" s="224"/>
      <c r="D23" s="224"/>
      <c r="E23" s="224"/>
      <c r="F23" s="224"/>
      <c r="G23" s="224"/>
      <c r="H23" s="224"/>
    </row>
    <row r="24" spans="2:18" ht="12" customHeight="1">
      <c r="B24" s="270" t="s">
        <v>230</v>
      </c>
      <c r="C24" s="224"/>
      <c r="D24" s="224"/>
      <c r="E24" s="224"/>
      <c r="F24" s="224"/>
      <c r="G24" s="224"/>
      <c r="H24" s="224"/>
    </row>
    <row r="30" spans="2:18">
      <c r="M30" s="237"/>
      <c r="N30" s="1916"/>
      <c r="O30" s="1916"/>
      <c r="P30" s="1916"/>
      <c r="Q30" s="1916"/>
      <c r="R30" s="1916"/>
    </row>
    <row r="31" spans="2:18">
      <c r="M31" s="237"/>
      <c r="N31" s="1916"/>
      <c r="O31" s="1916"/>
      <c r="P31" s="1916"/>
      <c r="Q31" s="1916"/>
      <c r="R31" s="1916"/>
    </row>
    <row r="32" spans="2:18">
      <c r="I32" s="237"/>
      <c r="M32" s="237"/>
      <c r="N32" s="271"/>
      <c r="O32" s="271"/>
      <c r="P32" s="271"/>
    </row>
    <row r="33" spans="9:13">
      <c r="I33" s="237"/>
      <c r="M33" s="272"/>
    </row>
    <row r="34" spans="9:13">
      <c r="I34" s="237"/>
      <c r="M34" s="272"/>
    </row>
    <row r="35" spans="9:13">
      <c r="I35" s="237"/>
      <c r="M35" s="272"/>
    </row>
    <row r="36" spans="9:13">
      <c r="I36" s="237"/>
    </row>
    <row r="37" spans="9:13">
      <c r="I37" s="237"/>
    </row>
    <row r="38" spans="9:13">
      <c r="I38" s="237"/>
    </row>
  </sheetData>
  <mergeCells count="11">
    <mergeCell ref="B11:B12"/>
    <mergeCell ref="C11:E11"/>
    <mergeCell ref="F11:H11"/>
    <mergeCell ref="B20:H20"/>
    <mergeCell ref="N30:R31"/>
    <mergeCell ref="B10:H10"/>
    <mergeCell ref="A2:L2"/>
    <mergeCell ref="A3:L3"/>
    <mergeCell ref="A4:L4"/>
    <mergeCell ref="B8:H8"/>
    <mergeCell ref="B9:H9"/>
  </mergeCell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ABBD3-B517-4F75-916D-03B14FA21A49}">
  <sheetPr codeName="Hoja40"/>
  <dimension ref="C2:T59"/>
  <sheetViews>
    <sheetView showGridLines="0" zoomScale="90" zoomScaleNormal="90" workbookViewId="0"/>
  </sheetViews>
  <sheetFormatPr baseColWidth="10" defaultColWidth="19.7109375" defaultRowHeight="15"/>
  <cols>
    <col min="1" max="2" width="19.7109375" style="224"/>
    <col min="3" max="3" width="80.5703125" style="224" customWidth="1"/>
    <col min="4" max="4" width="15.5703125" style="224" bestFit="1" customWidth="1"/>
    <col min="5" max="6" width="17.140625" style="224" bestFit="1" customWidth="1"/>
    <col min="7" max="7" width="21.28515625" style="224" bestFit="1" customWidth="1"/>
    <col min="8" max="8" width="16.7109375" style="224" bestFit="1" customWidth="1"/>
    <col min="9" max="9" width="12.42578125" style="224" bestFit="1" customWidth="1"/>
    <col min="10" max="10" width="20" style="224" customWidth="1"/>
    <col min="11" max="11" width="11" style="224" bestFit="1" customWidth="1"/>
    <col min="12" max="12" width="10.42578125" style="224" bestFit="1" customWidth="1"/>
    <col min="13" max="13" width="14" style="224" bestFit="1" customWidth="1"/>
    <col min="14" max="14" width="19.7109375" style="224"/>
    <col min="15" max="15" width="30.140625" style="224" bestFit="1" customWidth="1"/>
    <col min="16" max="16384" width="19.7109375" style="224"/>
  </cols>
  <sheetData>
    <row r="2" spans="3:20" s="242" customFormat="1" ht="22.5" customHeight="1">
      <c r="C2" s="1890" t="s">
        <v>469</v>
      </c>
      <c r="D2" s="1890"/>
      <c r="E2" s="1890"/>
      <c r="F2" s="1890"/>
      <c r="G2" s="1890"/>
      <c r="H2" s="1890"/>
      <c r="I2" s="1890"/>
      <c r="J2" s="1890"/>
      <c r="K2" s="1890"/>
      <c r="L2" s="1890"/>
      <c r="M2" s="1890"/>
      <c r="N2" s="1629"/>
      <c r="O2" s="1629"/>
      <c r="P2" s="1629"/>
      <c r="Q2" s="1629"/>
      <c r="R2" s="1629"/>
      <c r="S2" s="1629"/>
      <c r="T2" s="1629"/>
    </row>
    <row r="3" spans="3:20" s="242" customFormat="1" ht="21" customHeight="1">
      <c r="C3" s="1890" t="s">
        <v>470</v>
      </c>
      <c r="D3" s="1890"/>
      <c r="E3" s="1890"/>
      <c r="F3" s="1890"/>
      <c r="G3" s="1890"/>
      <c r="H3" s="1890"/>
      <c r="I3" s="1890"/>
      <c r="J3" s="1890"/>
      <c r="K3" s="1890"/>
      <c r="L3" s="1890"/>
      <c r="M3" s="1890"/>
      <c r="N3" s="1629"/>
      <c r="O3" s="1629"/>
      <c r="P3" s="1629"/>
      <c r="Q3" s="1629"/>
      <c r="R3" s="1629"/>
      <c r="S3" s="1629"/>
      <c r="T3" s="1629"/>
    </row>
    <row r="4" spans="3:20" s="242" customFormat="1" ht="18" customHeight="1">
      <c r="C4" s="1891" t="s">
        <v>207</v>
      </c>
      <c r="D4" s="1891"/>
      <c r="E4" s="1891"/>
      <c r="F4" s="1891"/>
      <c r="G4" s="1891"/>
      <c r="H4" s="1891"/>
      <c r="I4" s="1891"/>
      <c r="J4" s="1891"/>
      <c r="K4" s="1891"/>
      <c r="L4" s="1891"/>
      <c r="M4" s="1891"/>
      <c r="N4" s="1630"/>
      <c r="O4" s="1630"/>
      <c r="P4" s="1630"/>
      <c r="Q4" s="1630"/>
      <c r="R4" s="1630"/>
      <c r="S4" s="1630"/>
      <c r="T4" s="1630"/>
    </row>
    <row r="6" spans="3:20">
      <c r="C6" s="1956" t="s">
        <v>3429</v>
      </c>
      <c r="D6" s="1956"/>
      <c r="E6" s="1956"/>
      <c r="F6" s="1956"/>
      <c r="G6" s="1956"/>
      <c r="H6" s="1956"/>
      <c r="I6" s="1956"/>
      <c r="J6" s="1956"/>
      <c r="K6" s="1956"/>
      <c r="L6" s="1956"/>
      <c r="M6" s="1956"/>
    </row>
    <row r="7" spans="3:20" ht="15.75" thickBot="1">
      <c r="C7" s="1956" t="s">
        <v>610</v>
      </c>
      <c r="D7" s="1956"/>
      <c r="E7" s="1956"/>
      <c r="F7" s="1956"/>
      <c r="G7" s="1956"/>
      <c r="H7" s="1956"/>
      <c r="I7" s="1956"/>
      <c r="J7" s="1956"/>
      <c r="K7" s="1956"/>
      <c r="L7" s="1956"/>
      <c r="M7" s="1956"/>
    </row>
    <row r="8" spans="3:20" ht="15.75" thickBot="1">
      <c r="C8" s="2100" t="s">
        <v>472</v>
      </c>
      <c r="D8" s="2100"/>
      <c r="E8" s="2100"/>
      <c r="F8" s="2100"/>
      <c r="G8" s="2100"/>
      <c r="H8" s="2100"/>
      <c r="I8" s="2100"/>
      <c r="J8" s="2100"/>
      <c r="K8" s="2100"/>
      <c r="L8" s="2100"/>
      <c r="M8" s="2100"/>
      <c r="O8" s="589" t="s">
        <v>306</v>
      </c>
      <c r="P8" s="590">
        <v>8677138320192.6602</v>
      </c>
    </row>
    <row r="9" spans="3:20" ht="15.75" customHeight="1" thickBot="1">
      <c r="C9" s="2103" t="s">
        <v>180</v>
      </c>
      <c r="D9" s="591">
        <v>2025</v>
      </c>
      <c r="E9" s="2106">
        <v>2026</v>
      </c>
      <c r="F9" s="2107"/>
      <c r="G9" s="2107"/>
      <c r="H9" s="2107"/>
      <c r="I9" s="2107"/>
      <c r="J9" s="2108"/>
      <c r="K9" s="2109" t="s">
        <v>3548</v>
      </c>
      <c r="L9" s="2110"/>
      <c r="M9" s="2101" t="s">
        <v>611</v>
      </c>
    </row>
    <row r="10" spans="3:20" ht="39" customHeight="1" thickBot="1">
      <c r="C10" s="2104"/>
      <c r="D10" s="2110" t="s">
        <v>612</v>
      </c>
      <c r="E10" s="2113" t="s">
        <v>613</v>
      </c>
      <c r="F10" s="2113" t="s">
        <v>614</v>
      </c>
      <c r="G10" s="2110" t="s">
        <v>615</v>
      </c>
      <c r="H10" s="2101" t="s">
        <v>616</v>
      </c>
      <c r="I10" s="2101" t="s">
        <v>617</v>
      </c>
      <c r="J10" s="2101" t="s">
        <v>618</v>
      </c>
      <c r="K10" s="2111"/>
      <c r="L10" s="2112"/>
      <c r="M10" s="2113"/>
    </row>
    <row r="11" spans="3:20" ht="15.75" thickBot="1">
      <c r="C11" s="2104"/>
      <c r="D11" s="2112"/>
      <c r="E11" s="2102"/>
      <c r="F11" s="2102"/>
      <c r="G11" s="2112"/>
      <c r="H11" s="2102"/>
      <c r="I11" s="2102"/>
      <c r="J11" s="2102"/>
      <c r="K11" s="543" t="s">
        <v>316</v>
      </c>
      <c r="L11" s="543" t="s">
        <v>317</v>
      </c>
      <c r="M11" s="2102"/>
    </row>
    <row r="12" spans="3:20" ht="15.75" thickBot="1">
      <c r="C12" s="2105"/>
      <c r="D12" s="592">
        <v>1</v>
      </c>
      <c r="E12" s="592">
        <v>2</v>
      </c>
      <c r="F12" s="592">
        <v>3</v>
      </c>
      <c r="G12" s="592">
        <v>4</v>
      </c>
      <c r="H12" s="592">
        <v>5</v>
      </c>
      <c r="I12" s="592">
        <v>6</v>
      </c>
      <c r="J12" s="592">
        <v>7</v>
      </c>
      <c r="K12" s="592" t="s">
        <v>619</v>
      </c>
      <c r="L12" s="592" t="s">
        <v>620</v>
      </c>
      <c r="M12" s="592" t="s">
        <v>621</v>
      </c>
    </row>
    <row r="13" spans="3:20">
      <c r="C13" s="593" t="s">
        <v>622</v>
      </c>
      <c r="D13" s="594">
        <f>D15+D14</f>
        <v>4453576962.6199989</v>
      </c>
      <c r="E13" s="594">
        <f>E15+E14</f>
        <v>8907795183</v>
      </c>
      <c r="F13" s="594">
        <f>F15+F14</f>
        <v>8907795183</v>
      </c>
      <c r="G13" s="594">
        <f t="shared" ref="G13:H13" si="0">G15+G14</f>
        <v>4453896709.9100008</v>
      </c>
      <c r="H13" s="594">
        <f t="shared" si="0"/>
        <v>4453896709.9100008</v>
      </c>
      <c r="I13" s="594">
        <f>I15+I14</f>
        <v>4453896709.9100008</v>
      </c>
      <c r="J13" s="595">
        <f>H13/F13</f>
        <v>0.49999990103162667</v>
      </c>
      <c r="K13" s="594">
        <f t="shared" ref="K13:K52" si="1">H13-D13</f>
        <v>319747.2900018692</v>
      </c>
      <c r="L13" s="595">
        <f>IFERROR(K13/D13,"0.0%")</f>
        <v>7.1795613432885366E-5</v>
      </c>
      <c r="M13" s="595">
        <f t="shared" ref="M13:M53" si="2">H13/$P$8</f>
        <v>5.1329096593346799E-4</v>
      </c>
      <c r="N13" s="339"/>
      <c r="O13" s="314"/>
    </row>
    <row r="14" spans="3:20">
      <c r="C14" s="404" t="s">
        <v>623</v>
      </c>
      <c r="D14" s="596">
        <v>1505389488</v>
      </c>
      <c r="E14" s="596">
        <v>3010779124</v>
      </c>
      <c r="F14" s="596">
        <v>3010779124</v>
      </c>
      <c r="G14" s="596">
        <v>1505388822</v>
      </c>
      <c r="H14" s="596">
        <v>1505388822</v>
      </c>
      <c r="I14" s="596">
        <v>1505388822</v>
      </c>
      <c r="J14" s="597">
        <f t="shared" ref="J14:J53" si="3">H14/F14</f>
        <v>0.49999975421644383</v>
      </c>
      <c r="K14" s="596">
        <f>H14-D14</f>
        <v>-666</v>
      </c>
      <c r="L14" s="597">
        <f>IFERROR(K14/D14,"0.0%")</f>
        <v>-4.4241042288984019E-7</v>
      </c>
      <c r="M14" s="597">
        <f t="shared" si="2"/>
        <v>1.7348908896574735E-4</v>
      </c>
      <c r="N14" s="339"/>
    </row>
    <row r="15" spans="3:20">
      <c r="C15" s="404" t="s">
        <v>624</v>
      </c>
      <c r="D15" s="596">
        <v>2948187474.6199994</v>
      </c>
      <c r="E15" s="596">
        <v>5897016059</v>
      </c>
      <c r="F15" s="596">
        <v>5897016059</v>
      </c>
      <c r="G15" s="596">
        <v>2948507887.9100008</v>
      </c>
      <c r="H15" s="596">
        <v>2948507887.9100008</v>
      </c>
      <c r="I15" s="596">
        <v>2948507887.9100008</v>
      </c>
      <c r="J15" s="597">
        <f t="shared" si="3"/>
        <v>0.4999999759895517</v>
      </c>
      <c r="K15" s="596">
        <f>H15-D15</f>
        <v>320413.29000139236</v>
      </c>
      <c r="L15" s="597">
        <f t="shared" ref="L15:L53" si="4">IFERROR(K15/D15,"0.0%")</f>
        <v>1.0868145013155629E-4</v>
      </c>
      <c r="M15" s="597">
        <f t="shared" si="2"/>
        <v>3.398018769677207E-4</v>
      </c>
      <c r="N15" s="339"/>
    </row>
    <row r="16" spans="3:20">
      <c r="C16" s="593" t="s">
        <v>625</v>
      </c>
      <c r="D16" s="594">
        <f>SUM(D17:D40)</f>
        <v>438084427216.29974</v>
      </c>
      <c r="E16" s="594">
        <f t="shared" ref="E16:I16" si="5">SUM(E17:E40)</f>
        <v>1069716331147</v>
      </c>
      <c r="F16" s="594">
        <f t="shared" si="5"/>
        <v>1074294878917.6901</v>
      </c>
      <c r="G16" s="594">
        <f t="shared" si="5"/>
        <v>663813217279.81995</v>
      </c>
      <c r="H16" s="594">
        <f t="shared" si="5"/>
        <v>473984910056.68964</v>
      </c>
      <c r="I16" s="594">
        <f t="shared" si="5"/>
        <v>459525702990.21979</v>
      </c>
      <c r="J16" s="595">
        <f t="shared" si="3"/>
        <v>0.44120559388145908</v>
      </c>
      <c r="K16" s="594">
        <f t="shared" si="1"/>
        <v>35900482840.389893</v>
      </c>
      <c r="L16" s="595">
        <f t="shared" si="4"/>
        <v>8.1948776560058806E-2</v>
      </c>
      <c r="M16" s="595">
        <f>H16/$P$8</f>
        <v>5.4624565446153413E-2</v>
      </c>
      <c r="N16" s="339"/>
    </row>
    <row r="17" spans="3:15">
      <c r="C17" s="404" t="s">
        <v>166</v>
      </c>
      <c r="D17" s="596">
        <v>60214806656.149864</v>
      </c>
      <c r="E17" s="596">
        <v>130289851958</v>
      </c>
      <c r="F17" s="596">
        <v>132177143321.22998</v>
      </c>
      <c r="G17" s="596">
        <v>68632035616.810043</v>
      </c>
      <c r="H17" s="596">
        <v>54531375368.199982</v>
      </c>
      <c r="I17" s="596">
        <v>53495658284.189964</v>
      </c>
      <c r="J17" s="597">
        <f t="shared" si="3"/>
        <v>0.41256282287530177</v>
      </c>
      <c r="K17" s="596">
        <f t="shared" si="1"/>
        <v>-5683431287.9498825</v>
      </c>
      <c r="L17" s="597">
        <f t="shared" si="4"/>
        <v>-9.438594265368154E-2</v>
      </c>
      <c r="M17" s="597">
        <f t="shared" si="2"/>
        <v>6.2844884287829601E-3</v>
      </c>
      <c r="N17" s="339"/>
    </row>
    <row r="18" spans="3:15">
      <c r="C18" s="404" t="s">
        <v>626</v>
      </c>
      <c r="D18" s="596">
        <v>33250438587.330006</v>
      </c>
      <c r="E18" s="596">
        <v>81924855519</v>
      </c>
      <c r="F18" s="596">
        <v>82230259340.809952</v>
      </c>
      <c r="G18" s="596">
        <v>43007603027.739998</v>
      </c>
      <c r="H18" s="596">
        <v>37831511391.680038</v>
      </c>
      <c r="I18" s="596">
        <v>37332648676.279984</v>
      </c>
      <c r="J18" s="597">
        <f t="shared" si="3"/>
        <v>0.46006800531765663</v>
      </c>
      <c r="K18" s="596">
        <f t="shared" si="1"/>
        <v>4581072804.3500328</v>
      </c>
      <c r="L18" s="597">
        <f t="shared" si="4"/>
        <v>0.13777480836284783</v>
      </c>
      <c r="M18" s="597">
        <f t="shared" si="2"/>
        <v>4.359906457137133E-3</v>
      </c>
      <c r="N18" s="339"/>
    </row>
    <row r="19" spans="3:15">
      <c r="C19" s="404" t="s">
        <v>627</v>
      </c>
      <c r="D19" s="596">
        <v>28253833250.390011</v>
      </c>
      <c r="E19" s="596">
        <v>68686619634</v>
      </c>
      <c r="F19" s="596">
        <v>68748724399.680008</v>
      </c>
      <c r="G19" s="596">
        <v>57715069268.890091</v>
      </c>
      <c r="H19" s="596">
        <v>30996082118.919998</v>
      </c>
      <c r="I19" s="596">
        <v>30511826274.749989</v>
      </c>
      <c r="J19" s="597">
        <f t="shared" si="3"/>
        <v>0.45086046889714027</v>
      </c>
      <c r="K19" s="596">
        <f t="shared" si="1"/>
        <v>2742248868.5299873</v>
      </c>
      <c r="L19" s="597">
        <f t="shared" si="4"/>
        <v>9.7057586637102913E-2</v>
      </c>
      <c r="M19" s="597">
        <f t="shared" si="2"/>
        <v>3.5721548942914379E-3</v>
      </c>
      <c r="N19" s="339"/>
      <c r="O19" s="339"/>
    </row>
    <row r="20" spans="3:15">
      <c r="C20" s="404" t="s">
        <v>628</v>
      </c>
      <c r="D20" s="596">
        <v>6414619629.79</v>
      </c>
      <c r="E20" s="596">
        <v>15186213375</v>
      </c>
      <c r="F20" s="596">
        <v>15221605898.709999</v>
      </c>
      <c r="G20" s="596">
        <v>9593215972.8400078</v>
      </c>
      <c r="H20" s="596">
        <v>5819739330.220006</v>
      </c>
      <c r="I20" s="596">
        <v>5709576740.9600019</v>
      </c>
      <c r="J20" s="597">
        <f t="shared" si="3"/>
        <v>0.38233412223037633</v>
      </c>
      <c r="K20" s="596">
        <f t="shared" si="1"/>
        <v>-594880299.56999397</v>
      </c>
      <c r="L20" s="597">
        <f t="shared" si="4"/>
        <v>-9.273820333902931E-2</v>
      </c>
      <c r="M20" s="597">
        <f t="shared" si="2"/>
        <v>6.7069800151471929E-4</v>
      </c>
      <c r="N20" s="339"/>
      <c r="O20" s="339"/>
    </row>
    <row r="21" spans="3:15">
      <c r="C21" s="404" t="s">
        <v>629</v>
      </c>
      <c r="D21" s="596">
        <v>9484367767.2299995</v>
      </c>
      <c r="E21" s="596">
        <v>26273533371</v>
      </c>
      <c r="F21" s="596">
        <v>26402523044.690022</v>
      </c>
      <c r="G21" s="596">
        <v>13328861451.659979</v>
      </c>
      <c r="H21" s="596">
        <v>11504634236.959986</v>
      </c>
      <c r="I21" s="596">
        <v>11248924240.589981</v>
      </c>
      <c r="J21" s="597">
        <f t="shared" si="3"/>
        <v>0.43573995627185924</v>
      </c>
      <c r="K21" s="596">
        <f t="shared" si="1"/>
        <v>2020266469.7299862</v>
      </c>
      <c r="L21" s="597">
        <f t="shared" si="4"/>
        <v>0.21301013618539008</v>
      </c>
      <c r="M21" s="597">
        <f t="shared" si="2"/>
        <v>1.3258558078056023E-3</v>
      </c>
      <c r="N21" s="339"/>
    </row>
    <row r="22" spans="3:15">
      <c r="C22" s="404" t="s">
        <v>201</v>
      </c>
      <c r="D22" s="596">
        <v>137716362814.74994</v>
      </c>
      <c r="E22" s="596">
        <v>332030596342</v>
      </c>
      <c r="F22" s="596">
        <v>332030596342.00012</v>
      </c>
      <c r="G22" s="596">
        <v>257018345945.25983</v>
      </c>
      <c r="H22" s="596">
        <v>148375772918.01971</v>
      </c>
      <c r="I22" s="596">
        <v>144339305532.62991</v>
      </c>
      <c r="J22" s="597">
        <f t="shared" si="3"/>
        <v>0.44687379582690273</v>
      </c>
      <c r="K22" s="596">
        <f t="shared" si="1"/>
        <v>10659410103.269775</v>
      </c>
      <c r="L22" s="597">
        <f t="shared" si="4"/>
        <v>7.7401188104338409E-2</v>
      </c>
      <c r="M22" s="597">
        <f t="shared" si="2"/>
        <v>1.7099620571073861E-2</v>
      </c>
      <c r="N22" s="339"/>
    </row>
    <row r="23" spans="3:15">
      <c r="C23" s="598" t="s">
        <v>193</v>
      </c>
      <c r="D23" s="596">
        <v>71934790672.739944</v>
      </c>
      <c r="E23" s="596">
        <v>180686724982</v>
      </c>
      <c r="F23" s="596">
        <v>181396039888.12003</v>
      </c>
      <c r="G23" s="596">
        <v>88068582075.390015</v>
      </c>
      <c r="H23" s="596">
        <v>80546266070.449982</v>
      </c>
      <c r="I23" s="596">
        <v>77588583832.86998</v>
      </c>
      <c r="J23" s="597">
        <f t="shared" si="3"/>
        <v>0.44403541620935416</v>
      </c>
      <c r="K23" s="596">
        <f t="shared" si="1"/>
        <v>8611475397.7100372</v>
      </c>
      <c r="L23" s="597">
        <f t="shared" si="4"/>
        <v>0.11971224656629743</v>
      </c>
      <c r="M23" s="597">
        <f t="shared" si="2"/>
        <v>9.2825840845489251E-3</v>
      </c>
      <c r="N23" s="339"/>
    </row>
    <row r="24" spans="3:15">
      <c r="C24" s="599" t="s">
        <v>630</v>
      </c>
      <c r="D24" s="596">
        <v>1613066832.7</v>
      </c>
      <c r="E24" s="596">
        <v>8634933410</v>
      </c>
      <c r="F24" s="596">
        <v>8634933410</v>
      </c>
      <c r="G24" s="596">
        <v>5014554600.29</v>
      </c>
      <c r="H24" s="596">
        <v>3804990267.5599976</v>
      </c>
      <c r="I24" s="596">
        <v>3621135219.2699986</v>
      </c>
      <c r="J24" s="597">
        <f t="shared" si="3"/>
        <v>0.44065079449871492</v>
      </c>
      <c r="K24" s="596">
        <f t="shared" si="1"/>
        <v>2191923434.8599977</v>
      </c>
      <c r="L24" s="597">
        <f t="shared" si="4"/>
        <v>1.3588546924562883</v>
      </c>
      <c r="M24" s="597">
        <f t="shared" si="2"/>
        <v>4.3850750410482275E-4</v>
      </c>
      <c r="N24" s="339"/>
    </row>
    <row r="25" spans="3:15">
      <c r="C25" s="598" t="s">
        <v>188</v>
      </c>
      <c r="D25" s="596">
        <v>1089519378.23</v>
      </c>
      <c r="E25" s="596">
        <v>2899510003</v>
      </c>
      <c r="F25" s="596">
        <v>2899510003.0000005</v>
      </c>
      <c r="G25" s="596">
        <v>1230320564.1300001</v>
      </c>
      <c r="H25" s="596">
        <v>1138341756.7299998</v>
      </c>
      <c r="I25" s="596">
        <v>1119640230.0899999</v>
      </c>
      <c r="J25" s="597">
        <f t="shared" si="3"/>
        <v>0.39259797536556373</v>
      </c>
      <c r="K25" s="596">
        <f t="shared" si="1"/>
        <v>48822378.499999762</v>
      </c>
      <c r="L25" s="597">
        <f t="shared" si="4"/>
        <v>4.4810931751682208E-2</v>
      </c>
      <c r="M25" s="597">
        <f t="shared" si="2"/>
        <v>1.311886148087501E-4</v>
      </c>
      <c r="N25" s="339"/>
    </row>
    <row r="26" spans="3:15">
      <c r="C26" s="598" t="s">
        <v>128</v>
      </c>
      <c r="D26" s="596">
        <v>7472178116.3700008</v>
      </c>
      <c r="E26" s="596">
        <v>18697509949</v>
      </c>
      <c r="F26" s="596">
        <v>19230850668.999996</v>
      </c>
      <c r="G26" s="596">
        <v>9125070024.2100029</v>
      </c>
      <c r="H26" s="596">
        <v>8291615299.949996</v>
      </c>
      <c r="I26" s="596">
        <v>7890499291.25</v>
      </c>
      <c r="J26" s="597">
        <f t="shared" si="3"/>
        <v>0.43116216971701748</v>
      </c>
      <c r="K26" s="596">
        <f t="shared" si="1"/>
        <v>819437183.57999516</v>
      </c>
      <c r="L26" s="597">
        <f t="shared" si="4"/>
        <v>0.10966510310892848</v>
      </c>
      <c r="M26" s="597">
        <f t="shared" si="2"/>
        <v>9.5557025761067919E-4</v>
      </c>
      <c r="N26" s="339"/>
    </row>
    <row r="27" spans="3:15">
      <c r="C27" s="598" t="s">
        <v>631</v>
      </c>
      <c r="D27" s="596">
        <v>29054167559.160015</v>
      </c>
      <c r="E27" s="596">
        <v>73881683104</v>
      </c>
      <c r="F27" s="596">
        <v>74058933104.000015</v>
      </c>
      <c r="G27" s="596">
        <v>41246007508.940041</v>
      </c>
      <c r="H27" s="596">
        <v>34173424125.66</v>
      </c>
      <c r="I27" s="596">
        <v>31136634959.090027</v>
      </c>
      <c r="J27" s="597">
        <f t="shared" si="3"/>
        <v>0.46143554455032043</v>
      </c>
      <c r="K27" s="596">
        <f t="shared" si="1"/>
        <v>5119256566.4999847</v>
      </c>
      <c r="L27" s="597">
        <f t="shared" si="4"/>
        <v>0.17619697952371785</v>
      </c>
      <c r="M27" s="597">
        <f t="shared" si="2"/>
        <v>3.9383288435237531E-3</v>
      </c>
      <c r="N27" s="339"/>
    </row>
    <row r="28" spans="3:15">
      <c r="C28" s="598" t="s">
        <v>632</v>
      </c>
      <c r="D28" s="596">
        <v>11947531507.819998</v>
      </c>
      <c r="E28" s="596">
        <v>21390709235</v>
      </c>
      <c r="F28" s="596">
        <v>21416918674</v>
      </c>
      <c r="G28" s="596">
        <v>16451322735.980015</v>
      </c>
      <c r="H28" s="596">
        <v>15780261649.830013</v>
      </c>
      <c r="I28" s="596">
        <v>15641679911.600006</v>
      </c>
      <c r="J28" s="597">
        <f t="shared" si="3"/>
        <v>0.7368128856457371</v>
      </c>
      <c r="K28" s="596">
        <f t="shared" si="1"/>
        <v>3832730142.0100155</v>
      </c>
      <c r="L28" s="597">
        <f t="shared" si="4"/>
        <v>0.32079682229767587</v>
      </c>
      <c r="M28" s="597">
        <f t="shared" si="2"/>
        <v>1.8186020629759468E-3</v>
      </c>
      <c r="N28" s="339"/>
    </row>
    <row r="29" spans="3:15">
      <c r="C29" s="598" t="s">
        <v>633</v>
      </c>
      <c r="D29" s="596">
        <v>2462014558.1100006</v>
      </c>
      <c r="E29" s="596">
        <v>10990734117</v>
      </c>
      <c r="F29" s="596">
        <v>10990734116.999998</v>
      </c>
      <c r="G29" s="596">
        <v>4937164503.5899992</v>
      </c>
      <c r="H29" s="596">
        <v>3093400860.1100016</v>
      </c>
      <c r="I29" s="596">
        <v>2681039762.2900019</v>
      </c>
      <c r="J29" s="597">
        <f t="shared" si="3"/>
        <v>0.28145534476402823</v>
      </c>
      <c r="K29" s="596">
        <f t="shared" si="1"/>
        <v>631386302.00000095</v>
      </c>
      <c r="L29" s="597">
        <f t="shared" si="4"/>
        <v>0.25645108389801452</v>
      </c>
      <c r="M29" s="597">
        <f t="shared" si="2"/>
        <v>3.5650012088793328E-4</v>
      </c>
      <c r="N29" s="339"/>
    </row>
    <row r="30" spans="3:15">
      <c r="C30" s="598" t="s">
        <v>634</v>
      </c>
      <c r="D30" s="596">
        <v>6071397480.1600008</v>
      </c>
      <c r="E30" s="596">
        <v>9308306981</v>
      </c>
      <c r="F30" s="596">
        <v>9308306981</v>
      </c>
      <c r="G30" s="596">
        <v>5126801395.0200005</v>
      </c>
      <c r="H30" s="596">
        <v>5126801395.0200005</v>
      </c>
      <c r="I30" s="596">
        <v>5126801395.0200005</v>
      </c>
      <c r="J30" s="597">
        <f t="shared" si="3"/>
        <v>0.55077700010160424</v>
      </c>
      <c r="K30" s="596">
        <f t="shared" si="1"/>
        <v>-944596085.14000034</v>
      </c>
      <c r="L30" s="597">
        <f t="shared" si="4"/>
        <v>-0.1555813283888485</v>
      </c>
      <c r="M30" s="597">
        <f t="shared" si="2"/>
        <v>5.9084011408339163E-4</v>
      </c>
      <c r="N30" s="339"/>
    </row>
    <row r="31" spans="3:15">
      <c r="C31" s="598" t="s">
        <v>197</v>
      </c>
      <c r="D31" s="596">
        <v>561295483.75</v>
      </c>
      <c r="E31" s="596">
        <v>1258285151</v>
      </c>
      <c r="F31" s="596">
        <v>1268972139.3600001</v>
      </c>
      <c r="G31" s="596">
        <v>836545256.6500001</v>
      </c>
      <c r="H31" s="596">
        <v>520500758.95000017</v>
      </c>
      <c r="I31" s="596">
        <v>478778489.92000014</v>
      </c>
      <c r="J31" s="597">
        <f t="shared" si="3"/>
        <v>0.41017508801455022</v>
      </c>
      <c r="K31" s="596">
        <f t="shared" si="1"/>
        <v>-40794724.799999833</v>
      </c>
      <c r="L31" s="597">
        <f t="shared" si="4"/>
        <v>-7.2679588525194211E-2</v>
      </c>
      <c r="M31" s="597">
        <f t="shared" si="2"/>
        <v>5.9985301575605562E-5</v>
      </c>
      <c r="N31" s="339"/>
    </row>
    <row r="32" spans="3:15">
      <c r="C32" s="598" t="s">
        <v>635</v>
      </c>
      <c r="D32" s="596">
        <v>1772042624.670001</v>
      </c>
      <c r="E32" s="596">
        <v>4419749461</v>
      </c>
      <c r="F32" s="596">
        <v>4423148627.7300005</v>
      </c>
      <c r="G32" s="596">
        <v>2128539012.7800014</v>
      </c>
      <c r="H32" s="596">
        <v>1948193992.5500009</v>
      </c>
      <c r="I32" s="596">
        <v>1929526458.7800004</v>
      </c>
      <c r="J32" s="597">
        <f t="shared" si="3"/>
        <v>0.4404541100735816</v>
      </c>
      <c r="K32" s="596">
        <f t="shared" si="1"/>
        <v>176151367.87999988</v>
      </c>
      <c r="L32" s="597">
        <f t="shared" si="4"/>
        <v>9.9405829988318539E-2</v>
      </c>
      <c r="M32" s="597">
        <f t="shared" si="2"/>
        <v>2.2452033385434667E-4</v>
      </c>
      <c r="N32" s="339"/>
    </row>
    <row r="33" spans="3:14">
      <c r="C33" s="598" t="s">
        <v>636</v>
      </c>
      <c r="D33" s="596">
        <v>316656977.85999995</v>
      </c>
      <c r="E33" s="596">
        <v>758355375</v>
      </c>
      <c r="F33" s="596">
        <v>822957375</v>
      </c>
      <c r="G33" s="596">
        <v>556285181.99000025</v>
      </c>
      <c r="H33" s="596">
        <v>300004122.53999996</v>
      </c>
      <c r="I33" s="596">
        <v>277617316.13</v>
      </c>
      <c r="J33" s="597">
        <f t="shared" si="3"/>
        <v>0.36454393830543164</v>
      </c>
      <c r="K33" s="596">
        <f t="shared" si="1"/>
        <v>-16652855.319999993</v>
      </c>
      <c r="L33" s="597">
        <f t="shared" si="4"/>
        <v>-5.2589573211181642E-2</v>
      </c>
      <c r="M33" s="597">
        <f t="shared" si="2"/>
        <v>3.4574085541757147E-5</v>
      </c>
      <c r="N33" s="339"/>
    </row>
    <row r="34" spans="3:14">
      <c r="C34" s="598" t="s">
        <v>171</v>
      </c>
      <c r="D34" s="596">
        <v>5471092681.8499861</v>
      </c>
      <c r="E34" s="596">
        <v>16250725153</v>
      </c>
      <c r="F34" s="596">
        <v>16306810897.79003</v>
      </c>
      <c r="G34" s="596">
        <v>9786504433.010025</v>
      </c>
      <c r="H34" s="596">
        <v>6178609982.6799994</v>
      </c>
      <c r="I34" s="596">
        <v>6069091246.8499975</v>
      </c>
      <c r="J34" s="597">
        <f t="shared" si="3"/>
        <v>0.37889750616519086</v>
      </c>
      <c r="K34" s="596">
        <f t="shared" si="1"/>
        <v>707517300.83001328</v>
      </c>
      <c r="L34" s="597">
        <f t="shared" si="4"/>
        <v>0.12931919489815233</v>
      </c>
      <c r="M34" s="597">
        <f t="shared" si="2"/>
        <v>7.1205618196746852E-4</v>
      </c>
      <c r="N34" s="339"/>
    </row>
    <row r="35" spans="3:14">
      <c r="C35" s="598" t="s">
        <v>637</v>
      </c>
      <c r="D35" s="596">
        <v>10112587299.709995</v>
      </c>
      <c r="E35" s="596">
        <v>23276233658</v>
      </c>
      <c r="F35" s="596">
        <v>23328991899.57</v>
      </c>
      <c r="G35" s="596">
        <v>10374012984.960011</v>
      </c>
      <c r="H35" s="596">
        <v>9886894166.8100033</v>
      </c>
      <c r="I35" s="596">
        <v>9751562659.6500015</v>
      </c>
      <c r="J35" s="597">
        <f t="shared" si="3"/>
        <v>0.42380288909921732</v>
      </c>
      <c r="K35" s="596">
        <f t="shared" si="1"/>
        <v>-225693132.89999199</v>
      </c>
      <c r="L35" s="597">
        <f t="shared" si="4"/>
        <v>-2.2318040498544259E-2</v>
      </c>
      <c r="M35" s="597">
        <f t="shared" si="2"/>
        <v>1.1394187578872758E-3</v>
      </c>
      <c r="N35" s="339"/>
    </row>
    <row r="36" spans="3:14">
      <c r="C36" s="598" t="s">
        <v>638</v>
      </c>
      <c r="D36" s="596">
        <v>1485624846.6899993</v>
      </c>
      <c r="E36" s="596">
        <v>0</v>
      </c>
      <c r="F36" s="596">
        <v>0</v>
      </c>
      <c r="G36" s="596">
        <v>0</v>
      </c>
      <c r="H36" s="596">
        <v>0</v>
      </c>
      <c r="I36" s="596">
        <v>0</v>
      </c>
      <c r="J36" s="1277">
        <v>0</v>
      </c>
      <c r="K36" s="596">
        <f t="shared" si="1"/>
        <v>-1485624846.6899993</v>
      </c>
      <c r="L36" s="597">
        <f t="shared" si="4"/>
        <v>-1</v>
      </c>
      <c r="M36" s="597">
        <f t="shared" si="2"/>
        <v>0</v>
      </c>
      <c r="N36" s="339"/>
    </row>
    <row r="37" spans="3:14">
      <c r="C37" s="598" t="s">
        <v>639</v>
      </c>
      <c r="D37" s="596">
        <v>1067637926.5000002</v>
      </c>
      <c r="E37" s="596">
        <v>2886533263</v>
      </c>
      <c r="F37" s="596">
        <v>2886533262.9999995</v>
      </c>
      <c r="G37" s="596">
        <v>1933459973.3999989</v>
      </c>
      <c r="H37" s="596">
        <v>1171067447.9399996</v>
      </c>
      <c r="I37" s="596">
        <v>1130207954.6799996</v>
      </c>
      <c r="J37" s="597">
        <f t="shared" si="3"/>
        <v>0.40570031288082192</v>
      </c>
      <c r="K37" s="596">
        <f t="shared" si="1"/>
        <v>103429521.43999934</v>
      </c>
      <c r="L37" s="597">
        <f t="shared" si="4"/>
        <v>9.6876964439684798E-2</v>
      </c>
      <c r="M37" s="597">
        <f t="shared" si="2"/>
        <v>1.3496009913945893E-4</v>
      </c>
      <c r="N37" s="339"/>
    </row>
    <row r="38" spans="3:14">
      <c r="C38" s="598" t="s">
        <v>640</v>
      </c>
      <c r="D38" s="596">
        <v>1364615930.1399989</v>
      </c>
      <c r="E38" s="596">
        <v>10596192158</v>
      </c>
      <c r="F38" s="596">
        <v>10596192158</v>
      </c>
      <c r="G38" s="596">
        <v>2912470052.0800018</v>
      </c>
      <c r="H38" s="596">
        <v>1431405135.5499997</v>
      </c>
      <c r="I38" s="596">
        <v>1347105773.6699996</v>
      </c>
      <c r="J38" s="597">
        <f t="shared" si="3"/>
        <v>0.13508674759822148</v>
      </c>
      <c r="K38" s="596">
        <f t="shared" si="1"/>
        <v>66789205.410000801</v>
      </c>
      <c r="L38" s="597">
        <f t="shared" si="4"/>
        <v>4.8943592064874072E-2</v>
      </c>
      <c r="M38" s="597">
        <f t="shared" si="2"/>
        <v>1.6496281178542029E-4</v>
      </c>
      <c r="N38" s="339"/>
    </row>
    <row r="39" spans="3:14">
      <c r="C39" s="598" t="s">
        <v>641</v>
      </c>
      <c r="D39" s="596">
        <v>8953778634.199995</v>
      </c>
      <c r="E39" s="596">
        <v>25212748733</v>
      </c>
      <c r="F39" s="596">
        <v>25738467149</v>
      </c>
      <c r="G39" s="596">
        <v>13229872294.939999</v>
      </c>
      <c r="H39" s="596">
        <v>9977723808.8099995</v>
      </c>
      <c r="I39" s="596">
        <v>9543216779.1799984</v>
      </c>
      <c r="J39" s="597">
        <f t="shared" si="3"/>
        <v>0.38765804315575403</v>
      </c>
      <c r="K39" s="596">
        <f t="shared" si="1"/>
        <v>1023945174.6100044</v>
      </c>
      <c r="L39" s="597">
        <f t="shared" si="4"/>
        <v>0.11435900042233869</v>
      </c>
      <c r="M39" s="597">
        <f t="shared" si="2"/>
        <v>1.1498864534164141E-3</v>
      </c>
      <c r="N39" s="339"/>
    </row>
    <row r="40" spans="3:14">
      <c r="C40" s="598" t="s">
        <v>642</v>
      </c>
      <c r="D40" s="596">
        <v>0</v>
      </c>
      <c r="E40" s="596">
        <v>4175726215</v>
      </c>
      <c r="F40" s="596">
        <v>4175726215</v>
      </c>
      <c r="G40" s="596">
        <v>1560573399.26</v>
      </c>
      <c r="H40" s="596">
        <v>1556293851.55</v>
      </c>
      <c r="I40" s="596">
        <v>1554641960.48</v>
      </c>
      <c r="J40" s="597">
        <f t="shared" si="3"/>
        <v>0.37270016553276347</v>
      </c>
      <c r="K40" s="596">
        <f t="shared" si="1"/>
        <v>1556293851.55</v>
      </c>
      <c r="L40" s="597" t="str">
        <f t="shared" si="4"/>
        <v>0.0%</v>
      </c>
      <c r="M40" s="597">
        <f t="shared" si="2"/>
        <v>1.7935565783575583E-4</v>
      </c>
      <c r="N40" s="339"/>
    </row>
    <row r="41" spans="3:14">
      <c r="C41" s="593" t="s">
        <v>643</v>
      </c>
      <c r="D41" s="594">
        <f>D42</f>
        <v>6460268135.4200001</v>
      </c>
      <c r="E41" s="594">
        <f>E42</f>
        <v>12921593863</v>
      </c>
      <c r="F41" s="594">
        <f>F42</f>
        <v>12921593863</v>
      </c>
      <c r="G41" s="594">
        <f t="shared" ref="G41:H41" si="6">G42</f>
        <v>6753651308</v>
      </c>
      <c r="H41" s="594">
        <f t="shared" si="6"/>
        <v>6753651308</v>
      </c>
      <c r="I41" s="594">
        <f>I42</f>
        <v>6753651308</v>
      </c>
      <c r="J41" s="595">
        <f t="shared" si="3"/>
        <v>0.52266395149119849</v>
      </c>
      <c r="K41" s="594">
        <f t="shared" si="1"/>
        <v>293383172.57999992</v>
      </c>
      <c r="L41" s="595">
        <f t="shared" si="4"/>
        <v>4.5413466814396591E-2</v>
      </c>
      <c r="M41" s="595">
        <f>H41/$P$8</f>
        <v>7.7832703119224301E-4</v>
      </c>
      <c r="N41" s="339"/>
    </row>
    <row r="42" spans="3:14">
      <c r="C42" s="598" t="s">
        <v>644</v>
      </c>
      <c r="D42" s="596">
        <v>6460268135.4200001</v>
      </c>
      <c r="E42" s="596">
        <v>12921593863</v>
      </c>
      <c r="F42" s="596">
        <v>12921593863</v>
      </c>
      <c r="G42" s="596">
        <v>6753651308</v>
      </c>
      <c r="H42" s="596">
        <v>6753651308</v>
      </c>
      <c r="I42" s="596">
        <v>6753651308</v>
      </c>
      <c r="J42" s="597">
        <f t="shared" si="3"/>
        <v>0.52266395149119849</v>
      </c>
      <c r="K42" s="596">
        <f t="shared" si="1"/>
        <v>293383172.57999992</v>
      </c>
      <c r="L42" s="597">
        <f t="shared" si="4"/>
        <v>4.5413466814396591E-2</v>
      </c>
      <c r="M42" s="597">
        <f t="shared" si="2"/>
        <v>7.7832703119224301E-4</v>
      </c>
      <c r="N42" s="339"/>
    </row>
    <row r="43" spans="3:14">
      <c r="C43" s="593" t="s">
        <v>645</v>
      </c>
      <c r="D43" s="594">
        <f>SUM(D44:D49)</f>
        <v>6890277770.6499987</v>
      </c>
      <c r="E43" s="594">
        <f t="shared" ref="E43:H43" si="7">SUM(E44:E49)</f>
        <v>16665181182</v>
      </c>
      <c r="F43" s="594">
        <f t="shared" si="7"/>
        <v>16665181182</v>
      </c>
      <c r="G43" s="594">
        <f t="shared" si="7"/>
        <v>8279873129.5799999</v>
      </c>
      <c r="H43" s="594">
        <f t="shared" si="7"/>
        <v>8247341979.8400002</v>
      </c>
      <c r="I43" s="594">
        <f>SUM(I44:I49)</f>
        <v>8242364850.5300007</v>
      </c>
      <c r="J43" s="595">
        <f t="shared" si="3"/>
        <v>0.4948846274019465</v>
      </c>
      <c r="K43" s="594">
        <f>H43-D43</f>
        <v>1357064209.1900015</v>
      </c>
      <c r="L43" s="595">
        <f>IFERROR(K43/D43,"0.0%")</f>
        <v>0.19695348349678826</v>
      </c>
      <c r="M43" s="595">
        <f>H43/$P$8</f>
        <v>9.5046796253639562E-4</v>
      </c>
      <c r="N43" s="339"/>
    </row>
    <row r="44" spans="3:14">
      <c r="C44" s="598" t="s">
        <v>646</v>
      </c>
      <c r="D44" s="596">
        <v>3900534988</v>
      </c>
      <c r="E44" s="596">
        <v>10870891737</v>
      </c>
      <c r="F44" s="596">
        <v>10870891737</v>
      </c>
      <c r="G44" s="596">
        <v>5435445786</v>
      </c>
      <c r="H44" s="596">
        <v>5435445786</v>
      </c>
      <c r="I44" s="596">
        <v>5435445786</v>
      </c>
      <c r="J44" s="597">
        <f t="shared" si="3"/>
        <v>0.49999999241092619</v>
      </c>
      <c r="K44" s="596">
        <f t="shared" si="1"/>
        <v>1534910798</v>
      </c>
      <c r="L44" s="597">
        <f t="shared" si="4"/>
        <v>0.39351289059632966</v>
      </c>
      <c r="M44" s="597">
        <f t="shared" si="2"/>
        <v>6.2640995054223311E-4</v>
      </c>
      <c r="N44" s="339"/>
    </row>
    <row r="45" spans="3:14">
      <c r="C45" s="404" t="s">
        <v>647</v>
      </c>
      <c r="D45" s="596">
        <v>761123967.93999982</v>
      </c>
      <c r="E45" s="596">
        <v>1524248087</v>
      </c>
      <c r="F45" s="596">
        <v>1524248087</v>
      </c>
      <c r="G45" s="596">
        <v>762123964.97000003</v>
      </c>
      <c r="H45" s="596">
        <v>762123964.97000003</v>
      </c>
      <c r="I45" s="596">
        <v>762123964.97000003</v>
      </c>
      <c r="J45" s="597">
        <f t="shared" si="3"/>
        <v>0.49999994847951545</v>
      </c>
      <c r="K45" s="596">
        <f t="shared" si="1"/>
        <v>999997.03000020981</v>
      </c>
      <c r="L45" s="597">
        <f t="shared" si="4"/>
        <v>1.3138425172797088E-3</v>
      </c>
      <c r="M45" s="597">
        <f t="shared" si="2"/>
        <v>8.7831256901420282E-5</v>
      </c>
      <c r="N45" s="339"/>
    </row>
    <row r="46" spans="3:14">
      <c r="C46" s="598" t="s">
        <v>648</v>
      </c>
      <c r="D46" s="596">
        <v>950185874</v>
      </c>
      <c r="E46" s="596">
        <v>1975371875</v>
      </c>
      <c r="F46" s="596">
        <v>1975371875</v>
      </c>
      <c r="G46" s="596">
        <v>987685860</v>
      </c>
      <c r="H46" s="596">
        <v>987685860</v>
      </c>
      <c r="I46" s="596">
        <v>987685860</v>
      </c>
      <c r="J46" s="597">
        <f t="shared" si="3"/>
        <v>0.49999996076688091</v>
      </c>
      <c r="K46" s="596">
        <f t="shared" si="1"/>
        <v>37499986</v>
      </c>
      <c r="L46" s="597">
        <f t="shared" si="4"/>
        <v>3.9465947690988303E-2</v>
      </c>
      <c r="M46" s="597">
        <f t="shared" si="2"/>
        <v>1.1382622052958932E-4</v>
      </c>
      <c r="N46" s="339"/>
    </row>
    <row r="47" spans="3:14">
      <c r="C47" s="598" t="s">
        <v>649</v>
      </c>
      <c r="D47" s="596">
        <v>186410098.03999999</v>
      </c>
      <c r="E47" s="596">
        <v>400000000</v>
      </c>
      <c r="F47" s="596">
        <v>400000000.00000006</v>
      </c>
      <c r="G47" s="596">
        <v>194524510.40000001</v>
      </c>
      <c r="H47" s="596">
        <v>194515210.40000001</v>
      </c>
      <c r="I47" s="596">
        <v>193089286.59999999</v>
      </c>
      <c r="J47" s="597">
        <f t="shared" si="3"/>
        <v>0.48628802599999993</v>
      </c>
      <c r="K47" s="596">
        <f t="shared" si="1"/>
        <v>8105112.3600000143</v>
      </c>
      <c r="L47" s="597">
        <f t="shared" si="4"/>
        <v>4.348000695896214E-2</v>
      </c>
      <c r="M47" s="597">
        <f t="shared" si="2"/>
        <v>2.2416977028860035E-5</v>
      </c>
      <c r="N47" s="339"/>
    </row>
    <row r="48" spans="3:14">
      <c r="C48" s="598" t="s">
        <v>650</v>
      </c>
      <c r="D48" s="596">
        <v>717458169.55999982</v>
      </c>
      <c r="E48" s="596">
        <v>1008000000</v>
      </c>
      <c r="F48" s="596">
        <v>1008000000</v>
      </c>
      <c r="G48" s="596">
        <v>503999931.63000029</v>
      </c>
      <c r="H48" s="596">
        <v>503999931.63000029</v>
      </c>
      <c r="I48" s="596">
        <v>503999931.63000029</v>
      </c>
      <c r="J48" s="597">
        <f t="shared" si="3"/>
        <v>0.49999993217261934</v>
      </c>
      <c r="K48" s="596">
        <f t="shared" si="1"/>
        <v>-213458237.92999953</v>
      </c>
      <c r="L48" s="597">
        <f t="shared" si="4"/>
        <v>-0.29752011613570228</v>
      </c>
      <c r="M48" s="597">
        <f t="shared" si="2"/>
        <v>5.8083657656711166E-5</v>
      </c>
      <c r="N48" s="339"/>
    </row>
    <row r="49" spans="3:14">
      <c r="C49" s="598" t="s">
        <v>651</v>
      </c>
      <c r="D49" s="596">
        <v>374564673.11000001</v>
      </c>
      <c r="E49" s="596">
        <v>886669483</v>
      </c>
      <c r="F49" s="596">
        <v>886669483</v>
      </c>
      <c r="G49" s="596">
        <v>396093076.57999998</v>
      </c>
      <c r="H49" s="596">
        <v>363571226.83999997</v>
      </c>
      <c r="I49" s="596">
        <v>360020021.33000004</v>
      </c>
      <c r="J49" s="600">
        <f t="shared" si="3"/>
        <v>0.41004143461651082</v>
      </c>
      <c r="K49" s="596">
        <f t="shared" si="1"/>
        <v>-10993446.270000041</v>
      </c>
      <c r="L49" s="600">
        <f t="shared" si="4"/>
        <v>-2.9349928221264872E-2</v>
      </c>
      <c r="M49" s="600">
        <f t="shared" si="2"/>
        <v>4.1899899877581705E-5</v>
      </c>
      <c r="N49" s="339"/>
    </row>
    <row r="50" spans="3:14">
      <c r="C50" s="593" t="s">
        <v>652</v>
      </c>
      <c r="D50" s="594">
        <f>SUM(D51:D52)</f>
        <v>255179168827.82999</v>
      </c>
      <c r="E50" s="594">
        <f>SUM(E51:E52)</f>
        <v>514622504912</v>
      </c>
      <c r="F50" s="594">
        <f>SUM(F51:F52)</f>
        <v>514622504912</v>
      </c>
      <c r="G50" s="594">
        <f t="shared" ref="G50:H50" si="8">SUM(G51:G52)</f>
        <v>304748194266.54993</v>
      </c>
      <c r="H50" s="594">
        <f t="shared" si="8"/>
        <v>270870600719.83002</v>
      </c>
      <c r="I50" s="594">
        <f>SUM(I51:I52)</f>
        <v>244053349650.74997</v>
      </c>
      <c r="J50" s="595">
        <f t="shared" si="3"/>
        <v>0.52634814477487468</v>
      </c>
      <c r="K50" s="594">
        <f t="shared" si="1"/>
        <v>15691431892.000031</v>
      </c>
      <c r="L50" s="595">
        <f t="shared" si="4"/>
        <v>6.1491821468338891E-2</v>
      </c>
      <c r="M50" s="595">
        <f>H50/$P$8</f>
        <v>3.1216582094754003E-2</v>
      </c>
      <c r="N50" s="339"/>
    </row>
    <row r="51" spans="3:14">
      <c r="C51" s="598" t="s">
        <v>653</v>
      </c>
      <c r="D51" s="596">
        <v>185922125626.29999</v>
      </c>
      <c r="E51" s="596">
        <v>362550018434</v>
      </c>
      <c r="F51" s="596">
        <v>362550018434</v>
      </c>
      <c r="G51" s="596">
        <v>183923427481.68997</v>
      </c>
      <c r="H51" s="596">
        <v>178261106993.06003</v>
      </c>
      <c r="I51" s="596">
        <v>151507285547.44998</v>
      </c>
      <c r="J51" s="597">
        <f t="shared" si="3"/>
        <v>0.49168693402097113</v>
      </c>
      <c r="K51" s="596">
        <f t="shared" si="1"/>
        <v>-7661018633.2399597</v>
      </c>
      <c r="L51" s="597">
        <f t="shared" si="4"/>
        <v>-4.1205524127012533E-2</v>
      </c>
      <c r="M51" s="597">
        <f t="shared" si="2"/>
        <v>2.0543766898151978E-2</v>
      </c>
      <c r="N51" s="339"/>
    </row>
    <row r="52" spans="3:14" ht="15.75" thickBot="1">
      <c r="C52" s="598" t="s">
        <v>654</v>
      </c>
      <c r="D52" s="596">
        <v>69257043201.529999</v>
      </c>
      <c r="E52" s="596">
        <v>152072486478</v>
      </c>
      <c r="F52" s="596">
        <v>152072486478</v>
      </c>
      <c r="G52" s="596">
        <v>120824766784.85999</v>
      </c>
      <c r="H52" s="596">
        <v>92609493726.769989</v>
      </c>
      <c r="I52" s="596">
        <v>92546064103.299988</v>
      </c>
      <c r="J52" s="597">
        <f t="shared" si="3"/>
        <v>0.60898257055964955</v>
      </c>
      <c r="K52" s="596">
        <f t="shared" si="1"/>
        <v>23352450525.23999</v>
      </c>
      <c r="L52" s="597">
        <f t="shared" si="4"/>
        <v>0.33718520811359293</v>
      </c>
      <c r="M52" s="597">
        <f t="shared" si="2"/>
        <v>1.0672815196602025E-2</v>
      </c>
      <c r="N52" s="339"/>
    </row>
    <row r="53" spans="3:14" ht="15.75" thickBot="1">
      <c r="C53" s="601" t="s">
        <v>517</v>
      </c>
      <c r="D53" s="602">
        <f t="shared" ref="D53:I53" si="9">D13+D16+D41+D43+D50</f>
        <v>711067718912.8197</v>
      </c>
      <c r="E53" s="603">
        <f t="shared" si="9"/>
        <v>1622833406287</v>
      </c>
      <c r="F53" s="603">
        <f t="shared" si="9"/>
        <v>1627411954057.6899</v>
      </c>
      <c r="G53" s="604">
        <f t="shared" si="9"/>
        <v>988048832693.85986</v>
      </c>
      <c r="H53" s="603">
        <f t="shared" si="9"/>
        <v>764310400774.26965</v>
      </c>
      <c r="I53" s="605">
        <f t="shared" si="9"/>
        <v>723028965509.40979</v>
      </c>
      <c r="J53" s="606">
        <f t="shared" si="3"/>
        <v>0.46964777349004017</v>
      </c>
      <c r="K53" s="605">
        <f>H53-D53</f>
        <v>53242681861.449951</v>
      </c>
      <c r="L53" s="606">
        <f t="shared" si="4"/>
        <v>7.4877090388598785E-2</v>
      </c>
      <c r="M53" s="606">
        <f t="shared" si="2"/>
        <v>8.8083233500569513E-2</v>
      </c>
      <c r="N53" s="339"/>
    </row>
    <row r="54" spans="3:14">
      <c r="C54" s="607" t="s">
        <v>655</v>
      </c>
    </row>
    <row r="55" spans="3:14">
      <c r="C55" s="224" t="s">
        <v>519</v>
      </c>
    </row>
    <row r="56" spans="3:14">
      <c r="C56" s="224" t="s">
        <v>656</v>
      </c>
    </row>
    <row r="57" spans="3:14">
      <c r="C57" s="224" t="s">
        <v>657</v>
      </c>
    </row>
    <row r="58" spans="3:14">
      <c r="C58" s="224" t="s">
        <v>658</v>
      </c>
    </row>
    <row r="59" spans="3:14">
      <c r="C59" s="224" t="s">
        <v>659</v>
      </c>
    </row>
  </sheetData>
  <mergeCells count="17">
    <mergeCell ref="J10:J11"/>
    <mergeCell ref="C9:C12"/>
    <mergeCell ref="E9:J9"/>
    <mergeCell ref="K9:L10"/>
    <mergeCell ref="M9:M11"/>
    <mergeCell ref="D10:D11"/>
    <mergeCell ref="E10:E11"/>
    <mergeCell ref="F10:F11"/>
    <mergeCell ref="G10:G11"/>
    <mergeCell ref="H10:H11"/>
    <mergeCell ref="I10:I11"/>
    <mergeCell ref="C8:M8"/>
    <mergeCell ref="C2:M2"/>
    <mergeCell ref="C3:M3"/>
    <mergeCell ref="C4:M4"/>
    <mergeCell ref="C6:M6"/>
    <mergeCell ref="C7:M7"/>
  </mergeCell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462D-10DD-442E-B27D-0AD852DC90B3}">
  <sheetPr codeName="Hoja41"/>
  <dimension ref="A1:M46"/>
  <sheetViews>
    <sheetView showGridLines="0" zoomScale="90" zoomScaleNormal="90" workbookViewId="0"/>
  </sheetViews>
  <sheetFormatPr baseColWidth="10" defaultColWidth="11.42578125" defaultRowHeight="15"/>
  <cols>
    <col min="1" max="2" width="11.42578125" style="610"/>
    <col min="3" max="3" width="37.5703125" style="610" customWidth="1"/>
    <col min="4" max="4" width="42.28515625" style="610" customWidth="1"/>
    <col min="5" max="5" width="37.85546875" style="610" customWidth="1"/>
    <col min="6" max="6" width="17.7109375" style="610" bestFit="1" customWidth="1"/>
    <col min="7" max="7" width="12.85546875" style="610" bestFit="1" customWidth="1"/>
    <col min="8" max="8" width="23.140625" style="610" customWidth="1"/>
    <col min="9" max="9" width="18.85546875" style="610" customWidth="1"/>
    <col min="10" max="10" width="11.42578125" style="610"/>
    <col min="11" max="11" width="14.28515625" style="610" bestFit="1" customWidth="1"/>
    <col min="12" max="12" width="12.7109375" style="610" bestFit="1" customWidth="1"/>
    <col min="13" max="16384" width="11.42578125" style="610"/>
  </cols>
  <sheetData>
    <row r="1" spans="1:13">
      <c r="A1" s="224"/>
      <c r="B1" s="224"/>
      <c r="C1" s="224"/>
      <c r="D1" s="224"/>
      <c r="E1" s="224"/>
      <c r="F1" s="224"/>
      <c r="G1" s="224"/>
      <c r="H1" s="224"/>
      <c r="I1" s="224"/>
      <c r="J1" s="224"/>
      <c r="K1" s="224"/>
    </row>
    <row r="2" spans="1:13" ht="18.75">
      <c r="A2" s="1890" t="s">
        <v>469</v>
      </c>
      <c r="B2" s="1890"/>
      <c r="C2" s="1890"/>
      <c r="D2" s="1890"/>
      <c r="E2" s="1890"/>
      <c r="F2" s="1890"/>
      <c r="G2" s="1890"/>
      <c r="H2" s="1890"/>
      <c r="I2" s="1890"/>
      <c r="J2" s="1890"/>
      <c r="K2" s="1890"/>
    </row>
    <row r="3" spans="1:13" ht="18.75">
      <c r="A3" s="1890" t="s">
        <v>470</v>
      </c>
      <c r="B3" s="1890"/>
      <c r="C3" s="1890"/>
      <c r="D3" s="1890"/>
      <c r="E3" s="1890"/>
      <c r="F3" s="1890"/>
      <c r="G3" s="1890"/>
      <c r="H3" s="1890"/>
      <c r="I3" s="1890"/>
      <c r="J3" s="1890"/>
      <c r="K3" s="1890"/>
    </row>
    <row r="4" spans="1:13" ht="18.75">
      <c r="A4" s="1891" t="s">
        <v>207</v>
      </c>
      <c r="B4" s="1891"/>
      <c r="C4" s="1891"/>
      <c r="D4" s="1891"/>
      <c r="E4" s="1891"/>
      <c r="F4" s="1891"/>
      <c r="G4" s="1891"/>
      <c r="H4" s="1891"/>
      <c r="I4" s="1891"/>
      <c r="J4" s="1891"/>
      <c r="K4" s="1891"/>
    </row>
    <row r="5" spans="1:13" s="609" customFormat="1">
      <c r="A5" s="224"/>
      <c r="B5" s="224"/>
      <c r="C5" s="224"/>
      <c r="D5" s="224"/>
      <c r="E5" s="224"/>
      <c r="F5" s="224"/>
      <c r="G5" s="224"/>
      <c r="H5" s="224"/>
      <c r="I5" s="224"/>
      <c r="J5" s="224"/>
      <c r="K5" s="224"/>
    </row>
    <row r="7" spans="1:13">
      <c r="C7" s="2116" t="s">
        <v>3430</v>
      </c>
      <c r="D7" s="2116"/>
      <c r="E7" s="2116"/>
      <c r="F7" s="2116"/>
      <c r="G7" s="2116"/>
      <c r="H7" s="2116"/>
      <c r="I7" s="2116"/>
    </row>
    <row r="8" spans="1:13">
      <c r="C8" s="2117" t="s">
        <v>381</v>
      </c>
      <c r="D8" s="2117"/>
      <c r="E8" s="2117"/>
      <c r="F8" s="2117"/>
      <c r="G8" s="2117"/>
      <c r="H8" s="2117"/>
      <c r="I8" s="2117"/>
    </row>
    <row r="9" spans="1:13" ht="15" customHeight="1">
      <c r="C9" s="2118" t="s">
        <v>660</v>
      </c>
      <c r="D9" s="2120" t="s">
        <v>661</v>
      </c>
      <c r="E9" s="2120" t="s">
        <v>662</v>
      </c>
      <c r="F9" s="2120" t="s">
        <v>663</v>
      </c>
      <c r="G9" s="2120" t="s">
        <v>664</v>
      </c>
      <c r="H9" s="2120" t="s">
        <v>665</v>
      </c>
      <c r="I9" s="2121" t="s">
        <v>666</v>
      </c>
    </row>
    <row r="10" spans="1:13" ht="15.75" thickBot="1">
      <c r="C10" s="2119"/>
      <c r="D10" s="2113"/>
      <c r="E10" s="2113"/>
      <c r="F10" s="2113"/>
      <c r="G10" s="2113"/>
      <c r="H10" s="2113"/>
      <c r="I10" s="2122"/>
      <c r="M10" s="611"/>
    </row>
    <row r="11" spans="1:13" ht="32.450000000000003" customHeight="1">
      <c r="C11" s="2126" t="s">
        <v>667</v>
      </c>
      <c r="D11" s="612" t="s">
        <v>668</v>
      </c>
      <c r="E11" s="2131" t="s">
        <v>669</v>
      </c>
      <c r="F11" s="614">
        <v>1947438</v>
      </c>
      <c r="G11" s="615">
        <v>1876557</v>
      </c>
      <c r="H11" s="616">
        <f>IFERROR(G11/F11,"-")</f>
        <v>0.96360294910544009</v>
      </c>
      <c r="I11" s="617">
        <v>6337366830.2799997</v>
      </c>
      <c r="M11" s="611"/>
    </row>
    <row r="12" spans="1:13" ht="60">
      <c r="C12" s="2127"/>
      <c r="D12" s="619" t="s">
        <v>670</v>
      </c>
      <c r="E12" s="2132"/>
      <c r="F12" s="621">
        <v>500</v>
      </c>
      <c r="G12" s="622">
        <v>487</v>
      </c>
      <c r="H12" s="623">
        <f>IFERROR(G12/F12,"-")</f>
        <v>0.97399999999999998</v>
      </c>
      <c r="I12" s="617">
        <v>291094.88</v>
      </c>
      <c r="M12" s="611"/>
    </row>
    <row r="13" spans="1:13" ht="64.150000000000006" customHeight="1" thickBot="1">
      <c r="C13" s="2127"/>
      <c r="D13" s="619" t="s">
        <v>671</v>
      </c>
      <c r="E13" s="2132"/>
      <c r="F13" s="624">
        <v>1862900</v>
      </c>
      <c r="G13" s="625">
        <v>1816294</v>
      </c>
      <c r="H13" s="626">
        <f t="shared" ref="H13:H41" si="0">IFERROR(G13/F13,"-")</f>
        <v>0.97498201728487843</v>
      </c>
      <c r="I13" s="627">
        <v>17096085.940000001</v>
      </c>
      <c r="L13" s="628"/>
    </row>
    <row r="14" spans="1:13" ht="45">
      <c r="C14" s="2129" t="s">
        <v>672</v>
      </c>
      <c r="D14" s="629" t="s">
        <v>673</v>
      </c>
      <c r="E14" s="2123" t="s">
        <v>674</v>
      </c>
      <c r="F14" s="614">
        <v>468975</v>
      </c>
      <c r="G14" s="631">
        <v>444132</v>
      </c>
      <c r="H14" s="632">
        <f t="shared" si="0"/>
        <v>0.94702702702702701</v>
      </c>
      <c r="I14" s="633">
        <v>628615845.88</v>
      </c>
      <c r="J14" s="634"/>
      <c r="K14" s="634"/>
      <c r="L14" s="635"/>
    </row>
    <row r="15" spans="1:13" ht="43.15" customHeight="1" thickBot="1">
      <c r="C15" s="2130"/>
      <c r="D15" s="636" t="s">
        <v>675</v>
      </c>
      <c r="E15" s="2115"/>
      <c r="F15" s="638">
        <v>475000</v>
      </c>
      <c r="G15" s="639">
        <v>463298</v>
      </c>
      <c r="H15" s="640">
        <f t="shared" si="0"/>
        <v>0.97536421052631583</v>
      </c>
      <c r="I15" s="627">
        <v>658115720.41000009</v>
      </c>
      <c r="K15" s="634"/>
    </row>
    <row r="16" spans="1:13" ht="45">
      <c r="C16" s="2127" t="s">
        <v>676</v>
      </c>
      <c r="D16" s="641" t="s">
        <v>677</v>
      </c>
      <c r="E16" s="642" t="s">
        <v>674</v>
      </c>
      <c r="F16" s="643">
        <v>423970</v>
      </c>
      <c r="G16" s="644">
        <v>403625</v>
      </c>
      <c r="H16" s="645">
        <f t="shared" si="0"/>
        <v>0.9520131141354341</v>
      </c>
      <c r="I16" s="633">
        <v>509233687.88999999</v>
      </c>
      <c r="J16" s="634"/>
      <c r="K16" s="634"/>
      <c r="L16" s="635"/>
      <c r="M16" s="646"/>
    </row>
    <row r="17" spans="3:13" ht="90">
      <c r="C17" s="2127"/>
      <c r="D17" s="641" t="s">
        <v>678</v>
      </c>
      <c r="E17" s="642" t="s">
        <v>679</v>
      </c>
      <c r="F17" s="643">
        <v>95.11</v>
      </c>
      <c r="G17" s="644">
        <v>97</v>
      </c>
      <c r="H17" s="645">
        <f t="shared" si="0"/>
        <v>1.0198717274734519</v>
      </c>
      <c r="I17" s="633">
        <v>0</v>
      </c>
      <c r="K17" s="646"/>
      <c r="L17" s="646"/>
      <c r="M17" s="646"/>
    </row>
    <row r="18" spans="3:13" ht="75">
      <c r="C18" s="2127"/>
      <c r="D18" s="641" t="s">
        <v>680</v>
      </c>
      <c r="E18" s="642" t="s">
        <v>681</v>
      </c>
      <c r="F18" s="643">
        <v>99.38</v>
      </c>
      <c r="G18" s="644">
        <v>94</v>
      </c>
      <c r="H18" s="645">
        <f t="shared" si="0"/>
        <v>0.945864359025961</v>
      </c>
      <c r="I18" s="633">
        <v>0</v>
      </c>
      <c r="K18" s="646"/>
      <c r="L18" s="646"/>
      <c r="M18" s="646"/>
    </row>
    <row r="19" spans="3:13" ht="57" customHeight="1">
      <c r="C19" s="2127"/>
      <c r="D19" s="647" t="s">
        <v>682</v>
      </c>
      <c r="E19" s="2114" t="s">
        <v>683</v>
      </c>
      <c r="F19" s="649">
        <v>174109</v>
      </c>
      <c r="G19" s="650">
        <v>152150</v>
      </c>
      <c r="H19" s="623">
        <f t="shared" si="0"/>
        <v>0.8738778581233595</v>
      </c>
      <c r="I19" s="617">
        <v>270019543.44999999</v>
      </c>
      <c r="J19" s="634"/>
      <c r="K19" s="634"/>
      <c r="L19" s="635"/>
    </row>
    <row r="20" spans="3:13" ht="66.599999999999994" customHeight="1">
      <c r="C20" s="2127"/>
      <c r="D20" s="647" t="s">
        <v>684</v>
      </c>
      <c r="E20" s="2114"/>
      <c r="F20" s="649">
        <v>102847</v>
      </c>
      <c r="G20" s="650">
        <v>98037</v>
      </c>
      <c r="H20" s="623">
        <f t="shared" si="0"/>
        <v>0.9532314992172839</v>
      </c>
      <c r="I20" s="617">
        <v>2941044361.02</v>
      </c>
      <c r="K20" s="634"/>
    </row>
    <row r="21" spans="3:13" ht="60.75" thickBot="1">
      <c r="C21" s="2128"/>
      <c r="D21" s="651" t="s">
        <v>685</v>
      </c>
      <c r="E21" s="2115"/>
      <c r="F21" s="638">
        <v>15497</v>
      </c>
      <c r="G21" s="639">
        <v>17774</v>
      </c>
      <c r="H21" s="640">
        <f t="shared" si="0"/>
        <v>1.1469316641930696</v>
      </c>
      <c r="I21" s="627">
        <v>52877161.979999997</v>
      </c>
      <c r="K21" s="611"/>
    </row>
    <row r="22" spans="3:13" ht="45">
      <c r="C22" s="2126" t="s">
        <v>686</v>
      </c>
      <c r="D22" s="612" t="s">
        <v>687</v>
      </c>
      <c r="E22" s="630" t="s">
        <v>688</v>
      </c>
      <c r="F22" s="614">
        <v>42540</v>
      </c>
      <c r="G22" s="631">
        <v>43465</v>
      </c>
      <c r="H22" s="632">
        <f t="shared" si="0"/>
        <v>1.0217442407146216</v>
      </c>
      <c r="I22" s="633">
        <v>248882719.86000001</v>
      </c>
    </row>
    <row r="23" spans="3:13" ht="45">
      <c r="C23" s="2127"/>
      <c r="D23" s="647" t="s">
        <v>689</v>
      </c>
      <c r="E23" s="648" t="s">
        <v>690</v>
      </c>
      <c r="F23" s="649">
        <v>156000</v>
      </c>
      <c r="G23" s="650">
        <v>140558</v>
      </c>
      <c r="H23" s="623">
        <f t="shared" si="0"/>
        <v>0.9010128205128205</v>
      </c>
      <c r="I23" s="617">
        <v>298986672.41000003</v>
      </c>
    </row>
    <row r="24" spans="3:13" ht="45">
      <c r="C24" s="2127"/>
      <c r="D24" s="647" t="s">
        <v>691</v>
      </c>
      <c r="E24" s="648" t="s">
        <v>692</v>
      </c>
      <c r="F24" s="649">
        <v>28500</v>
      </c>
      <c r="G24" s="650">
        <v>29073</v>
      </c>
      <c r="H24" s="623">
        <f>IFERROR(G24/F24,"-")</f>
        <v>1.0201052631578946</v>
      </c>
      <c r="I24" s="617">
        <v>145148548.31999999</v>
      </c>
    </row>
    <row r="25" spans="3:13" ht="45.75" thickBot="1">
      <c r="C25" s="2128"/>
      <c r="D25" s="652" t="s">
        <v>693</v>
      </c>
      <c r="E25" s="620" t="s">
        <v>694</v>
      </c>
      <c r="F25" s="621">
        <v>6000</v>
      </c>
      <c r="G25" s="653">
        <v>3768</v>
      </c>
      <c r="H25" s="623">
        <f>IFERROR(G25/F25,"-")</f>
        <v>0.628</v>
      </c>
      <c r="I25" s="627">
        <v>19009327.5</v>
      </c>
    </row>
    <row r="26" spans="3:13" ht="30.75" thickBot="1">
      <c r="C26" s="654" t="s">
        <v>695</v>
      </c>
      <c r="D26" s="655" t="s">
        <v>696</v>
      </c>
      <c r="E26" s="656" t="s">
        <v>674</v>
      </c>
      <c r="F26" s="657">
        <v>193256</v>
      </c>
      <c r="G26" s="658">
        <v>208456</v>
      </c>
      <c r="H26" s="659">
        <f t="shared" si="0"/>
        <v>1.0786521505153785</v>
      </c>
      <c r="I26" s="660">
        <v>1012400605.5</v>
      </c>
    </row>
    <row r="27" spans="3:13" ht="45">
      <c r="C27" s="2126" t="s">
        <v>697</v>
      </c>
      <c r="D27" s="661" t="s">
        <v>698</v>
      </c>
      <c r="E27" s="630" t="s">
        <v>699</v>
      </c>
      <c r="F27" s="614">
        <v>4500</v>
      </c>
      <c r="G27" s="631">
        <v>300</v>
      </c>
      <c r="H27" s="632">
        <f t="shared" si="0"/>
        <v>6.6666666666666666E-2</v>
      </c>
      <c r="I27" s="633">
        <v>10794611.289999999</v>
      </c>
    </row>
    <row r="28" spans="3:13" ht="45">
      <c r="C28" s="2127"/>
      <c r="D28" s="662" t="s">
        <v>700</v>
      </c>
      <c r="E28" s="642" t="s">
        <v>701</v>
      </c>
      <c r="F28" s="643">
        <v>3600</v>
      </c>
      <c r="G28" s="644">
        <v>4201</v>
      </c>
      <c r="H28" s="645">
        <f t="shared" si="0"/>
        <v>1.1669444444444443</v>
      </c>
      <c r="I28" s="633">
        <v>48783479.609999999</v>
      </c>
    </row>
    <row r="29" spans="3:13" ht="30">
      <c r="C29" s="2127"/>
      <c r="D29" s="663" t="s">
        <v>702</v>
      </c>
      <c r="E29" s="648" t="s">
        <v>703</v>
      </c>
      <c r="F29" s="649">
        <v>310800</v>
      </c>
      <c r="G29" s="650">
        <v>157000</v>
      </c>
      <c r="H29" s="623">
        <f t="shared" si="0"/>
        <v>0.50514800514800517</v>
      </c>
      <c r="I29" s="617">
        <v>105465463.12</v>
      </c>
    </row>
    <row r="30" spans="3:13" ht="60.75" thickBot="1">
      <c r="C30" s="2128"/>
      <c r="D30" s="664" t="s">
        <v>704</v>
      </c>
      <c r="E30" s="637" t="s">
        <v>705</v>
      </c>
      <c r="F30" s="638">
        <v>11</v>
      </c>
      <c r="G30" s="639">
        <v>11</v>
      </c>
      <c r="H30" s="640">
        <f>IFERROR(G30/F30,"-")</f>
        <v>1</v>
      </c>
      <c r="I30" s="627">
        <v>203690864.36000001</v>
      </c>
    </row>
    <row r="31" spans="3:13" ht="45">
      <c r="C31" s="2129" t="s">
        <v>200</v>
      </c>
      <c r="D31" s="629" t="s">
        <v>706</v>
      </c>
      <c r="E31" s="630" t="s">
        <v>707</v>
      </c>
      <c r="F31" s="614">
        <v>468975</v>
      </c>
      <c r="G31" s="631">
        <v>444132</v>
      </c>
      <c r="H31" s="632">
        <f t="shared" si="0"/>
        <v>0.94702702702702701</v>
      </c>
      <c r="I31" s="633">
        <v>8677115.8399999999</v>
      </c>
    </row>
    <row r="32" spans="3:13" ht="60.75" thickBot="1">
      <c r="C32" s="2130"/>
      <c r="D32" s="636" t="s">
        <v>708</v>
      </c>
      <c r="E32" s="665" t="s">
        <v>709</v>
      </c>
      <c r="F32" s="638">
        <v>468975</v>
      </c>
      <c r="G32" s="639">
        <v>444132</v>
      </c>
      <c r="H32" s="640">
        <f>IFERROR(G32/F32,"-")</f>
        <v>0.94702702702702701</v>
      </c>
      <c r="I32" s="627">
        <v>3270000</v>
      </c>
    </row>
    <row r="33" spans="3:9" ht="45">
      <c r="C33" s="2129" t="s">
        <v>710</v>
      </c>
      <c r="D33" s="629" t="s">
        <v>711</v>
      </c>
      <c r="E33" s="630" t="s">
        <v>712</v>
      </c>
      <c r="F33" s="614">
        <v>8800</v>
      </c>
      <c r="G33" s="631">
        <v>8073</v>
      </c>
      <c r="H33" s="632">
        <f>IFERROR(G33/F33,"-")</f>
        <v>0.91738636363636361</v>
      </c>
      <c r="I33" s="633">
        <v>2231382.33</v>
      </c>
    </row>
    <row r="34" spans="3:9" ht="45.75" thickBot="1">
      <c r="C34" s="2130"/>
      <c r="D34" s="636" t="s">
        <v>713</v>
      </c>
      <c r="E34" s="665" t="s">
        <v>714</v>
      </c>
      <c r="F34" s="638">
        <v>40802</v>
      </c>
      <c r="G34" s="639">
        <v>40616</v>
      </c>
      <c r="H34" s="640">
        <f>IFERROR(G34/F34,"-")</f>
        <v>0.99544139993137593</v>
      </c>
      <c r="I34" s="627">
        <v>13065775866.959999</v>
      </c>
    </row>
    <row r="35" spans="3:9" ht="75">
      <c r="C35" s="2126" t="s">
        <v>715</v>
      </c>
      <c r="D35" s="666" t="s">
        <v>716</v>
      </c>
      <c r="E35" s="613" t="s">
        <v>717</v>
      </c>
      <c r="F35" s="667">
        <v>65110</v>
      </c>
      <c r="G35" s="668">
        <v>65607</v>
      </c>
      <c r="H35" s="616">
        <f t="shared" si="0"/>
        <v>1.0076332360620488</v>
      </c>
      <c r="I35" s="633">
        <v>105349211.84</v>
      </c>
    </row>
    <row r="36" spans="3:9" ht="60">
      <c r="C36" s="2127"/>
      <c r="D36" s="647" t="s">
        <v>718</v>
      </c>
      <c r="E36" s="648" t="s">
        <v>719</v>
      </c>
      <c r="F36" s="649">
        <v>1620</v>
      </c>
      <c r="G36" s="650">
        <v>1721</v>
      </c>
      <c r="H36" s="623">
        <f t="shared" si="0"/>
        <v>1.0623456790123458</v>
      </c>
      <c r="I36" s="617">
        <v>43994004.409999996</v>
      </c>
    </row>
    <row r="37" spans="3:9" ht="60">
      <c r="C37" s="2127"/>
      <c r="D37" s="647" t="s">
        <v>720</v>
      </c>
      <c r="E37" s="648" t="s">
        <v>721</v>
      </c>
      <c r="F37" s="649">
        <v>1477</v>
      </c>
      <c r="G37" s="650">
        <v>1633</v>
      </c>
      <c r="H37" s="623">
        <f t="shared" si="0"/>
        <v>1.1056194989844279</v>
      </c>
      <c r="I37" s="617">
        <v>61039015.739999995</v>
      </c>
    </row>
    <row r="38" spans="3:9" ht="45.75" thickBot="1">
      <c r="C38" s="2128"/>
      <c r="D38" s="669" t="s">
        <v>722</v>
      </c>
      <c r="E38" s="665" t="s">
        <v>723</v>
      </c>
      <c r="F38" s="670">
        <v>15000</v>
      </c>
      <c r="G38" s="671">
        <v>13979</v>
      </c>
      <c r="H38" s="672">
        <f t="shared" si="0"/>
        <v>0.93193333333333328</v>
      </c>
      <c r="I38" s="627">
        <v>437524044.21000004</v>
      </c>
    </row>
    <row r="39" spans="3:9" ht="45">
      <c r="C39" s="2126" t="s">
        <v>724</v>
      </c>
      <c r="D39" s="612" t="s">
        <v>725</v>
      </c>
      <c r="E39" s="2123" t="s">
        <v>726</v>
      </c>
      <c r="F39" s="614">
        <v>1518</v>
      </c>
      <c r="G39" s="631">
        <v>1222</v>
      </c>
      <c r="H39" s="632">
        <f t="shared" si="0"/>
        <v>0.80500658761528332</v>
      </c>
      <c r="I39" s="633">
        <v>81292954.959999993</v>
      </c>
    </row>
    <row r="40" spans="3:9" ht="45">
      <c r="C40" s="2127"/>
      <c r="D40" s="647" t="s">
        <v>727</v>
      </c>
      <c r="E40" s="2114"/>
      <c r="F40" s="649">
        <v>4200</v>
      </c>
      <c r="G40" s="650">
        <v>3960</v>
      </c>
      <c r="H40" s="623">
        <f t="shared" si="0"/>
        <v>0.94285714285714284</v>
      </c>
      <c r="I40" s="617">
        <v>351751212.32999998</v>
      </c>
    </row>
    <row r="41" spans="3:9" ht="49.15" customHeight="1" thickBot="1">
      <c r="C41" s="2128"/>
      <c r="D41" s="651" t="s">
        <v>728</v>
      </c>
      <c r="E41" s="637" t="s">
        <v>729</v>
      </c>
      <c r="F41" s="638">
        <v>2000</v>
      </c>
      <c r="G41" s="639">
        <v>2097</v>
      </c>
      <c r="H41" s="640">
        <f t="shared" si="0"/>
        <v>1.0485</v>
      </c>
      <c r="I41" s="627">
        <v>23757933.469999999</v>
      </c>
    </row>
    <row r="42" spans="3:9" ht="15.75" thickBot="1">
      <c r="C42" s="2124" t="s">
        <v>730</v>
      </c>
      <c r="D42" s="2125"/>
      <c r="E42" s="2125"/>
      <c r="F42" s="2125"/>
      <c r="G42" s="2125"/>
      <c r="H42" s="2125"/>
      <c r="I42" s="673">
        <f>SUM(I11:I41)</f>
        <v>27692485365.790005</v>
      </c>
    </row>
    <row r="43" spans="3:9">
      <c r="C43" s="607" t="s">
        <v>521</v>
      </c>
    </row>
    <row r="44" spans="3:9">
      <c r="C44" s="607" t="s">
        <v>731</v>
      </c>
    </row>
    <row r="45" spans="3:9">
      <c r="C45" s="224" t="s">
        <v>732</v>
      </c>
    </row>
    <row r="46" spans="3:9">
      <c r="C46" s="301" t="s">
        <v>733</v>
      </c>
    </row>
  </sheetData>
  <mergeCells count="26">
    <mergeCell ref="A2:K2"/>
    <mergeCell ref="A3:K3"/>
    <mergeCell ref="A4:K4"/>
    <mergeCell ref="E39:E40"/>
    <mergeCell ref="C42:H42"/>
    <mergeCell ref="C22:C25"/>
    <mergeCell ref="C27:C30"/>
    <mergeCell ref="C31:C32"/>
    <mergeCell ref="C33:C34"/>
    <mergeCell ref="C35:C38"/>
    <mergeCell ref="C39:C41"/>
    <mergeCell ref="C11:C13"/>
    <mergeCell ref="E11:E13"/>
    <mergeCell ref="C14:C15"/>
    <mergeCell ref="E14:E15"/>
    <mergeCell ref="C16:C21"/>
    <mergeCell ref="E19:E21"/>
    <mergeCell ref="C7:I7"/>
    <mergeCell ref="C8:I8"/>
    <mergeCell ref="C9:C10"/>
    <mergeCell ref="D9:D10"/>
    <mergeCell ref="E9:E10"/>
    <mergeCell ref="F9:F10"/>
    <mergeCell ref="G9:G10"/>
    <mergeCell ref="H9:H10"/>
    <mergeCell ref="I9:I1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989C7-0CE7-4B6A-BB1A-7396B7E38C99}">
  <sheetPr codeName="Hoja42"/>
  <dimension ref="A1:K39"/>
  <sheetViews>
    <sheetView showGridLines="0" zoomScale="124" zoomScaleNormal="124" workbookViewId="0"/>
  </sheetViews>
  <sheetFormatPr baseColWidth="10" defaultColWidth="11.42578125" defaultRowHeight="15"/>
  <cols>
    <col min="1" max="2" width="11.42578125" style="610"/>
    <col min="3" max="3" width="33.42578125" style="610" customWidth="1"/>
    <col min="4" max="4" width="35.7109375" style="610" customWidth="1"/>
    <col min="5" max="5" width="23.7109375" style="610" bestFit="1" customWidth="1"/>
    <col min="6" max="6" width="19.42578125" style="610" customWidth="1"/>
    <col min="7" max="7" width="13.85546875" style="610" customWidth="1"/>
    <col min="8" max="8" width="21" style="610" customWidth="1"/>
    <col min="9" max="9" width="17" style="610" customWidth="1"/>
    <col min="10" max="16384" width="11.42578125" style="610"/>
  </cols>
  <sheetData>
    <row r="1" spans="1:11">
      <c r="A1" s="224"/>
      <c r="B1" s="224"/>
      <c r="C1" s="224"/>
      <c r="D1" s="224"/>
      <c r="E1" s="224"/>
      <c r="F1" s="224"/>
      <c r="G1" s="224"/>
      <c r="H1" s="224"/>
      <c r="I1" s="224"/>
      <c r="J1" s="224"/>
      <c r="K1" s="224"/>
    </row>
    <row r="2" spans="1:11" ht="18.75">
      <c r="A2" s="1890" t="s">
        <v>469</v>
      </c>
      <c r="B2" s="1890"/>
      <c r="C2" s="1890"/>
      <c r="D2" s="1890"/>
      <c r="E2" s="1890"/>
      <c r="F2" s="1890"/>
      <c r="G2" s="1890"/>
      <c r="H2" s="1890"/>
      <c r="I2" s="1890"/>
      <c r="J2" s="1890"/>
      <c r="K2" s="1890"/>
    </row>
    <row r="3" spans="1:11" ht="18.75">
      <c r="A3" s="1890" t="s">
        <v>470</v>
      </c>
      <c r="B3" s="1890"/>
      <c r="C3" s="1890"/>
      <c r="D3" s="1890"/>
      <c r="E3" s="1890"/>
      <c r="F3" s="1890"/>
      <c r="G3" s="1890"/>
      <c r="H3" s="1890"/>
      <c r="I3" s="1890"/>
      <c r="J3" s="1890"/>
      <c r="K3" s="1890"/>
    </row>
    <row r="4" spans="1:11" ht="18.75">
      <c r="A4" s="1891" t="s">
        <v>207</v>
      </c>
      <c r="B4" s="1891"/>
      <c r="C4" s="1891"/>
      <c r="D4" s="1891"/>
      <c r="E4" s="1891"/>
      <c r="F4" s="1891"/>
      <c r="G4" s="1891"/>
      <c r="H4" s="1891"/>
      <c r="I4" s="1891"/>
      <c r="J4" s="1891"/>
      <c r="K4" s="1891"/>
    </row>
    <row r="5" spans="1:11">
      <c r="A5" s="224"/>
      <c r="B5" s="224"/>
      <c r="C5" s="224"/>
      <c r="D5" s="224"/>
      <c r="E5" s="224"/>
      <c r="F5" s="224"/>
      <c r="G5" s="224"/>
      <c r="H5" s="224"/>
      <c r="I5" s="224"/>
      <c r="J5" s="224"/>
      <c r="K5" s="224"/>
    </row>
    <row r="8" spans="1:11">
      <c r="C8" s="2116" t="s">
        <v>3431</v>
      </c>
      <c r="D8" s="2116"/>
      <c r="E8" s="2116"/>
      <c r="F8" s="2116"/>
      <c r="G8" s="2116"/>
      <c r="H8" s="2116"/>
      <c r="I8" s="2116"/>
    </row>
    <row r="9" spans="1:11">
      <c r="C9" s="2116"/>
      <c r="D9" s="2116"/>
      <c r="E9" s="2116"/>
      <c r="F9" s="2116"/>
      <c r="G9" s="2116"/>
      <c r="H9" s="2116"/>
      <c r="I9" s="2116"/>
    </row>
    <row r="10" spans="1:11">
      <c r="C10" s="2117" t="s">
        <v>381</v>
      </c>
      <c r="D10" s="2117"/>
      <c r="E10" s="2117"/>
      <c r="F10" s="2117"/>
      <c r="G10" s="2117"/>
      <c r="H10" s="2117"/>
      <c r="I10" s="2117"/>
    </row>
    <row r="11" spans="1:11" ht="18.75" customHeight="1">
      <c r="C11" s="2118" t="s">
        <v>660</v>
      </c>
      <c r="D11" s="2120" t="s">
        <v>661</v>
      </c>
      <c r="E11" s="2120" t="s">
        <v>662</v>
      </c>
      <c r="F11" s="2120" t="s">
        <v>663</v>
      </c>
      <c r="G11" s="2120" t="s">
        <v>664</v>
      </c>
      <c r="H11" s="2120" t="s">
        <v>665</v>
      </c>
      <c r="I11" s="2121" t="s">
        <v>734</v>
      </c>
    </row>
    <row r="12" spans="1:11" ht="18.75" customHeight="1">
      <c r="C12" s="2119"/>
      <c r="D12" s="2113"/>
      <c r="E12" s="2113"/>
      <c r="F12" s="2113"/>
      <c r="G12" s="2113"/>
      <c r="H12" s="2113"/>
      <c r="I12" s="2136"/>
    </row>
    <row r="13" spans="1:11" ht="15.75" thickBot="1">
      <c r="C13" s="2133"/>
      <c r="D13" s="2134"/>
      <c r="E13" s="2134"/>
      <c r="F13" s="2134"/>
      <c r="G13" s="2134"/>
      <c r="H13" s="2135"/>
      <c r="I13" s="2137"/>
    </row>
    <row r="14" spans="1:11" ht="77.45" customHeight="1">
      <c r="C14" s="2138" t="s">
        <v>735</v>
      </c>
      <c r="D14" s="612" t="s">
        <v>736</v>
      </c>
      <c r="E14" s="630" t="s">
        <v>737</v>
      </c>
      <c r="F14" s="614">
        <v>318175667</v>
      </c>
      <c r="G14" s="631">
        <v>315322141</v>
      </c>
      <c r="H14" s="623">
        <f>IFERROR(G14/F14,"-")</f>
        <v>0.99103160204893981</v>
      </c>
      <c r="I14" s="674">
        <v>302524679.52999997</v>
      </c>
    </row>
    <row r="15" spans="1:11" ht="75.599999999999994" customHeight="1" thickBot="1">
      <c r="C15" s="2139"/>
      <c r="D15" s="651" t="s">
        <v>738</v>
      </c>
      <c r="E15" s="637" t="s">
        <v>739</v>
      </c>
      <c r="F15" s="638">
        <v>1356</v>
      </c>
      <c r="G15" s="639">
        <v>1363</v>
      </c>
      <c r="H15" s="672">
        <f t="shared" ref="H15:H31" si="0">IFERROR(G15/F15,"-")</f>
        <v>1.0051622418879056</v>
      </c>
      <c r="I15" s="627">
        <v>1452133372.9000001</v>
      </c>
    </row>
    <row r="16" spans="1:11" ht="60">
      <c r="C16" s="2140" t="s">
        <v>740</v>
      </c>
      <c r="D16" s="641" t="s">
        <v>741</v>
      </c>
      <c r="E16" s="620" t="s">
        <v>742</v>
      </c>
      <c r="F16" s="643">
        <v>650000</v>
      </c>
      <c r="G16" s="644">
        <v>679689</v>
      </c>
      <c r="H16" s="645">
        <f t="shared" si="0"/>
        <v>1.0456753846153846</v>
      </c>
      <c r="I16" s="633">
        <v>18962399.259999998</v>
      </c>
    </row>
    <row r="17" spans="3:9" ht="60">
      <c r="C17" s="2140"/>
      <c r="D17" s="647" t="s">
        <v>743</v>
      </c>
      <c r="E17" s="648" t="s">
        <v>744</v>
      </c>
      <c r="F17" s="649">
        <v>6066</v>
      </c>
      <c r="G17" s="650">
        <v>5992</v>
      </c>
      <c r="H17" s="623">
        <f t="shared" si="0"/>
        <v>0.98780085723705902</v>
      </c>
      <c r="I17" s="617">
        <v>7721954.6099999994</v>
      </c>
    </row>
    <row r="18" spans="3:9" ht="60">
      <c r="C18" s="2140"/>
      <c r="D18" s="647" t="s">
        <v>745</v>
      </c>
      <c r="E18" s="648" t="s">
        <v>746</v>
      </c>
      <c r="F18" s="649">
        <v>1080</v>
      </c>
      <c r="G18" s="650">
        <v>955</v>
      </c>
      <c r="H18" s="623">
        <f t="shared" si="0"/>
        <v>0.8842592592592593</v>
      </c>
      <c r="I18" s="617">
        <v>4498942.47</v>
      </c>
    </row>
    <row r="19" spans="3:9" ht="60">
      <c r="C19" s="2140"/>
      <c r="D19" s="647" t="s">
        <v>747</v>
      </c>
      <c r="E19" s="648" t="s">
        <v>748</v>
      </c>
      <c r="F19" s="649">
        <v>50</v>
      </c>
      <c r="G19" s="650">
        <v>59</v>
      </c>
      <c r="H19" s="623">
        <f>IFERROR(G19/F19,"-")</f>
        <v>1.18</v>
      </c>
      <c r="I19" s="617">
        <v>2437144.25</v>
      </c>
    </row>
    <row r="20" spans="3:9" ht="60">
      <c r="C20" s="2140"/>
      <c r="D20" s="647" t="s">
        <v>749</v>
      </c>
      <c r="E20" s="648" t="s">
        <v>750</v>
      </c>
      <c r="F20" s="649">
        <v>34</v>
      </c>
      <c r="G20" s="650">
        <v>19</v>
      </c>
      <c r="H20" s="623">
        <f>IFERROR(G20/F20,"-")</f>
        <v>0.55882352941176472</v>
      </c>
      <c r="I20" s="617">
        <v>13030847.34</v>
      </c>
    </row>
    <row r="21" spans="3:9" ht="60">
      <c r="C21" s="2140"/>
      <c r="D21" s="619" t="s">
        <v>751</v>
      </c>
      <c r="E21" s="675" t="s">
        <v>752</v>
      </c>
      <c r="F21" s="624">
        <v>5892</v>
      </c>
      <c r="G21" s="676">
        <v>7019</v>
      </c>
      <c r="H21" s="623">
        <f>IFERROR(G21/F21,"-")</f>
        <v>1.1912763068567549</v>
      </c>
      <c r="I21" s="677">
        <v>27542743.280000001</v>
      </c>
    </row>
    <row r="22" spans="3:9" ht="93" customHeight="1" thickBot="1">
      <c r="C22" s="2130"/>
      <c r="D22" s="651" t="s">
        <v>753</v>
      </c>
      <c r="E22" s="637" t="s">
        <v>754</v>
      </c>
      <c r="F22" s="638">
        <v>1350</v>
      </c>
      <c r="G22" s="639">
        <v>1257</v>
      </c>
      <c r="H22" s="640">
        <f>IFERROR(G22/F22,"-")</f>
        <v>0.93111111111111111</v>
      </c>
      <c r="I22" s="627">
        <v>187857982.28</v>
      </c>
    </row>
    <row r="23" spans="3:9" ht="75.75" thickBot="1">
      <c r="C23" s="618" t="s">
        <v>755</v>
      </c>
      <c r="D23" s="641" t="s">
        <v>756</v>
      </c>
      <c r="E23" s="642" t="s">
        <v>757</v>
      </c>
      <c r="F23" s="643">
        <v>8</v>
      </c>
      <c r="G23" s="644">
        <v>7</v>
      </c>
      <c r="H23" s="645">
        <f t="shared" si="0"/>
        <v>0.875</v>
      </c>
      <c r="I23" s="633">
        <v>1057250</v>
      </c>
    </row>
    <row r="24" spans="3:9" ht="120">
      <c r="C24" s="2126" t="s">
        <v>758</v>
      </c>
      <c r="D24" s="612" t="s">
        <v>759</v>
      </c>
      <c r="E24" s="630" t="s">
        <v>760</v>
      </c>
      <c r="F24" s="614">
        <v>700</v>
      </c>
      <c r="G24" s="631">
        <v>1038</v>
      </c>
      <c r="H24" s="632">
        <f t="shared" si="0"/>
        <v>1.4828571428571429</v>
      </c>
      <c r="I24" s="674">
        <v>364103.85</v>
      </c>
    </row>
    <row r="25" spans="3:9" ht="45">
      <c r="C25" s="2127"/>
      <c r="D25" s="647" t="s">
        <v>761</v>
      </c>
      <c r="E25" s="648" t="s">
        <v>762</v>
      </c>
      <c r="F25" s="649">
        <v>11414</v>
      </c>
      <c r="G25" s="650">
        <v>13139</v>
      </c>
      <c r="H25" s="623">
        <f>IFERROR(G25/F25,"-")</f>
        <v>1.1511301909935168</v>
      </c>
      <c r="I25" s="617">
        <v>228786938.83999997</v>
      </c>
    </row>
    <row r="26" spans="3:9" ht="90.75" thickBot="1">
      <c r="C26" s="2128"/>
      <c r="D26" s="651" t="s">
        <v>763</v>
      </c>
      <c r="E26" s="637" t="s">
        <v>764</v>
      </c>
      <c r="F26" s="678">
        <v>1007</v>
      </c>
      <c r="G26" s="639">
        <v>1353</v>
      </c>
      <c r="H26" s="640">
        <f>IFERROR(G26/F26,"-")</f>
        <v>1.3435948361469712</v>
      </c>
      <c r="I26" s="627">
        <v>444978</v>
      </c>
    </row>
    <row r="27" spans="3:9" ht="75">
      <c r="C27" s="2127" t="s">
        <v>765</v>
      </c>
      <c r="D27" s="641" t="s">
        <v>766</v>
      </c>
      <c r="E27" s="642" t="s">
        <v>767</v>
      </c>
      <c r="F27" s="643">
        <v>150</v>
      </c>
      <c r="G27" s="644">
        <v>149</v>
      </c>
      <c r="H27" s="645">
        <f t="shared" si="0"/>
        <v>0.99333333333333329</v>
      </c>
      <c r="I27" s="633">
        <v>733000</v>
      </c>
    </row>
    <row r="28" spans="3:9" ht="57.6" customHeight="1" thickBot="1">
      <c r="C28" s="2127"/>
      <c r="D28" s="652" t="s">
        <v>768</v>
      </c>
      <c r="E28" s="620" t="s">
        <v>769</v>
      </c>
      <c r="F28" s="621">
        <v>20</v>
      </c>
      <c r="G28" s="653">
        <v>20</v>
      </c>
      <c r="H28" s="672">
        <f t="shared" si="0"/>
        <v>1</v>
      </c>
      <c r="I28" s="679">
        <v>16500</v>
      </c>
    </row>
    <row r="29" spans="3:9" ht="70.150000000000006" customHeight="1">
      <c r="C29" s="2126" t="s">
        <v>770</v>
      </c>
      <c r="D29" s="612" t="s">
        <v>771</v>
      </c>
      <c r="E29" s="630" t="s">
        <v>772</v>
      </c>
      <c r="F29" s="680">
        <v>20</v>
      </c>
      <c r="G29" s="631">
        <v>20</v>
      </c>
      <c r="H29" s="632">
        <f t="shared" si="0"/>
        <v>1</v>
      </c>
      <c r="I29" s="674">
        <v>199714006.78999999</v>
      </c>
    </row>
    <row r="30" spans="3:9" ht="60">
      <c r="C30" s="2127"/>
      <c r="D30" s="681" t="s">
        <v>773</v>
      </c>
      <c r="E30" s="682" t="s">
        <v>774</v>
      </c>
      <c r="F30" s="683">
        <v>2</v>
      </c>
      <c r="G30" s="650">
        <v>2</v>
      </c>
      <c r="H30" s="623">
        <f t="shared" si="0"/>
        <v>1</v>
      </c>
      <c r="I30" s="617">
        <v>207497789.68000001</v>
      </c>
    </row>
    <row r="31" spans="3:9" ht="75.75" thickBot="1">
      <c r="C31" s="2128"/>
      <c r="D31" s="684" t="s">
        <v>775</v>
      </c>
      <c r="E31" s="685" t="s">
        <v>776</v>
      </c>
      <c r="F31" s="686">
        <v>30</v>
      </c>
      <c r="G31" s="639">
        <v>20</v>
      </c>
      <c r="H31" s="640">
        <f t="shared" si="0"/>
        <v>0.66666666666666663</v>
      </c>
      <c r="I31" s="687">
        <v>601800</v>
      </c>
    </row>
    <row r="32" spans="3:9" ht="75.75" thickBot="1">
      <c r="C32" s="688" t="s">
        <v>192</v>
      </c>
      <c r="D32" s="655" t="s">
        <v>777</v>
      </c>
      <c r="E32" s="656" t="s">
        <v>778</v>
      </c>
      <c r="F32" s="657">
        <v>2375</v>
      </c>
      <c r="G32" s="658">
        <v>2207</v>
      </c>
      <c r="H32" s="659">
        <f>IFERROR(G32/F32,"-")</f>
        <v>0.92926315789473679</v>
      </c>
      <c r="I32" s="660">
        <v>35557072.850000001</v>
      </c>
    </row>
    <row r="33" spans="3:9" ht="75.75" thickBot="1">
      <c r="C33" s="688" t="s">
        <v>202</v>
      </c>
      <c r="D33" s="655" t="s">
        <v>779</v>
      </c>
      <c r="E33" s="656" t="s">
        <v>780</v>
      </c>
      <c r="F33" s="657">
        <v>2305</v>
      </c>
      <c r="G33" s="658">
        <v>2176</v>
      </c>
      <c r="H33" s="659">
        <f>IFERROR(G33/F33,"-")</f>
        <v>0.94403470715835136</v>
      </c>
      <c r="I33" s="660">
        <v>1036625</v>
      </c>
    </row>
    <row r="34" spans="3:9" ht="45.75" thickBot="1">
      <c r="C34" s="688" t="s">
        <v>781</v>
      </c>
      <c r="D34" s="655" t="s">
        <v>782</v>
      </c>
      <c r="E34" s="656" t="s">
        <v>783</v>
      </c>
      <c r="F34" s="657">
        <v>170</v>
      </c>
      <c r="G34" s="658">
        <v>165</v>
      </c>
      <c r="H34" s="659">
        <f>IFERROR(G34/F34,"-")</f>
        <v>0.97058823529411764</v>
      </c>
      <c r="I34" s="660">
        <v>1022978.41</v>
      </c>
    </row>
    <row r="35" spans="3:9" ht="15.75" thickBot="1">
      <c r="C35" s="2124" t="s">
        <v>730</v>
      </c>
      <c r="D35" s="2125"/>
      <c r="E35" s="2125"/>
      <c r="F35" s="2125"/>
      <c r="G35" s="2125"/>
      <c r="H35" s="2125"/>
      <c r="I35" s="689">
        <f>SUM(I14:I34)</f>
        <v>2693543109.3399992</v>
      </c>
    </row>
    <row r="36" spans="3:9">
      <c r="C36" s="607" t="s">
        <v>521</v>
      </c>
    </row>
    <row r="37" spans="3:9">
      <c r="C37" s="607" t="s">
        <v>731</v>
      </c>
    </row>
    <row r="38" spans="3:9">
      <c r="C38" s="224" t="s">
        <v>732</v>
      </c>
    </row>
    <row r="39" spans="3:9">
      <c r="C39" s="301" t="s">
        <v>733</v>
      </c>
    </row>
  </sheetData>
  <mergeCells count="18">
    <mergeCell ref="C35:H35"/>
    <mergeCell ref="C8:I9"/>
    <mergeCell ref="C10:I10"/>
    <mergeCell ref="C11:C13"/>
    <mergeCell ref="D11:D13"/>
    <mergeCell ref="E11:E13"/>
    <mergeCell ref="F11:F13"/>
    <mergeCell ref="G11:G13"/>
    <mergeCell ref="H11:H13"/>
    <mergeCell ref="I11:I13"/>
    <mergeCell ref="C14:C15"/>
    <mergeCell ref="C16:C22"/>
    <mergeCell ref="C24:C26"/>
    <mergeCell ref="C27:C28"/>
    <mergeCell ref="C29:C31"/>
    <mergeCell ref="A2:K2"/>
    <mergeCell ref="A3:K3"/>
    <mergeCell ref="A4:K4"/>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1E70A-4895-40C5-B48F-C1664BC3B397}">
  <sheetPr codeName="Hoja43"/>
  <dimension ref="A1:K58"/>
  <sheetViews>
    <sheetView showGridLines="0" workbookViewId="0"/>
  </sheetViews>
  <sheetFormatPr baseColWidth="10" defaultColWidth="11.42578125" defaultRowHeight="15"/>
  <cols>
    <col min="1" max="1" width="11.42578125" style="1558"/>
    <col min="2" max="2" width="40.85546875" style="1558" customWidth="1"/>
    <col min="3" max="3" width="35.42578125" style="1558" customWidth="1"/>
    <col min="4" max="4" width="27.140625" style="1558" customWidth="1"/>
    <col min="5" max="5" width="19.5703125" style="1558" customWidth="1"/>
    <col min="6" max="6" width="14.140625" style="1558" customWidth="1"/>
    <col min="7" max="7" width="19.28515625" style="1558" customWidth="1"/>
    <col min="8" max="8" width="18.7109375" style="1558" customWidth="1"/>
    <col min="9" max="16384" width="11.42578125" style="1558"/>
  </cols>
  <sheetData>
    <row r="1" spans="1:11">
      <c r="A1" s="224"/>
      <c r="B1" s="224"/>
      <c r="C1" s="224"/>
      <c r="D1" s="224"/>
      <c r="E1" s="224"/>
      <c r="F1" s="224"/>
      <c r="G1" s="224"/>
      <c r="H1" s="224"/>
      <c r="I1" s="224"/>
      <c r="J1" s="224"/>
      <c r="K1" s="224"/>
    </row>
    <row r="2" spans="1:11" ht="18.75" customHeight="1">
      <c r="A2" s="1890" t="s">
        <v>469</v>
      </c>
      <c r="B2" s="1890"/>
      <c r="C2" s="1890"/>
      <c r="D2" s="1890"/>
      <c r="E2" s="1890"/>
      <c r="F2" s="1890"/>
      <c r="G2" s="1890"/>
      <c r="H2" s="1890"/>
      <c r="I2" s="1890"/>
      <c r="J2" s="1629"/>
      <c r="K2" s="1629"/>
    </row>
    <row r="3" spans="1:11" ht="18.75" customHeight="1">
      <c r="A3" s="1890" t="s">
        <v>470</v>
      </c>
      <c r="B3" s="1890"/>
      <c r="C3" s="1890"/>
      <c r="D3" s="1890"/>
      <c r="E3" s="1890"/>
      <c r="F3" s="1890"/>
      <c r="G3" s="1890"/>
      <c r="H3" s="1890"/>
      <c r="I3" s="1890"/>
      <c r="J3" s="1629"/>
      <c r="K3" s="1629"/>
    </row>
    <row r="4" spans="1:11" ht="18.75" customHeight="1">
      <c r="A4" s="1891" t="s">
        <v>207</v>
      </c>
      <c r="B4" s="1891"/>
      <c r="C4" s="1891"/>
      <c r="D4" s="1891"/>
      <c r="E4" s="1891"/>
      <c r="F4" s="1891"/>
      <c r="G4" s="1891"/>
      <c r="H4" s="1891"/>
      <c r="I4" s="1630"/>
      <c r="J4" s="1630"/>
      <c r="K4" s="1630"/>
    </row>
    <row r="5" spans="1:11">
      <c r="A5" s="224"/>
      <c r="B5" s="224"/>
      <c r="C5" s="224"/>
      <c r="D5" s="224"/>
      <c r="E5" s="224"/>
      <c r="F5" s="224"/>
      <c r="G5" s="224"/>
      <c r="H5" s="224"/>
      <c r="I5" s="224"/>
      <c r="J5" s="224"/>
      <c r="K5" s="224"/>
    </row>
    <row r="6" spans="1:11">
      <c r="A6" s="610"/>
      <c r="B6" s="610"/>
      <c r="C6" s="610"/>
      <c r="D6" s="610"/>
      <c r="E6" s="610"/>
      <c r="F6" s="610"/>
      <c r="G6" s="610"/>
      <c r="H6" s="610"/>
      <c r="I6" s="610"/>
      <c r="J6" s="610"/>
      <c r="K6" s="610"/>
    </row>
    <row r="7" spans="1:11">
      <c r="B7" s="2153" t="s">
        <v>3432</v>
      </c>
      <c r="C7" s="2153"/>
      <c r="D7" s="2153"/>
      <c r="E7" s="2153"/>
      <c r="F7" s="2153"/>
      <c r="G7" s="2153"/>
      <c r="H7" s="2153"/>
    </row>
    <row r="8" spans="1:11">
      <c r="B8" s="2153"/>
      <c r="C8" s="2153"/>
      <c r="D8" s="2153"/>
      <c r="E8" s="2153"/>
      <c r="F8" s="2153"/>
      <c r="G8" s="2153"/>
      <c r="H8" s="2153"/>
    </row>
    <row r="9" spans="1:11">
      <c r="B9" s="2154" t="s">
        <v>381</v>
      </c>
      <c r="C9" s="2154"/>
      <c r="D9" s="2154"/>
      <c r="E9" s="2154"/>
      <c r="F9" s="2154"/>
      <c r="G9" s="2154"/>
      <c r="H9" s="2154"/>
    </row>
    <row r="10" spans="1:11">
      <c r="B10" s="2155" t="s">
        <v>660</v>
      </c>
      <c r="C10" s="2157" t="s">
        <v>661</v>
      </c>
      <c r="D10" s="2157" t="s">
        <v>662</v>
      </c>
      <c r="E10" s="2159" t="s">
        <v>663</v>
      </c>
      <c r="F10" s="2159" t="s">
        <v>664</v>
      </c>
      <c r="G10" s="2159" t="s">
        <v>665</v>
      </c>
      <c r="H10" s="2163" t="s">
        <v>734</v>
      </c>
    </row>
    <row r="11" spans="1:11">
      <c r="B11" s="2156"/>
      <c r="C11" s="2158"/>
      <c r="D11" s="2158"/>
      <c r="E11" s="2160"/>
      <c r="F11" s="2160"/>
      <c r="G11" s="2160"/>
      <c r="H11" s="2164"/>
    </row>
    <row r="12" spans="1:11" ht="75">
      <c r="B12" s="2143" t="s">
        <v>784</v>
      </c>
      <c r="C12" s="1559" t="s">
        <v>785</v>
      </c>
      <c r="D12" s="1560" t="s">
        <v>786</v>
      </c>
      <c r="E12" s="1561">
        <v>84812</v>
      </c>
      <c r="F12" s="1562">
        <v>44427</v>
      </c>
      <c r="G12" s="1563">
        <f t="shared" ref="G12:G53" si="0">IFERROR(F12/E12,"-")</f>
        <v>0.52382917511672877</v>
      </c>
      <c r="H12" s="1564">
        <v>188766445.92000002</v>
      </c>
    </row>
    <row r="13" spans="1:11" ht="75">
      <c r="B13" s="2144"/>
      <c r="C13" s="1559" t="s">
        <v>787</v>
      </c>
      <c r="D13" s="1560" t="s">
        <v>788</v>
      </c>
      <c r="E13" s="1561">
        <v>1239885</v>
      </c>
      <c r="F13" s="1562">
        <v>1238689</v>
      </c>
      <c r="G13" s="1563">
        <f t="shared" si="0"/>
        <v>0.99903539441157851</v>
      </c>
      <c r="H13" s="1564">
        <v>2899838677.8600001</v>
      </c>
    </row>
    <row r="14" spans="1:11" ht="60">
      <c r="B14" s="2144"/>
      <c r="C14" s="1559" t="s">
        <v>789</v>
      </c>
      <c r="D14" s="1560" t="s">
        <v>790</v>
      </c>
      <c r="E14" s="1561">
        <v>1443658</v>
      </c>
      <c r="F14" s="1562">
        <v>1439706</v>
      </c>
      <c r="G14" s="1563">
        <f t="shared" si="0"/>
        <v>0.99726250954173357</v>
      </c>
      <c r="H14" s="1565">
        <v>6920330685.5699997</v>
      </c>
    </row>
    <row r="15" spans="1:11" ht="105">
      <c r="B15" s="2144"/>
      <c r="C15" s="1559" t="s">
        <v>791</v>
      </c>
      <c r="D15" s="1560" t="s">
        <v>792</v>
      </c>
      <c r="E15" s="1561">
        <v>11125</v>
      </c>
      <c r="F15" s="1562">
        <v>11615</v>
      </c>
      <c r="G15" s="1563">
        <f t="shared" si="0"/>
        <v>1.0440449438202246</v>
      </c>
      <c r="H15" s="1565">
        <v>206118000</v>
      </c>
    </row>
    <row r="16" spans="1:11" ht="90">
      <c r="B16" s="2144"/>
      <c r="C16" s="1559" t="s">
        <v>793</v>
      </c>
      <c r="D16" s="1560" t="s">
        <v>794</v>
      </c>
      <c r="E16" s="1561">
        <v>500</v>
      </c>
      <c r="F16" s="1562">
        <v>504</v>
      </c>
      <c r="G16" s="1563">
        <f t="shared" si="0"/>
        <v>1.008</v>
      </c>
      <c r="H16" s="1565">
        <v>11670358.65</v>
      </c>
    </row>
    <row r="17" spans="2:9" ht="60.75" thickBot="1">
      <c r="B17" s="2144"/>
      <c r="C17" s="1559" t="s">
        <v>795</v>
      </c>
      <c r="D17" s="1560" t="s">
        <v>796</v>
      </c>
      <c r="E17" s="1561">
        <v>13300</v>
      </c>
      <c r="F17" s="1562">
        <v>2796</v>
      </c>
      <c r="G17" s="1563">
        <f t="shared" si="0"/>
        <v>0.21022556390977443</v>
      </c>
      <c r="H17" s="1565">
        <v>0</v>
      </c>
    </row>
    <row r="18" spans="2:9" ht="75">
      <c r="B18" s="2145" t="s">
        <v>797</v>
      </c>
      <c r="C18" s="1567" t="s">
        <v>798</v>
      </c>
      <c r="D18" s="1568" t="s">
        <v>799</v>
      </c>
      <c r="E18" s="1569">
        <v>5600</v>
      </c>
      <c r="F18" s="1570">
        <v>2999</v>
      </c>
      <c r="G18" s="1571">
        <f t="shared" si="0"/>
        <v>0.53553571428571434</v>
      </c>
      <c r="H18" s="1572">
        <v>73424737.109999999</v>
      </c>
    </row>
    <row r="19" spans="2:9" ht="60">
      <c r="B19" s="2144"/>
      <c r="C19" s="1559" t="s">
        <v>800</v>
      </c>
      <c r="D19" s="1560" t="s">
        <v>801</v>
      </c>
      <c r="E19" s="1561">
        <v>6300</v>
      </c>
      <c r="F19" s="1562">
        <v>4020</v>
      </c>
      <c r="G19" s="1563">
        <f t="shared" si="0"/>
        <v>0.63809523809523805</v>
      </c>
      <c r="H19" s="1573">
        <v>13708849.189999999</v>
      </c>
      <c r="I19" s="1574"/>
    </row>
    <row r="20" spans="2:9" ht="75">
      <c r="B20" s="2146"/>
      <c r="C20" s="1559" t="s">
        <v>802</v>
      </c>
      <c r="D20" s="1560" t="s">
        <v>803</v>
      </c>
      <c r="E20" s="1561">
        <v>7000</v>
      </c>
      <c r="F20" s="1562">
        <v>7372</v>
      </c>
      <c r="G20" s="1563">
        <f t="shared" si="0"/>
        <v>1.0531428571428572</v>
      </c>
      <c r="H20" s="1565">
        <v>9232523.4399999995</v>
      </c>
    </row>
    <row r="21" spans="2:9" ht="75.75" thickBot="1">
      <c r="B21" s="2147"/>
      <c r="C21" s="1575" t="s">
        <v>804</v>
      </c>
      <c r="D21" s="1576" t="s">
        <v>805</v>
      </c>
      <c r="E21" s="1577">
        <v>1750</v>
      </c>
      <c r="F21" s="1578">
        <v>780</v>
      </c>
      <c r="G21" s="1579">
        <f t="shared" si="0"/>
        <v>0.44571428571428573</v>
      </c>
      <c r="H21" s="1580">
        <v>18204894.07</v>
      </c>
    </row>
    <row r="22" spans="2:9" ht="60.75" thickBot="1">
      <c r="B22" s="1581" t="s">
        <v>806</v>
      </c>
      <c r="C22" s="1582" t="s">
        <v>807</v>
      </c>
      <c r="D22" s="1583" t="s">
        <v>808</v>
      </c>
      <c r="E22" s="1584">
        <v>278116</v>
      </c>
      <c r="F22" s="1585">
        <v>174764</v>
      </c>
      <c r="G22" s="1586">
        <f t="shared" si="0"/>
        <v>0.62838527808540323</v>
      </c>
      <c r="H22" s="1587">
        <v>303748686.30000001</v>
      </c>
    </row>
    <row r="23" spans="2:9" ht="30.75" thickBot="1">
      <c r="B23" s="1581" t="s">
        <v>809</v>
      </c>
      <c r="C23" s="1582" t="s">
        <v>810</v>
      </c>
      <c r="D23" s="1583" t="s">
        <v>811</v>
      </c>
      <c r="E23" s="1584">
        <v>408664</v>
      </c>
      <c r="F23" s="1585">
        <v>394225</v>
      </c>
      <c r="G23" s="1586">
        <f t="shared" si="0"/>
        <v>0.96466779554842119</v>
      </c>
      <c r="H23" s="1587">
        <v>2071407459.0500002</v>
      </c>
    </row>
    <row r="24" spans="2:9" ht="30">
      <c r="B24" s="2148" t="s">
        <v>184</v>
      </c>
      <c r="C24" s="1588" t="s">
        <v>812</v>
      </c>
      <c r="D24" s="1589" t="s">
        <v>813</v>
      </c>
      <c r="E24" s="1590">
        <v>124344</v>
      </c>
      <c r="F24" s="1591">
        <v>126009</v>
      </c>
      <c r="G24" s="1592">
        <f t="shared" si="0"/>
        <v>1.013390272148234</v>
      </c>
      <c r="H24" s="1593">
        <v>485907639.73000002</v>
      </c>
    </row>
    <row r="25" spans="2:9" ht="60">
      <c r="B25" s="2144"/>
      <c r="C25" s="1559" t="s">
        <v>814</v>
      </c>
      <c r="D25" s="2150" t="s">
        <v>815</v>
      </c>
      <c r="E25" s="1561">
        <v>2134</v>
      </c>
      <c r="F25" s="1562">
        <v>2501</v>
      </c>
      <c r="G25" s="1563">
        <f t="shared" si="0"/>
        <v>1.1719775070290535</v>
      </c>
      <c r="H25" s="1565">
        <v>166914859.75999999</v>
      </c>
    </row>
    <row r="26" spans="2:9" ht="60">
      <c r="B26" s="2144"/>
      <c r="C26" s="1559" t="s">
        <v>816</v>
      </c>
      <c r="D26" s="2151"/>
      <c r="E26" s="1561">
        <v>748</v>
      </c>
      <c r="F26" s="1562">
        <v>673</v>
      </c>
      <c r="G26" s="1563">
        <f t="shared" si="0"/>
        <v>0.89973262032085566</v>
      </c>
      <c r="H26" s="1565">
        <v>85673134.960000008</v>
      </c>
    </row>
    <row r="27" spans="2:9" ht="105.75" thickBot="1">
      <c r="B27" s="2149"/>
      <c r="C27" s="1582" t="s">
        <v>817</v>
      </c>
      <c r="D27" s="1583" t="s">
        <v>818</v>
      </c>
      <c r="E27" s="1584">
        <v>31522</v>
      </c>
      <c r="F27" s="1585">
        <v>89280</v>
      </c>
      <c r="G27" s="1586">
        <f t="shared" si="0"/>
        <v>2.8323075946957679</v>
      </c>
      <c r="H27" s="1595">
        <v>16740294.800000001</v>
      </c>
    </row>
    <row r="28" spans="2:9" ht="30.75" thickBot="1">
      <c r="B28" s="1581" t="s">
        <v>819</v>
      </c>
      <c r="C28" s="1582" t="s">
        <v>820</v>
      </c>
      <c r="D28" s="1583" t="s">
        <v>821</v>
      </c>
      <c r="E28" s="1584">
        <v>28000</v>
      </c>
      <c r="F28" s="1585">
        <v>9911</v>
      </c>
      <c r="G28" s="1586">
        <f t="shared" si="0"/>
        <v>0.35396428571428573</v>
      </c>
      <c r="H28" s="1587">
        <v>266691185.63999999</v>
      </c>
    </row>
    <row r="29" spans="2:9" ht="75">
      <c r="B29" s="2144" t="s">
        <v>822</v>
      </c>
      <c r="C29" s="1596" t="s">
        <v>823</v>
      </c>
      <c r="D29" s="1594" t="s">
        <v>824</v>
      </c>
      <c r="E29" s="1597">
        <v>723</v>
      </c>
      <c r="F29" s="1598">
        <v>627</v>
      </c>
      <c r="G29" s="1599">
        <f t="shared" si="0"/>
        <v>0.86721991701244816</v>
      </c>
      <c r="H29" s="1600">
        <v>153714225.50999999</v>
      </c>
    </row>
    <row r="30" spans="2:9" ht="60.75" thickBot="1">
      <c r="B30" s="2152"/>
      <c r="C30" s="1575" t="s">
        <v>825</v>
      </c>
      <c r="D30" s="1576" t="s">
        <v>826</v>
      </c>
      <c r="E30" s="1577">
        <v>13989</v>
      </c>
      <c r="F30" s="1578">
        <v>14872</v>
      </c>
      <c r="G30" s="1579">
        <f t="shared" si="0"/>
        <v>1.0631210236614483</v>
      </c>
      <c r="H30" s="1580">
        <v>1715563109.6800001</v>
      </c>
    </row>
    <row r="31" spans="2:9" ht="60.75" thickBot="1">
      <c r="B31" s="1601" t="s">
        <v>827</v>
      </c>
      <c r="C31" s="1602" t="s">
        <v>828</v>
      </c>
      <c r="D31" s="1603" t="s">
        <v>829</v>
      </c>
      <c r="E31" s="1604">
        <v>52679</v>
      </c>
      <c r="F31" s="1605">
        <v>77241</v>
      </c>
      <c r="G31" s="1606">
        <f t="shared" si="0"/>
        <v>1.4662579016306307</v>
      </c>
      <c r="H31" s="1587">
        <v>281175828.14999998</v>
      </c>
    </row>
    <row r="32" spans="2:9" ht="60.75" thickBot="1">
      <c r="B32" s="1581" t="s">
        <v>830</v>
      </c>
      <c r="C32" s="1582" t="s">
        <v>831</v>
      </c>
      <c r="D32" s="1583" t="s">
        <v>832</v>
      </c>
      <c r="E32" s="1584">
        <v>50</v>
      </c>
      <c r="F32" s="1585">
        <v>85</v>
      </c>
      <c r="G32" s="1586">
        <f t="shared" si="0"/>
        <v>1.7</v>
      </c>
      <c r="H32" s="1587">
        <v>39064482.100000001</v>
      </c>
    </row>
    <row r="33" spans="2:9" ht="60.75" thickBot="1">
      <c r="B33" s="1566" t="s">
        <v>192</v>
      </c>
      <c r="C33" s="1567" t="s">
        <v>833</v>
      </c>
      <c r="D33" s="1568" t="s">
        <v>834</v>
      </c>
      <c r="E33" s="1569">
        <v>3438</v>
      </c>
      <c r="F33" s="1570">
        <v>5213</v>
      </c>
      <c r="G33" s="1607">
        <f t="shared" si="0"/>
        <v>1.5162885398487493</v>
      </c>
      <c r="H33" s="1587">
        <v>9772006.6500000004</v>
      </c>
    </row>
    <row r="34" spans="2:9" ht="60">
      <c r="B34" s="2145" t="s">
        <v>835</v>
      </c>
      <c r="C34" s="1588" t="s">
        <v>836</v>
      </c>
      <c r="D34" s="1589" t="s">
        <v>837</v>
      </c>
      <c r="E34" s="1590">
        <v>2</v>
      </c>
      <c r="F34" s="1591">
        <v>2</v>
      </c>
      <c r="G34" s="1592">
        <f t="shared" si="0"/>
        <v>1</v>
      </c>
      <c r="H34" s="1600">
        <v>1789510.06</v>
      </c>
      <c r="I34" s="1574"/>
    </row>
    <row r="35" spans="2:9" ht="60.75" thickBot="1">
      <c r="B35" s="2152"/>
      <c r="C35" s="1575" t="s">
        <v>838</v>
      </c>
      <c r="D35" s="1576" t="s">
        <v>839</v>
      </c>
      <c r="E35" s="1577">
        <v>688</v>
      </c>
      <c r="F35" s="1578">
        <v>795</v>
      </c>
      <c r="G35" s="1579">
        <f t="shared" si="0"/>
        <v>1.1555232558139534</v>
      </c>
      <c r="H35" s="1580">
        <v>29612317.170000002</v>
      </c>
    </row>
    <row r="36" spans="2:9" ht="75">
      <c r="B36" s="2145" t="s">
        <v>781</v>
      </c>
      <c r="C36" s="1588" t="s">
        <v>840</v>
      </c>
      <c r="D36" s="1589" t="s">
        <v>841</v>
      </c>
      <c r="E36" s="1590">
        <v>3300</v>
      </c>
      <c r="F36" s="1591">
        <v>4024</v>
      </c>
      <c r="G36" s="1592">
        <f t="shared" si="0"/>
        <v>1.2193939393939395</v>
      </c>
      <c r="H36" s="1600">
        <v>0</v>
      </c>
    </row>
    <row r="37" spans="2:9" ht="120.75" thickBot="1">
      <c r="B37" s="2152"/>
      <c r="C37" s="1575" t="s">
        <v>842</v>
      </c>
      <c r="D37" s="1576" t="s">
        <v>843</v>
      </c>
      <c r="E37" s="1577">
        <v>3000</v>
      </c>
      <c r="F37" s="1578">
        <v>4703</v>
      </c>
      <c r="G37" s="1579">
        <f t="shared" si="0"/>
        <v>1.5676666666666668</v>
      </c>
      <c r="H37" s="1580">
        <v>0</v>
      </c>
    </row>
    <row r="38" spans="2:9" ht="45">
      <c r="B38" s="2161" t="s">
        <v>844</v>
      </c>
      <c r="C38" s="1596" t="s">
        <v>845</v>
      </c>
      <c r="D38" s="1594" t="s">
        <v>846</v>
      </c>
      <c r="E38" s="1597">
        <v>50</v>
      </c>
      <c r="F38" s="1598">
        <v>50</v>
      </c>
      <c r="G38" s="1599">
        <f t="shared" si="0"/>
        <v>1</v>
      </c>
      <c r="H38" s="1600">
        <v>33934521.200000003</v>
      </c>
    </row>
    <row r="39" spans="2:9" ht="45">
      <c r="B39" s="2161"/>
      <c r="C39" s="1596" t="s">
        <v>847</v>
      </c>
      <c r="D39" s="1594" t="s">
        <v>848</v>
      </c>
      <c r="E39" s="1597">
        <v>27</v>
      </c>
      <c r="F39" s="1598">
        <v>27</v>
      </c>
      <c r="G39" s="1599">
        <f t="shared" si="0"/>
        <v>1</v>
      </c>
      <c r="H39" s="1565">
        <v>165165526.52000001</v>
      </c>
    </row>
    <row r="40" spans="2:9" ht="75">
      <c r="B40" s="2162"/>
      <c r="C40" s="1559" t="s">
        <v>849</v>
      </c>
      <c r="D40" s="1560" t="s">
        <v>850</v>
      </c>
      <c r="E40" s="1561">
        <v>100</v>
      </c>
      <c r="F40" s="1562">
        <v>99</v>
      </c>
      <c r="G40" s="1599">
        <f t="shared" si="0"/>
        <v>0.99</v>
      </c>
      <c r="H40" s="1565">
        <v>11302241.02</v>
      </c>
    </row>
    <row r="41" spans="2:9" ht="75.75" thickBot="1">
      <c r="B41" s="2162"/>
      <c r="C41" s="1559" t="s">
        <v>851</v>
      </c>
      <c r="D41" s="1560" t="s">
        <v>852</v>
      </c>
      <c r="E41" s="1561">
        <v>100</v>
      </c>
      <c r="F41" s="1578">
        <v>100</v>
      </c>
      <c r="G41" s="1579">
        <f t="shared" si="0"/>
        <v>1</v>
      </c>
      <c r="H41" s="1580">
        <v>347595583.97000003</v>
      </c>
    </row>
    <row r="42" spans="2:9" ht="60">
      <c r="B42" s="2145" t="s">
        <v>853</v>
      </c>
      <c r="C42" s="1608" t="s">
        <v>854</v>
      </c>
      <c r="D42" s="1589" t="s">
        <v>855</v>
      </c>
      <c r="E42" s="1609">
        <v>373</v>
      </c>
      <c r="F42" s="1610">
        <v>373</v>
      </c>
      <c r="G42" s="1607">
        <f t="shared" si="0"/>
        <v>1</v>
      </c>
      <c r="H42" s="1600">
        <v>149860721.97</v>
      </c>
    </row>
    <row r="43" spans="2:9" ht="45">
      <c r="B43" s="2144"/>
      <c r="C43" s="1611" t="s">
        <v>856</v>
      </c>
      <c r="D43" s="1560" t="s">
        <v>857</v>
      </c>
      <c r="E43" s="1612">
        <v>100</v>
      </c>
      <c r="F43" s="1613">
        <v>77</v>
      </c>
      <c r="G43" s="1614">
        <f t="shared" si="0"/>
        <v>0.77</v>
      </c>
      <c r="H43" s="1565">
        <v>136655344.01999998</v>
      </c>
    </row>
    <row r="44" spans="2:9" ht="45.75" thickBot="1">
      <c r="B44" s="2152"/>
      <c r="C44" s="1615" t="s">
        <v>858</v>
      </c>
      <c r="D44" s="1576" t="s">
        <v>859</v>
      </c>
      <c r="E44" s="1616">
        <v>2991</v>
      </c>
      <c r="F44" s="1578">
        <v>9266</v>
      </c>
      <c r="G44" s="1579">
        <f t="shared" si="0"/>
        <v>3.0979605483116015</v>
      </c>
      <c r="H44" s="1580">
        <v>256715637.38999999</v>
      </c>
    </row>
    <row r="45" spans="2:9" ht="120">
      <c r="B45" s="2145" t="s">
        <v>860</v>
      </c>
      <c r="C45" s="1617" t="s">
        <v>861</v>
      </c>
      <c r="D45" s="1589" t="s">
        <v>862</v>
      </c>
      <c r="E45" s="1609">
        <v>1166</v>
      </c>
      <c r="F45" s="1610">
        <v>3589</v>
      </c>
      <c r="G45" s="1607">
        <f t="shared" si="0"/>
        <v>3.0780445969125214</v>
      </c>
      <c r="H45" s="1600">
        <v>0</v>
      </c>
    </row>
    <row r="46" spans="2:9" ht="135">
      <c r="B46" s="2144"/>
      <c r="C46" s="1618" t="s">
        <v>863</v>
      </c>
      <c r="D46" s="1560" t="s">
        <v>864</v>
      </c>
      <c r="E46" s="1612">
        <v>247</v>
      </c>
      <c r="F46" s="1613">
        <v>217</v>
      </c>
      <c r="G46" s="1614">
        <f t="shared" si="0"/>
        <v>0.87854251012145745</v>
      </c>
      <c r="H46" s="1565">
        <v>2429916.04</v>
      </c>
    </row>
    <row r="47" spans="2:9" ht="120.75" thickBot="1">
      <c r="B47" s="2152"/>
      <c r="C47" s="1619" t="s">
        <v>865</v>
      </c>
      <c r="D47" s="1576" t="s">
        <v>866</v>
      </c>
      <c r="E47" s="1616">
        <v>5769</v>
      </c>
      <c r="F47" s="1578">
        <v>8597</v>
      </c>
      <c r="G47" s="1579">
        <f t="shared" si="0"/>
        <v>1.4902062749176634</v>
      </c>
      <c r="H47" s="1580">
        <v>1232416.82</v>
      </c>
    </row>
    <row r="48" spans="2:9" ht="60.75" thickBot="1">
      <c r="B48" s="1601" t="s">
        <v>867</v>
      </c>
      <c r="C48" s="1602" t="s">
        <v>868</v>
      </c>
      <c r="D48" s="1603" t="s">
        <v>869</v>
      </c>
      <c r="E48" s="1604">
        <v>45</v>
      </c>
      <c r="F48" s="1605">
        <v>43</v>
      </c>
      <c r="G48" s="1606">
        <f t="shared" si="0"/>
        <v>0.9555555555555556</v>
      </c>
      <c r="H48" s="1587">
        <v>29604849.380000003</v>
      </c>
    </row>
    <row r="49" spans="2:8" ht="75.75" thickBot="1">
      <c r="B49" s="1601" t="s">
        <v>870</v>
      </c>
      <c r="C49" s="1602" t="s">
        <v>871</v>
      </c>
      <c r="D49" s="1603" t="s">
        <v>872</v>
      </c>
      <c r="E49" s="1604">
        <v>70</v>
      </c>
      <c r="F49" s="1605">
        <v>68</v>
      </c>
      <c r="G49" s="1606">
        <f t="shared" si="0"/>
        <v>0.97142857142857142</v>
      </c>
      <c r="H49" s="1587">
        <v>120506420.06</v>
      </c>
    </row>
    <row r="50" spans="2:8" ht="60.75" thickBot="1">
      <c r="B50" s="1601" t="s">
        <v>873</v>
      </c>
      <c r="C50" s="1602" t="s">
        <v>874</v>
      </c>
      <c r="D50" s="1603" t="s">
        <v>875</v>
      </c>
      <c r="E50" s="1604">
        <v>23</v>
      </c>
      <c r="F50" s="1605">
        <v>23</v>
      </c>
      <c r="G50" s="1606">
        <f t="shared" si="0"/>
        <v>1</v>
      </c>
      <c r="H50" s="1587">
        <v>57341311.170000002</v>
      </c>
    </row>
    <row r="51" spans="2:8" ht="60.75" thickBot="1">
      <c r="B51" s="1566" t="s">
        <v>876</v>
      </c>
      <c r="C51" s="1567" t="s">
        <v>877</v>
      </c>
      <c r="D51" s="1568" t="s">
        <v>878</v>
      </c>
      <c r="E51" s="1569">
        <v>22</v>
      </c>
      <c r="F51" s="1570">
        <v>22</v>
      </c>
      <c r="G51" s="1571">
        <f t="shared" si="0"/>
        <v>1</v>
      </c>
      <c r="H51" s="1572">
        <v>52618971.280000001</v>
      </c>
    </row>
    <row r="52" spans="2:8" ht="75.75" thickBot="1">
      <c r="B52" s="1601" t="s">
        <v>879</v>
      </c>
      <c r="C52" s="1602" t="s">
        <v>880</v>
      </c>
      <c r="D52" s="1603" t="s">
        <v>881</v>
      </c>
      <c r="E52" s="1604">
        <v>200</v>
      </c>
      <c r="F52" s="1605">
        <v>100</v>
      </c>
      <c r="G52" s="1606">
        <f t="shared" si="0"/>
        <v>0.5</v>
      </c>
      <c r="H52" s="1587">
        <v>254729097.99000001</v>
      </c>
    </row>
    <row r="53" spans="2:8" ht="75.75" thickBot="1">
      <c r="B53" s="1620" t="s">
        <v>882</v>
      </c>
      <c r="C53" s="1621" t="s">
        <v>883</v>
      </c>
      <c r="D53" s="1622" t="s">
        <v>884</v>
      </c>
      <c r="E53" s="1623">
        <v>7</v>
      </c>
      <c r="F53" s="1610">
        <v>8</v>
      </c>
      <c r="G53" s="1607">
        <f t="shared" si="0"/>
        <v>1.1428571428571428</v>
      </c>
      <c r="H53" s="1595">
        <v>35208709.030000001</v>
      </c>
    </row>
    <row r="54" spans="2:8">
      <c r="B54" s="2141" t="s">
        <v>730</v>
      </c>
      <c r="C54" s="2142"/>
      <c r="D54" s="2142"/>
      <c r="E54" s="2142"/>
      <c r="F54" s="2142"/>
      <c r="G54" s="2142"/>
      <c r="H54" s="1624">
        <f>SUM(H12:H53)</f>
        <v>17623971179.229996</v>
      </c>
    </row>
    <row r="55" spans="2:8">
      <c r="B55" s="1625" t="s">
        <v>521</v>
      </c>
    </row>
    <row r="56" spans="2:8">
      <c r="B56" s="1625" t="s">
        <v>731</v>
      </c>
    </row>
    <row r="57" spans="2:8">
      <c r="B57" s="1558" t="s">
        <v>732</v>
      </c>
      <c r="C57" s="1626"/>
    </row>
    <row r="58" spans="2:8">
      <c r="B58" s="1627" t="s">
        <v>733</v>
      </c>
    </row>
  </sheetData>
  <mergeCells count="23">
    <mergeCell ref="A4:H4"/>
    <mergeCell ref="B36:B37"/>
    <mergeCell ref="B38:B41"/>
    <mergeCell ref="B42:B44"/>
    <mergeCell ref="B45:B47"/>
    <mergeCell ref="G10:G11"/>
    <mergeCell ref="H10:H11"/>
    <mergeCell ref="B54:G54"/>
    <mergeCell ref="A2:I2"/>
    <mergeCell ref="A3:I3"/>
    <mergeCell ref="B12:B17"/>
    <mergeCell ref="B18:B21"/>
    <mergeCell ref="B24:B27"/>
    <mergeCell ref="D25:D26"/>
    <mergeCell ref="B29:B30"/>
    <mergeCell ref="B34:B35"/>
    <mergeCell ref="B7:H8"/>
    <mergeCell ref="B9:H9"/>
    <mergeCell ref="B10:B11"/>
    <mergeCell ref="C10:C11"/>
    <mergeCell ref="D10:D11"/>
    <mergeCell ref="E10:E11"/>
    <mergeCell ref="F10:F11"/>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9F044-ABC9-43A9-B21F-91D84147BD84}">
  <sheetPr codeName="Hoja44"/>
  <dimension ref="A2:K49"/>
  <sheetViews>
    <sheetView showGridLines="0" zoomScale="80" zoomScaleNormal="80" workbookViewId="0"/>
  </sheetViews>
  <sheetFormatPr baseColWidth="10" defaultColWidth="11.42578125" defaultRowHeight="15"/>
  <cols>
    <col min="1" max="2" width="11.42578125" style="224"/>
    <col min="3" max="3" width="34.28515625" style="224" customWidth="1"/>
    <col min="4" max="4" width="33.5703125" style="224" customWidth="1"/>
    <col min="5" max="5" width="25.28515625" style="224" customWidth="1"/>
    <col min="6" max="6" width="18.7109375" style="224" customWidth="1"/>
    <col min="7" max="7" width="15.5703125" style="224" customWidth="1"/>
    <col min="8" max="8" width="21.140625" style="224" customWidth="1"/>
    <col min="9" max="9" width="20" style="224" customWidth="1"/>
    <col min="10" max="11" width="11.42578125" style="224"/>
    <col min="12" max="12" width="13.28515625" style="224" bestFit="1" customWidth="1"/>
    <col min="13" max="16384" width="11.42578125" style="224"/>
  </cols>
  <sheetData>
    <row r="2" spans="1:11" ht="18.75" customHeight="1">
      <c r="A2" s="1890" t="s">
        <v>469</v>
      </c>
      <c r="B2" s="1890"/>
      <c r="C2" s="1890"/>
      <c r="D2" s="1890"/>
      <c r="E2" s="1890"/>
      <c r="F2" s="1890"/>
      <c r="G2" s="1890"/>
      <c r="H2" s="1890"/>
      <c r="I2" s="1890"/>
      <c r="J2" s="1890"/>
    </row>
    <row r="3" spans="1:11" ht="18.75" customHeight="1">
      <c r="A3" s="1890" t="s">
        <v>470</v>
      </c>
      <c r="B3" s="1890"/>
      <c r="C3" s="1890"/>
      <c r="D3" s="1890"/>
      <c r="E3" s="1890"/>
      <c r="F3" s="1890"/>
      <c r="G3" s="1890"/>
      <c r="H3" s="1890"/>
      <c r="I3" s="1890"/>
      <c r="J3" s="1890"/>
      <c r="K3" s="1629"/>
    </row>
    <row r="4" spans="1:11" ht="18.75" customHeight="1">
      <c r="A4" s="1891" t="s">
        <v>207</v>
      </c>
      <c r="B4" s="1891"/>
      <c r="C4" s="1891"/>
      <c r="D4" s="1891"/>
      <c r="E4" s="1891"/>
      <c r="F4" s="1891"/>
      <c r="G4" s="1891"/>
      <c r="H4" s="1891"/>
      <c r="I4" s="1891"/>
      <c r="J4" s="1891"/>
    </row>
    <row r="6" spans="1:11">
      <c r="C6" s="1960" t="s">
        <v>3433</v>
      </c>
      <c r="D6" s="1960"/>
      <c r="E6" s="1960"/>
      <c r="F6" s="1960"/>
      <c r="G6" s="1960"/>
      <c r="H6" s="1960"/>
      <c r="I6" s="1960"/>
    </row>
    <row r="7" spans="1:11">
      <c r="C7" s="1960"/>
      <c r="D7" s="1960"/>
      <c r="E7" s="1960"/>
      <c r="F7" s="1960"/>
      <c r="G7" s="1960"/>
      <c r="H7" s="1960"/>
      <c r="I7" s="1960"/>
    </row>
    <row r="8" spans="1:11">
      <c r="C8" s="1960"/>
      <c r="D8" s="1960"/>
      <c r="E8" s="1960"/>
      <c r="F8" s="1960"/>
      <c r="G8" s="1960"/>
      <c r="H8" s="1960"/>
      <c r="I8" s="1960"/>
    </row>
    <row r="9" spans="1:11">
      <c r="C9" s="1960"/>
      <c r="D9" s="1960"/>
      <c r="E9" s="1960"/>
      <c r="F9" s="1960"/>
      <c r="G9" s="1960"/>
      <c r="H9" s="1960"/>
      <c r="I9" s="1960"/>
    </row>
    <row r="10" spans="1:11" ht="15" customHeight="1">
      <c r="C10" s="2117" t="s">
        <v>381</v>
      </c>
      <c r="D10" s="2117"/>
      <c r="E10" s="2117"/>
      <c r="F10" s="2117"/>
      <c r="G10" s="2117"/>
      <c r="H10" s="2117"/>
      <c r="I10" s="2117"/>
    </row>
    <row r="11" spans="1:11">
      <c r="C11" s="2167" t="s">
        <v>660</v>
      </c>
      <c r="D11" s="2169" t="s">
        <v>661</v>
      </c>
      <c r="E11" s="2169" t="s">
        <v>662</v>
      </c>
      <c r="F11" s="2120" t="s">
        <v>663</v>
      </c>
      <c r="G11" s="2120" t="s">
        <v>664</v>
      </c>
      <c r="H11" s="2120" t="s">
        <v>665</v>
      </c>
      <c r="I11" s="2121" t="s">
        <v>734</v>
      </c>
    </row>
    <row r="12" spans="1:11" ht="15.75" thickBot="1">
      <c r="C12" s="2168"/>
      <c r="D12" s="2104"/>
      <c r="E12" s="2104"/>
      <c r="F12" s="2113"/>
      <c r="G12" s="2113"/>
      <c r="H12" s="2113"/>
      <c r="I12" s="2136"/>
    </row>
    <row r="13" spans="1:11" ht="45.75" hidden="1" thickBot="1">
      <c r="C13" s="2170" t="s">
        <v>885</v>
      </c>
      <c r="D13" s="697" t="s">
        <v>886</v>
      </c>
      <c r="E13" s="697" t="s">
        <v>887</v>
      </c>
      <c r="F13" s="702">
        <v>7158</v>
      </c>
      <c r="G13" s="706">
        <v>3508</v>
      </c>
      <c r="H13" s="707">
        <f t="shared" ref="H13:H22" si="0">G13/F13</f>
        <v>0.49008102822017324</v>
      </c>
      <c r="I13" s="708">
        <v>4082889266.6099997</v>
      </c>
    </row>
    <row r="14" spans="1:11" ht="30.75" hidden="1" thickBot="1">
      <c r="C14" s="2171"/>
      <c r="D14" s="691" t="s">
        <v>888</v>
      </c>
      <c r="E14" s="691" t="s">
        <v>889</v>
      </c>
      <c r="F14" s="703">
        <v>55000</v>
      </c>
      <c r="G14" s="709">
        <v>9378</v>
      </c>
      <c r="H14" s="710">
        <f t="shared" si="0"/>
        <v>0.17050909090909092</v>
      </c>
      <c r="I14" s="711">
        <v>569021781.44000006</v>
      </c>
    </row>
    <row r="15" spans="1:11" ht="45.75" hidden="1" thickBot="1">
      <c r="C15" s="2172"/>
      <c r="D15" s="695" t="s">
        <v>890</v>
      </c>
      <c r="E15" s="695" t="s">
        <v>891</v>
      </c>
      <c r="F15" s="704">
        <v>336039280</v>
      </c>
      <c r="G15" s="712">
        <v>274215979</v>
      </c>
      <c r="H15" s="713">
        <f t="shared" si="0"/>
        <v>0.81602358807577491</v>
      </c>
      <c r="I15" s="714">
        <v>416058026.87</v>
      </c>
    </row>
    <row r="16" spans="1:11" ht="75.75" hidden="1" thickBot="1">
      <c r="C16" s="715" t="s">
        <v>892</v>
      </c>
      <c r="D16" s="700" t="s">
        <v>893</v>
      </c>
      <c r="E16" s="700" t="s">
        <v>894</v>
      </c>
      <c r="F16" s="716">
        <v>1326</v>
      </c>
      <c r="G16" s="717">
        <v>1344</v>
      </c>
      <c r="H16" s="718">
        <f t="shared" si="0"/>
        <v>1.0135746606334841</v>
      </c>
      <c r="I16" s="719">
        <v>825233934.58000004</v>
      </c>
    </row>
    <row r="17" spans="3:9" ht="45.75" hidden="1" thickBot="1">
      <c r="C17" s="2173" t="s">
        <v>895</v>
      </c>
      <c r="D17" s="682" t="s">
        <v>896</v>
      </c>
      <c r="E17" s="682" t="s">
        <v>897</v>
      </c>
      <c r="F17" s="720">
        <v>80</v>
      </c>
      <c r="G17" s="721">
        <v>70</v>
      </c>
      <c r="H17" s="722">
        <f t="shared" si="0"/>
        <v>0.875</v>
      </c>
      <c r="I17" s="723">
        <v>961957.5</v>
      </c>
    </row>
    <row r="18" spans="3:9" ht="60.75" hidden="1" thickBot="1">
      <c r="C18" s="2171"/>
      <c r="D18" s="691" t="s">
        <v>898</v>
      </c>
      <c r="E18" s="691" t="s">
        <v>899</v>
      </c>
      <c r="F18" s="703">
        <v>2160</v>
      </c>
      <c r="G18" s="709">
        <v>1922</v>
      </c>
      <c r="H18" s="710">
        <f t="shared" si="0"/>
        <v>0.88981481481481484</v>
      </c>
      <c r="I18" s="711">
        <v>5703822.6600000001</v>
      </c>
    </row>
    <row r="19" spans="3:9" ht="75.75" hidden="1" thickBot="1">
      <c r="C19" s="2171"/>
      <c r="D19" s="691" t="s">
        <v>900</v>
      </c>
      <c r="E19" s="691" t="s">
        <v>901</v>
      </c>
      <c r="F19" s="703">
        <v>5890</v>
      </c>
      <c r="G19" s="709">
        <v>6147</v>
      </c>
      <c r="H19" s="710">
        <f t="shared" si="0"/>
        <v>1.0436332767402376</v>
      </c>
      <c r="I19" s="711">
        <v>787437.13</v>
      </c>
    </row>
    <row r="20" spans="3:9" ht="45.75" hidden="1" thickBot="1">
      <c r="C20" s="2172"/>
      <c r="D20" s="695" t="s">
        <v>902</v>
      </c>
      <c r="E20" s="695" t="s">
        <v>903</v>
      </c>
      <c r="F20" s="704">
        <v>80</v>
      </c>
      <c r="G20" s="712">
        <v>118</v>
      </c>
      <c r="H20" s="713">
        <f t="shared" si="0"/>
        <v>1.4750000000000001</v>
      </c>
      <c r="I20" s="714">
        <v>26787262.140000001</v>
      </c>
    </row>
    <row r="21" spans="3:9" ht="60.75" hidden="1" thickBot="1">
      <c r="C21" s="2171"/>
      <c r="D21" s="691" t="s">
        <v>751</v>
      </c>
      <c r="E21" s="691" t="s">
        <v>904</v>
      </c>
      <c r="F21" s="703">
        <v>5540</v>
      </c>
      <c r="G21" s="709">
        <v>6526</v>
      </c>
      <c r="H21" s="710">
        <f t="shared" si="0"/>
        <v>1.1779783393501806</v>
      </c>
      <c r="I21" s="711">
        <v>24092126.75</v>
      </c>
    </row>
    <row r="22" spans="3:9" ht="90.75" hidden="1" thickBot="1">
      <c r="C22" s="2174"/>
      <c r="D22" s="698" t="s">
        <v>753</v>
      </c>
      <c r="E22" s="698" t="s">
        <v>905</v>
      </c>
      <c r="F22" s="724">
        <v>2940</v>
      </c>
      <c r="G22" s="725">
        <v>2642</v>
      </c>
      <c r="H22" s="726">
        <f t="shared" si="0"/>
        <v>0.89863945578231297</v>
      </c>
      <c r="I22" s="727">
        <v>164667809.63999999</v>
      </c>
    </row>
    <row r="23" spans="3:9" ht="60">
      <c r="C23" s="2138" t="s">
        <v>906</v>
      </c>
      <c r="D23" s="612" t="s">
        <v>907</v>
      </c>
      <c r="E23" s="697" t="s">
        <v>908</v>
      </c>
      <c r="F23" s="702">
        <v>10906532</v>
      </c>
      <c r="G23" s="728">
        <v>11563522</v>
      </c>
      <c r="H23" s="632">
        <f t="shared" ref="H23:H33" si="1">IFERROR(G23/F23,"-")</f>
        <v>1.0602382132102119</v>
      </c>
      <c r="I23" s="729">
        <v>893367436.80999994</v>
      </c>
    </row>
    <row r="24" spans="3:9" ht="60">
      <c r="C24" s="2127"/>
      <c r="D24" s="652" t="s">
        <v>909</v>
      </c>
      <c r="E24" s="691" t="s">
        <v>910</v>
      </c>
      <c r="F24" s="703">
        <v>64858</v>
      </c>
      <c r="G24" s="728">
        <v>64825</v>
      </c>
      <c r="H24" s="623">
        <f t="shared" si="1"/>
        <v>0.99949119615159276</v>
      </c>
      <c r="I24" s="730">
        <v>162834589</v>
      </c>
    </row>
    <row r="25" spans="3:9" ht="60.75" thickBot="1">
      <c r="C25" s="2139"/>
      <c r="D25" s="651" t="s">
        <v>911</v>
      </c>
      <c r="E25" s="685" t="s">
        <v>912</v>
      </c>
      <c r="F25" s="731">
        <v>170</v>
      </c>
      <c r="G25" s="732">
        <v>175</v>
      </c>
      <c r="H25" s="672">
        <f t="shared" si="1"/>
        <v>1.0294117647058822</v>
      </c>
      <c r="I25" s="733">
        <v>20018424.859999999</v>
      </c>
    </row>
    <row r="26" spans="3:9" ht="30">
      <c r="C26" s="2138" t="s">
        <v>913</v>
      </c>
      <c r="D26" s="612" t="s">
        <v>914</v>
      </c>
      <c r="E26" s="697" t="s">
        <v>915</v>
      </c>
      <c r="F26" s="702">
        <v>320</v>
      </c>
      <c r="G26" s="734">
        <v>582</v>
      </c>
      <c r="H26" s="623">
        <f t="shared" si="1"/>
        <v>1.8187500000000001</v>
      </c>
      <c r="I26" s="729">
        <v>13823850</v>
      </c>
    </row>
    <row r="27" spans="3:9" ht="69" customHeight="1" thickBot="1">
      <c r="C27" s="2175"/>
      <c r="D27" s="652" t="s">
        <v>916</v>
      </c>
      <c r="E27" s="698" t="s">
        <v>917</v>
      </c>
      <c r="F27" s="724">
        <v>962780</v>
      </c>
      <c r="G27" s="735">
        <v>1006528</v>
      </c>
      <c r="H27" s="626">
        <f t="shared" si="1"/>
        <v>1.0454392488418953</v>
      </c>
      <c r="I27" s="736">
        <v>137779833.47</v>
      </c>
    </row>
    <row r="28" spans="3:9" ht="64.900000000000006" customHeight="1">
      <c r="C28" s="2126" t="s">
        <v>892</v>
      </c>
      <c r="D28" s="612" t="s">
        <v>918</v>
      </c>
      <c r="E28" s="697" t="s">
        <v>919</v>
      </c>
      <c r="F28" s="702">
        <v>6500</v>
      </c>
      <c r="G28" s="734">
        <v>7521</v>
      </c>
      <c r="H28" s="632">
        <f t="shared" si="1"/>
        <v>1.1570769230769231</v>
      </c>
      <c r="I28" s="729">
        <v>46691119.350000001</v>
      </c>
    </row>
    <row r="29" spans="3:9" ht="93.6" customHeight="1">
      <c r="C29" s="2127"/>
      <c r="D29" s="647" t="s">
        <v>920</v>
      </c>
      <c r="E29" s="691" t="s">
        <v>921</v>
      </c>
      <c r="F29" s="703">
        <v>22000</v>
      </c>
      <c r="G29" s="728">
        <v>21975</v>
      </c>
      <c r="H29" s="623">
        <f t="shared" si="1"/>
        <v>0.9988636363636364</v>
      </c>
      <c r="I29" s="692">
        <v>147578098.34</v>
      </c>
    </row>
    <row r="30" spans="3:9" ht="75.75" thickBot="1">
      <c r="C30" s="2128"/>
      <c r="D30" s="651" t="s">
        <v>922</v>
      </c>
      <c r="E30" s="695" t="s">
        <v>923</v>
      </c>
      <c r="F30" s="704">
        <v>272000</v>
      </c>
      <c r="G30" s="737">
        <v>286686</v>
      </c>
      <c r="H30" s="640">
        <f t="shared" si="1"/>
        <v>1.0539926470588235</v>
      </c>
      <c r="I30" s="733">
        <v>446927492.47000003</v>
      </c>
    </row>
    <row r="31" spans="3:9" ht="30">
      <c r="C31" s="2126" t="s">
        <v>885</v>
      </c>
      <c r="D31" s="612" t="s">
        <v>924</v>
      </c>
      <c r="E31" s="697" t="s">
        <v>889</v>
      </c>
      <c r="F31" s="702">
        <v>29150</v>
      </c>
      <c r="G31" s="734">
        <v>27257</v>
      </c>
      <c r="H31" s="632">
        <f t="shared" si="1"/>
        <v>0.93506003430531737</v>
      </c>
      <c r="I31" s="729">
        <v>928756943.35000002</v>
      </c>
    </row>
    <row r="32" spans="3:9" ht="45">
      <c r="C32" s="2127"/>
      <c r="D32" s="647" t="s">
        <v>925</v>
      </c>
      <c r="E32" s="691" t="s">
        <v>926</v>
      </c>
      <c r="F32" s="703">
        <v>4090</v>
      </c>
      <c r="G32" s="728">
        <v>4038</v>
      </c>
      <c r="H32" s="623">
        <f t="shared" si="1"/>
        <v>0.98728606356968218</v>
      </c>
      <c r="I32" s="730">
        <v>5590145616.9200001</v>
      </c>
    </row>
    <row r="33" spans="3:9" ht="45.75" thickBot="1">
      <c r="C33" s="2128"/>
      <c r="D33" s="651" t="s">
        <v>927</v>
      </c>
      <c r="E33" s="695" t="s">
        <v>891</v>
      </c>
      <c r="F33" s="704">
        <v>742</v>
      </c>
      <c r="G33" s="737">
        <v>742</v>
      </c>
      <c r="H33" s="640">
        <f t="shared" si="1"/>
        <v>1</v>
      </c>
      <c r="I33" s="733">
        <v>269911344.56</v>
      </c>
    </row>
    <row r="34" spans="3:9" ht="60">
      <c r="C34" s="2126" t="s">
        <v>928</v>
      </c>
      <c r="D34" s="696" t="s">
        <v>929</v>
      </c>
      <c r="E34" s="697" t="s">
        <v>930</v>
      </c>
      <c r="F34" s="702">
        <v>23112</v>
      </c>
      <c r="G34" s="734">
        <v>31579</v>
      </c>
      <c r="H34" s="632">
        <f>IFERROR(G34/F34,"-")</f>
        <v>1.3663464866735895</v>
      </c>
      <c r="I34" s="729">
        <v>74193026.439999998</v>
      </c>
    </row>
    <row r="35" spans="3:9" ht="60">
      <c r="C35" s="2127"/>
      <c r="D35" s="738" t="s">
        <v>931</v>
      </c>
      <c r="E35" s="705" t="s">
        <v>932</v>
      </c>
      <c r="F35" s="739">
        <v>1</v>
      </c>
      <c r="G35" s="740">
        <v>1</v>
      </c>
      <c r="H35" s="701">
        <f>IFERROR(G35/F35,"-")</f>
        <v>1</v>
      </c>
      <c r="I35" s="730">
        <v>78776755.479999989</v>
      </c>
    </row>
    <row r="36" spans="3:9" ht="75.75" thickBot="1">
      <c r="C36" s="2128"/>
      <c r="D36" s="694" t="s">
        <v>933</v>
      </c>
      <c r="E36" s="695" t="s">
        <v>934</v>
      </c>
      <c r="F36" s="704">
        <v>35</v>
      </c>
      <c r="G36" s="737">
        <v>32</v>
      </c>
      <c r="H36" s="640">
        <f t="shared" ref="H36:H37" si="2">IFERROR(G36/F36,"-")</f>
        <v>0.91428571428571426</v>
      </c>
      <c r="I36" s="733">
        <v>14333785.91</v>
      </c>
    </row>
    <row r="37" spans="3:9" ht="47.45" customHeight="1" thickBot="1">
      <c r="C37" s="688" t="s">
        <v>935</v>
      </c>
      <c r="D37" s="699" t="s">
        <v>936</v>
      </c>
      <c r="E37" s="700" t="s">
        <v>937</v>
      </c>
      <c r="F37" s="716">
        <v>4800</v>
      </c>
      <c r="G37" s="741">
        <v>4823</v>
      </c>
      <c r="H37" s="659">
        <f t="shared" si="2"/>
        <v>1.0047916666666667</v>
      </c>
      <c r="I37" s="742">
        <v>160126291.47999999</v>
      </c>
    </row>
    <row r="38" spans="3:9" ht="60">
      <c r="C38" s="2126" t="s">
        <v>203</v>
      </c>
      <c r="D38" s="696" t="s">
        <v>938</v>
      </c>
      <c r="E38" s="697" t="s">
        <v>939</v>
      </c>
      <c r="F38" s="702">
        <v>60</v>
      </c>
      <c r="G38" s="734">
        <v>60</v>
      </c>
      <c r="H38" s="632">
        <f>IFERROR(G38/F38,"-")</f>
        <v>1</v>
      </c>
      <c r="I38" s="729">
        <v>83689097.609999999</v>
      </c>
    </row>
    <row r="39" spans="3:9" ht="45">
      <c r="C39" s="2127"/>
      <c r="D39" s="690" t="s">
        <v>940</v>
      </c>
      <c r="E39" s="691" t="s">
        <v>932</v>
      </c>
      <c r="F39" s="703">
        <v>1</v>
      </c>
      <c r="G39" s="728">
        <v>1</v>
      </c>
      <c r="H39" s="623">
        <f t="shared" ref="H39:H42" si="3">IFERROR(G39/F39,"-")</f>
        <v>1</v>
      </c>
      <c r="I39" s="692">
        <v>18962846.960000001</v>
      </c>
    </row>
    <row r="40" spans="3:9" ht="75">
      <c r="C40" s="2127"/>
      <c r="D40" s="690" t="s">
        <v>941</v>
      </c>
      <c r="E40" s="691" t="s">
        <v>942</v>
      </c>
      <c r="F40" s="703">
        <v>277</v>
      </c>
      <c r="G40" s="728">
        <v>277</v>
      </c>
      <c r="H40" s="623">
        <f t="shared" si="3"/>
        <v>1</v>
      </c>
      <c r="I40" s="692">
        <v>79553600.390000001</v>
      </c>
    </row>
    <row r="41" spans="3:9" ht="75">
      <c r="C41" s="2127"/>
      <c r="D41" s="690" t="s">
        <v>943</v>
      </c>
      <c r="E41" s="691" t="s">
        <v>944</v>
      </c>
      <c r="F41" s="703">
        <v>4500</v>
      </c>
      <c r="G41" s="728">
        <v>4507</v>
      </c>
      <c r="H41" s="623">
        <f t="shared" si="3"/>
        <v>1.0015555555555555</v>
      </c>
      <c r="I41" s="692">
        <v>88779882.209999993</v>
      </c>
    </row>
    <row r="42" spans="3:9" ht="78" customHeight="1" thickBot="1">
      <c r="C42" s="2128"/>
      <c r="D42" s="694" t="s">
        <v>945</v>
      </c>
      <c r="E42" s="695" t="s">
        <v>946</v>
      </c>
      <c r="F42" s="704">
        <v>170</v>
      </c>
      <c r="G42" s="737">
        <v>157</v>
      </c>
      <c r="H42" s="640">
        <f t="shared" si="3"/>
        <v>0.92352941176470593</v>
      </c>
      <c r="I42" s="733">
        <v>41609363.539999999</v>
      </c>
    </row>
    <row r="43" spans="3:9" ht="75">
      <c r="C43" s="2140" t="s">
        <v>947</v>
      </c>
      <c r="D43" s="738" t="s">
        <v>948</v>
      </c>
      <c r="E43" s="705" t="s">
        <v>949</v>
      </c>
      <c r="F43" s="739">
        <v>11</v>
      </c>
      <c r="G43" s="740">
        <v>11</v>
      </c>
      <c r="H43" s="701">
        <f>IFERROR(G43/F43,"-")</f>
        <v>1</v>
      </c>
      <c r="I43" s="679">
        <v>48161946.780000001</v>
      </c>
    </row>
    <row r="44" spans="3:9" ht="60">
      <c r="C44" s="2140"/>
      <c r="D44" s="693" t="s">
        <v>950</v>
      </c>
      <c r="E44" s="698" t="s">
        <v>951</v>
      </c>
      <c r="F44" s="724">
        <v>384</v>
      </c>
      <c r="G44" s="735">
        <v>519</v>
      </c>
      <c r="H44" s="626">
        <f>IFERROR(G44/F44,"-")</f>
        <v>1.3515625</v>
      </c>
      <c r="I44" s="692">
        <v>1102995</v>
      </c>
    </row>
    <row r="45" spans="3:9" ht="15.75" thickBot="1">
      <c r="C45" s="2165" t="s">
        <v>730</v>
      </c>
      <c r="D45" s="2166"/>
      <c r="E45" s="2166"/>
      <c r="F45" s="2166"/>
      <c r="G45" s="2166"/>
      <c r="H45" s="2166"/>
      <c r="I45" s="743">
        <f>SUM(I23:I44)</f>
        <v>9347124340.9299984</v>
      </c>
    </row>
    <row r="46" spans="3:9">
      <c r="C46" s="607" t="s">
        <v>521</v>
      </c>
    </row>
    <row r="47" spans="3:9">
      <c r="C47" s="607" t="s">
        <v>731</v>
      </c>
    </row>
    <row r="48" spans="3:9">
      <c r="C48" s="224" t="s">
        <v>732</v>
      </c>
    </row>
    <row r="49" spans="3:3">
      <c r="C49" s="301" t="s">
        <v>733</v>
      </c>
    </row>
  </sheetData>
  <mergeCells count="23">
    <mergeCell ref="A2:J2"/>
    <mergeCell ref="A3:J3"/>
    <mergeCell ref="A4:J4"/>
    <mergeCell ref="C31:C33"/>
    <mergeCell ref="C34:C36"/>
    <mergeCell ref="C23:C25"/>
    <mergeCell ref="C26:C27"/>
    <mergeCell ref="C38:C42"/>
    <mergeCell ref="C43:C44"/>
    <mergeCell ref="C45:H45"/>
    <mergeCell ref="C28:C30"/>
    <mergeCell ref="C6:I9"/>
    <mergeCell ref="C10:I10"/>
    <mergeCell ref="C11:C12"/>
    <mergeCell ref="D11:D12"/>
    <mergeCell ref="E11:E12"/>
    <mergeCell ref="F11:F12"/>
    <mergeCell ref="G11:G12"/>
    <mergeCell ref="H11:H12"/>
    <mergeCell ref="I11:I12"/>
    <mergeCell ref="C13:C15"/>
    <mergeCell ref="C17:C20"/>
    <mergeCell ref="C21:C2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6E85-A99B-471C-9238-9F2838D125BC}">
  <sheetPr codeName="Hoja45"/>
  <dimension ref="A1:K22"/>
  <sheetViews>
    <sheetView showGridLines="0" zoomScale="89" zoomScaleNormal="89" workbookViewId="0"/>
  </sheetViews>
  <sheetFormatPr baseColWidth="10" defaultColWidth="11.42578125" defaultRowHeight="15"/>
  <cols>
    <col min="1" max="2" width="11.42578125" style="610"/>
    <col min="3" max="3" width="33.42578125" customWidth="1"/>
    <col min="4" max="4" width="40.42578125" customWidth="1"/>
    <col min="5" max="5" width="23.7109375" bestFit="1" customWidth="1"/>
    <col min="6" max="6" width="19.42578125" customWidth="1"/>
    <col min="7" max="7" width="14.85546875" customWidth="1"/>
    <col min="8" max="8" width="24.28515625" customWidth="1"/>
    <col min="9" max="9" width="19.7109375" customWidth="1"/>
    <col min="10" max="16384" width="11.42578125" style="610"/>
  </cols>
  <sheetData>
    <row r="1" spans="1:11">
      <c r="A1" s="224"/>
      <c r="B1" s="224"/>
      <c r="C1" s="224"/>
      <c r="D1" s="224"/>
      <c r="E1" s="224"/>
      <c r="F1" s="224"/>
      <c r="G1" s="224"/>
      <c r="H1" s="224"/>
      <c r="I1" s="224"/>
      <c r="J1" s="224"/>
      <c r="K1" s="224"/>
    </row>
    <row r="2" spans="1:11" ht="18.75">
      <c r="A2" s="1890" t="s">
        <v>469</v>
      </c>
      <c r="B2" s="1890"/>
      <c r="C2" s="1890"/>
      <c r="D2" s="1890"/>
      <c r="E2" s="1890"/>
      <c r="F2" s="1890"/>
      <c r="G2" s="1890"/>
      <c r="H2" s="1890"/>
      <c r="I2" s="1890"/>
      <c r="J2" s="1890"/>
      <c r="K2" s="224"/>
    </row>
    <row r="3" spans="1:11" ht="18.75">
      <c r="A3" s="1890" t="s">
        <v>470</v>
      </c>
      <c r="B3" s="1890"/>
      <c r="C3" s="1890"/>
      <c r="D3" s="1890"/>
      <c r="E3" s="1890"/>
      <c r="F3" s="1890"/>
      <c r="G3" s="1890"/>
      <c r="H3" s="1890"/>
      <c r="I3" s="1890"/>
      <c r="J3" s="1890"/>
      <c r="K3" s="1629"/>
    </row>
    <row r="4" spans="1:11" ht="18.75">
      <c r="A4" s="1891" t="s">
        <v>207</v>
      </c>
      <c r="B4" s="1891"/>
      <c r="C4" s="1891"/>
      <c r="D4" s="1891"/>
      <c r="E4" s="1891"/>
      <c r="F4" s="1891"/>
      <c r="G4" s="1891"/>
      <c r="H4" s="1891"/>
      <c r="I4" s="1891"/>
      <c r="J4" s="1891"/>
      <c r="K4" s="224"/>
    </row>
    <row r="7" spans="1:11" s="609" customFormat="1">
      <c r="C7" s="608"/>
      <c r="D7" s="608"/>
      <c r="E7" s="608"/>
      <c r="F7" s="608"/>
      <c r="G7" s="608"/>
      <c r="H7" s="608"/>
      <c r="I7" s="608"/>
      <c r="J7" s="608"/>
    </row>
    <row r="8" spans="1:11" ht="14.45" customHeight="1">
      <c r="C8" s="2116" t="s">
        <v>3434</v>
      </c>
      <c r="D8" s="2116"/>
      <c r="E8" s="2116"/>
      <c r="F8" s="2116"/>
      <c r="G8" s="2116"/>
      <c r="H8" s="2116"/>
      <c r="I8" s="2116"/>
    </row>
    <row r="9" spans="1:11">
      <c r="C9" s="2116"/>
      <c r="D9" s="2116"/>
      <c r="E9" s="2116"/>
      <c r="F9" s="2116"/>
      <c r="G9" s="2116"/>
      <c r="H9" s="2116"/>
      <c r="I9" s="2116"/>
    </row>
    <row r="10" spans="1:11">
      <c r="C10" s="2117" t="s">
        <v>381</v>
      </c>
      <c r="D10" s="2117"/>
      <c r="E10" s="2117"/>
      <c r="F10" s="2117"/>
      <c r="G10" s="2117"/>
      <c r="H10" s="2117"/>
      <c r="I10" s="2117"/>
    </row>
    <row r="11" spans="1:11" ht="18.75" customHeight="1">
      <c r="C11" s="2118" t="s">
        <v>660</v>
      </c>
      <c r="D11" s="2120" t="s">
        <v>661</v>
      </c>
      <c r="E11" s="2120" t="s">
        <v>662</v>
      </c>
      <c r="F11" s="2120" t="s">
        <v>663</v>
      </c>
      <c r="G11" s="2120" t="s">
        <v>664</v>
      </c>
      <c r="H11" s="2120" t="s">
        <v>665</v>
      </c>
      <c r="I11" s="2121" t="s">
        <v>734</v>
      </c>
    </row>
    <row r="12" spans="1:11" ht="18.75" customHeight="1">
      <c r="C12" s="2119"/>
      <c r="D12" s="2113"/>
      <c r="E12" s="2113"/>
      <c r="F12" s="2113"/>
      <c r="G12" s="2113"/>
      <c r="H12" s="2113"/>
      <c r="I12" s="2136"/>
    </row>
    <row r="13" spans="1:11" ht="15.75" thickBot="1">
      <c r="C13" s="2119"/>
      <c r="D13" s="2113"/>
      <c r="E13" s="2113"/>
      <c r="F13" s="2113"/>
      <c r="G13" s="2113"/>
      <c r="H13" s="2113"/>
      <c r="I13" s="2136"/>
    </row>
    <row r="14" spans="1:11" ht="40.9" customHeight="1" thickBot="1">
      <c r="C14" s="688" t="s">
        <v>952</v>
      </c>
      <c r="D14" s="669" t="s">
        <v>953</v>
      </c>
      <c r="E14" s="665" t="s">
        <v>954</v>
      </c>
      <c r="F14" s="670">
        <v>125000</v>
      </c>
      <c r="G14" s="671">
        <v>93201</v>
      </c>
      <c r="H14" s="672">
        <f t="shared" ref="H14:H17" si="0">IFERROR(G14/F14,"-")</f>
        <v>0.74560800000000005</v>
      </c>
      <c r="I14" s="687">
        <v>474608555.20000005</v>
      </c>
    </row>
    <row r="15" spans="1:11" ht="58.5" customHeight="1" thickBot="1">
      <c r="C15" s="688" t="s">
        <v>955</v>
      </c>
      <c r="D15" s="669" t="s">
        <v>956</v>
      </c>
      <c r="E15" s="665" t="s">
        <v>957</v>
      </c>
      <c r="F15" s="670">
        <v>275</v>
      </c>
      <c r="G15" s="671">
        <v>272</v>
      </c>
      <c r="H15" s="672">
        <f t="shared" si="0"/>
        <v>0.98909090909090913</v>
      </c>
      <c r="I15" s="687">
        <v>131857553.60999998</v>
      </c>
    </row>
    <row r="16" spans="1:11" ht="45.75" thickBot="1">
      <c r="C16" s="688" t="s">
        <v>958</v>
      </c>
      <c r="D16" s="655" t="s">
        <v>959</v>
      </c>
      <c r="E16" s="656" t="s">
        <v>960</v>
      </c>
      <c r="F16" s="657">
        <v>1988309</v>
      </c>
      <c r="G16" s="658">
        <v>1983135</v>
      </c>
      <c r="H16" s="659">
        <f t="shared" si="0"/>
        <v>0.99739778877428009</v>
      </c>
      <c r="I16" s="660">
        <v>224888679.68000001</v>
      </c>
    </row>
    <row r="17" spans="3:9" ht="55.15" customHeight="1" thickBot="1">
      <c r="C17" s="688" t="s">
        <v>961</v>
      </c>
      <c r="D17" s="655" t="s">
        <v>962</v>
      </c>
      <c r="E17" s="656" t="s">
        <v>963</v>
      </c>
      <c r="F17" s="657">
        <v>7962</v>
      </c>
      <c r="G17" s="658">
        <v>10096</v>
      </c>
      <c r="H17" s="659">
        <f t="shared" si="0"/>
        <v>1.2680231097714143</v>
      </c>
      <c r="I17" s="660">
        <v>340461640.89999998</v>
      </c>
    </row>
    <row r="18" spans="3:9" ht="15.75" thickBot="1">
      <c r="C18" s="2165" t="s">
        <v>730</v>
      </c>
      <c r="D18" s="2166"/>
      <c r="E18" s="2166"/>
      <c r="F18" s="2166"/>
      <c r="G18" s="2166"/>
      <c r="H18" s="2166"/>
      <c r="I18" s="743">
        <f>SUM(I14:I17)</f>
        <v>1171816429.3899999</v>
      </c>
    </row>
    <row r="19" spans="3:9">
      <c r="C19" s="607" t="s">
        <v>521</v>
      </c>
      <c r="D19" s="224"/>
      <c r="E19" s="224"/>
      <c r="F19" s="224"/>
      <c r="G19" s="224"/>
      <c r="H19" s="224"/>
      <c r="I19" s="224"/>
    </row>
    <row r="20" spans="3:9">
      <c r="C20" s="607" t="s">
        <v>731</v>
      </c>
      <c r="D20" s="224"/>
      <c r="E20" s="224"/>
      <c r="F20" s="224"/>
      <c r="G20" s="224"/>
      <c r="H20" s="224"/>
      <c r="I20" s="224"/>
    </row>
    <row r="21" spans="3:9">
      <c r="C21" s="224" t="s">
        <v>732</v>
      </c>
      <c r="D21" s="224"/>
      <c r="E21" s="224"/>
      <c r="F21" s="224"/>
      <c r="G21" s="224"/>
      <c r="H21" s="224"/>
      <c r="I21" s="224"/>
    </row>
    <row r="22" spans="3:9">
      <c r="C22" s="301" t="s">
        <v>733</v>
      </c>
      <c r="D22" s="224"/>
      <c r="E22" s="224"/>
      <c r="F22" s="224"/>
      <c r="G22" s="224"/>
      <c r="H22" s="224"/>
      <c r="I22" s="224"/>
    </row>
  </sheetData>
  <mergeCells count="13">
    <mergeCell ref="A2:J2"/>
    <mergeCell ref="A3:J3"/>
    <mergeCell ref="A4:J4"/>
    <mergeCell ref="C18:H18"/>
    <mergeCell ref="C8:I9"/>
    <mergeCell ref="C10:I10"/>
    <mergeCell ref="C11:C13"/>
    <mergeCell ref="D11:D13"/>
    <mergeCell ref="E11:E13"/>
    <mergeCell ref="F11:F13"/>
    <mergeCell ref="G11:G13"/>
    <mergeCell ref="H11:H13"/>
    <mergeCell ref="I11:I13"/>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928FB-0D18-46EB-B735-987F4BA64181}">
  <sheetPr codeName="Hoja46"/>
  <dimension ref="B2:M30"/>
  <sheetViews>
    <sheetView showGridLines="0" workbookViewId="0"/>
  </sheetViews>
  <sheetFormatPr baseColWidth="10" defaultRowHeight="15"/>
  <cols>
    <col min="3" max="3" width="35.28515625" customWidth="1"/>
    <col min="4" max="4" width="20.42578125" bestFit="1" customWidth="1"/>
    <col min="5" max="5" width="21.5703125" customWidth="1"/>
    <col min="6" max="6" width="17.140625" customWidth="1"/>
    <col min="7" max="7" width="16.28515625" customWidth="1"/>
    <col min="8" max="8" width="16.85546875" customWidth="1"/>
    <col min="12" max="12" width="29.28515625" bestFit="1" customWidth="1"/>
    <col min="13" max="13" width="14.42578125" bestFit="1" customWidth="1"/>
  </cols>
  <sheetData>
    <row r="2" spans="2:13" ht="18.75">
      <c r="C2" s="1890" t="s">
        <v>544</v>
      </c>
      <c r="D2" s="1890"/>
      <c r="E2" s="1890"/>
      <c r="F2" s="1890"/>
      <c r="G2" s="1890"/>
      <c r="H2" s="1890"/>
      <c r="I2" s="1890"/>
      <c r="J2" s="1890"/>
    </row>
    <row r="3" spans="2:13" ht="18.75">
      <c r="C3" s="1890" t="s">
        <v>545</v>
      </c>
      <c r="D3" s="1890"/>
      <c r="E3" s="1890"/>
      <c r="F3" s="1890"/>
      <c r="G3" s="1890"/>
      <c r="H3" s="1890"/>
      <c r="I3" s="1890"/>
      <c r="J3" s="1890"/>
    </row>
    <row r="4" spans="2:13" ht="18" customHeight="1">
      <c r="C4" s="1891" t="s">
        <v>207</v>
      </c>
      <c r="D4" s="1891"/>
      <c r="E4" s="1891"/>
      <c r="F4" s="1891"/>
      <c r="G4" s="1891"/>
      <c r="H4" s="1891"/>
      <c r="I4" s="1891"/>
      <c r="J4" s="1891"/>
    </row>
    <row r="8" spans="2:13">
      <c r="C8" s="1956" t="s">
        <v>3435</v>
      </c>
      <c r="D8" s="1956"/>
      <c r="E8" s="1956"/>
      <c r="F8" s="1956"/>
      <c r="G8" s="1956"/>
      <c r="H8" s="1956"/>
      <c r="I8" s="1956"/>
      <c r="J8" s="1956"/>
    </row>
    <row r="9" spans="2:13">
      <c r="D9" s="1956" t="s">
        <v>964</v>
      </c>
      <c r="E9" s="1956"/>
      <c r="F9" s="1956"/>
      <c r="G9" s="1956"/>
    </row>
    <row r="10" spans="2:13">
      <c r="D10" s="1956" t="s">
        <v>547</v>
      </c>
      <c r="E10" s="1956"/>
      <c r="F10" s="1956"/>
      <c r="G10" s="1956"/>
    </row>
    <row r="11" spans="2:13">
      <c r="D11" s="288"/>
      <c r="E11" s="288"/>
      <c r="F11" s="288"/>
      <c r="G11" s="288"/>
    </row>
    <row r="12" spans="2:13">
      <c r="L12" s="744" t="s">
        <v>965</v>
      </c>
      <c r="M12" s="745">
        <v>8677138320192.6592</v>
      </c>
    </row>
    <row r="13" spans="2:13">
      <c r="B13" s="2176" t="s">
        <v>966</v>
      </c>
      <c r="C13" s="2176"/>
      <c r="D13" s="2177">
        <v>2026</v>
      </c>
      <c r="E13" s="2177"/>
      <c r="F13" s="2177"/>
      <c r="G13" s="2177"/>
      <c r="H13" s="2177"/>
      <c r="I13" s="2176" t="s">
        <v>486</v>
      </c>
      <c r="J13" s="2176" t="s">
        <v>8</v>
      </c>
    </row>
    <row r="14" spans="2:13">
      <c r="B14" s="2176"/>
      <c r="C14" s="2176"/>
      <c r="D14" s="2176" t="s">
        <v>481</v>
      </c>
      <c r="E14" s="2176" t="s">
        <v>967</v>
      </c>
      <c r="F14" s="2176"/>
      <c r="G14" s="2176"/>
      <c r="H14" s="2176"/>
      <c r="I14" s="2176"/>
      <c r="J14" s="2176"/>
    </row>
    <row r="15" spans="2:13" ht="30">
      <c r="B15" s="2176"/>
      <c r="C15" s="2176"/>
      <c r="D15" s="2176"/>
      <c r="E15" s="746" t="s">
        <v>482</v>
      </c>
      <c r="F15" s="746" t="s">
        <v>525</v>
      </c>
      <c r="G15" s="746" t="s">
        <v>526</v>
      </c>
      <c r="H15" s="746" t="s">
        <v>527</v>
      </c>
      <c r="I15" s="2176"/>
      <c r="J15" s="2176"/>
    </row>
    <row r="16" spans="2:13">
      <c r="B16" s="2176"/>
      <c r="C16" s="2176"/>
      <c r="D16" s="747">
        <v>1</v>
      </c>
      <c r="E16" s="747">
        <v>2</v>
      </c>
      <c r="F16" s="747">
        <v>3</v>
      </c>
      <c r="G16" s="747">
        <v>4</v>
      </c>
      <c r="H16" s="747">
        <v>5</v>
      </c>
      <c r="I16" s="747" t="s">
        <v>968</v>
      </c>
      <c r="J16" s="747" t="s">
        <v>969</v>
      </c>
    </row>
    <row r="17" spans="2:10" ht="24" customHeight="1">
      <c r="B17" s="2178" t="s">
        <v>970</v>
      </c>
      <c r="C17" s="2178"/>
      <c r="D17" s="748">
        <v>64665495</v>
      </c>
      <c r="E17" s="748">
        <v>64590495</v>
      </c>
      <c r="F17" s="748">
        <v>13463568.059999999</v>
      </c>
      <c r="G17" s="748">
        <v>9297577.4900000002</v>
      </c>
      <c r="H17" s="748">
        <v>6001370.3700000001</v>
      </c>
      <c r="I17" s="749">
        <f>IFERROR(G17/E17,"NA")</f>
        <v>0.14394652789082976</v>
      </c>
      <c r="J17" s="749">
        <f>IFERROR(G17/$M$12,"0")</f>
        <v>1.071502740524893E-6</v>
      </c>
    </row>
    <row r="18" spans="2:10" ht="24.6" customHeight="1">
      <c r="B18" s="2179" t="s">
        <v>971</v>
      </c>
      <c r="C18" s="2179"/>
      <c r="D18" s="750">
        <v>112471764</v>
      </c>
      <c r="E18" s="750">
        <v>112471764</v>
      </c>
      <c r="F18" s="750">
        <v>50265334.07</v>
      </c>
      <c r="G18" s="750">
        <v>11670358.649999999</v>
      </c>
      <c r="H18" s="750">
        <v>11334545.080000002</v>
      </c>
      <c r="I18" s="751">
        <f t="shared" ref="I18:I24" si="0">IFERROR(G18/E18,"NA")</f>
        <v>0.10376256435348519</v>
      </c>
      <c r="J18" s="752">
        <f t="shared" ref="J18:J25" si="1">IFERROR(G18/$M$12,"0")</f>
        <v>1.3449547787940391E-6</v>
      </c>
    </row>
    <row r="19" spans="2:10" ht="31.15" customHeight="1">
      <c r="B19" s="2178" t="s">
        <v>972</v>
      </c>
      <c r="C19" s="2178"/>
      <c r="D19" s="748">
        <v>1231725185</v>
      </c>
      <c r="E19" s="748">
        <v>1242543064</v>
      </c>
      <c r="F19" s="748">
        <v>911179465.53999984</v>
      </c>
      <c r="G19" s="748">
        <v>544578313.42000008</v>
      </c>
      <c r="H19" s="748">
        <v>475940861.4000001</v>
      </c>
      <c r="I19" s="749">
        <f>IFERROR(G19/E19,"NA")</f>
        <v>0.43827721484911053</v>
      </c>
      <c r="J19" s="753">
        <f t="shared" si="1"/>
        <v>6.2760128204099981E-5</v>
      </c>
    </row>
    <row r="20" spans="2:10" ht="19.149999999999999" customHeight="1">
      <c r="B20" s="2179" t="s">
        <v>142</v>
      </c>
      <c r="C20" s="2179"/>
      <c r="D20" s="750">
        <v>21596313416</v>
      </c>
      <c r="E20" s="750">
        <v>22819911544.040001</v>
      </c>
      <c r="F20" s="750">
        <v>12902336559.180002</v>
      </c>
      <c r="G20" s="750">
        <v>6539202981.7600012</v>
      </c>
      <c r="H20" s="750">
        <v>6474661724.0000019</v>
      </c>
      <c r="I20" s="751">
        <f t="shared" si="0"/>
        <v>0.28655689436569615</v>
      </c>
      <c r="J20" s="752">
        <f t="shared" si="1"/>
        <v>7.5361285489048313E-4</v>
      </c>
    </row>
    <row r="21" spans="2:10" ht="19.149999999999999" customHeight="1">
      <c r="B21" s="2178" t="s">
        <v>151</v>
      </c>
      <c r="C21" s="2178"/>
      <c r="D21" s="748">
        <v>12152397949</v>
      </c>
      <c r="E21" s="748">
        <v>12154971838.819998</v>
      </c>
      <c r="F21" s="748">
        <v>5585045132.6400013</v>
      </c>
      <c r="G21" s="748">
        <v>5567840842.8099995</v>
      </c>
      <c r="H21" s="748">
        <v>5565469421.7899981</v>
      </c>
      <c r="I21" s="749">
        <f t="shared" si="0"/>
        <v>0.45807106068544579</v>
      </c>
      <c r="J21" s="753">
        <f t="shared" si="1"/>
        <v>6.4166786760250422E-4</v>
      </c>
    </row>
    <row r="22" spans="2:10" ht="23.45" customHeight="1">
      <c r="B22" s="2179" t="s">
        <v>973</v>
      </c>
      <c r="C22" s="2179"/>
      <c r="D22" s="750">
        <v>71558560</v>
      </c>
      <c r="E22" s="750">
        <v>162522644</v>
      </c>
      <c r="F22" s="750">
        <v>142664689.22</v>
      </c>
      <c r="G22" s="750">
        <v>108909326.83000001</v>
      </c>
      <c r="H22" s="750">
        <v>108895821.2</v>
      </c>
      <c r="I22" s="751">
        <f>IFERROR(G22/E22,"NA")</f>
        <v>0.67011786265303441</v>
      </c>
      <c r="J22" s="752">
        <f t="shared" si="1"/>
        <v>1.2551295462993367E-5</v>
      </c>
    </row>
    <row r="23" spans="2:10" ht="26.45" customHeight="1">
      <c r="B23" s="2178" t="s">
        <v>974</v>
      </c>
      <c r="C23" s="2178"/>
      <c r="D23" s="748">
        <v>830917381</v>
      </c>
      <c r="E23" s="748">
        <v>830917381</v>
      </c>
      <c r="F23" s="748">
        <v>503779950.08000004</v>
      </c>
      <c r="G23" s="748">
        <v>282709361.42999995</v>
      </c>
      <c r="H23" s="748">
        <v>280626637.00999993</v>
      </c>
      <c r="I23" s="749">
        <f t="shared" si="0"/>
        <v>0.3402376311947673</v>
      </c>
      <c r="J23" s="753">
        <f t="shared" si="1"/>
        <v>3.2580944430965687E-5</v>
      </c>
    </row>
    <row r="24" spans="2:10" ht="30.6" customHeight="1">
      <c r="B24" s="2179" t="s">
        <v>169</v>
      </c>
      <c r="C24" s="2179"/>
      <c r="D24" s="750">
        <v>943118492</v>
      </c>
      <c r="E24" s="750">
        <v>892644724</v>
      </c>
      <c r="F24" s="750">
        <v>484410308.20000005</v>
      </c>
      <c r="G24" s="750">
        <v>296725872.30999988</v>
      </c>
      <c r="H24" s="750">
        <v>262105905.38999999</v>
      </c>
      <c r="I24" s="751">
        <f t="shared" si="0"/>
        <v>0.33241206084807362</v>
      </c>
      <c r="J24" s="752">
        <f t="shared" si="1"/>
        <v>3.419628238718818E-5</v>
      </c>
    </row>
    <row r="25" spans="2:10">
      <c r="B25" s="2180" t="s">
        <v>975</v>
      </c>
      <c r="C25" s="2180"/>
      <c r="D25" s="754">
        <f>SUM(D17:D24)</f>
        <v>37003168242</v>
      </c>
      <c r="E25" s="754">
        <f>SUM(E17:E24)</f>
        <v>38280573454.860001</v>
      </c>
      <c r="F25" s="754">
        <f>SUM(F17:F24)</f>
        <v>20593145006.990009</v>
      </c>
      <c r="G25" s="754">
        <f>SUM(G17:G24)</f>
        <v>13360934634.700001</v>
      </c>
      <c r="H25" s="754">
        <f>SUM(H17:H24)</f>
        <v>13185036286.24</v>
      </c>
      <c r="I25" s="755">
        <f>IFERROR(G25/E25,"NA")</f>
        <v>0.3490265016655264</v>
      </c>
      <c r="J25" s="756">
        <f t="shared" si="1"/>
        <v>1.5397858304975537E-3</v>
      </c>
    </row>
    <row r="26" spans="2:10">
      <c r="B26" s="757" t="s">
        <v>976</v>
      </c>
    </row>
    <row r="27" spans="2:10">
      <c r="B27" s="758" t="s">
        <v>519</v>
      </c>
    </row>
    <row r="28" spans="2:10">
      <c r="B28" s="758" t="s">
        <v>656</v>
      </c>
    </row>
    <row r="29" spans="2:10">
      <c r="B29" s="758" t="s">
        <v>657</v>
      </c>
    </row>
    <row r="30" spans="2:10">
      <c r="B30" s="759" t="s">
        <v>977</v>
      </c>
    </row>
  </sheetData>
  <mergeCells count="21">
    <mergeCell ref="B23:C23"/>
    <mergeCell ref="B24:C24"/>
    <mergeCell ref="B25:C25"/>
    <mergeCell ref="B17:C17"/>
    <mergeCell ref="B18:C18"/>
    <mergeCell ref="B19:C19"/>
    <mergeCell ref="B20:C20"/>
    <mergeCell ref="B21:C21"/>
    <mergeCell ref="B22:C22"/>
    <mergeCell ref="B13:C16"/>
    <mergeCell ref="D13:H13"/>
    <mergeCell ref="I13:I15"/>
    <mergeCell ref="J13:J15"/>
    <mergeCell ref="D14:D15"/>
    <mergeCell ref="E14:H14"/>
    <mergeCell ref="D10:G10"/>
    <mergeCell ref="C2:J2"/>
    <mergeCell ref="C3:J3"/>
    <mergeCell ref="C4:J4"/>
    <mergeCell ref="C8:J8"/>
    <mergeCell ref="D9:G9"/>
  </mergeCells>
  <pageMargins left="0.7" right="0.7" top="0.75" bottom="0.75" header="0.3" footer="0.3"/>
  <ignoredErrors>
    <ignoredError sqref="D25:I25" formulaRange="1"/>
  </ignoredErrors>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3088-196F-4B33-A5FA-78482A0DB38F}">
  <sheetPr codeName="Hoja47"/>
  <dimension ref="B2:M35"/>
  <sheetViews>
    <sheetView showGridLines="0" zoomScale="106" zoomScaleNormal="106" workbookViewId="0"/>
  </sheetViews>
  <sheetFormatPr baseColWidth="10" defaultRowHeight="15"/>
  <cols>
    <col min="3" max="3" width="47.28515625" customWidth="1"/>
    <col min="4" max="4" width="17.5703125" customWidth="1"/>
    <col min="5" max="5" width="19.5703125" customWidth="1"/>
    <col min="6" max="6" width="18.7109375" customWidth="1"/>
    <col min="7" max="7" width="17.28515625" customWidth="1"/>
    <col min="8" max="8" width="18.7109375" customWidth="1"/>
    <col min="9" max="9" width="14.42578125" customWidth="1"/>
    <col min="10" max="10" width="13.28515625" customWidth="1"/>
    <col min="12" max="12" width="29.28515625" bestFit="1" customWidth="1"/>
    <col min="13" max="13" width="14" bestFit="1" customWidth="1"/>
  </cols>
  <sheetData>
    <row r="2" spans="2:13" ht="18.75">
      <c r="C2" s="1890" t="s">
        <v>544</v>
      </c>
      <c r="D2" s="1890"/>
      <c r="E2" s="1890"/>
      <c r="F2" s="1890"/>
      <c r="G2" s="1890"/>
      <c r="H2" s="1890"/>
      <c r="I2" s="1890"/>
      <c r="J2" s="1890"/>
    </row>
    <row r="3" spans="2:13" ht="18.75">
      <c r="C3" s="1890" t="s">
        <v>545</v>
      </c>
      <c r="D3" s="1890"/>
      <c r="E3" s="1890"/>
      <c r="F3" s="1890"/>
      <c r="G3" s="1890"/>
      <c r="H3" s="1890"/>
      <c r="I3" s="1890"/>
      <c r="J3" s="1890"/>
    </row>
    <row r="4" spans="2:13" ht="18.75">
      <c r="C4" s="1891" t="s">
        <v>207</v>
      </c>
      <c r="D4" s="1891"/>
      <c r="E4" s="1891"/>
      <c r="F4" s="1891"/>
      <c r="G4" s="1891"/>
      <c r="H4" s="1891"/>
      <c r="I4" s="1891"/>
      <c r="J4" s="1891"/>
    </row>
    <row r="5" spans="2:13" ht="25.15" customHeight="1"/>
    <row r="6" spans="2:13" ht="32.450000000000003" customHeight="1">
      <c r="C6" s="1956" t="s">
        <v>3436</v>
      </c>
      <c r="D6" s="1956"/>
      <c r="E6" s="1956"/>
      <c r="F6" s="1956"/>
      <c r="G6" s="1956"/>
      <c r="H6" s="1956"/>
      <c r="I6" s="1956"/>
      <c r="J6" s="1956"/>
    </row>
    <row r="7" spans="2:13">
      <c r="C7" s="1956" t="s">
        <v>964</v>
      </c>
      <c r="D7" s="1956"/>
      <c r="E7" s="1956"/>
      <c r="F7" s="1956"/>
      <c r="G7" s="1956"/>
      <c r="H7" s="1956"/>
      <c r="I7" s="1956"/>
      <c r="J7" s="1956"/>
    </row>
    <row r="8" spans="2:13">
      <c r="C8" s="1956" t="s">
        <v>547</v>
      </c>
      <c r="D8" s="1956"/>
      <c r="E8" s="1956"/>
      <c r="F8" s="1956"/>
      <c r="G8" s="1956"/>
      <c r="H8" s="1956"/>
      <c r="I8" s="1956"/>
      <c r="J8" s="1956"/>
    </row>
    <row r="9" spans="2:13">
      <c r="L9" s="744" t="s">
        <v>965</v>
      </c>
      <c r="M9" s="745">
        <v>8677138320192.6592</v>
      </c>
    </row>
    <row r="11" spans="2:13">
      <c r="B11" s="2176" t="s">
        <v>978</v>
      </c>
      <c r="C11" s="2176"/>
      <c r="D11" s="2177">
        <v>2026</v>
      </c>
      <c r="E11" s="2177"/>
      <c r="F11" s="2177"/>
      <c r="G11" s="2177"/>
      <c r="H11" s="2177"/>
      <c r="I11" s="2176" t="s">
        <v>486</v>
      </c>
      <c r="J11" s="2176" t="s">
        <v>8</v>
      </c>
    </row>
    <row r="12" spans="2:13">
      <c r="B12" s="2176"/>
      <c r="C12" s="2176"/>
      <c r="D12" s="2176" t="s">
        <v>481</v>
      </c>
      <c r="E12" s="2176" t="s">
        <v>967</v>
      </c>
      <c r="F12" s="2176"/>
      <c r="G12" s="2176"/>
      <c r="H12" s="2176"/>
      <c r="I12" s="2176"/>
      <c r="J12" s="2176"/>
    </row>
    <row r="13" spans="2:13" ht="28.15" customHeight="1">
      <c r="B13" s="2176"/>
      <c r="C13" s="2176"/>
      <c r="D13" s="2176"/>
      <c r="E13" s="746" t="s">
        <v>482</v>
      </c>
      <c r="F13" s="746" t="s">
        <v>525</v>
      </c>
      <c r="G13" s="746" t="s">
        <v>526</v>
      </c>
      <c r="H13" s="746" t="s">
        <v>527</v>
      </c>
      <c r="I13" s="2176"/>
      <c r="J13" s="2176"/>
    </row>
    <row r="14" spans="2:13">
      <c r="B14" s="2176"/>
      <c r="C14" s="2176"/>
      <c r="D14" s="747">
        <v>1</v>
      </c>
      <c r="E14" s="747">
        <v>2</v>
      </c>
      <c r="F14" s="747">
        <v>3</v>
      </c>
      <c r="G14" s="747">
        <v>4</v>
      </c>
      <c r="H14" s="747">
        <v>5</v>
      </c>
      <c r="I14" s="747" t="s">
        <v>968</v>
      </c>
      <c r="J14" s="747" t="s">
        <v>969</v>
      </c>
    </row>
    <row r="15" spans="2:13" ht="28.9" customHeight="1">
      <c r="B15" s="2178" t="s">
        <v>183</v>
      </c>
      <c r="C15" s="2178"/>
      <c r="D15" s="748">
        <v>100000000</v>
      </c>
      <c r="E15" s="748">
        <v>100000000</v>
      </c>
      <c r="F15" s="748">
        <v>28479512.809999999</v>
      </c>
      <c r="G15" s="748">
        <v>28203227.41</v>
      </c>
      <c r="H15" s="748">
        <v>28203227.409999993</v>
      </c>
      <c r="I15" s="749">
        <f>IFERROR(G15/E15,"NA")</f>
        <v>0.28203227409999998</v>
      </c>
      <c r="J15" s="749">
        <f>IFERROR(G15/$M$9,"0")</f>
        <v>3.2502913252365672E-6</v>
      </c>
    </row>
    <row r="16" spans="2:13" ht="27.6" customHeight="1">
      <c r="B16" s="2179" t="s">
        <v>979</v>
      </c>
      <c r="C16" s="2179"/>
      <c r="D16" s="750">
        <v>2184597781</v>
      </c>
      <c r="E16" s="750">
        <v>2184597781</v>
      </c>
      <c r="F16" s="750">
        <v>827296911.81000006</v>
      </c>
      <c r="G16" s="750">
        <v>755235929.24999976</v>
      </c>
      <c r="H16" s="750">
        <v>725560116.29999995</v>
      </c>
      <c r="I16" s="751">
        <f t="shared" ref="I16:I28" si="0">IFERROR(G16/E16,"NA")</f>
        <v>0.34570937305643989</v>
      </c>
      <c r="J16" s="751">
        <f t="shared" ref="J16:J28" si="1">IFERROR(G16/$M$9,"0")</f>
        <v>8.7037442689196539E-5</v>
      </c>
    </row>
    <row r="17" spans="2:10" ht="25.15" customHeight="1">
      <c r="B17" s="2178" t="s">
        <v>980</v>
      </c>
      <c r="C17" s="2178"/>
      <c r="D17" s="748">
        <v>48859279</v>
      </c>
      <c r="E17" s="748">
        <v>48859279</v>
      </c>
      <c r="F17" s="748">
        <v>21322413.859999999</v>
      </c>
      <c r="G17" s="748">
        <v>10702144.049999999</v>
      </c>
      <c r="H17" s="748">
        <v>10555636.049999999</v>
      </c>
      <c r="I17" s="749">
        <f t="shared" si="0"/>
        <v>0.21904015509520716</v>
      </c>
      <c r="J17" s="749">
        <f t="shared" si="1"/>
        <v>1.2333725307910475E-6</v>
      </c>
    </row>
    <row r="18" spans="2:10" ht="42.6" customHeight="1">
      <c r="B18" s="2179" t="s">
        <v>186</v>
      </c>
      <c r="C18" s="2179"/>
      <c r="D18" s="750">
        <v>22424753</v>
      </c>
      <c r="E18" s="750">
        <v>22304753</v>
      </c>
      <c r="F18" s="750">
        <v>12741873</v>
      </c>
      <c r="G18" s="750">
        <v>6911949.5899999999</v>
      </c>
      <c r="H18" s="750">
        <v>5084935.9399999995</v>
      </c>
      <c r="I18" s="751">
        <f t="shared" si="0"/>
        <v>0.30988684743561157</v>
      </c>
      <c r="J18" s="751">
        <f t="shared" si="1"/>
        <v>7.9657017497521385E-7</v>
      </c>
    </row>
    <row r="19" spans="2:10" ht="29.45" customHeight="1">
      <c r="B19" s="2178" t="s">
        <v>187</v>
      </c>
      <c r="C19" s="2178"/>
      <c r="D19" s="748">
        <v>557153162</v>
      </c>
      <c r="E19" s="748">
        <v>557153161.99999988</v>
      </c>
      <c r="F19" s="748">
        <v>113786826.06999998</v>
      </c>
      <c r="G19" s="748">
        <v>90788533.469999999</v>
      </c>
      <c r="H19" s="748">
        <v>86530357.949999988</v>
      </c>
      <c r="I19" s="749">
        <f t="shared" si="0"/>
        <v>0.16295076410245701</v>
      </c>
      <c r="J19" s="749">
        <f t="shared" si="1"/>
        <v>1.0462957961465828E-5</v>
      </c>
    </row>
    <row r="20" spans="2:10" ht="32.450000000000003" customHeight="1">
      <c r="B20" s="2179" t="s">
        <v>189</v>
      </c>
      <c r="C20" s="2179"/>
      <c r="D20" s="750">
        <v>12027715656</v>
      </c>
      <c r="E20" s="750">
        <v>12556725366.060001</v>
      </c>
      <c r="F20" s="750">
        <v>9111532352.3600006</v>
      </c>
      <c r="G20" s="750">
        <v>5154056853.0800009</v>
      </c>
      <c r="H20" s="750">
        <v>4995375037.0900002</v>
      </c>
      <c r="I20" s="751">
        <f t="shared" si="0"/>
        <v>0.4104618603040468</v>
      </c>
      <c r="J20" s="751">
        <f t="shared" si="1"/>
        <v>5.9398117938098797E-4</v>
      </c>
    </row>
    <row r="21" spans="2:10" ht="30" customHeight="1">
      <c r="B21" s="2178" t="s">
        <v>191</v>
      </c>
      <c r="C21" s="2178"/>
      <c r="D21" s="748">
        <v>2884121626</v>
      </c>
      <c r="E21" s="748">
        <v>3097702226.23</v>
      </c>
      <c r="F21" s="748">
        <v>1153883112.49</v>
      </c>
      <c r="G21" s="748">
        <v>1121537350.5000005</v>
      </c>
      <c r="H21" s="748">
        <v>1099985132.3100004</v>
      </c>
      <c r="I21" s="749">
        <f t="shared" si="0"/>
        <v>0.36205460324859767</v>
      </c>
      <c r="J21" s="749">
        <f t="shared" si="1"/>
        <v>1.2925198482661722E-4</v>
      </c>
    </row>
    <row r="22" spans="2:10" ht="24.6" customHeight="1">
      <c r="B22" s="2179" t="s">
        <v>981</v>
      </c>
      <c r="C22" s="2179"/>
      <c r="D22" s="750">
        <v>524649252</v>
      </c>
      <c r="E22" s="750">
        <v>524649252</v>
      </c>
      <c r="F22" s="750">
        <v>193631956.23999998</v>
      </c>
      <c r="G22" s="750">
        <v>179324188.21999997</v>
      </c>
      <c r="H22" s="750">
        <v>163936269.19</v>
      </c>
      <c r="I22" s="751">
        <f t="shared" si="0"/>
        <v>0.34179823479477672</v>
      </c>
      <c r="J22" s="751">
        <f t="shared" si="1"/>
        <v>2.0666282085499638E-5</v>
      </c>
    </row>
    <row r="23" spans="2:10" ht="27.6" customHeight="1">
      <c r="B23" s="2178" t="s">
        <v>194</v>
      </c>
      <c r="C23" s="2178"/>
      <c r="D23" s="748">
        <v>2081392788</v>
      </c>
      <c r="E23" s="748">
        <v>2081392788</v>
      </c>
      <c r="F23" s="748">
        <v>650946062.6400001</v>
      </c>
      <c r="G23" s="748">
        <v>489807462.82000005</v>
      </c>
      <c r="H23" s="748">
        <v>458390321.72999996</v>
      </c>
      <c r="I23" s="749">
        <f t="shared" si="0"/>
        <v>0.23532678005032082</v>
      </c>
      <c r="J23" s="749">
        <f t="shared" si="1"/>
        <v>5.6448041364070913E-5</v>
      </c>
    </row>
    <row r="24" spans="2:10" ht="23.45" customHeight="1">
      <c r="B24" s="2179" t="s">
        <v>195</v>
      </c>
      <c r="C24" s="2179"/>
      <c r="D24" s="750">
        <v>427203339</v>
      </c>
      <c r="E24" s="750">
        <v>427203339</v>
      </c>
      <c r="F24" s="750">
        <v>126665114.89</v>
      </c>
      <c r="G24" s="750">
        <v>78720102.589999989</v>
      </c>
      <c r="H24" s="750">
        <v>76987644.790000021</v>
      </c>
      <c r="I24" s="751">
        <f t="shared" si="0"/>
        <v>0.18426846282210352</v>
      </c>
      <c r="J24" s="751">
        <f t="shared" si="1"/>
        <v>9.0721272019842775E-6</v>
      </c>
    </row>
    <row r="25" spans="2:10" ht="36" customHeight="1">
      <c r="B25" s="2178" t="s">
        <v>982</v>
      </c>
      <c r="C25" s="2178"/>
      <c r="D25" s="748">
        <v>354820000</v>
      </c>
      <c r="E25" s="748">
        <v>354820000</v>
      </c>
      <c r="F25" s="748">
        <v>107900320.56</v>
      </c>
      <c r="G25" s="748">
        <v>27882619.730000004</v>
      </c>
      <c r="H25" s="748">
        <v>12743900</v>
      </c>
      <c r="I25" s="749">
        <f t="shared" si="0"/>
        <v>7.8582435403866766E-2</v>
      </c>
      <c r="J25" s="749">
        <f t="shared" si="1"/>
        <v>3.2133427751306062E-6</v>
      </c>
    </row>
    <row r="26" spans="2:10" ht="32.450000000000003" customHeight="1">
      <c r="B26" s="2179" t="s">
        <v>200</v>
      </c>
      <c r="C26" s="2179"/>
      <c r="D26" s="750">
        <v>1743821158</v>
      </c>
      <c r="E26" s="750">
        <v>1991252845.29</v>
      </c>
      <c r="F26" s="750">
        <v>652806404.10000002</v>
      </c>
      <c r="G26" s="750">
        <v>601379425.03999996</v>
      </c>
      <c r="H26" s="750">
        <v>569222750.71000004</v>
      </c>
      <c r="I26" s="751">
        <f t="shared" si="0"/>
        <v>0.30201057914994062</v>
      </c>
      <c r="J26" s="751">
        <f t="shared" si="1"/>
        <v>6.930619322277295E-5</v>
      </c>
    </row>
    <row r="27" spans="2:10" ht="29.45" customHeight="1">
      <c r="B27" s="2178" t="s">
        <v>202</v>
      </c>
      <c r="C27" s="2178"/>
      <c r="D27" s="748">
        <v>801834495</v>
      </c>
      <c r="E27" s="748">
        <v>801953919.99999988</v>
      </c>
      <c r="F27" s="748">
        <v>248821456.34999996</v>
      </c>
      <c r="G27" s="748">
        <v>227413602.53999999</v>
      </c>
      <c r="H27" s="748">
        <v>226428004.99000001</v>
      </c>
      <c r="I27" s="749">
        <f t="shared" si="0"/>
        <v>0.28357440105785631</v>
      </c>
      <c r="J27" s="749">
        <f t="shared" si="1"/>
        <v>2.6208364341822629E-5</v>
      </c>
    </row>
    <row r="28" spans="2:10" ht="36.6" customHeight="1">
      <c r="B28" s="2181" t="s">
        <v>983</v>
      </c>
      <c r="C28" s="2182"/>
      <c r="D28" s="750">
        <v>1708000000</v>
      </c>
      <c r="E28" s="750">
        <v>1708000000</v>
      </c>
      <c r="F28" s="750">
        <v>619648714.72000003</v>
      </c>
      <c r="G28" s="750">
        <v>533960793.80000001</v>
      </c>
      <c r="H28" s="750">
        <v>529647094.83000004</v>
      </c>
      <c r="I28" s="751">
        <f t="shared" si="0"/>
        <v>0.31262341557377049</v>
      </c>
      <c r="J28" s="751">
        <f t="shared" si="1"/>
        <v>6.1536508246896827E-5</v>
      </c>
    </row>
    <row r="29" spans="2:10" ht="18.75">
      <c r="B29" s="2183" t="s">
        <v>975</v>
      </c>
      <c r="C29" s="2183"/>
      <c r="D29" s="754">
        <f>SUM(D15:D28)</f>
        <v>25466593289</v>
      </c>
      <c r="E29" s="754">
        <f t="shared" ref="E29:H29" si="2">SUM(E15:E28)</f>
        <v>26456614711.580002</v>
      </c>
      <c r="F29" s="754">
        <f t="shared" si="2"/>
        <v>13869463031.899998</v>
      </c>
      <c r="G29" s="754">
        <f t="shared" si="2"/>
        <v>9305924182.0900002</v>
      </c>
      <c r="H29" s="754">
        <f t="shared" si="2"/>
        <v>8988650429.289999</v>
      </c>
      <c r="I29" s="760">
        <f>IFERROR(G29/E29,"NA")</f>
        <v>0.35174281681687786</v>
      </c>
      <c r="J29" s="755">
        <f>IFERROR(G29/$M$9,"0")</f>
        <v>1.0724646581274481E-3</v>
      </c>
    </row>
    <row r="31" spans="2:10">
      <c r="B31" s="757" t="s">
        <v>976</v>
      </c>
    </row>
    <row r="32" spans="2:10">
      <c r="B32" s="758" t="s">
        <v>519</v>
      </c>
    </row>
    <row r="33" spans="2:2">
      <c r="B33" s="758" t="s">
        <v>656</v>
      </c>
    </row>
    <row r="34" spans="2:2">
      <c r="B34" s="758" t="s">
        <v>657</v>
      </c>
    </row>
    <row r="35" spans="2:2">
      <c r="B35" s="759" t="s">
        <v>977</v>
      </c>
    </row>
  </sheetData>
  <mergeCells count="27">
    <mergeCell ref="B27:C27"/>
    <mergeCell ref="B28:C28"/>
    <mergeCell ref="B29:C29"/>
    <mergeCell ref="B21:C21"/>
    <mergeCell ref="B22:C22"/>
    <mergeCell ref="B23:C23"/>
    <mergeCell ref="B24:C24"/>
    <mergeCell ref="B25:C25"/>
    <mergeCell ref="B26:C26"/>
    <mergeCell ref="B20:C20"/>
    <mergeCell ref="B11:C14"/>
    <mergeCell ref="D11:H11"/>
    <mergeCell ref="I11:I13"/>
    <mergeCell ref="J11:J13"/>
    <mergeCell ref="D12:D13"/>
    <mergeCell ref="E12:H12"/>
    <mergeCell ref="B15:C15"/>
    <mergeCell ref="B16:C16"/>
    <mergeCell ref="B17:C17"/>
    <mergeCell ref="B18:C18"/>
    <mergeCell ref="B19:C19"/>
    <mergeCell ref="C8:J8"/>
    <mergeCell ref="C2:J2"/>
    <mergeCell ref="C3:J3"/>
    <mergeCell ref="C4:J4"/>
    <mergeCell ref="C6:J6"/>
    <mergeCell ref="C7:J7"/>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56489-8756-4F9E-9E9E-4D0A4108F295}">
  <sheetPr codeName="Hoja48"/>
  <dimension ref="A1:O40"/>
  <sheetViews>
    <sheetView showGridLines="0" topLeftCell="B1" zoomScale="90" zoomScaleNormal="90" workbookViewId="0">
      <selection sqref="A1:N1"/>
    </sheetView>
  </sheetViews>
  <sheetFormatPr baseColWidth="10" defaultColWidth="11.42578125" defaultRowHeight="15"/>
  <cols>
    <col min="1" max="1" width="11.42578125" style="224" hidden="1" customWidth="1"/>
    <col min="2" max="2" width="35.42578125" style="224" bestFit="1" customWidth="1"/>
    <col min="3" max="13" width="11.42578125" style="224"/>
    <col min="14" max="14" width="36.85546875" style="224" bestFit="1" customWidth="1"/>
    <col min="15" max="15" width="31.7109375" style="224" bestFit="1" customWidth="1"/>
    <col min="16" max="16384" width="11.42578125" style="224"/>
  </cols>
  <sheetData>
    <row r="1" spans="1:15" s="242" customFormat="1" ht="15" customHeight="1">
      <c r="A1" s="1890" t="s">
        <v>544</v>
      </c>
      <c r="B1" s="1890"/>
      <c r="C1" s="1890"/>
      <c r="D1" s="1890"/>
      <c r="E1" s="1890"/>
      <c r="F1" s="1890"/>
      <c r="G1" s="1890"/>
      <c r="H1" s="1890"/>
      <c r="I1" s="1890"/>
      <c r="J1" s="1890"/>
      <c r="K1" s="1890"/>
      <c r="L1" s="1890"/>
      <c r="M1" s="1890"/>
      <c r="N1" s="1890"/>
    </row>
    <row r="2" spans="1:15" s="242" customFormat="1" ht="19.5" customHeight="1">
      <c r="A2" s="1890" t="s">
        <v>545</v>
      </c>
      <c r="B2" s="1890"/>
      <c r="C2" s="1890"/>
      <c r="D2" s="1890"/>
      <c r="E2" s="1890"/>
      <c r="F2" s="1890"/>
      <c r="G2" s="1890"/>
      <c r="H2" s="1890"/>
      <c r="I2" s="1890"/>
      <c r="J2" s="1890"/>
      <c r="K2" s="1890"/>
      <c r="L2" s="1890"/>
      <c r="M2" s="1890"/>
      <c r="N2" s="1890"/>
      <c r="O2" s="224"/>
    </row>
    <row r="3" spans="1:15" s="242" customFormat="1" ht="18.75" customHeight="1">
      <c r="A3" s="1891" t="s">
        <v>207</v>
      </c>
      <c r="B3" s="1891"/>
      <c r="C3" s="1891"/>
      <c r="D3" s="1891"/>
      <c r="E3" s="1891"/>
      <c r="F3" s="1891"/>
      <c r="G3" s="1891"/>
      <c r="H3" s="1891"/>
      <c r="I3" s="1891"/>
      <c r="J3" s="1891"/>
      <c r="K3" s="1891"/>
      <c r="L3" s="1891"/>
      <c r="M3" s="1891"/>
      <c r="N3" s="1891"/>
      <c r="O3" s="224"/>
    </row>
    <row r="4" spans="1:15" s="242" customFormat="1">
      <c r="B4"/>
      <c r="C4"/>
      <c r="D4"/>
      <c r="E4"/>
      <c r="F4"/>
      <c r="G4"/>
      <c r="H4"/>
      <c r="I4"/>
      <c r="O4" s="224"/>
    </row>
    <row r="5" spans="1:15" s="242" customFormat="1">
      <c r="O5" s="224"/>
    </row>
    <row r="6" spans="1:15">
      <c r="A6" s="242"/>
      <c r="B6" s="242"/>
      <c r="C6" s="242"/>
      <c r="D6" s="242"/>
      <c r="E6" s="242"/>
      <c r="F6" s="242"/>
      <c r="G6" s="242"/>
      <c r="H6" s="242"/>
      <c r="I6" s="242"/>
      <c r="J6" s="242"/>
      <c r="K6" s="242"/>
      <c r="L6" s="242"/>
      <c r="M6" s="242"/>
      <c r="N6" s="242"/>
    </row>
    <row r="8" spans="1:15">
      <c r="D8" s="1956" t="s">
        <v>1305</v>
      </c>
      <c r="E8" s="1956"/>
      <c r="F8" s="1956"/>
      <c r="G8" s="1956"/>
      <c r="H8" s="1956"/>
      <c r="I8" s="1956"/>
      <c r="J8" s="1956"/>
      <c r="K8" s="1956"/>
      <c r="L8" s="1956"/>
    </row>
    <row r="20" spans="8:9">
      <c r="H20"/>
      <c r="I20"/>
    </row>
    <row r="21" spans="8:9">
      <c r="H21"/>
      <c r="I21"/>
    </row>
    <row r="22" spans="8:9">
      <c r="H22"/>
      <c r="I22"/>
    </row>
    <row r="23" spans="8:9">
      <c r="H23"/>
      <c r="I23"/>
    </row>
    <row r="36" spans="5:5">
      <c r="E36" s="761" t="s">
        <v>984</v>
      </c>
    </row>
    <row r="37" spans="5:5">
      <c r="E37" s="762" t="s">
        <v>519</v>
      </c>
    </row>
    <row r="38" spans="5:5">
      <c r="E38" s="762" t="s">
        <v>656</v>
      </c>
    </row>
    <row r="39" spans="5:5">
      <c r="E39" s="762" t="s">
        <v>657</v>
      </c>
    </row>
    <row r="40" spans="5:5">
      <c r="E40" s="763" t="s">
        <v>985</v>
      </c>
    </row>
  </sheetData>
  <mergeCells count="4">
    <mergeCell ref="A1:N1"/>
    <mergeCell ref="A2:N2"/>
    <mergeCell ref="A3:N3"/>
    <mergeCell ref="D8:L8"/>
  </mergeCell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37243-8BE1-4BC8-BA88-E62C45AEC455}">
  <sheetPr codeName="Hoja49"/>
  <dimension ref="A1:Q45"/>
  <sheetViews>
    <sheetView showGridLines="0" zoomScale="70" zoomScaleNormal="70" workbookViewId="0">
      <selection sqref="A1:N1"/>
    </sheetView>
  </sheetViews>
  <sheetFormatPr baseColWidth="10" defaultColWidth="11.42578125" defaultRowHeight="15"/>
  <cols>
    <col min="1" max="2" width="11.42578125" style="224"/>
    <col min="3" max="3" width="92.28515625" style="224" customWidth="1"/>
    <col min="4" max="4" width="24.42578125" style="224" customWidth="1"/>
    <col min="5" max="5" width="21.5703125" style="224" customWidth="1"/>
    <col min="6" max="6" width="21.7109375" style="224" bestFit="1" customWidth="1"/>
    <col min="7" max="7" width="24.42578125" style="224" bestFit="1" customWidth="1"/>
    <col min="8" max="8" width="19.140625" style="224" bestFit="1" customWidth="1"/>
    <col min="9" max="9" width="18.7109375" style="224" bestFit="1" customWidth="1"/>
    <col min="10" max="10" width="34.28515625" style="224" customWidth="1"/>
    <col min="11" max="11" width="18.5703125" style="224" customWidth="1"/>
    <col min="12" max="12" width="14.7109375" style="224" customWidth="1"/>
    <col min="13" max="13" width="19.28515625" style="224" customWidth="1"/>
    <col min="14" max="14" width="11.5703125" style="224" bestFit="1" customWidth="1"/>
    <col min="15" max="15" width="35.28515625" style="224" customWidth="1"/>
    <col min="16" max="16" width="24" style="224" customWidth="1"/>
    <col min="17" max="16384" width="11.42578125" style="224"/>
  </cols>
  <sheetData>
    <row r="1" spans="1:17" s="242" customFormat="1" ht="15" customHeight="1">
      <c r="A1" s="1890" t="s">
        <v>544</v>
      </c>
      <c r="B1" s="1890"/>
      <c r="C1" s="1890"/>
      <c r="D1" s="1890"/>
      <c r="E1" s="1890"/>
      <c r="F1" s="1890"/>
      <c r="G1" s="1890"/>
      <c r="H1" s="1890"/>
      <c r="I1" s="1890"/>
      <c r="J1" s="1890"/>
      <c r="K1" s="1890"/>
      <c r="L1" s="1890"/>
      <c r="M1" s="1890"/>
      <c r="N1" s="1890"/>
      <c r="O1" s="1629"/>
      <c r="P1" s="1629"/>
    </row>
    <row r="2" spans="1:17" s="242" customFormat="1" ht="15" customHeight="1">
      <c r="A2" s="1890" t="s">
        <v>545</v>
      </c>
      <c r="B2" s="1890"/>
      <c r="C2" s="1890"/>
      <c r="D2" s="1890"/>
      <c r="E2" s="1890"/>
      <c r="F2" s="1890"/>
      <c r="G2" s="1890"/>
      <c r="H2" s="1890"/>
      <c r="I2" s="1890"/>
      <c r="J2" s="1890"/>
      <c r="K2" s="1890"/>
      <c r="L2" s="1890"/>
      <c r="M2" s="1890"/>
      <c r="N2" s="1890"/>
      <c r="O2" s="1629"/>
      <c r="P2" s="1629"/>
    </row>
    <row r="3" spans="1:17" s="242" customFormat="1" ht="23.25" customHeight="1">
      <c r="A3" s="1891" t="s">
        <v>207</v>
      </c>
      <c r="B3" s="1891"/>
      <c r="C3" s="1891"/>
      <c r="D3" s="1891"/>
      <c r="E3" s="1891"/>
      <c r="F3" s="1891"/>
      <c r="G3" s="1891"/>
      <c r="H3" s="1891"/>
      <c r="I3" s="1891"/>
      <c r="J3" s="1891"/>
      <c r="K3" s="1891"/>
      <c r="L3" s="1891"/>
      <c r="M3" s="1891"/>
      <c r="N3" s="1891"/>
      <c r="O3" s="1630"/>
      <c r="P3" s="1630"/>
    </row>
    <row r="5" spans="1:17">
      <c r="C5" s="1956" t="s">
        <v>3601</v>
      </c>
      <c r="D5" s="1956"/>
      <c r="E5" s="1956"/>
      <c r="F5" s="1956"/>
      <c r="G5" s="1956"/>
      <c r="H5" s="1956"/>
      <c r="I5" s="1956"/>
      <c r="J5" s="1956"/>
      <c r="K5" s="1956"/>
      <c r="L5" s="1956"/>
      <c r="M5" s="1956"/>
      <c r="N5" s="288"/>
      <c r="O5" s="288"/>
    </row>
    <row r="6" spans="1:17" ht="15.75" thickBot="1">
      <c r="C6" s="1956" t="s">
        <v>986</v>
      </c>
      <c r="D6" s="1956"/>
      <c r="E6" s="1956"/>
      <c r="F6" s="1956"/>
      <c r="G6" s="1956"/>
      <c r="H6" s="1956"/>
      <c r="I6" s="1956"/>
      <c r="J6" s="1956"/>
      <c r="K6" s="1956"/>
      <c r="L6" s="1956"/>
      <c r="M6" s="1956"/>
      <c r="N6" s="288"/>
      <c r="O6" s="288"/>
    </row>
    <row r="7" spans="1:17" ht="15.75" thickBot="1">
      <c r="C7" s="2100" t="s">
        <v>118</v>
      </c>
      <c r="D7" s="2100"/>
      <c r="E7" s="2100"/>
      <c r="F7" s="2100"/>
      <c r="G7" s="2100"/>
      <c r="H7" s="2100"/>
      <c r="I7" s="2100"/>
      <c r="J7" s="2100"/>
      <c r="K7" s="2100"/>
      <c r="L7" s="2100"/>
      <c r="M7" s="2100"/>
      <c r="N7" s="764"/>
      <c r="O7" s="765" t="s">
        <v>306</v>
      </c>
      <c r="P7" s="76">
        <v>8677138320192.6611</v>
      </c>
    </row>
    <row r="8" spans="1:17" ht="21.6" customHeight="1" thickBot="1">
      <c r="C8" s="2186" t="s">
        <v>65</v>
      </c>
      <c r="D8" s="766">
        <v>2025</v>
      </c>
      <c r="E8" s="2189">
        <v>2026</v>
      </c>
      <c r="F8" s="2190"/>
      <c r="G8" s="2190"/>
      <c r="H8" s="2190"/>
      <c r="I8" s="2190"/>
      <c r="J8" s="2191"/>
      <c r="K8" s="2192" t="s">
        <v>548</v>
      </c>
      <c r="L8" s="2193"/>
      <c r="M8" s="2184" t="s">
        <v>479</v>
      </c>
    </row>
    <row r="9" spans="1:17" ht="26.25" customHeight="1" thickBot="1">
      <c r="C9" s="2187"/>
      <c r="D9" s="2184" t="s">
        <v>526</v>
      </c>
      <c r="E9" s="2184" t="s">
        <v>987</v>
      </c>
      <c r="F9" s="2184" t="s">
        <v>482</v>
      </c>
      <c r="G9" s="2184" t="s">
        <v>989</v>
      </c>
      <c r="H9" s="2184" t="s">
        <v>526</v>
      </c>
      <c r="I9" s="2184" t="s">
        <v>527</v>
      </c>
      <c r="J9" s="2184" t="s">
        <v>990</v>
      </c>
      <c r="K9" s="2194"/>
      <c r="L9" s="2195"/>
      <c r="M9" s="2196"/>
    </row>
    <row r="10" spans="1:17" ht="21" thickBot="1">
      <c r="C10" s="2187"/>
      <c r="D10" s="2185"/>
      <c r="E10" s="2185"/>
      <c r="F10" s="2185"/>
      <c r="G10" s="2185"/>
      <c r="H10" s="2185"/>
      <c r="I10" s="2185"/>
      <c r="J10" s="2185"/>
      <c r="K10" s="767" t="s">
        <v>316</v>
      </c>
      <c r="L10" s="767" t="s">
        <v>317</v>
      </c>
      <c r="M10" s="2185"/>
    </row>
    <row r="11" spans="1:17" ht="21" thickBot="1">
      <c r="C11" s="2188"/>
      <c r="D11" s="768">
        <v>1</v>
      </c>
      <c r="E11" s="768">
        <v>2</v>
      </c>
      <c r="F11" s="768">
        <v>3</v>
      </c>
      <c r="G11" s="768">
        <v>4</v>
      </c>
      <c r="H11" s="768">
        <v>5</v>
      </c>
      <c r="I11" s="768">
        <v>6</v>
      </c>
      <c r="J11" s="768" t="s">
        <v>991</v>
      </c>
      <c r="K11" s="768" t="s">
        <v>488</v>
      </c>
      <c r="L11" s="768" t="s">
        <v>992</v>
      </c>
      <c r="M11" s="768" t="s">
        <v>621</v>
      </c>
    </row>
    <row r="12" spans="1:17" ht="20.25">
      <c r="C12" s="769" t="s">
        <v>993</v>
      </c>
      <c r="D12" s="770">
        <f t="shared" ref="D12:I12" si="0">SUM(D13:D16)</f>
        <v>108523759745.03006</v>
      </c>
      <c r="E12" s="770">
        <f t="shared" si="0"/>
        <v>256969074361</v>
      </c>
      <c r="F12" s="770">
        <f t="shared" si="0"/>
        <v>258983132550.46994</v>
      </c>
      <c r="G12" s="770">
        <f t="shared" si="0"/>
        <v>155664128177.54996</v>
      </c>
      <c r="H12" s="770">
        <f t="shared" si="0"/>
        <v>119646708664.00006</v>
      </c>
      <c r="I12" s="770">
        <f t="shared" si="0"/>
        <v>117806701248.16003</v>
      </c>
      <c r="J12" s="771">
        <f>IFERROR(H12/F12,"0.0%")</f>
        <v>0.46198649111128359</v>
      </c>
      <c r="K12" s="770">
        <f>H12-D12</f>
        <v>11122948918.970001</v>
      </c>
      <c r="L12" s="771">
        <f>IFERROR(K12/D12,"0.0%")</f>
        <v>0.10249321388332555</v>
      </c>
      <c r="M12" s="771">
        <f>H12/$P$7</f>
        <v>1.3788728985173479E-2</v>
      </c>
      <c r="N12" s="339"/>
    </row>
    <row r="13" spans="1:17" ht="20.25">
      <c r="C13" s="772" t="s">
        <v>88</v>
      </c>
      <c r="D13" s="773">
        <v>43578865120.790062</v>
      </c>
      <c r="E13" s="773">
        <v>102151484178</v>
      </c>
      <c r="F13" s="773">
        <v>100934503578.69997</v>
      </c>
      <c r="G13" s="773">
        <v>53587392285.559929</v>
      </c>
      <c r="H13" s="773">
        <v>46959961024.350052</v>
      </c>
      <c r="I13" s="773">
        <v>46222641975.45002</v>
      </c>
      <c r="J13" s="774">
        <f t="shared" ref="J13:J39" si="1">IFERROR(H13/F13,"0.0%")</f>
        <v>0.46525181537881888</v>
      </c>
      <c r="K13" s="773">
        <f t="shared" ref="K13:K40" si="2">H13-D13</f>
        <v>3381095903.5599899</v>
      </c>
      <c r="L13" s="774">
        <f t="shared" ref="L13:L40" si="3">IFERROR(K13/D13,"0.0%")</f>
        <v>7.758568044827259E-2</v>
      </c>
      <c r="M13" s="774">
        <f t="shared" ref="M13:M40" si="4">H13/$P$7</f>
        <v>5.4119179954834912E-3</v>
      </c>
      <c r="N13" s="339"/>
    </row>
    <row r="14" spans="1:17" ht="20.25">
      <c r="C14" s="772" t="s">
        <v>89</v>
      </c>
      <c r="D14" s="773">
        <v>6347542563.2400017</v>
      </c>
      <c r="E14" s="773">
        <v>15009549215</v>
      </c>
      <c r="F14" s="773">
        <v>15032667006.419998</v>
      </c>
      <c r="G14" s="773">
        <v>9464614386.4100094</v>
      </c>
      <c r="H14" s="773">
        <v>5747598226.2800035</v>
      </c>
      <c r="I14" s="773">
        <v>5640433535.1200018</v>
      </c>
      <c r="J14" s="774">
        <f t="shared" si="1"/>
        <v>0.38234055366392256</v>
      </c>
      <c r="K14" s="773">
        <f t="shared" si="2"/>
        <v>-599944336.95999813</v>
      </c>
      <c r="L14" s="774">
        <f t="shared" si="3"/>
        <v>-9.4516000638484282E-2</v>
      </c>
      <c r="M14" s="774">
        <f t="shared" si="4"/>
        <v>6.6238407343406137E-4</v>
      </c>
      <c r="N14" s="339"/>
      <c r="Q14" s="775"/>
    </row>
    <row r="15" spans="1:17" ht="20.25">
      <c r="C15" s="772" t="s">
        <v>90</v>
      </c>
      <c r="D15" s="773">
        <v>23284933504.680023</v>
      </c>
      <c r="E15" s="773">
        <v>55750231755</v>
      </c>
      <c r="F15" s="773">
        <v>57385987719</v>
      </c>
      <c r="G15" s="773">
        <v>47885336919.410027</v>
      </c>
      <c r="H15" s="773">
        <v>26306338532.94001</v>
      </c>
      <c r="I15" s="773">
        <v>25829278259.77</v>
      </c>
      <c r="J15" s="774">
        <f t="shared" si="1"/>
        <v>0.45841048622798575</v>
      </c>
      <c r="K15" s="773">
        <f t="shared" si="2"/>
        <v>3021405028.2599869</v>
      </c>
      <c r="L15" s="774">
        <f t="shared" si="3"/>
        <v>0.12975794101592417</v>
      </c>
      <c r="M15" s="774">
        <f t="shared" si="4"/>
        <v>3.0316836683036675E-3</v>
      </c>
      <c r="N15" s="339"/>
      <c r="Q15" s="775"/>
    </row>
    <row r="16" spans="1:17" ht="20.25">
      <c r="C16" s="772" t="s">
        <v>91</v>
      </c>
      <c r="D16" s="773">
        <v>35312418556.319977</v>
      </c>
      <c r="E16" s="773">
        <v>84057809213</v>
      </c>
      <c r="F16" s="773">
        <v>85629974246.349976</v>
      </c>
      <c r="G16" s="773">
        <v>44726784586.169983</v>
      </c>
      <c r="H16" s="773">
        <v>40632810880.43</v>
      </c>
      <c r="I16" s="773">
        <v>40114347477.820007</v>
      </c>
      <c r="J16" s="776">
        <f t="shared" si="1"/>
        <v>0.47451621045141207</v>
      </c>
      <c r="K16" s="773">
        <f t="shared" si="2"/>
        <v>5320392324.1100235</v>
      </c>
      <c r="L16" s="776">
        <f t="shared" si="3"/>
        <v>0.15066632481217621</v>
      </c>
      <c r="M16" s="776">
        <f t="shared" si="4"/>
        <v>4.6827432479522599E-3</v>
      </c>
      <c r="N16" s="339"/>
      <c r="Q16" s="775"/>
    </row>
    <row r="17" spans="3:17" ht="20.25">
      <c r="C17" s="769" t="s">
        <v>92</v>
      </c>
      <c r="D17" s="770">
        <f t="shared" ref="D17:I17" si="5">SUM(D18:D26)</f>
        <v>112141615637.80998</v>
      </c>
      <c r="E17" s="770">
        <f t="shared" si="5"/>
        <v>249200443837</v>
      </c>
      <c r="F17" s="770">
        <f t="shared" si="5"/>
        <v>250277376489.05002</v>
      </c>
      <c r="G17" s="770">
        <f t="shared" si="5"/>
        <v>156409499352.99008</v>
      </c>
      <c r="H17" s="770">
        <f t="shared" si="5"/>
        <v>141663895392.56995</v>
      </c>
      <c r="I17" s="770">
        <f t="shared" si="5"/>
        <v>137600626666.26996</v>
      </c>
      <c r="J17" s="771">
        <f t="shared" si="1"/>
        <v>0.5660275706093153</v>
      </c>
      <c r="K17" s="770">
        <f>H17-D17</f>
        <v>29522279754.759964</v>
      </c>
      <c r="L17" s="771">
        <f t="shared" si="3"/>
        <v>0.26325891228560244</v>
      </c>
      <c r="M17" s="771">
        <f t="shared" si="4"/>
        <v>1.6326107774829679E-2</v>
      </c>
      <c r="N17" s="339"/>
      <c r="Q17" s="775"/>
    </row>
    <row r="18" spans="3:17" ht="20.25">
      <c r="C18" s="772" t="s">
        <v>93</v>
      </c>
      <c r="D18" s="773">
        <v>12604108208.190002</v>
      </c>
      <c r="E18" s="773">
        <v>22840302147</v>
      </c>
      <c r="F18" s="773">
        <v>29767315087.900002</v>
      </c>
      <c r="G18" s="773">
        <v>24086082565.290012</v>
      </c>
      <c r="H18" s="773">
        <v>23275549649.820011</v>
      </c>
      <c r="I18" s="773">
        <v>23118597110.060009</v>
      </c>
      <c r="J18" s="774">
        <f t="shared" si="1"/>
        <v>0.78191632604719519</v>
      </c>
      <c r="K18" s="773">
        <f t="shared" si="2"/>
        <v>10671441441.630009</v>
      </c>
      <c r="L18" s="774">
        <f t="shared" si="3"/>
        <v>0.84666374370666153</v>
      </c>
      <c r="M18" s="774">
        <f t="shared" si="4"/>
        <v>2.6823992877531098E-3</v>
      </c>
      <c r="N18" s="339"/>
      <c r="Q18" s="775"/>
    </row>
    <row r="19" spans="3:17" ht="20.25">
      <c r="C19" s="772" t="s">
        <v>94</v>
      </c>
      <c r="D19" s="773">
        <v>7122777374.3600006</v>
      </c>
      <c r="E19" s="773">
        <v>19229327493</v>
      </c>
      <c r="F19" s="773">
        <v>19766572309.999996</v>
      </c>
      <c r="G19" s="773">
        <v>9458384540.1600094</v>
      </c>
      <c r="H19" s="773">
        <v>8467710954.4299965</v>
      </c>
      <c r="I19" s="773">
        <v>8042455373.5499992</v>
      </c>
      <c r="J19" s="774">
        <f t="shared" si="1"/>
        <v>0.42838539842065304</v>
      </c>
      <c r="K19" s="773">
        <f t="shared" si="2"/>
        <v>1344933580.0699959</v>
      </c>
      <c r="L19" s="774">
        <f t="shared" si="3"/>
        <v>0.18882151011926601</v>
      </c>
      <c r="M19" s="774">
        <f t="shared" si="4"/>
        <v>9.758644661368018E-4</v>
      </c>
      <c r="N19" s="339"/>
      <c r="Q19" s="777"/>
    </row>
    <row r="20" spans="3:17" ht="20.25">
      <c r="C20" s="772" t="s">
        <v>95</v>
      </c>
      <c r="D20" s="773">
        <v>2581889861.8200002</v>
      </c>
      <c r="E20" s="773">
        <v>6975321990</v>
      </c>
      <c r="F20" s="773">
        <v>6975321990</v>
      </c>
      <c r="G20" s="773">
        <v>4649894259.3700008</v>
      </c>
      <c r="H20" s="773">
        <v>2969565231.5700006</v>
      </c>
      <c r="I20" s="773">
        <v>2966599784.75</v>
      </c>
      <c r="J20" s="774">
        <f t="shared" si="1"/>
        <v>0.42572446631528199</v>
      </c>
      <c r="K20" s="773">
        <f t="shared" si="2"/>
        <v>387675369.75000048</v>
      </c>
      <c r="L20" s="774">
        <f t="shared" si="3"/>
        <v>0.15015178435098861</v>
      </c>
      <c r="M20" s="774">
        <f t="shared" si="4"/>
        <v>3.4222863828959531E-4</v>
      </c>
      <c r="N20" s="339"/>
    </row>
    <row r="21" spans="3:17" ht="20.25">
      <c r="C21" s="772" t="s">
        <v>96</v>
      </c>
      <c r="D21" s="773">
        <v>44753352645.610001</v>
      </c>
      <c r="E21" s="773">
        <v>95599385504</v>
      </c>
      <c r="F21" s="773">
        <v>88713033719</v>
      </c>
      <c r="G21" s="773">
        <v>61077094123.029999</v>
      </c>
      <c r="H21" s="773">
        <v>59991040621.720001</v>
      </c>
      <c r="I21" s="773">
        <v>59931324747.639999</v>
      </c>
      <c r="J21" s="774">
        <f t="shared" si="1"/>
        <v>0.67623705454310823</v>
      </c>
      <c r="K21" s="773">
        <f t="shared" si="2"/>
        <v>15237687976.110001</v>
      </c>
      <c r="L21" s="774">
        <f t="shared" si="3"/>
        <v>0.34048148519225441</v>
      </c>
      <c r="M21" s="774">
        <f t="shared" si="4"/>
        <v>6.9136895607753782E-3</v>
      </c>
      <c r="N21" s="339"/>
    </row>
    <row r="22" spans="3:17" ht="20.25">
      <c r="C22" s="772" t="s">
        <v>97</v>
      </c>
      <c r="D22" s="773">
        <v>346771268.20999998</v>
      </c>
      <c r="E22" s="773">
        <v>984650259</v>
      </c>
      <c r="F22" s="773">
        <v>987037509</v>
      </c>
      <c r="G22" s="773">
        <v>955551154.33000004</v>
      </c>
      <c r="H22" s="773">
        <v>446753373.67999989</v>
      </c>
      <c r="I22" s="773">
        <v>414218898.57999992</v>
      </c>
      <c r="J22" s="776">
        <f t="shared" si="1"/>
        <v>0.45262046234962272</v>
      </c>
      <c r="K22" s="773">
        <f t="shared" si="2"/>
        <v>99982105.469999909</v>
      </c>
      <c r="L22" s="776">
        <f t="shared" si="3"/>
        <v>0.2883229224442323</v>
      </c>
      <c r="M22" s="776">
        <f t="shared" si="4"/>
        <v>5.1486257011756442E-5</v>
      </c>
      <c r="N22" s="339"/>
    </row>
    <row r="23" spans="3:17" ht="20.25">
      <c r="C23" s="772" t="s">
        <v>98</v>
      </c>
      <c r="D23" s="773">
        <v>41240289410.809982</v>
      </c>
      <c r="E23" s="773">
        <v>89860675127</v>
      </c>
      <c r="F23" s="773">
        <v>90271661794.870026</v>
      </c>
      <c r="G23" s="773">
        <v>49994863538.63002</v>
      </c>
      <c r="H23" s="773">
        <v>42465829801.929977</v>
      </c>
      <c r="I23" s="773">
        <v>39498690401.559967</v>
      </c>
      <c r="J23" s="776">
        <f t="shared" si="1"/>
        <v>0.47042259949116427</v>
      </c>
      <c r="K23" s="773">
        <f t="shared" si="2"/>
        <v>1225540391.1199951</v>
      </c>
      <c r="L23" s="776">
        <f t="shared" si="3"/>
        <v>2.9717065729387294E-2</v>
      </c>
      <c r="M23" s="776">
        <f t="shared" si="4"/>
        <v>4.8939901883443869E-3</v>
      </c>
      <c r="N23" s="339"/>
    </row>
    <row r="24" spans="3:17" ht="20.25">
      <c r="C24" s="772" t="s">
        <v>99</v>
      </c>
      <c r="D24" s="773">
        <v>1313542937.6000001</v>
      </c>
      <c r="E24" s="773">
        <v>4386380395</v>
      </c>
      <c r="F24" s="773">
        <v>4386380395</v>
      </c>
      <c r="G24" s="773">
        <v>1679629032.1399996</v>
      </c>
      <c r="H24" s="773">
        <v>1330329262.8599997</v>
      </c>
      <c r="I24" s="773">
        <v>1307326810.0799997</v>
      </c>
      <c r="J24" s="774">
        <f t="shared" si="1"/>
        <v>0.30328634159874307</v>
      </c>
      <c r="K24" s="773">
        <f t="shared" si="2"/>
        <v>16786325.259999514</v>
      </c>
      <c r="L24" s="774">
        <f t="shared" si="3"/>
        <v>1.2779426373887811E-2</v>
      </c>
      <c r="M24" s="774">
        <f t="shared" si="4"/>
        <v>1.5331428562849762E-4</v>
      </c>
      <c r="N24" s="339"/>
    </row>
    <row r="25" spans="3:17" ht="20.25">
      <c r="C25" s="772" t="s">
        <v>100</v>
      </c>
      <c r="D25" s="773">
        <v>37425754.980000004</v>
      </c>
      <c r="E25" s="773">
        <v>149703020</v>
      </c>
      <c r="F25" s="773">
        <v>149703020</v>
      </c>
      <c r="G25" s="773">
        <v>0</v>
      </c>
      <c r="H25" s="773">
        <v>0</v>
      </c>
      <c r="I25" s="773">
        <v>0</v>
      </c>
      <c r="J25" s="774">
        <f t="shared" si="1"/>
        <v>0</v>
      </c>
      <c r="K25" s="773">
        <f t="shared" si="2"/>
        <v>-37425754.980000004</v>
      </c>
      <c r="L25" s="774">
        <f t="shared" si="3"/>
        <v>-1</v>
      </c>
      <c r="M25" s="774">
        <f t="shared" si="4"/>
        <v>0</v>
      </c>
      <c r="N25" s="339"/>
    </row>
    <row r="26" spans="3:17" ht="20.25">
      <c r="C26" s="772" t="s">
        <v>101</v>
      </c>
      <c r="D26" s="773">
        <v>2141458176.2300007</v>
      </c>
      <c r="E26" s="773">
        <v>9174697902</v>
      </c>
      <c r="F26" s="773">
        <v>9260350663.2800007</v>
      </c>
      <c r="G26" s="773">
        <v>4508000140.04</v>
      </c>
      <c r="H26" s="773">
        <v>2717116496.5600009</v>
      </c>
      <c r="I26" s="773">
        <v>2321413540.0500002</v>
      </c>
      <c r="J26" s="774">
        <f t="shared" si="1"/>
        <v>0.29341399644121063</v>
      </c>
      <c r="K26" s="773">
        <f t="shared" si="2"/>
        <v>575658320.33000016</v>
      </c>
      <c r="L26" s="774">
        <f t="shared" si="3"/>
        <v>0.2688160463369107</v>
      </c>
      <c r="M26" s="774">
        <f t="shared" si="4"/>
        <v>3.131350908901579E-4</v>
      </c>
      <c r="N26" s="339"/>
    </row>
    <row r="27" spans="3:17" ht="20.25">
      <c r="C27" s="769" t="s">
        <v>102</v>
      </c>
      <c r="D27" s="770">
        <f t="shared" ref="D27:I27" si="6">SUM(D28:D30)</f>
        <v>4278253461.9199963</v>
      </c>
      <c r="E27" s="770">
        <f t="shared" si="6"/>
        <v>15653220062</v>
      </c>
      <c r="F27" s="770">
        <f t="shared" si="6"/>
        <v>15819644487.860012</v>
      </c>
      <c r="G27" s="770">
        <f t="shared" si="6"/>
        <v>6201634163.0099964</v>
      </c>
      <c r="H27" s="770">
        <f t="shared" si="6"/>
        <v>4365503092.8199978</v>
      </c>
      <c r="I27" s="770">
        <f t="shared" si="6"/>
        <v>4268450417.0599976</v>
      </c>
      <c r="J27" s="771">
        <f t="shared" si="1"/>
        <v>0.27595456371791938</v>
      </c>
      <c r="K27" s="770">
        <f>H27-D27</f>
        <v>87249630.900001526</v>
      </c>
      <c r="L27" s="771">
        <f>IFERROR(K27/D27,"0.0%")</f>
        <v>2.0393749850633115E-2</v>
      </c>
      <c r="M27" s="771">
        <f t="shared" si="4"/>
        <v>5.0310401099184848E-4</v>
      </c>
      <c r="N27" s="339"/>
    </row>
    <row r="28" spans="3:17" ht="20.25">
      <c r="C28" s="772" t="s">
        <v>103</v>
      </c>
      <c r="D28" s="773">
        <v>227099698.91000003</v>
      </c>
      <c r="E28" s="773">
        <v>1159849100</v>
      </c>
      <c r="F28" s="773">
        <v>1152909700</v>
      </c>
      <c r="G28" s="773">
        <v>692590913.13</v>
      </c>
      <c r="H28" s="773">
        <v>379563569.95999998</v>
      </c>
      <c r="I28" s="773">
        <v>375333996.44</v>
      </c>
      <c r="J28" s="774">
        <f t="shared" si="1"/>
        <v>0.32922228857992952</v>
      </c>
      <c r="K28" s="773">
        <f t="shared" si="2"/>
        <v>152463871.04999995</v>
      </c>
      <c r="L28" s="774">
        <f t="shared" si="3"/>
        <v>0.67135214965838252</v>
      </c>
      <c r="M28" s="774">
        <f t="shared" si="4"/>
        <v>4.3742943347660318E-5</v>
      </c>
      <c r="N28" s="339"/>
    </row>
    <row r="29" spans="3:17" ht="20.25">
      <c r="C29" s="772" t="s">
        <v>104</v>
      </c>
      <c r="D29" s="773">
        <v>2753836901.1899962</v>
      </c>
      <c r="E29" s="773">
        <v>8167588808</v>
      </c>
      <c r="F29" s="773">
        <v>8338951785.7000122</v>
      </c>
      <c r="G29" s="773">
        <v>3963385917.0899968</v>
      </c>
      <c r="H29" s="773">
        <v>2604063269.2699971</v>
      </c>
      <c r="I29" s="773">
        <v>2541417165.409997</v>
      </c>
      <c r="J29" s="774">
        <f t="shared" si="1"/>
        <v>0.31227705066427597</v>
      </c>
      <c r="K29" s="773">
        <f t="shared" si="2"/>
        <v>-149773631.91999912</v>
      </c>
      <c r="L29" s="774">
        <f t="shared" si="3"/>
        <v>-5.4387255779482981E-2</v>
      </c>
      <c r="M29" s="774">
        <f t="shared" si="4"/>
        <v>3.0010623009316952E-4</v>
      </c>
      <c r="N29" s="339"/>
    </row>
    <row r="30" spans="3:17" ht="20.25">
      <c r="C30" s="772" t="s">
        <v>105</v>
      </c>
      <c r="D30" s="773">
        <v>1297316861.8200002</v>
      </c>
      <c r="E30" s="773">
        <v>6325782154</v>
      </c>
      <c r="F30" s="773">
        <v>6327783002.1599998</v>
      </c>
      <c r="G30" s="773">
        <v>1545657332.79</v>
      </c>
      <c r="H30" s="773">
        <v>1381876253.5900002</v>
      </c>
      <c r="I30" s="773">
        <v>1351699255.2100003</v>
      </c>
      <c r="J30" s="774">
        <f t="shared" si="1"/>
        <v>0.21838237074790559</v>
      </c>
      <c r="K30" s="773">
        <f>H30-D30</f>
        <v>84559391.769999981</v>
      </c>
      <c r="L30" s="774">
        <f>IFERROR(K30/D30,"0.0%")</f>
        <v>6.5180214840784526E-2</v>
      </c>
      <c r="M30" s="774">
        <f t="shared" si="4"/>
        <v>1.5925483755101853E-4</v>
      </c>
      <c r="N30" s="339"/>
    </row>
    <row r="31" spans="3:17" ht="20.25">
      <c r="C31" s="769" t="s">
        <v>106</v>
      </c>
      <c r="D31" s="770">
        <f t="shared" ref="D31:I31" si="7">SUM(D32:D37)</f>
        <v>300201964441.75995</v>
      </c>
      <c r="E31" s="770">
        <f t="shared" si="7"/>
        <v>738460649593</v>
      </c>
      <c r="F31" s="770">
        <f t="shared" si="7"/>
        <v>739781782096.31018</v>
      </c>
      <c r="G31" s="770">
        <f t="shared" si="7"/>
        <v>485850143518.62</v>
      </c>
      <c r="H31" s="770">
        <f t="shared" si="7"/>
        <v>320373186631.82013</v>
      </c>
      <c r="I31" s="770">
        <f t="shared" si="7"/>
        <v>311845901630.47003</v>
      </c>
      <c r="J31" s="771">
        <f t="shared" si="1"/>
        <v>0.4330644446582379</v>
      </c>
      <c r="K31" s="770">
        <f t="shared" si="2"/>
        <v>20171222190.060181</v>
      </c>
      <c r="L31" s="771">
        <f t="shared" si="3"/>
        <v>6.7192172534811828E-2</v>
      </c>
      <c r="M31" s="771">
        <f t="shared" si="4"/>
        <v>3.6921525831422587E-2</v>
      </c>
      <c r="N31" s="339"/>
    </row>
    <row r="32" spans="3:17" ht="20.25">
      <c r="C32" s="772" t="s">
        <v>107</v>
      </c>
      <c r="D32" s="773">
        <v>15183122011.100002</v>
      </c>
      <c r="E32" s="773">
        <v>31370841423</v>
      </c>
      <c r="F32" s="773">
        <v>31680348563.48</v>
      </c>
      <c r="G32" s="773">
        <v>14184719559.960007</v>
      </c>
      <c r="H32" s="773">
        <v>13942614440.620003</v>
      </c>
      <c r="I32" s="773">
        <v>13880829473.290001</v>
      </c>
      <c r="J32" s="774">
        <f t="shared" si="1"/>
        <v>0.4401029367679547</v>
      </c>
      <c r="K32" s="773">
        <f t="shared" si="2"/>
        <v>-1240507570.4799995</v>
      </c>
      <c r="L32" s="774">
        <f t="shared" si="3"/>
        <v>-8.1703062754359443E-2</v>
      </c>
      <c r="M32" s="774">
        <f t="shared" si="4"/>
        <v>1.6068217338628791E-3</v>
      </c>
      <c r="N32" s="339"/>
      <c r="O32" s="404"/>
      <c r="P32" s="339"/>
    </row>
    <row r="33" spans="3:16" ht="20.25">
      <c r="C33" s="772" t="s">
        <v>108</v>
      </c>
      <c r="D33" s="773">
        <v>67290445712.079941</v>
      </c>
      <c r="E33" s="773">
        <v>168782842806</v>
      </c>
      <c r="F33" s="773">
        <v>168335770730.10004</v>
      </c>
      <c r="G33" s="773">
        <v>83182868323.050018</v>
      </c>
      <c r="H33" s="773">
        <v>73105215014.820007</v>
      </c>
      <c r="I33" s="773">
        <v>69802364077.36998</v>
      </c>
      <c r="J33" s="776">
        <f t="shared" si="1"/>
        <v>0.43428211780390241</v>
      </c>
      <c r="K33" s="773">
        <f t="shared" si="2"/>
        <v>5814769302.7400665</v>
      </c>
      <c r="L33" s="776">
        <f t="shared" si="3"/>
        <v>8.6413000258909009E-2</v>
      </c>
      <c r="M33" s="776">
        <f t="shared" si="4"/>
        <v>8.425037416390618E-3</v>
      </c>
      <c r="N33" s="339"/>
      <c r="O33" s="404"/>
      <c r="P33" s="339"/>
    </row>
    <row r="34" spans="3:16" ht="20.25">
      <c r="C34" s="772" t="s">
        <v>109</v>
      </c>
      <c r="D34" s="773">
        <v>5790440692.9099951</v>
      </c>
      <c r="E34" s="773">
        <v>16923613014</v>
      </c>
      <c r="F34" s="773">
        <v>18514579532.599995</v>
      </c>
      <c r="G34" s="773">
        <v>10906016130.979992</v>
      </c>
      <c r="H34" s="773">
        <v>9181427517.8599834</v>
      </c>
      <c r="I34" s="773">
        <v>8884307539.9199867</v>
      </c>
      <c r="J34" s="776">
        <f t="shared" si="1"/>
        <v>0.4959025670387795</v>
      </c>
      <c r="K34" s="773">
        <f t="shared" si="2"/>
        <v>3390986824.9499884</v>
      </c>
      <c r="L34" s="776">
        <f t="shared" si="3"/>
        <v>0.58561809105514606</v>
      </c>
      <c r="M34" s="776">
        <f t="shared" si="4"/>
        <v>1.0581169942276689E-3</v>
      </c>
      <c r="N34" s="339"/>
      <c r="O34" s="404"/>
      <c r="P34" s="339"/>
    </row>
    <row r="35" spans="3:16" ht="20.25">
      <c r="C35" s="772" t="s">
        <v>110</v>
      </c>
      <c r="D35" s="773">
        <v>137146879156.09012</v>
      </c>
      <c r="E35" s="773">
        <v>328145067506</v>
      </c>
      <c r="F35" s="773">
        <v>328368710230.11011</v>
      </c>
      <c r="G35" s="773">
        <v>241260000368.02994</v>
      </c>
      <c r="H35" s="773">
        <v>146115951069.06015</v>
      </c>
      <c r="I35" s="773">
        <v>142093472011.21997</v>
      </c>
      <c r="J35" s="776">
        <f t="shared" si="1"/>
        <v>0.44497525652388392</v>
      </c>
      <c r="K35" s="773">
        <f t="shared" si="2"/>
        <v>8969071912.9700317</v>
      </c>
      <c r="L35" s="776">
        <f t="shared" si="3"/>
        <v>6.5397564772597686E-2</v>
      </c>
      <c r="M35" s="776">
        <f t="shared" si="4"/>
        <v>1.6839186570188947E-2</v>
      </c>
      <c r="N35" s="339"/>
      <c r="O35" s="404"/>
      <c r="P35" s="339"/>
    </row>
    <row r="36" spans="3:16" ht="20.25">
      <c r="C36" s="772" t="s">
        <v>111</v>
      </c>
      <c r="D36" s="773">
        <v>74433482490.169922</v>
      </c>
      <c r="E36" s="773">
        <v>191985997254</v>
      </c>
      <c r="F36" s="773">
        <v>191618763790.89001</v>
      </c>
      <c r="G36" s="773">
        <v>135686674115.45</v>
      </c>
      <c r="H36" s="773">
        <v>77595277719.640015</v>
      </c>
      <c r="I36" s="773">
        <v>76785565862.710052</v>
      </c>
      <c r="J36" s="776">
        <f t="shared" si="1"/>
        <v>0.40494613462968737</v>
      </c>
      <c r="K36" s="773">
        <f>H36-D36</f>
        <v>3161795229.4700928</v>
      </c>
      <c r="L36" s="776">
        <f>IFERROR(K36/D36,"0.0%")</f>
        <v>4.2478131127179977E-2</v>
      </c>
      <c r="M36" s="776">
        <f t="shared" si="4"/>
        <v>8.9424963457211716E-3</v>
      </c>
      <c r="N36" s="339"/>
      <c r="O36" s="404"/>
      <c r="P36" s="339"/>
    </row>
    <row r="37" spans="3:16" ht="20.25">
      <c r="C37" s="778" t="s">
        <v>994</v>
      </c>
      <c r="D37" s="773">
        <v>357594379.40999991</v>
      </c>
      <c r="E37" s="773">
        <v>1252287590</v>
      </c>
      <c r="F37" s="773">
        <v>1263609249.1300001</v>
      </c>
      <c r="G37" s="773">
        <v>629865021.1500001</v>
      </c>
      <c r="H37" s="773">
        <v>432700869.81999999</v>
      </c>
      <c r="I37" s="773">
        <v>399362665.95999998</v>
      </c>
      <c r="J37" s="774">
        <f t="shared" si="1"/>
        <v>0.34243249653159491</v>
      </c>
      <c r="K37" s="773">
        <f t="shared" si="2"/>
        <v>75106490.410000086</v>
      </c>
      <c r="L37" s="774">
        <f t="shared" si="3"/>
        <v>0.21003263679345119</v>
      </c>
      <c r="M37" s="774">
        <f t="shared" si="4"/>
        <v>4.9866771031303853E-5</v>
      </c>
      <c r="N37" s="339"/>
      <c r="O37" s="404"/>
      <c r="P37" s="339"/>
    </row>
    <row r="38" spans="3:16" ht="20.25">
      <c r="C38" s="769" t="s">
        <v>113</v>
      </c>
      <c r="D38" s="770">
        <f t="shared" ref="D38:I38" si="8">D39</f>
        <v>185922125626.29999</v>
      </c>
      <c r="E38" s="770">
        <f t="shared" si="8"/>
        <v>362550018434</v>
      </c>
      <c r="F38" s="770">
        <f t="shared" si="8"/>
        <v>362550018434</v>
      </c>
      <c r="G38" s="770">
        <f t="shared" si="8"/>
        <v>183923427481.68997</v>
      </c>
      <c r="H38" s="770">
        <f t="shared" si="8"/>
        <v>178261106993.06003</v>
      </c>
      <c r="I38" s="770">
        <f t="shared" si="8"/>
        <v>151507285547.44998</v>
      </c>
      <c r="J38" s="771">
        <f t="shared" si="1"/>
        <v>0.49168693402097113</v>
      </c>
      <c r="K38" s="770">
        <f t="shared" si="2"/>
        <v>-7661018633.2399597</v>
      </c>
      <c r="L38" s="771">
        <f t="shared" si="3"/>
        <v>-4.1205524127012533E-2</v>
      </c>
      <c r="M38" s="771">
        <f t="shared" si="4"/>
        <v>2.0543766898151974E-2</v>
      </c>
      <c r="N38" s="339"/>
    </row>
    <row r="39" spans="3:16" ht="20.25">
      <c r="C39" s="779" t="s">
        <v>114</v>
      </c>
      <c r="D39" s="780">
        <v>185922125626.29999</v>
      </c>
      <c r="E39" s="780">
        <v>362550018434</v>
      </c>
      <c r="F39" s="780">
        <v>362550018434</v>
      </c>
      <c r="G39" s="780">
        <v>183923427481.68997</v>
      </c>
      <c r="H39" s="780">
        <v>178261106993.06003</v>
      </c>
      <c r="I39" s="780">
        <v>151507285547.44998</v>
      </c>
      <c r="J39" s="781">
        <f t="shared" si="1"/>
        <v>0.49168693402097113</v>
      </c>
      <c r="K39" s="780">
        <f t="shared" si="2"/>
        <v>-7661018633.2399597</v>
      </c>
      <c r="L39" s="781">
        <f t="shared" si="3"/>
        <v>-4.1205524127012533E-2</v>
      </c>
      <c r="M39" s="781">
        <f t="shared" si="4"/>
        <v>2.0543766898151974E-2</v>
      </c>
      <c r="N39" s="339"/>
    </row>
    <row r="40" spans="3:16" ht="20.25">
      <c r="C40" s="782" t="s">
        <v>517</v>
      </c>
      <c r="D40" s="783">
        <f t="shared" ref="D40:I40" si="9">SUM(D38+D31+D27+D17+D12)</f>
        <v>711067718912.81995</v>
      </c>
      <c r="E40" s="783">
        <f t="shared" si="9"/>
        <v>1622833406287</v>
      </c>
      <c r="F40" s="783">
        <f t="shared" si="9"/>
        <v>1627411954057.6902</v>
      </c>
      <c r="G40" s="783">
        <f t="shared" si="9"/>
        <v>988048832693.85999</v>
      </c>
      <c r="H40" s="783">
        <f t="shared" si="9"/>
        <v>764310400774.27002</v>
      </c>
      <c r="I40" s="783">
        <f t="shared" si="9"/>
        <v>723028965509.41003</v>
      </c>
      <c r="J40" s="784">
        <f>IFERROR(H40/F40,"0.0%")</f>
        <v>0.46964777349004033</v>
      </c>
      <c r="K40" s="783">
        <f t="shared" si="2"/>
        <v>53242681861.450073</v>
      </c>
      <c r="L40" s="784">
        <f t="shared" si="3"/>
        <v>7.4877090388598924E-2</v>
      </c>
      <c r="M40" s="784">
        <f t="shared" si="4"/>
        <v>8.8083233500569555E-2</v>
      </c>
      <c r="N40" s="339"/>
    </row>
    <row r="41" spans="3:16">
      <c r="C41" s="761" t="s">
        <v>984</v>
      </c>
    </row>
    <row r="42" spans="3:16">
      <c r="C42" s="762" t="s">
        <v>519</v>
      </c>
    </row>
    <row r="43" spans="3:16">
      <c r="C43" s="762" t="s">
        <v>656</v>
      </c>
    </row>
    <row r="44" spans="3:16" ht="21" customHeight="1">
      <c r="C44" s="762" t="s">
        <v>657</v>
      </c>
    </row>
    <row r="45" spans="3:16">
      <c r="C45" s="763" t="s">
        <v>985</v>
      </c>
    </row>
  </sheetData>
  <mergeCells count="17">
    <mergeCell ref="C5:M5"/>
    <mergeCell ref="C6:M6"/>
    <mergeCell ref="A1:N1"/>
    <mergeCell ref="A2:N2"/>
    <mergeCell ref="A3:N3"/>
    <mergeCell ref="C7:M7"/>
    <mergeCell ref="J9:J10"/>
    <mergeCell ref="C8:C11"/>
    <mergeCell ref="E8:J8"/>
    <mergeCell ref="K8:L9"/>
    <mergeCell ref="M8:M10"/>
    <mergeCell ref="D9:D10"/>
    <mergeCell ref="E9:E10"/>
    <mergeCell ref="F9:F10"/>
    <mergeCell ref="G9:G10"/>
    <mergeCell ref="H9:H10"/>
    <mergeCell ref="I9:I1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3ACBC-08C2-43B5-A602-4D9562C723EE}">
  <sheetPr codeName="Hoja5"/>
  <dimension ref="A1:Q39"/>
  <sheetViews>
    <sheetView showGridLines="0" zoomScaleNormal="100" workbookViewId="0"/>
  </sheetViews>
  <sheetFormatPr baseColWidth="10" defaultColWidth="9.140625" defaultRowHeight="15"/>
  <cols>
    <col min="1" max="1" width="9" style="224" customWidth="1"/>
    <col min="2" max="2" width="19.85546875" style="227" customWidth="1"/>
    <col min="3" max="3" width="20.42578125" style="224" customWidth="1"/>
    <col min="4" max="4" width="21" style="224" customWidth="1"/>
    <col min="5" max="8" width="9.140625" style="224"/>
    <col min="9" max="9" width="8.85546875" style="224" customWidth="1"/>
    <col min="10" max="10" width="6.7109375" style="224" customWidth="1"/>
    <col min="11" max="11" width="9.140625" style="224"/>
    <col min="12" max="12" width="24.28515625" style="224" customWidth="1"/>
    <col min="13" max="13" width="9.140625" style="224"/>
    <col min="14" max="14" width="16.7109375" style="224" customWidth="1"/>
    <col min="15" max="15" width="9.140625" style="224"/>
    <col min="16" max="16" width="5" style="224" bestFit="1" customWidth="1"/>
    <col min="17" max="16384" width="9.140625" style="224"/>
  </cols>
  <sheetData>
    <row r="1" spans="1:12">
      <c r="A1" s="222"/>
      <c r="B1" s="222"/>
      <c r="C1" s="222"/>
      <c r="D1" s="222"/>
      <c r="E1" s="222"/>
      <c r="F1" s="222"/>
      <c r="G1" s="222"/>
      <c r="H1" s="223"/>
      <c r="J1" s="223"/>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9" spans="1:12" ht="14.45" customHeight="1">
      <c r="B9" s="1906" t="s">
        <v>1282</v>
      </c>
      <c r="C9" s="1906"/>
      <c r="D9" s="1906"/>
      <c r="E9" s="1906"/>
      <c r="F9" s="228"/>
      <c r="G9" s="228"/>
      <c r="H9" s="228"/>
      <c r="I9" s="228"/>
      <c r="J9" s="228"/>
    </row>
    <row r="10" spans="1:12" ht="15.75">
      <c r="B10" s="1902" t="s">
        <v>208</v>
      </c>
      <c r="C10" s="1902"/>
      <c r="D10" s="1902"/>
      <c r="E10" s="1902"/>
      <c r="F10" s="273"/>
    </row>
    <row r="11" spans="1:12" ht="16.899999999999999" customHeight="1">
      <c r="B11" s="1896" t="s">
        <v>3587</v>
      </c>
      <c r="C11" s="1917"/>
      <c r="D11" s="1917"/>
      <c r="E11" s="1917"/>
      <c r="F11" s="274"/>
      <c r="G11" s="228"/>
      <c r="H11" s="228"/>
      <c r="I11" s="228"/>
    </row>
    <row r="18" spans="2:17">
      <c r="J18" s="229"/>
    </row>
    <row r="19" spans="2:17">
      <c r="J19" s="229"/>
    </row>
    <row r="20" spans="2:17">
      <c r="J20" s="230"/>
    </row>
    <row r="23" spans="2:17" ht="30" customHeight="1"/>
    <row r="24" spans="2:17" ht="30" customHeight="1"/>
    <row r="27" spans="2:17">
      <c r="L27" s="239"/>
      <c r="M27" s="239"/>
      <c r="N27" s="239"/>
      <c r="O27" s="239"/>
      <c r="P27" s="239"/>
      <c r="Q27" s="239"/>
    </row>
    <row r="30" spans="2:17">
      <c r="B30" s="233" t="s">
        <v>209</v>
      </c>
    </row>
    <row r="31" spans="2:17">
      <c r="B31" s="233" t="s">
        <v>210</v>
      </c>
      <c r="J31" s="227"/>
    </row>
    <row r="32" spans="2:17">
      <c r="J32" s="227"/>
    </row>
    <row r="33" spans="10:17">
      <c r="J33" s="227"/>
      <c r="L33" s="242"/>
      <c r="M33" s="242"/>
      <c r="N33" s="242"/>
      <c r="O33" s="242"/>
      <c r="P33" s="242"/>
      <c r="Q33" s="242"/>
    </row>
    <row r="34" spans="10:17">
      <c r="J34" s="227"/>
      <c r="K34" s="239"/>
      <c r="L34" s="236"/>
      <c r="M34" s="1898" t="s">
        <v>231</v>
      </c>
      <c r="N34" s="1898"/>
      <c r="O34" s="1898"/>
      <c r="P34" s="1898"/>
      <c r="Q34" s="1898"/>
    </row>
    <row r="35" spans="10:17">
      <c r="J35" s="227"/>
      <c r="K35" s="239"/>
      <c r="L35" s="236"/>
      <c r="M35" s="1898"/>
      <c r="N35" s="1898"/>
      <c r="O35" s="1898"/>
      <c r="P35" s="1898"/>
      <c r="Q35" s="1898"/>
    </row>
    <row r="36" spans="10:17">
      <c r="J36" s="227"/>
      <c r="K36" s="239"/>
      <c r="L36" s="236"/>
      <c r="M36" s="238" t="s">
        <v>212</v>
      </c>
      <c r="N36" s="238" t="s">
        <v>213</v>
      </c>
      <c r="O36" s="238" t="s">
        <v>214</v>
      </c>
      <c r="P36" s="239"/>
      <c r="Q36" s="239"/>
    </row>
    <row r="37" spans="10:17">
      <c r="J37" s="227"/>
      <c r="K37" s="239"/>
      <c r="L37" s="240" t="s">
        <v>232</v>
      </c>
      <c r="M37" s="275">
        <v>2.1</v>
      </c>
      <c r="N37" s="276">
        <v>2.2999999999999998</v>
      </c>
      <c r="O37" s="276">
        <v>2.2000000000000002</v>
      </c>
      <c r="P37" s="239"/>
      <c r="Q37" s="239"/>
    </row>
    <row r="38" spans="10:17">
      <c r="L38" s="242"/>
      <c r="M38" s="242"/>
      <c r="N38" s="242"/>
      <c r="O38" s="242"/>
      <c r="P38" s="242"/>
      <c r="Q38" s="242"/>
    </row>
    <row r="39" spans="10:17">
      <c r="L39" s="242"/>
      <c r="M39" s="242"/>
      <c r="N39" s="242"/>
      <c r="O39" s="242"/>
      <c r="P39" s="242"/>
      <c r="Q39" s="242"/>
    </row>
  </sheetData>
  <mergeCells count="7">
    <mergeCell ref="M34:Q35"/>
    <mergeCell ref="A2:L2"/>
    <mergeCell ref="A3:L3"/>
    <mergeCell ref="A4:L4"/>
    <mergeCell ref="B9:E9"/>
    <mergeCell ref="B10:E10"/>
    <mergeCell ref="B11:E11"/>
  </mergeCell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1CDA-065C-4904-9000-787A0AECBD74}">
  <sheetPr codeName="Hoja50"/>
  <dimension ref="A1:Q75"/>
  <sheetViews>
    <sheetView showGridLines="0" zoomScale="60" zoomScaleNormal="60" workbookViewId="0"/>
  </sheetViews>
  <sheetFormatPr baseColWidth="10" defaultColWidth="11.5703125" defaultRowHeight="15"/>
  <cols>
    <col min="1" max="1" width="11.5703125" style="585"/>
    <col min="2" max="2" width="88.28515625" style="585" customWidth="1"/>
    <col min="3" max="3" width="30" style="585" bestFit="1" customWidth="1"/>
    <col min="4" max="6" width="24.7109375" style="585" customWidth="1"/>
    <col min="7" max="7" width="28.5703125" style="585" customWidth="1"/>
    <col min="8" max="8" width="16.28515625" style="585" bestFit="1" customWidth="1"/>
    <col min="9" max="10" width="17.28515625" style="585" bestFit="1" customWidth="1"/>
    <col min="11" max="11" width="20.28515625" style="585" customWidth="1"/>
    <col min="12" max="12" width="19.28515625" style="585" bestFit="1" customWidth="1"/>
    <col min="13" max="15" width="11.5703125" style="585"/>
    <col min="16" max="16" width="36.28515625" style="585" bestFit="1" customWidth="1"/>
    <col min="17" max="17" width="15.5703125" style="585" bestFit="1" customWidth="1"/>
    <col min="18" max="16384" width="11.5703125" style="585"/>
  </cols>
  <sheetData>
    <row r="1" spans="1:17" s="242" customFormat="1" ht="15" customHeight="1">
      <c r="B1" s="1890" t="s">
        <v>544</v>
      </c>
      <c r="C1" s="1890"/>
      <c r="D1" s="1890"/>
      <c r="E1" s="1890"/>
      <c r="F1" s="1890"/>
      <c r="G1" s="1890"/>
      <c r="H1" s="1890"/>
      <c r="I1" s="1890"/>
      <c r="J1" s="1890"/>
      <c r="K1" s="1890"/>
      <c r="L1" s="1890"/>
      <c r="M1" s="1890"/>
      <c r="N1" s="1890"/>
      <c r="O1" s="1890"/>
    </row>
    <row r="2" spans="1:17" s="242" customFormat="1" ht="15" customHeight="1">
      <c r="B2" s="1890" t="s">
        <v>545</v>
      </c>
      <c r="C2" s="1890"/>
      <c r="D2" s="1890"/>
      <c r="E2" s="1890"/>
      <c r="F2" s="1890"/>
      <c r="G2" s="1890"/>
      <c r="H2" s="1890"/>
      <c r="I2" s="1890"/>
      <c r="J2" s="1890"/>
      <c r="K2" s="1890"/>
      <c r="L2" s="1890"/>
      <c r="M2" s="1890"/>
      <c r="N2" s="1890"/>
      <c r="O2" s="1890"/>
    </row>
    <row r="3" spans="1:17" s="224" customFormat="1" ht="15" customHeight="1">
      <c r="B3" s="1891" t="s">
        <v>207</v>
      </c>
      <c r="C3" s="1891"/>
      <c r="D3" s="1891"/>
      <c r="E3" s="1891"/>
      <c r="F3" s="1891"/>
      <c r="G3" s="1891"/>
      <c r="H3" s="1891"/>
      <c r="I3" s="1891"/>
      <c r="J3" s="1891"/>
      <c r="K3" s="1891"/>
      <c r="L3" s="1891"/>
      <c r="M3" s="1891"/>
      <c r="N3" s="1891"/>
      <c r="O3" s="1891"/>
    </row>
    <row r="5" spans="1:17">
      <c r="B5" s="448"/>
      <c r="C5" s="448"/>
      <c r="D5" s="448"/>
      <c r="E5" s="448"/>
      <c r="F5" s="448"/>
      <c r="G5" s="448"/>
      <c r="H5" s="448"/>
      <c r="I5" s="448"/>
      <c r="J5" s="448"/>
      <c r="K5" s="448"/>
      <c r="L5" s="448"/>
      <c r="M5" s="448"/>
      <c r="N5" s="448"/>
      <c r="O5" s="448"/>
    </row>
    <row r="6" spans="1:17">
      <c r="A6" s="2207" t="s">
        <v>3437</v>
      </c>
      <c r="B6" s="2207"/>
      <c r="C6" s="2207"/>
      <c r="D6" s="2207"/>
      <c r="E6" s="2207"/>
      <c r="F6" s="2207"/>
      <c r="G6" s="2207"/>
      <c r="H6" s="2207"/>
      <c r="I6" s="2207"/>
      <c r="J6" s="2207"/>
      <c r="K6" s="2207"/>
      <c r="L6" s="2207"/>
      <c r="M6" s="2207"/>
      <c r="N6" s="2207"/>
      <c r="O6" s="2207"/>
    </row>
    <row r="7" spans="1:17">
      <c r="A7" s="2080" t="s">
        <v>305</v>
      </c>
      <c r="B7" s="2080"/>
      <c r="C7" s="2080"/>
      <c r="D7" s="2080"/>
      <c r="E7" s="2080"/>
      <c r="F7" s="2080"/>
      <c r="G7" s="2080"/>
      <c r="H7" s="2080"/>
      <c r="I7" s="2080"/>
      <c r="J7" s="2080"/>
      <c r="K7" s="2080"/>
      <c r="L7" s="2080"/>
      <c r="M7" s="2080"/>
      <c r="N7" s="2080"/>
      <c r="O7" s="2080"/>
    </row>
    <row r="9" spans="1:17" ht="19.149999999999999" customHeight="1" thickBot="1">
      <c r="B9" s="2082" t="s">
        <v>65</v>
      </c>
      <c r="C9" s="457">
        <v>2025</v>
      </c>
      <c r="D9" s="2197">
        <v>2026</v>
      </c>
      <c r="E9" s="2197"/>
      <c r="F9" s="2197"/>
      <c r="G9" s="2197"/>
      <c r="H9" s="2197"/>
      <c r="I9" s="2197"/>
      <c r="J9" s="2197"/>
      <c r="K9" s="2197"/>
      <c r="L9" s="2087" t="s">
        <v>479</v>
      </c>
    </row>
    <row r="10" spans="1:17" ht="19.149999999999999" customHeight="1" thickBot="1">
      <c r="B10" s="2082"/>
      <c r="C10" s="453"/>
      <c r="D10" s="2198" t="s">
        <v>995</v>
      </c>
      <c r="E10" s="2199"/>
      <c r="F10" s="2199"/>
      <c r="G10" s="2199"/>
      <c r="H10" s="2199"/>
      <c r="I10" s="2200" t="s">
        <v>996</v>
      </c>
      <c r="J10" s="2076" t="s">
        <v>997</v>
      </c>
      <c r="K10" s="2092" t="s">
        <v>998</v>
      </c>
      <c r="L10" s="2087"/>
    </row>
    <row r="11" spans="1:17" ht="19.149999999999999" customHeight="1" thickBot="1">
      <c r="B11" s="2082"/>
      <c r="C11" s="2076" t="s">
        <v>999</v>
      </c>
      <c r="D11" s="2076" t="s">
        <v>987</v>
      </c>
      <c r="E11" s="2076" t="s">
        <v>482</v>
      </c>
      <c r="F11" s="2201" t="s">
        <v>525</v>
      </c>
      <c r="G11" s="2204" t="s">
        <v>526</v>
      </c>
      <c r="H11" s="2201" t="s">
        <v>527</v>
      </c>
      <c r="I11" s="2087"/>
      <c r="J11" s="2091"/>
      <c r="K11" s="2088"/>
      <c r="L11" s="2087"/>
    </row>
    <row r="12" spans="1:17" ht="14.45" customHeight="1" thickBot="1">
      <c r="B12" s="2082"/>
      <c r="C12" s="2091"/>
      <c r="D12" s="2091"/>
      <c r="E12" s="2091"/>
      <c r="F12" s="2202"/>
      <c r="G12" s="2205"/>
      <c r="H12" s="2202"/>
      <c r="I12" s="2087"/>
      <c r="J12" s="2091"/>
      <c r="K12" s="2088"/>
      <c r="L12" s="2087"/>
      <c r="P12" s="785" t="s">
        <v>306</v>
      </c>
      <c r="Q12" s="786">
        <v>8677138320192.6611</v>
      </c>
    </row>
    <row r="13" spans="1:17" ht="14.45" customHeight="1">
      <c r="B13" s="2082"/>
      <c r="C13" s="2091"/>
      <c r="D13" s="2091"/>
      <c r="E13" s="2091"/>
      <c r="F13" s="2202"/>
      <c r="G13" s="2205"/>
      <c r="H13" s="2202"/>
      <c r="I13" s="2087"/>
      <c r="J13" s="2091"/>
      <c r="K13" s="2088"/>
      <c r="L13" s="2087"/>
    </row>
    <row r="14" spans="1:17" ht="14.45" customHeight="1" thickBot="1">
      <c r="B14" s="2082"/>
      <c r="C14" s="2077"/>
      <c r="D14" s="2077"/>
      <c r="E14" s="2077"/>
      <c r="F14" s="2203"/>
      <c r="G14" s="2206"/>
      <c r="H14" s="2203"/>
      <c r="I14" s="2089"/>
      <c r="J14" s="2077"/>
      <c r="K14" s="2090"/>
      <c r="L14" s="2089"/>
    </row>
    <row r="15" spans="1:17" ht="22.9" customHeight="1" thickBot="1">
      <c r="B15" s="2083"/>
      <c r="C15" s="457">
        <v>1</v>
      </c>
      <c r="D15" s="458">
        <v>2</v>
      </c>
      <c r="E15" s="457">
        <v>3</v>
      </c>
      <c r="F15" s="458">
        <v>4</v>
      </c>
      <c r="G15" s="458">
        <v>5</v>
      </c>
      <c r="H15" s="457">
        <v>6</v>
      </c>
      <c r="I15" s="787">
        <v>7</v>
      </c>
      <c r="J15" s="788">
        <v>8</v>
      </c>
      <c r="K15" s="458" t="s">
        <v>1000</v>
      </c>
      <c r="L15" s="789" t="s">
        <v>621</v>
      </c>
    </row>
    <row r="16" spans="1:17" ht="20.25">
      <c r="B16" s="790" t="s">
        <v>1001</v>
      </c>
      <c r="C16" s="791">
        <v>478887312.31999999</v>
      </c>
      <c r="D16" s="791">
        <v>1394684725</v>
      </c>
      <c r="E16" s="791">
        <v>1346081654.1700001</v>
      </c>
      <c r="F16" s="791">
        <v>522010788.42000002</v>
      </c>
      <c r="G16" s="791">
        <v>494814987.92000002</v>
      </c>
      <c r="H16" s="791">
        <v>452383594.21000004</v>
      </c>
      <c r="I16" s="791">
        <f>I17</f>
        <v>494814987.92000002</v>
      </c>
      <c r="J16" s="792">
        <v>0</v>
      </c>
      <c r="K16" s="791">
        <f t="shared" ref="K16:K56" si="0">I16-J16</f>
        <v>494814987.92000002</v>
      </c>
      <c r="L16" s="793">
        <f t="shared" ref="L16:L57" si="1">G16/$Q$12</f>
        <v>5.7025135437625881E-5</v>
      </c>
      <c r="O16" s="794"/>
    </row>
    <row r="17" spans="2:15" ht="20.25">
      <c r="B17" s="489" t="s">
        <v>1002</v>
      </c>
      <c r="C17" s="490">
        <v>478887312.31999999</v>
      </c>
      <c r="D17" s="490">
        <v>1394684725</v>
      </c>
      <c r="E17" s="490">
        <v>1346081654.1700001</v>
      </c>
      <c r="F17" s="490">
        <v>522010788.42000002</v>
      </c>
      <c r="G17" s="490">
        <v>494814987.92000002</v>
      </c>
      <c r="H17" s="490">
        <v>452383594.21000004</v>
      </c>
      <c r="I17" s="490">
        <f>I18</f>
        <v>494814987.92000002</v>
      </c>
      <c r="J17" s="795">
        <v>0</v>
      </c>
      <c r="K17" s="796">
        <f t="shared" si="0"/>
        <v>494814987.92000002</v>
      </c>
      <c r="L17" s="797">
        <f t="shared" si="1"/>
        <v>5.7025135437625881E-5</v>
      </c>
    </row>
    <row r="18" spans="2:15" ht="21" thickBot="1">
      <c r="B18" s="798" t="s">
        <v>1003</v>
      </c>
      <c r="C18" s="796">
        <v>478887312.31999999</v>
      </c>
      <c r="D18" s="799">
        <v>1394684725</v>
      </c>
      <c r="E18" s="799">
        <v>1346081654.1700001</v>
      </c>
      <c r="F18" s="799">
        <v>522010788.42000002</v>
      </c>
      <c r="G18" s="799">
        <v>494814987.92000002</v>
      </c>
      <c r="H18" s="799">
        <v>452383594.21000004</v>
      </c>
      <c r="I18" s="796">
        <f>G18</f>
        <v>494814987.92000002</v>
      </c>
      <c r="J18" s="795">
        <v>0</v>
      </c>
      <c r="K18" s="796">
        <f t="shared" si="0"/>
        <v>494814987.92000002</v>
      </c>
      <c r="L18" s="797">
        <f t="shared" si="1"/>
        <v>5.7025135437625881E-5</v>
      </c>
    </row>
    <row r="19" spans="2:15" ht="20.25">
      <c r="B19" s="800" t="s">
        <v>1004</v>
      </c>
      <c r="C19" s="801">
        <v>64901121612.460007</v>
      </c>
      <c r="D19" s="801">
        <v>132703618317</v>
      </c>
      <c r="E19" s="801">
        <v>123870729494</v>
      </c>
      <c r="F19" s="801">
        <v>78728850087.080002</v>
      </c>
      <c r="G19" s="801">
        <v>74652027519.699997</v>
      </c>
      <c r="H19" s="801">
        <v>74235214609.319992</v>
      </c>
      <c r="I19" s="801">
        <f t="shared" ref="I19:J19" si="2">I20+I23+I29+I31</f>
        <v>15128733948.539997</v>
      </c>
      <c r="J19" s="801">
        <f t="shared" si="2"/>
        <v>59523293571.159996</v>
      </c>
      <c r="K19" s="791">
        <f t="shared" si="0"/>
        <v>-44394559622.619995</v>
      </c>
      <c r="L19" s="802">
        <f t="shared" si="1"/>
        <v>8.6033003929390488E-3</v>
      </c>
      <c r="M19" s="794"/>
      <c r="N19" s="803"/>
    </row>
    <row r="20" spans="2:15" ht="20.25">
      <c r="B20" s="489" t="s">
        <v>1005</v>
      </c>
      <c r="C20" s="804">
        <v>31578708.219999999</v>
      </c>
      <c r="D20" s="804">
        <v>1077523771</v>
      </c>
      <c r="E20" s="804">
        <v>1019427868</v>
      </c>
      <c r="F20" s="804">
        <v>506115466.61999995</v>
      </c>
      <c r="G20" s="804">
        <v>273863927.97000003</v>
      </c>
      <c r="H20" s="804">
        <v>247378807.24000004</v>
      </c>
      <c r="I20" s="490">
        <f t="shared" ref="I20" si="3">I21+I22</f>
        <v>273863927.97000003</v>
      </c>
      <c r="J20" s="795">
        <v>0</v>
      </c>
      <c r="K20" s="796">
        <f t="shared" si="0"/>
        <v>273863927.97000003</v>
      </c>
      <c r="L20" s="797">
        <f t="shared" si="1"/>
        <v>3.1561549195624597E-5</v>
      </c>
      <c r="N20" s="803"/>
    </row>
    <row r="21" spans="2:15" ht="40.5">
      <c r="B21" s="805" t="s">
        <v>1006</v>
      </c>
      <c r="C21" s="806">
        <v>0</v>
      </c>
      <c r="D21" s="799">
        <v>100000000</v>
      </c>
      <c r="E21" s="799">
        <v>100000000</v>
      </c>
      <c r="F21" s="806">
        <v>0</v>
      </c>
      <c r="G21" s="806">
        <v>0</v>
      </c>
      <c r="H21" s="806">
        <v>0</v>
      </c>
      <c r="I21" s="795">
        <f>G21</f>
        <v>0</v>
      </c>
      <c r="J21" s="795">
        <v>0</v>
      </c>
      <c r="K21" s="795">
        <f t="shared" si="0"/>
        <v>0</v>
      </c>
      <c r="L21" s="797">
        <f t="shared" si="1"/>
        <v>0</v>
      </c>
      <c r="N21" s="803"/>
      <c r="O21" s="794"/>
    </row>
    <row r="22" spans="2:15" ht="20.25">
      <c r="B22" s="798" t="s">
        <v>1007</v>
      </c>
      <c r="C22" s="799">
        <v>31578708.219999999</v>
      </c>
      <c r="D22" s="799">
        <v>977523771</v>
      </c>
      <c r="E22" s="799">
        <v>919427868</v>
      </c>
      <c r="F22" s="799">
        <v>506115466.61999995</v>
      </c>
      <c r="G22" s="799">
        <v>273863927.97000003</v>
      </c>
      <c r="H22" s="799">
        <v>247378807.24000004</v>
      </c>
      <c r="I22" s="796">
        <f>G22</f>
        <v>273863927.97000003</v>
      </c>
      <c r="J22" s="795">
        <v>0</v>
      </c>
      <c r="K22" s="796">
        <f t="shared" si="0"/>
        <v>273863927.97000003</v>
      </c>
      <c r="L22" s="797">
        <f t="shared" si="1"/>
        <v>3.1561549195624597E-5</v>
      </c>
    </row>
    <row r="23" spans="2:15" ht="20.25">
      <c r="B23" s="489" t="s">
        <v>1008</v>
      </c>
      <c r="C23" s="804">
        <v>44753352645.610008</v>
      </c>
      <c r="D23" s="804">
        <v>95599385504</v>
      </c>
      <c r="E23" s="804">
        <v>88713033719</v>
      </c>
      <c r="F23" s="804">
        <v>61077094123.029999</v>
      </c>
      <c r="G23" s="804">
        <v>59991040621.719994</v>
      </c>
      <c r="H23" s="804">
        <v>59931324747.639992</v>
      </c>
      <c r="I23" s="490">
        <f t="shared" ref="I23:J23" si="4">SUM(I24:I28)</f>
        <v>914500424.23999977</v>
      </c>
      <c r="J23" s="490">
        <f t="shared" si="4"/>
        <v>59076540197.479996</v>
      </c>
      <c r="K23" s="490">
        <f t="shared" si="0"/>
        <v>-58162039773.239998</v>
      </c>
      <c r="L23" s="807">
        <f t="shared" si="1"/>
        <v>6.9136895607753773E-3</v>
      </c>
    </row>
    <row r="24" spans="2:15" ht="20.25">
      <c r="B24" s="798" t="s">
        <v>1009</v>
      </c>
      <c r="C24" s="799">
        <v>229063090.42999998</v>
      </c>
      <c r="D24" s="799">
        <v>581376265</v>
      </c>
      <c r="E24" s="799">
        <v>569568907</v>
      </c>
      <c r="F24" s="799">
        <v>351499789.68000007</v>
      </c>
      <c r="G24" s="799">
        <v>225258099.99000001</v>
      </c>
      <c r="H24" s="799">
        <v>224921929.99000001</v>
      </c>
      <c r="I24" s="795">
        <v>0</v>
      </c>
      <c r="J24" s="796">
        <f>G24</f>
        <v>225258099.99000001</v>
      </c>
      <c r="K24" s="796">
        <f t="shared" si="0"/>
        <v>-225258099.99000001</v>
      </c>
      <c r="L24" s="797">
        <f t="shared" si="1"/>
        <v>2.5959952656949065E-5</v>
      </c>
      <c r="N24" s="794"/>
    </row>
    <row r="25" spans="2:15" ht="20.25">
      <c r="B25" s="798" t="s">
        <v>1010</v>
      </c>
      <c r="C25" s="799">
        <v>43663759223.140007</v>
      </c>
      <c r="D25" s="799">
        <v>92475769241</v>
      </c>
      <c r="E25" s="799">
        <v>85592474706</v>
      </c>
      <c r="F25" s="799">
        <v>58908228270.690002</v>
      </c>
      <c r="G25" s="799">
        <v>58851282097.489998</v>
      </c>
      <c r="H25" s="799">
        <v>58851282097.489998</v>
      </c>
      <c r="I25" s="795">
        <v>0</v>
      </c>
      <c r="J25" s="796">
        <f>G25</f>
        <v>58851282097.489998</v>
      </c>
      <c r="K25" s="796">
        <f t="shared" si="0"/>
        <v>-58851282097.489998</v>
      </c>
      <c r="L25" s="797">
        <f t="shared" si="1"/>
        <v>6.7823376700745395E-3</v>
      </c>
      <c r="M25" s="794"/>
      <c r="N25" s="794"/>
    </row>
    <row r="26" spans="2:15" ht="20.25">
      <c r="B26" s="798" t="s">
        <v>1011</v>
      </c>
      <c r="C26" s="806">
        <v>0</v>
      </c>
      <c r="D26" s="799">
        <v>288905038</v>
      </c>
      <c r="E26" s="799">
        <v>288905038</v>
      </c>
      <c r="F26" s="799">
        <v>0</v>
      </c>
      <c r="G26" s="799">
        <v>0</v>
      </c>
      <c r="H26" s="799">
        <v>0</v>
      </c>
      <c r="I26" s="795"/>
      <c r="J26" s="796"/>
      <c r="K26" s="796"/>
      <c r="L26" s="797"/>
      <c r="M26" s="794"/>
      <c r="N26" s="794"/>
    </row>
    <row r="27" spans="2:15" ht="20.25">
      <c r="B27" s="798" t="s">
        <v>1012</v>
      </c>
      <c r="C27" s="799">
        <v>14339803.1</v>
      </c>
      <c r="D27" s="799">
        <v>19334653</v>
      </c>
      <c r="E27" s="799">
        <v>45483553</v>
      </c>
      <c r="F27" s="799">
        <v>10925108.809999999</v>
      </c>
      <c r="G27" s="799">
        <v>10907801.4</v>
      </c>
      <c r="H27" s="799">
        <v>9089834.2100000009</v>
      </c>
      <c r="I27" s="796">
        <f>G27</f>
        <v>10907801.4</v>
      </c>
      <c r="J27" s="795">
        <v>0</v>
      </c>
      <c r="K27" s="796">
        <f t="shared" si="0"/>
        <v>10907801.4</v>
      </c>
      <c r="L27" s="797">
        <f t="shared" si="1"/>
        <v>1.2570735877998325E-6</v>
      </c>
      <c r="N27" s="794"/>
    </row>
    <row r="28" spans="2:15" ht="40.5">
      <c r="B28" s="798" t="s">
        <v>1013</v>
      </c>
      <c r="C28" s="799">
        <v>846190528.93999994</v>
      </c>
      <c r="D28" s="799">
        <v>2234000307</v>
      </c>
      <c r="E28" s="799">
        <v>2216601515</v>
      </c>
      <c r="F28" s="799">
        <v>1806440953.8500001</v>
      </c>
      <c r="G28" s="799">
        <v>903592622.83999979</v>
      </c>
      <c r="H28" s="799">
        <v>846030885.95000005</v>
      </c>
      <c r="I28" s="796">
        <f>$G28</f>
        <v>903592622.83999979</v>
      </c>
      <c r="J28" s="795">
        <v>0</v>
      </c>
      <c r="K28" s="796">
        <f t="shared" si="0"/>
        <v>903592622.83999979</v>
      </c>
      <c r="L28" s="797">
        <f t="shared" si="1"/>
        <v>1.0413486445608914E-4</v>
      </c>
    </row>
    <row r="29" spans="2:15" ht="20.25">
      <c r="B29" s="489" t="s">
        <v>1014</v>
      </c>
      <c r="C29" s="804">
        <v>346771268.20999998</v>
      </c>
      <c r="D29" s="804">
        <v>983650259</v>
      </c>
      <c r="E29" s="804">
        <v>986037509</v>
      </c>
      <c r="F29" s="804">
        <v>955551154.33000004</v>
      </c>
      <c r="G29" s="804">
        <v>446753373.67999995</v>
      </c>
      <c r="H29" s="804">
        <v>414218898.57999998</v>
      </c>
      <c r="I29" s="808">
        <v>0</v>
      </c>
      <c r="J29" s="490">
        <f>J30</f>
        <v>446753373.67999995</v>
      </c>
      <c r="K29" s="490">
        <f t="shared" si="0"/>
        <v>-446753373.67999995</v>
      </c>
      <c r="L29" s="807">
        <f t="shared" si="1"/>
        <v>5.1486257011756449E-5</v>
      </c>
    </row>
    <row r="30" spans="2:15" ht="20.25">
      <c r="B30" s="798" t="s">
        <v>1015</v>
      </c>
      <c r="C30" s="799">
        <v>346771268.20999998</v>
      </c>
      <c r="D30" s="799">
        <v>983650259</v>
      </c>
      <c r="E30" s="799">
        <v>986037509</v>
      </c>
      <c r="F30" s="799">
        <v>955551154.33000004</v>
      </c>
      <c r="G30" s="799">
        <v>446753373.67999995</v>
      </c>
      <c r="H30" s="799">
        <v>414218898.57999998</v>
      </c>
      <c r="I30" s="795">
        <v>0</v>
      </c>
      <c r="J30" s="796">
        <f>G30</f>
        <v>446753373.67999995</v>
      </c>
      <c r="K30" s="796">
        <f t="shared" si="0"/>
        <v>-446753373.67999995</v>
      </c>
      <c r="L30" s="797">
        <f t="shared" si="1"/>
        <v>5.1486257011756449E-5</v>
      </c>
    </row>
    <row r="31" spans="2:15" ht="20.25">
      <c r="B31" s="489" t="s">
        <v>1016</v>
      </c>
      <c r="C31" s="804">
        <v>19769418990.419998</v>
      </c>
      <c r="D31" s="804">
        <v>35043058783</v>
      </c>
      <c r="E31" s="804">
        <v>33152230398</v>
      </c>
      <c r="F31" s="804">
        <v>16190089343.1</v>
      </c>
      <c r="G31" s="804">
        <v>13940369596.329998</v>
      </c>
      <c r="H31" s="804">
        <v>13642292155.859999</v>
      </c>
      <c r="I31" s="490">
        <f t="shared" ref="I31" si="5">I32</f>
        <v>13940369596.329998</v>
      </c>
      <c r="J31" s="808">
        <v>0</v>
      </c>
      <c r="K31" s="490">
        <f t="shared" si="0"/>
        <v>13940369596.329998</v>
      </c>
      <c r="L31" s="807">
        <f t="shared" si="1"/>
        <v>1.6065630259562897E-3</v>
      </c>
    </row>
    <row r="32" spans="2:15" ht="21" thickBot="1">
      <c r="B32" s="798" t="s">
        <v>1017</v>
      </c>
      <c r="C32" s="799">
        <v>19769418990.419998</v>
      </c>
      <c r="D32" s="799">
        <v>35043058783</v>
      </c>
      <c r="E32" s="799">
        <v>33152230398</v>
      </c>
      <c r="F32" s="799">
        <v>16190089343.1</v>
      </c>
      <c r="G32" s="799">
        <v>13940369596.329998</v>
      </c>
      <c r="H32" s="799">
        <v>13642292155.859999</v>
      </c>
      <c r="I32" s="796">
        <f>G32</f>
        <v>13940369596.329998</v>
      </c>
      <c r="J32" s="795">
        <v>0</v>
      </c>
      <c r="K32" s="796">
        <f t="shared" si="0"/>
        <v>13940369596.329998</v>
      </c>
      <c r="L32" s="797">
        <f t="shared" si="1"/>
        <v>1.6065630259562897E-3</v>
      </c>
    </row>
    <row r="33" spans="2:16" ht="20.25">
      <c r="B33" s="800" t="s">
        <v>1018</v>
      </c>
      <c r="C33" s="801">
        <v>4048133076.5900006</v>
      </c>
      <c r="D33" s="801">
        <v>14779834097</v>
      </c>
      <c r="E33" s="801">
        <v>14945693522.860001</v>
      </c>
      <c r="F33" s="801">
        <v>5665480175.8899994</v>
      </c>
      <c r="G33" s="801">
        <v>4067202632.0899992</v>
      </c>
      <c r="H33" s="801">
        <v>3971571910.6699996</v>
      </c>
      <c r="I33" s="801">
        <f t="shared" ref="I33:J33" si="6">I34+I37+I48</f>
        <v>4054120723.2399998</v>
      </c>
      <c r="J33" s="801">
        <f t="shared" si="6"/>
        <v>13081908.85</v>
      </c>
      <c r="K33" s="791">
        <f t="shared" si="0"/>
        <v>4041038814.3899999</v>
      </c>
      <c r="L33" s="802">
        <f t="shared" si="1"/>
        <v>4.6872626458254889E-4</v>
      </c>
      <c r="O33" s="794"/>
    </row>
    <row r="34" spans="2:16" ht="21" thickBot="1">
      <c r="B34" s="489" t="s">
        <v>1019</v>
      </c>
      <c r="C34" s="490">
        <v>100400132.93000001</v>
      </c>
      <c r="D34" s="490">
        <v>562058313</v>
      </c>
      <c r="E34" s="490">
        <v>555163913</v>
      </c>
      <c r="F34" s="490">
        <v>387355372.40999997</v>
      </c>
      <c r="G34" s="490">
        <v>210787536.74000001</v>
      </c>
      <c r="H34" s="490">
        <v>206666448.42000002</v>
      </c>
      <c r="I34" s="490">
        <f t="shared" ref="I34" si="7">I35+I36</f>
        <v>210787536.74000001</v>
      </c>
      <c r="J34" s="808">
        <v>0</v>
      </c>
      <c r="K34" s="490">
        <f t="shared" si="0"/>
        <v>210787536.74000001</v>
      </c>
      <c r="L34" s="807">
        <f t="shared" si="1"/>
        <v>2.4292287268196946E-5</v>
      </c>
      <c r="M34" s="809"/>
    </row>
    <row r="35" spans="2:16" ht="21" thickBot="1">
      <c r="B35" s="798" t="s">
        <v>1020</v>
      </c>
      <c r="C35" s="799">
        <v>75026833.340000004</v>
      </c>
      <c r="D35" s="799">
        <v>228885000</v>
      </c>
      <c r="E35" s="799">
        <v>228885000</v>
      </c>
      <c r="F35" s="799">
        <v>228885000</v>
      </c>
      <c r="G35" s="799">
        <v>101238166.48</v>
      </c>
      <c r="H35" s="799">
        <v>97203583.159999996</v>
      </c>
      <c r="I35" s="796">
        <f>G35</f>
        <v>101238166.48</v>
      </c>
      <c r="J35" s="795">
        <v>0</v>
      </c>
      <c r="K35" s="796">
        <f t="shared" si="0"/>
        <v>101238166.48</v>
      </c>
      <c r="L35" s="810">
        <f t="shared" si="1"/>
        <v>1.1667229764495927E-5</v>
      </c>
    </row>
    <row r="36" spans="2:16" ht="41.25" thickBot="1">
      <c r="B36" s="798" t="s">
        <v>1021</v>
      </c>
      <c r="C36" s="799">
        <v>25373299.589999996</v>
      </c>
      <c r="D36" s="799">
        <v>333173313</v>
      </c>
      <c r="E36" s="799">
        <v>326278913</v>
      </c>
      <c r="F36" s="799">
        <v>158470372.41</v>
      </c>
      <c r="G36" s="799">
        <v>109549370.25999999</v>
      </c>
      <c r="H36" s="799">
        <v>109462865.26000001</v>
      </c>
      <c r="I36" s="796">
        <f>G36</f>
        <v>109549370.25999999</v>
      </c>
      <c r="J36" s="795">
        <v>0</v>
      </c>
      <c r="K36" s="796">
        <f t="shared" si="0"/>
        <v>109549370.25999999</v>
      </c>
      <c r="L36" s="810">
        <f t="shared" si="1"/>
        <v>1.2625057503701016E-5</v>
      </c>
    </row>
    <row r="37" spans="2:16" ht="41.25" thickBot="1">
      <c r="B37" s="489" t="s">
        <v>1022</v>
      </c>
      <c r="C37" s="804">
        <v>2650416081.8400002</v>
      </c>
      <c r="D37" s="804">
        <v>7891993630</v>
      </c>
      <c r="E37" s="804">
        <v>8062746607.6999998</v>
      </c>
      <c r="F37" s="804">
        <v>3732467470.6900001</v>
      </c>
      <c r="G37" s="804">
        <v>2474538841.7600002</v>
      </c>
      <c r="H37" s="804">
        <v>2413206207.04</v>
      </c>
      <c r="I37" s="490">
        <f t="shared" ref="I37:J37" si="8">SUM(I38:I47)</f>
        <v>2461456932.9099998</v>
      </c>
      <c r="J37" s="490">
        <f t="shared" si="8"/>
        <v>13081908.85</v>
      </c>
      <c r="K37" s="490">
        <f t="shared" si="0"/>
        <v>2448375024.0599999</v>
      </c>
      <c r="L37" s="811">
        <f t="shared" si="1"/>
        <v>2.8517913976333354E-4</v>
      </c>
      <c r="O37" s="794"/>
    </row>
    <row r="38" spans="2:16" ht="21" thickBot="1">
      <c r="B38" s="798" t="s">
        <v>1023</v>
      </c>
      <c r="C38" s="799">
        <v>69317474.390000001</v>
      </c>
      <c r="D38" s="799">
        <v>1430788520</v>
      </c>
      <c r="E38" s="799">
        <v>1433113520</v>
      </c>
      <c r="F38" s="799">
        <v>16088844.859999999</v>
      </c>
      <c r="G38" s="799">
        <v>11318866.26</v>
      </c>
      <c r="H38" s="799">
        <v>11301565.26</v>
      </c>
      <c r="I38" s="796">
        <f t="shared" ref="I38:I44" si="9">G38</f>
        <v>11318866.26</v>
      </c>
      <c r="J38" s="795">
        <v>0</v>
      </c>
      <c r="K38" s="796">
        <f t="shared" si="0"/>
        <v>11318866.26</v>
      </c>
      <c r="L38" s="810">
        <f t="shared" si="1"/>
        <v>1.3044469089146298E-6</v>
      </c>
    </row>
    <row r="39" spans="2:16" ht="21" thickBot="1">
      <c r="B39" s="798" t="s">
        <v>1024</v>
      </c>
      <c r="C39" s="799">
        <v>82868329.879999995</v>
      </c>
      <c r="D39" s="799">
        <v>402894786</v>
      </c>
      <c r="E39" s="799">
        <v>401914786</v>
      </c>
      <c r="F39" s="799">
        <v>259485403.93999997</v>
      </c>
      <c r="G39" s="799">
        <v>153629703.84999999</v>
      </c>
      <c r="H39" s="799">
        <v>152450372.07999998</v>
      </c>
      <c r="I39" s="796">
        <f t="shared" si="9"/>
        <v>153629703.84999999</v>
      </c>
      <c r="J39" s="795">
        <v>0</v>
      </c>
      <c r="K39" s="796">
        <f t="shared" si="0"/>
        <v>153629703.84999999</v>
      </c>
      <c r="L39" s="810">
        <f t="shared" si="1"/>
        <v>1.7705111775444061E-5</v>
      </c>
    </row>
    <row r="40" spans="2:16" ht="21" thickBot="1">
      <c r="B40" s="798" t="s">
        <v>1025</v>
      </c>
      <c r="C40" s="799">
        <v>1864821.2799999998</v>
      </c>
      <c r="D40" s="799">
        <v>5800000</v>
      </c>
      <c r="E40" s="799">
        <v>12842050.91</v>
      </c>
      <c r="F40" s="799">
        <v>6847835.8300000001</v>
      </c>
      <c r="G40" s="799">
        <v>2708343.95</v>
      </c>
      <c r="H40" s="799">
        <v>2350331.9500000002</v>
      </c>
      <c r="I40" s="796">
        <f t="shared" si="9"/>
        <v>2708343.95</v>
      </c>
      <c r="J40" s="795">
        <v>0</v>
      </c>
      <c r="K40" s="796">
        <f t="shared" si="0"/>
        <v>2708343.95</v>
      </c>
      <c r="L40" s="810">
        <f t="shared" si="1"/>
        <v>3.1212409553243887E-7</v>
      </c>
    </row>
    <row r="41" spans="2:16" ht="21" thickBot="1">
      <c r="B41" s="798" t="s">
        <v>1026</v>
      </c>
      <c r="C41" s="799">
        <v>435419131.6500001</v>
      </c>
      <c r="D41" s="799">
        <v>1341832252</v>
      </c>
      <c r="E41" s="799">
        <v>1402756020</v>
      </c>
      <c r="F41" s="799">
        <v>933336198.24999988</v>
      </c>
      <c r="G41" s="799">
        <v>509653191.70000005</v>
      </c>
      <c r="H41" s="799">
        <v>501228153.65999997</v>
      </c>
      <c r="I41" s="796">
        <f t="shared" si="9"/>
        <v>509653191.70000005</v>
      </c>
      <c r="J41" s="795">
        <v>0</v>
      </c>
      <c r="K41" s="796">
        <f t="shared" si="0"/>
        <v>509653191.70000005</v>
      </c>
      <c r="L41" s="810">
        <f t="shared" si="1"/>
        <v>5.8735169694596278E-5</v>
      </c>
    </row>
    <row r="42" spans="2:16" ht="21" thickBot="1">
      <c r="B42" s="798" t="s">
        <v>1027</v>
      </c>
      <c r="C42" s="799">
        <v>548517268.78000009</v>
      </c>
      <c r="D42" s="799">
        <v>1205895920</v>
      </c>
      <c r="E42" s="799">
        <v>1202495920</v>
      </c>
      <c r="F42" s="799">
        <v>607256215.29999995</v>
      </c>
      <c r="G42" s="799">
        <v>372701649.40000004</v>
      </c>
      <c r="H42" s="799">
        <v>363298470.80999994</v>
      </c>
      <c r="I42" s="796">
        <f t="shared" si="9"/>
        <v>372701649.40000004</v>
      </c>
      <c r="J42" s="795">
        <v>0</v>
      </c>
      <c r="K42" s="796">
        <f t="shared" si="0"/>
        <v>372701649.40000004</v>
      </c>
      <c r="L42" s="810">
        <f t="shared" si="1"/>
        <v>4.2952138786664498E-5</v>
      </c>
    </row>
    <row r="43" spans="2:16" ht="21" thickBot="1">
      <c r="B43" s="798" t="s">
        <v>1028</v>
      </c>
      <c r="C43" s="799">
        <v>38742672.280000001</v>
      </c>
      <c r="D43" s="799">
        <v>96423204</v>
      </c>
      <c r="E43" s="799">
        <v>96423204</v>
      </c>
      <c r="F43" s="799">
        <v>61789968.270000003</v>
      </c>
      <c r="G43" s="799">
        <v>35208709.030000001</v>
      </c>
      <c r="H43" s="799">
        <v>34694915.689999998</v>
      </c>
      <c r="I43" s="796">
        <f t="shared" si="9"/>
        <v>35208709.030000001</v>
      </c>
      <c r="J43" s="795">
        <v>0</v>
      </c>
      <c r="K43" s="796">
        <f t="shared" si="0"/>
        <v>35208709.030000001</v>
      </c>
      <c r="L43" s="810">
        <f t="shared" si="1"/>
        <v>4.0576406334408013E-6</v>
      </c>
    </row>
    <row r="44" spans="2:16" ht="41.25" thickBot="1">
      <c r="B44" s="798" t="s">
        <v>1029</v>
      </c>
      <c r="C44" s="799">
        <v>0</v>
      </c>
      <c r="D44" s="799">
        <v>1300000</v>
      </c>
      <c r="E44" s="799">
        <v>1300000</v>
      </c>
      <c r="F44" s="799">
        <v>341691.76</v>
      </c>
      <c r="G44" s="799">
        <v>341691.76</v>
      </c>
      <c r="H44" s="799">
        <v>341691.76</v>
      </c>
      <c r="I44" s="796">
        <f t="shared" si="9"/>
        <v>341691.76</v>
      </c>
      <c r="J44" s="795">
        <v>0</v>
      </c>
      <c r="K44" s="796">
        <f t="shared" si="0"/>
        <v>341691.76</v>
      </c>
      <c r="L44" s="810">
        <f t="shared" si="1"/>
        <v>3.937839266718216E-8</v>
      </c>
    </row>
    <row r="45" spans="2:16" ht="41.25" thickBot="1">
      <c r="B45" s="798" t="s">
        <v>1030</v>
      </c>
      <c r="C45" s="799">
        <v>4127551.88</v>
      </c>
      <c r="D45" s="799">
        <v>48847564</v>
      </c>
      <c r="E45" s="799">
        <v>49027564</v>
      </c>
      <c r="F45" s="799">
        <v>19072185.960000001</v>
      </c>
      <c r="G45" s="799">
        <v>13081908.85</v>
      </c>
      <c r="H45" s="799">
        <v>12438878.99</v>
      </c>
      <c r="I45" s="795">
        <v>0</v>
      </c>
      <c r="J45" s="796">
        <f>G45</f>
        <v>13081908.85</v>
      </c>
      <c r="K45" s="796">
        <f t="shared" si="0"/>
        <v>-13081908.85</v>
      </c>
      <c r="L45" s="810">
        <f t="shared" si="1"/>
        <v>1.5076294012228605E-6</v>
      </c>
    </row>
    <row r="46" spans="2:16" ht="41.25" thickBot="1">
      <c r="B46" s="798" t="s">
        <v>1031</v>
      </c>
      <c r="C46" s="799">
        <v>11566797.539999999</v>
      </c>
      <c r="D46" s="799">
        <v>21670500</v>
      </c>
      <c r="E46" s="799">
        <v>15278515</v>
      </c>
      <c r="F46" s="799">
        <v>15227184.529999999</v>
      </c>
      <c r="G46" s="799">
        <v>15227184.529999999</v>
      </c>
      <c r="H46" s="799">
        <v>15029498.93</v>
      </c>
      <c r="I46" s="796">
        <f>$G46</f>
        <v>15227184.529999999</v>
      </c>
      <c r="J46" s="795">
        <v>0</v>
      </c>
      <c r="K46" s="796">
        <f t="shared" si="0"/>
        <v>15227184.529999999</v>
      </c>
      <c r="L46" s="810">
        <f t="shared" si="1"/>
        <v>1.7548624866984839E-6</v>
      </c>
      <c r="P46" s="796"/>
    </row>
    <row r="47" spans="2:16" ht="41.25" thickBot="1">
      <c r="B47" s="798" t="s">
        <v>1032</v>
      </c>
      <c r="C47" s="799">
        <v>1457992034.1600001</v>
      </c>
      <c r="D47" s="799">
        <v>3336540884</v>
      </c>
      <c r="E47" s="799">
        <v>3447595027.79</v>
      </c>
      <c r="F47" s="799">
        <v>1813021941.9900002</v>
      </c>
      <c r="G47" s="799">
        <v>1360667592.4300001</v>
      </c>
      <c r="H47" s="799">
        <v>1320072327.9100001</v>
      </c>
      <c r="I47" s="796">
        <f>$G47</f>
        <v>1360667592.4300001</v>
      </c>
      <c r="J47" s="795">
        <v>0</v>
      </c>
      <c r="K47" s="796">
        <f t="shared" si="0"/>
        <v>1360667592.4300001</v>
      </c>
      <c r="L47" s="810">
        <f t="shared" si="1"/>
        <v>1.5681063758815232E-4</v>
      </c>
    </row>
    <row r="48" spans="2:16" ht="21" thickBot="1">
      <c r="B48" s="489" t="s">
        <v>1033</v>
      </c>
      <c r="C48" s="804">
        <v>1297316861.8199999</v>
      </c>
      <c r="D48" s="804">
        <v>6325782154</v>
      </c>
      <c r="E48" s="804">
        <v>6327783002.1599998</v>
      </c>
      <c r="F48" s="804">
        <v>1545657332.79</v>
      </c>
      <c r="G48" s="804">
        <v>1381876253.5899999</v>
      </c>
      <c r="H48" s="804">
        <v>1351699255.2099998</v>
      </c>
      <c r="I48" s="490">
        <f t="shared" ref="I48" si="10">SUM(I49:I56)</f>
        <v>1381876253.5899999</v>
      </c>
      <c r="J48" s="808">
        <v>0</v>
      </c>
      <c r="K48" s="490">
        <f t="shared" si="0"/>
        <v>1381876253.5899999</v>
      </c>
      <c r="L48" s="811">
        <f t="shared" si="1"/>
        <v>1.5925483755101851E-4</v>
      </c>
    </row>
    <row r="49" spans="2:14" ht="21" thickBot="1">
      <c r="B49" s="798" t="s">
        <v>1034</v>
      </c>
      <c r="C49" s="799">
        <v>123942260.31999998</v>
      </c>
      <c r="D49" s="799">
        <v>353570167</v>
      </c>
      <c r="E49" s="799">
        <v>388721367</v>
      </c>
      <c r="F49" s="799">
        <v>186626378.96000001</v>
      </c>
      <c r="G49" s="799">
        <v>172738257.58999997</v>
      </c>
      <c r="H49" s="799">
        <v>169212820.69000003</v>
      </c>
      <c r="I49" s="796">
        <f t="shared" ref="I49:I56" si="11">G49</f>
        <v>172738257.58999997</v>
      </c>
      <c r="J49" s="795">
        <v>0</v>
      </c>
      <c r="K49" s="796">
        <f t="shared" si="0"/>
        <v>172738257.58999997</v>
      </c>
      <c r="L49" s="810">
        <f t="shared" si="1"/>
        <v>1.9907284085586019E-5</v>
      </c>
    </row>
    <row r="50" spans="2:14" ht="21" thickBot="1">
      <c r="B50" s="798" t="s">
        <v>1035</v>
      </c>
      <c r="C50" s="799">
        <v>2574577.6</v>
      </c>
      <c r="D50" s="799">
        <v>5549769</v>
      </c>
      <c r="E50" s="799">
        <v>5549769</v>
      </c>
      <c r="F50" s="799">
        <v>4792268.28</v>
      </c>
      <c r="G50" s="799">
        <v>2204516.14</v>
      </c>
      <c r="H50" s="799">
        <v>2204516.14</v>
      </c>
      <c r="I50" s="796">
        <f t="shared" si="11"/>
        <v>2204516.14</v>
      </c>
      <c r="J50" s="795">
        <v>0</v>
      </c>
      <c r="K50" s="796">
        <f t="shared" si="0"/>
        <v>2204516.14</v>
      </c>
      <c r="L50" s="810">
        <f t="shared" si="1"/>
        <v>2.540602740963397E-7</v>
      </c>
    </row>
    <row r="51" spans="2:14" ht="21" thickBot="1">
      <c r="B51" s="798" t="s">
        <v>1036</v>
      </c>
      <c r="C51" s="799">
        <v>53770891.25</v>
      </c>
      <c r="D51" s="799">
        <v>147468421</v>
      </c>
      <c r="E51" s="799">
        <v>158141551.41999999</v>
      </c>
      <c r="F51" s="799">
        <v>72609695.24000001</v>
      </c>
      <c r="G51" s="799">
        <v>58155656.079999991</v>
      </c>
      <c r="H51" s="799">
        <v>53978754.900000006</v>
      </c>
      <c r="I51" s="796">
        <f t="shared" si="11"/>
        <v>58155656.079999991</v>
      </c>
      <c r="J51" s="795">
        <v>0</v>
      </c>
      <c r="K51" s="796">
        <f t="shared" si="0"/>
        <v>58155656.079999991</v>
      </c>
      <c r="L51" s="810">
        <f t="shared" si="1"/>
        <v>6.7021699936101448E-6</v>
      </c>
      <c r="N51" s="794"/>
    </row>
    <row r="52" spans="2:14" ht="21" thickBot="1">
      <c r="B52" s="798" t="s">
        <v>1037</v>
      </c>
      <c r="C52" s="799">
        <v>950767.11</v>
      </c>
      <c r="D52" s="799">
        <v>31680000</v>
      </c>
      <c r="E52" s="799">
        <v>31680000</v>
      </c>
      <c r="F52" s="799">
        <v>15352791.050000001</v>
      </c>
      <c r="G52" s="799">
        <v>7577927.6800000006</v>
      </c>
      <c r="H52" s="799">
        <v>6473403.6799999997</v>
      </c>
      <c r="I52" s="796">
        <f t="shared" si="11"/>
        <v>7577927.6800000006</v>
      </c>
      <c r="J52" s="795">
        <v>0</v>
      </c>
      <c r="K52" s="796">
        <f t="shared" si="0"/>
        <v>7577927.6800000006</v>
      </c>
      <c r="L52" s="810">
        <f t="shared" si="1"/>
        <v>8.7332106512181841E-7</v>
      </c>
    </row>
    <row r="53" spans="2:14" ht="21" thickBot="1">
      <c r="B53" s="798" t="s">
        <v>1038</v>
      </c>
      <c r="C53" s="799">
        <v>1042843260.9400001</v>
      </c>
      <c r="D53" s="799">
        <v>5262147142</v>
      </c>
      <c r="E53" s="799">
        <v>5017556242</v>
      </c>
      <c r="F53" s="799">
        <v>975768442.87999988</v>
      </c>
      <c r="G53" s="799">
        <v>911360510.73999989</v>
      </c>
      <c r="H53" s="799">
        <v>893097080.74999988</v>
      </c>
      <c r="I53" s="796">
        <f t="shared" si="11"/>
        <v>911360510.73999989</v>
      </c>
      <c r="J53" s="795">
        <v>0</v>
      </c>
      <c r="K53" s="796">
        <f t="shared" si="0"/>
        <v>911360510.73999989</v>
      </c>
      <c r="L53" s="810">
        <f t="shared" si="1"/>
        <v>1.0503007755669437E-4</v>
      </c>
    </row>
    <row r="54" spans="2:14" ht="21" thickBot="1">
      <c r="B54" s="798" t="s">
        <v>1039</v>
      </c>
      <c r="C54" s="799">
        <v>4500000</v>
      </c>
      <c r="D54" s="799">
        <v>330078958</v>
      </c>
      <c r="E54" s="799">
        <v>513887412</v>
      </c>
      <c r="F54" s="799">
        <v>150405596.44999999</v>
      </c>
      <c r="G54" s="799">
        <v>150076244.22999999</v>
      </c>
      <c r="H54" s="799">
        <v>148135673.32000002</v>
      </c>
      <c r="I54" s="796">
        <f t="shared" si="11"/>
        <v>150076244.22999999</v>
      </c>
      <c r="J54" s="795">
        <v>0</v>
      </c>
      <c r="K54" s="796">
        <f t="shared" si="0"/>
        <v>150076244.22999999</v>
      </c>
      <c r="L54" s="810">
        <f t="shared" si="1"/>
        <v>1.7295592013412529E-5</v>
      </c>
      <c r="N54" s="794"/>
    </row>
    <row r="55" spans="2:14" ht="21" thickBot="1">
      <c r="B55" s="798" t="s">
        <v>1040</v>
      </c>
      <c r="C55" s="799">
        <v>2202413.11</v>
      </c>
      <c r="D55" s="799">
        <v>4539681</v>
      </c>
      <c r="E55" s="799">
        <v>4954725</v>
      </c>
      <c r="F55" s="799">
        <v>4414724.2799999993</v>
      </c>
      <c r="G55" s="799">
        <v>2181296.7400000002</v>
      </c>
      <c r="H55" s="799">
        <v>2181296.7400000002</v>
      </c>
      <c r="I55" s="796">
        <f t="shared" si="11"/>
        <v>2181296.7400000002</v>
      </c>
      <c r="J55" s="795">
        <v>0</v>
      </c>
      <c r="K55" s="796">
        <f t="shared" si="0"/>
        <v>2181296.7400000002</v>
      </c>
      <c r="L55" s="810">
        <f t="shared" si="1"/>
        <v>2.5138434579565029E-7</v>
      </c>
    </row>
    <row r="56" spans="2:14" ht="42" customHeight="1">
      <c r="B56" s="798" t="s">
        <v>1041</v>
      </c>
      <c r="C56" s="799">
        <v>66532691.490000002</v>
      </c>
      <c r="D56" s="799">
        <v>190748016</v>
      </c>
      <c r="E56" s="799">
        <v>207291935.74000001</v>
      </c>
      <c r="F56" s="799">
        <v>135687435.65000001</v>
      </c>
      <c r="G56" s="799">
        <v>77581844.390000001</v>
      </c>
      <c r="H56" s="799">
        <v>76415708.989999995</v>
      </c>
      <c r="I56" s="796">
        <f t="shared" si="11"/>
        <v>77581844.390000001</v>
      </c>
      <c r="J56" s="795">
        <v>0</v>
      </c>
      <c r="K56" s="796">
        <f t="shared" si="0"/>
        <v>77581844.390000001</v>
      </c>
      <c r="L56" s="810">
        <f t="shared" si="1"/>
        <v>8.9409482167016353E-6</v>
      </c>
    </row>
    <row r="57" spans="2:14" ht="24" thickBot="1">
      <c r="B57" s="812" t="s">
        <v>115</v>
      </c>
      <c r="C57" s="813">
        <f t="shared" ref="C57:J57" si="12">C16+C19+C33</f>
        <v>69428142001.37001</v>
      </c>
      <c r="D57" s="813">
        <f t="shared" si="12"/>
        <v>148878137139</v>
      </c>
      <c r="E57" s="813">
        <f t="shared" si="12"/>
        <v>140162504671.03</v>
      </c>
      <c r="F57" s="813">
        <f t="shared" si="12"/>
        <v>84916341051.389999</v>
      </c>
      <c r="G57" s="813">
        <f t="shared" si="12"/>
        <v>79214045139.709991</v>
      </c>
      <c r="H57" s="813">
        <f t="shared" si="12"/>
        <v>78659170114.199997</v>
      </c>
      <c r="I57" s="813">
        <f t="shared" si="12"/>
        <v>19677669659.699997</v>
      </c>
      <c r="J57" s="813">
        <f t="shared" si="12"/>
        <v>59536375480.009995</v>
      </c>
      <c r="K57" s="813">
        <f>I57-J57</f>
        <v>-39858705820.309998</v>
      </c>
      <c r="L57" s="814">
        <f t="shared" si="1"/>
        <v>9.1290517929592235E-3</v>
      </c>
      <c r="N57" s="794"/>
    </row>
    <row r="58" spans="2:14">
      <c r="I58" s="803"/>
      <c r="J58" s="794"/>
    </row>
    <row r="59" spans="2:14">
      <c r="B59" s="761" t="s">
        <v>984</v>
      </c>
      <c r="H59" s="794"/>
    </row>
    <row r="60" spans="2:14">
      <c r="B60" s="762" t="s">
        <v>519</v>
      </c>
      <c r="J60" s="794"/>
    </row>
    <row r="61" spans="2:14">
      <c r="B61" s="762" t="s">
        <v>656</v>
      </c>
    </row>
    <row r="62" spans="2:14">
      <c r="B62" s="762" t="s">
        <v>657</v>
      </c>
    </row>
    <row r="63" spans="2:14">
      <c r="B63" s="763" t="s">
        <v>985</v>
      </c>
    </row>
    <row r="65" spans="12:13">
      <c r="L65" s="803"/>
      <c r="M65" s="803"/>
    </row>
    <row r="67" spans="12:13">
      <c r="L67" s="803"/>
    </row>
    <row r="68" spans="12:13">
      <c r="L68" s="803"/>
    </row>
    <row r="69" spans="12:13">
      <c r="L69" s="803"/>
    </row>
    <row r="70" spans="12:13">
      <c r="L70" s="815"/>
    </row>
    <row r="71" spans="12:13">
      <c r="L71" s="815"/>
    </row>
    <row r="75" spans="12:13">
      <c r="L75" s="803"/>
    </row>
  </sheetData>
  <mergeCells count="18">
    <mergeCell ref="A6:O6"/>
    <mergeCell ref="A7:O7"/>
    <mergeCell ref="B1:O1"/>
    <mergeCell ref="B2:O2"/>
    <mergeCell ref="B3:O3"/>
    <mergeCell ref="B9:B15"/>
    <mergeCell ref="D9:K9"/>
    <mergeCell ref="L9:L14"/>
    <mergeCell ref="D10:H10"/>
    <mergeCell ref="I10:I14"/>
    <mergeCell ref="J10:J14"/>
    <mergeCell ref="K10:K14"/>
    <mergeCell ref="C11:C14"/>
    <mergeCell ref="D11:D14"/>
    <mergeCell ref="E11:E14"/>
    <mergeCell ref="F11:F14"/>
    <mergeCell ref="G11:G14"/>
    <mergeCell ref="H11:H14"/>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BAA09-BF33-45EF-B678-CBEE8EED905E}">
  <sheetPr codeName="Hoja51"/>
  <dimension ref="B1:O268"/>
  <sheetViews>
    <sheetView showGridLines="0" zoomScale="60" zoomScaleNormal="60" workbookViewId="0"/>
  </sheetViews>
  <sheetFormatPr baseColWidth="10" defaultColWidth="11.42578125" defaultRowHeight="15"/>
  <cols>
    <col min="1" max="1" width="11.42578125" style="448"/>
    <col min="2" max="2" width="145.7109375" style="448" customWidth="1"/>
    <col min="3" max="3" width="33.42578125" style="448" customWidth="1"/>
    <col min="4" max="4" width="22.7109375" style="448" bestFit="1" customWidth="1"/>
    <col min="5" max="5" width="29.42578125" style="448" customWidth="1"/>
    <col min="6" max="6" width="27.42578125" style="448" bestFit="1" customWidth="1"/>
    <col min="7" max="7" width="21.28515625" style="448" bestFit="1" customWidth="1"/>
    <col min="8" max="8" width="14.42578125" style="448" bestFit="1" customWidth="1"/>
    <col min="9" max="9" width="17.85546875" style="448" bestFit="1" customWidth="1"/>
    <col min="10" max="10" width="21.85546875" style="448" customWidth="1"/>
    <col min="11" max="11" width="38.5703125" style="448" customWidth="1"/>
    <col min="12" max="12" width="23.7109375" style="448" bestFit="1" customWidth="1"/>
    <col min="13" max="13" width="15.7109375" style="448" bestFit="1" customWidth="1"/>
    <col min="14" max="15" width="0" style="448" hidden="1" customWidth="1"/>
    <col min="16" max="16384" width="11.42578125" style="448"/>
  </cols>
  <sheetData>
    <row r="1" spans="2:15" s="242" customFormat="1" ht="15" customHeight="1">
      <c r="B1" s="1890" t="s">
        <v>544</v>
      </c>
      <c r="C1" s="1890"/>
      <c r="D1" s="1890"/>
      <c r="E1" s="1890"/>
      <c r="F1" s="1890"/>
      <c r="G1" s="1890"/>
      <c r="H1" s="1890"/>
      <c r="I1" s="1890"/>
      <c r="J1" s="1629"/>
      <c r="K1" s="1629"/>
      <c r="L1" s="1629"/>
      <c r="M1" s="1629"/>
      <c r="N1" s="1629"/>
      <c r="O1" s="1629"/>
    </row>
    <row r="2" spans="2:15" s="242" customFormat="1" ht="15" customHeight="1">
      <c r="B2" s="1890" t="s">
        <v>545</v>
      </c>
      <c r="C2" s="1890"/>
      <c r="D2" s="1890"/>
      <c r="E2" s="1890"/>
      <c r="F2" s="1890"/>
      <c r="G2" s="1890"/>
      <c r="H2" s="1890"/>
      <c r="I2" s="1890"/>
      <c r="J2" s="1629"/>
      <c r="K2" s="1629"/>
      <c r="L2" s="1629"/>
      <c r="M2" s="1629"/>
      <c r="N2" s="1629"/>
      <c r="O2" s="1629"/>
    </row>
    <row r="3" spans="2:15" s="224" customFormat="1" ht="15" customHeight="1">
      <c r="B3" s="1891" t="s">
        <v>207</v>
      </c>
      <c r="C3" s="1891"/>
      <c r="D3" s="1891"/>
      <c r="E3" s="1891"/>
      <c r="F3" s="1891"/>
      <c r="G3" s="1891"/>
      <c r="H3" s="1891"/>
      <c r="I3" s="1891"/>
      <c r="J3" s="1630"/>
      <c r="K3" s="1630"/>
      <c r="L3" s="1630"/>
      <c r="M3" s="1630"/>
      <c r="N3" s="1630"/>
      <c r="O3" s="1630"/>
    </row>
    <row r="5" spans="2:15">
      <c r="K5" s="449"/>
      <c r="L5" s="449"/>
    </row>
    <row r="6" spans="2:15">
      <c r="B6" s="2207" t="s">
        <v>3602</v>
      </c>
      <c r="C6" s="2207"/>
      <c r="D6" s="2207"/>
      <c r="E6" s="2207"/>
      <c r="F6" s="2207"/>
      <c r="G6" s="2207"/>
      <c r="H6" s="2207"/>
      <c r="K6" s="449"/>
      <c r="L6" s="449"/>
    </row>
    <row r="7" spans="2:15" ht="15.75" thickBot="1">
      <c r="B7" s="2208" t="s">
        <v>1042</v>
      </c>
      <c r="C7" s="2208"/>
      <c r="D7" s="2208"/>
      <c r="E7" s="2208"/>
      <c r="F7" s="2208"/>
      <c r="G7" s="2208"/>
      <c r="H7" s="2208"/>
      <c r="K7" s="449"/>
      <c r="L7" s="449"/>
    </row>
    <row r="8" spans="2:15" ht="15.75" thickBot="1">
      <c r="B8" s="2080" t="s">
        <v>305</v>
      </c>
      <c r="C8" s="2080"/>
      <c r="D8" s="2080"/>
      <c r="E8" s="2080"/>
      <c r="F8" s="2080"/>
      <c r="G8" s="2080"/>
      <c r="H8" s="2080"/>
      <c r="K8" s="450"/>
      <c r="L8" s="450"/>
    </row>
    <row r="9" spans="2:15" ht="15.75" thickBot="1">
      <c r="B9" s="451"/>
      <c r="C9" s="816"/>
      <c r="D9" s="816"/>
      <c r="E9" s="816"/>
      <c r="F9" s="816"/>
      <c r="G9" s="816"/>
      <c r="H9" s="816"/>
      <c r="K9" s="785" t="s">
        <v>306</v>
      </c>
      <c r="L9" s="786">
        <v>8677138320192.6611</v>
      </c>
    </row>
    <row r="10" spans="2:15" ht="21.6" customHeight="1" thickBot="1">
      <c r="B10" s="2209" t="s">
        <v>65</v>
      </c>
      <c r="C10" s="817">
        <v>2025</v>
      </c>
      <c r="D10" s="2212">
        <v>2026</v>
      </c>
      <c r="E10" s="2213"/>
      <c r="F10" s="2213"/>
      <c r="G10" s="2213"/>
      <c r="H10" s="2213"/>
      <c r="I10" s="2213"/>
      <c r="J10" s="818"/>
    </row>
    <row r="11" spans="2:15" ht="21.6" customHeight="1" thickBot="1">
      <c r="B11" s="2210"/>
      <c r="C11" s="2214" t="s">
        <v>999</v>
      </c>
      <c r="D11" s="2217" t="s">
        <v>995</v>
      </c>
      <c r="E11" s="2217"/>
      <c r="F11" s="2217"/>
      <c r="G11" s="2217"/>
      <c r="H11" s="2217"/>
      <c r="I11" s="2218" t="s">
        <v>1043</v>
      </c>
      <c r="J11" s="818"/>
    </row>
    <row r="12" spans="2:15" ht="21.6" customHeight="1">
      <c r="B12" s="2210"/>
      <c r="C12" s="2215"/>
      <c r="D12" s="2221" t="s">
        <v>987</v>
      </c>
      <c r="E12" s="2214" t="s">
        <v>5</v>
      </c>
      <c r="F12" s="2214" t="s">
        <v>989</v>
      </c>
      <c r="G12" s="2214" t="s">
        <v>526</v>
      </c>
      <c r="H12" s="2214" t="s">
        <v>527</v>
      </c>
      <c r="I12" s="2219"/>
      <c r="J12" s="819"/>
      <c r="K12" s="461"/>
    </row>
    <row r="13" spans="2:15" ht="15" customHeight="1">
      <c r="B13" s="2210"/>
      <c r="C13" s="2215"/>
      <c r="D13" s="2222"/>
      <c r="E13" s="2215"/>
      <c r="F13" s="2215"/>
      <c r="G13" s="2215"/>
      <c r="H13" s="2215"/>
      <c r="I13" s="2219"/>
      <c r="J13" s="819"/>
      <c r="K13" s="461"/>
      <c r="M13" s="456"/>
    </row>
    <row r="14" spans="2:15" ht="15" customHeight="1" thickBot="1">
      <c r="B14" s="2210"/>
      <c r="C14" s="2216"/>
      <c r="D14" s="2223"/>
      <c r="E14" s="2216"/>
      <c r="F14" s="2216"/>
      <c r="G14" s="2216"/>
      <c r="H14" s="2216"/>
      <c r="I14" s="2220"/>
      <c r="J14" s="819"/>
      <c r="K14" s="461"/>
    </row>
    <row r="15" spans="2:15" ht="24" thickBot="1">
      <c r="B15" s="2211"/>
      <c r="C15" s="820">
        <v>1</v>
      </c>
      <c r="D15" s="821">
        <v>2</v>
      </c>
      <c r="E15" s="820">
        <v>3</v>
      </c>
      <c r="F15" s="821">
        <v>4</v>
      </c>
      <c r="G15" s="821">
        <v>5</v>
      </c>
      <c r="H15" s="820">
        <v>6</v>
      </c>
      <c r="I15" s="821" t="s">
        <v>1044</v>
      </c>
      <c r="J15" s="818"/>
      <c r="K15" s="482"/>
    </row>
    <row r="16" spans="2:15" ht="23.25">
      <c r="B16" s="822" t="s">
        <v>1001</v>
      </c>
      <c r="C16" s="823">
        <v>376821327.48999971</v>
      </c>
      <c r="D16" s="823">
        <v>924038651</v>
      </c>
      <c r="E16" s="823">
        <v>919819670.46000004</v>
      </c>
      <c r="F16" s="823">
        <v>639983385.85000002</v>
      </c>
      <c r="G16" s="823">
        <v>380815865.60000002</v>
      </c>
      <c r="H16" s="823">
        <v>364589599.62000006</v>
      </c>
      <c r="I16" s="824">
        <f>G16/$L$9</f>
        <v>4.388726461969603E-5</v>
      </c>
      <c r="J16" s="825"/>
      <c r="K16" s="461"/>
    </row>
    <row r="17" spans="2:11" ht="23.25">
      <c r="B17" s="826" t="s">
        <v>1045</v>
      </c>
      <c r="C17" s="827">
        <v>342079257.48999971</v>
      </c>
      <c r="D17" s="827">
        <v>855088894</v>
      </c>
      <c r="E17" s="827">
        <v>850869913.46000004</v>
      </c>
      <c r="F17" s="827">
        <v>605508507.85000002</v>
      </c>
      <c r="G17" s="827">
        <v>346340987.60000002</v>
      </c>
      <c r="H17" s="827">
        <v>330114721.62000006</v>
      </c>
      <c r="I17" s="828">
        <f t="shared" ref="I17:I34" si="0">G17/$L$9</f>
        <v>3.9914194613450637E-5</v>
      </c>
      <c r="J17" s="829"/>
      <c r="K17" s="461"/>
    </row>
    <row r="18" spans="2:11" ht="49.9" customHeight="1">
      <c r="B18" s="830" t="s">
        <v>1046</v>
      </c>
      <c r="C18" s="831">
        <v>342079257.48999971</v>
      </c>
      <c r="D18" s="832">
        <v>855088894</v>
      </c>
      <c r="E18" s="832">
        <v>850869913.46000004</v>
      </c>
      <c r="F18" s="832">
        <v>605508507.85000002</v>
      </c>
      <c r="G18" s="832">
        <v>346340987.60000002</v>
      </c>
      <c r="H18" s="832">
        <v>330114721.62000006</v>
      </c>
      <c r="I18" s="828">
        <f t="shared" si="0"/>
        <v>3.9914194613450637E-5</v>
      </c>
      <c r="J18" s="825"/>
      <c r="K18" s="461"/>
    </row>
    <row r="19" spans="2:11" ht="23.25">
      <c r="B19" s="826" t="s">
        <v>1002</v>
      </c>
      <c r="C19" s="827">
        <v>34742070</v>
      </c>
      <c r="D19" s="827">
        <v>68949757</v>
      </c>
      <c r="E19" s="827">
        <v>68949757</v>
      </c>
      <c r="F19" s="827">
        <v>34474878</v>
      </c>
      <c r="G19" s="827">
        <v>34474878</v>
      </c>
      <c r="H19" s="827">
        <v>34474878</v>
      </c>
      <c r="I19" s="828">
        <f t="shared" si="0"/>
        <v>3.9730700062453939E-6</v>
      </c>
      <c r="J19" s="829"/>
      <c r="K19" s="482"/>
    </row>
    <row r="20" spans="2:11" ht="48" customHeight="1">
      <c r="B20" s="830" t="s">
        <v>1047</v>
      </c>
      <c r="C20" s="831">
        <v>34742070</v>
      </c>
      <c r="D20" s="832">
        <v>68949757</v>
      </c>
      <c r="E20" s="832">
        <v>68949757</v>
      </c>
      <c r="F20" s="832">
        <v>34474878</v>
      </c>
      <c r="G20" s="832">
        <v>34474878</v>
      </c>
      <c r="H20" s="832">
        <v>34474878</v>
      </c>
      <c r="I20" s="828">
        <f t="shared" si="0"/>
        <v>3.9730700062453939E-6</v>
      </c>
      <c r="J20" s="829"/>
      <c r="K20" s="482"/>
    </row>
    <row r="21" spans="2:11" ht="26.25" customHeight="1">
      <c r="B21" s="833" t="s">
        <v>1004</v>
      </c>
      <c r="C21" s="834">
        <v>122684448.76000001</v>
      </c>
      <c r="D21" s="834">
        <v>247158357</v>
      </c>
      <c r="E21" s="834">
        <v>257945345.36000001</v>
      </c>
      <c r="F21" s="834">
        <v>169148965.72</v>
      </c>
      <c r="G21" s="834">
        <v>106835493.72999999</v>
      </c>
      <c r="H21" s="834">
        <v>106190526.31999999</v>
      </c>
      <c r="I21" s="824">
        <f t="shared" si="0"/>
        <v>1.2312295803949786E-5</v>
      </c>
      <c r="J21" s="339"/>
      <c r="K21" s="835"/>
    </row>
    <row r="22" spans="2:11" ht="39.75" customHeight="1">
      <c r="B22" s="826" t="s">
        <v>1048</v>
      </c>
      <c r="C22" s="827">
        <v>122684448.76000001</v>
      </c>
      <c r="D22" s="827">
        <v>247158357</v>
      </c>
      <c r="E22" s="827">
        <v>257945345.36000001</v>
      </c>
      <c r="F22" s="827">
        <v>169148965.72</v>
      </c>
      <c r="G22" s="827">
        <v>106835493.72999999</v>
      </c>
      <c r="H22" s="827">
        <v>106190526.31999999</v>
      </c>
      <c r="I22" s="828">
        <f t="shared" si="0"/>
        <v>1.2312295803949786E-5</v>
      </c>
      <c r="J22" s="829"/>
      <c r="K22" s="482"/>
    </row>
    <row r="23" spans="2:11" ht="23.25">
      <c r="B23" s="836" t="s">
        <v>1049</v>
      </c>
      <c r="C23" s="837">
        <v>122684448.76000001</v>
      </c>
      <c r="D23" s="832">
        <v>247158357</v>
      </c>
      <c r="E23" s="832">
        <v>257945345.36000001</v>
      </c>
      <c r="F23" s="832">
        <v>169148965.72</v>
      </c>
      <c r="G23" s="832">
        <v>106835493.72999999</v>
      </c>
      <c r="H23" s="832">
        <v>106190526.31999999</v>
      </c>
      <c r="I23" s="828">
        <f t="shared" si="0"/>
        <v>1.2312295803949786E-5</v>
      </c>
      <c r="J23" s="829"/>
      <c r="K23" s="482"/>
    </row>
    <row r="24" spans="2:11" ht="23.25">
      <c r="B24" s="833" t="s">
        <v>1050</v>
      </c>
      <c r="C24" s="834">
        <v>360897414.70000005</v>
      </c>
      <c r="D24" s="834">
        <v>1284834128</v>
      </c>
      <c r="E24" s="834">
        <v>1296155787.1300001</v>
      </c>
      <c r="F24" s="834">
        <v>635361097.70000005</v>
      </c>
      <c r="G24" s="834">
        <v>437946946.37000006</v>
      </c>
      <c r="H24" s="834">
        <v>403809965.75</v>
      </c>
      <c r="I24" s="824">
        <f t="shared" si="0"/>
        <v>5.0471357054531339E-5</v>
      </c>
      <c r="J24" s="825"/>
      <c r="K24" s="482"/>
    </row>
    <row r="25" spans="2:11" ht="23.25">
      <c r="B25" s="826" t="s">
        <v>1051</v>
      </c>
      <c r="C25" s="827">
        <v>3303035.29</v>
      </c>
      <c r="D25" s="827">
        <v>26513048</v>
      </c>
      <c r="E25" s="827">
        <v>26513048</v>
      </c>
      <c r="F25" s="827">
        <v>5496076.5499999989</v>
      </c>
      <c r="G25" s="827">
        <v>5246076.55</v>
      </c>
      <c r="H25" s="827">
        <v>4447299.7899999991</v>
      </c>
      <c r="I25" s="828">
        <f t="shared" si="0"/>
        <v>6.0458602322747336E-7</v>
      </c>
      <c r="J25" s="829"/>
      <c r="K25" s="482"/>
    </row>
    <row r="26" spans="2:11" ht="46.5">
      <c r="B26" s="836" t="s">
        <v>1052</v>
      </c>
      <c r="C26" s="837">
        <v>3303035.29</v>
      </c>
      <c r="D26" s="832">
        <v>26513048</v>
      </c>
      <c r="E26" s="832">
        <v>26513048</v>
      </c>
      <c r="F26" s="832">
        <v>5496076.5499999989</v>
      </c>
      <c r="G26" s="832">
        <v>5246076.55</v>
      </c>
      <c r="H26" s="832">
        <v>4447299.7899999991</v>
      </c>
      <c r="I26" s="828">
        <f t="shared" si="0"/>
        <v>6.0458602322747336E-7</v>
      </c>
      <c r="J26" s="829"/>
      <c r="K26" s="482"/>
    </row>
    <row r="27" spans="2:11" ht="23.25">
      <c r="B27" s="826" t="s">
        <v>1053</v>
      </c>
      <c r="C27" s="827">
        <v>0</v>
      </c>
      <c r="D27" s="827">
        <v>6033490</v>
      </c>
      <c r="E27" s="827">
        <v>6033490</v>
      </c>
      <c r="F27" s="827">
        <v>0</v>
      </c>
      <c r="G27" s="827">
        <v>0</v>
      </c>
      <c r="H27" s="827">
        <v>0</v>
      </c>
      <c r="I27" s="828">
        <f t="shared" si="0"/>
        <v>0</v>
      </c>
      <c r="J27" s="829"/>
      <c r="K27" s="482"/>
    </row>
    <row r="28" spans="2:11" ht="23.25">
      <c r="B28" s="836" t="s">
        <v>1054</v>
      </c>
      <c r="C28" s="837">
        <v>0</v>
      </c>
      <c r="D28" s="832">
        <v>6033490</v>
      </c>
      <c r="E28" s="832">
        <v>6033490</v>
      </c>
      <c r="F28" s="832">
        <v>0</v>
      </c>
      <c r="G28" s="832">
        <v>0</v>
      </c>
      <c r="H28" s="832">
        <v>0</v>
      </c>
      <c r="I28" s="828">
        <f t="shared" si="0"/>
        <v>0</v>
      </c>
      <c r="J28" s="829"/>
      <c r="K28" s="482"/>
    </row>
    <row r="29" spans="2:11" ht="24" customHeight="1">
      <c r="B29" s="826" t="s">
        <v>994</v>
      </c>
      <c r="C29" s="827">
        <v>357594379.41000003</v>
      </c>
      <c r="D29" s="827">
        <v>1252287590</v>
      </c>
      <c r="E29" s="827">
        <v>1263609249.1300001</v>
      </c>
      <c r="F29" s="827">
        <v>629865021.1500001</v>
      </c>
      <c r="G29" s="827">
        <v>432700869.82000005</v>
      </c>
      <c r="H29" s="827">
        <v>399362665.95999998</v>
      </c>
      <c r="I29" s="828">
        <f t="shared" si="0"/>
        <v>4.986677103130386E-5</v>
      </c>
      <c r="J29" s="829"/>
      <c r="K29" s="482"/>
    </row>
    <row r="30" spans="2:11" ht="30.6" customHeight="1">
      <c r="B30" s="836" t="s">
        <v>1055</v>
      </c>
      <c r="C30" s="837">
        <v>83743862.300000012</v>
      </c>
      <c r="D30" s="832">
        <v>298552955</v>
      </c>
      <c r="E30" s="832">
        <v>301652955</v>
      </c>
      <c r="F30" s="832">
        <v>179031587.56</v>
      </c>
      <c r="G30" s="832">
        <v>85102038.519999996</v>
      </c>
      <c r="H30" s="832">
        <v>80927735.890000001</v>
      </c>
      <c r="I30" s="828">
        <f t="shared" si="0"/>
        <v>9.8076157576004221E-6</v>
      </c>
      <c r="J30" s="829"/>
      <c r="K30" s="482"/>
    </row>
    <row r="31" spans="2:11" ht="54.6" customHeight="1">
      <c r="B31" s="836" t="s">
        <v>1056</v>
      </c>
      <c r="C31" s="837">
        <v>27301008.079999998</v>
      </c>
      <c r="D31" s="832">
        <v>112471764</v>
      </c>
      <c r="E31" s="832">
        <v>112471764</v>
      </c>
      <c r="F31" s="832">
        <v>50265334.07</v>
      </c>
      <c r="G31" s="832">
        <v>11670358.65</v>
      </c>
      <c r="H31" s="832">
        <v>11334545.08</v>
      </c>
      <c r="I31" s="828">
        <f t="shared" si="0"/>
        <v>1.3449547787940391E-6</v>
      </c>
      <c r="J31" s="829"/>
      <c r="K31" s="461"/>
    </row>
    <row r="32" spans="2:11" ht="26.45" customHeight="1">
      <c r="B32" s="836" t="s">
        <v>1057</v>
      </c>
      <c r="C32" s="837">
        <v>57508646.039999999</v>
      </c>
      <c r="D32" s="832">
        <v>314754182</v>
      </c>
      <c r="E32" s="832">
        <v>321031962.13</v>
      </c>
      <c r="F32" s="832">
        <v>112349422.20000002</v>
      </c>
      <c r="G32" s="832">
        <v>59591937.030000016</v>
      </c>
      <c r="H32" s="832">
        <v>55235652.110000014</v>
      </c>
      <c r="I32" s="828">
        <f t="shared" si="0"/>
        <v>6.8676947204267774E-6</v>
      </c>
      <c r="J32" s="829"/>
      <c r="K32" s="835"/>
    </row>
    <row r="33" spans="2:12" ht="33" customHeight="1">
      <c r="B33" s="836" t="s">
        <v>1058</v>
      </c>
      <c r="C33" s="837">
        <v>189040862.99000001</v>
      </c>
      <c r="D33" s="832">
        <v>526508689</v>
      </c>
      <c r="E33" s="832">
        <v>528452568</v>
      </c>
      <c r="F33" s="832">
        <v>288218677.31999999</v>
      </c>
      <c r="G33" s="832">
        <v>276336535.62000006</v>
      </c>
      <c r="H33" s="832">
        <v>251864732.87999997</v>
      </c>
      <c r="I33" s="828">
        <f t="shared" si="0"/>
        <v>3.1846505774482625E-5</v>
      </c>
      <c r="J33" s="635"/>
    </row>
    <row r="34" spans="2:12" ht="24" thickBot="1">
      <c r="B34" s="838" t="s">
        <v>517</v>
      </c>
      <c r="C34" s="839">
        <f t="shared" ref="C34:H34" si="1">C16+C21+C24</f>
        <v>860403190.94999981</v>
      </c>
      <c r="D34" s="839">
        <f t="shared" si="1"/>
        <v>2456031136</v>
      </c>
      <c r="E34" s="839">
        <f t="shared" si="1"/>
        <v>2473920802.9500003</v>
      </c>
      <c r="F34" s="839">
        <f t="shared" si="1"/>
        <v>1444493449.27</v>
      </c>
      <c r="G34" s="839">
        <f t="shared" si="1"/>
        <v>925598305.70000005</v>
      </c>
      <c r="H34" s="839">
        <f t="shared" si="1"/>
        <v>874590091.69000006</v>
      </c>
      <c r="I34" s="840">
        <f t="shared" si="0"/>
        <v>1.0667091747817715E-4</v>
      </c>
      <c r="J34" s="829"/>
    </row>
    <row r="35" spans="2:12">
      <c r="B35" s="504"/>
      <c r="C35" s="504"/>
      <c r="D35" s="505"/>
      <c r="E35" s="505"/>
      <c r="F35" s="505"/>
      <c r="G35" s="505"/>
      <c r="H35" s="505"/>
      <c r="I35" s="841"/>
      <c r="J35" s="842"/>
    </row>
    <row r="36" spans="2:12">
      <c r="B36" s="761" t="s">
        <v>984</v>
      </c>
      <c r="C36" s="510"/>
    </row>
    <row r="37" spans="2:12">
      <c r="B37" s="762" t="s">
        <v>519</v>
      </c>
      <c r="H37" s="339"/>
    </row>
    <row r="38" spans="2:12">
      <c r="B38" s="762" t="s">
        <v>656</v>
      </c>
      <c r="C38" s="301"/>
      <c r="H38" s="339"/>
    </row>
    <row r="39" spans="2:12">
      <c r="B39" s="762" t="s">
        <v>657</v>
      </c>
      <c r="C39" s="510"/>
      <c r="H39" s="339"/>
    </row>
    <row r="40" spans="2:12">
      <c r="B40" s="763" t="s">
        <v>985</v>
      </c>
      <c r="H40" s="339"/>
      <c r="I40" s="339"/>
    </row>
    <row r="41" spans="2:12">
      <c r="D41" s="339"/>
      <c r="E41" s="339"/>
      <c r="F41" s="339"/>
      <c r="G41" s="339"/>
    </row>
    <row r="44" spans="2:12" ht="15.75" thickBot="1">
      <c r="E44" s="843"/>
    </row>
    <row r="45" spans="2:12">
      <c r="L45" s="461"/>
    </row>
    <row r="268" spans="2:2">
      <c r="B268" s="448" t="s">
        <v>522</v>
      </c>
    </row>
  </sheetData>
  <mergeCells count="16">
    <mergeCell ref="B10:B15"/>
    <mergeCell ref="D10:I10"/>
    <mergeCell ref="C11:C14"/>
    <mergeCell ref="D11:H11"/>
    <mergeCell ref="I11:I14"/>
    <mergeCell ref="D12:D14"/>
    <mergeCell ref="E12:E14"/>
    <mergeCell ref="F12:F14"/>
    <mergeCell ref="G12:G14"/>
    <mergeCell ref="H12:H14"/>
    <mergeCell ref="B8:H8"/>
    <mergeCell ref="B1:I1"/>
    <mergeCell ref="B2:I2"/>
    <mergeCell ref="B3:I3"/>
    <mergeCell ref="B6:H6"/>
    <mergeCell ref="B7:H7"/>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6BAA-CF7C-4BF6-A12B-4BDA3D4F3087}">
  <sheetPr codeName="Hoja52"/>
  <dimension ref="A1:M35"/>
  <sheetViews>
    <sheetView showGridLines="0" zoomScaleNormal="100" workbookViewId="0">
      <selection sqref="A1:J1"/>
    </sheetView>
  </sheetViews>
  <sheetFormatPr baseColWidth="10" defaultColWidth="11.42578125" defaultRowHeight="15"/>
  <cols>
    <col min="1" max="1" width="11.42578125" style="224"/>
    <col min="2" max="2" width="45.140625" style="224" customWidth="1"/>
    <col min="3" max="4" width="26.140625" style="224" hidden="1" customWidth="1"/>
    <col min="5" max="5" width="23.5703125" style="224" customWidth="1"/>
    <col min="6" max="6" width="24.42578125" style="224" customWidth="1"/>
    <col min="7" max="7" width="14.42578125" style="224" bestFit="1" customWidth="1"/>
    <col min="8" max="8" width="18" style="224" bestFit="1" customWidth="1"/>
    <col min="9" max="9" width="13.85546875" style="224" customWidth="1"/>
    <col min="10" max="10" width="15.5703125" style="224" customWidth="1"/>
    <col min="11" max="11" width="22.5703125" style="224" customWidth="1"/>
    <col min="12" max="12" width="44.28515625" style="224" customWidth="1"/>
    <col min="13" max="13" width="28.85546875" style="224" customWidth="1"/>
    <col min="14" max="16384" width="11.42578125" style="224"/>
  </cols>
  <sheetData>
    <row r="1" spans="1:13" ht="18.75" customHeight="1">
      <c r="A1" s="1890" t="s">
        <v>544</v>
      </c>
      <c r="B1" s="1890"/>
      <c r="C1" s="1890"/>
      <c r="D1" s="1890"/>
      <c r="E1" s="1890"/>
      <c r="F1" s="1890"/>
      <c r="G1" s="1890"/>
      <c r="H1" s="1890"/>
      <c r="I1" s="1890"/>
      <c r="J1" s="1890"/>
    </row>
    <row r="2" spans="1:13" ht="18.75" customHeight="1">
      <c r="A2" s="1890" t="s">
        <v>545</v>
      </c>
      <c r="B2" s="1890"/>
      <c r="C2" s="1890"/>
      <c r="D2" s="1890"/>
      <c r="E2" s="1890"/>
      <c r="F2" s="1890"/>
      <c r="G2" s="1890"/>
      <c r="H2" s="1890"/>
      <c r="I2" s="1890"/>
      <c r="J2" s="1890"/>
    </row>
    <row r="3" spans="1:13" ht="18.75" customHeight="1">
      <c r="A3" s="1891" t="s">
        <v>207</v>
      </c>
      <c r="B3" s="1891"/>
      <c r="C3" s="1891"/>
      <c r="D3" s="1891"/>
      <c r="E3" s="1891"/>
      <c r="F3" s="1891"/>
      <c r="G3" s="1891"/>
      <c r="H3" s="1891"/>
      <c r="I3" s="1891"/>
      <c r="J3" s="1891"/>
    </row>
    <row r="4" spans="1:13" ht="18.75">
      <c r="A4" s="226"/>
      <c r="B4" s="226"/>
      <c r="C4" s="226"/>
      <c r="D4" s="226"/>
      <c r="E4" s="226"/>
      <c r="F4" s="226"/>
      <c r="G4" s="226"/>
      <c r="H4" s="226"/>
    </row>
    <row r="5" spans="1:13" ht="15.75">
      <c r="B5" s="2226" t="s">
        <v>3438</v>
      </c>
      <c r="C5" s="2226"/>
      <c r="D5" s="2226"/>
      <c r="E5" s="2226"/>
      <c r="F5" s="2226"/>
      <c r="G5" s="2226"/>
      <c r="H5" s="2226"/>
      <c r="I5" s="2226"/>
      <c r="J5" s="2226"/>
    </row>
    <row r="6" spans="1:13" ht="15.75">
      <c r="B6" s="2226" t="s">
        <v>3603</v>
      </c>
      <c r="C6" s="2226"/>
      <c r="D6" s="2226"/>
      <c r="E6" s="2226"/>
      <c r="F6" s="2226"/>
      <c r="G6" s="2226"/>
      <c r="H6" s="2226"/>
      <c r="I6" s="2226"/>
      <c r="J6" s="2226"/>
    </row>
    <row r="7" spans="1:13" ht="15.75" customHeight="1" thickBot="1">
      <c r="B7" s="2227" t="s">
        <v>472</v>
      </c>
      <c r="C7" s="2227"/>
      <c r="D7" s="2227"/>
      <c r="E7" s="2227"/>
      <c r="F7" s="2227"/>
      <c r="G7" s="2227"/>
      <c r="H7" s="2227"/>
      <c r="I7" s="2227"/>
      <c r="J7" s="2227"/>
    </row>
    <row r="8" spans="1:13" ht="15.75" customHeight="1" thickBot="1">
      <c r="B8" s="2228" t="s">
        <v>65</v>
      </c>
      <c r="C8" s="2230" t="s">
        <v>1059</v>
      </c>
      <c r="D8" s="2230" t="s">
        <v>1060</v>
      </c>
      <c r="E8" s="2224" t="s">
        <v>3551</v>
      </c>
      <c r="F8" s="2224" t="s">
        <v>1061</v>
      </c>
      <c r="G8" s="2224" t="s">
        <v>3549</v>
      </c>
      <c r="H8" s="2224" t="s">
        <v>3550</v>
      </c>
      <c r="I8" s="2224" t="s">
        <v>1062</v>
      </c>
      <c r="J8" s="2224" t="s">
        <v>1063</v>
      </c>
      <c r="L8" s="844" t="s">
        <v>1064</v>
      </c>
      <c r="M8" s="845">
        <v>8659730022875.3242</v>
      </c>
    </row>
    <row r="9" spans="1:13" ht="15.75" thickBot="1">
      <c r="B9" s="2229"/>
      <c r="C9" s="2231"/>
      <c r="D9" s="2231"/>
      <c r="E9" s="2229"/>
      <c r="F9" s="2229"/>
      <c r="G9" s="2229"/>
      <c r="H9" s="2229"/>
      <c r="I9" s="2225"/>
      <c r="J9" s="2225"/>
      <c r="L9" s="844" t="s">
        <v>1065</v>
      </c>
      <c r="M9" s="845">
        <v>8677138320192.6611</v>
      </c>
    </row>
    <row r="10" spans="1:13">
      <c r="B10" s="846" t="s">
        <v>1066</v>
      </c>
      <c r="C10" s="847">
        <f t="shared" ref="C10:D10" si="0">C11+C12</f>
        <v>1241364731494</v>
      </c>
      <c r="D10" s="847">
        <f t="shared" si="0"/>
        <v>1242169757768.0403</v>
      </c>
      <c r="E10" s="847">
        <f>E11+E12</f>
        <v>622999667927.77039</v>
      </c>
      <c r="F10" s="847">
        <f>F11+F12</f>
        <v>1342258153546</v>
      </c>
      <c r="G10" s="847">
        <f>G11+G12</f>
        <v>1342485175717.5701</v>
      </c>
      <c r="H10" s="847">
        <f>H11+H12</f>
        <v>668366615033.87048</v>
      </c>
      <c r="I10" s="848">
        <f>+H10/$M$8</f>
        <v>7.7180999092157615E-2</v>
      </c>
      <c r="J10" s="848">
        <f>+H10/$M$9</f>
        <v>7.7026156593413678E-2</v>
      </c>
    </row>
    <row r="11" spans="1:13">
      <c r="B11" s="849" t="s">
        <v>1067</v>
      </c>
      <c r="C11" s="850">
        <v>1240428372056</v>
      </c>
      <c r="D11" s="850">
        <v>1241170764501.4402</v>
      </c>
      <c r="E11" s="850">
        <v>622507818850.75037</v>
      </c>
      <c r="F11" s="850">
        <v>1340556923171</v>
      </c>
      <c r="G11" s="850">
        <v>1340747261995.21</v>
      </c>
      <c r="H11" s="850">
        <v>667756380336.84045</v>
      </c>
      <c r="I11" s="851">
        <f>+H11/$M$8</f>
        <v>7.7110530994951576E-2</v>
      </c>
      <c r="J11" s="851">
        <f t="shared" ref="J11:J24" si="1">+H11/$M$9</f>
        <v>7.6955829871110548E-2</v>
      </c>
      <c r="L11" s="835"/>
      <c r="M11" s="835"/>
    </row>
    <row r="12" spans="1:13">
      <c r="B12" s="849" t="s">
        <v>1068</v>
      </c>
      <c r="C12" s="850">
        <v>936359438</v>
      </c>
      <c r="D12" s="850">
        <v>998993266.60000002</v>
      </c>
      <c r="E12" s="850">
        <v>491849077.01999998</v>
      </c>
      <c r="F12" s="850">
        <v>1701230375</v>
      </c>
      <c r="G12" s="850">
        <v>1737913722.3599999</v>
      </c>
      <c r="H12" s="850">
        <v>610234697.03000009</v>
      </c>
      <c r="I12" s="851">
        <f t="shared" ref="I12:I24" si="2">+H12/$M$8</f>
        <v>7.046809720603523E-5</v>
      </c>
      <c r="J12" s="851">
        <f t="shared" si="1"/>
        <v>7.0326722303125721E-5</v>
      </c>
      <c r="M12" s="852"/>
    </row>
    <row r="13" spans="1:13">
      <c r="B13" s="853" t="s">
        <v>1069</v>
      </c>
      <c r="C13" s="847">
        <f t="shared" ref="C13:D13" si="3">C14+C16</f>
        <v>1484234610959</v>
      </c>
      <c r="D13" s="847">
        <f t="shared" si="3"/>
        <v>1485039637233.0398</v>
      </c>
      <c r="E13" s="847">
        <f>E14+E16</f>
        <v>711067718912.81995</v>
      </c>
      <c r="F13" s="847">
        <f>F14+F16</f>
        <v>1622833406287</v>
      </c>
      <c r="G13" s="847">
        <f>G14+G16</f>
        <v>1627411954057.6902</v>
      </c>
      <c r="H13" s="847">
        <f>H14+H16</f>
        <v>764310400774.2699</v>
      </c>
      <c r="I13" s="848">
        <f t="shared" si="2"/>
        <v>8.8260303583978586E-2</v>
      </c>
      <c r="J13" s="848">
        <f t="shared" si="1"/>
        <v>8.8083233500569541E-2</v>
      </c>
      <c r="K13" s="339"/>
    </row>
    <row r="14" spans="1:13">
      <c r="B14" s="849" t="s">
        <v>1070</v>
      </c>
      <c r="C14" s="850">
        <v>1308196684792</v>
      </c>
      <c r="D14" s="850">
        <v>1307008618086.2297</v>
      </c>
      <c r="E14" s="850">
        <v>638393757596.18994</v>
      </c>
      <c r="F14" s="850">
        <v>1407548685832</v>
      </c>
      <c r="G14" s="850">
        <v>1407256828057.7402</v>
      </c>
      <c r="H14" s="850">
        <v>682641432538.22998</v>
      </c>
      <c r="I14" s="851">
        <f t="shared" si="2"/>
        <v>7.8829412780188485E-2</v>
      </c>
      <c r="J14" s="851">
        <f t="shared" si="1"/>
        <v>7.8671263191650159E-2</v>
      </c>
      <c r="K14" s="835"/>
      <c r="L14" s="835"/>
      <c r="M14" s="835"/>
    </row>
    <row r="15" spans="1:13">
      <c r="B15" s="854" t="s">
        <v>1071</v>
      </c>
      <c r="C15" s="850">
        <v>298486441612</v>
      </c>
      <c r="D15" s="850">
        <v>298478665637</v>
      </c>
      <c r="E15" s="850">
        <v>150914320126.29999</v>
      </c>
      <c r="F15" s="850">
        <v>324257115564</v>
      </c>
      <c r="G15" s="850">
        <v>324257115564</v>
      </c>
      <c r="H15" s="850">
        <v>159061106993.06003</v>
      </c>
      <c r="I15" s="851">
        <f t="shared" si="2"/>
        <v>1.8367905993938404E-2</v>
      </c>
      <c r="J15" s="851">
        <f>+H15/$M$9</f>
        <v>1.8331055830112474E-2</v>
      </c>
      <c r="M15" s="339"/>
    </row>
    <row r="16" spans="1:13">
      <c r="B16" s="849" t="s">
        <v>1072</v>
      </c>
      <c r="C16" s="850">
        <v>176037926167</v>
      </c>
      <c r="D16" s="850">
        <v>178031019146.81</v>
      </c>
      <c r="E16" s="850">
        <v>72673961316.630005</v>
      </c>
      <c r="F16" s="850">
        <v>215284720455</v>
      </c>
      <c r="G16" s="850">
        <v>220155125999.94998</v>
      </c>
      <c r="H16" s="850">
        <v>81668968236.039963</v>
      </c>
      <c r="I16" s="851">
        <f t="shared" si="2"/>
        <v>9.4308908037901047E-3</v>
      </c>
      <c r="J16" s="851">
        <f t="shared" si="1"/>
        <v>9.4119703089193853E-3</v>
      </c>
      <c r="L16" s="314"/>
    </row>
    <row r="17" spans="2:13">
      <c r="B17" s="855" t="s">
        <v>1073</v>
      </c>
      <c r="C17" s="856"/>
      <c r="D17" s="856"/>
      <c r="E17" s="856"/>
      <c r="F17" s="857"/>
      <c r="G17" s="857"/>
      <c r="H17" s="857"/>
      <c r="I17" s="858"/>
      <c r="J17" s="858"/>
    </row>
    <row r="18" spans="2:13">
      <c r="B18" s="859" t="s">
        <v>1074</v>
      </c>
      <c r="C18" s="860">
        <f t="shared" ref="C18:D18" si="4">C10-(C13-C15)</f>
        <v>55616562147</v>
      </c>
      <c r="D18" s="860">
        <f t="shared" si="4"/>
        <v>55608786172.000488</v>
      </c>
      <c r="E18" s="860">
        <f>E10-(E13-E15)</f>
        <v>62846269141.250366</v>
      </c>
      <c r="F18" s="860">
        <f>F10-(F13-F15)</f>
        <v>43681862823</v>
      </c>
      <c r="G18" s="860">
        <f>G10-(G13-G15)</f>
        <v>39330337223.879883</v>
      </c>
      <c r="H18" s="860">
        <f>H10-(H13-H15)</f>
        <v>63117321252.660645</v>
      </c>
      <c r="I18" s="861">
        <f>+H18/$M$8</f>
        <v>7.288601502117447E-3</v>
      </c>
      <c r="J18" s="861">
        <f t="shared" si="1"/>
        <v>7.2739789229566221E-3</v>
      </c>
      <c r="L18" s="314"/>
    </row>
    <row r="19" spans="2:13">
      <c r="B19" s="859" t="s">
        <v>1075</v>
      </c>
      <c r="C19" s="860">
        <f t="shared" ref="C19:D19" si="5">C11-C14</f>
        <v>-67768312736</v>
      </c>
      <c r="D19" s="860">
        <f t="shared" si="5"/>
        <v>-65837853584.789551</v>
      </c>
      <c r="E19" s="860">
        <f>E11-E14</f>
        <v>-15885938745.439575</v>
      </c>
      <c r="F19" s="860">
        <f>F11-F14</f>
        <v>-66991762661</v>
      </c>
      <c r="G19" s="860">
        <f>G11-G14</f>
        <v>-66509566062.530273</v>
      </c>
      <c r="H19" s="860">
        <f>H11-H14</f>
        <v>-14885052201.389526</v>
      </c>
      <c r="I19" s="861">
        <f>+H19/$M$8</f>
        <v>-1.7188817852369009E-3</v>
      </c>
      <c r="J19" s="861">
        <f t="shared" si="1"/>
        <v>-1.7154333205396026E-3</v>
      </c>
      <c r="L19" s="862"/>
      <c r="M19" s="339"/>
    </row>
    <row r="20" spans="2:13">
      <c r="B20" s="859" t="s">
        <v>1076</v>
      </c>
      <c r="C20" s="860">
        <f t="shared" ref="C20:D20" si="6">C12-C16</f>
        <v>-175101566729</v>
      </c>
      <c r="D20" s="860">
        <f t="shared" si="6"/>
        <v>-177032025880.20999</v>
      </c>
      <c r="E20" s="860">
        <f>E12-E16</f>
        <v>-72182112239.610001</v>
      </c>
      <c r="F20" s="860">
        <f>F12-F16</f>
        <v>-213583490080</v>
      </c>
      <c r="G20" s="860">
        <f>G12-G16</f>
        <v>-218417212277.59</v>
      </c>
      <c r="H20" s="860">
        <f>H12-H16</f>
        <v>-81058733539.009964</v>
      </c>
      <c r="I20" s="861">
        <f t="shared" si="2"/>
        <v>-9.3604227065840692E-3</v>
      </c>
      <c r="J20" s="861">
        <f t="shared" si="1"/>
        <v>-9.3416435866162609E-3</v>
      </c>
      <c r="L20" s="863"/>
    </row>
    <row r="21" spans="2:13">
      <c r="B21" s="864" t="s">
        <v>1077</v>
      </c>
      <c r="C21" s="865">
        <f t="shared" ref="C21:H21" si="7">C10-C13</f>
        <v>-242869879465</v>
      </c>
      <c r="D21" s="865">
        <f t="shared" si="7"/>
        <v>-242869879464.99951</v>
      </c>
      <c r="E21" s="865">
        <f t="shared" si="7"/>
        <v>-88068050985.049561</v>
      </c>
      <c r="F21" s="865">
        <f t="shared" si="7"/>
        <v>-280575252741</v>
      </c>
      <c r="G21" s="865">
        <f t="shared" si="7"/>
        <v>-284926778340.12012</v>
      </c>
      <c r="H21" s="865">
        <f t="shared" si="7"/>
        <v>-95943785740.399414</v>
      </c>
      <c r="I21" s="866">
        <f>+H21/$M$8</f>
        <v>-1.1079304491820961E-2</v>
      </c>
      <c r="J21" s="866">
        <f t="shared" si="1"/>
        <v>-1.1057076907155855E-2</v>
      </c>
    </row>
    <row r="22" spans="2:13">
      <c r="B22" s="867" t="s">
        <v>1078</v>
      </c>
      <c r="C22" s="860">
        <v>350990390000</v>
      </c>
      <c r="D22" s="860">
        <v>350990390000</v>
      </c>
      <c r="E22" s="860">
        <v>215152143328.85004</v>
      </c>
      <c r="F22" s="860">
        <v>401767814730</v>
      </c>
      <c r="G22" s="860">
        <v>406119340329.12</v>
      </c>
      <c r="H22" s="860">
        <v>357815849280.41998</v>
      </c>
      <c r="I22" s="868">
        <f t="shared" si="2"/>
        <v>4.1319515543235492E-2</v>
      </c>
      <c r="J22" s="868">
        <f>+H22/$M$9</f>
        <v>4.1236619272017702E-2</v>
      </c>
    </row>
    <row r="23" spans="2:13">
      <c r="B23" s="867" t="s">
        <v>1079</v>
      </c>
      <c r="C23" s="860">
        <v>108120510535</v>
      </c>
      <c r="D23" s="860">
        <v>108120510535</v>
      </c>
      <c r="E23" s="860">
        <v>61261062433.469994</v>
      </c>
      <c r="F23" s="860">
        <v>121192561989</v>
      </c>
      <c r="G23" s="860">
        <v>121192561989</v>
      </c>
      <c r="H23" s="860">
        <v>62182107424.220001</v>
      </c>
      <c r="I23" s="868">
        <f t="shared" si="2"/>
        <v>7.1806057763880993E-3</v>
      </c>
      <c r="J23" s="868">
        <f>+H23/$M$9</f>
        <v>7.1661998610204648E-3</v>
      </c>
    </row>
    <row r="24" spans="2:13" ht="15.75" thickBot="1">
      <c r="B24" s="869" t="s">
        <v>1080</v>
      </c>
      <c r="C24" s="870">
        <f t="shared" ref="C24:E24" si="8">C22-C23</f>
        <v>242869879465</v>
      </c>
      <c r="D24" s="870">
        <f t="shared" si="8"/>
        <v>242869879465</v>
      </c>
      <c r="E24" s="870">
        <f t="shared" si="8"/>
        <v>153891080895.38004</v>
      </c>
      <c r="F24" s="870">
        <f>F22-F23</f>
        <v>280575252741</v>
      </c>
      <c r="G24" s="870">
        <f t="shared" ref="G24:H24" si="9">G22-G23</f>
        <v>284926778340.12</v>
      </c>
      <c r="H24" s="870">
        <f t="shared" si="9"/>
        <v>295633741856.19995</v>
      </c>
      <c r="I24" s="871">
        <f t="shared" si="2"/>
        <v>3.4138909766847386E-2</v>
      </c>
      <c r="J24" s="871">
        <f t="shared" si="1"/>
        <v>3.4070419410997234E-2</v>
      </c>
    </row>
    <row r="25" spans="2:13">
      <c r="B25" s="872" t="s">
        <v>1081</v>
      </c>
      <c r="C25" s="872"/>
      <c r="D25" s="872"/>
      <c r="E25" s="872"/>
      <c r="F25" s="91"/>
      <c r="G25" s="91"/>
      <c r="H25" s="91"/>
      <c r="I25" s="22"/>
      <c r="J25" s="91"/>
    </row>
    <row r="26" spans="2:13">
      <c r="B26" s="91" t="s">
        <v>1082</v>
      </c>
      <c r="C26" s="91"/>
      <c r="D26" s="91"/>
      <c r="E26" s="91"/>
      <c r="F26" s="91"/>
      <c r="G26" s="91"/>
      <c r="H26" s="873"/>
      <c r="I26" s="91"/>
      <c r="J26" s="91"/>
    </row>
    <row r="27" spans="2:13" ht="15" customHeight="1">
      <c r="B27" s="22" t="s">
        <v>1083</v>
      </c>
      <c r="C27" s="22"/>
      <c r="D27" s="22"/>
      <c r="E27" s="22"/>
      <c r="F27" s="1872"/>
      <c r="G27" s="1872"/>
      <c r="H27" s="1873"/>
      <c r="I27" s="874"/>
      <c r="J27" s="874"/>
    </row>
    <row r="28" spans="2:13">
      <c r="B28" s="22" t="s">
        <v>657</v>
      </c>
      <c r="C28" s="22"/>
      <c r="D28" s="22"/>
      <c r="E28" s="22"/>
      <c r="F28" s="22"/>
      <c r="G28" s="22"/>
      <c r="H28" s="1873"/>
      <c r="I28" s="875"/>
      <c r="J28" s="91"/>
    </row>
    <row r="29" spans="2:13">
      <c r="B29" s="1868" t="s">
        <v>1084</v>
      </c>
      <c r="C29" s="1868"/>
      <c r="D29" s="1868"/>
      <c r="E29" s="1868"/>
      <c r="F29" s="22"/>
      <c r="G29" s="22"/>
      <c r="H29" s="22"/>
      <c r="I29" s="91"/>
      <c r="J29" s="91"/>
      <c r="K29" s="339"/>
    </row>
    <row r="30" spans="2:13">
      <c r="B30" s="1871" t="s">
        <v>1085</v>
      </c>
      <c r="C30" s="1871"/>
      <c r="D30" s="1871"/>
      <c r="E30" s="1871"/>
      <c r="F30" s="22"/>
      <c r="G30" s="22"/>
      <c r="H30" s="22"/>
      <c r="I30" s="91"/>
      <c r="J30" s="91"/>
    </row>
    <row r="31" spans="2:13">
      <c r="F31" s="91"/>
      <c r="G31" s="91"/>
      <c r="H31" s="873"/>
      <c r="I31" s="91"/>
      <c r="J31" s="91"/>
    </row>
    <row r="32" spans="2:13">
      <c r="F32" s="877"/>
    </row>
    <row r="33" spans="2:9">
      <c r="B33" s="91"/>
      <c r="C33" s="91"/>
      <c r="D33" s="91"/>
      <c r="E33" s="91"/>
      <c r="F33" s="877"/>
      <c r="H33" s="862"/>
      <c r="I33" s="339"/>
    </row>
    <row r="34" spans="2:9">
      <c r="C34" s="401"/>
      <c r="H34" s="862"/>
    </row>
    <row r="35" spans="2:9">
      <c r="B35" s="878"/>
      <c r="C35" s="878"/>
      <c r="D35" s="878"/>
      <c r="E35" s="878"/>
      <c r="H35" s="339"/>
    </row>
  </sheetData>
  <mergeCells count="15">
    <mergeCell ref="A1:J1"/>
    <mergeCell ref="A2:J2"/>
    <mergeCell ref="A3:J3"/>
    <mergeCell ref="I8:I9"/>
    <mergeCell ref="J8:J9"/>
    <mergeCell ref="B5:J5"/>
    <mergeCell ref="B6:J6"/>
    <mergeCell ref="B7:J7"/>
    <mergeCell ref="B8:B9"/>
    <mergeCell ref="C8:C9"/>
    <mergeCell ref="D8:D9"/>
    <mergeCell ref="E8:E9"/>
    <mergeCell ref="F8:F9"/>
    <mergeCell ref="G8:G9"/>
    <mergeCell ref="H8:H9"/>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712DD-2B05-46B2-8D92-1A617590FF6D}">
  <sheetPr codeName="Hoja53"/>
  <dimension ref="A1:L20"/>
  <sheetViews>
    <sheetView showGridLines="0" zoomScaleNormal="100" workbookViewId="0">
      <selection sqref="A1:I1"/>
    </sheetView>
  </sheetViews>
  <sheetFormatPr baseColWidth="10" defaultColWidth="11.5703125" defaultRowHeight="15"/>
  <cols>
    <col min="1" max="1" width="11.5703125" style="224"/>
    <col min="2" max="2" width="18.28515625" style="224" bestFit="1" customWidth="1"/>
    <col min="3" max="3" width="19" style="224" customWidth="1"/>
    <col min="4" max="5" width="21.5703125" style="224" bestFit="1" customWidth="1"/>
    <col min="6" max="6" width="10.85546875" style="224" bestFit="1" customWidth="1"/>
    <col min="7" max="7" width="7.42578125" style="224" bestFit="1" customWidth="1"/>
    <col min="8" max="8" width="7.140625" style="224" customWidth="1"/>
    <col min="9" max="9" width="43.7109375" style="224" customWidth="1"/>
    <col min="10" max="10" width="39.5703125" style="224" customWidth="1"/>
    <col min="11" max="11" width="27.42578125" style="224" customWidth="1"/>
    <col min="12" max="16384" width="11.5703125" style="224"/>
  </cols>
  <sheetData>
    <row r="1" spans="1:12" ht="18.75" customHeight="1">
      <c r="A1" s="1890" t="s">
        <v>544</v>
      </c>
      <c r="B1" s="1890"/>
      <c r="C1" s="1890"/>
      <c r="D1" s="1890"/>
      <c r="E1" s="1890"/>
      <c r="F1" s="1890"/>
      <c r="G1" s="1890"/>
      <c r="H1" s="1890"/>
      <c r="I1" s="1890"/>
      <c r="J1" s="1629"/>
    </row>
    <row r="2" spans="1:12" ht="18.75" customHeight="1">
      <c r="A2" s="1890" t="s">
        <v>545</v>
      </c>
      <c r="B2" s="1890"/>
      <c r="C2" s="1890"/>
      <c r="D2" s="1890"/>
      <c r="E2" s="1890"/>
      <c r="F2" s="1890"/>
      <c r="G2" s="1890"/>
      <c r="H2" s="1890"/>
      <c r="I2" s="1890"/>
      <c r="J2" s="1629"/>
    </row>
    <row r="3" spans="1:12" ht="18.75" customHeight="1">
      <c r="A3" s="1891" t="s">
        <v>207</v>
      </c>
      <c r="B3" s="1891"/>
      <c r="C3" s="1891"/>
      <c r="D3" s="1891"/>
      <c r="E3" s="1891"/>
      <c r="F3" s="1891"/>
      <c r="G3" s="1891"/>
      <c r="H3" s="1891"/>
      <c r="I3" s="1891"/>
      <c r="J3" s="1630"/>
    </row>
    <row r="4" spans="1:12" ht="18.75">
      <c r="A4" s="226"/>
      <c r="B4" s="226"/>
      <c r="C4" s="226"/>
      <c r="D4" s="226"/>
      <c r="E4" s="226"/>
      <c r="F4" s="226"/>
      <c r="G4" s="226"/>
      <c r="H4" s="226"/>
    </row>
    <row r="5" spans="1:12" ht="15.75">
      <c r="B5" s="2226"/>
      <c r="C5" s="2226"/>
      <c r="D5" s="2226"/>
      <c r="E5" s="2226"/>
      <c r="F5" s="2226"/>
      <c r="G5" s="2226"/>
      <c r="H5" s="2226"/>
      <c r="I5" s="2226"/>
      <c r="J5" s="2226"/>
    </row>
    <row r="6" spans="1:12">
      <c r="C6" s="2232" t="s">
        <v>3439</v>
      </c>
      <c r="D6" s="2232"/>
      <c r="E6" s="2232"/>
      <c r="F6" s="2232"/>
      <c r="G6" s="2232"/>
      <c r="H6" s="2232"/>
    </row>
    <row r="7" spans="1:12">
      <c r="C7" s="2232" t="s">
        <v>3604</v>
      </c>
      <c r="D7" s="2232"/>
      <c r="E7" s="2232"/>
      <c r="F7" s="2232"/>
      <c r="G7" s="2232"/>
      <c r="H7" s="2232"/>
    </row>
    <row r="8" spans="1:12" ht="15.75" thickBot="1">
      <c r="C8" s="2233" t="s">
        <v>118</v>
      </c>
      <c r="D8" s="2233"/>
      <c r="E8" s="2233"/>
      <c r="F8" s="2233"/>
      <c r="G8" s="2233"/>
      <c r="H8" s="2233"/>
      <c r="J8" s="879"/>
    </row>
    <row r="9" spans="1:12" ht="15.75" customHeight="1" thickBot="1">
      <c r="C9" s="2234" t="s">
        <v>1086</v>
      </c>
      <c r="D9" s="2234" t="s">
        <v>3552</v>
      </c>
      <c r="E9" s="2234" t="s">
        <v>3553</v>
      </c>
      <c r="F9" s="2236" t="s">
        <v>526</v>
      </c>
      <c r="G9" s="2237"/>
      <c r="H9" s="2238"/>
      <c r="J9" s="844" t="s">
        <v>1087</v>
      </c>
      <c r="K9" s="881">
        <v>7897551300000</v>
      </c>
      <c r="L9" s="882"/>
    </row>
    <row r="10" spans="1:12" ht="30.75" thickBot="1">
      <c r="C10" s="2235"/>
      <c r="D10" s="2235"/>
      <c r="E10" s="2235"/>
      <c r="F10" s="883" t="s">
        <v>1088</v>
      </c>
      <c r="G10" s="883" t="s">
        <v>1089</v>
      </c>
      <c r="H10" s="880" t="s">
        <v>8</v>
      </c>
      <c r="J10" s="844" t="s">
        <v>1065</v>
      </c>
      <c r="K10" s="845">
        <v>8677138320192.6611</v>
      </c>
      <c r="L10" s="882"/>
    </row>
    <row r="11" spans="1:12">
      <c r="C11" s="228">
        <v>2025</v>
      </c>
      <c r="D11" s="884">
        <v>-67768312736</v>
      </c>
      <c r="E11" s="884">
        <v>-65837853584.789551</v>
      </c>
      <c r="F11" s="884">
        <v>-15885938745.439575</v>
      </c>
      <c r="G11" s="885">
        <f>F11/E11</f>
        <v>0.24128883127972578</v>
      </c>
      <c r="H11" s="886">
        <f>F11/$K$9</f>
        <v>-2.011501811382925E-3</v>
      </c>
      <c r="J11" s="456"/>
    </row>
    <row r="12" spans="1:12">
      <c r="C12" s="228">
        <v>2026</v>
      </c>
      <c r="D12" s="884">
        <v>-66991762661</v>
      </c>
      <c r="E12" s="884">
        <v>-66509566062.530273</v>
      </c>
      <c r="F12" s="884">
        <v>-14885052201.389526</v>
      </c>
      <c r="G12" s="886">
        <f>F12/E12</f>
        <v>0.22380317723611445</v>
      </c>
      <c r="H12" s="885">
        <f>F12/$K$10</f>
        <v>-1.7154333205396026E-3</v>
      </c>
      <c r="K12" s="314"/>
    </row>
    <row r="13" spans="1:12">
      <c r="C13" s="883" t="s">
        <v>1090</v>
      </c>
      <c r="D13" s="887">
        <f t="shared" ref="D13:E13" si="0">ABS(D11-D12)</f>
        <v>776550075</v>
      </c>
      <c r="E13" s="887">
        <f t="shared" si="0"/>
        <v>671712477.74072266</v>
      </c>
      <c r="F13" s="887">
        <f>ABS(F11-F12)</f>
        <v>1000886544.0500488</v>
      </c>
      <c r="G13" s="888"/>
      <c r="H13" s="889"/>
    </row>
    <row r="14" spans="1:12">
      <c r="C14" s="91" t="s">
        <v>1091</v>
      </c>
      <c r="K14" s="314"/>
    </row>
    <row r="15" spans="1:12">
      <c r="C15" s="91" t="s">
        <v>1082</v>
      </c>
    </row>
    <row r="16" spans="1:12">
      <c r="C16" s="91" t="s">
        <v>1083</v>
      </c>
    </row>
    <row r="17" spans="2:10">
      <c r="B17" s="919"/>
      <c r="C17" s="22" t="s">
        <v>657</v>
      </c>
      <c r="D17" s="919"/>
      <c r="E17" s="919"/>
      <c r="F17" s="919"/>
      <c r="G17" s="919"/>
      <c r="H17" s="919"/>
      <c r="I17" s="919"/>
      <c r="J17" s="919"/>
    </row>
    <row r="18" spans="2:10">
      <c r="B18" s="919"/>
      <c r="C18" s="1868" t="s">
        <v>1084</v>
      </c>
      <c r="D18" s="919"/>
      <c r="E18" s="919"/>
      <c r="F18" s="919"/>
      <c r="G18" s="919"/>
      <c r="H18" s="919"/>
      <c r="I18" s="919"/>
      <c r="J18" s="919"/>
    </row>
    <row r="19" spans="2:10">
      <c r="B19" s="919"/>
      <c r="C19" s="1871" t="s">
        <v>1085</v>
      </c>
      <c r="D19" s="919"/>
      <c r="E19" s="919"/>
      <c r="F19" s="919"/>
      <c r="G19" s="919"/>
      <c r="H19" s="919"/>
      <c r="I19" s="919"/>
      <c r="J19" s="919"/>
    </row>
    <row r="20" spans="2:10">
      <c r="B20" s="919"/>
      <c r="C20" s="919"/>
      <c r="D20" s="919"/>
      <c r="E20" s="919"/>
      <c r="F20" s="919"/>
      <c r="G20" s="919"/>
      <c r="H20" s="919"/>
      <c r="I20" s="919"/>
      <c r="J20" s="919"/>
    </row>
  </sheetData>
  <mergeCells count="11">
    <mergeCell ref="B5:J5"/>
    <mergeCell ref="A1:I1"/>
    <mergeCell ref="A2:I2"/>
    <mergeCell ref="A3:I3"/>
    <mergeCell ref="C6:H6"/>
    <mergeCell ref="C7:H7"/>
    <mergeCell ref="C8:H8"/>
    <mergeCell ref="C9:C10"/>
    <mergeCell ref="D9:D10"/>
    <mergeCell ref="E9:E10"/>
    <mergeCell ref="F9:H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9567C-B4F7-4FC1-B3BB-E2DF07720047}">
  <sheetPr codeName="Hoja54"/>
  <dimension ref="A1:L26"/>
  <sheetViews>
    <sheetView showGridLines="0" zoomScale="90" zoomScaleNormal="90" workbookViewId="0">
      <selection activeCell="J28" sqref="J28"/>
    </sheetView>
  </sheetViews>
  <sheetFormatPr baseColWidth="10" defaultColWidth="11.5703125" defaultRowHeight="15"/>
  <cols>
    <col min="1" max="1" width="11.5703125" style="224"/>
    <col min="2" max="2" width="18.28515625" style="224" bestFit="1" customWidth="1"/>
    <col min="3" max="3" width="19" style="224" customWidth="1"/>
    <col min="4" max="4" width="19.5703125" style="224" hidden="1" customWidth="1"/>
    <col min="5" max="5" width="20.85546875" style="224" customWidth="1"/>
    <col min="6" max="6" width="11.7109375" style="224" customWidth="1"/>
    <col min="7" max="7" width="7.140625" style="224" customWidth="1"/>
    <col min="8" max="8" width="43.7109375" style="224" customWidth="1"/>
    <col min="9" max="9" width="39.5703125" style="224" customWidth="1"/>
    <col min="10" max="10" width="27.42578125" style="224" customWidth="1"/>
    <col min="11" max="11" width="11.5703125" style="224"/>
    <col min="12" max="12" width="30.140625" style="224" customWidth="1"/>
    <col min="13" max="16384" width="11.5703125" style="224"/>
  </cols>
  <sheetData>
    <row r="1" spans="1:12" ht="18.75" customHeight="1">
      <c r="A1" s="1890" t="s">
        <v>544</v>
      </c>
      <c r="B1" s="1890"/>
      <c r="C1" s="1890"/>
      <c r="D1" s="1890"/>
      <c r="E1" s="1890"/>
      <c r="F1" s="1890"/>
      <c r="G1" s="1890"/>
      <c r="H1" s="1890"/>
      <c r="I1" s="1629"/>
    </row>
    <row r="2" spans="1:12" ht="18.75" customHeight="1">
      <c r="A2" s="1890" t="s">
        <v>545</v>
      </c>
      <c r="B2" s="1890"/>
      <c r="C2" s="1890"/>
      <c r="D2" s="1890"/>
      <c r="E2" s="1890"/>
      <c r="F2" s="1890"/>
      <c r="G2" s="1890"/>
      <c r="H2" s="1890"/>
      <c r="I2" s="1629"/>
    </row>
    <row r="3" spans="1:12" ht="18.75" customHeight="1">
      <c r="A3" s="1891" t="s">
        <v>207</v>
      </c>
      <c r="B3" s="1891"/>
      <c r="C3" s="1891"/>
      <c r="D3" s="1891"/>
      <c r="E3" s="1891"/>
      <c r="F3" s="1891"/>
      <c r="G3" s="1891"/>
      <c r="H3" s="1891"/>
      <c r="I3" s="1630"/>
    </row>
    <row r="4" spans="1:12" ht="18.75">
      <c r="A4" s="226"/>
      <c r="B4" s="226"/>
      <c r="C4" s="226"/>
      <c r="D4" s="226"/>
      <c r="E4" s="226"/>
      <c r="F4" s="226"/>
      <c r="G4" s="226"/>
      <c r="H4" s="226"/>
    </row>
    <row r="5" spans="1:12">
      <c r="C5" s="2232" t="s">
        <v>3660</v>
      </c>
      <c r="D5" s="2232"/>
      <c r="E5" s="2232"/>
      <c r="F5" s="2232"/>
      <c r="G5" s="2232"/>
    </row>
    <row r="6" spans="1:12">
      <c r="C6" s="2232" t="s">
        <v>3604</v>
      </c>
      <c r="D6" s="2232"/>
      <c r="E6" s="2232"/>
      <c r="F6" s="2232"/>
      <c r="G6" s="2232"/>
    </row>
    <row r="7" spans="1:12" ht="15.75" thickBot="1">
      <c r="C7" s="2233" t="s">
        <v>472</v>
      </c>
      <c r="D7" s="2233"/>
      <c r="E7" s="2233"/>
      <c r="F7" s="2233"/>
      <c r="G7" s="2233"/>
      <c r="I7" s="879"/>
    </row>
    <row r="8" spans="1:12" ht="15.75" thickBot="1">
      <c r="C8" s="2234" t="s">
        <v>1086</v>
      </c>
      <c r="D8" s="2234" t="s">
        <v>1092</v>
      </c>
      <c r="E8" s="2236" t="s">
        <v>526</v>
      </c>
      <c r="F8" s="2237"/>
      <c r="G8" s="2238"/>
      <c r="I8" s="844" t="s">
        <v>1087</v>
      </c>
      <c r="J8" s="845">
        <v>7897551300000</v>
      </c>
      <c r="K8" s="882"/>
    </row>
    <row r="9" spans="1:12" ht="30.75" thickBot="1">
      <c r="C9" s="2235"/>
      <c r="D9" s="2235"/>
      <c r="E9" s="883" t="s">
        <v>1088</v>
      </c>
      <c r="F9" s="883" t="s">
        <v>1089</v>
      </c>
      <c r="G9" s="880" t="s">
        <v>8</v>
      </c>
      <c r="I9" s="844" t="s">
        <v>1065</v>
      </c>
      <c r="J9" s="845">
        <v>8677138320192.6611</v>
      </c>
      <c r="K9" s="882"/>
    </row>
    <row r="10" spans="1:12">
      <c r="C10" s="228">
        <v>2025</v>
      </c>
      <c r="D10" s="890">
        <v>-63645124976</v>
      </c>
      <c r="E10" s="884">
        <v>-15885938745.439575</v>
      </c>
      <c r="F10" s="885">
        <v>0.22219227573862638</v>
      </c>
      <c r="G10" s="886">
        <f>E10/$J$8</f>
        <v>-2.011501811382925E-3</v>
      </c>
      <c r="I10" s="456"/>
    </row>
    <row r="11" spans="1:12">
      <c r="C11" s="228">
        <v>2026</v>
      </c>
      <c r="D11" s="890">
        <f>'Tabla 29'!F19</f>
        <v>-66991762661</v>
      </c>
      <c r="E11" s="884">
        <v>-14885052201.389526</v>
      </c>
      <c r="F11" s="886">
        <f>E11/D11</f>
        <v>0.22219227573862638</v>
      </c>
      <c r="G11" s="885">
        <f>E11/$J$9</f>
        <v>-1.7154333205396026E-3</v>
      </c>
    </row>
    <row r="12" spans="1:12" ht="24.75" customHeight="1">
      <c r="C12" s="883"/>
      <c r="D12" s="883" t="s">
        <v>1090</v>
      </c>
      <c r="E12" s="887">
        <f>ABS(E10-E11)</f>
        <v>1000886544.0500488</v>
      </c>
      <c r="F12" s="891"/>
      <c r="G12" s="889"/>
    </row>
    <row r="16" spans="1:12">
      <c r="L16" s="401"/>
    </row>
    <row r="21" spans="2:10">
      <c r="C21" s="91" t="s">
        <v>1091</v>
      </c>
    </row>
    <row r="22" spans="2:10">
      <c r="C22" s="91" t="s">
        <v>1082</v>
      </c>
    </row>
    <row r="23" spans="2:10">
      <c r="C23" s="91" t="s">
        <v>1083</v>
      </c>
    </row>
    <row r="24" spans="2:10">
      <c r="B24" s="919"/>
      <c r="C24" s="22" t="s">
        <v>657</v>
      </c>
      <c r="D24" s="919"/>
      <c r="E24" s="919"/>
      <c r="F24" s="919"/>
      <c r="G24" s="919"/>
      <c r="H24" s="919"/>
      <c r="I24" s="919"/>
      <c r="J24" s="919"/>
    </row>
    <row r="25" spans="2:10">
      <c r="B25" s="919"/>
      <c r="C25" s="1868" t="s">
        <v>3559</v>
      </c>
      <c r="D25" s="919"/>
      <c r="E25" s="919"/>
      <c r="F25" s="919"/>
      <c r="G25" s="919"/>
      <c r="H25" s="919"/>
      <c r="I25" s="919"/>
      <c r="J25" s="919"/>
    </row>
    <row r="26" spans="2:10">
      <c r="B26" s="919"/>
      <c r="C26" s="1871" t="s">
        <v>1085</v>
      </c>
      <c r="D26" s="919"/>
      <c r="E26" s="919"/>
      <c r="F26" s="919"/>
      <c r="G26" s="919"/>
      <c r="H26" s="919"/>
      <c r="I26" s="919"/>
      <c r="J26" s="919"/>
    </row>
  </sheetData>
  <mergeCells count="9">
    <mergeCell ref="C7:G7"/>
    <mergeCell ref="C8:C9"/>
    <mergeCell ref="D8:D9"/>
    <mergeCell ref="E8:G8"/>
    <mergeCell ref="A1:H1"/>
    <mergeCell ref="A2:H2"/>
    <mergeCell ref="A3:H3"/>
    <mergeCell ref="C5:G5"/>
    <mergeCell ref="C6:G6"/>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2DBE-5A5B-4388-B9F8-152BA6DBC1F0}">
  <sheetPr codeName="Hoja55"/>
  <dimension ref="A1:XFD32"/>
  <sheetViews>
    <sheetView showGridLines="0" zoomScaleNormal="100" workbookViewId="0">
      <selection sqref="A1:L1"/>
    </sheetView>
  </sheetViews>
  <sheetFormatPr baseColWidth="10" defaultColWidth="11.5703125" defaultRowHeight="15"/>
  <cols>
    <col min="1" max="1" width="11.5703125" style="301"/>
    <col min="2" max="2" width="48" style="301" customWidth="1"/>
    <col min="3" max="4" width="12.7109375" style="301" bestFit="1" customWidth="1"/>
    <col min="5" max="5" width="21.140625" style="301" customWidth="1"/>
    <col min="6" max="7" width="12.7109375" style="301" bestFit="1" customWidth="1"/>
    <col min="8" max="8" width="11.28515625" style="301" bestFit="1" customWidth="1"/>
    <col min="9" max="9" width="8.42578125" style="301" bestFit="1" customWidth="1"/>
    <col min="10" max="10" width="10.140625" style="301" customWidth="1"/>
    <col min="11" max="11" width="7.7109375" style="301" bestFit="1" customWidth="1"/>
    <col min="12" max="12" width="15.7109375" style="301" bestFit="1" customWidth="1"/>
    <col min="13" max="14" width="11.5703125" style="301"/>
    <col min="15" max="15" width="31.140625" style="301" customWidth="1"/>
    <col min="16" max="16" width="27.42578125" style="301" customWidth="1"/>
    <col min="17" max="16384" width="11.5703125" style="301"/>
  </cols>
  <sheetData>
    <row r="1" spans="1:16384" ht="18.75" customHeight="1">
      <c r="A1" s="1890" t="s">
        <v>544</v>
      </c>
      <c r="B1" s="1890"/>
      <c r="C1" s="1890"/>
      <c r="D1" s="1890"/>
      <c r="E1" s="1890"/>
      <c r="F1" s="1890"/>
      <c r="G1" s="1890"/>
      <c r="H1" s="1890"/>
      <c r="I1" s="1890"/>
      <c r="J1" s="1890"/>
      <c r="K1" s="1890"/>
      <c r="L1" s="1890"/>
      <c r="M1" s="1629"/>
      <c r="N1" s="1629"/>
      <c r="O1" s="1629"/>
      <c r="P1" s="1629"/>
      <c r="Q1" s="1890"/>
      <c r="R1" s="1890"/>
      <c r="S1" s="1890"/>
      <c r="T1" s="1890"/>
      <c r="U1" s="1890"/>
      <c r="V1" s="1890"/>
      <c r="W1" s="1890"/>
      <c r="X1" s="1890"/>
      <c r="Y1" s="1890"/>
      <c r="Z1" s="1890"/>
      <c r="AA1" s="1890"/>
      <c r="AB1" s="1890"/>
      <c r="AC1" s="1890"/>
      <c r="AD1" s="1890"/>
      <c r="AE1" s="1890"/>
      <c r="AF1" s="1890"/>
      <c r="AG1" s="1890"/>
      <c r="AH1" s="1890"/>
      <c r="AI1" s="1890"/>
      <c r="AJ1" s="1890"/>
      <c r="AK1" s="1890"/>
      <c r="AL1" s="1890"/>
      <c r="AM1" s="1890"/>
      <c r="AN1" s="1890"/>
      <c r="AO1" s="1890"/>
      <c r="AP1" s="1890"/>
      <c r="AQ1" s="1890"/>
      <c r="AR1" s="1890"/>
      <c r="AS1" s="1890"/>
      <c r="AT1" s="1890"/>
      <c r="AU1" s="1890"/>
      <c r="AV1" s="1890"/>
      <c r="AW1" s="1890"/>
      <c r="AX1" s="1890"/>
      <c r="AY1" s="1890"/>
      <c r="AZ1" s="1890"/>
      <c r="BA1" s="1890"/>
      <c r="BB1" s="1890"/>
      <c r="BC1" s="1890"/>
      <c r="BD1" s="1890"/>
      <c r="BE1" s="1890"/>
      <c r="BF1" s="1890"/>
      <c r="BG1" s="1890"/>
      <c r="BH1" s="1890"/>
      <c r="BI1" s="1890"/>
      <c r="BJ1" s="1890"/>
      <c r="BK1" s="1890"/>
      <c r="BL1" s="1890"/>
      <c r="BM1" s="1890"/>
      <c r="BN1" s="1890"/>
      <c r="BO1" s="1890"/>
      <c r="BP1" s="1890"/>
      <c r="BQ1" s="1890"/>
      <c r="BR1" s="1890"/>
      <c r="BS1" s="1890"/>
      <c r="BT1" s="1890"/>
      <c r="BU1" s="1890"/>
      <c r="BV1" s="1890"/>
      <c r="BW1" s="1890"/>
      <c r="BX1" s="1890"/>
      <c r="BY1" s="1890"/>
      <c r="BZ1" s="1890"/>
      <c r="CA1" s="1890"/>
      <c r="CB1" s="1890"/>
      <c r="CC1" s="1890"/>
      <c r="CD1" s="1890"/>
      <c r="CE1" s="1890"/>
      <c r="CF1" s="1890"/>
      <c r="CG1" s="1890"/>
      <c r="CH1" s="1890"/>
      <c r="CI1" s="1890"/>
      <c r="CJ1" s="1890"/>
      <c r="CK1" s="1890"/>
      <c r="CL1" s="1890"/>
      <c r="CM1" s="1890"/>
      <c r="CN1" s="1890"/>
      <c r="CO1" s="1890"/>
      <c r="CP1" s="1890"/>
      <c r="CQ1" s="1890"/>
      <c r="CR1" s="1890"/>
      <c r="CS1" s="1890"/>
      <c r="CT1" s="1890"/>
      <c r="CU1" s="1890"/>
      <c r="CV1" s="1890"/>
      <c r="CW1" s="1890"/>
      <c r="CX1" s="1890"/>
      <c r="CY1" s="1890"/>
      <c r="CZ1" s="1890"/>
      <c r="DA1" s="1890"/>
      <c r="DB1" s="1890"/>
      <c r="DC1" s="1890"/>
      <c r="DD1" s="1890"/>
      <c r="DE1" s="1890"/>
      <c r="DF1" s="1890"/>
      <c r="DG1" s="1890"/>
      <c r="DH1" s="1890"/>
      <c r="DI1" s="1890"/>
      <c r="DJ1" s="1890"/>
      <c r="DK1" s="1890"/>
      <c r="DL1" s="1890"/>
      <c r="DM1" s="1890"/>
      <c r="DN1" s="1890"/>
      <c r="DO1" s="1890"/>
      <c r="DP1" s="1890"/>
      <c r="DQ1" s="1890"/>
      <c r="DR1" s="1890"/>
      <c r="DS1" s="1890"/>
      <c r="DT1" s="1890"/>
      <c r="DU1" s="1890"/>
      <c r="DV1" s="1890"/>
      <c r="DW1" s="1890"/>
      <c r="DX1" s="1890"/>
      <c r="DY1" s="1890"/>
      <c r="DZ1" s="1890"/>
      <c r="EA1" s="1890"/>
      <c r="EB1" s="1890"/>
      <c r="EC1" s="1890"/>
      <c r="ED1" s="1890"/>
      <c r="EE1" s="1890"/>
      <c r="EF1" s="1890"/>
      <c r="EG1" s="1890"/>
      <c r="EH1" s="1890"/>
      <c r="EI1" s="1890"/>
      <c r="EJ1" s="1890"/>
      <c r="EK1" s="1890"/>
      <c r="EL1" s="1890"/>
      <c r="EM1" s="1890"/>
      <c r="EN1" s="1890"/>
      <c r="EO1" s="1890"/>
      <c r="EP1" s="1890"/>
      <c r="EQ1" s="1890"/>
      <c r="ER1" s="1890"/>
      <c r="ES1" s="1890"/>
      <c r="ET1" s="1890"/>
      <c r="EU1" s="1890"/>
      <c r="EV1" s="1890"/>
      <c r="EW1" s="1890"/>
      <c r="EX1" s="1890"/>
      <c r="EY1" s="1890"/>
      <c r="EZ1" s="1890"/>
      <c r="FA1" s="1890"/>
      <c r="FB1" s="1890"/>
      <c r="FC1" s="1890"/>
      <c r="FD1" s="1890"/>
      <c r="FE1" s="1890"/>
      <c r="FF1" s="1890"/>
      <c r="FG1" s="1890"/>
      <c r="FH1" s="1890"/>
      <c r="FI1" s="1890"/>
      <c r="FJ1" s="1890"/>
      <c r="FK1" s="1890"/>
      <c r="FL1" s="1890"/>
      <c r="FM1" s="1890"/>
      <c r="FN1" s="1890"/>
      <c r="FO1" s="1890"/>
      <c r="FP1" s="1890"/>
      <c r="FQ1" s="1890"/>
      <c r="FR1" s="1890"/>
      <c r="FS1" s="1890"/>
      <c r="FT1" s="1890"/>
      <c r="FU1" s="1890"/>
      <c r="FV1" s="1890"/>
      <c r="FW1" s="1890"/>
      <c r="FX1" s="1890"/>
      <c r="FY1" s="1890"/>
      <c r="FZ1" s="1890"/>
      <c r="GA1" s="1890"/>
      <c r="GB1" s="1890"/>
      <c r="GC1" s="1890"/>
      <c r="GD1" s="1890"/>
      <c r="GE1" s="1890"/>
      <c r="GF1" s="1890"/>
      <c r="GG1" s="1890"/>
      <c r="GH1" s="1890"/>
      <c r="GI1" s="1890"/>
      <c r="GJ1" s="1890"/>
      <c r="GK1" s="1890"/>
      <c r="GL1" s="1890"/>
      <c r="GM1" s="1890"/>
      <c r="GN1" s="1890"/>
      <c r="GO1" s="1890"/>
      <c r="GP1" s="1890"/>
      <c r="GQ1" s="1890"/>
      <c r="GR1" s="1890"/>
      <c r="GS1" s="1890"/>
      <c r="GT1" s="1890"/>
      <c r="GU1" s="1890"/>
      <c r="GV1" s="1890"/>
      <c r="GW1" s="1890"/>
      <c r="GX1" s="1890"/>
      <c r="GY1" s="1890"/>
      <c r="GZ1" s="1890"/>
      <c r="HA1" s="1890"/>
      <c r="HB1" s="1890"/>
      <c r="HC1" s="1890"/>
      <c r="HD1" s="1890"/>
      <c r="HE1" s="1890"/>
      <c r="HF1" s="1890"/>
      <c r="HG1" s="1890"/>
      <c r="HH1" s="1890"/>
      <c r="HI1" s="1890"/>
      <c r="HJ1" s="1890"/>
      <c r="HK1" s="1890"/>
      <c r="HL1" s="1890"/>
      <c r="HM1" s="1890"/>
      <c r="HN1" s="1890"/>
      <c r="HO1" s="1890"/>
      <c r="HP1" s="1890"/>
      <c r="HQ1" s="1890"/>
      <c r="HR1" s="1890"/>
      <c r="HS1" s="1890"/>
      <c r="HT1" s="1890"/>
      <c r="HU1" s="1890"/>
      <c r="HV1" s="1890"/>
      <c r="HW1" s="1890"/>
      <c r="HX1" s="1890"/>
      <c r="HY1" s="1890" t="s">
        <v>544</v>
      </c>
      <c r="HZ1" s="1890"/>
      <c r="IA1" s="1890"/>
      <c r="IB1" s="1890"/>
      <c r="IC1" s="1890"/>
      <c r="ID1" s="1890"/>
      <c r="IE1" s="1890"/>
      <c r="IF1" s="1890"/>
      <c r="IG1" s="1890" t="s">
        <v>544</v>
      </c>
      <c r="IH1" s="1890"/>
      <c r="II1" s="1890"/>
      <c r="IJ1" s="1890"/>
      <c r="IK1" s="1890"/>
      <c r="IL1" s="1890"/>
      <c r="IM1" s="1890"/>
      <c r="IN1" s="1890"/>
      <c r="IO1" s="1890" t="s">
        <v>544</v>
      </c>
      <c r="IP1" s="1890"/>
      <c r="IQ1" s="1890"/>
      <c r="IR1" s="1890"/>
      <c r="IS1" s="1890"/>
      <c r="IT1" s="1890"/>
      <c r="IU1" s="1890"/>
      <c r="IV1" s="1890"/>
      <c r="IW1" s="1890" t="s">
        <v>544</v>
      </c>
      <c r="IX1" s="1890"/>
      <c r="IY1" s="1890"/>
      <c r="IZ1" s="1890"/>
      <c r="JA1" s="1890"/>
      <c r="JB1" s="1890"/>
      <c r="JC1" s="1890"/>
      <c r="JD1" s="1890"/>
      <c r="JE1" s="1890" t="s">
        <v>544</v>
      </c>
      <c r="JF1" s="1890"/>
      <c r="JG1" s="1890"/>
      <c r="JH1" s="1890"/>
      <c r="JI1" s="1890"/>
      <c r="JJ1" s="1890"/>
      <c r="JK1" s="1890"/>
      <c r="JL1" s="1890"/>
      <c r="JM1" s="1890" t="s">
        <v>544</v>
      </c>
      <c r="JN1" s="1890"/>
      <c r="JO1" s="1890"/>
      <c r="JP1" s="1890"/>
      <c r="JQ1" s="1890"/>
      <c r="JR1" s="1890"/>
      <c r="JS1" s="1890"/>
      <c r="JT1" s="1890"/>
      <c r="JU1" s="1890" t="s">
        <v>544</v>
      </c>
      <c r="JV1" s="1890"/>
      <c r="JW1" s="1890"/>
      <c r="JX1" s="1890"/>
      <c r="JY1" s="1890"/>
      <c r="JZ1" s="1890"/>
      <c r="KA1" s="1890"/>
      <c r="KB1" s="1890"/>
      <c r="KC1" s="1890" t="s">
        <v>544</v>
      </c>
      <c r="KD1" s="1890"/>
      <c r="KE1" s="1890"/>
      <c r="KF1" s="1890"/>
      <c r="KG1" s="1890"/>
      <c r="KH1" s="1890"/>
      <c r="KI1" s="1890"/>
      <c r="KJ1" s="1890"/>
      <c r="KK1" s="1890" t="s">
        <v>544</v>
      </c>
      <c r="KL1" s="1890"/>
      <c r="KM1" s="1890"/>
      <c r="KN1" s="1890"/>
      <c r="KO1" s="1890"/>
      <c r="KP1" s="1890"/>
      <c r="KQ1" s="1890"/>
      <c r="KR1" s="1890"/>
      <c r="KS1" s="1890" t="s">
        <v>544</v>
      </c>
      <c r="KT1" s="1890"/>
      <c r="KU1" s="1890"/>
      <c r="KV1" s="1890"/>
      <c r="KW1" s="1890"/>
      <c r="KX1" s="1890"/>
      <c r="KY1" s="1890"/>
      <c r="KZ1" s="1890"/>
      <c r="LA1" s="1890" t="s">
        <v>544</v>
      </c>
      <c r="LB1" s="1890"/>
      <c r="LC1" s="1890"/>
      <c r="LD1" s="1890"/>
      <c r="LE1" s="1890"/>
      <c r="LF1" s="1890"/>
      <c r="LG1" s="1890"/>
      <c r="LH1" s="1890"/>
      <c r="LI1" s="1890" t="s">
        <v>544</v>
      </c>
      <c r="LJ1" s="1890"/>
      <c r="LK1" s="1890"/>
      <c r="LL1" s="1890"/>
      <c r="LM1" s="1890"/>
      <c r="LN1" s="1890"/>
      <c r="LO1" s="1890"/>
      <c r="LP1" s="1890"/>
      <c r="LQ1" s="1890" t="s">
        <v>544</v>
      </c>
      <c r="LR1" s="1890"/>
      <c r="LS1" s="1890"/>
      <c r="LT1" s="1890"/>
      <c r="LU1" s="1890"/>
      <c r="LV1" s="1890"/>
      <c r="LW1" s="1890"/>
      <c r="LX1" s="1890"/>
      <c r="LY1" s="1890" t="s">
        <v>544</v>
      </c>
      <c r="LZ1" s="1890"/>
      <c r="MA1" s="1890"/>
      <c r="MB1" s="1890"/>
      <c r="MC1" s="1890"/>
      <c r="MD1" s="1890"/>
      <c r="ME1" s="1890"/>
      <c r="MF1" s="1890"/>
      <c r="MG1" s="1890" t="s">
        <v>544</v>
      </c>
      <c r="MH1" s="1890"/>
      <c r="MI1" s="1890"/>
      <c r="MJ1" s="1890"/>
      <c r="MK1" s="1890"/>
      <c r="ML1" s="1890"/>
      <c r="MM1" s="1890"/>
      <c r="MN1" s="1890"/>
      <c r="MO1" s="1890" t="s">
        <v>544</v>
      </c>
      <c r="MP1" s="1890"/>
      <c r="MQ1" s="1890"/>
      <c r="MR1" s="1890"/>
      <c r="MS1" s="1890"/>
      <c r="MT1" s="1890"/>
      <c r="MU1" s="1890"/>
      <c r="MV1" s="1890"/>
      <c r="MW1" s="1890" t="s">
        <v>544</v>
      </c>
      <c r="MX1" s="1890"/>
      <c r="MY1" s="1890"/>
      <c r="MZ1" s="1890"/>
      <c r="NA1" s="1890"/>
      <c r="NB1" s="1890"/>
      <c r="NC1" s="1890"/>
      <c r="ND1" s="1890"/>
      <c r="NE1" s="1890" t="s">
        <v>544</v>
      </c>
      <c r="NF1" s="1890"/>
      <c r="NG1" s="1890"/>
      <c r="NH1" s="1890"/>
      <c r="NI1" s="1890"/>
      <c r="NJ1" s="1890"/>
      <c r="NK1" s="1890"/>
      <c r="NL1" s="1890"/>
      <c r="NM1" s="1890" t="s">
        <v>544</v>
      </c>
      <c r="NN1" s="1890"/>
      <c r="NO1" s="1890"/>
      <c r="NP1" s="1890"/>
      <c r="NQ1" s="1890"/>
      <c r="NR1" s="1890"/>
      <c r="NS1" s="1890"/>
      <c r="NT1" s="1890"/>
      <c r="NU1" s="1890" t="s">
        <v>544</v>
      </c>
      <c r="NV1" s="1890"/>
      <c r="NW1" s="1890"/>
      <c r="NX1" s="1890"/>
      <c r="NY1" s="1890"/>
      <c r="NZ1" s="1890"/>
      <c r="OA1" s="1890"/>
      <c r="OB1" s="1890"/>
      <c r="OC1" s="1890" t="s">
        <v>544</v>
      </c>
      <c r="OD1" s="1890"/>
      <c r="OE1" s="1890"/>
      <c r="OF1" s="1890"/>
      <c r="OG1" s="1890"/>
      <c r="OH1" s="1890"/>
      <c r="OI1" s="1890"/>
      <c r="OJ1" s="1890"/>
      <c r="OK1" s="1890" t="s">
        <v>544</v>
      </c>
      <c r="OL1" s="1890"/>
      <c r="OM1" s="1890"/>
      <c r="ON1" s="1890"/>
      <c r="OO1" s="1890"/>
      <c r="OP1" s="1890"/>
      <c r="OQ1" s="1890"/>
      <c r="OR1" s="1890"/>
      <c r="OS1" s="1890" t="s">
        <v>544</v>
      </c>
      <c r="OT1" s="1890"/>
      <c r="OU1" s="1890"/>
      <c r="OV1" s="1890"/>
      <c r="OW1" s="1890"/>
      <c r="OX1" s="1890"/>
      <c r="OY1" s="1890"/>
      <c r="OZ1" s="1890"/>
      <c r="PA1" s="1890" t="s">
        <v>544</v>
      </c>
      <c r="PB1" s="1890"/>
      <c r="PC1" s="1890"/>
      <c r="PD1" s="1890"/>
      <c r="PE1" s="1890"/>
      <c r="PF1" s="1890"/>
      <c r="PG1" s="1890"/>
      <c r="PH1" s="1890"/>
      <c r="PI1" s="1890" t="s">
        <v>544</v>
      </c>
      <c r="PJ1" s="1890"/>
      <c r="PK1" s="1890"/>
      <c r="PL1" s="1890"/>
      <c r="PM1" s="1890"/>
      <c r="PN1" s="1890"/>
      <c r="PO1" s="1890"/>
      <c r="PP1" s="1890"/>
      <c r="PQ1" s="1890" t="s">
        <v>544</v>
      </c>
      <c r="PR1" s="1890"/>
      <c r="PS1" s="1890"/>
      <c r="PT1" s="1890"/>
      <c r="PU1" s="1890"/>
      <c r="PV1" s="1890"/>
      <c r="PW1" s="1890"/>
      <c r="PX1" s="1890"/>
      <c r="PY1" s="1890" t="s">
        <v>544</v>
      </c>
      <c r="PZ1" s="1890"/>
      <c r="QA1" s="1890"/>
      <c r="QB1" s="1890"/>
      <c r="QC1" s="1890"/>
      <c r="QD1" s="1890"/>
      <c r="QE1" s="1890"/>
      <c r="QF1" s="1890"/>
      <c r="QG1" s="1890" t="s">
        <v>544</v>
      </c>
      <c r="QH1" s="1890"/>
      <c r="QI1" s="1890"/>
      <c r="QJ1" s="1890"/>
      <c r="QK1" s="1890"/>
      <c r="QL1" s="1890"/>
      <c r="QM1" s="1890"/>
      <c r="QN1" s="1890"/>
      <c r="QO1" s="1890" t="s">
        <v>544</v>
      </c>
      <c r="QP1" s="1890"/>
      <c r="QQ1" s="1890"/>
      <c r="QR1" s="1890"/>
      <c r="QS1" s="1890"/>
      <c r="QT1" s="1890"/>
      <c r="QU1" s="1890"/>
      <c r="QV1" s="1890"/>
      <c r="QW1" s="1890" t="s">
        <v>544</v>
      </c>
      <c r="QX1" s="1890"/>
      <c r="QY1" s="1890"/>
      <c r="QZ1" s="1890"/>
      <c r="RA1" s="1890"/>
      <c r="RB1" s="1890"/>
      <c r="RC1" s="1890"/>
      <c r="RD1" s="1890"/>
      <c r="RE1" s="1890" t="s">
        <v>544</v>
      </c>
      <c r="RF1" s="1890"/>
      <c r="RG1" s="1890"/>
      <c r="RH1" s="1890"/>
      <c r="RI1" s="1890"/>
      <c r="RJ1" s="1890"/>
      <c r="RK1" s="1890"/>
      <c r="RL1" s="1890"/>
      <c r="RM1" s="1890" t="s">
        <v>544</v>
      </c>
      <c r="RN1" s="1890"/>
      <c r="RO1" s="1890"/>
      <c r="RP1" s="1890"/>
      <c r="RQ1" s="1890"/>
      <c r="RR1" s="1890"/>
      <c r="RS1" s="1890"/>
      <c r="RT1" s="1890"/>
      <c r="RU1" s="1890" t="s">
        <v>544</v>
      </c>
      <c r="RV1" s="1890"/>
      <c r="RW1" s="1890"/>
      <c r="RX1" s="1890"/>
      <c r="RY1" s="1890"/>
      <c r="RZ1" s="1890"/>
      <c r="SA1" s="1890"/>
      <c r="SB1" s="1890"/>
      <c r="SC1" s="1890" t="s">
        <v>544</v>
      </c>
      <c r="SD1" s="1890"/>
      <c r="SE1" s="1890"/>
      <c r="SF1" s="1890"/>
      <c r="SG1" s="1890"/>
      <c r="SH1" s="1890"/>
      <c r="SI1" s="1890"/>
      <c r="SJ1" s="1890"/>
      <c r="SK1" s="1890" t="s">
        <v>544</v>
      </c>
      <c r="SL1" s="1890"/>
      <c r="SM1" s="1890"/>
      <c r="SN1" s="1890"/>
      <c r="SO1" s="1890"/>
      <c r="SP1" s="1890"/>
      <c r="SQ1" s="1890"/>
      <c r="SR1" s="1890"/>
      <c r="SS1" s="1890" t="s">
        <v>544</v>
      </c>
      <c r="ST1" s="1890"/>
      <c r="SU1" s="1890"/>
      <c r="SV1" s="1890"/>
      <c r="SW1" s="1890"/>
      <c r="SX1" s="1890"/>
      <c r="SY1" s="1890"/>
      <c r="SZ1" s="1890"/>
      <c r="TA1" s="1890" t="s">
        <v>544</v>
      </c>
      <c r="TB1" s="1890"/>
      <c r="TC1" s="1890"/>
      <c r="TD1" s="1890"/>
      <c r="TE1" s="1890"/>
      <c r="TF1" s="1890"/>
      <c r="TG1" s="1890"/>
      <c r="TH1" s="1890"/>
      <c r="TI1" s="1890" t="s">
        <v>544</v>
      </c>
      <c r="TJ1" s="1890"/>
      <c r="TK1" s="1890"/>
      <c r="TL1" s="1890"/>
      <c r="TM1" s="1890"/>
      <c r="TN1" s="1890"/>
      <c r="TO1" s="1890"/>
      <c r="TP1" s="1890"/>
      <c r="TQ1" s="1890" t="s">
        <v>544</v>
      </c>
      <c r="TR1" s="1890"/>
      <c r="TS1" s="1890"/>
      <c r="TT1" s="1890"/>
      <c r="TU1" s="1890"/>
      <c r="TV1" s="1890"/>
      <c r="TW1" s="1890"/>
      <c r="TX1" s="1890"/>
      <c r="TY1" s="1890" t="s">
        <v>544</v>
      </c>
      <c r="TZ1" s="1890"/>
      <c r="UA1" s="1890"/>
      <c r="UB1" s="1890"/>
      <c r="UC1" s="1890"/>
      <c r="UD1" s="1890"/>
      <c r="UE1" s="1890"/>
      <c r="UF1" s="1890"/>
      <c r="UG1" s="1890" t="s">
        <v>544</v>
      </c>
      <c r="UH1" s="1890"/>
      <c r="UI1" s="1890"/>
      <c r="UJ1" s="1890"/>
      <c r="UK1" s="1890"/>
      <c r="UL1" s="1890"/>
      <c r="UM1" s="1890"/>
      <c r="UN1" s="1890"/>
      <c r="UO1" s="1890" t="s">
        <v>544</v>
      </c>
      <c r="UP1" s="1890"/>
      <c r="UQ1" s="1890"/>
      <c r="UR1" s="1890"/>
      <c r="US1" s="1890"/>
      <c r="UT1" s="1890"/>
      <c r="UU1" s="1890"/>
      <c r="UV1" s="1890"/>
      <c r="UW1" s="1890" t="s">
        <v>544</v>
      </c>
      <c r="UX1" s="1890"/>
      <c r="UY1" s="1890"/>
      <c r="UZ1" s="1890"/>
      <c r="VA1" s="1890"/>
      <c r="VB1" s="1890"/>
      <c r="VC1" s="1890"/>
      <c r="VD1" s="1890"/>
      <c r="VE1" s="1890" t="s">
        <v>544</v>
      </c>
      <c r="VF1" s="1890"/>
      <c r="VG1" s="1890"/>
      <c r="VH1" s="1890"/>
      <c r="VI1" s="1890"/>
      <c r="VJ1" s="1890"/>
      <c r="VK1" s="1890"/>
      <c r="VL1" s="1890"/>
      <c r="VM1" s="1890" t="s">
        <v>544</v>
      </c>
      <c r="VN1" s="1890"/>
      <c r="VO1" s="1890"/>
      <c r="VP1" s="1890"/>
      <c r="VQ1" s="1890"/>
      <c r="VR1" s="1890"/>
      <c r="VS1" s="1890"/>
      <c r="VT1" s="1890"/>
      <c r="VU1" s="1890" t="s">
        <v>544</v>
      </c>
      <c r="VV1" s="1890"/>
      <c r="VW1" s="1890"/>
      <c r="VX1" s="1890"/>
      <c r="VY1" s="1890"/>
      <c r="VZ1" s="1890"/>
      <c r="WA1" s="1890"/>
      <c r="WB1" s="1890"/>
      <c r="WC1" s="1890" t="s">
        <v>544</v>
      </c>
      <c r="WD1" s="1890"/>
      <c r="WE1" s="1890"/>
      <c r="WF1" s="1890"/>
      <c r="WG1" s="1890"/>
      <c r="WH1" s="1890"/>
      <c r="WI1" s="1890"/>
      <c r="WJ1" s="1890"/>
      <c r="WK1" s="1890" t="s">
        <v>544</v>
      </c>
      <c r="WL1" s="1890"/>
      <c r="WM1" s="1890"/>
      <c r="WN1" s="1890"/>
      <c r="WO1" s="1890"/>
      <c r="WP1" s="1890"/>
      <c r="WQ1" s="1890"/>
      <c r="WR1" s="1890"/>
      <c r="WS1" s="1890" t="s">
        <v>544</v>
      </c>
      <c r="WT1" s="1890"/>
      <c r="WU1" s="1890"/>
      <c r="WV1" s="1890"/>
      <c r="WW1" s="1890"/>
      <c r="WX1" s="1890"/>
      <c r="WY1" s="1890"/>
      <c r="WZ1" s="1890"/>
      <c r="XA1" s="1890" t="s">
        <v>544</v>
      </c>
      <c r="XB1" s="1890"/>
      <c r="XC1" s="1890"/>
      <c r="XD1" s="1890"/>
      <c r="XE1" s="1890"/>
      <c r="XF1" s="1890"/>
      <c r="XG1" s="1890"/>
      <c r="XH1" s="1890"/>
      <c r="XI1" s="1890" t="s">
        <v>544</v>
      </c>
      <c r="XJ1" s="1890"/>
      <c r="XK1" s="1890"/>
      <c r="XL1" s="1890"/>
      <c r="XM1" s="1890"/>
      <c r="XN1" s="1890"/>
      <c r="XO1" s="1890"/>
      <c r="XP1" s="1890"/>
      <c r="XQ1" s="1890" t="s">
        <v>544</v>
      </c>
      <c r="XR1" s="1890"/>
      <c r="XS1" s="1890"/>
      <c r="XT1" s="1890"/>
      <c r="XU1" s="1890"/>
      <c r="XV1" s="1890"/>
      <c r="XW1" s="1890"/>
      <c r="XX1" s="1890"/>
      <c r="XY1" s="1890" t="s">
        <v>544</v>
      </c>
      <c r="XZ1" s="1890"/>
      <c r="YA1" s="1890"/>
      <c r="YB1" s="1890"/>
      <c r="YC1" s="1890"/>
      <c r="YD1" s="1890"/>
      <c r="YE1" s="1890"/>
      <c r="YF1" s="1890"/>
      <c r="YG1" s="1890" t="s">
        <v>544</v>
      </c>
      <c r="YH1" s="1890"/>
      <c r="YI1" s="1890"/>
      <c r="YJ1" s="1890"/>
      <c r="YK1" s="1890"/>
      <c r="YL1" s="1890"/>
      <c r="YM1" s="1890"/>
      <c r="YN1" s="1890"/>
      <c r="YO1" s="1890" t="s">
        <v>544</v>
      </c>
      <c r="YP1" s="1890"/>
      <c r="YQ1" s="1890"/>
      <c r="YR1" s="1890"/>
      <c r="YS1" s="1890"/>
      <c r="YT1" s="1890"/>
      <c r="YU1" s="1890"/>
      <c r="YV1" s="1890"/>
      <c r="YW1" s="1890" t="s">
        <v>544</v>
      </c>
      <c r="YX1" s="1890"/>
      <c r="YY1" s="1890"/>
      <c r="YZ1" s="1890"/>
      <c r="ZA1" s="1890"/>
      <c r="ZB1" s="1890"/>
      <c r="ZC1" s="1890"/>
      <c r="ZD1" s="1890"/>
      <c r="ZE1" s="1890" t="s">
        <v>544</v>
      </c>
      <c r="ZF1" s="1890"/>
      <c r="ZG1" s="1890"/>
      <c r="ZH1" s="1890"/>
      <c r="ZI1" s="1890"/>
      <c r="ZJ1" s="1890"/>
      <c r="ZK1" s="1890"/>
      <c r="ZL1" s="1890"/>
      <c r="ZM1" s="1890" t="s">
        <v>544</v>
      </c>
      <c r="ZN1" s="1890"/>
      <c r="ZO1" s="1890"/>
      <c r="ZP1" s="1890"/>
      <c r="ZQ1" s="1890"/>
      <c r="ZR1" s="1890"/>
      <c r="ZS1" s="1890"/>
      <c r="ZT1" s="1890"/>
      <c r="ZU1" s="1890" t="s">
        <v>544</v>
      </c>
      <c r="ZV1" s="1890"/>
      <c r="ZW1" s="1890"/>
      <c r="ZX1" s="1890"/>
      <c r="ZY1" s="1890"/>
      <c r="ZZ1" s="1890"/>
      <c r="AAA1" s="1890"/>
      <c r="AAB1" s="1890"/>
      <c r="AAC1" s="1890" t="s">
        <v>544</v>
      </c>
      <c r="AAD1" s="1890"/>
      <c r="AAE1" s="1890"/>
      <c r="AAF1" s="1890"/>
      <c r="AAG1" s="1890"/>
      <c r="AAH1" s="1890"/>
      <c r="AAI1" s="1890"/>
      <c r="AAJ1" s="1890"/>
      <c r="AAK1" s="1890" t="s">
        <v>544</v>
      </c>
      <c r="AAL1" s="1890"/>
      <c r="AAM1" s="1890"/>
      <c r="AAN1" s="1890"/>
      <c r="AAO1" s="1890"/>
      <c r="AAP1" s="1890"/>
      <c r="AAQ1" s="1890"/>
      <c r="AAR1" s="1890"/>
      <c r="AAS1" s="1890" t="s">
        <v>544</v>
      </c>
      <c r="AAT1" s="1890"/>
      <c r="AAU1" s="1890"/>
      <c r="AAV1" s="1890"/>
      <c r="AAW1" s="1890"/>
      <c r="AAX1" s="1890"/>
      <c r="AAY1" s="1890"/>
      <c r="AAZ1" s="1890"/>
      <c r="ABA1" s="1890" t="s">
        <v>544</v>
      </c>
      <c r="ABB1" s="1890"/>
      <c r="ABC1" s="1890"/>
      <c r="ABD1" s="1890"/>
      <c r="ABE1" s="1890"/>
      <c r="ABF1" s="1890"/>
      <c r="ABG1" s="1890"/>
      <c r="ABH1" s="1890"/>
      <c r="ABI1" s="1890" t="s">
        <v>544</v>
      </c>
      <c r="ABJ1" s="1890"/>
      <c r="ABK1" s="1890"/>
      <c r="ABL1" s="1890"/>
      <c r="ABM1" s="1890"/>
      <c r="ABN1" s="1890"/>
      <c r="ABO1" s="1890"/>
      <c r="ABP1" s="1890"/>
      <c r="ABQ1" s="1890" t="s">
        <v>544</v>
      </c>
      <c r="ABR1" s="1890"/>
      <c r="ABS1" s="1890"/>
      <c r="ABT1" s="1890"/>
      <c r="ABU1" s="1890"/>
      <c r="ABV1" s="1890"/>
      <c r="ABW1" s="1890"/>
      <c r="ABX1" s="1890"/>
      <c r="ABY1" s="1890" t="s">
        <v>544</v>
      </c>
      <c r="ABZ1" s="1890"/>
      <c r="ACA1" s="1890"/>
      <c r="ACB1" s="1890"/>
      <c r="ACC1" s="1890"/>
      <c r="ACD1" s="1890"/>
      <c r="ACE1" s="1890"/>
      <c r="ACF1" s="1890"/>
      <c r="ACG1" s="1890" t="s">
        <v>544</v>
      </c>
      <c r="ACH1" s="1890"/>
      <c r="ACI1" s="1890"/>
      <c r="ACJ1" s="1890"/>
      <c r="ACK1" s="1890"/>
      <c r="ACL1" s="1890"/>
      <c r="ACM1" s="1890"/>
      <c r="ACN1" s="1890"/>
      <c r="ACO1" s="1890" t="s">
        <v>544</v>
      </c>
      <c r="ACP1" s="1890"/>
      <c r="ACQ1" s="1890"/>
      <c r="ACR1" s="1890"/>
      <c r="ACS1" s="1890"/>
      <c r="ACT1" s="1890"/>
      <c r="ACU1" s="1890"/>
      <c r="ACV1" s="1890"/>
      <c r="ACW1" s="1890" t="s">
        <v>544</v>
      </c>
      <c r="ACX1" s="1890"/>
      <c r="ACY1" s="1890"/>
      <c r="ACZ1" s="1890"/>
      <c r="ADA1" s="1890"/>
      <c r="ADB1" s="1890"/>
      <c r="ADC1" s="1890"/>
      <c r="ADD1" s="1890"/>
      <c r="ADE1" s="1890" t="s">
        <v>544</v>
      </c>
      <c r="ADF1" s="1890"/>
      <c r="ADG1" s="1890"/>
      <c r="ADH1" s="1890"/>
      <c r="ADI1" s="1890"/>
      <c r="ADJ1" s="1890"/>
      <c r="ADK1" s="1890"/>
      <c r="ADL1" s="1890"/>
      <c r="ADM1" s="1890" t="s">
        <v>544</v>
      </c>
      <c r="ADN1" s="1890"/>
      <c r="ADO1" s="1890"/>
      <c r="ADP1" s="1890"/>
      <c r="ADQ1" s="1890"/>
      <c r="ADR1" s="1890"/>
      <c r="ADS1" s="1890"/>
      <c r="ADT1" s="1890"/>
      <c r="ADU1" s="1890" t="s">
        <v>544</v>
      </c>
      <c r="ADV1" s="1890"/>
      <c r="ADW1" s="1890"/>
      <c r="ADX1" s="1890"/>
      <c r="ADY1" s="1890"/>
      <c r="ADZ1" s="1890"/>
      <c r="AEA1" s="1890"/>
      <c r="AEB1" s="1890"/>
      <c r="AEC1" s="1890" t="s">
        <v>544</v>
      </c>
      <c r="AED1" s="1890"/>
      <c r="AEE1" s="1890"/>
      <c r="AEF1" s="1890"/>
      <c r="AEG1" s="1890"/>
      <c r="AEH1" s="1890"/>
      <c r="AEI1" s="1890"/>
      <c r="AEJ1" s="1890"/>
      <c r="AEK1" s="1890" t="s">
        <v>544</v>
      </c>
      <c r="AEL1" s="1890"/>
      <c r="AEM1" s="1890"/>
      <c r="AEN1" s="1890"/>
      <c r="AEO1" s="1890"/>
      <c r="AEP1" s="1890"/>
      <c r="AEQ1" s="1890"/>
      <c r="AER1" s="1890"/>
      <c r="AES1" s="1890" t="s">
        <v>544</v>
      </c>
      <c r="AET1" s="1890"/>
      <c r="AEU1" s="1890"/>
      <c r="AEV1" s="1890"/>
      <c r="AEW1" s="1890"/>
      <c r="AEX1" s="1890"/>
      <c r="AEY1" s="1890"/>
      <c r="AEZ1" s="1890"/>
      <c r="AFA1" s="1890" t="s">
        <v>544</v>
      </c>
      <c r="AFB1" s="1890"/>
      <c r="AFC1" s="1890"/>
      <c r="AFD1" s="1890"/>
      <c r="AFE1" s="1890"/>
      <c r="AFF1" s="1890"/>
      <c r="AFG1" s="1890"/>
      <c r="AFH1" s="1890"/>
      <c r="AFI1" s="1890" t="s">
        <v>544</v>
      </c>
      <c r="AFJ1" s="1890"/>
      <c r="AFK1" s="1890"/>
      <c r="AFL1" s="1890"/>
      <c r="AFM1" s="1890"/>
      <c r="AFN1" s="1890"/>
      <c r="AFO1" s="1890"/>
      <c r="AFP1" s="1890"/>
      <c r="AFQ1" s="1890" t="s">
        <v>544</v>
      </c>
      <c r="AFR1" s="1890"/>
      <c r="AFS1" s="1890"/>
      <c r="AFT1" s="1890"/>
      <c r="AFU1" s="1890"/>
      <c r="AFV1" s="1890"/>
      <c r="AFW1" s="1890"/>
      <c r="AFX1" s="1890"/>
      <c r="AFY1" s="1890" t="s">
        <v>544</v>
      </c>
      <c r="AFZ1" s="1890"/>
      <c r="AGA1" s="1890"/>
      <c r="AGB1" s="1890"/>
      <c r="AGC1" s="1890"/>
      <c r="AGD1" s="1890"/>
      <c r="AGE1" s="1890"/>
      <c r="AGF1" s="1890"/>
      <c r="AGG1" s="1890" t="s">
        <v>544</v>
      </c>
      <c r="AGH1" s="1890"/>
      <c r="AGI1" s="1890"/>
      <c r="AGJ1" s="1890"/>
      <c r="AGK1" s="1890"/>
      <c r="AGL1" s="1890"/>
      <c r="AGM1" s="1890"/>
      <c r="AGN1" s="1890"/>
      <c r="AGO1" s="1890" t="s">
        <v>544</v>
      </c>
      <c r="AGP1" s="1890"/>
      <c r="AGQ1" s="1890"/>
      <c r="AGR1" s="1890"/>
      <c r="AGS1" s="1890"/>
      <c r="AGT1" s="1890"/>
      <c r="AGU1" s="1890"/>
      <c r="AGV1" s="1890"/>
      <c r="AGW1" s="1890" t="s">
        <v>544</v>
      </c>
      <c r="AGX1" s="1890"/>
      <c r="AGY1" s="1890"/>
      <c r="AGZ1" s="1890"/>
      <c r="AHA1" s="1890"/>
      <c r="AHB1" s="1890"/>
      <c r="AHC1" s="1890"/>
      <c r="AHD1" s="1890"/>
      <c r="AHE1" s="1890" t="s">
        <v>544</v>
      </c>
      <c r="AHF1" s="1890"/>
      <c r="AHG1" s="1890"/>
      <c r="AHH1" s="1890"/>
      <c r="AHI1" s="1890"/>
      <c r="AHJ1" s="1890"/>
      <c r="AHK1" s="1890"/>
      <c r="AHL1" s="1890"/>
      <c r="AHM1" s="1890" t="s">
        <v>544</v>
      </c>
      <c r="AHN1" s="1890"/>
      <c r="AHO1" s="1890"/>
      <c r="AHP1" s="1890"/>
      <c r="AHQ1" s="1890"/>
      <c r="AHR1" s="1890"/>
      <c r="AHS1" s="1890"/>
      <c r="AHT1" s="1890"/>
      <c r="AHU1" s="1890" t="s">
        <v>544</v>
      </c>
      <c r="AHV1" s="1890"/>
      <c r="AHW1" s="1890"/>
      <c r="AHX1" s="1890"/>
      <c r="AHY1" s="1890"/>
      <c r="AHZ1" s="1890"/>
      <c r="AIA1" s="1890"/>
      <c r="AIB1" s="1890"/>
      <c r="AIC1" s="1890" t="s">
        <v>544</v>
      </c>
      <c r="AID1" s="1890"/>
      <c r="AIE1" s="1890"/>
      <c r="AIF1" s="1890"/>
      <c r="AIG1" s="1890"/>
      <c r="AIH1" s="1890"/>
      <c r="AII1" s="1890"/>
      <c r="AIJ1" s="1890"/>
      <c r="AIK1" s="1890" t="s">
        <v>544</v>
      </c>
      <c r="AIL1" s="1890"/>
      <c r="AIM1" s="1890"/>
      <c r="AIN1" s="1890"/>
      <c r="AIO1" s="1890"/>
      <c r="AIP1" s="1890"/>
      <c r="AIQ1" s="1890"/>
      <c r="AIR1" s="1890"/>
      <c r="AIS1" s="1890" t="s">
        <v>544</v>
      </c>
      <c r="AIT1" s="1890"/>
      <c r="AIU1" s="1890"/>
      <c r="AIV1" s="1890"/>
      <c r="AIW1" s="1890"/>
      <c r="AIX1" s="1890"/>
      <c r="AIY1" s="1890"/>
      <c r="AIZ1" s="1890"/>
      <c r="AJA1" s="1890" t="s">
        <v>544</v>
      </c>
      <c r="AJB1" s="1890"/>
      <c r="AJC1" s="1890"/>
      <c r="AJD1" s="1890"/>
      <c r="AJE1" s="1890"/>
      <c r="AJF1" s="1890"/>
      <c r="AJG1" s="1890"/>
      <c r="AJH1" s="1890"/>
      <c r="AJI1" s="1890" t="s">
        <v>544</v>
      </c>
      <c r="AJJ1" s="1890"/>
      <c r="AJK1" s="1890"/>
      <c r="AJL1" s="1890"/>
      <c r="AJM1" s="1890"/>
      <c r="AJN1" s="1890"/>
      <c r="AJO1" s="1890"/>
      <c r="AJP1" s="1890"/>
      <c r="AJQ1" s="1890" t="s">
        <v>544</v>
      </c>
      <c r="AJR1" s="1890"/>
      <c r="AJS1" s="1890"/>
      <c r="AJT1" s="1890"/>
      <c r="AJU1" s="1890"/>
      <c r="AJV1" s="1890"/>
      <c r="AJW1" s="1890"/>
      <c r="AJX1" s="1890"/>
      <c r="AJY1" s="1890" t="s">
        <v>544</v>
      </c>
      <c r="AJZ1" s="1890"/>
      <c r="AKA1" s="1890"/>
      <c r="AKB1" s="1890"/>
      <c r="AKC1" s="1890"/>
      <c r="AKD1" s="1890"/>
      <c r="AKE1" s="1890"/>
      <c r="AKF1" s="1890"/>
      <c r="AKG1" s="1890" t="s">
        <v>544</v>
      </c>
      <c r="AKH1" s="1890"/>
      <c r="AKI1" s="1890"/>
      <c r="AKJ1" s="1890"/>
      <c r="AKK1" s="1890"/>
      <c r="AKL1" s="1890"/>
      <c r="AKM1" s="1890"/>
      <c r="AKN1" s="1890"/>
      <c r="AKO1" s="1890" t="s">
        <v>544</v>
      </c>
      <c r="AKP1" s="1890"/>
      <c r="AKQ1" s="1890"/>
      <c r="AKR1" s="1890"/>
      <c r="AKS1" s="1890"/>
      <c r="AKT1" s="1890"/>
      <c r="AKU1" s="1890"/>
      <c r="AKV1" s="1890"/>
      <c r="AKW1" s="1890" t="s">
        <v>544</v>
      </c>
      <c r="AKX1" s="1890"/>
      <c r="AKY1" s="1890"/>
      <c r="AKZ1" s="1890"/>
      <c r="ALA1" s="1890"/>
      <c r="ALB1" s="1890"/>
      <c r="ALC1" s="1890"/>
      <c r="ALD1" s="1890"/>
      <c r="ALE1" s="1890" t="s">
        <v>544</v>
      </c>
      <c r="ALF1" s="1890"/>
      <c r="ALG1" s="1890"/>
      <c r="ALH1" s="1890"/>
      <c r="ALI1" s="1890"/>
      <c r="ALJ1" s="1890"/>
      <c r="ALK1" s="1890"/>
      <c r="ALL1" s="1890"/>
      <c r="ALM1" s="1890" t="s">
        <v>544</v>
      </c>
      <c r="ALN1" s="1890"/>
      <c r="ALO1" s="1890"/>
      <c r="ALP1" s="1890"/>
      <c r="ALQ1" s="1890"/>
      <c r="ALR1" s="1890"/>
      <c r="ALS1" s="1890"/>
      <c r="ALT1" s="1890"/>
      <c r="ALU1" s="1890" t="s">
        <v>544</v>
      </c>
      <c r="ALV1" s="1890"/>
      <c r="ALW1" s="1890"/>
      <c r="ALX1" s="1890"/>
      <c r="ALY1" s="1890"/>
      <c r="ALZ1" s="1890"/>
      <c r="AMA1" s="1890"/>
      <c r="AMB1" s="1890"/>
      <c r="AMC1" s="1890" t="s">
        <v>544</v>
      </c>
      <c r="AMD1" s="1890"/>
      <c r="AME1" s="1890"/>
      <c r="AMF1" s="1890"/>
      <c r="AMG1" s="1890"/>
      <c r="AMH1" s="1890"/>
      <c r="AMI1" s="1890"/>
      <c r="AMJ1" s="1890"/>
      <c r="AMK1" s="1890" t="s">
        <v>544</v>
      </c>
      <c r="AML1" s="1890"/>
      <c r="AMM1" s="1890"/>
      <c r="AMN1" s="1890"/>
      <c r="AMO1" s="1890"/>
      <c r="AMP1" s="1890"/>
      <c r="AMQ1" s="1890"/>
      <c r="AMR1" s="1890"/>
      <c r="AMS1" s="1890" t="s">
        <v>544</v>
      </c>
      <c r="AMT1" s="1890"/>
      <c r="AMU1" s="1890"/>
      <c r="AMV1" s="1890"/>
      <c r="AMW1" s="1890"/>
      <c r="AMX1" s="1890"/>
      <c r="AMY1" s="1890"/>
      <c r="AMZ1" s="1890"/>
      <c r="ANA1" s="1890" t="s">
        <v>544</v>
      </c>
      <c r="ANB1" s="1890"/>
      <c r="ANC1" s="1890"/>
      <c r="AND1" s="1890"/>
      <c r="ANE1" s="1890"/>
      <c r="ANF1" s="1890"/>
      <c r="ANG1" s="1890"/>
      <c r="ANH1" s="1890"/>
      <c r="ANI1" s="1890" t="s">
        <v>544</v>
      </c>
      <c r="ANJ1" s="1890"/>
      <c r="ANK1" s="1890"/>
      <c r="ANL1" s="1890"/>
      <c r="ANM1" s="1890"/>
      <c r="ANN1" s="1890"/>
      <c r="ANO1" s="1890"/>
      <c r="ANP1" s="1890"/>
      <c r="ANQ1" s="1890" t="s">
        <v>544</v>
      </c>
      <c r="ANR1" s="1890"/>
      <c r="ANS1" s="1890"/>
      <c r="ANT1" s="1890"/>
      <c r="ANU1" s="1890"/>
      <c r="ANV1" s="1890"/>
      <c r="ANW1" s="1890"/>
      <c r="ANX1" s="1890"/>
      <c r="ANY1" s="1890" t="s">
        <v>544</v>
      </c>
      <c r="ANZ1" s="1890"/>
      <c r="AOA1" s="1890"/>
      <c r="AOB1" s="1890"/>
      <c r="AOC1" s="1890"/>
      <c r="AOD1" s="1890"/>
      <c r="AOE1" s="1890"/>
      <c r="AOF1" s="1890"/>
      <c r="AOG1" s="1890" t="s">
        <v>544</v>
      </c>
      <c r="AOH1" s="1890"/>
      <c r="AOI1" s="1890"/>
      <c r="AOJ1" s="1890"/>
      <c r="AOK1" s="1890"/>
      <c r="AOL1" s="1890"/>
      <c r="AOM1" s="1890"/>
      <c r="AON1" s="1890"/>
      <c r="AOO1" s="1890" t="s">
        <v>544</v>
      </c>
      <c r="AOP1" s="1890"/>
      <c r="AOQ1" s="1890"/>
      <c r="AOR1" s="1890"/>
      <c r="AOS1" s="1890"/>
      <c r="AOT1" s="1890"/>
      <c r="AOU1" s="1890"/>
      <c r="AOV1" s="1890"/>
      <c r="AOW1" s="1890" t="s">
        <v>544</v>
      </c>
      <c r="AOX1" s="1890"/>
      <c r="AOY1" s="1890"/>
      <c r="AOZ1" s="1890"/>
      <c r="APA1" s="1890"/>
      <c r="APB1" s="1890"/>
      <c r="APC1" s="1890"/>
      <c r="APD1" s="1890"/>
      <c r="APE1" s="1890" t="s">
        <v>544</v>
      </c>
      <c r="APF1" s="1890"/>
      <c r="APG1" s="1890"/>
      <c r="APH1" s="1890"/>
      <c r="API1" s="1890"/>
      <c r="APJ1" s="1890"/>
      <c r="APK1" s="1890"/>
      <c r="APL1" s="1890"/>
      <c r="APM1" s="1890" t="s">
        <v>544</v>
      </c>
      <c r="APN1" s="1890"/>
      <c r="APO1" s="1890"/>
      <c r="APP1" s="1890"/>
      <c r="APQ1" s="1890"/>
      <c r="APR1" s="1890"/>
      <c r="APS1" s="1890"/>
      <c r="APT1" s="1890"/>
      <c r="APU1" s="1890" t="s">
        <v>544</v>
      </c>
      <c r="APV1" s="1890"/>
      <c r="APW1" s="1890"/>
      <c r="APX1" s="1890"/>
      <c r="APY1" s="1890"/>
      <c r="APZ1" s="1890"/>
      <c r="AQA1" s="1890"/>
      <c r="AQB1" s="1890"/>
      <c r="AQC1" s="1890" t="s">
        <v>544</v>
      </c>
      <c r="AQD1" s="1890"/>
      <c r="AQE1" s="1890"/>
      <c r="AQF1" s="1890"/>
      <c r="AQG1" s="1890"/>
      <c r="AQH1" s="1890"/>
      <c r="AQI1" s="1890"/>
      <c r="AQJ1" s="1890"/>
      <c r="AQK1" s="1890" t="s">
        <v>544</v>
      </c>
      <c r="AQL1" s="1890"/>
      <c r="AQM1" s="1890"/>
      <c r="AQN1" s="1890"/>
      <c r="AQO1" s="1890"/>
      <c r="AQP1" s="1890"/>
      <c r="AQQ1" s="1890"/>
      <c r="AQR1" s="1890"/>
      <c r="AQS1" s="1890" t="s">
        <v>544</v>
      </c>
      <c r="AQT1" s="1890"/>
      <c r="AQU1" s="1890"/>
      <c r="AQV1" s="1890"/>
      <c r="AQW1" s="1890"/>
      <c r="AQX1" s="1890"/>
      <c r="AQY1" s="1890"/>
      <c r="AQZ1" s="1890"/>
      <c r="ARA1" s="1890" t="s">
        <v>544</v>
      </c>
      <c r="ARB1" s="1890"/>
      <c r="ARC1" s="1890"/>
      <c r="ARD1" s="1890"/>
      <c r="ARE1" s="1890"/>
      <c r="ARF1" s="1890"/>
      <c r="ARG1" s="1890"/>
      <c r="ARH1" s="1890"/>
      <c r="ARI1" s="1890" t="s">
        <v>544</v>
      </c>
      <c r="ARJ1" s="1890"/>
      <c r="ARK1" s="1890"/>
      <c r="ARL1" s="1890"/>
      <c r="ARM1" s="1890"/>
      <c r="ARN1" s="1890"/>
      <c r="ARO1" s="1890"/>
      <c r="ARP1" s="1890"/>
      <c r="ARQ1" s="1890" t="s">
        <v>544</v>
      </c>
      <c r="ARR1" s="1890"/>
      <c r="ARS1" s="1890"/>
      <c r="ART1" s="1890"/>
      <c r="ARU1" s="1890"/>
      <c r="ARV1" s="1890"/>
      <c r="ARW1" s="1890"/>
      <c r="ARX1" s="1890"/>
      <c r="ARY1" s="1890" t="s">
        <v>544</v>
      </c>
      <c r="ARZ1" s="1890"/>
      <c r="ASA1" s="1890"/>
      <c r="ASB1" s="1890"/>
      <c r="ASC1" s="1890"/>
      <c r="ASD1" s="1890"/>
      <c r="ASE1" s="1890"/>
      <c r="ASF1" s="1890"/>
      <c r="ASG1" s="1890" t="s">
        <v>544</v>
      </c>
      <c r="ASH1" s="1890"/>
      <c r="ASI1" s="1890"/>
      <c r="ASJ1" s="1890"/>
      <c r="ASK1" s="1890"/>
      <c r="ASL1" s="1890"/>
      <c r="ASM1" s="1890"/>
      <c r="ASN1" s="1890"/>
      <c r="ASO1" s="1890" t="s">
        <v>544</v>
      </c>
      <c r="ASP1" s="1890"/>
      <c r="ASQ1" s="1890"/>
      <c r="ASR1" s="1890"/>
      <c r="ASS1" s="1890"/>
      <c r="AST1" s="1890"/>
      <c r="ASU1" s="1890"/>
      <c r="ASV1" s="1890"/>
      <c r="ASW1" s="1890" t="s">
        <v>544</v>
      </c>
      <c r="ASX1" s="1890"/>
      <c r="ASY1" s="1890"/>
      <c r="ASZ1" s="1890"/>
      <c r="ATA1" s="1890"/>
      <c r="ATB1" s="1890"/>
      <c r="ATC1" s="1890"/>
      <c r="ATD1" s="1890"/>
      <c r="ATE1" s="1890" t="s">
        <v>544</v>
      </c>
      <c r="ATF1" s="1890"/>
      <c r="ATG1" s="1890"/>
      <c r="ATH1" s="1890"/>
      <c r="ATI1" s="1890"/>
      <c r="ATJ1" s="1890"/>
      <c r="ATK1" s="1890"/>
      <c r="ATL1" s="1890"/>
      <c r="ATM1" s="1890" t="s">
        <v>544</v>
      </c>
      <c r="ATN1" s="1890"/>
      <c r="ATO1" s="1890"/>
      <c r="ATP1" s="1890"/>
      <c r="ATQ1" s="1890"/>
      <c r="ATR1" s="1890"/>
      <c r="ATS1" s="1890"/>
      <c r="ATT1" s="1890"/>
      <c r="ATU1" s="1890" t="s">
        <v>544</v>
      </c>
      <c r="ATV1" s="1890"/>
      <c r="ATW1" s="1890"/>
      <c r="ATX1" s="1890"/>
      <c r="ATY1" s="1890"/>
      <c r="ATZ1" s="1890"/>
      <c r="AUA1" s="1890"/>
      <c r="AUB1" s="1890"/>
      <c r="AUC1" s="1890" t="s">
        <v>544</v>
      </c>
      <c r="AUD1" s="1890"/>
      <c r="AUE1" s="1890"/>
      <c r="AUF1" s="1890"/>
      <c r="AUG1" s="1890"/>
      <c r="AUH1" s="1890"/>
      <c r="AUI1" s="1890"/>
      <c r="AUJ1" s="1890"/>
      <c r="AUK1" s="1890" t="s">
        <v>544</v>
      </c>
      <c r="AUL1" s="1890"/>
      <c r="AUM1" s="1890"/>
      <c r="AUN1" s="1890"/>
      <c r="AUO1" s="1890"/>
      <c r="AUP1" s="1890"/>
      <c r="AUQ1" s="1890"/>
      <c r="AUR1" s="1890"/>
      <c r="AUS1" s="1890" t="s">
        <v>544</v>
      </c>
      <c r="AUT1" s="1890"/>
      <c r="AUU1" s="1890"/>
      <c r="AUV1" s="1890"/>
      <c r="AUW1" s="1890"/>
      <c r="AUX1" s="1890"/>
      <c r="AUY1" s="1890"/>
      <c r="AUZ1" s="1890"/>
      <c r="AVA1" s="1890" t="s">
        <v>544</v>
      </c>
      <c r="AVB1" s="1890"/>
      <c r="AVC1" s="1890"/>
      <c r="AVD1" s="1890"/>
      <c r="AVE1" s="1890"/>
      <c r="AVF1" s="1890"/>
      <c r="AVG1" s="1890"/>
      <c r="AVH1" s="1890"/>
      <c r="AVI1" s="1890" t="s">
        <v>544</v>
      </c>
      <c r="AVJ1" s="1890"/>
      <c r="AVK1" s="1890"/>
      <c r="AVL1" s="1890"/>
      <c r="AVM1" s="1890"/>
      <c r="AVN1" s="1890"/>
      <c r="AVO1" s="1890"/>
      <c r="AVP1" s="1890"/>
      <c r="AVQ1" s="1890" t="s">
        <v>544</v>
      </c>
      <c r="AVR1" s="1890"/>
      <c r="AVS1" s="1890"/>
      <c r="AVT1" s="1890"/>
      <c r="AVU1" s="1890"/>
      <c r="AVV1" s="1890"/>
      <c r="AVW1" s="1890"/>
      <c r="AVX1" s="1890"/>
      <c r="AVY1" s="1890" t="s">
        <v>544</v>
      </c>
      <c r="AVZ1" s="1890"/>
      <c r="AWA1" s="1890"/>
      <c r="AWB1" s="1890"/>
      <c r="AWC1" s="1890"/>
      <c r="AWD1" s="1890"/>
      <c r="AWE1" s="1890"/>
      <c r="AWF1" s="1890"/>
      <c r="AWG1" s="1890" t="s">
        <v>544</v>
      </c>
      <c r="AWH1" s="1890"/>
      <c r="AWI1" s="1890"/>
      <c r="AWJ1" s="1890"/>
      <c r="AWK1" s="1890"/>
      <c r="AWL1" s="1890"/>
      <c r="AWM1" s="1890"/>
      <c r="AWN1" s="1890"/>
      <c r="AWO1" s="1890" t="s">
        <v>544</v>
      </c>
      <c r="AWP1" s="1890"/>
      <c r="AWQ1" s="1890"/>
      <c r="AWR1" s="1890"/>
      <c r="AWS1" s="1890"/>
      <c r="AWT1" s="1890"/>
      <c r="AWU1" s="1890"/>
      <c r="AWV1" s="1890"/>
      <c r="AWW1" s="1890" t="s">
        <v>544</v>
      </c>
      <c r="AWX1" s="1890"/>
      <c r="AWY1" s="1890"/>
      <c r="AWZ1" s="1890"/>
      <c r="AXA1" s="1890"/>
      <c r="AXB1" s="1890"/>
      <c r="AXC1" s="1890"/>
      <c r="AXD1" s="1890"/>
      <c r="AXE1" s="1890" t="s">
        <v>544</v>
      </c>
      <c r="AXF1" s="1890"/>
      <c r="AXG1" s="1890"/>
      <c r="AXH1" s="1890"/>
      <c r="AXI1" s="1890"/>
      <c r="AXJ1" s="1890"/>
      <c r="AXK1" s="1890"/>
      <c r="AXL1" s="1890"/>
      <c r="AXM1" s="1890" t="s">
        <v>544</v>
      </c>
      <c r="AXN1" s="1890"/>
      <c r="AXO1" s="1890"/>
      <c r="AXP1" s="1890"/>
      <c r="AXQ1" s="1890"/>
      <c r="AXR1" s="1890"/>
      <c r="AXS1" s="1890"/>
      <c r="AXT1" s="1890"/>
      <c r="AXU1" s="1890" t="s">
        <v>544</v>
      </c>
      <c r="AXV1" s="1890"/>
      <c r="AXW1" s="1890"/>
      <c r="AXX1" s="1890"/>
      <c r="AXY1" s="1890"/>
      <c r="AXZ1" s="1890"/>
      <c r="AYA1" s="1890"/>
      <c r="AYB1" s="1890"/>
      <c r="AYC1" s="1890" t="s">
        <v>544</v>
      </c>
      <c r="AYD1" s="1890"/>
      <c r="AYE1" s="1890"/>
      <c r="AYF1" s="1890"/>
      <c r="AYG1" s="1890"/>
      <c r="AYH1" s="1890"/>
      <c r="AYI1" s="1890"/>
      <c r="AYJ1" s="1890"/>
      <c r="AYK1" s="1890" t="s">
        <v>544</v>
      </c>
      <c r="AYL1" s="1890"/>
      <c r="AYM1" s="1890"/>
      <c r="AYN1" s="1890"/>
      <c r="AYO1" s="1890"/>
      <c r="AYP1" s="1890"/>
      <c r="AYQ1" s="1890"/>
      <c r="AYR1" s="1890"/>
      <c r="AYS1" s="1890" t="s">
        <v>544</v>
      </c>
      <c r="AYT1" s="1890"/>
      <c r="AYU1" s="1890"/>
      <c r="AYV1" s="1890"/>
      <c r="AYW1" s="1890"/>
      <c r="AYX1" s="1890"/>
      <c r="AYY1" s="1890"/>
      <c r="AYZ1" s="1890"/>
      <c r="AZA1" s="1890" t="s">
        <v>544</v>
      </c>
      <c r="AZB1" s="1890"/>
      <c r="AZC1" s="1890"/>
      <c r="AZD1" s="1890"/>
      <c r="AZE1" s="1890"/>
      <c r="AZF1" s="1890"/>
      <c r="AZG1" s="1890"/>
      <c r="AZH1" s="1890"/>
      <c r="AZI1" s="1890" t="s">
        <v>544</v>
      </c>
      <c r="AZJ1" s="1890"/>
      <c r="AZK1" s="1890"/>
      <c r="AZL1" s="1890"/>
      <c r="AZM1" s="1890"/>
      <c r="AZN1" s="1890"/>
      <c r="AZO1" s="1890"/>
      <c r="AZP1" s="1890"/>
      <c r="AZQ1" s="1890" t="s">
        <v>544</v>
      </c>
      <c r="AZR1" s="1890"/>
      <c r="AZS1" s="1890"/>
      <c r="AZT1" s="1890"/>
      <c r="AZU1" s="1890"/>
      <c r="AZV1" s="1890"/>
      <c r="AZW1" s="1890"/>
      <c r="AZX1" s="1890"/>
      <c r="AZY1" s="1890" t="s">
        <v>544</v>
      </c>
      <c r="AZZ1" s="1890"/>
      <c r="BAA1" s="1890"/>
      <c r="BAB1" s="1890"/>
      <c r="BAC1" s="1890"/>
      <c r="BAD1" s="1890"/>
      <c r="BAE1" s="1890"/>
      <c r="BAF1" s="1890"/>
      <c r="BAG1" s="1890" t="s">
        <v>544</v>
      </c>
      <c r="BAH1" s="1890"/>
      <c r="BAI1" s="1890"/>
      <c r="BAJ1" s="1890"/>
      <c r="BAK1" s="1890"/>
      <c r="BAL1" s="1890"/>
      <c r="BAM1" s="1890"/>
      <c r="BAN1" s="1890"/>
      <c r="BAO1" s="1890" t="s">
        <v>544</v>
      </c>
      <c r="BAP1" s="1890"/>
      <c r="BAQ1" s="1890"/>
      <c r="BAR1" s="1890"/>
      <c r="BAS1" s="1890"/>
      <c r="BAT1" s="1890"/>
      <c r="BAU1" s="1890"/>
      <c r="BAV1" s="1890"/>
      <c r="BAW1" s="1890" t="s">
        <v>544</v>
      </c>
      <c r="BAX1" s="1890"/>
      <c r="BAY1" s="1890"/>
      <c r="BAZ1" s="1890"/>
      <c r="BBA1" s="1890"/>
      <c r="BBB1" s="1890"/>
      <c r="BBC1" s="1890"/>
      <c r="BBD1" s="1890"/>
      <c r="BBE1" s="1890" t="s">
        <v>544</v>
      </c>
      <c r="BBF1" s="1890"/>
      <c r="BBG1" s="1890"/>
      <c r="BBH1" s="1890"/>
      <c r="BBI1" s="1890"/>
      <c r="BBJ1" s="1890"/>
      <c r="BBK1" s="1890"/>
      <c r="BBL1" s="1890"/>
      <c r="BBM1" s="1890" t="s">
        <v>544</v>
      </c>
      <c r="BBN1" s="1890"/>
      <c r="BBO1" s="1890"/>
      <c r="BBP1" s="1890"/>
      <c r="BBQ1" s="1890"/>
      <c r="BBR1" s="1890"/>
      <c r="BBS1" s="1890"/>
      <c r="BBT1" s="1890"/>
      <c r="BBU1" s="1890" t="s">
        <v>544</v>
      </c>
      <c r="BBV1" s="1890"/>
      <c r="BBW1" s="1890"/>
      <c r="BBX1" s="1890"/>
      <c r="BBY1" s="1890"/>
      <c r="BBZ1" s="1890"/>
      <c r="BCA1" s="1890"/>
      <c r="BCB1" s="1890"/>
      <c r="BCC1" s="1890" t="s">
        <v>544</v>
      </c>
      <c r="BCD1" s="1890"/>
      <c r="BCE1" s="1890"/>
      <c r="BCF1" s="1890"/>
      <c r="BCG1" s="1890"/>
      <c r="BCH1" s="1890"/>
      <c r="BCI1" s="1890"/>
      <c r="BCJ1" s="1890"/>
      <c r="BCK1" s="1890" t="s">
        <v>544</v>
      </c>
      <c r="BCL1" s="1890"/>
      <c r="BCM1" s="1890"/>
      <c r="BCN1" s="1890"/>
      <c r="BCO1" s="1890"/>
      <c r="BCP1" s="1890"/>
      <c r="BCQ1" s="1890"/>
      <c r="BCR1" s="1890"/>
      <c r="BCS1" s="1890" t="s">
        <v>544</v>
      </c>
      <c r="BCT1" s="1890"/>
      <c r="BCU1" s="1890"/>
      <c r="BCV1" s="1890"/>
      <c r="BCW1" s="1890"/>
      <c r="BCX1" s="1890"/>
      <c r="BCY1" s="1890"/>
      <c r="BCZ1" s="1890"/>
      <c r="BDA1" s="1890" t="s">
        <v>544</v>
      </c>
      <c r="BDB1" s="1890"/>
      <c r="BDC1" s="1890"/>
      <c r="BDD1" s="1890"/>
      <c r="BDE1" s="1890"/>
      <c r="BDF1" s="1890"/>
      <c r="BDG1" s="1890"/>
      <c r="BDH1" s="1890"/>
      <c r="BDI1" s="1890" t="s">
        <v>544</v>
      </c>
      <c r="BDJ1" s="1890"/>
      <c r="BDK1" s="1890"/>
      <c r="BDL1" s="1890"/>
      <c r="BDM1" s="1890"/>
      <c r="BDN1" s="1890"/>
      <c r="BDO1" s="1890"/>
      <c r="BDP1" s="1890"/>
      <c r="BDQ1" s="1890" t="s">
        <v>544</v>
      </c>
      <c r="BDR1" s="1890"/>
      <c r="BDS1" s="1890"/>
      <c r="BDT1" s="1890"/>
      <c r="BDU1" s="1890"/>
      <c r="BDV1" s="1890"/>
      <c r="BDW1" s="1890"/>
      <c r="BDX1" s="1890"/>
      <c r="BDY1" s="1890" t="s">
        <v>544</v>
      </c>
      <c r="BDZ1" s="1890"/>
      <c r="BEA1" s="1890"/>
      <c r="BEB1" s="1890"/>
      <c r="BEC1" s="1890"/>
      <c r="BED1" s="1890"/>
      <c r="BEE1" s="1890"/>
      <c r="BEF1" s="1890"/>
      <c r="BEG1" s="1890" t="s">
        <v>544</v>
      </c>
      <c r="BEH1" s="1890"/>
      <c r="BEI1" s="1890"/>
      <c r="BEJ1" s="1890"/>
      <c r="BEK1" s="1890"/>
      <c r="BEL1" s="1890"/>
      <c r="BEM1" s="1890"/>
      <c r="BEN1" s="1890"/>
      <c r="BEO1" s="1890" t="s">
        <v>544</v>
      </c>
      <c r="BEP1" s="1890"/>
      <c r="BEQ1" s="1890"/>
      <c r="BER1" s="1890"/>
      <c r="BES1" s="1890"/>
      <c r="BET1" s="1890"/>
      <c r="BEU1" s="1890"/>
      <c r="BEV1" s="1890"/>
      <c r="BEW1" s="1890" t="s">
        <v>544</v>
      </c>
      <c r="BEX1" s="1890"/>
      <c r="BEY1" s="1890"/>
      <c r="BEZ1" s="1890"/>
      <c r="BFA1" s="1890"/>
      <c r="BFB1" s="1890"/>
      <c r="BFC1" s="1890"/>
      <c r="BFD1" s="1890"/>
      <c r="BFE1" s="1890" t="s">
        <v>544</v>
      </c>
      <c r="BFF1" s="1890"/>
      <c r="BFG1" s="1890"/>
      <c r="BFH1" s="1890"/>
      <c r="BFI1" s="1890"/>
      <c r="BFJ1" s="1890"/>
      <c r="BFK1" s="1890"/>
      <c r="BFL1" s="1890"/>
      <c r="BFM1" s="1890" t="s">
        <v>544</v>
      </c>
      <c r="BFN1" s="1890"/>
      <c r="BFO1" s="1890"/>
      <c r="BFP1" s="1890"/>
      <c r="BFQ1" s="1890"/>
      <c r="BFR1" s="1890"/>
      <c r="BFS1" s="1890"/>
      <c r="BFT1" s="1890"/>
      <c r="BFU1" s="1890" t="s">
        <v>544</v>
      </c>
      <c r="BFV1" s="1890"/>
      <c r="BFW1" s="1890"/>
      <c r="BFX1" s="1890"/>
      <c r="BFY1" s="1890"/>
      <c r="BFZ1" s="1890"/>
      <c r="BGA1" s="1890"/>
      <c r="BGB1" s="1890"/>
      <c r="BGC1" s="1890" t="s">
        <v>544</v>
      </c>
      <c r="BGD1" s="1890"/>
      <c r="BGE1" s="1890"/>
      <c r="BGF1" s="1890"/>
      <c r="BGG1" s="1890"/>
      <c r="BGH1" s="1890"/>
      <c r="BGI1" s="1890"/>
      <c r="BGJ1" s="1890"/>
      <c r="BGK1" s="1890" t="s">
        <v>544</v>
      </c>
      <c r="BGL1" s="1890"/>
      <c r="BGM1" s="1890"/>
      <c r="BGN1" s="1890"/>
      <c r="BGO1" s="1890"/>
      <c r="BGP1" s="1890"/>
      <c r="BGQ1" s="1890"/>
      <c r="BGR1" s="1890"/>
      <c r="BGS1" s="1890" t="s">
        <v>544</v>
      </c>
      <c r="BGT1" s="1890"/>
      <c r="BGU1" s="1890"/>
      <c r="BGV1" s="1890"/>
      <c r="BGW1" s="1890"/>
      <c r="BGX1" s="1890"/>
      <c r="BGY1" s="1890"/>
      <c r="BGZ1" s="1890"/>
      <c r="BHA1" s="1890" t="s">
        <v>544</v>
      </c>
      <c r="BHB1" s="1890"/>
      <c r="BHC1" s="1890"/>
      <c r="BHD1" s="1890"/>
      <c r="BHE1" s="1890"/>
      <c r="BHF1" s="1890"/>
      <c r="BHG1" s="1890"/>
      <c r="BHH1" s="1890"/>
      <c r="BHI1" s="1890" t="s">
        <v>544</v>
      </c>
      <c r="BHJ1" s="1890"/>
      <c r="BHK1" s="1890"/>
      <c r="BHL1" s="1890"/>
      <c r="BHM1" s="1890"/>
      <c r="BHN1" s="1890"/>
      <c r="BHO1" s="1890"/>
      <c r="BHP1" s="1890"/>
      <c r="BHQ1" s="1890" t="s">
        <v>544</v>
      </c>
      <c r="BHR1" s="1890"/>
      <c r="BHS1" s="1890"/>
      <c r="BHT1" s="1890"/>
      <c r="BHU1" s="1890"/>
      <c r="BHV1" s="1890"/>
      <c r="BHW1" s="1890"/>
      <c r="BHX1" s="1890"/>
      <c r="BHY1" s="1890" t="s">
        <v>544</v>
      </c>
      <c r="BHZ1" s="1890"/>
      <c r="BIA1" s="1890"/>
      <c r="BIB1" s="1890"/>
      <c r="BIC1" s="1890"/>
      <c r="BID1" s="1890"/>
      <c r="BIE1" s="1890"/>
      <c r="BIF1" s="1890"/>
      <c r="BIG1" s="1890" t="s">
        <v>544</v>
      </c>
      <c r="BIH1" s="1890"/>
      <c r="BII1" s="1890"/>
      <c r="BIJ1" s="1890"/>
      <c r="BIK1" s="1890"/>
      <c r="BIL1" s="1890"/>
      <c r="BIM1" s="1890"/>
      <c r="BIN1" s="1890"/>
      <c r="BIO1" s="1890" t="s">
        <v>544</v>
      </c>
      <c r="BIP1" s="1890"/>
      <c r="BIQ1" s="1890"/>
      <c r="BIR1" s="1890"/>
      <c r="BIS1" s="1890"/>
      <c r="BIT1" s="1890"/>
      <c r="BIU1" s="1890"/>
      <c r="BIV1" s="1890"/>
      <c r="BIW1" s="1890" t="s">
        <v>544</v>
      </c>
      <c r="BIX1" s="1890"/>
      <c r="BIY1" s="1890"/>
      <c r="BIZ1" s="1890"/>
      <c r="BJA1" s="1890"/>
      <c r="BJB1" s="1890"/>
      <c r="BJC1" s="1890"/>
      <c r="BJD1" s="1890"/>
      <c r="BJE1" s="1890" t="s">
        <v>544</v>
      </c>
      <c r="BJF1" s="1890"/>
      <c r="BJG1" s="1890"/>
      <c r="BJH1" s="1890"/>
      <c r="BJI1" s="1890"/>
      <c r="BJJ1" s="1890"/>
      <c r="BJK1" s="1890"/>
      <c r="BJL1" s="1890"/>
      <c r="BJM1" s="1890" t="s">
        <v>544</v>
      </c>
      <c r="BJN1" s="1890"/>
      <c r="BJO1" s="1890"/>
      <c r="BJP1" s="1890"/>
      <c r="BJQ1" s="1890"/>
      <c r="BJR1" s="1890"/>
      <c r="BJS1" s="1890"/>
      <c r="BJT1" s="1890"/>
      <c r="BJU1" s="1890" t="s">
        <v>544</v>
      </c>
      <c r="BJV1" s="1890"/>
      <c r="BJW1" s="1890"/>
      <c r="BJX1" s="1890"/>
      <c r="BJY1" s="1890"/>
      <c r="BJZ1" s="1890"/>
      <c r="BKA1" s="1890"/>
      <c r="BKB1" s="1890"/>
      <c r="BKC1" s="1890" t="s">
        <v>544</v>
      </c>
      <c r="BKD1" s="1890"/>
      <c r="BKE1" s="1890"/>
      <c r="BKF1" s="1890"/>
      <c r="BKG1" s="1890"/>
      <c r="BKH1" s="1890"/>
      <c r="BKI1" s="1890"/>
      <c r="BKJ1" s="1890"/>
      <c r="BKK1" s="1890" t="s">
        <v>544</v>
      </c>
      <c r="BKL1" s="1890"/>
      <c r="BKM1" s="1890"/>
      <c r="BKN1" s="1890"/>
      <c r="BKO1" s="1890"/>
      <c r="BKP1" s="1890"/>
      <c r="BKQ1" s="1890"/>
      <c r="BKR1" s="1890"/>
      <c r="BKS1" s="1890" t="s">
        <v>544</v>
      </c>
      <c r="BKT1" s="1890"/>
      <c r="BKU1" s="1890"/>
      <c r="BKV1" s="1890"/>
      <c r="BKW1" s="1890"/>
      <c r="BKX1" s="1890"/>
      <c r="BKY1" s="1890"/>
      <c r="BKZ1" s="1890"/>
      <c r="BLA1" s="1890" t="s">
        <v>544</v>
      </c>
      <c r="BLB1" s="1890"/>
      <c r="BLC1" s="1890"/>
      <c r="BLD1" s="1890"/>
      <c r="BLE1" s="1890"/>
      <c r="BLF1" s="1890"/>
      <c r="BLG1" s="1890"/>
      <c r="BLH1" s="1890"/>
      <c r="BLI1" s="1890" t="s">
        <v>544</v>
      </c>
      <c r="BLJ1" s="1890"/>
      <c r="BLK1" s="1890"/>
      <c r="BLL1" s="1890"/>
      <c r="BLM1" s="1890"/>
      <c r="BLN1" s="1890"/>
      <c r="BLO1" s="1890"/>
      <c r="BLP1" s="1890"/>
      <c r="BLQ1" s="1890" t="s">
        <v>544</v>
      </c>
      <c r="BLR1" s="1890"/>
      <c r="BLS1" s="1890"/>
      <c r="BLT1" s="1890"/>
      <c r="BLU1" s="1890"/>
      <c r="BLV1" s="1890"/>
      <c r="BLW1" s="1890"/>
      <c r="BLX1" s="1890"/>
      <c r="BLY1" s="1890" t="s">
        <v>544</v>
      </c>
      <c r="BLZ1" s="1890"/>
      <c r="BMA1" s="1890"/>
      <c r="BMB1" s="1890"/>
      <c r="BMC1" s="1890"/>
      <c r="BMD1" s="1890"/>
      <c r="BME1" s="1890"/>
      <c r="BMF1" s="1890"/>
      <c r="BMG1" s="1890" t="s">
        <v>544</v>
      </c>
      <c r="BMH1" s="1890"/>
      <c r="BMI1" s="1890"/>
      <c r="BMJ1" s="1890"/>
      <c r="BMK1" s="1890"/>
      <c r="BML1" s="1890"/>
      <c r="BMM1" s="1890"/>
      <c r="BMN1" s="1890"/>
      <c r="BMO1" s="1890" t="s">
        <v>544</v>
      </c>
      <c r="BMP1" s="1890"/>
      <c r="BMQ1" s="1890"/>
      <c r="BMR1" s="1890"/>
      <c r="BMS1" s="1890"/>
      <c r="BMT1" s="1890"/>
      <c r="BMU1" s="1890"/>
      <c r="BMV1" s="1890"/>
      <c r="BMW1" s="1890" t="s">
        <v>544</v>
      </c>
      <c r="BMX1" s="1890"/>
      <c r="BMY1" s="1890"/>
      <c r="BMZ1" s="1890"/>
      <c r="BNA1" s="1890"/>
      <c r="BNB1" s="1890"/>
      <c r="BNC1" s="1890"/>
      <c r="BND1" s="1890"/>
      <c r="BNE1" s="1890" t="s">
        <v>544</v>
      </c>
      <c r="BNF1" s="1890"/>
      <c r="BNG1" s="1890"/>
      <c r="BNH1" s="1890"/>
      <c r="BNI1" s="1890"/>
      <c r="BNJ1" s="1890"/>
      <c r="BNK1" s="1890"/>
      <c r="BNL1" s="1890"/>
      <c r="BNM1" s="1890" t="s">
        <v>544</v>
      </c>
      <c r="BNN1" s="1890"/>
      <c r="BNO1" s="1890"/>
      <c r="BNP1" s="1890"/>
      <c r="BNQ1" s="1890"/>
      <c r="BNR1" s="1890"/>
      <c r="BNS1" s="1890"/>
      <c r="BNT1" s="1890"/>
      <c r="BNU1" s="1890" t="s">
        <v>544</v>
      </c>
      <c r="BNV1" s="1890"/>
      <c r="BNW1" s="1890"/>
      <c r="BNX1" s="1890"/>
      <c r="BNY1" s="1890"/>
      <c r="BNZ1" s="1890"/>
      <c r="BOA1" s="1890"/>
      <c r="BOB1" s="1890"/>
      <c r="BOC1" s="1890" t="s">
        <v>544</v>
      </c>
      <c r="BOD1" s="1890"/>
      <c r="BOE1" s="1890"/>
      <c r="BOF1" s="1890"/>
      <c r="BOG1" s="1890"/>
      <c r="BOH1" s="1890"/>
      <c r="BOI1" s="1890"/>
      <c r="BOJ1" s="1890"/>
      <c r="BOK1" s="1890" t="s">
        <v>544</v>
      </c>
      <c r="BOL1" s="1890"/>
      <c r="BOM1" s="1890"/>
      <c r="BON1" s="1890"/>
      <c r="BOO1" s="1890"/>
      <c r="BOP1" s="1890"/>
      <c r="BOQ1" s="1890"/>
      <c r="BOR1" s="1890"/>
      <c r="BOS1" s="1890" t="s">
        <v>544</v>
      </c>
      <c r="BOT1" s="1890"/>
      <c r="BOU1" s="1890"/>
      <c r="BOV1" s="1890"/>
      <c r="BOW1" s="1890"/>
      <c r="BOX1" s="1890"/>
      <c r="BOY1" s="1890"/>
      <c r="BOZ1" s="1890"/>
      <c r="BPA1" s="1890" t="s">
        <v>544</v>
      </c>
      <c r="BPB1" s="1890"/>
      <c r="BPC1" s="1890"/>
      <c r="BPD1" s="1890"/>
      <c r="BPE1" s="1890"/>
      <c r="BPF1" s="1890"/>
      <c r="BPG1" s="1890"/>
      <c r="BPH1" s="1890"/>
      <c r="BPI1" s="1890" t="s">
        <v>544</v>
      </c>
      <c r="BPJ1" s="1890"/>
      <c r="BPK1" s="1890"/>
      <c r="BPL1" s="1890"/>
      <c r="BPM1" s="1890"/>
      <c r="BPN1" s="1890"/>
      <c r="BPO1" s="1890"/>
      <c r="BPP1" s="1890"/>
      <c r="BPQ1" s="1890" t="s">
        <v>544</v>
      </c>
      <c r="BPR1" s="1890"/>
      <c r="BPS1" s="1890"/>
      <c r="BPT1" s="1890"/>
      <c r="BPU1" s="1890"/>
      <c r="BPV1" s="1890"/>
      <c r="BPW1" s="1890"/>
      <c r="BPX1" s="1890"/>
      <c r="BPY1" s="1890" t="s">
        <v>544</v>
      </c>
      <c r="BPZ1" s="1890"/>
      <c r="BQA1" s="1890"/>
      <c r="BQB1" s="1890"/>
      <c r="BQC1" s="1890"/>
      <c r="BQD1" s="1890"/>
      <c r="BQE1" s="1890"/>
      <c r="BQF1" s="1890"/>
      <c r="BQG1" s="1890" t="s">
        <v>544</v>
      </c>
      <c r="BQH1" s="1890"/>
      <c r="BQI1" s="1890"/>
      <c r="BQJ1" s="1890"/>
      <c r="BQK1" s="1890"/>
      <c r="BQL1" s="1890"/>
      <c r="BQM1" s="1890"/>
      <c r="BQN1" s="1890"/>
      <c r="BQO1" s="1890" t="s">
        <v>544</v>
      </c>
      <c r="BQP1" s="1890"/>
      <c r="BQQ1" s="1890"/>
      <c r="BQR1" s="1890"/>
      <c r="BQS1" s="1890"/>
      <c r="BQT1" s="1890"/>
      <c r="BQU1" s="1890"/>
      <c r="BQV1" s="1890"/>
      <c r="BQW1" s="1890" t="s">
        <v>544</v>
      </c>
      <c r="BQX1" s="1890"/>
      <c r="BQY1" s="1890"/>
      <c r="BQZ1" s="1890"/>
      <c r="BRA1" s="1890"/>
      <c r="BRB1" s="1890"/>
      <c r="BRC1" s="1890"/>
      <c r="BRD1" s="1890"/>
      <c r="BRE1" s="1890" t="s">
        <v>544</v>
      </c>
      <c r="BRF1" s="1890"/>
      <c r="BRG1" s="1890"/>
      <c r="BRH1" s="1890"/>
      <c r="BRI1" s="1890"/>
      <c r="BRJ1" s="1890"/>
      <c r="BRK1" s="1890"/>
      <c r="BRL1" s="1890"/>
      <c r="BRM1" s="1890" t="s">
        <v>544</v>
      </c>
      <c r="BRN1" s="1890"/>
      <c r="BRO1" s="1890"/>
      <c r="BRP1" s="1890"/>
      <c r="BRQ1" s="1890"/>
      <c r="BRR1" s="1890"/>
      <c r="BRS1" s="1890"/>
      <c r="BRT1" s="1890"/>
      <c r="BRU1" s="1890" t="s">
        <v>544</v>
      </c>
      <c r="BRV1" s="1890"/>
      <c r="BRW1" s="1890"/>
      <c r="BRX1" s="1890"/>
      <c r="BRY1" s="1890"/>
      <c r="BRZ1" s="1890"/>
      <c r="BSA1" s="1890"/>
      <c r="BSB1" s="1890"/>
      <c r="BSC1" s="1890" t="s">
        <v>544</v>
      </c>
      <c r="BSD1" s="1890"/>
      <c r="BSE1" s="1890"/>
      <c r="BSF1" s="1890"/>
      <c r="BSG1" s="1890"/>
      <c r="BSH1" s="1890"/>
      <c r="BSI1" s="1890"/>
      <c r="BSJ1" s="1890"/>
      <c r="BSK1" s="1890" t="s">
        <v>544</v>
      </c>
      <c r="BSL1" s="1890"/>
      <c r="BSM1" s="1890"/>
      <c r="BSN1" s="1890"/>
      <c r="BSO1" s="1890"/>
      <c r="BSP1" s="1890"/>
      <c r="BSQ1" s="1890"/>
      <c r="BSR1" s="1890"/>
      <c r="BSS1" s="1890" t="s">
        <v>544</v>
      </c>
      <c r="BST1" s="1890"/>
      <c r="BSU1" s="1890"/>
      <c r="BSV1" s="1890"/>
      <c r="BSW1" s="1890"/>
      <c r="BSX1" s="1890"/>
      <c r="BSY1" s="1890"/>
      <c r="BSZ1" s="1890"/>
      <c r="BTA1" s="1890" t="s">
        <v>544</v>
      </c>
      <c r="BTB1" s="1890"/>
      <c r="BTC1" s="1890"/>
      <c r="BTD1" s="1890"/>
      <c r="BTE1" s="1890"/>
      <c r="BTF1" s="1890"/>
      <c r="BTG1" s="1890"/>
      <c r="BTH1" s="1890"/>
      <c r="BTI1" s="1890" t="s">
        <v>544</v>
      </c>
      <c r="BTJ1" s="1890"/>
      <c r="BTK1" s="1890"/>
      <c r="BTL1" s="1890"/>
      <c r="BTM1" s="1890"/>
      <c r="BTN1" s="1890"/>
      <c r="BTO1" s="1890"/>
      <c r="BTP1" s="1890"/>
      <c r="BTQ1" s="1890" t="s">
        <v>544</v>
      </c>
      <c r="BTR1" s="1890"/>
      <c r="BTS1" s="1890"/>
      <c r="BTT1" s="1890"/>
      <c r="BTU1" s="1890"/>
      <c r="BTV1" s="1890"/>
      <c r="BTW1" s="1890"/>
      <c r="BTX1" s="1890"/>
      <c r="BTY1" s="1890" t="s">
        <v>544</v>
      </c>
      <c r="BTZ1" s="1890"/>
      <c r="BUA1" s="1890"/>
      <c r="BUB1" s="1890"/>
      <c r="BUC1" s="1890"/>
      <c r="BUD1" s="1890"/>
      <c r="BUE1" s="1890"/>
      <c r="BUF1" s="1890"/>
      <c r="BUG1" s="1890" t="s">
        <v>544</v>
      </c>
      <c r="BUH1" s="1890"/>
      <c r="BUI1" s="1890"/>
      <c r="BUJ1" s="1890"/>
      <c r="BUK1" s="1890"/>
      <c r="BUL1" s="1890"/>
      <c r="BUM1" s="1890"/>
      <c r="BUN1" s="1890"/>
      <c r="BUO1" s="1890" t="s">
        <v>544</v>
      </c>
      <c r="BUP1" s="1890"/>
      <c r="BUQ1" s="1890"/>
      <c r="BUR1" s="1890"/>
      <c r="BUS1" s="1890"/>
      <c r="BUT1" s="1890"/>
      <c r="BUU1" s="1890"/>
      <c r="BUV1" s="1890"/>
      <c r="BUW1" s="1890" t="s">
        <v>544</v>
      </c>
      <c r="BUX1" s="1890"/>
      <c r="BUY1" s="1890"/>
      <c r="BUZ1" s="1890"/>
      <c r="BVA1" s="1890"/>
      <c r="BVB1" s="1890"/>
      <c r="BVC1" s="1890"/>
      <c r="BVD1" s="1890"/>
      <c r="BVE1" s="1890" t="s">
        <v>544</v>
      </c>
      <c r="BVF1" s="1890"/>
      <c r="BVG1" s="1890"/>
      <c r="BVH1" s="1890"/>
      <c r="BVI1" s="1890"/>
      <c r="BVJ1" s="1890"/>
      <c r="BVK1" s="1890"/>
      <c r="BVL1" s="1890"/>
      <c r="BVM1" s="1890" t="s">
        <v>544</v>
      </c>
      <c r="BVN1" s="1890"/>
      <c r="BVO1" s="1890"/>
      <c r="BVP1" s="1890"/>
      <c r="BVQ1" s="1890"/>
      <c r="BVR1" s="1890"/>
      <c r="BVS1" s="1890"/>
      <c r="BVT1" s="1890"/>
      <c r="BVU1" s="1890" t="s">
        <v>544</v>
      </c>
      <c r="BVV1" s="1890"/>
      <c r="BVW1" s="1890"/>
      <c r="BVX1" s="1890"/>
      <c r="BVY1" s="1890"/>
      <c r="BVZ1" s="1890"/>
      <c r="BWA1" s="1890"/>
      <c r="BWB1" s="1890"/>
      <c r="BWC1" s="1890" t="s">
        <v>544</v>
      </c>
      <c r="BWD1" s="1890"/>
      <c r="BWE1" s="1890"/>
      <c r="BWF1" s="1890"/>
      <c r="BWG1" s="1890"/>
      <c r="BWH1" s="1890"/>
      <c r="BWI1" s="1890"/>
      <c r="BWJ1" s="1890"/>
      <c r="BWK1" s="1890" t="s">
        <v>544</v>
      </c>
      <c r="BWL1" s="1890"/>
      <c r="BWM1" s="1890"/>
      <c r="BWN1" s="1890"/>
      <c r="BWO1" s="1890"/>
      <c r="BWP1" s="1890"/>
      <c r="BWQ1" s="1890"/>
      <c r="BWR1" s="1890"/>
      <c r="BWS1" s="1890" t="s">
        <v>544</v>
      </c>
      <c r="BWT1" s="1890"/>
      <c r="BWU1" s="1890"/>
      <c r="BWV1" s="1890"/>
      <c r="BWW1" s="1890"/>
      <c r="BWX1" s="1890"/>
      <c r="BWY1" s="1890"/>
      <c r="BWZ1" s="1890"/>
      <c r="BXA1" s="1890" t="s">
        <v>544</v>
      </c>
      <c r="BXB1" s="1890"/>
      <c r="BXC1" s="1890"/>
      <c r="BXD1" s="1890"/>
      <c r="BXE1" s="1890"/>
      <c r="BXF1" s="1890"/>
      <c r="BXG1" s="1890"/>
      <c r="BXH1" s="1890"/>
      <c r="BXI1" s="1890" t="s">
        <v>544</v>
      </c>
      <c r="BXJ1" s="1890"/>
      <c r="BXK1" s="1890"/>
      <c r="BXL1" s="1890"/>
      <c r="BXM1" s="1890"/>
      <c r="BXN1" s="1890"/>
      <c r="BXO1" s="1890"/>
      <c r="BXP1" s="1890"/>
      <c r="BXQ1" s="1890" t="s">
        <v>544</v>
      </c>
      <c r="BXR1" s="1890"/>
      <c r="BXS1" s="1890"/>
      <c r="BXT1" s="1890"/>
      <c r="BXU1" s="1890"/>
      <c r="BXV1" s="1890"/>
      <c r="BXW1" s="1890"/>
      <c r="BXX1" s="1890"/>
      <c r="BXY1" s="1890" t="s">
        <v>544</v>
      </c>
      <c r="BXZ1" s="1890"/>
      <c r="BYA1" s="1890"/>
      <c r="BYB1" s="1890"/>
      <c r="BYC1" s="1890"/>
      <c r="BYD1" s="1890"/>
      <c r="BYE1" s="1890"/>
      <c r="BYF1" s="1890"/>
      <c r="BYG1" s="1890" t="s">
        <v>544</v>
      </c>
      <c r="BYH1" s="1890"/>
      <c r="BYI1" s="1890"/>
      <c r="BYJ1" s="1890"/>
      <c r="BYK1" s="1890"/>
      <c r="BYL1" s="1890"/>
      <c r="BYM1" s="1890"/>
      <c r="BYN1" s="1890"/>
      <c r="BYO1" s="1890" t="s">
        <v>544</v>
      </c>
      <c r="BYP1" s="1890"/>
      <c r="BYQ1" s="1890"/>
      <c r="BYR1" s="1890"/>
      <c r="BYS1" s="1890"/>
      <c r="BYT1" s="1890"/>
      <c r="BYU1" s="1890"/>
      <c r="BYV1" s="1890"/>
      <c r="BYW1" s="1890" t="s">
        <v>544</v>
      </c>
      <c r="BYX1" s="1890"/>
      <c r="BYY1" s="1890"/>
      <c r="BYZ1" s="1890"/>
      <c r="BZA1" s="1890"/>
      <c r="BZB1" s="1890"/>
      <c r="BZC1" s="1890"/>
      <c r="BZD1" s="1890"/>
      <c r="BZE1" s="1890" t="s">
        <v>544</v>
      </c>
      <c r="BZF1" s="1890"/>
      <c r="BZG1" s="1890"/>
      <c r="BZH1" s="1890"/>
      <c r="BZI1" s="1890"/>
      <c r="BZJ1" s="1890"/>
      <c r="BZK1" s="1890"/>
      <c r="BZL1" s="1890"/>
      <c r="BZM1" s="1890" t="s">
        <v>544</v>
      </c>
      <c r="BZN1" s="1890"/>
      <c r="BZO1" s="1890"/>
      <c r="BZP1" s="1890"/>
      <c r="BZQ1" s="1890"/>
      <c r="BZR1" s="1890"/>
      <c r="BZS1" s="1890"/>
      <c r="BZT1" s="1890"/>
      <c r="BZU1" s="1890" t="s">
        <v>544</v>
      </c>
      <c r="BZV1" s="1890"/>
      <c r="BZW1" s="1890"/>
      <c r="BZX1" s="1890"/>
      <c r="BZY1" s="1890"/>
      <c r="BZZ1" s="1890"/>
      <c r="CAA1" s="1890"/>
      <c r="CAB1" s="1890"/>
      <c r="CAC1" s="1890" t="s">
        <v>544</v>
      </c>
      <c r="CAD1" s="1890"/>
      <c r="CAE1" s="1890"/>
      <c r="CAF1" s="1890"/>
      <c r="CAG1" s="1890"/>
      <c r="CAH1" s="1890"/>
      <c r="CAI1" s="1890"/>
      <c r="CAJ1" s="1890"/>
      <c r="CAK1" s="1890" t="s">
        <v>544</v>
      </c>
      <c r="CAL1" s="1890"/>
      <c r="CAM1" s="1890"/>
      <c r="CAN1" s="1890"/>
      <c r="CAO1" s="1890"/>
      <c r="CAP1" s="1890"/>
      <c r="CAQ1" s="1890"/>
      <c r="CAR1" s="1890"/>
      <c r="CAS1" s="1890" t="s">
        <v>544</v>
      </c>
      <c r="CAT1" s="1890"/>
      <c r="CAU1" s="1890"/>
      <c r="CAV1" s="1890"/>
      <c r="CAW1" s="1890"/>
      <c r="CAX1" s="1890"/>
      <c r="CAY1" s="1890"/>
      <c r="CAZ1" s="1890"/>
      <c r="CBA1" s="1890" t="s">
        <v>544</v>
      </c>
      <c r="CBB1" s="1890"/>
      <c r="CBC1" s="1890"/>
      <c r="CBD1" s="1890"/>
      <c r="CBE1" s="1890"/>
      <c r="CBF1" s="1890"/>
      <c r="CBG1" s="1890"/>
      <c r="CBH1" s="1890"/>
      <c r="CBI1" s="1890" t="s">
        <v>544</v>
      </c>
      <c r="CBJ1" s="1890"/>
      <c r="CBK1" s="1890"/>
      <c r="CBL1" s="1890"/>
      <c r="CBM1" s="1890"/>
      <c r="CBN1" s="1890"/>
      <c r="CBO1" s="1890"/>
      <c r="CBP1" s="1890"/>
      <c r="CBQ1" s="1890" t="s">
        <v>544</v>
      </c>
      <c r="CBR1" s="1890"/>
      <c r="CBS1" s="1890"/>
      <c r="CBT1" s="1890"/>
      <c r="CBU1" s="1890"/>
      <c r="CBV1" s="1890"/>
      <c r="CBW1" s="1890"/>
      <c r="CBX1" s="1890"/>
      <c r="CBY1" s="1890" t="s">
        <v>544</v>
      </c>
      <c r="CBZ1" s="1890"/>
      <c r="CCA1" s="1890"/>
      <c r="CCB1" s="1890"/>
      <c r="CCC1" s="1890"/>
      <c r="CCD1" s="1890"/>
      <c r="CCE1" s="1890"/>
      <c r="CCF1" s="1890"/>
      <c r="CCG1" s="1890" t="s">
        <v>544</v>
      </c>
      <c r="CCH1" s="1890"/>
      <c r="CCI1" s="1890"/>
      <c r="CCJ1" s="1890"/>
      <c r="CCK1" s="1890"/>
      <c r="CCL1" s="1890"/>
      <c r="CCM1" s="1890"/>
      <c r="CCN1" s="1890"/>
      <c r="CCO1" s="1890" t="s">
        <v>544</v>
      </c>
      <c r="CCP1" s="1890"/>
      <c r="CCQ1" s="1890"/>
      <c r="CCR1" s="1890"/>
      <c r="CCS1" s="1890"/>
      <c r="CCT1" s="1890"/>
      <c r="CCU1" s="1890"/>
      <c r="CCV1" s="1890"/>
      <c r="CCW1" s="1890" t="s">
        <v>544</v>
      </c>
      <c r="CCX1" s="1890"/>
      <c r="CCY1" s="1890"/>
      <c r="CCZ1" s="1890"/>
      <c r="CDA1" s="1890"/>
      <c r="CDB1" s="1890"/>
      <c r="CDC1" s="1890"/>
      <c r="CDD1" s="1890"/>
      <c r="CDE1" s="1890" t="s">
        <v>544</v>
      </c>
      <c r="CDF1" s="1890"/>
      <c r="CDG1" s="1890"/>
      <c r="CDH1" s="1890"/>
      <c r="CDI1" s="1890"/>
      <c r="CDJ1" s="1890"/>
      <c r="CDK1" s="1890"/>
      <c r="CDL1" s="1890"/>
      <c r="CDM1" s="1890" t="s">
        <v>544</v>
      </c>
      <c r="CDN1" s="1890"/>
      <c r="CDO1" s="1890"/>
      <c r="CDP1" s="1890"/>
      <c r="CDQ1" s="1890"/>
      <c r="CDR1" s="1890"/>
      <c r="CDS1" s="1890"/>
      <c r="CDT1" s="1890"/>
      <c r="CDU1" s="1890" t="s">
        <v>544</v>
      </c>
      <c r="CDV1" s="1890"/>
      <c r="CDW1" s="1890"/>
      <c r="CDX1" s="1890"/>
      <c r="CDY1" s="1890"/>
      <c r="CDZ1" s="1890"/>
      <c r="CEA1" s="1890"/>
      <c r="CEB1" s="1890"/>
      <c r="CEC1" s="1890" t="s">
        <v>544</v>
      </c>
      <c r="CED1" s="1890"/>
      <c r="CEE1" s="1890"/>
      <c r="CEF1" s="1890"/>
      <c r="CEG1" s="1890"/>
      <c r="CEH1" s="1890"/>
      <c r="CEI1" s="1890"/>
      <c r="CEJ1" s="1890"/>
      <c r="CEK1" s="1890" t="s">
        <v>544</v>
      </c>
      <c r="CEL1" s="1890"/>
      <c r="CEM1" s="1890"/>
      <c r="CEN1" s="1890"/>
      <c r="CEO1" s="1890"/>
      <c r="CEP1" s="1890"/>
      <c r="CEQ1" s="1890"/>
      <c r="CER1" s="1890"/>
      <c r="CES1" s="1890" t="s">
        <v>544</v>
      </c>
      <c r="CET1" s="1890"/>
      <c r="CEU1" s="1890"/>
      <c r="CEV1" s="1890"/>
      <c r="CEW1" s="1890"/>
      <c r="CEX1" s="1890"/>
      <c r="CEY1" s="1890"/>
      <c r="CEZ1" s="1890"/>
      <c r="CFA1" s="1890" t="s">
        <v>544</v>
      </c>
      <c r="CFB1" s="1890"/>
      <c r="CFC1" s="1890"/>
      <c r="CFD1" s="1890"/>
      <c r="CFE1" s="1890"/>
      <c r="CFF1" s="1890"/>
      <c r="CFG1" s="1890"/>
      <c r="CFH1" s="1890"/>
      <c r="CFI1" s="1890" t="s">
        <v>544</v>
      </c>
      <c r="CFJ1" s="1890"/>
      <c r="CFK1" s="1890"/>
      <c r="CFL1" s="1890"/>
      <c r="CFM1" s="1890"/>
      <c r="CFN1" s="1890"/>
      <c r="CFO1" s="1890"/>
      <c r="CFP1" s="1890"/>
      <c r="CFQ1" s="1890" t="s">
        <v>544</v>
      </c>
      <c r="CFR1" s="1890"/>
      <c r="CFS1" s="1890"/>
      <c r="CFT1" s="1890"/>
      <c r="CFU1" s="1890"/>
      <c r="CFV1" s="1890"/>
      <c r="CFW1" s="1890"/>
      <c r="CFX1" s="1890"/>
      <c r="CFY1" s="1890" t="s">
        <v>544</v>
      </c>
      <c r="CFZ1" s="1890"/>
      <c r="CGA1" s="1890"/>
      <c r="CGB1" s="1890"/>
      <c r="CGC1" s="1890"/>
      <c r="CGD1" s="1890"/>
      <c r="CGE1" s="1890"/>
      <c r="CGF1" s="1890"/>
      <c r="CGG1" s="1890" t="s">
        <v>544</v>
      </c>
      <c r="CGH1" s="1890"/>
      <c r="CGI1" s="1890"/>
      <c r="CGJ1" s="1890"/>
      <c r="CGK1" s="1890"/>
      <c r="CGL1" s="1890"/>
      <c r="CGM1" s="1890"/>
      <c r="CGN1" s="1890"/>
      <c r="CGO1" s="1890" t="s">
        <v>544</v>
      </c>
      <c r="CGP1" s="1890"/>
      <c r="CGQ1" s="1890"/>
      <c r="CGR1" s="1890"/>
      <c r="CGS1" s="1890"/>
      <c r="CGT1" s="1890"/>
      <c r="CGU1" s="1890"/>
      <c r="CGV1" s="1890"/>
      <c r="CGW1" s="1890" t="s">
        <v>544</v>
      </c>
      <c r="CGX1" s="1890"/>
      <c r="CGY1" s="1890"/>
      <c r="CGZ1" s="1890"/>
      <c r="CHA1" s="1890"/>
      <c r="CHB1" s="1890"/>
      <c r="CHC1" s="1890"/>
      <c r="CHD1" s="1890"/>
      <c r="CHE1" s="1890" t="s">
        <v>544</v>
      </c>
      <c r="CHF1" s="1890"/>
      <c r="CHG1" s="1890"/>
      <c r="CHH1" s="1890"/>
      <c r="CHI1" s="1890"/>
      <c r="CHJ1" s="1890"/>
      <c r="CHK1" s="1890"/>
      <c r="CHL1" s="1890"/>
      <c r="CHM1" s="1890" t="s">
        <v>544</v>
      </c>
      <c r="CHN1" s="1890"/>
      <c r="CHO1" s="1890"/>
      <c r="CHP1" s="1890"/>
      <c r="CHQ1" s="1890"/>
      <c r="CHR1" s="1890"/>
      <c r="CHS1" s="1890"/>
      <c r="CHT1" s="1890"/>
      <c r="CHU1" s="1890" t="s">
        <v>544</v>
      </c>
      <c r="CHV1" s="1890"/>
      <c r="CHW1" s="1890"/>
      <c r="CHX1" s="1890"/>
      <c r="CHY1" s="1890"/>
      <c r="CHZ1" s="1890"/>
      <c r="CIA1" s="1890"/>
      <c r="CIB1" s="1890"/>
      <c r="CIC1" s="1890" t="s">
        <v>544</v>
      </c>
      <c r="CID1" s="1890"/>
      <c r="CIE1" s="1890"/>
      <c r="CIF1" s="1890"/>
      <c r="CIG1" s="1890"/>
      <c r="CIH1" s="1890"/>
      <c r="CII1" s="1890"/>
      <c r="CIJ1" s="1890"/>
      <c r="CIK1" s="1890" t="s">
        <v>544</v>
      </c>
      <c r="CIL1" s="1890"/>
      <c r="CIM1" s="1890"/>
      <c r="CIN1" s="1890"/>
      <c r="CIO1" s="1890"/>
      <c r="CIP1" s="1890"/>
      <c r="CIQ1" s="1890"/>
      <c r="CIR1" s="1890"/>
      <c r="CIS1" s="1890" t="s">
        <v>544</v>
      </c>
      <c r="CIT1" s="1890"/>
      <c r="CIU1" s="1890"/>
      <c r="CIV1" s="1890"/>
      <c r="CIW1" s="1890"/>
      <c r="CIX1" s="1890"/>
      <c r="CIY1" s="1890"/>
      <c r="CIZ1" s="1890"/>
      <c r="CJA1" s="1890" t="s">
        <v>544</v>
      </c>
      <c r="CJB1" s="1890"/>
      <c r="CJC1" s="1890"/>
      <c r="CJD1" s="1890"/>
      <c r="CJE1" s="1890"/>
      <c r="CJF1" s="1890"/>
      <c r="CJG1" s="1890"/>
      <c r="CJH1" s="1890"/>
      <c r="CJI1" s="1890" t="s">
        <v>544</v>
      </c>
      <c r="CJJ1" s="1890"/>
      <c r="CJK1" s="1890"/>
      <c r="CJL1" s="1890"/>
      <c r="CJM1" s="1890"/>
      <c r="CJN1" s="1890"/>
      <c r="CJO1" s="1890"/>
      <c r="CJP1" s="1890"/>
      <c r="CJQ1" s="1890" t="s">
        <v>544</v>
      </c>
      <c r="CJR1" s="1890"/>
      <c r="CJS1" s="1890"/>
      <c r="CJT1" s="1890"/>
      <c r="CJU1" s="1890"/>
      <c r="CJV1" s="1890"/>
      <c r="CJW1" s="1890"/>
      <c r="CJX1" s="1890"/>
      <c r="CJY1" s="1890" t="s">
        <v>544</v>
      </c>
      <c r="CJZ1" s="1890"/>
      <c r="CKA1" s="1890"/>
      <c r="CKB1" s="1890"/>
      <c r="CKC1" s="1890"/>
      <c r="CKD1" s="1890"/>
      <c r="CKE1" s="1890"/>
      <c r="CKF1" s="1890"/>
      <c r="CKG1" s="1890" t="s">
        <v>544</v>
      </c>
      <c r="CKH1" s="1890"/>
      <c r="CKI1" s="1890"/>
      <c r="CKJ1" s="1890"/>
      <c r="CKK1" s="1890"/>
      <c r="CKL1" s="1890"/>
      <c r="CKM1" s="1890"/>
      <c r="CKN1" s="1890"/>
      <c r="CKO1" s="1890" t="s">
        <v>544</v>
      </c>
      <c r="CKP1" s="1890"/>
      <c r="CKQ1" s="1890"/>
      <c r="CKR1" s="1890"/>
      <c r="CKS1" s="1890"/>
      <c r="CKT1" s="1890"/>
      <c r="CKU1" s="1890"/>
      <c r="CKV1" s="1890"/>
      <c r="CKW1" s="1890" t="s">
        <v>544</v>
      </c>
      <c r="CKX1" s="1890"/>
      <c r="CKY1" s="1890"/>
      <c r="CKZ1" s="1890"/>
      <c r="CLA1" s="1890"/>
      <c r="CLB1" s="1890"/>
      <c r="CLC1" s="1890"/>
      <c r="CLD1" s="1890"/>
      <c r="CLE1" s="1890" t="s">
        <v>544</v>
      </c>
      <c r="CLF1" s="1890"/>
      <c r="CLG1" s="1890"/>
      <c r="CLH1" s="1890"/>
      <c r="CLI1" s="1890"/>
      <c r="CLJ1" s="1890"/>
      <c r="CLK1" s="1890"/>
      <c r="CLL1" s="1890"/>
      <c r="CLM1" s="1890" t="s">
        <v>544</v>
      </c>
      <c r="CLN1" s="1890"/>
      <c r="CLO1" s="1890"/>
      <c r="CLP1" s="1890"/>
      <c r="CLQ1" s="1890"/>
      <c r="CLR1" s="1890"/>
      <c r="CLS1" s="1890"/>
      <c r="CLT1" s="1890"/>
      <c r="CLU1" s="1890" t="s">
        <v>544</v>
      </c>
      <c r="CLV1" s="1890"/>
      <c r="CLW1" s="1890"/>
      <c r="CLX1" s="1890"/>
      <c r="CLY1" s="1890"/>
      <c r="CLZ1" s="1890"/>
      <c r="CMA1" s="1890"/>
      <c r="CMB1" s="1890"/>
      <c r="CMC1" s="1890" t="s">
        <v>544</v>
      </c>
      <c r="CMD1" s="1890"/>
      <c r="CME1" s="1890"/>
      <c r="CMF1" s="1890"/>
      <c r="CMG1" s="1890"/>
      <c r="CMH1" s="1890"/>
      <c r="CMI1" s="1890"/>
      <c r="CMJ1" s="1890"/>
      <c r="CMK1" s="1890" t="s">
        <v>544</v>
      </c>
      <c r="CML1" s="1890"/>
      <c r="CMM1" s="1890"/>
      <c r="CMN1" s="1890"/>
      <c r="CMO1" s="1890"/>
      <c r="CMP1" s="1890"/>
      <c r="CMQ1" s="1890"/>
      <c r="CMR1" s="1890"/>
      <c r="CMS1" s="1890" t="s">
        <v>544</v>
      </c>
      <c r="CMT1" s="1890"/>
      <c r="CMU1" s="1890"/>
      <c r="CMV1" s="1890"/>
      <c r="CMW1" s="1890"/>
      <c r="CMX1" s="1890"/>
      <c r="CMY1" s="1890"/>
      <c r="CMZ1" s="1890"/>
      <c r="CNA1" s="1890" t="s">
        <v>544</v>
      </c>
      <c r="CNB1" s="1890"/>
      <c r="CNC1" s="1890"/>
      <c r="CND1" s="1890"/>
      <c r="CNE1" s="1890"/>
      <c r="CNF1" s="1890"/>
      <c r="CNG1" s="1890"/>
      <c r="CNH1" s="1890"/>
      <c r="CNI1" s="1890" t="s">
        <v>544</v>
      </c>
      <c r="CNJ1" s="1890"/>
      <c r="CNK1" s="1890"/>
      <c r="CNL1" s="1890"/>
      <c r="CNM1" s="1890"/>
      <c r="CNN1" s="1890"/>
      <c r="CNO1" s="1890"/>
      <c r="CNP1" s="1890"/>
      <c r="CNQ1" s="1890" t="s">
        <v>544</v>
      </c>
      <c r="CNR1" s="1890"/>
      <c r="CNS1" s="1890"/>
      <c r="CNT1" s="1890"/>
      <c r="CNU1" s="1890"/>
      <c r="CNV1" s="1890"/>
      <c r="CNW1" s="1890"/>
      <c r="CNX1" s="1890"/>
      <c r="CNY1" s="1890" t="s">
        <v>544</v>
      </c>
      <c r="CNZ1" s="1890"/>
      <c r="COA1" s="1890"/>
      <c r="COB1" s="1890"/>
      <c r="COC1" s="1890"/>
      <c r="COD1" s="1890"/>
      <c r="COE1" s="1890"/>
      <c r="COF1" s="1890"/>
      <c r="COG1" s="1890" t="s">
        <v>544</v>
      </c>
      <c r="COH1" s="1890"/>
      <c r="COI1" s="1890"/>
      <c r="COJ1" s="1890"/>
      <c r="COK1" s="1890"/>
      <c r="COL1" s="1890"/>
      <c r="COM1" s="1890"/>
      <c r="CON1" s="1890"/>
      <c r="COO1" s="1890" t="s">
        <v>544</v>
      </c>
      <c r="COP1" s="1890"/>
      <c r="COQ1" s="1890"/>
      <c r="COR1" s="1890"/>
      <c r="COS1" s="1890"/>
      <c r="COT1" s="1890"/>
      <c r="COU1" s="1890"/>
      <c r="COV1" s="1890"/>
      <c r="COW1" s="1890" t="s">
        <v>544</v>
      </c>
      <c r="COX1" s="1890"/>
      <c r="COY1" s="1890"/>
      <c r="COZ1" s="1890"/>
      <c r="CPA1" s="1890"/>
      <c r="CPB1" s="1890"/>
      <c r="CPC1" s="1890"/>
      <c r="CPD1" s="1890"/>
      <c r="CPE1" s="1890" t="s">
        <v>544</v>
      </c>
      <c r="CPF1" s="1890"/>
      <c r="CPG1" s="1890"/>
      <c r="CPH1" s="1890"/>
      <c r="CPI1" s="1890"/>
      <c r="CPJ1" s="1890"/>
      <c r="CPK1" s="1890"/>
      <c r="CPL1" s="1890"/>
      <c r="CPM1" s="1890" t="s">
        <v>544</v>
      </c>
      <c r="CPN1" s="1890"/>
      <c r="CPO1" s="1890"/>
      <c r="CPP1" s="1890"/>
      <c r="CPQ1" s="1890"/>
      <c r="CPR1" s="1890"/>
      <c r="CPS1" s="1890"/>
      <c r="CPT1" s="1890"/>
      <c r="CPU1" s="1890" t="s">
        <v>544</v>
      </c>
      <c r="CPV1" s="1890"/>
      <c r="CPW1" s="1890"/>
      <c r="CPX1" s="1890"/>
      <c r="CPY1" s="1890"/>
      <c r="CPZ1" s="1890"/>
      <c r="CQA1" s="1890"/>
      <c r="CQB1" s="1890"/>
      <c r="CQC1" s="1890" t="s">
        <v>544</v>
      </c>
      <c r="CQD1" s="1890"/>
      <c r="CQE1" s="1890"/>
      <c r="CQF1" s="1890"/>
      <c r="CQG1" s="1890"/>
      <c r="CQH1" s="1890"/>
      <c r="CQI1" s="1890"/>
      <c r="CQJ1" s="1890"/>
      <c r="CQK1" s="1890" t="s">
        <v>544</v>
      </c>
      <c r="CQL1" s="1890"/>
      <c r="CQM1" s="1890"/>
      <c r="CQN1" s="1890"/>
      <c r="CQO1" s="1890"/>
      <c r="CQP1" s="1890"/>
      <c r="CQQ1" s="1890"/>
      <c r="CQR1" s="1890"/>
      <c r="CQS1" s="1890" t="s">
        <v>544</v>
      </c>
      <c r="CQT1" s="1890"/>
      <c r="CQU1" s="1890"/>
      <c r="CQV1" s="1890"/>
      <c r="CQW1" s="1890"/>
      <c r="CQX1" s="1890"/>
      <c r="CQY1" s="1890"/>
      <c r="CQZ1" s="1890"/>
      <c r="CRA1" s="1890" t="s">
        <v>544</v>
      </c>
      <c r="CRB1" s="1890"/>
      <c r="CRC1" s="1890"/>
      <c r="CRD1" s="1890"/>
      <c r="CRE1" s="1890"/>
      <c r="CRF1" s="1890"/>
      <c r="CRG1" s="1890"/>
      <c r="CRH1" s="1890"/>
      <c r="CRI1" s="1890" t="s">
        <v>544</v>
      </c>
      <c r="CRJ1" s="1890"/>
      <c r="CRK1" s="1890"/>
      <c r="CRL1" s="1890"/>
      <c r="CRM1" s="1890"/>
      <c r="CRN1" s="1890"/>
      <c r="CRO1" s="1890"/>
      <c r="CRP1" s="1890"/>
      <c r="CRQ1" s="1890" t="s">
        <v>544</v>
      </c>
      <c r="CRR1" s="1890"/>
      <c r="CRS1" s="1890"/>
      <c r="CRT1" s="1890"/>
      <c r="CRU1" s="1890"/>
      <c r="CRV1" s="1890"/>
      <c r="CRW1" s="1890"/>
      <c r="CRX1" s="1890"/>
      <c r="CRY1" s="1890" t="s">
        <v>544</v>
      </c>
      <c r="CRZ1" s="1890"/>
      <c r="CSA1" s="1890"/>
      <c r="CSB1" s="1890"/>
      <c r="CSC1" s="1890"/>
      <c r="CSD1" s="1890"/>
      <c r="CSE1" s="1890"/>
      <c r="CSF1" s="1890"/>
      <c r="CSG1" s="1890" t="s">
        <v>544</v>
      </c>
      <c r="CSH1" s="1890"/>
      <c r="CSI1" s="1890"/>
      <c r="CSJ1" s="1890"/>
      <c r="CSK1" s="1890"/>
      <c r="CSL1" s="1890"/>
      <c r="CSM1" s="1890"/>
      <c r="CSN1" s="1890"/>
      <c r="CSO1" s="1890" t="s">
        <v>544</v>
      </c>
      <c r="CSP1" s="1890"/>
      <c r="CSQ1" s="1890"/>
      <c r="CSR1" s="1890"/>
      <c r="CSS1" s="1890"/>
      <c r="CST1" s="1890"/>
      <c r="CSU1" s="1890"/>
      <c r="CSV1" s="1890"/>
      <c r="CSW1" s="1890" t="s">
        <v>544</v>
      </c>
      <c r="CSX1" s="1890"/>
      <c r="CSY1" s="1890"/>
      <c r="CSZ1" s="1890"/>
      <c r="CTA1" s="1890"/>
      <c r="CTB1" s="1890"/>
      <c r="CTC1" s="1890"/>
      <c r="CTD1" s="1890"/>
      <c r="CTE1" s="1890" t="s">
        <v>544</v>
      </c>
      <c r="CTF1" s="1890"/>
      <c r="CTG1" s="1890"/>
      <c r="CTH1" s="1890"/>
      <c r="CTI1" s="1890"/>
      <c r="CTJ1" s="1890"/>
      <c r="CTK1" s="1890"/>
      <c r="CTL1" s="1890"/>
      <c r="CTM1" s="1890" t="s">
        <v>544</v>
      </c>
      <c r="CTN1" s="1890"/>
      <c r="CTO1" s="1890"/>
      <c r="CTP1" s="1890"/>
      <c r="CTQ1" s="1890"/>
      <c r="CTR1" s="1890"/>
      <c r="CTS1" s="1890"/>
      <c r="CTT1" s="1890"/>
      <c r="CTU1" s="1890" t="s">
        <v>544</v>
      </c>
      <c r="CTV1" s="1890"/>
      <c r="CTW1" s="1890"/>
      <c r="CTX1" s="1890"/>
      <c r="CTY1" s="1890"/>
      <c r="CTZ1" s="1890"/>
      <c r="CUA1" s="1890"/>
      <c r="CUB1" s="1890"/>
      <c r="CUC1" s="1890" t="s">
        <v>544</v>
      </c>
      <c r="CUD1" s="1890"/>
      <c r="CUE1" s="1890"/>
      <c r="CUF1" s="1890"/>
      <c r="CUG1" s="1890"/>
      <c r="CUH1" s="1890"/>
      <c r="CUI1" s="1890"/>
      <c r="CUJ1" s="1890"/>
      <c r="CUK1" s="1890" t="s">
        <v>544</v>
      </c>
      <c r="CUL1" s="1890"/>
      <c r="CUM1" s="1890"/>
      <c r="CUN1" s="1890"/>
      <c r="CUO1" s="1890"/>
      <c r="CUP1" s="1890"/>
      <c r="CUQ1" s="1890"/>
      <c r="CUR1" s="1890"/>
      <c r="CUS1" s="1890" t="s">
        <v>544</v>
      </c>
      <c r="CUT1" s="1890"/>
      <c r="CUU1" s="1890"/>
      <c r="CUV1" s="1890"/>
      <c r="CUW1" s="1890"/>
      <c r="CUX1" s="1890"/>
      <c r="CUY1" s="1890"/>
      <c r="CUZ1" s="1890"/>
      <c r="CVA1" s="1890" t="s">
        <v>544</v>
      </c>
      <c r="CVB1" s="1890"/>
      <c r="CVC1" s="1890"/>
      <c r="CVD1" s="1890"/>
      <c r="CVE1" s="1890"/>
      <c r="CVF1" s="1890"/>
      <c r="CVG1" s="1890"/>
      <c r="CVH1" s="1890"/>
      <c r="CVI1" s="1890" t="s">
        <v>544</v>
      </c>
      <c r="CVJ1" s="1890"/>
      <c r="CVK1" s="1890"/>
      <c r="CVL1" s="1890"/>
      <c r="CVM1" s="1890"/>
      <c r="CVN1" s="1890"/>
      <c r="CVO1" s="1890"/>
      <c r="CVP1" s="1890"/>
      <c r="CVQ1" s="1890" t="s">
        <v>544</v>
      </c>
      <c r="CVR1" s="1890"/>
      <c r="CVS1" s="1890"/>
      <c r="CVT1" s="1890"/>
      <c r="CVU1" s="1890"/>
      <c r="CVV1" s="1890"/>
      <c r="CVW1" s="1890"/>
      <c r="CVX1" s="1890"/>
      <c r="CVY1" s="1890" t="s">
        <v>544</v>
      </c>
      <c r="CVZ1" s="1890"/>
      <c r="CWA1" s="1890"/>
      <c r="CWB1" s="1890"/>
      <c r="CWC1" s="1890"/>
      <c r="CWD1" s="1890"/>
      <c r="CWE1" s="1890"/>
      <c r="CWF1" s="1890"/>
      <c r="CWG1" s="1890" t="s">
        <v>544</v>
      </c>
      <c r="CWH1" s="1890"/>
      <c r="CWI1" s="1890"/>
      <c r="CWJ1" s="1890"/>
      <c r="CWK1" s="1890"/>
      <c r="CWL1" s="1890"/>
      <c r="CWM1" s="1890"/>
      <c r="CWN1" s="1890"/>
      <c r="CWO1" s="1890" t="s">
        <v>544</v>
      </c>
      <c r="CWP1" s="1890"/>
      <c r="CWQ1" s="1890"/>
      <c r="CWR1" s="1890"/>
      <c r="CWS1" s="1890"/>
      <c r="CWT1" s="1890"/>
      <c r="CWU1" s="1890"/>
      <c r="CWV1" s="1890"/>
      <c r="CWW1" s="1890" t="s">
        <v>544</v>
      </c>
      <c r="CWX1" s="1890"/>
      <c r="CWY1" s="1890"/>
      <c r="CWZ1" s="1890"/>
      <c r="CXA1" s="1890"/>
      <c r="CXB1" s="1890"/>
      <c r="CXC1" s="1890"/>
      <c r="CXD1" s="1890"/>
      <c r="CXE1" s="1890" t="s">
        <v>544</v>
      </c>
      <c r="CXF1" s="1890"/>
      <c r="CXG1" s="1890"/>
      <c r="CXH1" s="1890"/>
      <c r="CXI1" s="1890"/>
      <c r="CXJ1" s="1890"/>
      <c r="CXK1" s="1890"/>
      <c r="CXL1" s="1890"/>
      <c r="CXM1" s="1890" t="s">
        <v>544</v>
      </c>
      <c r="CXN1" s="1890"/>
      <c r="CXO1" s="1890"/>
      <c r="CXP1" s="1890"/>
      <c r="CXQ1" s="1890"/>
      <c r="CXR1" s="1890"/>
      <c r="CXS1" s="1890"/>
      <c r="CXT1" s="1890"/>
      <c r="CXU1" s="1890" t="s">
        <v>544</v>
      </c>
      <c r="CXV1" s="1890"/>
      <c r="CXW1" s="1890"/>
      <c r="CXX1" s="1890"/>
      <c r="CXY1" s="1890"/>
      <c r="CXZ1" s="1890"/>
      <c r="CYA1" s="1890"/>
      <c r="CYB1" s="1890"/>
      <c r="CYC1" s="1890" t="s">
        <v>544</v>
      </c>
      <c r="CYD1" s="1890"/>
      <c r="CYE1" s="1890"/>
      <c r="CYF1" s="1890"/>
      <c r="CYG1" s="1890"/>
      <c r="CYH1" s="1890"/>
      <c r="CYI1" s="1890"/>
      <c r="CYJ1" s="1890"/>
      <c r="CYK1" s="1890" t="s">
        <v>544</v>
      </c>
      <c r="CYL1" s="1890"/>
      <c r="CYM1" s="1890"/>
      <c r="CYN1" s="1890"/>
      <c r="CYO1" s="1890"/>
      <c r="CYP1" s="1890"/>
      <c r="CYQ1" s="1890"/>
      <c r="CYR1" s="1890"/>
      <c r="CYS1" s="1890" t="s">
        <v>544</v>
      </c>
      <c r="CYT1" s="1890"/>
      <c r="CYU1" s="1890"/>
      <c r="CYV1" s="1890"/>
      <c r="CYW1" s="1890"/>
      <c r="CYX1" s="1890"/>
      <c r="CYY1" s="1890"/>
      <c r="CYZ1" s="1890"/>
      <c r="CZA1" s="1890" t="s">
        <v>544</v>
      </c>
      <c r="CZB1" s="1890"/>
      <c r="CZC1" s="1890"/>
      <c r="CZD1" s="1890"/>
      <c r="CZE1" s="1890"/>
      <c r="CZF1" s="1890"/>
      <c r="CZG1" s="1890"/>
      <c r="CZH1" s="1890"/>
      <c r="CZI1" s="1890" t="s">
        <v>544</v>
      </c>
      <c r="CZJ1" s="1890"/>
      <c r="CZK1" s="1890"/>
      <c r="CZL1" s="1890"/>
      <c r="CZM1" s="1890"/>
      <c r="CZN1" s="1890"/>
      <c r="CZO1" s="1890"/>
      <c r="CZP1" s="1890"/>
      <c r="CZQ1" s="1890" t="s">
        <v>544</v>
      </c>
      <c r="CZR1" s="1890"/>
      <c r="CZS1" s="1890"/>
      <c r="CZT1" s="1890"/>
      <c r="CZU1" s="1890"/>
      <c r="CZV1" s="1890"/>
      <c r="CZW1" s="1890"/>
      <c r="CZX1" s="1890"/>
      <c r="CZY1" s="1890" t="s">
        <v>544</v>
      </c>
      <c r="CZZ1" s="1890"/>
      <c r="DAA1" s="1890"/>
      <c r="DAB1" s="1890"/>
      <c r="DAC1" s="1890"/>
      <c r="DAD1" s="1890"/>
      <c r="DAE1" s="1890"/>
      <c r="DAF1" s="1890"/>
      <c r="DAG1" s="1890" t="s">
        <v>544</v>
      </c>
      <c r="DAH1" s="1890"/>
      <c r="DAI1" s="1890"/>
      <c r="DAJ1" s="1890"/>
      <c r="DAK1" s="1890"/>
      <c r="DAL1" s="1890"/>
      <c r="DAM1" s="1890"/>
      <c r="DAN1" s="1890"/>
      <c r="DAO1" s="1890" t="s">
        <v>544</v>
      </c>
      <c r="DAP1" s="1890"/>
      <c r="DAQ1" s="1890"/>
      <c r="DAR1" s="1890"/>
      <c r="DAS1" s="1890"/>
      <c r="DAT1" s="1890"/>
      <c r="DAU1" s="1890"/>
      <c r="DAV1" s="1890"/>
      <c r="DAW1" s="1890" t="s">
        <v>544</v>
      </c>
      <c r="DAX1" s="1890"/>
      <c r="DAY1" s="1890"/>
      <c r="DAZ1" s="1890"/>
      <c r="DBA1" s="1890"/>
      <c r="DBB1" s="1890"/>
      <c r="DBC1" s="1890"/>
      <c r="DBD1" s="1890"/>
      <c r="DBE1" s="1890" t="s">
        <v>544</v>
      </c>
      <c r="DBF1" s="1890"/>
      <c r="DBG1" s="1890"/>
      <c r="DBH1" s="1890"/>
      <c r="DBI1" s="1890"/>
      <c r="DBJ1" s="1890"/>
      <c r="DBK1" s="1890"/>
      <c r="DBL1" s="1890"/>
      <c r="DBM1" s="1890" t="s">
        <v>544</v>
      </c>
      <c r="DBN1" s="1890"/>
      <c r="DBO1" s="1890"/>
      <c r="DBP1" s="1890"/>
      <c r="DBQ1" s="1890"/>
      <c r="DBR1" s="1890"/>
      <c r="DBS1" s="1890"/>
      <c r="DBT1" s="1890"/>
      <c r="DBU1" s="1890" t="s">
        <v>544</v>
      </c>
      <c r="DBV1" s="1890"/>
      <c r="DBW1" s="1890"/>
      <c r="DBX1" s="1890"/>
      <c r="DBY1" s="1890"/>
      <c r="DBZ1" s="1890"/>
      <c r="DCA1" s="1890"/>
      <c r="DCB1" s="1890"/>
      <c r="DCC1" s="1890" t="s">
        <v>544</v>
      </c>
      <c r="DCD1" s="1890"/>
      <c r="DCE1" s="1890"/>
      <c r="DCF1" s="1890"/>
      <c r="DCG1" s="1890"/>
      <c r="DCH1" s="1890"/>
      <c r="DCI1" s="1890"/>
      <c r="DCJ1" s="1890"/>
      <c r="DCK1" s="1890" t="s">
        <v>544</v>
      </c>
      <c r="DCL1" s="1890"/>
      <c r="DCM1" s="1890"/>
      <c r="DCN1" s="1890"/>
      <c r="DCO1" s="1890"/>
      <c r="DCP1" s="1890"/>
      <c r="DCQ1" s="1890"/>
      <c r="DCR1" s="1890"/>
      <c r="DCS1" s="1890" t="s">
        <v>544</v>
      </c>
      <c r="DCT1" s="1890"/>
      <c r="DCU1" s="1890"/>
      <c r="DCV1" s="1890"/>
      <c r="DCW1" s="1890"/>
      <c r="DCX1" s="1890"/>
      <c r="DCY1" s="1890"/>
      <c r="DCZ1" s="1890"/>
      <c r="DDA1" s="1890" t="s">
        <v>544</v>
      </c>
      <c r="DDB1" s="1890"/>
      <c r="DDC1" s="1890"/>
      <c r="DDD1" s="1890"/>
      <c r="DDE1" s="1890"/>
      <c r="DDF1" s="1890"/>
      <c r="DDG1" s="1890"/>
      <c r="DDH1" s="1890"/>
      <c r="DDI1" s="1890" t="s">
        <v>544</v>
      </c>
      <c r="DDJ1" s="1890"/>
      <c r="DDK1" s="1890"/>
      <c r="DDL1" s="1890"/>
      <c r="DDM1" s="1890"/>
      <c r="DDN1" s="1890"/>
      <c r="DDO1" s="1890"/>
      <c r="DDP1" s="1890"/>
      <c r="DDQ1" s="1890" t="s">
        <v>544</v>
      </c>
      <c r="DDR1" s="1890"/>
      <c r="DDS1" s="1890"/>
      <c r="DDT1" s="1890"/>
      <c r="DDU1" s="1890"/>
      <c r="DDV1" s="1890"/>
      <c r="DDW1" s="1890"/>
      <c r="DDX1" s="1890"/>
      <c r="DDY1" s="1890" t="s">
        <v>544</v>
      </c>
      <c r="DDZ1" s="1890"/>
      <c r="DEA1" s="1890"/>
      <c r="DEB1" s="1890"/>
      <c r="DEC1" s="1890"/>
      <c r="DED1" s="1890"/>
      <c r="DEE1" s="1890"/>
      <c r="DEF1" s="1890"/>
      <c r="DEG1" s="1890" t="s">
        <v>544</v>
      </c>
      <c r="DEH1" s="1890"/>
      <c r="DEI1" s="1890"/>
      <c r="DEJ1" s="1890"/>
      <c r="DEK1" s="1890"/>
      <c r="DEL1" s="1890"/>
      <c r="DEM1" s="1890"/>
      <c r="DEN1" s="1890"/>
      <c r="DEO1" s="1890" t="s">
        <v>544</v>
      </c>
      <c r="DEP1" s="1890"/>
      <c r="DEQ1" s="1890"/>
      <c r="DER1" s="1890"/>
      <c r="DES1" s="1890"/>
      <c r="DET1" s="1890"/>
      <c r="DEU1" s="1890"/>
      <c r="DEV1" s="1890"/>
      <c r="DEW1" s="1890" t="s">
        <v>544</v>
      </c>
      <c r="DEX1" s="1890"/>
      <c r="DEY1" s="1890"/>
      <c r="DEZ1" s="1890"/>
      <c r="DFA1" s="1890"/>
      <c r="DFB1" s="1890"/>
      <c r="DFC1" s="1890"/>
      <c r="DFD1" s="1890"/>
      <c r="DFE1" s="1890" t="s">
        <v>544</v>
      </c>
      <c r="DFF1" s="1890"/>
      <c r="DFG1" s="1890"/>
      <c r="DFH1" s="1890"/>
      <c r="DFI1" s="1890"/>
      <c r="DFJ1" s="1890"/>
      <c r="DFK1" s="1890"/>
      <c r="DFL1" s="1890"/>
      <c r="DFM1" s="1890" t="s">
        <v>544</v>
      </c>
      <c r="DFN1" s="1890"/>
      <c r="DFO1" s="1890"/>
      <c r="DFP1" s="1890"/>
      <c r="DFQ1" s="1890"/>
      <c r="DFR1" s="1890"/>
      <c r="DFS1" s="1890"/>
      <c r="DFT1" s="1890"/>
      <c r="DFU1" s="1890" t="s">
        <v>544</v>
      </c>
      <c r="DFV1" s="1890"/>
      <c r="DFW1" s="1890"/>
      <c r="DFX1" s="1890"/>
      <c r="DFY1" s="1890"/>
      <c r="DFZ1" s="1890"/>
      <c r="DGA1" s="1890"/>
      <c r="DGB1" s="1890"/>
      <c r="DGC1" s="1890" t="s">
        <v>544</v>
      </c>
      <c r="DGD1" s="1890"/>
      <c r="DGE1" s="1890"/>
      <c r="DGF1" s="1890"/>
      <c r="DGG1" s="1890"/>
      <c r="DGH1" s="1890"/>
      <c r="DGI1" s="1890"/>
      <c r="DGJ1" s="1890"/>
      <c r="DGK1" s="1890" t="s">
        <v>544</v>
      </c>
      <c r="DGL1" s="1890"/>
      <c r="DGM1" s="1890"/>
      <c r="DGN1" s="1890"/>
      <c r="DGO1" s="1890"/>
      <c r="DGP1" s="1890"/>
      <c r="DGQ1" s="1890"/>
      <c r="DGR1" s="1890"/>
      <c r="DGS1" s="1890" t="s">
        <v>544</v>
      </c>
      <c r="DGT1" s="1890"/>
      <c r="DGU1" s="1890"/>
      <c r="DGV1" s="1890"/>
      <c r="DGW1" s="1890"/>
      <c r="DGX1" s="1890"/>
      <c r="DGY1" s="1890"/>
      <c r="DGZ1" s="1890"/>
      <c r="DHA1" s="1890" t="s">
        <v>544</v>
      </c>
      <c r="DHB1" s="1890"/>
      <c r="DHC1" s="1890"/>
      <c r="DHD1" s="1890"/>
      <c r="DHE1" s="1890"/>
      <c r="DHF1" s="1890"/>
      <c r="DHG1" s="1890"/>
      <c r="DHH1" s="1890"/>
      <c r="DHI1" s="1890" t="s">
        <v>544</v>
      </c>
      <c r="DHJ1" s="1890"/>
      <c r="DHK1" s="1890"/>
      <c r="DHL1" s="1890"/>
      <c r="DHM1" s="1890"/>
      <c r="DHN1" s="1890"/>
      <c r="DHO1" s="1890"/>
      <c r="DHP1" s="1890"/>
      <c r="DHQ1" s="1890" t="s">
        <v>544</v>
      </c>
      <c r="DHR1" s="1890"/>
      <c r="DHS1" s="1890"/>
      <c r="DHT1" s="1890"/>
      <c r="DHU1" s="1890"/>
      <c r="DHV1" s="1890"/>
      <c r="DHW1" s="1890"/>
      <c r="DHX1" s="1890"/>
      <c r="DHY1" s="1890" t="s">
        <v>544</v>
      </c>
      <c r="DHZ1" s="1890"/>
      <c r="DIA1" s="1890"/>
      <c r="DIB1" s="1890"/>
      <c r="DIC1" s="1890"/>
      <c r="DID1" s="1890"/>
      <c r="DIE1" s="1890"/>
      <c r="DIF1" s="1890"/>
      <c r="DIG1" s="1890" t="s">
        <v>544</v>
      </c>
      <c r="DIH1" s="1890"/>
      <c r="DII1" s="1890"/>
      <c r="DIJ1" s="1890"/>
      <c r="DIK1" s="1890"/>
      <c r="DIL1" s="1890"/>
      <c r="DIM1" s="1890"/>
      <c r="DIN1" s="1890"/>
      <c r="DIO1" s="1890" t="s">
        <v>544</v>
      </c>
      <c r="DIP1" s="1890"/>
      <c r="DIQ1" s="1890"/>
      <c r="DIR1" s="1890"/>
      <c r="DIS1" s="1890"/>
      <c r="DIT1" s="1890"/>
      <c r="DIU1" s="1890"/>
      <c r="DIV1" s="1890"/>
      <c r="DIW1" s="1890" t="s">
        <v>544</v>
      </c>
      <c r="DIX1" s="1890"/>
      <c r="DIY1" s="1890"/>
      <c r="DIZ1" s="1890"/>
      <c r="DJA1" s="1890"/>
      <c r="DJB1" s="1890"/>
      <c r="DJC1" s="1890"/>
      <c r="DJD1" s="1890"/>
      <c r="DJE1" s="1890" t="s">
        <v>544</v>
      </c>
      <c r="DJF1" s="1890"/>
      <c r="DJG1" s="1890"/>
      <c r="DJH1" s="1890"/>
      <c r="DJI1" s="1890"/>
      <c r="DJJ1" s="1890"/>
      <c r="DJK1" s="1890"/>
      <c r="DJL1" s="1890"/>
      <c r="DJM1" s="1890" t="s">
        <v>544</v>
      </c>
      <c r="DJN1" s="1890"/>
      <c r="DJO1" s="1890"/>
      <c r="DJP1" s="1890"/>
      <c r="DJQ1" s="1890"/>
      <c r="DJR1" s="1890"/>
      <c r="DJS1" s="1890"/>
      <c r="DJT1" s="1890"/>
      <c r="DJU1" s="1890" t="s">
        <v>544</v>
      </c>
      <c r="DJV1" s="1890"/>
      <c r="DJW1" s="1890"/>
      <c r="DJX1" s="1890"/>
      <c r="DJY1" s="1890"/>
      <c r="DJZ1" s="1890"/>
      <c r="DKA1" s="1890"/>
      <c r="DKB1" s="1890"/>
      <c r="DKC1" s="1890" t="s">
        <v>544</v>
      </c>
      <c r="DKD1" s="1890"/>
      <c r="DKE1" s="1890"/>
      <c r="DKF1" s="1890"/>
      <c r="DKG1" s="1890"/>
      <c r="DKH1" s="1890"/>
      <c r="DKI1" s="1890"/>
      <c r="DKJ1" s="1890"/>
      <c r="DKK1" s="1890" t="s">
        <v>544</v>
      </c>
      <c r="DKL1" s="1890"/>
      <c r="DKM1" s="1890"/>
      <c r="DKN1" s="1890"/>
      <c r="DKO1" s="1890"/>
      <c r="DKP1" s="1890"/>
      <c r="DKQ1" s="1890"/>
      <c r="DKR1" s="1890"/>
      <c r="DKS1" s="1890" t="s">
        <v>544</v>
      </c>
      <c r="DKT1" s="1890"/>
      <c r="DKU1" s="1890"/>
      <c r="DKV1" s="1890"/>
      <c r="DKW1" s="1890"/>
      <c r="DKX1" s="1890"/>
      <c r="DKY1" s="1890"/>
      <c r="DKZ1" s="1890"/>
      <c r="DLA1" s="1890" t="s">
        <v>544</v>
      </c>
      <c r="DLB1" s="1890"/>
      <c r="DLC1" s="1890"/>
      <c r="DLD1" s="1890"/>
      <c r="DLE1" s="1890"/>
      <c r="DLF1" s="1890"/>
      <c r="DLG1" s="1890"/>
      <c r="DLH1" s="1890"/>
      <c r="DLI1" s="1890" t="s">
        <v>544</v>
      </c>
      <c r="DLJ1" s="1890"/>
      <c r="DLK1" s="1890"/>
      <c r="DLL1" s="1890"/>
      <c r="DLM1" s="1890"/>
      <c r="DLN1" s="1890"/>
      <c r="DLO1" s="1890"/>
      <c r="DLP1" s="1890"/>
      <c r="DLQ1" s="1890" t="s">
        <v>544</v>
      </c>
      <c r="DLR1" s="1890"/>
      <c r="DLS1" s="1890"/>
      <c r="DLT1" s="1890"/>
      <c r="DLU1" s="1890"/>
      <c r="DLV1" s="1890"/>
      <c r="DLW1" s="1890"/>
      <c r="DLX1" s="1890"/>
      <c r="DLY1" s="1890" t="s">
        <v>544</v>
      </c>
      <c r="DLZ1" s="1890"/>
      <c r="DMA1" s="1890"/>
      <c r="DMB1" s="1890"/>
      <c r="DMC1" s="1890"/>
      <c r="DMD1" s="1890"/>
      <c r="DME1" s="1890"/>
      <c r="DMF1" s="1890"/>
      <c r="DMG1" s="1890" t="s">
        <v>544</v>
      </c>
      <c r="DMH1" s="1890"/>
      <c r="DMI1" s="1890"/>
      <c r="DMJ1" s="1890"/>
      <c r="DMK1" s="1890"/>
      <c r="DML1" s="1890"/>
      <c r="DMM1" s="1890"/>
      <c r="DMN1" s="1890"/>
      <c r="DMO1" s="1890" t="s">
        <v>544</v>
      </c>
      <c r="DMP1" s="1890"/>
      <c r="DMQ1" s="1890"/>
      <c r="DMR1" s="1890"/>
      <c r="DMS1" s="1890"/>
      <c r="DMT1" s="1890"/>
      <c r="DMU1" s="1890"/>
      <c r="DMV1" s="1890"/>
      <c r="DMW1" s="1890" t="s">
        <v>544</v>
      </c>
      <c r="DMX1" s="1890"/>
      <c r="DMY1" s="1890"/>
      <c r="DMZ1" s="1890"/>
      <c r="DNA1" s="1890"/>
      <c r="DNB1" s="1890"/>
      <c r="DNC1" s="1890"/>
      <c r="DND1" s="1890"/>
      <c r="DNE1" s="1890" t="s">
        <v>544</v>
      </c>
      <c r="DNF1" s="1890"/>
      <c r="DNG1" s="1890"/>
      <c r="DNH1" s="1890"/>
      <c r="DNI1" s="1890"/>
      <c r="DNJ1" s="1890"/>
      <c r="DNK1" s="1890"/>
      <c r="DNL1" s="1890"/>
      <c r="DNM1" s="1890" t="s">
        <v>544</v>
      </c>
      <c r="DNN1" s="1890"/>
      <c r="DNO1" s="1890"/>
      <c r="DNP1" s="1890"/>
      <c r="DNQ1" s="1890"/>
      <c r="DNR1" s="1890"/>
      <c r="DNS1" s="1890"/>
      <c r="DNT1" s="1890"/>
      <c r="DNU1" s="1890" t="s">
        <v>544</v>
      </c>
      <c r="DNV1" s="1890"/>
      <c r="DNW1" s="1890"/>
      <c r="DNX1" s="1890"/>
      <c r="DNY1" s="1890"/>
      <c r="DNZ1" s="1890"/>
      <c r="DOA1" s="1890"/>
      <c r="DOB1" s="1890"/>
      <c r="DOC1" s="1890" t="s">
        <v>544</v>
      </c>
      <c r="DOD1" s="1890"/>
      <c r="DOE1" s="1890"/>
      <c r="DOF1" s="1890"/>
      <c r="DOG1" s="1890"/>
      <c r="DOH1" s="1890"/>
      <c r="DOI1" s="1890"/>
      <c r="DOJ1" s="1890"/>
      <c r="DOK1" s="1890" t="s">
        <v>544</v>
      </c>
      <c r="DOL1" s="1890"/>
      <c r="DOM1" s="1890"/>
      <c r="DON1" s="1890"/>
      <c r="DOO1" s="1890"/>
      <c r="DOP1" s="1890"/>
      <c r="DOQ1" s="1890"/>
      <c r="DOR1" s="1890"/>
      <c r="DOS1" s="1890" t="s">
        <v>544</v>
      </c>
      <c r="DOT1" s="1890"/>
      <c r="DOU1" s="1890"/>
      <c r="DOV1" s="1890"/>
      <c r="DOW1" s="1890"/>
      <c r="DOX1" s="1890"/>
      <c r="DOY1" s="1890"/>
      <c r="DOZ1" s="1890"/>
      <c r="DPA1" s="1890" t="s">
        <v>544</v>
      </c>
      <c r="DPB1" s="1890"/>
      <c r="DPC1" s="1890"/>
      <c r="DPD1" s="1890"/>
      <c r="DPE1" s="1890"/>
      <c r="DPF1" s="1890"/>
      <c r="DPG1" s="1890"/>
      <c r="DPH1" s="1890"/>
      <c r="DPI1" s="1890" t="s">
        <v>544</v>
      </c>
      <c r="DPJ1" s="1890"/>
      <c r="DPK1" s="1890"/>
      <c r="DPL1" s="1890"/>
      <c r="DPM1" s="1890"/>
      <c r="DPN1" s="1890"/>
      <c r="DPO1" s="1890"/>
      <c r="DPP1" s="1890"/>
      <c r="DPQ1" s="1890" t="s">
        <v>544</v>
      </c>
      <c r="DPR1" s="1890"/>
      <c r="DPS1" s="1890"/>
      <c r="DPT1" s="1890"/>
      <c r="DPU1" s="1890"/>
      <c r="DPV1" s="1890"/>
      <c r="DPW1" s="1890"/>
      <c r="DPX1" s="1890"/>
      <c r="DPY1" s="1890" t="s">
        <v>544</v>
      </c>
      <c r="DPZ1" s="1890"/>
      <c r="DQA1" s="1890"/>
      <c r="DQB1" s="1890"/>
      <c r="DQC1" s="1890"/>
      <c r="DQD1" s="1890"/>
      <c r="DQE1" s="1890"/>
      <c r="DQF1" s="1890"/>
      <c r="DQG1" s="1890" t="s">
        <v>544</v>
      </c>
      <c r="DQH1" s="1890"/>
      <c r="DQI1" s="1890"/>
      <c r="DQJ1" s="1890"/>
      <c r="DQK1" s="1890"/>
      <c r="DQL1" s="1890"/>
      <c r="DQM1" s="1890"/>
      <c r="DQN1" s="1890"/>
      <c r="DQO1" s="1890" t="s">
        <v>544</v>
      </c>
      <c r="DQP1" s="1890"/>
      <c r="DQQ1" s="1890"/>
      <c r="DQR1" s="1890"/>
      <c r="DQS1" s="1890"/>
      <c r="DQT1" s="1890"/>
      <c r="DQU1" s="1890"/>
      <c r="DQV1" s="1890"/>
      <c r="DQW1" s="1890" t="s">
        <v>544</v>
      </c>
      <c r="DQX1" s="1890"/>
      <c r="DQY1" s="1890"/>
      <c r="DQZ1" s="1890"/>
      <c r="DRA1" s="1890"/>
      <c r="DRB1" s="1890"/>
      <c r="DRC1" s="1890"/>
      <c r="DRD1" s="1890"/>
      <c r="DRE1" s="1890" t="s">
        <v>544</v>
      </c>
      <c r="DRF1" s="1890"/>
      <c r="DRG1" s="1890"/>
      <c r="DRH1" s="1890"/>
      <c r="DRI1" s="1890"/>
      <c r="DRJ1" s="1890"/>
      <c r="DRK1" s="1890"/>
      <c r="DRL1" s="1890"/>
      <c r="DRM1" s="1890" t="s">
        <v>544</v>
      </c>
      <c r="DRN1" s="1890"/>
      <c r="DRO1" s="1890"/>
      <c r="DRP1" s="1890"/>
      <c r="DRQ1" s="1890"/>
      <c r="DRR1" s="1890"/>
      <c r="DRS1" s="1890"/>
      <c r="DRT1" s="1890"/>
      <c r="DRU1" s="1890" t="s">
        <v>544</v>
      </c>
      <c r="DRV1" s="1890"/>
      <c r="DRW1" s="1890"/>
      <c r="DRX1" s="1890"/>
      <c r="DRY1" s="1890"/>
      <c r="DRZ1" s="1890"/>
      <c r="DSA1" s="1890"/>
      <c r="DSB1" s="1890"/>
      <c r="DSC1" s="1890" t="s">
        <v>544</v>
      </c>
      <c r="DSD1" s="1890"/>
      <c r="DSE1" s="1890"/>
      <c r="DSF1" s="1890"/>
      <c r="DSG1" s="1890"/>
      <c r="DSH1" s="1890"/>
      <c r="DSI1" s="1890"/>
      <c r="DSJ1" s="1890"/>
      <c r="DSK1" s="1890" t="s">
        <v>544</v>
      </c>
      <c r="DSL1" s="1890"/>
      <c r="DSM1" s="1890"/>
      <c r="DSN1" s="1890"/>
      <c r="DSO1" s="1890"/>
      <c r="DSP1" s="1890"/>
      <c r="DSQ1" s="1890"/>
      <c r="DSR1" s="1890"/>
      <c r="DSS1" s="1890" t="s">
        <v>544</v>
      </c>
      <c r="DST1" s="1890"/>
      <c r="DSU1" s="1890"/>
      <c r="DSV1" s="1890"/>
      <c r="DSW1" s="1890"/>
      <c r="DSX1" s="1890"/>
      <c r="DSY1" s="1890"/>
      <c r="DSZ1" s="1890"/>
      <c r="DTA1" s="1890" t="s">
        <v>544</v>
      </c>
      <c r="DTB1" s="1890"/>
      <c r="DTC1" s="1890"/>
      <c r="DTD1" s="1890"/>
      <c r="DTE1" s="1890"/>
      <c r="DTF1" s="1890"/>
      <c r="DTG1" s="1890"/>
      <c r="DTH1" s="1890"/>
      <c r="DTI1" s="1890" t="s">
        <v>544</v>
      </c>
      <c r="DTJ1" s="1890"/>
      <c r="DTK1" s="1890"/>
      <c r="DTL1" s="1890"/>
      <c r="DTM1" s="1890"/>
      <c r="DTN1" s="1890"/>
      <c r="DTO1" s="1890"/>
      <c r="DTP1" s="1890"/>
      <c r="DTQ1" s="1890" t="s">
        <v>544</v>
      </c>
      <c r="DTR1" s="1890"/>
      <c r="DTS1" s="1890"/>
      <c r="DTT1" s="1890"/>
      <c r="DTU1" s="1890"/>
      <c r="DTV1" s="1890"/>
      <c r="DTW1" s="1890"/>
      <c r="DTX1" s="1890"/>
      <c r="DTY1" s="1890" t="s">
        <v>544</v>
      </c>
      <c r="DTZ1" s="1890"/>
      <c r="DUA1" s="1890"/>
      <c r="DUB1" s="1890"/>
      <c r="DUC1" s="1890"/>
      <c r="DUD1" s="1890"/>
      <c r="DUE1" s="1890"/>
      <c r="DUF1" s="1890"/>
      <c r="DUG1" s="1890" t="s">
        <v>544</v>
      </c>
      <c r="DUH1" s="1890"/>
      <c r="DUI1" s="1890"/>
      <c r="DUJ1" s="1890"/>
      <c r="DUK1" s="1890"/>
      <c r="DUL1" s="1890"/>
      <c r="DUM1" s="1890"/>
      <c r="DUN1" s="1890"/>
      <c r="DUO1" s="1890" t="s">
        <v>544</v>
      </c>
      <c r="DUP1" s="1890"/>
      <c r="DUQ1" s="1890"/>
      <c r="DUR1" s="1890"/>
      <c r="DUS1" s="1890"/>
      <c r="DUT1" s="1890"/>
      <c r="DUU1" s="1890"/>
      <c r="DUV1" s="1890"/>
      <c r="DUW1" s="1890" t="s">
        <v>544</v>
      </c>
      <c r="DUX1" s="1890"/>
      <c r="DUY1" s="1890"/>
      <c r="DUZ1" s="1890"/>
      <c r="DVA1" s="1890"/>
      <c r="DVB1" s="1890"/>
      <c r="DVC1" s="1890"/>
      <c r="DVD1" s="1890"/>
      <c r="DVE1" s="1890" t="s">
        <v>544</v>
      </c>
      <c r="DVF1" s="1890"/>
      <c r="DVG1" s="1890"/>
      <c r="DVH1" s="1890"/>
      <c r="DVI1" s="1890"/>
      <c r="DVJ1" s="1890"/>
      <c r="DVK1" s="1890"/>
      <c r="DVL1" s="1890"/>
      <c r="DVM1" s="1890" t="s">
        <v>544</v>
      </c>
      <c r="DVN1" s="1890"/>
      <c r="DVO1" s="1890"/>
      <c r="DVP1" s="1890"/>
      <c r="DVQ1" s="1890"/>
      <c r="DVR1" s="1890"/>
      <c r="DVS1" s="1890"/>
      <c r="DVT1" s="1890"/>
      <c r="DVU1" s="1890" t="s">
        <v>544</v>
      </c>
      <c r="DVV1" s="1890"/>
      <c r="DVW1" s="1890"/>
      <c r="DVX1" s="1890"/>
      <c r="DVY1" s="1890"/>
      <c r="DVZ1" s="1890"/>
      <c r="DWA1" s="1890"/>
      <c r="DWB1" s="1890"/>
      <c r="DWC1" s="1890" t="s">
        <v>544</v>
      </c>
      <c r="DWD1" s="1890"/>
      <c r="DWE1" s="1890"/>
      <c r="DWF1" s="1890"/>
      <c r="DWG1" s="1890"/>
      <c r="DWH1" s="1890"/>
      <c r="DWI1" s="1890"/>
      <c r="DWJ1" s="1890"/>
      <c r="DWK1" s="1890" t="s">
        <v>544</v>
      </c>
      <c r="DWL1" s="1890"/>
      <c r="DWM1" s="1890"/>
      <c r="DWN1" s="1890"/>
      <c r="DWO1" s="1890"/>
      <c r="DWP1" s="1890"/>
      <c r="DWQ1" s="1890"/>
      <c r="DWR1" s="1890"/>
      <c r="DWS1" s="1890" t="s">
        <v>544</v>
      </c>
      <c r="DWT1" s="1890"/>
      <c r="DWU1" s="1890"/>
      <c r="DWV1" s="1890"/>
      <c r="DWW1" s="1890"/>
      <c r="DWX1" s="1890"/>
      <c r="DWY1" s="1890"/>
      <c r="DWZ1" s="1890"/>
      <c r="DXA1" s="1890" t="s">
        <v>544</v>
      </c>
      <c r="DXB1" s="1890"/>
      <c r="DXC1" s="1890"/>
      <c r="DXD1" s="1890"/>
      <c r="DXE1" s="1890"/>
      <c r="DXF1" s="1890"/>
      <c r="DXG1" s="1890"/>
      <c r="DXH1" s="1890"/>
      <c r="DXI1" s="1890" t="s">
        <v>544</v>
      </c>
      <c r="DXJ1" s="1890"/>
      <c r="DXK1" s="1890"/>
      <c r="DXL1" s="1890"/>
      <c r="DXM1" s="1890"/>
      <c r="DXN1" s="1890"/>
      <c r="DXO1" s="1890"/>
      <c r="DXP1" s="1890"/>
      <c r="DXQ1" s="1890" t="s">
        <v>544</v>
      </c>
      <c r="DXR1" s="1890"/>
      <c r="DXS1" s="1890"/>
      <c r="DXT1" s="1890"/>
      <c r="DXU1" s="1890"/>
      <c r="DXV1" s="1890"/>
      <c r="DXW1" s="1890"/>
      <c r="DXX1" s="1890"/>
      <c r="DXY1" s="1890" t="s">
        <v>544</v>
      </c>
      <c r="DXZ1" s="1890"/>
      <c r="DYA1" s="1890"/>
      <c r="DYB1" s="1890"/>
      <c r="DYC1" s="1890"/>
      <c r="DYD1" s="1890"/>
      <c r="DYE1" s="1890"/>
      <c r="DYF1" s="1890"/>
      <c r="DYG1" s="1890" t="s">
        <v>544</v>
      </c>
      <c r="DYH1" s="1890"/>
      <c r="DYI1" s="1890"/>
      <c r="DYJ1" s="1890"/>
      <c r="DYK1" s="1890"/>
      <c r="DYL1" s="1890"/>
      <c r="DYM1" s="1890"/>
      <c r="DYN1" s="1890"/>
      <c r="DYO1" s="1890" t="s">
        <v>544</v>
      </c>
      <c r="DYP1" s="1890"/>
      <c r="DYQ1" s="1890"/>
      <c r="DYR1" s="1890"/>
      <c r="DYS1" s="1890"/>
      <c r="DYT1" s="1890"/>
      <c r="DYU1" s="1890"/>
      <c r="DYV1" s="1890"/>
      <c r="DYW1" s="1890" t="s">
        <v>544</v>
      </c>
      <c r="DYX1" s="1890"/>
      <c r="DYY1" s="1890"/>
      <c r="DYZ1" s="1890"/>
      <c r="DZA1" s="1890"/>
      <c r="DZB1" s="1890"/>
      <c r="DZC1" s="1890"/>
      <c r="DZD1" s="1890"/>
      <c r="DZE1" s="1890" t="s">
        <v>544</v>
      </c>
      <c r="DZF1" s="1890"/>
      <c r="DZG1" s="1890"/>
      <c r="DZH1" s="1890"/>
      <c r="DZI1" s="1890"/>
      <c r="DZJ1" s="1890"/>
      <c r="DZK1" s="1890"/>
      <c r="DZL1" s="1890"/>
      <c r="DZM1" s="1890" t="s">
        <v>544</v>
      </c>
      <c r="DZN1" s="1890"/>
      <c r="DZO1" s="1890"/>
      <c r="DZP1" s="1890"/>
      <c r="DZQ1" s="1890"/>
      <c r="DZR1" s="1890"/>
      <c r="DZS1" s="1890"/>
      <c r="DZT1" s="1890"/>
      <c r="DZU1" s="1890" t="s">
        <v>544</v>
      </c>
      <c r="DZV1" s="1890"/>
      <c r="DZW1" s="1890"/>
      <c r="DZX1" s="1890"/>
      <c r="DZY1" s="1890"/>
      <c r="DZZ1" s="1890"/>
      <c r="EAA1" s="1890"/>
      <c r="EAB1" s="1890"/>
      <c r="EAC1" s="1890" t="s">
        <v>544</v>
      </c>
      <c r="EAD1" s="1890"/>
      <c r="EAE1" s="1890"/>
      <c r="EAF1" s="1890"/>
      <c r="EAG1" s="1890"/>
      <c r="EAH1" s="1890"/>
      <c r="EAI1" s="1890"/>
      <c r="EAJ1" s="1890"/>
      <c r="EAK1" s="1890" t="s">
        <v>544</v>
      </c>
      <c r="EAL1" s="1890"/>
      <c r="EAM1" s="1890"/>
      <c r="EAN1" s="1890"/>
      <c r="EAO1" s="1890"/>
      <c r="EAP1" s="1890"/>
      <c r="EAQ1" s="1890"/>
      <c r="EAR1" s="1890"/>
      <c r="EAS1" s="1890" t="s">
        <v>544</v>
      </c>
      <c r="EAT1" s="1890"/>
      <c r="EAU1" s="1890"/>
      <c r="EAV1" s="1890"/>
      <c r="EAW1" s="1890"/>
      <c r="EAX1" s="1890"/>
      <c r="EAY1" s="1890"/>
      <c r="EAZ1" s="1890"/>
      <c r="EBA1" s="1890" t="s">
        <v>544</v>
      </c>
      <c r="EBB1" s="1890"/>
      <c r="EBC1" s="1890"/>
      <c r="EBD1" s="1890"/>
      <c r="EBE1" s="1890"/>
      <c r="EBF1" s="1890"/>
      <c r="EBG1" s="1890"/>
      <c r="EBH1" s="1890"/>
      <c r="EBI1" s="1890" t="s">
        <v>544</v>
      </c>
      <c r="EBJ1" s="1890"/>
      <c r="EBK1" s="1890"/>
      <c r="EBL1" s="1890"/>
      <c r="EBM1" s="1890"/>
      <c r="EBN1" s="1890"/>
      <c r="EBO1" s="1890"/>
      <c r="EBP1" s="1890"/>
      <c r="EBQ1" s="1890" t="s">
        <v>544</v>
      </c>
      <c r="EBR1" s="1890"/>
      <c r="EBS1" s="1890"/>
      <c r="EBT1" s="1890"/>
      <c r="EBU1" s="1890"/>
      <c r="EBV1" s="1890"/>
      <c r="EBW1" s="1890"/>
      <c r="EBX1" s="1890"/>
      <c r="EBY1" s="1890" t="s">
        <v>544</v>
      </c>
      <c r="EBZ1" s="1890"/>
      <c r="ECA1" s="1890"/>
      <c r="ECB1" s="1890"/>
      <c r="ECC1" s="1890"/>
      <c r="ECD1" s="1890"/>
      <c r="ECE1" s="1890"/>
      <c r="ECF1" s="1890"/>
      <c r="ECG1" s="1890" t="s">
        <v>544</v>
      </c>
      <c r="ECH1" s="1890"/>
      <c r="ECI1" s="1890"/>
      <c r="ECJ1" s="1890"/>
      <c r="ECK1" s="1890"/>
      <c r="ECL1" s="1890"/>
      <c r="ECM1" s="1890"/>
      <c r="ECN1" s="1890"/>
      <c r="ECO1" s="1890" t="s">
        <v>544</v>
      </c>
      <c r="ECP1" s="1890"/>
      <c r="ECQ1" s="1890"/>
      <c r="ECR1" s="1890"/>
      <c r="ECS1" s="1890"/>
      <c r="ECT1" s="1890"/>
      <c r="ECU1" s="1890"/>
      <c r="ECV1" s="1890"/>
      <c r="ECW1" s="1890" t="s">
        <v>544</v>
      </c>
      <c r="ECX1" s="1890"/>
      <c r="ECY1" s="1890"/>
      <c r="ECZ1" s="1890"/>
      <c r="EDA1" s="1890"/>
      <c r="EDB1" s="1890"/>
      <c r="EDC1" s="1890"/>
      <c r="EDD1" s="1890"/>
      <c r="EDE1" s="1890" t="s">
        <v>544</v>
      </c>
      <c r="EDF1" s="1890"/>
      <c r="EDG1" s="1890"/>
      <c r="EDH1" s="1890"/>
      <c r="EDI1" s="1890"/>
      <c r="EDJ1" s="1890"/>
      <c r="EDK1" s="1890"/>
      <c r="EDL1" s="1890"/>
      <c r="EDM1" s="1890" t="s">
        <v>544</v>
      </c>
      <c r="EDN1" s="1890"/>
      <c r="EDO1" s="1890"/>
      <c r="EDP1" s="1890"/>
      <c r="EDQ1" s="1890"/>
      <c r="EDR1" s="1890"/>
      <c r="EDS1" s="1890"/>
      <c r="EDT1" s="1890"/>
      <c r="EDU1" s="1890" t="s">
        <v>544</v>
      </c>
      <c r="EDV1" s="1890"/>
      <c r="EDW1" s="1890"/>
      <c r="EDX1" s="1890"/>
      <c r="EDY1" s="1890"/>
      <c r="EDZ1" s="1890"/>
      <c r="EEA1" s="1890"/>
      <c r="EEB1" s="1890"/>
      <c r="EEC1" s="1890" t="s">
        <v>544</v>
      </c>
      <c r="EED1" s="1890"/>
      <c r="EEE1" s="1890"/>
      <c r="EEF1" s="1890"/>
      <c r="EEG1" s="1890"/>
      <c r="EEH1" s="1890"/>
      <c r="EEI1" s="1890"/>
      <c r="EEJ1" s="1890"/>
      <c r="EEK1" s="1890" t="s">
        <v>544</v>
      </c>
      <c r="EEL1" s="1890"/>
      <c r="EEM1" s="1890"/>
      <c r="EEN1" s="1890"/>
      <c r="EEO1" s="1890"/>
      <c r="EEP1" s="1890"/>
      <c r="EEQ1" s="1890"/>
      <c r="EER1" s="1890"/>
      <c r="EES1" s="1890" t="s">
        <v>544</v>
      </c>
      <c r="EET1" s="1890"/>
      <c r="EEU1" s="1890"/>
      <c r="EEV1" s="1890"/>
      <c r="EEW1" s="1890"/>
      <c r="EEX1" s="1890"/>
      <c r="EEY1" s="1890"/>
      <c r="EEZ1" s="1890"/>
      <c r="EFA1" s="1890" t="s">
        <v>544</v>
      </c>
      <c r="EFB1" s="1890"/>
      <c r="EFC1" s="1890"/>
      <c r="EFD1" s="1890"/>
      <c r="EFE1" s="1890"/>
      <c r="EFF1" s="1890"/>
      <c r="EFG1" s="1890"/>
      <c r="EFH1" s="1890"/>
      <c r="EFI1" s="1890" t="s">
        <v>544</v>
      </c>
      <c r="EFJ1" s="1890"/>
      <c r="EFK1" s="1890"/>
      <c r="EFL1" s="1890"/>
      <c r="EFM1" s="1890"/>
      <c r="EFN1" s="1890"/>
      <c r="EFO1" s="1890"/>
      <c r="EFP1" s="1890"/>
      <c r="EFQ1" s="1890" t="s">
        <v>544</v>
      </c>
      <c r="EFR1" s="1890"/>
      <c r="EFS1" s="1890"/>
      <c r="EFT1" s="1890"/>
      <c r="EFU1" s="1890"/>
      <c r="EFV1" s="1890"/>
      <c r="EFW1" s="1890"/>
      <c r="EFX1" s="1890"/>
      <c r="EFY1" s="1890" t="s">
        <v>544</v>
      </c>
      <c r="EFZ1" s="1890"/>
      <c r="EGA1" s="1890"/>
      <c r="EGB1" s="1890"/>
      <c r="EGC1" s="1890"/>
      <c r="EGD1" s="1890"/>
      <c r="EGE1" s="1890"/>
      <c r="EGF1" s="1890"/>
      <c r="EGG1" s="1890" t="s">
        <v>544</v>
      </c>
      <c r="EGH1" s="1890"/>
      <c r="EGI1" s="1890"/>
      <c r="EGJ1" s="1890"/>
      <c r="EGK1" s="1890"/>
      <c r="EGL1" s="1890"/>
      <c r="EGM1" s="1890"/>
      <c r="EGN1" s="1890"/>
      <c r="EGO1" s="1890" t="s">
        <v>544</v>
      </c>
      <c r="EGP1" s="1890"/>
      <c r="EGQ1" s="1890"/>
      <c r="EGR1" s="1890"/>
      <c r="EGS1" s="1890"/>
      <c r="EGT1" s="1890"/>
      <c r="EGU1" s="1890"/>
      <c r="EGV1" s="1890"/>
      <c r="EGW1" s="1890" t="s">
        <v>544</v>
      </c>
      <c r="EGX1" s="1890"/>
      <c r="EGY1" s="1890"/>
      <c r="EGZ1" s="1890"/>
      <c r="EHA1" s="1890"/>
      <c r="EHB1" s="1890"/>
      <c r="EHC1" s="1890"/>
      <c r="EHD1" s="1890"/>
      <c r="EHE1" s="1890" t="s">
        <v>544</v>
      </c>
      <c r="EHF1" s="1890"/>
      <c r="EHG1" s="1890"/>
      <c r="EHH1" s="1890"/>
      <c r="EHI1" s="1890"/>
      <c r="EHJ1" s="1890"/>
      <c r="EHK1" s="1890"/>
      <c r="EHL1" s="1890"/>
      <c r="EHM1" s="1890" t="s">
        <v>544</v>
      </c>
      <c r="EHN1" s="1890"/>
      <c r="EHO1" s="1890"/>
      <c r="EHP1" s="1890"/>
      <c r="EHQ1" s="1890"/>
      <c r="EHR1" s="1890"/>
      <c r="EHS1" s="1890"/>
      <c r="EHT1" s="1890"/>
      <c r="EHU1" s="1890" t="s">
        <v>544</v>
      </c>
      <c r="EHV1" s="1890"/>
      <c r="EHW1" s="1890"/>
      <c r="EHX1" s="1890"/>
      <c r="EHY1" s="1890"/>
      <c r="EHZ1" s="1890"/>
      <c r="EIA1" s="1890"/>
      <c r="EIB1" s="1890"/>
      <c r="EIC1" s="1890" t="s">
        <v>544</v>
      </c>
      <c r="EID1" s="1890"/>
      <c r="EIE1" s="1890"/>
      <c r="EIF1" s="1890"/>
      <c r="EIG1" s="1890"/>
      <c r="EIH1" s="1890"/>
      <c r="EII1" s="1890"/>
      <c r="EIJ1" s="1890"/>
      <c r="EIK1" s="1890" t="s">
        <v>544</v>
      </c>
      <c r="EIL1" s="1890"/>
      <c r="EIM1" s="1890"/>
      <c r="EIN1" s="1890"/>
      <c r="EIO1" s="1890"/>
      <c r="EIP1" s="1890"/>
      <c r="EIQ1" s="1890"/>
      <c r="EIR1" s="1890"/>
      <c r="EIS1" s="1890" t="s">
        <v>544</v>
      </c>
      <c r="EIT1" s="1890"/>
      <c r="EIU1" s="1890"/>
      <c r="EIV1" s="1890"/>
      <c r="EIW1" s="1890"/>
      <c r="EIX1" s="1890"/>
      <c r="EIY1" s="1890"/>
      <c r="EIZ1" s="1890"/>
      <c r="EJA1" s="1890" t="s">
        <v>544</v>
      </c>
      <c r="EJB1" s="1890"/>
      <c r="EJC1" s="1890"/>
      <c r="EJD1" s="1890"/>
      <c r="EJE1" s="1890"/>
      <c r="EJF1" s="1890"/>
      <c r="EJG1" s="1890"/>
      <c r="EJH1" s="1890"/>
      <c r="EJI1" s="1890" t="s">
        <v>544</v>
      </c>
      <c r="EJJ1" s="1890"/>
      <c r="EJK1" s="1890"/>
      <c r="EJL1" s="1890"/>
      <c r="EJM1" s="1890"/>
      <c r="EJN1" s="1890"/>
      <c r="EJO1" s="1890"/>
      <c r="EJP1" s="1890"/>
      <c r="EJQ1" s="1890" t="s">
        <v>544</v>
      </c>
      <c r="EJR1" s="1890"/>
      <c r="EJS1" s="1890"/>
      <c r="EJT1" s="1890"/>
      <c r="EJU1" s="1890"/>
      <c r="EJV1" s="1890"/>
      <c r="EJW1" s="1890"/>
      <c r="EJX1" s="1890"/>
      <c r="EJY1" s="1890" t="s">
        <v>544</v>
      </c>
      <c r="EJZ1" s="1890"/>
      <c r="EKA1" s="1890"/>
      <c r="EKB1" s="1890"/>
      <c r="EKC1" s="1890"/>
      <c r="EKD1" s="1890"/>
      <c r="EKE1" s="1890"/>
      <c r="EKF1" s="1890"/>
      <c r="EKG1" s="1890" t="s">
        <v>544</v>
      </c>
      <c r="EKH1" s="1890"/>
      <c r="EKI1" s="1890"/>
      <c r="EKJ1" s="1890"/>
      <c r="EKK1" s="1890"/>
      <c r="EKL1" s="1890"/>
      <c r="EKM1" s="1890"/>
      <c r="EKN1" s="1890"/>
      <c r="EKO1" s="1890" t="s">
        <v>544</v>
      </c>
      <c r="EKP1" s="1890"/>
      <c r="EKQ1" s="1890"/>
      <c r="EKR1" s="1890"/>
      <c r="EKS1" s="1890"/>
      <c r="EKT1" s="1890"/>
      <c r="EKU1" s="1890"/>
      <c r="EKV1" s="1890"/>
      <c r="EKW1" s="1890" t="s">
        <v>544</v>
      </c>
      <c r="EKX1" s="1890"/>
      <c r="EKY1" s="1890"/>
      <c r="EKZ1" s="1890"/>
      <c r="ELA1" s="1890"/>
      <c r="ELB1" s="1890"/>
      <c r="ELC1" s="1890"/>
      <c r="ELD1" s="1890"/>
      <c r="ELE1" s="1890" t="s">
        <v>544</v>
      </c>
      <c r="ELF1" s="1890"/>
      <c r="ELG1" s="1890"/>
      <c r="ELH1" s="1890"/>
      <c r="ELI1" s="1890"/>
      <c r="ELJ1" s="1890"/>
      <c r="ELK1" s="1890"/>
      <c r="ELL1" s="1890"/>
      <c r="ELM1" s="1890" t="s">
        <v>544</v>
      </c>
      <c r="ELN1" s="1890"/>
      <c r="ELO1" s="1890"/>
      <c r="ELP1" s="1890"/>
      <c r="ELQ1" s="1890"/>
      <c r="ELR1" s="1890"/>
      <c r="ELS1" s="1890"/>
      <c r="ELT1" s="1890"/>
      <c r="ELU1" s="1890" t="s">
        <v>544</v>
      </c>
      <c r="ELV1" s="1890"/>
      <c r="ELW1" s="1890"/>
      <c r="ELX1" s="1890"/>
      <c r="ELY1" s="1890"/>
      <c r="ELZ1" s="1890"/>
      <c r="EMA1" s="1890"/>
      <c r="EMB1" s="1890"/>
      <c r="EMC1" s="1890" t="s">
        <v>544</v>
      </c>
      <c r="EMD1" s="1890"/>
      <c r="EME1" s="1890"/>
      <c r="EMF1" s="1890"/>
      <c r="EMG1" s="1890"/>
      <c r="EMH1" s="1890"/>
      <c r="EMI1" s="1890"/>
      <c r="EMJ1" s="1890"/>
      <c r="EMK1" s="1890" t="s">
        <v>544</v>
      </c>
      <c r="EML1" s="1890"/>
      <c r="EMM1" s="1890"/>
      <c r="EMN1" s="1890"/>
      <c r="EMO1" s="1890"/>
      <c r="EMP1" s="1890"/>
      <c r="EMQ1" s="1890"/>
      <c r="EMR1" s="1890"/>
      <c r="EMS1" s="1890" t="s">
        <v>544</v>
      </c>
      <c r="EMT1" s="1890"/>
      <c r="EMU1" s="1890"/>
      <c r="EMV1" s="1890"/>
      <c r="EMW1" s="1890"/>
      <c r="EMX1" s="1890"/>
      <c r="EMY1" s="1890"/>
      <c r="EMZ1" s="1890"/>
      <c r="ENA1" s="1890" t="s">
        <v>544</v>
      </c>
      <c r="ENB1" s="1890"/>
      <c r="ENC1" s="1890"/>
      <c r="END1" s="1890"/>
      <c r="ENE1" s="1890"/>
      <c r="ENF1" s="1890"/>
      <c r="ENG1" s="1890"/>
      <c r="ENH1" s="1890"/>
      <c r="ENI1" s="1890" t="s">
        <v>544</v>
      </c>
      <c r="ENJ1" s="1890"/>
      <c r="ENK1" s="1890"/>
      <c r="ENL1" s="1890"/>
      <c r="ENM1" s="1890"/>
      <c r="ENN1" s="1890"/>
      <c r="ENO1" s="1890"/>
      <c r="ENP1" s="1890"/>
      <c r="ENQ1" s="1890" t="s">
        <v>544</v>
      </c>
      <c r="ENR1" s="1890"/>
      <c r="ENS1" s="1890"/>
      <c r="ENT1" s="1890"/>
      <c r="ENU1" s="1890"/>
      <c r="ENV1" s="1890"/>
      <c r="ENW1" s="1890"/>
      <c r="ENX1" s="1890"/>
      <c r="ENY1" s="1890" t="s">
        <v>544</v>
      </c>
      <c r="ENZ1" s="1890"/>
      <c r="EOA1" s="1890"/>
      <c r="EOB1" s="1890"/>
      <c r="EOC1" s="1890"/>
      <c r="EOD1" s="1890"/>
      <c r="EOE1" s="1890"/>
      <c r="EOF1" s="1890"/>
      <c r="EOG1" s="1890" t="s">
        <v>544</v>
      </c>
      <c r="EOH1" s="1890"/>
      <c r="EOI1" s="1890"/>
      <c r="EOJ1" s="1890"/>
      <c r="EOK1" s="1890"/>
      <c r="EOL1" s="1890"/>
      <c r="EOM1" s="1890"/>
      <c r="EON1" s="1890"/>
      <c r="EOO1" s="1890" t="s">
        <v>544</v>
      </c>
      <c r="EOP1" s="1890"/>
      <c r="EOQ1" s="1890"/>
      <c r="EOR1" s="1890"/>
      <c r="EOS1" s="1890"/>
      <c r="EOT1" s="1890"/>
      <c r="EOU1" s="1890"/>
      <c r="EOV1" s="1890"/>
      <c r="EOW1" s="1890" t="s">
        <v>544</v>
      </c>
      <c r="EOX1" s="1890"/>
      <c r="EOY1" s="1890"/>
      <c r="EOZ1" s="1890"/>
      <c r="EPA1" s="1890"/>
      <c r="EPB1" s="1890"/>
      <c r="EPC1" s="1890"/>
      <c r="EPD1" s="1890"/>
      <c r="EPE1" s="1890" t="s">
        <v>544</v>
      </c>
      <c r="EPF1" s="1890"/>
      <c r="EPG1" s="1890"/>
      <c r="EPH1" s="1890"/>
      <c r="EPI1" s="1890"/>
      <c r="EPJ1" s="1890"/>
      <c r="EPK1" s="1890"/>
      <c r="EPL1" s="1890"/>
      <c r="EPM1" s="1890" t="s">
        <v>544</v>
      </c>
      <c r="EPN1" s="1890"/>
      <c r="EPO1" s="1890"/>
      <c r="EPP1" s="1890"/>
      <c r="EPQ1" s="1890"/>
      <c r="EPR1" s="1890"/>
      <c r="EPS1" s="1890"/>
      <c r="EPT1" s="1890"/>
      <c r="EPU1" s="1890" t="s">
        <v>544</v>
      </c>
      <c r="EPV1" s="1890"/>
      <c r="EPW1" s="1890"/>
      <c r="EPX1" s="1890"/>
      <c r="EPY1" s="1890"/>
      <c r="EPZ1" s="1890"/>
      <c r="EQA1" s="1890"/>
      <c r="EQB1" s="1890"/>
      <c r="EQC1" s="1890" t="s">
        <v>544</v>
      </c>
      <c r="EQD1" s="1890"/>
      <c r="EQE1" s="1890"/>
      <c r="EQF1" s="1890"/>
      <c r="EQG1" s="1890"/>
      <c r="EQH1" s="1890"/>
      <c r="EQI1" s="1890"/>
      <c r="EQJ1" s="1890"/>
      <c r="EQK1" s="1890" t="s">
        <v>544</v>
      </c>
      <c r="EQL1" s="1890"/>
      <c r="EQM1" s="1890"/>
      <c r="EQN1" s="1890"/>
      <c r="EQO1" s="1890"/>
      <c r="EQP1" s="1890"/>
      <c r="EQQ1" s="1890"/>
      <c r="EQR1" s="1890"/>
      <c r="EQS1" s="1890" t="s">
        <v>544</v>
      </c>
      <c r="EQT1" s="1890"/>
      <c r="EQU1" s="1890"/>
      <c r="EQV1" s="1890"/>
      <c r="EQW1" s="1890"/>
      <c r="EQX1" s="1890"/>
      <c r="EQY1" s="1890"/>
      <c r="EQZ1" s="1890"/>
      <c r="ERA1" s="1890" t="s">
        <v>544</v>
      </c>
      <c r="ERB1" s="1890"/>
      <c r="ERC1" s="1890"/>
      <c r="ERD1" s="1890"/>
      <c r="ERE1" s="1890"/>
      <c r="ERF1" s="1890"/>
      <c r="ERG1" s="1890"/>
      <c r="ERH1" s="1890"/>
      <c r="ERI1" s="1890" t="s">
        <v>544</v>
      </c>
      <c r="ERJ1" s="1890"/>
      <c r="ERK1" s="1890"/>
      <c r="ERL1" s="1890"/>
      <c r="ERM1" s="1890"/>
      <c r="ERN1" s="1890"/>
      <c r="ERO1" s="1890"/>
      <c r="ERP1" s="1890"/>
      <c r="ERQ1" s="1890" t="s">
        <v>544</v>
      </c>
      <c r="ERR1" s="1890"/>
      <c r="ERS1" s="1890"/>
      <c r="ERT1" s="1890"/>
      <c r="ERU1" s="1890"/>
      <c r="ERV1" s="1890"/>
      <c r="ERW1" s="1890"/>
      <c r="ERX1" s="1890"/>
      <c r="ERY1" s="1890" t="s">
        <v>544</v>
      </c>
      <c r="ERZ1" s="1890"/>
      <c r="ESA1" s="1890"/>
      <c r="ESB1" s="1890"/>
      <c r="ESC1" s="1890"/>
      <c r="ESD1" s="1890"/>
      <c r="ESE1" s="1890"/>
      <c r="ESF1" s="1890"/>
      <c r="ESG1" s="1890" t="s">
        <v>544</v>
      </c>
      <c r="ESH1" s="1890"/>
      <c r="ESI1" s="1890"/>
      <c r="ESJ1" s="1890"/>
      <c r="ESK1" s="1890"/>
      <c r="ESL1" s="1890"/>
      <c r="ESM1" s="1890"/>
      <c r="ESN1" s="1890"/>
      <c r="ESO1" s="1890" t="s">
        <v>544</v>
      </c>
      <c r="ESP1" s="1890"/>
      <c r="ESQ1" s="1890"/>
      <c r="ESR1" s="1890"/>
      <c r="ESS1" s="1890"/>
      <c r="EST1" s="1890"/>
      <c r="ESU1" s="1890"/>
      <c r="ESV1" s="1890"/>
      <c r="ESW1" s="1890" t="s">
        <v>544</v>
      </c>
      <c r="ESX1" s="1890"/>
      <c r="ESY1" s="1890"/>
      <c r="ESZ1" s="1890"/>
      <c r="ETA1" s="1890"/>
      <c r="ETB1" s="1890"/>
      <c r="ETC1" s="1890"/>
      <c r="ETD1" s="1890"/>
      <c r="ETE1" s="1890" t="s">
        <v>544</v>
      </c>
      <c r="ETF1" s="1890"/>
      <c r="ETG1" s="1890"/>
      <c r="ETH1" s="1890"/>
      <c r="ETI1" s="1890"/>
      <c r="ETJ1" s="1890"/>
      <c r="ETK1" s="1890"/>
      <c r="ETL1" s="1890"/>
      <c r="ETM1" s="1890" t="s">
        <v>544</v>
      </c>
      <c r="ETN1" s="1890"/>
      <c r="ETO1" s="1890"/>
      <c r="ETP1" s="1890"/>
      <c r="ETQ1" s="1890"/>
      <c r="ETR1" s="1890"/>
      <c r="ETS1" s="1890"/>
      <c r="ETT1" s="1890"/>
      <c r="ETU1" s="1890" t="s">
        <v>544</v>
      </c>
      <c r="ETV1" s="1890"/>
      <c r="ETW1" s="1890"/>
      <c r="ETX1" s="1890"/>
      <c r="ETY1" s="1890"/>
      <c r="ETZ1" s="1890"/>
      <c r="EUA1" s="1890"/>
      <c r="EUB1" s="1890"/>
      <c r="EUC1" s="1890" t="s">
        <v>544</v>
      </c>
      <c r="EUD1" s="1890"/>
      <c r="EUE1" s="1890"/>
      <c r="EUF1" s="1890"/>
      <c r="EUG1" s="1890"/>
      <c r="EUH1" s="1890"/>
      <c r="EUI1" s="1890"/>
      <c r="EUJ1" s="1890"/>
      <c r="EUK1" s="1890" t="s">
        <v>544</v>
      </c>
      <c r="EUL1" s="1890"/>
      <c r="EUM1" s="1890"/>
      <c r="EUN1" s="1890"/>
      <c r="EUO1" s="1890"/>
      <c r="EUP1" s="1890"/>
      <c r="EUQ1" s="1890"/>
      <c r="EUR1" s="1890"/>
      <c r="EUS1" s="1890" t="s">
        <v>544</v>
      </c>
      <c r="EUT1" s="1890"/>
      <c r="EUU1" s="1890"/>
      <c r="EUV1" s="1890"/>
      <c r="EUW1" s="1890"/>
      <c r="EUX1" s="1890"/>
      <c r="EUY1" s="1890"/>
      <c r="EUZ1" s="1890"/>
      <c r="EVA1" s="1890" t="s">
        <v>544</v>
      </c>
      <c r="EVB1" s="1890"/>
      <c r="EVC1" s="1890"/>
      <c r="EVD1" s="1890"/>
      <c r="EVE1" s="1890"/>
      <c r="EVF1" s="1890"/>
      <c r="EVG1" s="1890"/>
      <c r="EVH1" s="1890"/>
      <c r="EVI1" s="1890" t="s">
        <v>544</v>
      </c>
      <c r="EVJ1" s="1890"/>
      <c r="EVK1" s="1890"/>
      <c r="EVL1" s="1890"/>
      <c r="EVM1" s="1890"/>
      <c r="EVN1" s="1890"/>
      <c r="EVO1" s="1890"/>
      <c r="EVP1" s="1890"/>
      <c r="EVQ1" s="1890" t="s">
        <v>544</v>
      </c>
      <c r="EVR1" s="1890"/>
      <c r="EVS1" s="1890"/>
      <c r="EVT1" s="1890"/>
      <c r="EVU1" s="1890"/>
      <c r="EVV1" s="1890"/>
      <c r="EVW1" s="1890"/>
      <c r="EVX1" s="1890"/>
      <c r="EVY1" s="1890" t="s">
        <v>544</v>
      </c>
      <c r="EVZ1" s="1890"/>
      <c r="EWA1" s="1890"/>
      <c r="EWB1" s="1890"/>
      <c r="EWC1" s="1890"/>
      <c r="EWD1" s="1890"/>
      <c r="EWE1" s="1890"/>
      <c r="EWF1" s="1890"/>
      <c r="EWG1" s="1890" t="s">
        <v>544</v>
      </c>
      <c r="EWH1" s="1890"/>
      <c r="EWI1" s="1890"/>
      <c r="EWJ1" s="1890"/>
      <c r="EWK1" s="1890"/>
      <c r="EWL1" s="1890"/>
      <c r="EWM1" s="1890"/>
      <c r="EWN1" s="1890"/>
      <c r="EWO1" s="1890" t="s">
        <v>544</v>
      </c>
      <c r="EWP1" s="1890"/>
      <c r="EWQ1" s="1890"/>
      <c r="EWR1" s="1890"/>
      <c r="EWS1" s="1890"/>
      <c r="EWT1" s="1890"/>
      <c r="EWU1" s="1890"/>
      <c r="EWV1" s="1890"/>
      <c r="EWW1" s="1890" t="s">
        <v>544</v>
      </c>
      <c r="EWX1" s="1890"/>
      <c r="EWY1" s="1890"/>
      <c r="EWZ1" s="1890"/>
      <c r="EXA1" s="1890"/>
      <c r="EXB1" s="1890"/>
      <c r="EXC1" s="1890"/>
      <c r="EXD1" s="1890"/>
      <c r="EXE1" s="1890" t="s">
        <v>544</v>
      </c>
      <c r="EXF1" s="1890"/>
      <c r="EXG1" s="1890"/>
      <c r="EXH1" s="1890"/>
      <c r="EXI1" s="1890"/>
      <c r="EXJ1" s="1890"/>
      <c r="EXK1" s="1890"/>
      <c r="EXL1" s="1890"/>
      <c r="EXM1" s="1890" t="s">
        <v>544</v>
      </c>
      <c r="EXN1" s="1890"/>
      <c r="EXO1" s="1890"/>
      <c r="EXP1" s="1890"/>
      <c r="EXQ1" s="1890"/>
      <c r="EXR1" s="1890"/>
      <c r="EXS1" s="1890"/>
      <c r="EXT1" s="1890"/>
      <c r="EXU1" s="1890" t="s">
        <v>544</v>
      </c>
      <c r="EXV1" s="1890"/>
      <c r="EXW1" s="1890"/>
      <c r="EXX1" s="1890"/>
      <c r="EXY1" s="1890"/>
      <c r="EXZ1" s="1890"/>
      <c r="EYA1" s="1890"/>
      <c r="EYB1" s="1890"/>
      <c r="EYC1" s="1890" t="s">
        <v>544</v>
      </c>
      <c r="EYD1" s="1890"/>
      <c r="EYE1" s="1890"/>
      <c r="EYF1" s="1890"/>
      <c r="EYG1" s="1890"/>
      <c r="EYH1" s="1890"/>
      <c r="EYI1" s="1890"/>
      <c r="EYJ1" s="1890"/>
      <c r="EYK1" s="1890" t="s">
        <v>544</v>
      </c>
      <c r="EYL1" s="1890"/>
      <c r="EYM1" s="1890"/>
      <c r="EYN1" s="1890"/>
      <c r="EYO1" s="1890"/>
      <c r="EYP1" s="1890"/>
      <c r="EYQ1" s="1890"/>
      <c r="EYR1" s="1890"/>
      <c r="EYS1" s="1890" t="s">
        <v>544</v>
      </c>
      <c r="EYT1" s="1890"/>
      <c r="EYU1" s="1890"/>
      <c r="EYV1" s="1890"/>
      <c r="EYW1" s="1890"/>
      <c r="EYX1" s="1890"/>
      <c r="EYY1" s="1890"/>
      <c r="EYZ1" s="1890"/>
      <c r="EZA1" s="1890" t="s">
        <v>544</v>
      </c>
      <c r="EZB1" s="1890"/>
      <c r="EZC1" s="1890"/>
      <c r="EZD1" s="1890"/>
      <c r="EZE1" s="1890"/>
      <c r="EZF1" s="1890"/>
      <c r="EZG1" s="1890"/>
      <c r="EZH1" s="1890"/>
      <c r="EZI1" s="1890" t="s">
        <v>544</v>
      </c>
      <c r="EZJ1" s="1890"/>
      <c r="EZK1" s="1890"/>
      <c r="EZL1" s="1890"/>
      <c r="EZM1" s="1890"/>
      <c r="EZN1" s="1890"/>
      <c r="EZO1" s="1890"/>
      <c r="EZP1" s="1890"/>
      <c r="EZQ1" s="1890" t="s">
        <v>544</v>
      </c>
      <c r="EZR1" s="1890"/>
      <c r="EZS1" s="1890"/>
      <c r="EZT1" s="1890"/>
      <c r="EZU1" s="1890"/>
      <c r="EZV1" s="1890"/>
      <c r="EZW1" s="1890"/>
      <c r="EZX1" s="1890"/>
      <c r="EZY1" s="1890" t="s">
        <v>544</v>
      </c>
      <c r="EZZ1" s="1890"/>
      <c r="FAA1" s="1890"/>
      <c r="FAB1" s="1890"/>
      <c r="FAC1" s="1890"/>
      <c r="FAD1" s="1890"/>
      <c r="FAE1" s="1890"/>
      <c r="FAF1" s="1890"/>
      <c r="FAG1" s="1890" t="s">
        <v>544</v>
      </c>
      <c r="FAH1" s="1890"/>
      <c r="FAI1" s="1890"/>
      <c r="FAJ1" s="1890"/>
      <c r="FAK1" s="1890"/>
      <c r="FAL1" s="1890"/>
      <c r="FAM1" s="1890"/>
      <c r="FAN1" s="1890"/>
      <c r="FAO1" s="1890" t="s">
        <v>544</v>
      </c>
      <c r="FAP1" s="1890"/>
      <c r="FAQ1" s="1890"/>
      <c r="FAR1" s="1890"/>
      <c r="FAS1" s="1890"/>
      <c r="FAT1" s="1890"/>
      <c r="FAU1" s="1890"/>
      <c r="FAV1" s="1890"/>
      <c r="FAW1" s="1890" t="s">
        <v>544</v>
      </c>
      <c r="FAX1" s="1890"/>
      <c r="FAY1" s="1890"/>
      <c r="FAZ1" s="1890"/>
      <c r="FBA1" s="1890"/>
      <c r="FBB1" s="1890"/>
      <c r="FBC1" s="1890"/>
      <c r="FBD1" s="1890"/>
      <c r="FBE1" s="1890" t="s">
        <v>544</v>
      </c>
      <c r="FBF1" s="1890"/>
      <c r="FBG1" s="1890"/>
      <c r="FBH1" s="1890"/>
      <c r="FBI1" s="1890"/>
      <c r="FBJ1" s="1890"/>
      <c r="FBK1" s="1890"/>
      <c r="FBL1" s="1890"/>
      <c r="FBM1" s="1890" t="s">
        <v>544</v>
      </c>
      <c r="FBN1" s="1890"/>
      <c r="FBO1" s="1890"/>
      <c r="FBP1" s="1890"/>
      <c r="FBQ1" s="1890"/>
      <c r="FBR1" s="1890"/>
      <c r="FBS1" s="1890"/>
      <c r="FBT1" s="1890"/>
      <c r="FBU1" s="1890" t="s">
        <v>544</v>
      </c>
      <c r="FBV1" s="1890"/>
      <c r="FBW1" s="1890"/>
      <c r="FBX1" s="1890"/>
      <c r="FBY1" s="1890"/>
      <c r="FBZ1" s="1890"/>
      <c r="FCA1" s="1890"/>
      <c r="FCB1" s="1890"/>
      <c r="FCC1" s="1890" t="s">
        <v>544</v>
      </c>
      <c r="FCD1" s="1890"/>
      <c r="FCE1" s="1890"/>
      <c r="FCF1" s="1890"/>
      <c r="FCG1" s="1890"/>
      <c r="FCH1" s="1890"/>
      <c r="FCI1" s="1890"/>
      <c r="FCJ1" s="1890"/>
      <c r="FCK1" s="1890" t="s">
        <v>544</v>
      </c>
      <c r="FCL1" s="1890"/>
      <c r="FCM1" s="1890"/>
      <c r="FCN1" s="1890"/>
      <c r="FCO1" s="1890"/>
      <c r="FCP1" s="1890"/>
      <c r="FCQ1" s="1890"/>
      <c r="FCR1" s="1890"/>
      <c r="FCS1" s="1890" t="s">
        <v>544</v>
      </c>
      <c r="FCT1" s="1890"/>
      <c r="FCU1" s="1890"/>
      <c r="FCV1" s="1890"/>
      <c r="FCW1" s="1890"/>
      <c r="FCX1" s="1890"/>
      <c r="FCY1" s="1890"/>
      <c r="FCZ1" s="1890"/>
      <c r="FDA1" s="1890" t="s">
        <v>544</v>
      </c>
      <c r="FDB1" s="1890"/>
      <c r="FDC1" s="1890"/>
      <c r="FDD1" s="1890"/>
      <c r="FDE1" s="1890"/>
      <c r="FDF1" s="1890"/>
      <c r="FDG1" s="1890"/>
      <c r="FDH1" s="1890"/>
      <c r="FDI1" s="1890" t="s">
        <v>544</v>
      </c>
      <c r="FDJ1" s="1890"/>
      <c r="FDK1" s="1890"/>
      <c r="FDL1" s="1890"/>
      <c r="FDM1" s="1890"/>
      <c r="FDN1" s="1890"/>
      <c r="FDO1" s="1890"/>
      <c r="FDP1" s="1890"/>
      <c r="FDQ1" s="1890" t="s">
        <v>544</v>
      </c>
      <c r="FDR1" s="1890"/>
      <c r="FDS1" s="1890"/>
      <c r="FDT1" s="1890"/>
      <c r="FDU1" s="1890"/>
      <c r="FDV1" s="1890"/>
      <c r="FDW1" s="1890"/>
      <c r="FDX1" s="1890"/>
      <c r="FDY1" s="1890" t="s">
        <v>544</v>
      </c>
      <c r="FDZ1" s="1890"/>
      <c r="FEA1" s="1890"/>
      <c r="FEB1" s="1890"/>
      <c r="FEC1" s="1890"/>
      <c r="FED1" s="1890"/>
      <c r="FEE1" s="1890"/>
      <c r="FEF1" s="1890"/>
      <c r="FEG1" s="1890" t="s">
        <v>544</v>
      </c>
      <c r="FEH1" s="1890"/>
      <c r="FEI1" s="1890"/>
      <c r="FEJ1" s="1890"/>
      <c r="FEK1" s="1890"/>
      <c r="FEL1" s="1890"/>
      <c r="FEM1" s="1890"/>
      <c r="FEN1" s="1890"/>
      <c r="FEO1" s="1890" t="s">
        <v>544</v>
      </c>
      <c r="FEP1" s="1890"/>
      <c r="FEQ1" s="1890"/>
      <c r="FER1" s="1890"/>
      <c r="FES1" s="1890"/>
      <c r="FET1" s="1890"/>
      <c r="FEU1" s="1890"/>
      <c r="FEV1" s="1890"/>
      <c r="FEW1" s="1890" t="s">
        <v>544</v>
      </c>
      <c r="FEX1" s="1890"/>
      <c r="FEY1" s="1890"/>
      <c r="FEZ1" s="1890"/>
      <c r="FFA1" s="1890"/>
      <c r="FFB1" s="1890"/>
      <c r="FFC1" s="1890"/>
      <c r="FFD1" s="1890"/>
      <c r="FFE1" s="1890" t="s">
        <v>544</v>
      </c>
      <c r="FFF1" s="1890"/>
      <c r="FFG1" s="1890"/>
      <c r="FFH1" s="1890"/>
      <c r="FFI1" s="1890"/>
      <c r="FFJ1" s="1890"/>
      <c r="FFK1" s="1890"/>
      <c r="FFL1" s="1890"/>
      <c r="FFM1" s="1890" t="s">
        <v>544</v>
      </c>
      <c r="FFN1" s="1890"/>
      <c r="FFO1" s="1890"/>
      <c r="FFP1" s="1890"/>
      <c r="FFQ1" s="1890"/>
      <c r="FFR1" s="1890"/>
      <c r="FFS1" s="1890"/>
      <c r="FFT1" s="1890"/>
      <c r="FFU1" s="1890" t="s">
        <v>544</v>
      </c>
      <c r="FFV1" s="1890"/>
      <c r="FFW1" s="1890"/>
      <c r="FFX1" s="1890"/>
      <c r="FFY1" s="1890"/>
      <c r="FFZ1" s="1890"/>
      <c r="FGA1" s="1890"/>
      <c r="FGB1" s="1890"/>
      <c r="FGC1" s="1890" t="s">
        <v>544</v>
      </c>
      <c r="FGD1" s="1890"/>
      <c r="FGE1" s="1890"/>
      <c r="FGF1" s="1890"/>
      <c r="FGG1" s="1890"/>
      <c r="FGH1" s="1890"/>
      <c r="FGI1" s="1890"/>
      <c r="FGJ1" s="1890"/>
      <c r="FGK1" s="1890" t="s">
        <v>544</v>
      </c>
      <c r="FGL1" s="1890"/>
      <c r="FGM1" s="1890"/>
      <c r="FGN1" s="1890"/>
      <c r="FGO1" s="1890"/>
      <c r="FGP1" s="1890"/>
      <c r="FGQ1" s="1890"/>
      <c r="FGR1" s="1890"/>
      <c r="FGS1" s="1890" t="s">
        <v>544</v>
      </c>
      <c r="FGT1" s="1890"/>
      <c r="FGU1" s="1890"/>
      <c r="FGV1" s="1890"/>
      <c r="FGW1" s="1890"/>
      <c r="FGX1" s="1890"/>
      <c r="FGY1" s="1890"/>
      <c r="FGZ1" s="1890"/>
      <c r="FHA1" s="1890" t="s">
        <v>544</v>
      </c>
      <c r="FHB1" s="1890"/>
      <c r="FHC1" s="1890"/>
      <c r="FHD1" s="1890"/>
      <c r="FHE1" s="1890"/>
      <c r="FHF1" s="1890"/>
      <c r="FHG1" s="1890"/>
      <c r="FHH1" s="1890"/>
      <c r="FHI1" s="1890" t="s">
        <v>544</v>
      </c>
      <c r="FHJ1" s="1890"/>
      <c r="FHK1" s="1890"/>
      <c r="FHL1" s="1890"/>
      <c r="FHM1" s="1890"/>
      <c r="FHN1" s="1890"/>
      <c r="FHO1" s="1890"/>
      <c r="FHP1" s="1890"/>
      <c r="FHQ1" s="1890" t="s">
        <v>544</v>
      </c>
      <c r="FHR1" s="1890"/>
      <c r="FHS1" s="1890"/>
      <c r="FHT1" s="1890"/>
      <c r="FHU1" s="1890"/>
      <c r="FHV1" s="1890"/>
      <c r="FHW1" s="1890"/>
      <c r="FHX1" s="1890"/>
      <c r="FHY1" s="1890" t="s">
        <v>544</v>
      </c>
      <c r="FHZ1" s="1890"/>
      <c r="FIA1" s="1890"/>
      <c r="FIB1" s="1890"/>
      <c r="FIC1" s="1890"/>
      <c r="FID1" s="1890"/>
      <c r="FIE1" s="1890"/>
      <c r="FIF1" s="1890"/>
      <c r="FIG1" s="1890" t="s">
        <v>544</v>
      </c>
      <c r="FIH1" s="1890"/>
      <c r="FII1" s="1890"/>
      <c r="FIJ1" s="1890"/>
      <c r="FIK1" s="1890"/>
      <c r="FIL1" s="1890"/>
      <c r="FIM1" s="1890"/>
      <c r="FIN1" s="1890"/>
      <c r="FIO1" s="1890" t="s">
        <v>544</v>
      </c>
      <c r="FIP1" s="1890"/>
      <c r="FIQ1" s="1890"/>
      <c r="FIR1" s="1890"/>
      <c r="FIS1" s="1890"/>
      <c r="FIT1" s="1890"/>
      <c r="FIU1" s="1890"/>
      <c r="FIV1" s="1890"/>
      <c r="FIW1" s="1890" t="s">
        <v>544</v>
      </c>
      <c r="FIX1" s="1890"/>
      <c r="FIY1" s="1890"/>
      <c r="FIZ1" s="1890"/>
      <c r="FJA1" s="1890"/>
      <c r="FJB1" s="1890"/>
      <c r="FJC1" s="1890"/>
      <c r="FJD1" s="1890"/>
      <c r="FJE1" s="1890" t="s">
        <v>544</v>
      </c>
      <c r="FJF1" s="1890"/>
      <c r="FJG1" s="1890"/>
      <c r="FJH1" s="1890"/>
      <c r="FJI1" s="1890"/>
      <c r="FJJ1" s="1890"/>
      <c r="FJK1" s="1890"/>
      <c r="FJL1" s="1890"/>
      <c r="FJM1" s="1890" t="s">
        <v>544</v>
      </c>
      <c r="FJN1" s="1890"/>
      <c r="FJO1" s="1890"/>
      <c r="FJP1" s="1890"/>
      <c r="FJQ1" s="1890"/>
      <c r="FJR1" s="1890"/>
      <c r="FJS1" s="1890"/>
      <c r="FJT1" s="1890"/>
      <c r="FJU1" s="1890" t="s">
        <v>544</v>
      </c>
      <c r="FJV1" s="1890"/>
      <c r="FJW1" s="1890"/>
      <c r="FJX1" s="1890"/>
      <c r="FJY1" s="1890"/>
      <c r="FJZ1" s="1890"/>
      <c r="FKA1" s="1890"/>
      <c r="FKB1" s="1890"/>
      <c r="FKC1" s="1890" t="s">
        <v>544</v>
      </c>
      <c r="FKD1" s="1890"/>
      <c r="FKE1" s="1890"/>
      <c r="FKF1" s="1890"/>
      <c r="FKG1" s="1890"/>
      <c r="FKH1" s="1890"/>
      <c r="FKI1" s="1890"/>
      <c r="FKJ1" s="1890"/>
      <c r="FKK1" s="1890" t="s">
        <v>544</v>
      </c>
      <c r="FKL1" s="1890"/>
      <c r="FKM1" s="1890"/>
      <c r="FKN1" s="1890"/>
      <c r="FKO1" s="1890"/>
      <c r="FKP1" s="1890"/>
      <c r="FKQ1" s="1890"/>
      <c r="FKR1" s="1890"/>
      <c r="FKS1" s="1890" t="s">
        <v>544</v>
      </c>
      <c r="FKT1" s="1890"/>
      <c r="FKU1" s="1890"/>
      <c r="FKV1" s="1890"/>
      <c r="FKW1" s="1890"/>
      <c r="FKX1" s="1890"/>
      <c r="FKY1" s="1890"/>
      <c r="FKZ1" s="1890"/>
      <c r="FLA1" s="1890" t="s">
        <v>544</v>
      </c>
      <c r="FLB1" s="1890"/>
      <c r="FLC1" s="1890"/>
      <c r="FLD1" s="1890"/>
      <c r="FLE1" s="1890"/>
      <c r="FLF1" s="1890"/>
      <c r="FLG1" s="1890"/>
      <c r="FLH1" s="1890"/>
      <c r="FLI1" s="1890" t="s">
        <v>544</v>
      </c>
      <c r="FLJ1" s="1890"/>
      <c r="FLK1" s="1890"/>
      <c r="FLL1" s="1890"/>
      <c r="FLM1" s="1890"/>
      <c r="FLN1" s="1890"/>
      <c r="FLO1" s="1890"/>
      <c r="FLP1" s="1890"/>
      <c r="FLQ1" s="1890" t="s">
        <v>544</v>
      </c>
      <c r="FLR1" s="1890"/>
      <c r="FLS1" s="1890"/>
      <c r="FLT1" s="1890"/>
      <c r="FLU1" s="1890"/>
      <c r="FLV1" s="1890"/>
      <c r="FLW1" s="1890"/>
      <c r="FLX1" s="1890"/>
      <c r="FLY1" s="1890" t="s">
        <v>544</v>
      </c>
      <c r="FLZ1" s="1890"/>
      <c r="FMA1" s="1890"/>
      <c r="FMB1" s="1890"/>
      <c r="FMC1" s="1890"/>
      <c r="FMD1" s="1890"/>
      <c r="FME1" s="1890"/>
      <c r="FMF1" s="1890"/>
      <c r="FMG1" s="1890" t="s">
        <v>544</v>
      </c>
      <c r="FMH1" s="1890"/>
      <c r="FMI1" s="1890"/>
      <c r="FMJ1" s="1890"/>
      <c r="FMK1" s="1890"/>
      <c r="FML1" s="1890"/>
      <c r="FMM1" s="1890"/>
      <c r="FMN1" s="1890"/>
      <c r="FMO1" s="1890" t="s">
        <v>544</v>
      </c>
      <c r="FMP1" s="1890"/>
      <c r="FMQ1" s="1890"/>
      <c r="FMR1" s="1890"/>
      <c r="FMS1" s="1890"/>
      <c r="FMT1" s="1890"/>
      <c r="FMU1" s="1890"/>
      <c r="FMV1" s="1890"/>
      <c r="FMW1" s="1890" t="s">
        <v>544</v>
      </c>
      <c r="FMX1" s="1890"/>
      <c r="FMY1" s="1890"/>
      <c r="FMZ1" s="1890"/>
      <c r="FNA1" s="1890"/>
      <c r="FNB1" s="1890"/>
      <c r="FNC1" s="1890"/>
      <c r="FND1" s="1890"/>
      <c r="FNE1" s="1890" t="s">
        <v>544</v>
      </c>
      <c r="FNF1" s="1890"/>
      <c r="FNG1" s="1890"/>
      <c r="FNH1" s="1890"/>
      <c r="FNI1" s="1890"/>
      <c r="FNJ1" s="1890"/>
      <c r="FNK1" s="1890"/>
      <c r="FNL1" s="1890"/>
      <c r="FNM1" s="1890" t="s">
        <v>544</v>
      </c>
      <c r="FNN1" s="1890"/>
      <c r="FNO1" s="1890"/>
      <c r="FNP1" s="1890"/>
      <c r="FNQ1" s="1890"/>
      <c r="FNR1" s="1890"/>
      <c r="FNS1" s="1890"/>
      <c r="FNT1" s="1890"/>
      <c r="FNU1" s="1890" t="s">
        <v>544</v>
      </c>
      <c r="FNV1" s="1890"/>
      <c r="FNW1" s="1890"/>
      <c r="FNX1" s="1890"/>
      <c r="FNY1" s="1890"/>
      <c r="FNZ1" s="1890"/>
      <c r="FOA1" s="1890"/>
      <c r="FOB1" s="1890"/>
      <c r="FOC1" s="1890" t="s">
        <v>544</v>
      </c>
      <c r="FOD1" s="1890"/>
      <c r="FOE1" s="1890"/>
      <c r="FOF1" s="1890"/>
      <c r="FOG1" s="1890"/>
      <c r="FOH1" s="1890"/>
      <c r="FOI1" s="1890"/>
      <c r="FOJ1" s="1890"/>
      <c r="FOK1" s="1890" t="s">
        <v>544</v>
      </c>
      <c r="FOL1" s="1890"/>
      <c r="FOM1" s="1890"/>
      <c r="FON1" s="1890"/>
      <c r="FOO1" s="1890"/>
      <c r="FOP1" s="1890"/>
      <c r="FOQ1" s="1890"/>
      <c r="FOR1" s="1890"/>
      <c r="FOS1" s="1890" t="s">
        <v>544</v>
      </c>
      <c r="FOT1" s="1890"/>
      <c r="FOU1" s="1890"/>
      <c r="FOV1" s="1890"/>
      <c r="FOW1" s="1890"/>
      <c r="FOX1" s="1890"/>
      <c r="FOY1" s="1890"/>
      <c r="FOZ1" s="1890"/>
      <c r="FPA1" s="1890" t="s">
        <v>544</v>
      </c>
      <c r="FPB1" s="1890"/>
      <c r="FPC1" s="1890"/>
      <c r="FPD1" s="1890"/>
      <c r="FPE1" s="1890"/>
      <c r="FPF1" s="1890"/>
      <c r="FPG1" s="1890"/>
      <c r="FPH1" s="1890"/>
      <c r="FPI1" s="1890" t="s">
        <v>544</v>
      </c>
      <c r="FPJ1" s="1890"/>
      <c r="FPK1" s="1890"/>
      <c r="FPL1" s="1890"/>
      <c r="FPM1" s="1890"/>
      <c r="FPN1" s="1890"/>
      <c r="FPO1" s="1890"/>
      <c r="FPP1" s="1890"/>
      <c r="FPQ1" s="1890" t="s">
        <v>544</v>
      </c>
      <c r="FPR1" s="1890"/>
      <c r="FPS1" s="1890"/>
      <c r="FPT1" s="1890"/>
      <c r="FPU1" s="1890"/>
      <c r="FPV1" s="1890"/>
      <c r="FPW1" s="1890"/>
      <c r="FPX1" s="1890"/>
      <c r="FPY1" s="1890" t="s">
        <v>544</v>
      </c>
      <c r="FPZ1" s="1890"/>
      <c r="FQA1" s="1890"/>
      <c r="FQB1" s="1890"/>
      <c r="FQC1" s="1890"/>
      <c r="FQD1" s="1890"/>
      <c r="FQE1" s="1890"/>
      <c r="FQF1" s="1890"/>
      <c r="FQG1" s="1890" t="s">
        <v>544</v>
      </c>
      <c r="FQH1" s="1890"/>
      <c r="FQI1" s="1890"/>
      <c r="FQJ1" s="1890"/>
      <c r="FQK1" s="1890"/>
      <c r="FQL1" s="1890"/>
      <c r="FQM1" s="1890"/>
      <c r="FQN1" s="1890"/>
      <c r="FQO1" s="1890" t="s">
        <v>544</v>
      </c>
      <c r="FQP1" s="1890"/>
      <c r="FQQ1" s="1890"/>
      <c r="FQR1" s="1890"/>
      <c r="FQS1" s="1890"/>
      <c r="FQT1" s="1890"/>
      <c r="FQU1" s="1890"/>
      <c r="FQV1" s="1890"/>
      <c r="FQW1" s="1890" t="s">
        <v>544</v>
      </c>
      <c r="FQX1" s="1890"/>
      <c r="FQY1" s="1890"/>
      <c r="FQZ1" s="1890"/>
      <c r="FRA1" s="1890"/>
      <c r="FRB1" s="1890"/>
      <c r="FRC1" s="1890"/>
      <c r="FRD1" s="1890"/>
      <c r="FRE1" s="1890" t="s">
        <v>544</v>
      </c>
      <c r="FRF1" s="1890"/>
      <c r="FRG1" s="1890"/>
      <c r="FRH1" s="1890"/>
      <c r="FRI1" s="1890"/>
      <c r="FRJ1" s="1890"/>
      <c r="FRK1" s="1890"/>
      <c r="FRL1" s="1890"/>
      <c r="FRM1" s="1890" t="s">
        <v>544</v>
      </c>
      <c r="FRN1" s="1890"/>
      <c r="FRO1" s="1890"/>
      <c r="FRP1" s="1890"/>
      <c r="FRQ1" s="1890"/>
      <c r="FRR1" s="1890"/>
      <c r="FRS1" s="1890"/>
      <c r="FRT1" s="1890"/>
      <c r="FRU1" s="1890" t="s">
        <v>544</v>
      </c>
      <c r="FRV1" s="1890"/>
      <c r="FRW1" s="1890"/>
      <c r="FRX1" s="1890"/>
      <c r="FRY1" s="1890"/>
      <c r="FRZ1" s="1890"/>
      <c r="FSA1" s="1890"/>
      <c r="FSB1" s="1890"/>
      <c r="FSC1" s="1890" t="s">
        <v>544</v>
      </c>
      <c r="FSD1" s="1890"/>
      <c r="FSE1" s="1890"/>
      <c r="FSF1" s="1890"/>
      <c r="FSG1" s="1890"/>
      <c r="FSH1" s="1890"/>
      <c r="FSI1" s="1890"/>
      <c r="FSJ1" s="1890"/>
      <c r="FSK1" s="1890" t="s">
        <v>544</v>
      </c>
      <c r="FSL1" s="1890"/>
      <c r="FSM1" s="1890"/>
      <c r="FSN1" s="1890"/>
      <c r="FSO1" s="1890"/>
      <c r="FSP1" s="1890"/>
      <c r="FSQ1" s="1890"/>
      <c r="FSR1" s="1890"/>
      <c r="FSS1" s="1890" t="s">
        <v>544</v>
      </c>
      <c r="FST1" s="1890"/>
      <c r="FSU1" s="1890"/>
      <c r="FSV1" s="1890"/>
      <c r="FSW1" s="1890"/>
      <c r="FSX1" s="1890"/>
      <c r="FSY1" s="1890"/>
      <c r="FSZ1" s="1890"/>
      <c r="FTA1" s="1890" t="s">
        <v>544</v>
      </c>
      <c r="FTB1" s="1890"/>
      <c r="FTC1" s="1890"/>
      <c r="FTD1" s="1890"/>
      <c r="FTE1" s="1890"/>
      <c r="FTF1" s="1890"/>
      <c r="FTG1" s="1890"/>
      <c r="FTH1" s="1890"/>
      <c r="FTI1" s="1890" t="s">
        <v>544</v>
      </c>
      <c r="FTJ1" s="1890"/>
      <c r="FTK1" s="1890"/>
      <c r="FTL1" s="1890"/>
      <c r="FTM1" s="1890"/>
      <c r="FTN1" s="1890"/>
      <c r="FTO1" s="1890"/>
      <c r="FTP1" s="1890"/>
      <c r="FTQ1" s="1890" t="s">
        <v>544</v>
      </c>
      <c r="FTR1" s="1890"/>
      <c r="FTS1" s="1890"/>
      <c r="FTT1" s="1890"/>
      <c r="FTU1" s="1890"/>
      <c r="FTV1" s="1890"/>
      <c r="FTW1" s="1890"/>
      <c r="FTX1" s="1890"/>
      <c r="FTY1" s="1890" t="s">
        <v>544</v>
      </c>
      <c r="FTZ1" s="1890"/>
      <c r="FUA1" s="1890"/>
      <c r="FUB1" s="1890"/>
      <c r="FUC1" s="1890"/>
      <c r="FUD1" s="1890"/>
      <c r="FUE1" s="1890"/>
      <c r="FUF1" s="1890"/>
      <c r="FUG1" s="1890" t="s">
        <v>544</v>
      </c>
      <c r="FUH1" s="1890"/>
      <c r="FUI1" s="1890"/>
      <c r="FUJ1" s="1890"/>
      <c r="FUK1" s="1890"/>
      <c r="FUL1" s="1890"/>
      <c r="FUM1" s="1890"/>
      <c r="FUN1" s="1890"/>
      <c r="FUO1" s="1890" t="s">
        <v>544</v>
      </c>
      <c r="FUP1" s="1890"/>
      <c r="FUQ1" s="1890"/>
      <c r="FUR1" s="1890"/>
      <c r="FUS1" s="1890"/>
      <c r="FUT1" s="1890"/>
      <c r="FUU1" s="1890"/>
      <c r="FUV1" s="1890"/>
      <c r="FUW1" s="1890" t="s">
        <v>544</v>
      </c>
      <c r="FUX1" s="1890"/>
      <c r="FUY1" s="1890"/>
      <c r="FUZ1" s="1890"/>
      <c r="FVA1" s="1890"/>
      <c r="FVB1" s="1890"/>
      <c r="FVC1" s="1890"/>
      <c r="FVD1" s="1890"/>
      <c r="FVE1" s="1890" t="s">
        <v>544</v>
      </c>
      <c r="FVF1" s="1890"/>
      <c r="FVG1" s="1890"/>
      <c r="FVH1" s="1890"/>
      <c r="FVI1" s="1890"/>
      <c r="FVJ1" s="1890"/>
      <c r="FVK1" s="1890"/>
      <c r="FVL1" s="1890"/>
      <c r="FVM1" s="1890" t="s">
        <v>544</v>
      </c>
      <c r="FVN1" s="1890"/>
      <c r="FVO1" s="1890"/>
      <c r="FVP1" s="1890"/>
      <c r="FVQ1" s="1890"/>
      <c r="FVR1" s="1890"/>
      <c r="FVS1" s="1890"/>
      <c r="FVT1" s="1890"/>
      <c r="FVU1" s="1890" t="s">
        <v>544</v>
      </c>
      <c r="FVV1" s="1890"/>
      <c r="FVW1" s="1890"/>
      <c r="FVX1" s="1890"/>
      <c r="FVY1" s="1890"/>
      <c r="FVZ1" s="1890"/>
      <c r="FWA1" s="1890"/>
      <c r="FWB1" s="1890"/>
      <c r="FWC1" s="1890" t="s">
        <v>544</v>
      </c>
      <c r="FWD1" s="1890"/>
      <c r="FWE1" s="1890"/>
      <c r="FWF1" s="1890"/>
      <c r="FWG1" s="1890"/>
      <c r="FWH1" s="1890"/>
      <c r="FWI1" s="1890"/>
      <c r="FWJ1" s="1890"/>
      <c r="FWK1" s="1890" t="s">
        <v>544</v>
      </c>
      <c r="FWL1" s="1890"/>
      <c r="FWM1" s="1890"/>
      <c r="FWN1" s="1890"/>
      <c r="FWO1" s="1890"/>
      <c r="FWP1" s="1890"/>
      <c r="FWQ1" s="1890"/>
      <c r="FWR1" s="1890"/>
      <c r="FWS1" s="1890" t="s">
        <v>544</v>
      </c>
      <c r="FWT1" s="1890"/>
      <c r="FWU1" s="1890"/>
      <c r="FWV1" s="1890"/>
      <c r="FWW1" s="1890"/>
      <c r="FWX1" s="1890"/>
      <c r="FWY1" s="1890"/>
      <c r="FWZ1" s="1890"/>
      <c r="FXA1" s="1890" t="s">
        <v>544</v>
      </c>
      <c r="FXB1" s="1890"/>
      <c r="FXC1" s="1890"/>
      <c r="FXD1" s="1890"/>
      <c r="FXE1" s="1890"/>
      <c r="FXF1" s="1890"/>
      <c r="FXG1" s="1890"/>
      <c r="FXH1" s="1890"/>
      <c r="FXI1" s="1890" t="s">
        <v>544</v>
      </c>
      <c r="FXJ1" s="1890"/>
      <c r="FXK1" s="1890"/>
      <c r="FXL1" s="1890"/>
      <c r="FXM1" s="1890"/>
      <c r="FXN1" s="1890"/>
      <c r="FXO1" s="1890"/>
      <c r="FXP1" s="1890"/>
      <c r="FXQ1" s="1890" t="s">
        <v>544</v>
      </c>
      <c r="FXR1" s="1890"/>
      <c r="FXS1" s="1890"/>
      <c r="FXT1" s="1890"/>
      <c r="FXU1" s="1890"/>
      <c r="FXV1" s="1890"/>
      <c r="FXW1" s="1890"/>
      <c r="FXX1" s="1890"/>
      <c r="FXY1" s="1890" t="s">
        <v>544</v>
      </c>
      <c r="FXZ1" s="1890"/>
      <c r="FYA1" s="1890"/>
      <c r="FYB1" s="1890"/>
      <c r="FYC1" s="1890"/>
      <c r="FYD1" s="1890"/>
      <c r="FYE1" s="1890"/>
      <c r="FYF1" s="1890"/>
      <c r="FYG1" s="1890" t="s">
        <v>544</v>
      </c>
      <c r="FYH1" s="1890"/>
      <c r="FYI1" s="1890"/>
      <c r="FYJ1" s="1890"/>
      <c r="FYK1" s="1890"/>
      <c r="FYL1" s="1890"/>
      <c r="FYM1" s="1890"/>
      <c r="FYN1" s="1890"/>
      <c r="FYO1" s="1890" t="s">
        <v>544</v>
      </c>
      <c r="FYP1" s="1890"/>
      <c r="FYQ1" s="1890"/>
      <c r="FYR1" s="1890"/>
      <c r="FYS1" s="1890"/>
      <c r="FYT1" s="1890"/>
      <c r="FYU1" s="1890"/>
      <c r="FYV1" s="1890"/>
      <c r="FYW1" s="1890" t="s">
        <v>544</v>
      </c>
      <c r="FYX1" s="1890"/>
      <c r="FYY1" s="1890"/>
      <c r="FYZ1" s="1890"/>
      <c r="FZA1" s="1890"/>
      <c r="FZB1" s="1890"/>
      <c r="FZC1" s="1890"/>
      <c r="FZD1" s="1890"/>
      <c r="FZE1" s="1890" t="s">
        <v>544</v>
      </c>
      <c r="FZF1" s="1890"/>
      <c r="FZG1" s="1890"/>
      <c r="FZH1" s="1890"/>
      <c r="FZI1" s="1890"/>
      <c r="FZJ1" s="1890"/>
      <c r="FZK1" s="1890"/>
      <c r="FZL1" s="1890"/>
      <c r="FZM1" s="1890" t="s">
        <v>544</v>
      </c>
      <c r="FZN1" s="1890"/>
      <c r="FZO1" s="1890"/>
      <c r="FZP1" s="1890"/>
      <c r="FZQ1" s="1890"/>
      <c r="FZR1" s="1890"/>
      <c r="FZS1" s="1890"/>
      <c r="FZT1" s="1890"/>
      <c r="FZU1" s="1890" t="s">
        <v>544</v>
      </c>
      <c r="FZV1" s="1890"/>
      <c r="FZW1" s="1890"/>
      <c r="FZX1" s="1890"/>
      <c r="FZY1" s="1890"/>
      <c r="FZZ1" s="1890"/>
      <c r="GAA1" s="1890"/>
      <c r="GAB1" s="1890"/>
      <c r="GAC1" s="1890" t="s">
        <v>544</v>
      </c>
      <c r="GAD1" s="1890"/>
      <c r="GAE1" s="1890"/>
      <c r="GAF1" s="1890"/>
      <c r="GAG1" s="1890"/>
      <c r="GAH1" s="1890"/>
      <c r="GAI1" s="1890"/>
      <c r="GAJ1" s="1890"/>
      <c r="GAK1" s="1890" t="s">
        <v>544</v>
      </c>
      <c r="GAL1" s="1890"/>
      <c r="GAM1" s="1890"/>
      <c r="GAN1" s="1890"/>
      <c r="GAO1" s="1890"/>
      <c r="GAP1" s="1890"/>
      <c r="GAQ1" s="1890"/>
      <c r="GAR1" s="1890"/>
      <c r="GAS1" s="1890" t="s">
        <v>544</v>
      </c>
      <c r="GAT1" s="1890"/>
      <c r="GAU1" s="1890"/>
      <c r="GAV1" s="1890"/>
      <c r="GAW1" s="1890"/>
      <c r="GAX1" s="1890"/>
      <c r="GAY1" s="1890"/>
      <c r="GAZ1" s="1890"/>
      <c r="GBA1" s="1890" t="s">
        <v>544</v>
      </c>
      <c r="GBB1" s="1890"/>
      <c r="GBC1" s="1890"/>
      <c r="GBD1" s="1890"/>
      <c r="GBE1" s="1890"/>
      <c r="GBF1" s="1890"/>
      <c r="GBG1" s="1890"/>
      <c r="GBH1" s="1890"/>
      <c r="GBI1" s="1890" t="s">
        <v>544</v>
      </c>
      <c r="GBJ1" s="1890"/>
      <c r="GBK1" s="1890"/>
      <c r="GBL1" s="1890"/>
      <c r="GBM1" s="1890"/>
      <c r="GBN1" s="1890"/>
      <c r="GBO1" s="1890"/>
      <c r="GBP1" s="1890"/>
      <c r="GBQ1" s="1890" t="s">
        <v>544</v>
      </c>
      <c r="GBR1" s="1890"/>
      <c r="GBS1" s="1890"/>
      <c r="GBT1" s="1890"/>
      <c r="GBU1" s="1890"/>
      <c r="GBV1" s="1890"/>
      <c r="GBW1" s="1890"/>
      <c r="GBX1" s="1890"/>
      <c r="GBY1" s="1890" t="s">
        <v>544</v>
      </c>
      <c r="GBZ1" s="1890"/>
      <c r="GCA1" s="1890"/>
      <c r="GCB1" s="1890"/>
      <c r="GCC1" s="1890"/>
      <c r="GCD1" s="1890"/>
      <c r="GCE1" s="1890"/>
      <c r="GCF1" s="1890"/>
      <c r="GCG1" s="1890" t="s">
        <v>544</v>
      </c>
      <c r="GCH1" s="1890"/>
      <c r="GCI1" s="1890"/>
      <c r="GCJ1" s="1890"/>
      <c r="GCK1" s="1890"/>
      <c r="GCL1" s="1890"/>
      <c r="GCM1" s="1890"/>
      <c r="GCN1" s="1890"/>
      <c r="GCO1" s="1890" t="s">
        <v>544</v>
      </c>
      <c r="GCP1" s="1890"/>
      <c r="GCQ1" s="1890"/>
      <c r="GCR1" s="1890"/>
      <c r="GCS1" s="1890"/>
      <c r="GCT1" s="1890"/>
      <c r="GCU1" s="1890"/>
      <c r="GCV1" s="1890"/>
      <c r="GCW1" s="1890" t="s">
        <v>544</v>
      </c>
      <c r="GCX1" s="1890"/>
      <c r="GCY1" s="1890"/>
      <c r="GCZ1" s="1890"/>
      <c r="GDA1" s="1890"/>
      <c r="GDB1" s="1890"/>
      <c r="GDC1" s="1890"/>
      <c r="GDD1" s="1890"/>
      <c r="GDE1" s="1890" t="s">
        <v>544</v>
      </c>
      <c r="GDF1" s="1890"/>
      <c r="GDG1" s="1890"/>
      <c r="GDH1" s="1890"/>
      <c r="GDI1" s="1890"/>
      <c r="GDJ1" s="1890"/>
      <c r="GDK1" s="1890"/>
      <c r="GDL1" s="1890"/>
      <c r="GDM1" s="1890" t="s">
        <v>544</v>
      </c>
      <c r="GDN1" s="1890"/>
      <c r="GDO1" s="1890"/>
      <c r="GDP1" s="1890"/>
      <c r="GDQ1" s="1890"/>
      <c r="GDR1" s="1890"/>
      <c r="GDS1" s="1890"/>
      <c r="GDT1" s="1890"/>
      <c r="GDU1" s="1890" t="s">
        <v>544</v>
      </c>
      <c r="GDV1" s="1890"/>
      <c r="GDW1" s="1890"/>
      <c r="GDX1" s="1890"/>
      <c r="GDY1" s="1890"/>
      <c r="GDZ1" s="1890"/>
      <c r="GEA1" s="1890"/>
      <c r="GEB1" s="1890"/>
      <c r="GEC1" s="1890" t="s">
        <v>544</v>
      </c>
      <c r="GED1" s="1890"/>
      <c r="GEE1" s="1890"/>
      <c r="GEF1" s="1890"/>
      <c r="GEG1" s="1890"/>
      <c r="GEH1" s="1890"/>
      <c r="GEI1" s="1890"/>
      <c r="GEJ1" s="1890"/>
      <c r="GEK1" s="1890" t="s">
        <v>544</v>
      </c>
      <c r="GEL1" s="1890"/>
      <c r="GEM1" s="1890"/>
      <c r="GEN1" s="1890"/>
      <c r="GEO1" s="1890"/>
      <c r="GEP1" s="1890"/>
      <c r="GEQ1" s="1890"/>
      <c r="GER1" s="1890"/>
      <c r="GES1" s="1890" t="s">
        <v>544</v>
      </c>
      <c r="GET1" s="1890"/>
      <c r="GEU1" s="1890"/>
      <c r="GEV1" s="1890"/>
      <c r="GEW1" s="1890"/>
      <c r="GEX1" s="1890"/>
      <c r="GEY1" s="1890"/>
      <c r="GEZ1" s="1890"/>
      <c r="GFA1" s="1890" t="s">
        <v>544</v>
      </c>
      <c r="GFB1" s="1890"/>
      <c r="GFC1" s="1890"/>
      <c r="GFD1" s="1890"/>
      <c r="GFE1" s="1890"/>
      <c r="GFF1" s="1890"/>
      <c r="GFG1" s="1890"/>
      <c r="GFH1" s="1890"/>
      <c r="GFI1" s="1890" t="s">
        <v>544</v>
      </c>
      <c r="GFJ1" s="1890"/>
      <c r="GFK1" s="1890"/>
      <c r="GFL1" s="1890"/>
      <c r="GFM1" s="1890"/>
      <c r="GFN1" s="1890"/>
      <c r="GFO1" s="1890"/>
      <c r="GFP1" s="1890"/>
      <c r="GFQ1" s="1890" t="s">
        <v>544</v>
      </c>
      <c r="GFR1" s="1890"/>
      <c r="GFS1" s="1890"/>
      <c r="GFT1" s="1890"/>
      <c r="GFU1" s="1890"/>
      <c r="GFV1" s="1890"/>
      <c r="GFW1" s="1890"/>
      <c r="GFX1" s="1890"/>
      <c r="GFY1" s="1890" t="s">
        <v>544</v>
      </c>
      <c r="GFZ1" s="1890"/>
      <c r="GGA1" s="1890"/>
      <c r="GGB1" s="1890"/>
      <c r="GGC1" s="1890"/>
      <c r="GGD1" s="1890"/>
      <c r="GGE1" s="1890"/>
      <c r="GGF1" s="1890"/>
      <c r="GGG1" s="1890" t="s">
        <v>544</v>
      </c>
      <c r="GGH1" s="1890"/>
      <c r="GGI1" s="1890"/>
      <c r="GGJ1" s="1890"/>
      <c r="GGK1" s="1890"/>
      <c r="GGL1" s="1890"/>
      <c r="GGM1" s="1890"/>
      <c r="GGN1" s="1890"/>
      <c r="GGO1" s="1890" t="s">
        <v>544</v>
      </c>
      <c r="GGP1" s="1890"/>
      <c r="GGQ1" s="1890"/>
      <c r="GGR1" s="1890"/>
      <c r="GGS1" s="1890"/>
      <c r="GGT1" s="1890"/>
      <c r="GGU1" s="1890"/>
      <c r="GGV1" s="1890"/>
      <c r="GGW1" s="1890" t="s">
        <v>544</v>
      </c>
      <c r="GGX1" s="1890"/>
      <c r="GGY1" s="1890"/>
      <c r="GGZ1" s="1890"/>
      <c r="GHA1" s="1890"/>
      <c r="GHB1" s="1890"/>
      <c r="GHC1" s="1890"/>
      <c r="GHD1" s="1890"/>
      <c r="GHE1" s="1890" t="s">
        <v>544</v>
      </c>
      <c r="GHF1" s="1890"/>
      <c r="GHG1" s="1890"/>
      <c r="GHH1" s="1890"/>
      <c r="GHI1" s="1890"/>
      <c r="GHJ1" s="1890"/>
      <c r="GHK1" s="1890"/>
      <c r="GHL1" s="1890"/>
      <c r="GHM1" s="1890" t="s">
        <v>544</v>
      </c>
      <c r="GHN1" s="1890"/>
      <c r="GHO1" s="1890"/>
      <c r="GHP1" s="1890"/>
      <c r="GHQ1" s="1890"/>
      <c r="GHR1" s="1890"/>
      <c r="GHS1" s="1890"/>
      <c r="GHT1" s="1890"/>
      <c r="GHU1" s="1890" t="s">
        <v>544</v>
      </c>
      <c r="GHV1" s="1890"/>
      <c r="GHW1" s="1890"/>
      <c r="GHX1" s="1890"/>
      <c r="GHY1" s="1890"/>
      <c r="GHZ1" s="1890"/>
      <c r="GIA1" s="1890"/>
      <c r="GIB1" s="1890"/>
      <c r="GIC1" s="1890" t="s">
        <v>544</v>
      </c>
      <c r="GID1" s="1890"/>
      <c r="GIE1" s="1890"/>
      <c r="GIF1" s="1890"/>
      <c r="GIG1" s="1890"/>
      <c r="GIH1" s="1890"/>
      <c r="GII1" s="1890"/>
      <c r="GIJ1" s="1890"/>
      <c r="GIK1" s="1890" t="s">
        <v>544</v>
      </c>
      <c r="GIL1" s="1890"/>
      <c r="GIM1" s="1890"/>
      <c r="GIN1" s="1890"/>
      <c r="GIO1" s="1890"/>
      <c r="GIP1" s="1890"/>
      <c r="GIQ1" s="1890"/>
      <c r="GIR1" s="1890"/>
      <c r="GIS1" s="1890" t="s">
        <v>544</v>
      </c>
      <c r="GIT1" s="1890"/>
      <c r="GIU1" s="1890"/>
      <c r="GIV1" s="1890"/>
      <c r="GIW1" s="1890"/>
      <c r="GIX1" s="1890"/>
      <c r="GIY1" s="1890"/>
      <c r="GIZ1" s="1890"/>
      <c r="GJA1" s="1890" t="s">
        <v>544</v>
      </c>
      <c r="GJB1" s="1890"/>
      <c r="GJC1" s="1890"/>
      <c r="GJD1" s="1890"/>
      <c r="GJE1" s="1890"/>
      <c r="GJF1" s="1890"/>
      <c r="GJG1" s="1890"/>
      <c r="GJH1" s="1890"/>
      <c r="GJI1" s="1890" t="s">
        <v>544</v>
      </c>
      <c r="GJJ1" s="1890"/>
      <c r="GJK1" s="1890"/>
      <c r="GJL1" s="1890"/>
      <c r="GJM1" s="1890"/>
      <c r="GJN1" s="1890"/>
      <c r="GJO1" s="1890"/>
      <c r="GJP1" s="1890"/>
      <c r="GJQ1" s="1890" t="s">
        <v>544</v>
      </c>
      <c r="GJR1" s="1890"/>
      <c r="GJS1" s="1890"/>
      <c r="GJT1" s="1890"/>
      <c r="GJU1" s="1890"/>
      <c r="GJV1" s="1890"/>
      <c r="GJW1" s="1890"/>
      <c r="GJX1" s="1890"/>
      <c r="GJY1" s="1890" t="s">
        <v>544</v>
      </c>
      <c r="GJZ1" s="1890"/>
      <c r="GKA1" s="1890"/>
      <c r="GKB1" s="1890"/>
      <c r="GKC1" s="1890"/>
      <c r="GKD1" s="1890"/>
      <c r="GKE1" s="1890"/>
      <c r="GKF1" s="1890"/>
      <c r="GKG1" s="1890" t="s">
        <v>544</v>
      </c>
      <c r="GKH1" s="1890"/>
      <c r="GKI1" s="1890"/>
      <c r="GKJ1" s="1890"/>
      <c r="GKK1" s="1890"/>
      <c r="GKL1" s="1890"/>
      <c r="GKM1" s="1890"/>
      <c r="GKN1" s="1890"/>
      <c r="GKO1" s="1890" t="s">
        <v>544</v>
      </c>
      <c r="GKP1" s="1890"/>
      <c r="GKQ1" s="1890"/>
      <c r="GKR1" s="1890"/>
      <c r="GKS1" s="1890"/>
      <c r="GKT1" s="1890"/>
      <c r="GKU1" s="1890"/>
      <c r="GKV1" s="1890"/>
      <c r="GKW1" s="1890" t="s">
        <v>544</v>
      </c>
      <c r="GKX1" s="1890"/>
      <c r="GKY1" s="1890"/>
      <c r="GKZ1" s="1890"/>
      <c r="GLA1" s="1890"/>
      <c r="GLB1" s="1890"/>
      <c r="GLC1" s="1890"/>
      <c r="GLD1" s="1890"/>
      <c r="GLE1" s="1890" t="s">
        <v>544</v>
      </c>
      <c r="GLF1" s="1890"/>
      <c r="GLG1" s="1890"/>
      <c r="GLH1" s="1890"/>
      <c r="GLI1" s="1890"/>
      <c r="GLJ1" s="1890"/>
      <c r="GLK1" s="1890"/>
      <c r="GLL1" s="1890"/>
      <c r="GLM1" s="1890" t="s">
        <v>544</v>
      </c>
      <c r="GLN1" s="1890"/>
      <c r="GLO1" s="1890"/>
      <c r="GLP1" s="1890"/>
      <c r="GLQ1" s="1890"/>
      <c r="GLR1" s="1890"/>
      <c r="GLS1" s="1890"/>
      <c r="GLT1" s="1890"/>
      <c r="GLU1" s="1890" t="s">
        <v>544</v>
      </c>
      <c r="GLV1" s="1890"/>
      <c r="GLW1" s="1890"/>
      <c r="GLX1" s="1890"/>
      <c r="GLY1" s="1890"/>
      <c r="GLZ1" s="1890"/>
      <c r="GMA1" s="1890"/>
      <c r="GMB1" s="1890"/>
      <c r="GMC1" s="1890" t="s">
        <v>544</v>
      </c>
      <c r="GMD1" s="1890"/>
      <c r="GME1" s="1890"/>
      <c r="GMF1" s="1890"/>
      <c r="GMG1" s="1890"/>
      <c r="GMH1" s="1890"/>
      <c r="GMI1" s="1890"/>
      <c r="GMJ1" s="1890"/>
      <c r="GMK1" s="1890" t="s">
        <v>544</v>
      </c>
      <c r="GML1" s="1890"/>
      <c r="GMM1" s="1890"/>
      <c r="GMN1" s="1890"/>
      <c r="GMO1" s="1890"/>
      <c r="GMP1" s="1890"/>
      <c r="GMQ1" s="1890"/>
      <c r="GMR1" s="1890"/>
      <c r="GMS1" s="1890" t="s">
        <v>544</v>
      </c>
      <c r="GMT1" s="1890"/>
      <c r="GMU1" s="1890"/>
      <c r="GMV1" s="1890"/>
      <c r="GMW1" s="1890"/>
      <c r="GMX1" s="1890"/>
      <c r="GMY1" s="1890"/>
      <c r="GMZ1" s="1890"/>
      <c r="GNA1" s="1890" t="s">
        <v>544</v>
      </c>
      <c r="GNB1" s="1890"/>
      <c r="GNC1" s="1890"/>
      <c r="GND1" s="1890"/>
      <c r="GNE1" s="1890"/>
      <c r="GNF1" s="1890"/>
      <c r="GNG1" s="1890"/>
      <c r="GNH1" s="1890"/>
      <c r="GNI1" s="1890" t="s">
        <v>544</v>
      </c>
      <c r="GNJ1" s="1890"/>
      <c r="GNK1" s="1890"/>
      <c r="GNL1" s="1890"/>
      <c r="GNM1" s="1890"/>
      <c r="GNN1" s="1890"/>
      <c r="GNO1" s="1890"/>
      <c r="GNP1" s="1890"/>
      <c r="GNQ1" s="1890" t="s">
        <v>544</v>
      </c>
      <c r="GNR1" s="1890"/>
      <c r="GNS1" s="1890"/>
      <c r="GNT1" s="1890"/>
      <c r="GNU1" s="1890"/>
      <c r="GNV1" s="1890"/>
      <c r="GNW1" s="1890"/>
      <c r="GNX1" s="1890"/>
      <c r="GNY1" s="1890" t="s">
        <v>544</v>
      </c>
      <c r="GNZ1" s="1890"/>
      <c r="GOA1" s="1890"/>
      <c r="GOB1" s="1890"/>
      <c r="GOC1" s="1890"/>
      <c r="GOD1" s="1890"/>
      <c r="GOE1" s="1890"/>
      <c r="GOF1" s="1890"/>
      <c r="GOG1" s="1890" t="s">
        <v>544</v>
      </c>
      <c r="GOH1" s="1890"/>
      <c r="GOI1" s="1890"/>
      <c r="GOJ1" s="1890"/>
      <c r="GOK1" s="1890"/>
      <c r="GOL1" s="1890"/>
      <c r="GOM1" s="1890"/>
      <c r="GON1" s="1890"/>
      <c r="GOO1" s="1890" t="s">
        <v>544</v>
      </c>
      <c r="GOP1" s="1890"/>
      <c r="GOQ1" s="1890"/>
      <c r="GOR1" s="1890"/>
      <c r="GOS1" s="1890"/>
      <c r="GOT1" s="1890"/>
      <c r="GOU1" s="1890"/>
      <c r="GOV1" s="1890"/>
      <c r="GOW1" s="1890" t="s">
        <v>544</v>
      </c>
      <c r="GOX1" s="1890"/>
      <c r="GOY1" s="1890"/>
      <c r="GOZ1" s="1890"/>
      <c r="GPA1" s="1890"/>
      <c r="GPB1" s="1890"/>
      <c r="GPC1" s="1890"/>
      <c r="GPD1" s="1890"/>
      <c r="GPE1" s="1890" t="s">
        <v>544</v>
      </c>
      <c r="GPF1" s="1890"/>
      <c r="GPG1" s="1890"/>
      <c r="GPH1" s="1890"/>
      <c r="GPI1" s="1890"/>
      <c r="GPJ1" s="1890"/>
      <c r="GPK1" s="1890"/>
      <c r="GPL1" s="1890"/>
      <c r="GPM1" s="1890" t="s">
        <v>544</v>
      </c>
      <c r="GPN1" s="1890"/>
      <c r="GPO1" s="1890"/>
      <c r="GPP1" s="1890"/>
      <c r="GPQ1" s="1890"/>
      <c r="GPR1" s="1890"/>
      <c r="GPS1" s="1890"/>
      <c r="GPT1" s="1890"/>
      <c r="GPU1" s="1890" t="s">
        <v>544</v>
      </c>
      <c r="GPV1" s="1890"/>
      <c r="GPW1" s="1890"/>
      <c r="GPX1" s="1890"/>
      <c r="GPY1" s="1890"/>
      <c r="GPZ1" s="1890"/>
      <c r="GQA1" s="1890"/>
      <c r="GQB1" s="1890"/>
      <c r="GQC1" s="1890" t="s">
        <v>544</v>
      </c>
      <c r="GQD1" s="1890"/>
      <c r="GQE1" s="1890"/>
      <c r="GQF1" s="1890"/>
      <c r="GQG1" s="1890"/>
      <c r="GQH1" s="1890"/>
      <c r="GQI1" s="1890"/>
      <c r="GQJ1" s="1890"/>
      <c r="GQK1" s="1890" t="s">
        <v>544</v>
      </c>
      <c r="GQL1" s="1890"/>
      <c r="GQM1" s="1890"/>
      <c r="GQN1" s="1890"/>
      <c r="GQO1" s="1890"/>
      <c r="GQP1" s="1890"/>
      <c r="GQQ1" s="1890"/>
      <c r="GQR1" s="1890"/>
      <c r="GQS1" s="1890" t="s">
        <v>544</v>
      </c>
      <c r="GQT1" s="1890"/>
      <c r="GQU1" s="1890"/>
      <c r="GQV1" s="1890"/>
      <c r="GQW1" s="1890"/>
      <c r="GQX1" s="1890"/>
      <c r="GQY1" s="1890"/>
      <c r="GQZ1" s="1890"/>
      <c r="GRA1" s="1890" t="s">
        <v>544</v>
      </c>
      <c r="GRB1" s="1890"/>
      <c r="GRC1" s="1890"/>
      <c r="GRD1" s="1890"/>
      <c r="GRE1" s="1890"/>
      <c r="GRF1" s="1890"/>
      <c r="GRG1" s="1890"/>
      <c r="GRH1" s="1890"/>
      <c r="GRI1" s="1890" t="s">
        <v>544</v>
      </c>
      <c r="GRJ1" s="1890"/>
      <c r="GRK1" s="1890"/>
      <c r="GRL1" s="1890"/>
      <c r="GRM1" s="1890"/>
      <c r="GRN1" s="1890"/>
      <c r="GRO1" s="1890"/>
      <c r="GRP1" s="1890"/>
      <c r="GRQ1" s="1890" t="s">
        <v>544</v>
      </c>
      <c r="GRR1" s="1890"/>
      <c r="GRS1" s="1890"/>
      <c r="GRT1" s="1890"/>
      <c r="GRU1" s="1890"/>
      <c r="GRV1" s="1890"/>
      <c r="GRW1" s="1890"/>
      <c r="GRX1" s="1890"/>
      <c r="GRY1" s="1890" t="s">
        <v>544</v>
      </c>
      <c r="GRZ1" s="1890"/>
      <c r="GSA1" s="1890"/>
      <c r="GSB1" s="1890"/>
      <c r="GSC1" s="1890"/>
      <c r="GSD1" s="1890"/>
      <c r="GSE1" s="1890"/>
      <c r="GSF1" s="1890"/>
      <c r="GSG1" s="1890" t="s">
        <v>544</v>
      </c>
      <c r="GSH1" s="1890"/>
      <c r="GSI1" s="1890"/>
      <c r="GSJ1" s="1890"/>
      <c r="GSK1" s="1890"/>
      <c r="GSL1" s="1890"/>
      <c r="GSM1" s="1890"/>
      <c r="GSN1" s="1890"/>
      <c r="GSO1" s="1890" t="s">
        <v>544</v>
      </c>
      <c r="GSP1" s="1890"/>
      <c r="GSQ1" s="1890"/>
      <c r="GSR1" s="1890"/>
      <c r="GSS1" s="1890"/>
      <c r="GST1" s="1890"/>
      <c r="GSU1" s="1890"/>
      <c r="GSV1" s="1890"/>
      <c r="GSW1" s="1890" t="s">
        <v>544</v>
      </c>
      <c r="GSX1" s="1890"/>
      <c r="GSY1" s="1890"/>
      <c r="GSZ1" s="1890"/>
      <c r="GTA1" s="1890"/>
      <c r="GTB1" s="1890"/>
      <c r="GTC1" s="1890"/>
      <c r="GTD1" s="1890"/>
      <c r="GTE1" s="1890" t="s">
        <v>544</v>
      </c>
      <c r="GTF1" s="1890"/>
      <c r="GTG1" s="1890"/>
      <c r="GTH1" s="1890"/>
      <c r="GTI1" s="1890"/>
      <c r="GTJ1" s="1890"/>
      <c r="GTK1" s="1890"/>
      <c r="GTL1" s="1890"/>
      <c r="GTM1" s="1890" t="s">
        <v>544</v>
      </c>
      <c r="GTN1" s="1890"/>
      <c r="GTO1" s="1890"/>
      <c r="GTP1" s="1890"/>
      <c r="GTQ1" s="1890"/>
      <c r="GTR1" s="1890"/>
      <c r="GTS1" s="1890"/>
      <c r="GTT1" s="1890"/>
      <c r="GTU1" s="1890" t="s">
        <v>544</v>
      </c>
      <c r="GTV1" s="1890"/>
      <c r="GTW1" s="1890"/>
      <c r="GTX1" s="1890"/>
      <c r="GTY1" s="1890"/>
      <c r="GTZ1" s="1890"/>
      <c r="GUA1" s="1890"/>
      <c r="GUB1" s="1890"/>
      <c r="GUC1" s="1890" t="s">
        <v>544</v>
      </c>
      <c r="GUD1" s="1890"/>
      <c r="GUE1" s="1890"/>
      <c r="GUF1" s="1890"/>
      <c r="GUG1" s="1890"/>
      <c r="GUH1" s="1890"/>
      <c r="GUI1" s="1890"/>
      <c r="GUJ1" s="1890"/>
      <c r="GUK1" s="1890" t="s">
        <v>544</v>
      </c>
      <c r="GUL1" s="1890"/>
      <c r="GUM1" s="1890"/>
      <c r="GUN1" s="1890"/>
      <c r="GUO1" s="1890"/>
      <c r="GUP1" s="1890"/>
      <c r="GUQ1" s="1890"/>
      <c r="GUR1" s="1890"/>
      <c r="GUS1" s="1890" t="s">
        <v>544</v>
      </c>
      <c r="GUT1" s="1890"/>
      <c r="GUU1" s="1890"/>
      <c r="GUV1" s="1890"/>
      <c r="GUW1" s="1890"/>
      <c r="GUX1" s="1890"/>
      <c r="GUY1" s="1890"/>
      <c r="GUZ1" s="1890"/>
      <c r="GVA1" s="1890" t="s">
        <v>544</v>
      </c>
      <c r="GVB1" s="1890"/>
      <c r="GVC1" s="1890"/>
      <c r="GVD1" s="1890"/>
      <c r="GVE1" s="1890"/>
      <c r="GVF1" s="1890"/>
      <c r="GVG1" s="1890"/>
      <c r="GVH1" s="1890"/>
      <c r="GVI1" s="1890" t="s">
        <v>544</v>
      </c>
      <c r="GVJ1" s="1890"/>
      <c r="GVK1" s="1890"/>
      <c r="GVL1" s="1890"/>
      <c r="GVM1" s="1890"/>
      <c r="GVN1" s="1890"/>
      <c r="GVO1" s="1890"/>
      <c r="GVP1" s="1890"/>
      <c r="GVQ1" s="1890" t="s">
        <v>544</v>
      </c>
      <c r="GVR1" s="1890"/>
      <c r="GVS1" s="1890"/>
      <c r="GVT1" s="1890"/>
      <c r="GVU1" s="1890"/>
      <c r="GVV1" s="1890"/>
      <c r="GVW1" s="1890"/>
      <c r="GVX1" s="1890"/>
      <c r="GVY1" s="1890" t="s">
        <v>544</v>
      </c>
      <c r="GVZ1" s="1890"/>
      <c r="GWA1" s="1890"/>
      <c r="GWB1" s="1890"/>
      <c r="GWC1" s="1890"/>
      <c r="GWD1" s="1890"/>
      <c r="GWE1" s="1890"/>
      <c r="GWF1" s="1890"/>
      <c r="GWG1" s="1890" t="s">
        <v>544</v>
      </c>
      <c r="GWH1" s="1890"/>
      <c r="GWI1" s="1890"/>
      <c r="GWJ1" s="1890"/>
      <c r="GWK1" s="1890"/>
      <c r="GWL1" s="1890"/>
      <c r="GWM1" s="1890"/>
      <c r="GWN1" s="1890"/>
      <c r="GWO1" s="1890" t="s">
        <v>544</v>
      </c>
      <c r="GWP1" s="1890"/>
      <c r="GWQ1" s="1890"/>
      <c r="GWR1" s="1890"/>
      <c r="GWS1" s="1890"/>
      <c r="GWT1" s="1890"/>
      <c r="GWU1" s="1890"/>
      <c r="GWV1" s="1890"/>
      <c r="GWW1" s="1890" t="s">
        <v>544</v>
      </c>
      <c r="GWX1" s="1890"/>
      <c r="GWY1" s="1890"/>
      <c r="GWZ1" s="1890"/>
      <c r="GXA1" s="1890"/>
      <c r="GXB1" s="1890"/>
      <c r="GXC1" s="1890"/>
      <c r="GXD1" s="1890"/>
      <c r="GXE1" s="1890" t="s">
        <v>544</v>
      </c>
      <c r="GXF1" s="1890"/>
      <c r="GXG1" s="1890"/>
      <c r="GXH1" s="1890"/>
      <c r="GXI1" s="1890"/>
      <c r="GXJ1" s="1890"/>
      <c r="GXK1" s="1890"/>
      <c r="GXL1" s="1890"/>
      <c r="GXM1" s="1890" t="s">
        <v>544</v>
      </c>
      <c r="GXN1" s="1890"/>
      <c r="GXO1" s="1890"/>
      <c r="GXP1" s="1890"/>
      <c r="GXQ1" s="1890"/>
      <c r="GXR1" s="1890"/>
      <c r="GXS1" s="1890"/>
      <c r="GXT1" s="1890"/>
      <c r="GXU1" s="1890" t="s">
        <v>544</v>
      </c>
      <c r="GXV1" s="1890"/>
      <c r="GXW1" s="1890"/>
      <c r="GXX1" s="1890"/>
      <c r="GXY1" s="1890"/>
      <c r="GXZ1" s="1890"/>
      <c r="GYA1" s="1890"/>
      <c r="GYB1" s="1890"/>
      <c r="GYC1" s="1890" t="s">
        <v>544</v>
      </c>
      <c r="GYD1" s="1890"/>
      <c r="GYE1" s="1890"/>
      <c r="GYF1" s="1890"/>
      <c r="GYG1" s="1890"/>
      <c r="GYH1" s="1890"/>
      <c r="GYI1" s="1890"/>
      <c r="GYJ1" s="1890"/>
      <c r="GYK1" s="1890" t="s">
        <v>544</v>
      </c>
      <c r="GYL1" s="1890"/>
      <c r="GYM1" s="1890"/>
      <c r="GYN1" s="1890"/>
      <c r="GYO1" s="1890"/>
      <c r="GYP1" s="1890"/>
      <c r="GYQ1" s="1890"/>
      <c r="GYR1" s="1890"/>
      <c r="GYS1" s="1890" t="s">
        <v>544</v>
      </c>
      <c r="GYT1" s="1890"/>
      <c r="GYU1" s="1890"/>
      <c r="GYV1" s="1890"/>
      <c r="GYW1" s="1890"/>
      <c r="GYX1" s="1890"/>
      <c r="GYY1" s="1890"/>
      <c r="GYZ1" s="1890"/>
      <c r="GZA1" s="1890" t="s">
        <v>544</v>
      </c>
      <c r="GZB1" s="1890"/>
      <c r="GZC1" s="1890"/>
      <c r="GZD1" s="1890"/>
      <c r="GZE1" s="1890"/>
      <c r="GZF1" s="1890"/>
      <c r="GZG1" s="1890"/>
      <c r="GZH1" s="1890"/>
      <c r="GZI1" s="1890" t="s">
        <v>544</v>
      </c>
      <c r="GZJ1" s="1890"/>
      <c r="GZK1" s="1890"/>
      <c r="GZL1" s="1890"/>
      <c r="GZM1" s="1890"/>
      <c r="GZN1" s="1890"/>
      <c r="GZO1" s="1890"/>
      <c r="GZP1" s="1890"/>
      <c r="GZQ1" s="1890" t="s">
        <v>544</v>
      </c>
      <c r="GZR1" s="1890"/>
      <c r="GZS1" s="1890"/>
      <c r="GZT1" s="1890"/>
      <c r="GZU1" s="1890"/>
      <c r="GZV1" s="1890"/>
      <c r="GZW1" s="1890"/>
      <c r="GZX1" s="1890"/>
      <c r="GZY1" s="1890" t="s">
        <v>544</v>
      </c>
      <c r="GZZ1" s="1890"/>
      <c r="HAA1" s="1890"/>
      <c r="HAB1" s="1890"/>
      <c r="HAC1" s="1890"/>
      <c r="HAD1" s="1890"/>
      <c r="HAE1" s="1890"/>
      <c r="HAF1" s="1890"/>
      <c r="HAG1" s="1890" t="s">
        <v>544</v>
      </c>
      <c r="HAH1" s="1890"/>
      <c r="HAI1" s="1890"/>
      <c r="HAJ1" s="1890"/>
      <c r="HAK1" s="1890"/>
      <c r="HAL1" s="1890"/>
      <c r="HAM1" s="1890"/>
      <c r="HAN1" s="1890"/>
      <c r="HAO1" s="1890" t="s">
        <v>544</v>
      </c>
      <c r="HAP1" s="1890"/>
      <c r="HAQ1" s="1890"/>
      <c r="HAR1" s="1890"/>
      <c r="HAS1" s="1890"/>
      <c r="HAT1" s="1890"/>
      <c r="HAU1" s="1890"/>
      <c r="HAV1" s="1890"/>
      <c r="HAW1" s="1890" t="s">
        <v>544</v>
      </c>
      <c r="HAX1" s="1890"/>
      <c r="HAY1" s="1890"/>
      <c r="HAZ1" s="1890"/>
      <c r="HBA1" s="1890"/>
      <c r="HBB1" s="1890"/>
      <c r="HBC1" s="1890"/>
      <c r="HBD1" s="1890"/>
      <c r="HBE1" s="1890" t="s">
        <v>544</v>
      </c>
      <c r="HBF1" s="1890"/>
      <c r="HBG1" s="1890"/>
      <c r="HBH1" s="1890"/>
      <c r="HBI1" s="1890"/>
      <c r="HBJ1" s="1890"/>
      <c r="HBK1" s="1890"/>
      <c r="HBL1" s="1890"/>
      <c r="HBM1" s="1890" t="s">
        <v>544</v>
      </c>
      <c r="HBN1" s="1890"/>
      <c r="HBO1" s="1890"/>
      <c r="HBP1" s="1890"/>
      <c r="HBQ1" s="1890"/>
      <c r="HBR1" s="1890"/>
      <c r="HBS1" s="1890"/>
      <c r="HBT1" s="1890"/>
      <c r="HBU1" s="1890" t="s">
        <v>544</v>
      </c>
      <c r="HBV1" s="1890"/>
      <c r="HBW1" s="1890"/>
      <c r="HBX1" s="1890"/>
      <c r="HBY1" s="1890"/>
      <c r="HBZ1" s="1890"/>
      <c r="HCA1" s="1890"/>
      <c r="HCB1" s="1890"/>
      <c r="HCC1" s="1890" t="s">
        <v>544</v>
      </c>
      <c r="HCD1" s="1890"/>
      <c r="HCE1" s="1890"/>
      <c r="HCF1" s="1890"/>
      <c r="HCG1" s="1890"/>
      <c r="HCH1" s="1890"/>
      <c r="HCI1" s="1890"/>
      <c r="HCJ1" s="1890"/>
      <c r="HCK1" s="1890" t="s">
        <v>544</v>
      </c>
      <c r="HCL1" s="1890"/>
      <c r="HCM1" s="1890"/>
      <c r="HCN1" s="1890"/>
      <c r="HCO1" s="1890"/>
      <c r="HCP1" s="1890"/>
      <c r="HCQ1" s="1890"/>
      <c r="HCR1" s="1890"/>
      <c r="HCS1" s="1890" t="s">
        <v>544</v>
      </c>
      <c r="HCT1" s="1890"/>
      <c r="HCU1" s="1890"/>
      <c r="HCV1" s="1890"/>
      <c r="HCW1" s="1890"/>
      <c r="HCX1" s="1890"/>
      <c r="HCY1" s="1890"/>
      <c r="HCZ1" s="1890"/>
      <c r="HDA1" s="1890" t="s">
        <v>544</v>
      </c>
      <c r="HDB1" s="1890"/>
      <c r="HDC1" s="1890"/>
      <c r="HDD1" s="1890"/>
      <c r="HDE1" s="1890"/>
      <c r="HDF1" s="1890"/>
      <c r="HDG1" s="1890"/>
      <c r="HDH1" s="1890"/>
      <c r="HDI1" s="1890" t="s">
        <v>544</v>
      </c>
      <c r="HDJ1" s="1890"/>
      <c r="HDK1" s="1890"/>
      <c r="HDL1" s="1890"/>
      <c r="HDM1" s="1890"/>
      <c r="HDN1" s="1890"/>
      <c r="HDO1" s="1890"/>
      <c r="HDP1" s="1890"/>
      <c r="HDQ1" s="1890" t="s">
        <v>544</v>
      </c>
      <c r="HDR1" s="1890"/>
      <c r="HDS1" s="1890"/>
      <c r="HDT1" s="1890"/>
      <c r="HDU1" s="1890"/>
      <c r="HDV1" s="1890"/>
      <c r="HDW1" s="1890"/>
      <c r="HDX1" s="1890"/>
      <c r="HDY1" s="1890" t="s">
        <v>544</v>
      </c>
      <c r="HDZ1" s="1890"/>
      <c r="HEA1" s="1890"/>
      <c r="HEB1" s="1890"/>
      <c r="HEC1" s="1890"/>
      <c r="HED1" s="1890"/>
      <c r="HEE1" s="1890"/>
      <c r="HEF1" s="1890"/>
      <c r="HEG1" s="1890" t="s">
        <v>544</v>
      </c>
      <c r="HEH1" s="1890"/>
      <c r="HEI1" s="1890"/>
      <c r="HEJ1" s="1890"/>
      <c r="HEK1" s="1890"/>
      <c r="HEL1" s="1890"/>
      <c r="HEM1" s="1890"/>
      <c r="HEN1" s="1890"/>
      <c r="HEO1" s="1890" t="s">
        <v>544</v>
      </c>
      <c r="HEP1" s="1890"/>
      <c r="HEQ1" s="1890"/>
      <c r="HER1" s="1890"/>
      <c r="HES1" s="1890"/>
      <c r="HET1" s="1890"/>
      <c r="HEU1" s="1890"/>
      <c r="HEV1" s="1890"/>
      <c r="HEW1" s="1890" t="s">
        <v>544</v>
      </c>
      <c r="HEX1" s="1890"/>
      <c r="HEY1" s="1890"/>
      <c r="HEZ1" s="1890"/>
      <c r="HFA1" s="1890"/>
      <c r="HFB1" s="1890"/>
      <c r="HFC1" s="1890"/>
      <c r="HFD1" s="1890"/>
      <c r="HFE1" s="1890" t="s">
        <v>544</v>
      </c>
      <c r="HFF1" s="1890"/>
      <c r="HFG1" s="1890"/>
      <c r="HFH1" s="1890"/>
      <c r="HFI1" s="1890"/>
      <c r="HFJ1" s="1890"/>
      <c r="HFK1" s="1890"/>
      <c r="HFL1" s="1890"/>
      <c r="HFM1" s="1890" t="s">
        <v>544</v>
      </c>
      <c r="HFN1" s="1890"/>
      <c r="HFO1" s="1890"/>
      <c r="HFP1" s="1890"/>
      <c r="HFQ1" s="1890"/>
      <c r="HFR1" s="1890"/>
      <c r="HFS1" s="1890"/>
      <c r="HFT1" s="1890"/>
      <c r="HFU1" s="1890" t="s">
        <v>544</v>
      </c>
      <c r="HFV1" s="1890"/>
      <c r="HFW1" s="1890"/>
      <c r="HFX1" s="1890"/>
      <c r="HFY1" s="1890"/>
      <c r="HFZ1" s="1890"/>
      <c r="HGA1" s="1890"/>
      <c r="HGB1" s="1890"/>
      <c r="HGC1" s="1890" t="s">
        <v>544</v>
      </c>
      <c r="HGD1" s="1890"/>
      <c r="HGE1" s="1890"/>
      <c r="HGF1" s="1890"/>
      <c r="HGG1" s="1890"/>
      <c r="HGH1" s="1890"/>
      <c r="HGI1" s="1890"/>
      <c r="HGJ1" s="1890"/>
      <c r="HGK1" s="1890" t="s">
        <v>544</v>
      </c>
      <c r="HGL1" s="1890"/>
      <c r="HGM1" s="1890"/>
      <c r="HGN1" s="1890"/>
      <c r="HGO1" s="1890"/>
      <c r="HGP1" s="1890"/>
      <c r="HGQ1" s="1890"/>
      <c r="HGR1" s="1890"/>
      <c r="HGS1" s="1890" t="s">
        <v>544</v>
      </c>
      <c r="HGT1" s="1890"/>
      <c r="HGU1" s="1890"/>
      <c r="HGV1" s="1890"/>
      <c r="HGW1" s="1890"/>
      <c r="HGX1" s="1890"/>
      <c r="HGY1" s="1890"/>
      <c r="HGZ1" s="1890"/>
      <c r="HHA1" s="1890" t="s">
        <v>544</v>
      </c>
      <c r="HHB1" s="1890"/>
      <c r="HHC1" s="1890"/>
      <c r="HHD1" s="1890"/>
      <c r="HHE1" s="1890"/>
      <c r="HHF1" s="1890"/>
      <c r="HHG1" s="1890"/>
      <c r="HHH1" s="1890"/>
      <c r="HHI1" s="1890" t="s">
        <v>544</v>
      </c>
      <c r="HHJ1" s="1890"/>
      <c r="HHK1" s="1890"/>
      <c r="HHL1" s="1890"/>
      <c r="HHM1" s="1890"/>
      <c r="HHN1" s="1890"/>
      <c r="HHO1" s="1890"/>
      <c r="HHP1" s="1890"/>
      <c r="HHQ1" s="1890" t="s">
        <v>544</v>
      </c>
      <c r="HHR1" s="1890"/>
      <c r="HHS1" s="1890"/>
      <c r="HHT1" s="1890"/>
      <c r="HHU1" s="1890"/>
      <c r="HHV1" s="1890"/>
      <c r="HHW1" s="1890"/>
      <c r="HHX1" s="1890"/>
      <c r="HHY1" s="1890" t="s">
        <v>544</v>
      </c>
      <c r="HHZ1" s="1890"/>
      <c r="HIA1" s="1890"/>
      <c r="HIB1" s="1890"/>
      <c r="HIC1" s="1890"/>
      <c r="HID1" s="1890"/>
      <c r="HIE1" s="1890"/>
      <c r="HIF1" s="1890"/>
      <c r="HIG1" s="1890" t="s">
        <v>544</v>
      </c>
      <c r="HIH1" s="1890"/>
      <c r="HII1" s="1890"/>
      <c r="HIJ1" s="1890"/>
      <c r="HIK1" s="1890"/>
      <c r="HIL1" s="1890"/>
      <c r="HIM1" s="1890"/>
      <c r="HIN1" s="1890"/>
      <c r="HIO1" s="1890" t="s">
        <v>544</v>
      </c>
      <c r="HIP1" s="1890"/>
      <c r="HIQ1" s="1890"/>
      <c r="HIR1" s="1890"/>
      <c r="HIS1" s="1890"/>
      <c r="HIT1" s="1890"/>
      <c r="HIU1" s="1890"/>
      <c r="HIV1" s="1890"/>
      <c r="HIW1" s="1890" t="s">
        <v>544</v>
      </c>
      <c r="HIX1" s="1890"/>
      <c r="HIY1" s="1890"/>
      <c r="HIZ1" s="1890"/>
      <c r="HJA1" s="1890"/>
      <c r="HJB1" s="1890"/>
      <c r="HJC1" s="1890"/>
      <c r="HJD1" s="1890"/>
      <c r="HJE1" s="1890" t="s">
        <v>544</v>
      </c>
      <c r="HJF1" s="1890"/>
      <c r="HJG1" s="1890"/>
      <c r="HJH1" s="1890"/>
      <c r="HJI1" s="1890"/>
      <c r="HJJ1" s="1890"/>
      <c r="HJK1" s="1890"/>
      <c r="HJL1" s="1890"/>
      <c r="HJM1" s="1890" t="s">
        <v>544</v>
      </c>
      <c r="HJN1" s="1890"/>
      <c r="HJO1" s="1890"/>
      <c r="HJP1" s="1890"/>
      <c r="HJQ1" s="1890"/>
      <c r="HJR1" s="1890"/>
      <c r="HJS1" s="1890"/>
      <c r="HJT1" s="1890"/>
      <c r="HJU1" s="1890" t="s">
        <v>544</v>
      </c>
      <c r="HJV1" s="1890"/>
      <c r="HJW1" s="1890"/>
      <c r="HJX1" s="1890"/>
      <c r="HJY1" s="1890"/>
      <c r="HJZ1" s="1890"/>
      <c r="HKA1" s="1890"/>
      <c r="HKB1" s="1890"/>
      <c r="HKC1" s="1890" t="s">
        <v>544</v>
      </c>
      <c r="HKD1" s="1890"/>
      <c r="HKE1" s="1890"/>
      <c r="HKF1" s="1890"/>
      <c r="HKG1" s="1890"/>
      <c r="HKH1" s="1890"/>
      <c r="HKI1" s="1890"/>
      <c r="HKJ1" s="1890"/>
      <c r="HKK1" s="1890" t="s">
        <v>544</v>
      </c>
      <c r="HKL1" s="1890"/>
      <c r="HKM1" s="1890"/>
      <c r="HKN1" s="1890"/>
      <c r="HKO1" s="1890"/>
      <c r="HKP1" s="1890"/>
      <c r="HKQ1" s="1890"/>
      <c r="HKR1" s="1890"/>
      <c r="HKS1" s="1890" t="s">
        <v>544</v>
      </c>
      <c r="HKT1" s="1890"/>
      <c r="HKU1" s="1890"/>
      <c r="HKV1" s="1890"/>
      <c r="HKW1" s="1890"/>
      <c r="HKX1" s="1890"/>
      <c r="HKY1" s="1890"/>
      <c r="HKZ1" s="1890"/>
      <c r="HLA1" s="1890" t="s">
        <v>544</v>
      </c>
      <c r="HLB1" s="1890"/>
      <c r="HLC1" s="1890"/>
      <c r="HLD1" s="1890"/>
      <c r="HLE1" s="1890"/>
      <c r="HLF1" s="1890"/>
      <c r="HLG1" s="1890"/>
      <c r="HLH1" s="1890"/>
      <c r="HLI1" s="1890" t="s">
        <v>544</v>
      </c>
      <c r="HLJ1" s="1890"/>
      <c r="HLK1" s="1890"/>
      <c r="HLL1" s="1890"/>
      <c r="HLM1" s="1890"/>
      <c r="HLN1" s="1890"/>
      <c r="HLO1" s="1890"/>
      <c r="HLP1" s="1890"/>
      <c r="HLQ1" s="1890" t="s">
        <v>544</v>
      </c>
      <c r="HLR1" s="1890"/>
      <c r="HLS1" s="1890"/>
      <c r="HLT1" s="1890"/>
      <c r="HLU1" s="1890"/>
      <c r="HLV1" s="1890"/>
      <c r="HLW1" s="1890"/>
      <c r="HLX1" s="1890"/>
      <c r="HLY1" s="1890" t="s">
        <v>544</v>
      </c>
      <c r="HLZ1" s="1890"/>
      <c r="HMA1" s="1890"/>
      <c r="HMB1" s="1890"/>
      <c r="HMC1" s="1890"/>
      <c r="HMD1" s="1890"/>
      <c r="HME1" s="1890"/>
      <c r="HMF1" s="1890"/>
      <c r="HMG1" s="1890" t="s">
        <v>544</v>
      </c>
      <c r="HMH1" s="1890"/>
      <c r="HMI1" s="1890"/>
      <c r="HMJ1" s="1890"/>
      <c r="HMK1" s="1890"/>
      <c r="HML1" s="1890"/>
      <c r="HMM1" s="1890"/>
      <c r="HMN1" s="1890"/>
      <c r="HMO1" s="1890" t="s">
        <v>544</v>
      </c>
      <c r="HMP1" s="1890"/>
      <c r="HMQ1" s="1890"/>
      <c r="HMR1" s="1890"/>
      <c r="HMS1" s="1890"/>
      <c r="HMT1" s="1890"/>
      <c r="HMU1" s="1890"/>
      <c r="HMV1" s="1890"/>
      <c r="HMW1" s="1890" t="s">
        <v>544</v>
      </c>
      <c r="HMX1" s="1890"/>
      <c r="HMY1" s="1890"/>
      <c r="HMZ1" s="1890"/>
      <c r="HNA1" s="1890"/>
      <c r="HNB1" s="1890"/>
      <c r="HNC1" s="1890"/>
      <c r="HND1" s="1890"/>
      <c r="HNE1" s="1890" t="s">
        <v>544</v>
      </c>
      <c r="HNF1" s="1890"/>
      <c r="HNG1" s="1890"/>
      <c r="HNH1" s="1890"/>
      <c r="HNI1" s="1890"/>
      <c r="HNJ1" s="1890"/>
      <c r="HNK1" s="1890"/>
      <c r="HNL1" s="1890"/>
      <c r="HNM1" s="1890" t="s">
        <v>544</v>
      </c>
      <c r="HNN1" s="1890"/>
      <c r="HNO1" s="1890"/>
      <c r="HNP1" s="1890"/>
      <c r="HNQ1" s="1890"/>
      <c r="HNR1" s="1890"/>
      <c r="HNS1" s="1890"/>
      <c r="HNT1" s="1890"/>
      <c r="HNU1" s="1890" t="s">
        <v>544</v>
      </c>
      <c r="HNV1" s="1890"/>
      <c r="HNW1" s="1890"/>
      <c r="HNX1" s="1890"/>
      <c r="HNY1" s="1890"/>
      <c r="HNZ1" s="1890"/>
      <c r="HOA1" s="1890"/>
      <c r="HOB1" s="1890"/>
      <c r="HOC1" s="1890" t="s">
        <v>544</v>
      </c>
      <c r="HOD1" s="1890"/>
      <c r="HOE1" s="1890"/>
      <c r="HOF1" s="1890"/>
      <c r="HOG1" s="1890"/>
      <c r="HOH1" s="1890"/>
      <c r="HOI1" s="1890"/>
      <c r="HOJ1" s="1890"/>
      <c r="HOK1" s="1890" t="s">
        <v>544</v>
      </c>
      <c r="HOL1" s="1890"/>
      <c r="HOM1" s="1890"/>
      <c r="HON1" s="1890"/>
      <c r="HOO1" s="1890"/>
      <c r="HOP1" s="1890"/>
      <c r="HOQ1" s="1890"/>
      <c r="HOR1" s="1890"/>
      <c r="HOS1" s="1890" t="s">
        <v>544</v>
      </c>
      <c r="HOT1" s="1890"/>
      <c r="HOU1" s="1890"/>
      <c r="HOV1" s="1890"/>
      <c r="HOW1" s="1890"/>
      <c r="HOX1" s="1890"/>
      <c r="HOY1" s="1890"/>
      <c r="HOZ1" s="1890"/>
      <c r="HPA1" s="1890" t="s">
        <v>544</v>
      </c>
      <c r="HPB1" s="1890"/>
      <c r="HPC1" s="1890"/>
      <c r="HPD1" s="1890"/>
      <c r="HPE1" s="1890"/>
      <c r="HPF1" s="1890"/>
      <c r="HPG1" s="1890"/>
      <c r="HPH1" s="1890"/>
      <c r="HPI1" s="1890" t="s">
        <v>544</v>
      </c>
      <c r="HPJ1" s="1890"/>
      <c r="HPK1" s="1890"/>
      <c r="HPL1" s="1890"/>
      <c r="HPM1" s="1890"/>
      <c r="HPN1" s="1890"/>
      <c r="HPO1" s="1890"/>
      <c r="HPP1" s="1890"/>
      <c r="HPQ1" s="1890" t="s">
        <v>544</v>
      </c>
      <c r="HPR1" s="1890"/>
      <c r="HPS1" s="1890"/>
      <c r="HPT1" s="1890"/>
      <c r="HPU1" s="1890"/>
      <c r="HPV1" s="1890"/>
      <c r="HPW1" s="1890"/>
      <c r="HPX1" s="1890"/>
      <c r="HPY1" s="1890" t="s">
        <v>544</v>
      </c>
      <c r="HPZ1" s="1890"/>
      <c r="HQA1" s="1890"/>
      <c r="HQB1" s="1890"/>
      <c r="HQC1" s="1890"/>
      <c r="HQD1" s="1890"/>
      <c r="HQE1" s="1890"/>
      <c r="HQF1" s="1890"/>
      <c r="HQG1" s="1890" t="s">
        <v>544</v>
      </c>
      <c r="HQH1" s="1890"/>
      <c r="HQI1" s="1890"/>
      <c r="HQJ1" s="1890"/>
      <c r="HQK1" s="1890"/>
      <c r="HQL1" s="1890"/>
      <c r="HQM1" s="1890"/>
      <c r="HQN1" s="1890"/>
      <c r="HQO1" s="1890" t="s">
        <v>544</v>
      </c>
      <c r="HQP1" s="1890"/>
      <c r="HQQ1" s="1890"/>
      <c r="HQR1" s="1890"/>
      <c r="HQS1" s="1890"/>
      <c r="HQT1" s="1890"/>
      <c r="HQU1" s="1890"/>
      <c r="HQV1" s="1890"/>
      <c r="HQW1" s="1890" t="s">
        <v>544</v>
      </c>
      <c r="HQX1" s="1890"/>
      <c r="HQY1" s="1890"/>
      <c r="HQZ1" s="1890"/>
      <c r="HRA1" s="1890"/>
      <c r="HRB1" s="1890"/>
      <c r="HRC1" s="1890"/>
      <c r="HRD1" s="1890"/>
      <c r="HRE1" s="1890" t="s">
        <v>544</v>
      </c>
      <c r="HRF1" s="1890"/>
      <c r="HRG1" s="1890"/>
      <c r="HRH1" s="1890"/>
      <c r="HRI1" s="1890"/>
      <c r="HRJ1" s="1890"/>
      <c r="HRK1" s="1890"/>
      <c r="HRL1" s="1890"/>
      <c r="HRM1" s="1890" t="s">
        <v>544</v>
      </c>
      <c r="HRN1" s="1890"/>
      <c r="HRO1" s="1890"/>
      <c r="HRP1" s="1890"/>
      <c r="HRQ1" s="1890"/>
      <c r="HRR1" s="1890"/>
      <c r="HRS1" s="1890"/>
      <c r="HRT1" s="1890"/>
      <c r="HRU1" s="1890" t="s">
        <v>544</v>
      </c>
      <c r="HRV1" s="1890"/>
      <c r="HRW1" s="1890"/>
      <c r="HRX1" s="1890"/>
      <c r="HRY1" s="1890"/>
      <c r="HRZ1" s="1890"/>
      <c r="HSA1" s="1890"/>
      <c r="HSB1" s="1890"/>
      <c r="HSC1" s="1890" t="s">
        <v>544</v>
      </c>
      <c r="HSD1" s="1890"/>
      <c r="HSE1" s="1890"/>
      <c r="HSF1" s="1890"/>
      <c r="HSG1" s="1890"/>
      <c r="HSH1" s="1890"/>
      <c r="HSI1" s="1890"/>
      <c r="HSJ1" s="1890"/>
      <c r="HSK1" s="1890" t="s">
        <v>544</v>
      </c>
      <c r="HSL1" s="1890"/>
      <c r="HSM1" s="1890"/>
      <c r="HSN1" s="1890"/>
      <c r="HSO1" s="1890"/>
      <c r="HSP1" s="1890"/>
      <c r="HSQ1" s="1890"/>
      <c r="HSR1" s="1890"/>
      <c r="HSS1" s="1890" t="s">
        <v>544</v>
      </c>
      <c r="HST1" s="1890"/>
      <c r="HSU1" s="1890"/>
      <c r="HSV1" s="1890"/>
      <c r="HSW1" s="1890"/>
      <c r="HSX1" s="1890"/>
      <c r="HSY1" s="1890"/>
      <c r="HSZ1" s="1890"/>
      <c r="HTA1" s="1890" t="s">
        <v>544</v>
      </c>
      <c r="HTB1" s="1890"/>
      <c r="HTC1" s="1890"/>
      <c r="HTD1" s="1890"/>
      <c r="HTE1" s="1890"/>
      <c r="HTF1" s="1890"/>
      <c r="HTG1" s="1890"/>
      <c r="HTH1" s="1890"/>
      <c r="HTI1" s="1890" t="s">
        <v>544</v>
      </c>
      <c r="HTJ1" s="1890"/>
      <c r="HTK1" s="1890"/>
      <c r="HTL1" s="1890"/>
      <c r="HTM1" s="1890"/>
      <c r="HTN1" s="1890"/>
      <c r="HTO1" s="1890"/>
      <c r="HTP1" s="1890"/>
      <c r="HTQ1" s="1890" t="s">
        <v>544</v>
      </c>
      <c r="HTR1" s="1890"/>
      <c r="HTS1" s="1890"/>
      <c r="HTT1" s="1890"/>
      <c r="HTU1" s="1890"/>
      <c r="HTV1" s="1890"/>
      <c r="HTW1" s="1890"/>
      <c r="HTX1" s="1890"/>
      <c r="HTY1" s="1890" t="s">
        <v>544</v>
      </c>
      <c r="HTZ1" s="1890"/>
      <c r="HUA1" s="1890"/>
      <c r="HUB1" s="1890"/>
      <c r="HUC1" s="1890"/>
      <c r="HUD1" s="1890"/>
      <c r="HUE1" s="1890"/>
      <c r="HUF1" s="1890"/>
      <c r="HUG1" s="1890" t="s">
        <v>544</v>
      </c>
      <c r="HUH1" s="1890"/>
      <c r="HUI1" s="1890"/>
      <c r="HUJ1" s="1890"/>
      <c r="HUK1" s="1890"/>
      <c r="HUL1" s="1890"/>
      <c r="HUM1" s="1890"/>
      <c r="HUN1" s="1890"/>
      <c r="HUO1" s="1890" t="s">
        <v>544</v>
      </c>
      <c r="HUP1" s="1890"/>
      <c r="HUQ1" s="1890"/>
      <c r="HUR1" s="1890"/>
      <c r="HUS1" s="1890"/>
      <c r="HUT1" s="1890"/>
      <c r="HUU1" s="1890"/>
      <c r="HUV1" s="1890"/>
      <c r="HUW1" s="1890" t="s">
        <v>544</v>
      </c>
      <c r="HUX1" s="1890"/>
      <c r="HUY1" s="1890"/>
      <c r="HUZ1" s="1890"/>
      <c r="HVA1" s="1890"/>
      <c r="HVB1" s="1890"/>
      <c r="HVC1" s="1890"/>
      <c r="HVD1" s="1890"/>
      <c r="HVE1" s="1890" t="s">
        <v>544</v>
      </c>
      <c r="HVF1" s="1890"/>
      <c r="HVG1" s="1890"/>
      <c r="HVH1" s="1890"/>
      <c r="HVI1" s="1890"/>
      <c r="HVJ1" s="1890"/>
      <c r="HVK1" s="1890"/>
      <c r="HVL1" s="1890"/>
      <c r="HVM1" s="1890" t="s">
        <v>544</v>
      </c>
      <c r="HVN1" s="1890"/>
      <c r="HVO1" s="1890"/>
      <c r="HVP1" s="1890"/>
      <c r="HVQ1" s="1890"/>
      <c r="HVR1" s="1890"/>
      <c r="HVS1" s="1890"/>
      <c r="HVT1" s="1890"/>
      <c r="HVU1" s="1890" t="s">
        <v>544</v>
      </c>
      <c r="HVV1" s="1890"/>
      <c r="HVW1" s="1890"/>
      <c r="HVX1" s="1890"/>
      <c r="HVY1" s="1890"/>
      <c r="HVZ1" s="1890"/>
      <c r="HWA1" s="1890"/>
      <c r="HWB1" s="1890"/>
      <c r="HWC1" s="1890" t="s">
        <v>544</v>
      </c>
      <c r="HWD1" s="1890"/>
      <c r="HWE1" s="1890"/>
      <c r="HWF1" s="1890"/>
      <c r="HWG1" s="1890"/>
      <c r="HWH1" s="1890"/>
      <c r="HWI1" s="1890"/>
      <c r="HWJ1" s="1890"/>
      <c r="HWK1" s="1890" t="s">
        <v>544</v>
      </c>
      <c r="HWL1" s="1890"/>
      <c r="HWM1" s="1890"/>
      <c r="HWN1" s="1890"/>
      <c r="HWO1" s="1890"/>
      <c r="HWP1" s="1890"/>
      <c r="HWQ1" s="1890"/>
      <c r="HWR1" s="1890"/>
      <c r="HWS1" s="1890" t="s">
        <v>544</v>
      </c>
      <c r="HWT1" s="1890"/>
      <c r="HWU1" s="1890"/>
      <c r="HWV1" s="1890"/>
      <c r="HWW1" s="1890"/>
      <c r="HWX1" s="1890"/>
      <c r="HWY1" s="1890"/>
      <c r="HWZ1" s="1890"/>
      <c r="HXA1" s="1890" t="s">
        <v>544</v>
      </c>
      <c r="HXB1" s="1890"/>
      <c r="HXC1" s="1890"/>
      <c r="HXD1" s="1890"/>
      <c r="HXE1" s="1890"/>
      <c r="HXF1" s="1890"/>
      <c r="HXG1" s="1890"/>
      <c r="HXH1" s="1890"/>
      <c r="HXI1" s="1890" t="s">
        <v>544</v>
      </c>
      <c r="HXJ1" s="1890"/>
      <c r="HXK1" s="1890"/>
      <c r="HXL1" s="1890"/>
      <c r="HXM1" s="1890"/>
      <c r="HXN1" s="1890"/>
      <c r="HXO1" s="1890"/>
      <c r="HXP1" s="1890"/>
      <c r="HXQ1" s="1890" t="s">
        <v>544</v>
      </c>
      <c r="HXR1" s="1890"/>
      <c r="HXS1" s="1890"/>
      <c r="HXT1" s="1890"/>
      <c r="HXU1" s="1890"/>
      <c r="HXV1" s="1890"/>
      <c r="HXW1" s="1890"/>
      <c r="HXX1" s="1890"/>
      <c r="HXY1" s="1890" t="s">
        <v>544</v>
      </c>
      <c r="HXZ1" s="1890"/>
      <c r="HYA1" s="1890"/>
      <c r="HYB1" s="1890"/>
      <c r="HYC1" s="1890"/>
      <c r="HYD1" s="1890"/>
      <c r="HYE1" s="1890"/>
      <c r="HYF1" s="1890"/>
      <c r="HYG1" s="1890" t="s">
        <v>544</v>
      </c>
      <c r="HYH1" s="1890"/>
      <c r="HYI1" s="1890"/>
      <c r="HYJ1" s="1890"/>
      <c r="HYK1" s="1890"/>
      <c r="HYL1" s="1890"/>
      <c r="HYM1" s="1890"/>
      <c r="HYN1" s="1890"/>
      <c r="HYO1" s="1890" t="s">
        <v>544</v>
      </c>
      <c r="HYP1" s="1890"/>
      <c r="HYQ1" s="1890"/>
      <c r="HYR1" s="1890"/>
      <c r="HYS1" s="1890"/>
      <c r="HYT1" s="1890"/>
      <c r="HYU1" s="1890"/>
      <c r="HYV1" s="1890"/>
      <c r="HYW1" s="1890" t="s">
        <v>544</v>
      </c>
      <c r="HYX1" s="1890"/>
      <c r="HYY1" s="1890"/>
      <c r="HYZ1" s="1890"/>
      <c r="HZA1" s="1890"/>
      <c r="HZB1" s="1890"/>
      <c r="HZC1" s="1890"/>
      <c r="HZD1" s="1890"/>
      <c r="HZE1" s="1890" t="s">
        <v>544</v>
      </c>
      <c r="HZF1" s="1890"/>
      <c r="HZG1" s="1890"/>
      <c r="HZH1" s="1890"/>
      <c r="HZI1" s="1890"/>
      <c r="HZJ1" s="1890"/>
      <c r="HZK1" s="1890"/>
      <c r="HZL1" s="1890"/>
      <c r="HZM1" s="1890" t="s">
        <v>544</v>
      </c>
      <c r="HZN1" s="1890"/>
      <c r="HZO1" s="1890"/>
      <c r="HZP1" s="1890"/>
      <c r="HZQ1" s="1890"/>
      <c r="HZR1" s="1890"/>
      <c r="HZS1" s="1890"/>
      <c r="HZT1" s="1890"/>
      <c r="HZU1" s="1890" t="s">
        <v>544</v>
      </c>
      <c r="HZV1" s="1890"/>
      <c r="HZW1" s="1890"/>
      <c r="HZX1" s="1890"/>
      <c r="HZY1" s="1890"/>
      <c r="HZZ1" s="1890"/>
      <c r="IAA1" s="1890"/>
      <c r="IAB1" s="1890"/>
      <c r="IAC1" s="1890" t="s">
        <v>544</v>
      </c>
      <c r="IAD1" s="1890"/>
      <c r="IAE1" s="1890"/>
      <c r="IAF1" s="1890"/>
      <c r="IAG1" s="1890"/>
      <c r="IAH1" s="1890"/>
      <c r="IAI1" s="1890"/>
      <c r="IAJ1" s="1890"/>
      <c r="IAK1" s="1890" t="s">
        <v>544</v>
      </c>
      <c r="IAL1" s="1890"/>
      <c r="IAM1" s="1890"/>
      <c r="IAN1" s="1890"/>
      <c r="IAO1" s="1890"/>
      <c r="IAP1" s="1890"/>
      <c r="IAQ1" s="1890"/>
      <c r="IAR1" s="1890"/>
      <c r="IAS1" s="1890" t="s">
        <v>544</v>
      </c>
      <c r="IAT1" s="1890"/>
      <c r="IAU1" s="1890"/>
      <c r="IAV1" s="1890"/>
      <c r="IAW1" s="1890"/>
      <c r="IAX1" s="1890"/>
      <c r="IAY1" s="1890"/>
      <c r="IAZ1" s="1890"/>
      <c r="IBA1" s="1890" t="s">
        <v>544</v>
      </c>
      <c r="IBB1" s="1890"/>
      <c r="IBC1" s="1890"/>
      <c r="IBD1" s="1890"/>
      <c r="IBE1" s="1890"/>
      <c r="IBF1" s="1890"/>
      <c r="IBG1" s="1890"/>
      <c r="IBH1" s="1890"/>
      <c r="IBI1" s="1890" t="s">
        <v>544</v>
      </c>
      <c r="IBJ1" s="1890"/>
      <c r="IBK1" s="1890"/>
      <c r="IBL1" s="1890"/>
      <c r="IBM1" s="1890"/>
      <c r="IBN1" s="1890"/>
      <c r="IBO1" s="1890"/>
      <c r="IBP1" s="1890"/>
      <c r="IBQ1" s="1890" t="s">
        <v>544</v>
      </c>
      <c r="IBR1" s="1890"/>
      <c r="IBS1" s="1890"/>
      <c r="IBT1" s="1890"/>
      <c r="IBU1" s="1890"/>
      <c r="IBV1" s="1890"/>
      <c r="IBW1" s="1890"/>
      <c r="IBX1" s="1890"/>
      <c r="IBY1" s="1890" t="s">
        <v>544</v>
      </c>
      <c r="IBZ1" s="1890"/>
      <c r="ICA1" s="1890"/>
      <c r="ICB1" s="1890"/>
      <c r="ICC1" s="1890"/>
      <c r="ICD1" s="1890"/>
      <c r="ICE1" s="1890"/>
      <c r="ICF1" s="1890"/>
      <c r="ICG1" s="1890" t="s">
        <v>544</v>
      </c>
      <c r="ICH1" s="1890"/>
      <c r="ICI1" s="1890"/>
      <c r="ICJ1" s="1890"/>
      <c r="ICK1" s="1890"/>
      <c r="ICL1" s="1890"/>
      <c r="ICM1" s="1890"/>
      <c r="ICN1" s="1890"/>
      <c r="ICO1" s="1890" t="s">
        <v>544</v>
      </c>
      <c r="ICP1" s="1890"/>
      <c r="ICQ1" s="1890"/>
      <c r="ICR1" s="1890"/>
      <c r="ICS1" s="1890"/>
      <c r="ICT1" s="1890"/>
      <c r="ICU1" s="1890"/>
      <c r="ICV1" s="1890"/>
      <c r="ICW1" s="1890" t="s">
        <v>544</v>
      </c>
      <c r="ICX1" s="1890"/>
      <c r="ICY1" s="1890"/>
      <c r="ICZ1" s="1890"/>
      <c r="IDA1" s="1890"/>
      <c r="IDB1" s="1890"/>
      <c r="IDC1" s="1890"/>
      <c r="IDD1" s="1890"/>
      <c r="IDE1" s="1890" t="s">
        <v>544</v>
      </c>
      <c r="IDF1" s="1890"/>
      <c r="IDG1" s="1890"/>
      <c r="IDH1" s="1890"/>
      <c r="IDI1" s="1890"/>
      <c r="IDJ1" s="1890"/>
      <c r="IDK1" s="1890"/>
      <c r="IDL1" s="1890"/>
      <c r="IDM1" s="1890" t="s">
        <v>544</v>
      </c>
      <c r="IDN1" s="1890"/>
      <c r="IDO1" s="1890"/>
      <c r="IDP1" s="1890"/>
      <c r="IDQ1" s="1890"/>
      <c r="IDR1" s="1890"/>
      <c r="IDS1" s="1890"/>
      <c r="IDT1" s="1890"/>
      <c r="IDU1" s="1890" t="s">
        <v>544</v>
      </c>
      <c r="IDV1" s="1890"/>
      <c r="IDW1" s="1890"/>
      <c r="IDX1" s="1890"/>
      <c r="IDY1" s="1890"/>
      <c r="IDZ1" s="1890"/>
      <c r="IEA1" s="1890"/>
      <c r="IEB1" s="1890"/>
      <c r="IEC1" s="1890" t="s">
        <v>544</v>
      </c>
      <c r="IED1" s="1890"/>
      <c r="IEE1" s="1890"/>
      <c r="IEF1" s="1890"/>
      <c r="IEG1" s="1890"/>
      <c r="IEH1" s="1890"/>
      <c r="IEI1" s="1890"/>
      <c r="IEJ1" s="1890"/>
      <c r="IEK1" s="1890" t="s">
        <v>544</v>
      </c>
      <c r="IEL1" s="1890"/>
      <c r="IEM1" s="1890"/>
      <c r="IEN1" s="1890"/>
      <c r="IEO1" s="1890"/>
      <c r="IEP1" s="1890"/>
      <c r="IEQ1" s="1890"/>
      <c r="IER1" s="1890"/>
      <c r="IES1" s="1890" t="s">
        <v>544</v>
      </c>
      <c r="IET1" s="1890"/>
      <c r="IEU1" s="1890"/>
      <c r="IEV1" s="1890"/>
      <c r="IEW1" s="1890"/>
      <c r="IEX1" s="1890"/>
      <c r="IEY1" s="1890"/>
      <c r="IEZ1" s="1890"/>
      <c r="IFA1" s="1890" t="s">
        <v>544</v>
      </c>
      <c r="IFB1" s="1890"/>
      <c r="IFC1" s="1890"/>
      <c r="IFD1" s="1890"/>
      <c r="IFE1" s="1890"/>
      <c r="IFF1" s="1890"/>
      <c r="IFG1" s="1890"/>
      <c r="IFH1" s="1890"/>
      <c r="IFI1" s="1890" t="s">
        <v>544</v>
      </c>
      <c r="IFJ1" s="1890"/>
      <c r="IFK1" s="1890"/>
      <c r="IFL1" s="1890"/>
      <c r="IFM1" s="1890"/>
      <c r="IFN1" s="1890"/>
      <c r="IFO1" s="1890"/>
      <c r="IFP1" s="1890"/>
      <c r="IFQ1" s="1890" t="s">
        <v>544</v>
      </c>
      <c r="IFR1" s="1890"/>
      <c r="IFS1" s="1890"/>
      <c r="IFT1" s="1890"/>
      <c r="IFU1" s="1890"/>
      <c r="IFV1" s="1890"/>
      <c r="IFW1" s="1890"/>
      <c r="IFX1" s="1890"/>
      <c r="IFY1" s="1890" t="s">
        <v>544</v>
      </c>
      <c r="IFZ1" s="1890"/>
      <c r="IGA1" s="1890"/>
      <c r="IGB1" s="1890"/>
      <c r="IGC1" s="1890"/>
      <c r="IGD1" s="1890"/>
      <c r="IGE1" s="1890"/>
      <c r="IGF1" s="1890"/>
      <c r="IGG1" s="1890" t="s">
        <v>544</v>
      </c>
      <c r="IGH1" s="1890"/>
      <c r="IGI1" s="1890"/>
      <c r="IGJ1" s="1890"/>
      <c r="IGK1" s="1890"/>
      <c r="IGL1" s="1890"/>
      <c r="IGM1" s="1890"/>
      <c r="IGN1" s="1890"/>
      <c r="IGO1" s="1890" t="s">
        <v>544</v>
      </c>
      <c r="IGP1" s="1890"/>
      <c r="IGQ1" s="1890"/>
      <c r="IGR1" s="1890"/>
      <c r="IGS1" s="1890"/>
      <c r="IGT1" s="1890"/>
      <c r="IGU1" s="1890"/>
      <c r="IGV1" s="1890"/>
      <c r="IGW1" s="1890" t="s">
        <v>544</v>
      </c>
      <c r="IGX1" s="1890"/>
      <c r="IGY1" s="1890"/>
      <c r="IGZ1" s="1890"/>
      <c r="IHA1" s="1890"/>
      <c r="IHB1" s="1890"/>
      <c r="IHC1" s="1890"/>
      <c r="IHD1" s="1890"/>
      <c r="IHE1" s="1890" t="s">
        <v>544</v>
      </c>
      <c r="IHF1" s="1890"/>
      <c r="IHG1" s="1890"/>
      <c r="IHH1" s="1890"/>
      <c r="IHI1" s="1890"/>
      <c r="IHJ1" s="1890"/>
      <c r="IHK1" s="1890"/>
      <c r="IHL1" s="1890"/>
      <c r="IHM1" s="1890" t="s">
        <v>544</v>
      </c>
      <c r="IHN1" s="1890"/>
      <c r="IHO1" s="1890"/>
      <c r="IHP1" s="1890"/>
      <c r="IHQ1" s="1890"/>
      <c r="IHR1" s="1890"/>
      <c r="IHS1" s="1890"/>
      <c r="IHT1" s="1890"/>
      <c r="IHU1" s="1890" t="s">
        <v>544</v>
      </c>
      <c r="IHV1" s="1890"/>
      <c r="IHW1" s="1890"/>
      <c r="IHX1" s="1890"/>
      <c r="IHY1" s="1890"/>
      <c r="IHZ1" s="1890"/>
      <c r="IIA1" s="1890"/>
      <c r="IIB1" s="1890"/>
      <c r="IIC1" s="1890" t="s">
        <v>544</v>
      </c>
      <c r="IID1" s="1890"/>
      <c r="IIE1" s="1890"/>
      <c r="IIF1" s="1890"/>
      <c r="IIG1" s="1890"/>
      <c r="IIH1" s="1890"/>
      <c r="III1" s="1890"/>
      <c r="IIJ1" s="1890"/>
      <c r="IIK1" s="1890" t="s">
        <v>544</v>
      </c>
      <c r="IIL1" s="1890"/>
      <c r="IIM1" s="1890"/>
      <c r="IIN1" s="1890"/>
      <c r="IIO1" s="1890"/>
      <c r="IIP1" s="1890"/>
      <c r="IIQ1" s="1890"/>
      <c r="IIR1" s="1890"/>
      <c r="IIS1" s="1890" t="s">
        <v>544</v>
      </c>
      <c r="IIT1" s="1890"/>
      <c r="IIU1" s="1890"/>
      <c r="IIV1" s="1890"/>
      <c r="IIW1" s="1890"/>
      <c r="IIX1" s="1890"/>
      <c r="IIY1" s="1890"/>
      <c r="IIZ1" s="1890"/>
      <c r="IJA1" s="1890" t="s">
        <v>544</v>
      </c>
      <c r="IJB1" s="1890"/>
      <c r="IJC1" s="1890"/>
      <c r="IJD1" s="1890"/>
      <c r="IJE1" s="1890"/>
      <c r="IJF1" s="1890"/>
      <c r="IJG1" s="1890"/>
      <c r="IJH1" s="1890"/>
      <c r="IJI1" s="1890" t="s">
        <v>544</v>
      </c>
      <c r="IJJ1" s="1890"/>
      <c r="IJK1" s="1890"/>
      <c r="IJL1" s="1890"/>
      <c r="IJM1" s="1890"/>
      <c r="IJN1" s="1890"/>
      <c r="IJO1" s="1890"/>
      <c r="IJP1" s="1890"/>
      <c r="IJQ1" s="1890" t="s">
        <v>544</v>
      </c>
      <c r="IJR1" s="1890"/>
      <c r="IJS1" s="1890"/>
      <c r="IJT1" s="1890"/>
      <c r="IJU1" s="1890"/>
      <c r="IJV1" s="1890"/>
      <c r="IJW1" s="1890"/>
      <c r="IJX1" s="1890"/>
      <c r="IJY1" s="1890" t="s">
        <v>544</v>
      </c>
      <c r="IJZ1" s="1890"/>
      <c r="IKA1" s="1890"/>
      <c r="IKB1" s="1890"/>
      <c r="IKC1" s="1890"/>
      <c r="IKD1" s="1890"/>
      <c r="IKE1" s="1890"/>
      <c r="IKF1" s="1890"/>
      <c r="IKG1" s="1890" t="s">
        <v>544</v>
      </c>
      <c r="IKH1" s="1890"/>
      <c r="IKI1" s="1890"/>
      <c r="IKJ1" s="1890"/>
      <c r="IKK1" s="1890"/>
      <c r="IKL1" s="1890"/>
      <c r="IKM1" s="1890"/>
      <c r="IKN1" s="1890"/>
      <c r="IKO1" s="1890" t="s">
        <v>544</v>
      </c>
      <c r="IKP1" s="1890"/>
      <c r="IKQ1" s="1890"/>
      <c r="IKR1" s="1890"/>
      <c r="IKS1" s="1890"/>
      <c r="IKT1" s="1890"/>
      <c r="IKU1" s="1890"/>
      <c r="IKV1" s="1890"/>
      <c r="IKW1" s="1890" t="s">
        <v>544</v>
      </c>
      <c r="IKX1" s="1890"/>
      <c r="IKY1" s="1890"/>
      <c r="IKZ1" s="1890"/>
      <c r="ILA1" s="1890"/>
      <c r="ILB1" s="1890"/>
      <c r="ILC1" s="1890"/>
      <c r="ILD1" s="1890"/>
      <c r="ILE1" s="1890" t="s">
        <v>544</v>
      </c>
      <c r="ILF1" s="1890"/>
      <c r="ILG1" s="1890"/>
      <c r="ILH1" s="1890"/>
      <c r="ILI1" s="1890"/>
      <c r="ILJ1" s="1890"/>
      <c r="ILK1" s="1890"/>
      <c r="ILL1" s="1890"/>
      <c r="ILM1" s="1890" t="s">
        <v>544</v>
      </c>
      <c r="ILN1" s="1890"/>
      <c r="ILO1" s="1890"/>
      <c r="ILP1" s="1890"/>
      <c r="ILQ1" s="1890"/>
      <c r="ILR1" s="1890"/>
      <c r="ILS1" s="1890"/>
      <c r="ILT1" s="1890"/>
      <c r="ILU1" s="1890" t="s">
        <v>544</v>
      </c>
      <c r="ILV1" s="1890"/>
      <c r="ILW1" s="1890"/>
      <c r="ILX1" s="1890"/>
      <c r="ILY1" s="1890"/>
      <c r="ILZ1" s="1890"/>
      <c r="IMA1" s="1890"/>
      <c r="IMB1" s="1890"/>
      <c r="IMC1" s="1890" t="s">
        <v>544</v>
      </c>
      <c r="IMD1" s="1890"/>
      <c r="IME1" s="1890"/>
      <c r="IMF1" s="1890"/>
      <c r="IMG1" s="1890"/>
      <c r="IMH1" s="1890"/>
      <c r="IMI1" s="1890"/>
      <c r="IMJ1" s="1890"/>
      <c r="IMK1" s="1890" t="s">
        <v>544</v>
      </c>
      <c r="IML1" s="1890"/>
      <c r="IMM1" s="1890"/>
      <c r="IMN1" s="1890"/>
      <c r="IMO1" s="1890"/>
      <c r="IMP1" s="1890"/>
      <c r="IMQ1" s="1890"/>
      <c r="IMR1" s="1890"/>
      <c r="IMS1" s="1890" t="s">
        <v>544</v>
      </c>
      <c r="IMT1" s="1890"/>
      <c r="IMU1" s="1890"/>
      <c r="IMV1" s="1890"/>
      <c r="IMW1" s="1890"/>
      <c r="IMX1" s="1890"/>
      <c r="IMY1" s="1890"/>
      <c r="IMZ1" s="1890"/>
      <c r="INA1" s="1890" t="s">
        <v>544</v>
      </c>
      <c r="INB1" s="1890"/>
      <c r="INC1" s="1890"/>
      <c r="IND1" s="1890"/>
      <c r="INE1" s="1890"/>
      <c r="INF1" s="1890"/>
      <c r="ING1" s="1890"/>
      <c r="INH1" s="1890"/>
      <c r="INI1" s="1890" t="s">
        <v>544</v>
      </c>
      <c r="INJ1" s="1890"/>
      <c r="INK1" s="1890"/>
      <c r="INL1" s="1890"/>
      <c r="INM1" s="1890"/>
      <c r="INN1" s="1890"/>
      <c r="INO1" s="1890"/>
      <c r="INP1" s="1890"/>
      <c r="INQ1" s="1890" t="s">
        <v>544</v>
      </c>
      <c r="INR1" s="1890"/>
      <c r="INS1" s="1890"/>
      <c r="INT1" s="1890"/>
      <c r="INU1" s="1890"/>
      <c r="INV1" s="1890"/>
      <c r="INW1" s="1890"/>
      <c r="INX1" s="1890"/>
      <c r="INY1" s="1890" t="s">
        <v>544</v>
      </c>
      <c r="INZ1" s="1890"/>
      <c r="IOA1" s="1890"/>
      <c r="IOB1" s="1890"/>
      <c r="IOC1" s="1890"/>
      <c r="IOD1" s="1890"/>
      <c r="IOE1" s="1890"/>
      <c r="IOF1" s="1890"/>
      <c r="IOG1" s="1890" t="s">
        <v>544</v>
      </c>
      <c r="IOH1" s="1890"/>
      <c r="IOI1" s="1890"/>
      <c r="IOJ1" s="1890"/>
      <c r="IOK1" s="1890"/>
      <c r="IOL1" s="1890"/>
      <c r="IOM1" s="1890"/>
      <c r="ION1" s="1890"/>
      <c r="IOO1" s="1890" t="s">
        <v>544</v>
      </c>
      <c r="IOP1" s="1890"/>
      <c r="IOQ1" s="1890"/>
      <c r="IOR1" s="1890"/>
      <c r="IOS1" s="1890"/>
      <c r="IOT1" s="1890"/>
      <c r="IOU1" s="1890"/>
      <c r="IOV1" s="1890"/>
      <c r="IOW1" s="1890" t="s">
        <v>544</v>
      </c>
      <c r="IOX1" s="1890"/>
      <c r="IOY1" s="1890"/>
      <c r="IOZ1" s="1890"/>
      <c r="IPA1" s="1890"/>
      <c r="IPB1" s="1890"/>
      <c r="IPC1" s="1890"/>
      <c r="IPD1" s="1890"/>
      <c r="IPE1" s="1890" t="s">
        <v>544</v>
      </c>
      <c r="IPF1" s="1890"/>
      <c r="IPG1" s="1890"/>
      <c r="IPH1" s="1890"/>
      <c r="IPI1" s="1890"/>
      <c r="IPJ1" s="1890"/>
      <c r="IPK1" s="1890"/>
      <c r="IPL1" s="1890"/>
      <c r="IPM1" s="1890" t="s">
        <v>544</v>
      </c>
      <c r="IPN1" s="1890"/>
      <c r="IPO1" s="1890"/>
      <c r="IPP1" s="1890"/>
      <c r="IPQ1" s="1890"/>
      <c r="IPR1" s="1890"/>
      <c r="IPS1" s="1890"/>
      <c r="IPT1" s="1890"/>
      <c r="IPU1" s="1890" t="s">
        <v>544</v>
      </c>
      <c r="IPV1" s="1890"/>
      <c r="IPW1" s="1890"/>
      <c r="IPX1" s="1890"/>
      <c r="IPY1" s="1890"/>
      <c r="IPZ1" s="1890"/>
      <c r="IQA1" s="1890"/>
      <c r="IQB1" s="1890"/>
      <c r="IQC1" s="1890" t="s">
        <v>544</v>
      </c>
      <c r="IQD1" s="1890"/>
      <c r="IQE1" s="1890"/>
      <c r="IQF1" s="1890"/>
      <c r="IQG1" s="1890"/>
      <c r="IQH1" s="1890"/>
      <c r="IQI1" s="1890"/>
      <c r="IQJ1" s="1890"/>
      <c r="IQK1" s="1890" t="s">
        <v>544</v>
      </c>
      <c r="IQL1" s="1890"/>
      <c r="IQM1" s="1890"/>
      <c r="IQN1" s="1890"/>
      <c r="IQO1" s="1890"/>
      <c r="IQP1" s="1890"/>
      <c r="IQQ1" s="1890"/>
      <c r="IQR1" s="1890"/>
      <c r="IQS1" s="1890" t="s">
        <v>544</v>
      </c>
      <c r="IQT1" s="1890"/>
      <c r="IQU1" s="1890"/>
      <c r="IQV1" s="1890"/>
      <c r="IQW1" s="1890"/>
      <c r="IQX1" s="1890"/>
      <c r="IQY1" s="1890"/>
      <c r="IQZ1" s="1890"/>
      <c r="IRA1" s="1890" t="s">
        <v>544</v>
      </c>
      <c r="IRB1" s="1890"/>
      <c r="IRC1" s="1890"/>
      <c r="IRD1" s="1890"/>
      <c r="IRE1" s="1890"/>
      <c r="IRF1" s="1890"/>
      <c r="IRG1" s="1890"/>
      <c r="IRH1" s="1890"/>
      <c r="IRI1" s="1890" t="s">
        <v>544</v>
      </c>
      <c r="IRJ1" s="1890"/>
      <c r="IRK1" s="1890"/>
      <c r="IRL1" s="1890"/>
      <c r="IRM1" s="1890"/>
      <c r="IRN1" s="1890"/>
      <c r="IRO1" s="1890"/>
      <c r="IRP1" s="1890"/>
      <c r="IRQ1" s="1890" t="s">
        <v>544</v>
      </c>
      <c r="IRR1" s="1890"/>
      <c r="IRS1" s="1890"/>
      <c r="IRT1" s="1890"/>
      <c r="IRU1" s="1890"/>
      <c r="IRV1" s="1890"/>
      <c r="IRW1" s="1890"/>
      <c r="IRX1" s="1890"/>
      <c r="IRY1" s="1890" t="s">
        <v>544</v>
      </c>
      <c r="IRZ1" s="1890"/>
      <c r="ISA1" s="1890"/>
      <c r="ISB1" s="1890"/>
      <c r="ISC1" s="1890"/>
      <c r="ISD1" s="1890"/>
      <c r="ISE1" s="1890"/>
      <c r="ISF1" s="1890"/>
      <c r="ISG1" s="1890" t="s">
        <v>544</v>
      </c>
      <c r="ISH1" s="1890"/>
      <c r="ISI1" s="1890"/>
      <c r="ISJ1" s="1890"/>
      <c r="ISK1" s="1890"/>
      <c r="ISL1" s="1890"/>
      <c r="ISM1" s="1890"/>
      <c r="ISN1" s="1890"/>
      <c r="ISO1" s="1890" t="s">
        <v>544</v>
      </c>
      <c r="ISP1" s="1890"/>
      <c r="ISQ1" s="1890"/>
      <c r="ISR1" s="1890"/>
      <c r="ISS1" s="1890"/>
      <c r="IST1" s="1890"/>
      <c r="ISU1" s="1890"/>
      <c r="ISV1" s="1890"/>
      <c r="ISW1" s="1890" t="s">
        <v>544</v>
      </c>
      <c r="ISX1" s="1890"/>
      <c r="ISY1" s="1890"/>
      <c r="ISZ1" s="1890"/>
      <c r="ITA1" s="1890"/>
      <c r="ITB1" s="1890"/>
      <c r="ITC1" s="1890"/>
      <c r="ITD1" s="1890"/>
      <c r="ITE1" s="1890" t="s">
        <v>544</v>
      </c>
      <c r="ITF1" s="1890"/>
      <c r="ITG1" s="1890"/>
      <c r="ITH1" s="1890"/>
      <c r="ITI1" s="1890"/>
      <c r="ITJ1" s="1890"/>
      <c r="ITK1" s="1890"/>
      <c r="ITL1" s="1890"/>
      <c r="ITM1" s="1890" t="s">
        <v>544</v>
      </c>
      <c r="ITN1" s="1890"/>
      <c r="ITO1" s="1890"/>
      <c r="ITP1" s="1890"/>
      <c r="ITQ1" s="1890"/>
      <c r="ITR1" s="1890"/>
      <c r="ITS1" s="1890"/>
      <c r="ITT1" s="1890"/>
      <c r="ITU1" s="1890" t="s">
        <v>544</v>
      </c>
      <c r="ITV1" s="1890"/>
      <c r="ITW1" s="1890"/>
      <c r="ITX1" s="1890"/>
      <c r="ITY1" s="1890"/>
      <c r="ITZ1" s="1890"/>
      <c r="IUA1" s="1890"/>
      <c r="IUB1" s="1890"/>
      <c r="IUC1" s="1890" t="s">
        <v>544</v>
      </c>
      <c r="IUD1" s="1890"/>
      <c r="IUE1" s="1890"/>
      <c r="IUF1" s="1890"/>
      <c r="IUG1" s="1890"/>
      <c r="IUH1" s="1890"/>
      <c r="IUI1" s="1890"/>
      <c r="IUJ1" s="1890"/>
      <c r="IUK1" s="1890" t="s">
        <v>544</v>
      </c>
      <c r="IUL1" s="1890"/>
      <c r="IUM1" s="1890"/>
      <c r="IUN1" s="1890"/>
      <c r="IUO1" s="1890"/>
      <c r="IUP1" s="1890"/>
      <c r="IUQ1" s="1890"/>
      <c r="IUR1" s="1890"/>
      <c r="IUS1" s="1890" t="s">
        <v>544</v>
      </c>
      <c r="IUT1" s="1890"/>
      <c r="IUU1" s="1890"/>
      <c r="IUV1" s="1890"/>
      <c r="IUW1" s="1890"/>
      <c r="IUX1" s="1890"/>
      <c r="IUY1" s="1890"/>
      <c r="IUZ1" s="1890"/>
      <c r="IVA1" s="1890" t="s">
        <v>544</v>
      </c>
      <c r="IVB1" s="1890"/>
      <c r="IVC1" s="1890"/>
      <c r="IVD1" s="1890"/>
      <c r="IVE1" s="1890"/>
      <c r="IVF1" s="1890"/>
      <c r="IVG1" s="1890"/>
      <c r="IVH1" s="1890"/>
      <c r="IVI1" s="1890" t="s">
        <v>544</v>
      </c>
      <c r="IVJ1" s="1890"/>
      <c r="IVK1" s="1890"/>
      <c r="IVL1" s="1890"/>
      <c r="IVM1" s="1890"/>
      <c r="IVN1" s="1890"/>
      <c r="IVO1" s="1890"/>
      <c r="IVP1" s="1890"/>
      <c r="IVQ1" s="1890" t="s">
        <v>544</v>
      </c>
      <c r="IVR1" s="1890"/>
      <c r="IVS1" s="1890"/>
      <c r="IVT1" s="1890"/>
      <c r="IVU1" s="1890"/>
      <c r="IVV1" s="1890"/>
      <c r="IVW1" s="1890"/>
      <c r="IVX1" s="1890"/>
      <c r="IVY1" s="1890" t="s">
        <v>544</v>
      </c>
      <c r="IVZ1" s="1890"/>
      <c r="IWA1" s="1890"/>
      <c r="IWB1" s="1890"/>
      <c r="IWC1" s="1890"/>
      <c r="IWD1" s="1890"/>
      <c r="IWE1" s="1890"/>
      <c r="IWF1" s="1890"/>
      <c r="IWG1" s="1890" t="s">
        <v>544</v>
      </c>
      <c r="IWH1" s="1890"/>
      <c r="IWI1" s="1890"/>
      <c r="IWJ1" s="1890"/>
      <c r="IWK1" s="1890"/>
      <c r="IWL1" s="1890"/>
      <c r="IWM1" s="1890"/>
      <c r="IWN1" s="1890"/>
      <c r="IWO1" s="1890" t="s">
        <v>544</v>
      </c>
      <c r="IWP1" s="1890"/>
      <c r="IWQ1" s="1890"/>
      <c r="IWR1" s="1890"/>
      <c r="IWS1" s="1890"/>
      <c r="IWT1" s="1890"/>
      <c r="IWU1" s="1890"/>
      <c r="IWV1" s="1890"/>
      <c r="IWW1" s="1890" t="s">
        <v>544</v>
      </c>
      <c r="IWX1" s="1890"/>
      <c r="IWY1" s="1890"/>
      <c r="IWZ1" s="1890"/>
      <c r="IXA1" s="1890"/>
      <c r="IXB1" s="1890"/>
      <c r="IXC1" s="1890"/>
      <c r="IXD1" s="1890"/>
      <c r="IXE1" s="1890" t="s">
        <v>544</v>
      </c>
      <c r="IXF1" s="1890"/>
      <c r="IXG1" s="1890"/>
      <c r="IXH1" s="1890"/>
      <c r="IXI1" s="1890"/>
      <c r="IXJ1" s="1890"/>
      <c r="IXK1" s="1890"/>
      <c r="IXL1" s="1890"/>
      <c r="IXM1" s="1890" t="s">
        <v>544</v>
      </c>
      <c r="IXN1" s="1890"/>
      <c r="IXO1" s="1890"/>
      <c r="IXP1" s="1890"/>
      <c r="IXQ1" s="1890"/>
      <c r="IXR1" s="1890"/>
      <c r="IXS1" s="1890"/>
      <c r="IXT1" s="1890"/>
      <c r="IXU1" s="1890" t="s">
        <v>544</v>
      </c>
      <c r="IXV1" s="1890"/>
      <c r="IXW1" s="1890"/>
      <c r="IXX1" s="1890"/>
      <c r="IXY1" s="1890"/>
      <c r="IXZ1" s="1890"/>
      <c r="IYA1" s="1890"/>
      <c r="IYB1" s="1890"/>
      <c r="IYC1" s="1890" t="s">
        <v>544</v>
      </c>
      <c r="IYD1" s="1890"/>
      <c r="IYE1" s="1890"/>
      <c r="IYF1" s="1890"/>
      <c r="IYG1" s="1890"/>
      <c r="IYH1" s="1890"/>
      <c r="IYI1" s="1890"/>
      <c r="IYJ1" s="1890"/>
      <c r="IYK1" s="1890" t="s">
        <v>544</v>
      </c>
      <c r="IYL1" s="1890"/>
      <c r="IYM1" s="1890"/>
      <c r="IYN1" s="1890"/>
      <c r="IYO1" s="1890"/>
      <c r="IYP1" s="1890"/>
      <c r="IYQ1" s="1890"/>
      <c r="IYR1" s="1890"/>
      <c r="IYS1" s="1890" t="s">
        <v>544</v>
      </c>
      <c r="IYT1" s="1890"/>
      <c r="IYU1" s="1890"/>
      <c r="IYV1" s="1890"/>
      <c r="IYW1" s="1890"/>
      <c r="IYX1" s="1890"/>
      <c r="IYY1" s="1890"/>
      <c r="IYZ1" s="1890"/>
      <c r="IZA1" s="1890" t="s">
        <v>544</v>
      </c>
      <c r="IZB1" s="1890"/>
      <c r="IZC1" s="1890"/>
      <c r="IZD1" s="1890"/>
      <c r="IZE1" s="1890"/>
      <c r="IZF1" s="1890"/>
      <c r="IZG1" s="1890"/>
      <c r="IZH1" s="1890"/>
      <c r="IZI1" s="1890" t="s">
        <v>544</v>
      </c>
      <c r="IZJ1" s="1890"/>
      <c r="IZK1" s="1890"/>
      <c r="IZL1" s="1890"/>
      <c r="IZM1" s="1890"/>
      <c r="IZN1" s="1890"/>
      <c r="IZO1" s="1890"/>
      <c r="IZP1" s="1890"/>
      <c r="IZQ1" s="1890" t="s">
        <v>544</v>
      </c>
      <c r="IZR1" s="1890"/>
      <c r="IZS1" s="1890"/>
      <c r="IZT1" s="1890"/>
      <c r="IZU1" s="1890"/>
      <c r="IZV1" s="1890"/>
      <c r="IZW1" s="1890"/>
      <c r="IZX1" s="1890"/>
      <c r="IZY1" s="1890" t="s">
        <v>544</v>
      </c>
      <c r="IZZ1" s="1890"/>
      <c r="JAA1" s="1890"/>
      <c r="JAB1" s="1890"/>
      <c r="JAC1" s="1890"/>
      <c r="JAD1" s="1890"/>
      <c r="JAE1" s="1890"/>
      <c r="JAF1" s="1890"/>
      <c r="JAG1" s="1890" t="s">
        <v>544</v>
      </c>
      <c r="JAH1" s="1890"/>
      <c r="JAI1" s="1890"/>
      <c r="JAJ1" s="1890"/>
      <c r="JAK1" s="1890"/>
      <c r="JAL1" s="1890"/>
      <c r="JAM1" s="1890"/>
      <c r="JAN1" s="1890"/>
      <c r="JAO1" s="1890" t="s">
        <v>544</v>
      </c>
      <c r="JAP1" s="1890"/>
      <c r="JAQ1" s="1890"/>
      <c r="JAR1" s="1890"/>
      <c r="JAS1" s="1890"/>
      <c r="JAT1" s="1890"/>
      <c r="JAU1" s="1890"/>
      <c r="JAV1" s="1890"/>
      <c r="JAW1" s="1890" t="s">
        <v>544</v>
      </c>
      <c r="JAX1" s="1890"/>
      <c r="JAY1" s="1890"/>
      <c r="JAZ1" s="1890"/>
      <c r="JBA1" s="1890"/>
      <c r="JBB1" s="1890"/>
      <c r="JBC1" s="1890"/>
      <c r="JBD1" s="1890"/>
      <c r="JBE1" s="1890" t="s">
        <v>544</v>
      </c>
      <c r="JBF1" s="1890"/>
      <c r="JBG1" s="1890"/>
      <c r="JBH1" s="1890"/>
      <c r="JBI1" s="1890"/>
      <c r="JBJ1" s="1890"/>
      <c r="JBK1" s="1890"/>
      <c r="JBL1" s="1890"/>
      <c r="JBM1" s="1890" t="s">
        <v>544</v>
      </c>
      <c r="JBN1" s="1890"/>
      <c r="JBO1" s="1890"/>
      <c r="JBP1" s="1890"/>
      <c r="JBQ1" s="1890"/>
      <c r="JBR1" s="1890"/>
      <c r="JBS1" s="1890"/>
      <c r="JBT1" s="1890"/>
      <c r="JBU1" s="1890" t="s">
        <v>544</v>
      </c>
      <c r="JBV1" s="1890"/>
      <c r="JBW1" s="1890"/>
      <c r="JBX1" s="1890"/>
      <c r="JBY1" s="1890"/>
      <c r="JBZ1" s="1890"/>
      <c r="JCA1" s="1890"/>
      <c r="JCB1" s="1890"/>
      <c r="JCC1" s="1890" t="s">
        <v>544</v>
      </c>
      <c r="JCD1" s="1890"/>
      <c r="JCE1" s="1890"/>
      <c r="JCF1" s="1890"/>
      <c r="JCG1" s="1890"/>
      <c r="JCH1" s="1890"/>
      <c r="JCI1" s="1890"/>
      <c r="JCJ1" s="1890"/>
      <c r="JCK1" s="1890" t="s">
        <v>544</v>
      </c>
      <c r="JCL1" s="1890"/>
      <c r="JCM1" s="1890"/>
      <c r="JCN1" s="1890"/>
      <c r="JCO1" s="1890"/>
      <c r="JCP1" s="1890"/>
      <c r="JCQ1" s="1890"/>
      <c r="JCR1" s="1890"/>
      <c r="JCS1" s="1890" t="s">
        <v>544</v>
      </c>
      <c r="JCT1" s="1890"/>
      <c r="JCU1" s="1890"/>
      <c r="JCV1" s="1890"/>
      <c r="JCW1" s="1890"/>
      <c r="JCX1" s="1890"/>
      <c r="JCY1" s="1890"/>
      <c r="JCZ1" s="1890"/>
      <c r="JDA1" s="1890" t="s">
        <v>544</v>
      </c>
      <c r="JDB1" s="1890"/>
      <c r="JDC1" s="1890"/>
      <c r="JDD1" s="1890"/>
      <c r="JDE1" s="1890"/>
      <c r="JDF1" s="1890"/>
      <c r="JDG1" s="1890"/>
      <c r="JDH1" s="1890"/>
      <c r="JDI1" s="1890" t="s">
        <v>544</v>
      </c>
      <c r="JDJ1" s="1890"/>
      <c r="JDK1" s="1890"/>
      <c r="JDL1" s="1890"/>
      <c r="JDM1" s="1890"/>
      <c r="JDN1" s="1890"/>
      <c r="JDO1" s="1890"/>
      <c r="JDP1" s="1890"/>
      <c r="JDQ1" s="1890" t="s">
        <v>544</v>
      </c>
      <c r="JDR1" s="1890"/>
      <c r="JDS1" s="1890"/>
      <c r="JDT1" s="1890"/>
      <c r="JDU1" s="1890"/>
      <c r="JDV1" s="1890"/>
      <c r="JDW1" s="1890"/>
      <c r="JDX1" s="1890"/>
      <c r="JDY1" s="1890" t="s">
        <v>544</v>
      </c>
      <c r="JDZ1" s="1890"/>
      <c r="JEA1" s="1890"/>
      <c r="JEB1" s="1890"/>
      <c r="JEC1" s="1890"/>
      <c r="JED1" s="1890"/>
      <c r="JEE1" s="1890"/>
      <c r="JEF1" s="1890"/>
      <c r="JEG1" s="1890" t="s">
        <v>544</v>
      </c>
      <c r="JEH1" s="1890"/>
      <c r="JEI1" s="1890"/>
      <c r="JEJ1" s="1890"/>
      <c r="JEK1" s="1890"/>
      <c r="JEL1" s="1890"/>
      <c r="JEM1" s="1890"/>
      <c r="JEN1" s="1890"/>
      <c r="JEO1" s="1890" t="s">
        <v>544</v>
      </c>
      <c r="JEP1" s="1890"/>
      <c r="JEQ1" s="1890"/>
      <c r="JER1" s="1890"/>
      <c r="JES1" s="1890"/>
      <c r="JET1" s="1890"/>
      <c r="JEU1" s="1890"/>
      <c r="JEV1" s="1890"/>
      <c r="JEW1" s="1890" t="s">
        <v>544</v>
      </c>
      <c r="JEX1" s="1890"/>
      <c r="JEY1" s="1890"/>
      <c r="JEZ1" s="1890"/>
      <c r="JFA1" s="1890"/>
      <c r="JFB1" s="1890"/>
      <c r="JFC1" s="1890"/>
      <c r="JFD1" s="1890"/>
      <c r="JFE1" s="1890" t="s">
        <v>544</v>
      </c>
      <c r="JFF1" s="1890"/>
      <c r="JFG1" s="1890"/>
      <c r="JFH1" s="1890"/>
      <c r="JFI1" s="1890"/>
      <c r="JFJ1" s="1890"/>
      <c r="JFK1" s="1890"/>
      <c r="JFL1" s="1890"/>
      <c r="JFM1" s="1890" t="s">
        <v>544</v>
      </c>
      <c r="JFN1" s="1890"/>
      <c r="JFO1" s="1890"/>
      <c r="JFP1" s="1890"/>
      <c r="JFQ1" s="1890"/>
      <c r="JFR1" s="1890"/>
      <c r="JFS1" s="1890"/>
      <c r="JFT1" s="1890"/>
      <c r="JFU1" s="1890" t="s">
        <v>544</v>
      </c>
      <c r="JFV1" s="1890"/>
      <c r="JFW1" s="1890"/>
      <c r="JFX1" s="1890"/>
      <c r="JFY1" s="1890"/>
      <c r="JFZ1" s="1890"/>
      <c r="JGA1" s="1890"/>
      <c r="JGB1" s="1890"/>
      <c r="JGC1" s="1890" t="s">
        <v>544</v>
      </c>
      <c r="JGD1" s="1890"/>
      <c r="JGE1" s="1890"/>
      <c r="JGF1" s="1890"/>
      <c r="JGG1" s="1890"/>
      <c r="JGH1" s="1890"/>
      <c r="JGI1" s="1890"/>
      <c r="JGJ1" s="1890"/>
      <c r="JGK1" s="1890" t="s">
        <v>544</v>
      </c>
      <c r="JGL1" s="1890"/>
      <c r="JGM1" s="1890"/>
      <c r="JGN1" s="1890"/>
      <c r="JGO1" s="1890"/>
      <c r="JGP1" s="1890"/>
      <c r="JGQ1" s="1890"/>
      <c r="JGR1" s="1890"/>
      <c r="JGS1" s="1890" t="s">
        <v>544</v>
      </c>
      <c r="JGT1" s="1890"/>
      <c r="JGU1" s="1890"/>
      <c r="JGV1" s="1890"/>
      <c r="JGW1" s="1890"/>
      <c r="JGX1" s="1890"/>
      <c r="JGY1" s="1890"/>
      <c r="JGZ1" s="1890"/>
      <c r="JHA1" s="1890" t="s">
        <v>544</v>
      </c>
      <c r="JHB1" s="1890"/>
      <c r="JHC1" s="1890"/>
      <c r="JHD1" s="1890"/>
      <c r="JHE1" s="1890"/>
      <c r="JHF1" s="1890"/>
      <c r="JHG1" s="1890"/>
      <c r="JHH1" s="1890"/>
      <c r="JHI1" s="1890" t="s">
        <v>544</v>
      </c>
      <c r="JHJ1" s="1890"/>
      <c r="JHK1" s="1890"/>
      <c r="JHL1" s="1890"/>
      <c r="JHM1" s="1890"/>
      <c r="JHN1" s="1890"/>
      <c r="JHO1" s="1890"/>
      <c r="JHP1" s="1890"/>
      <c r="JHQ1" s="1890" t="s">
        <v>544</v>
      </c>
      <c r="JHR1" s="1890"/>
      <c r="JHS1" s="1890"/>
      <c r="JHT1" s="1890"/>
      <c r="JHU1" s="1890"/>
      <c r="JHV1" s="1890"/>
      <c r="JHW1" s="1890"/>
      <c r="JHX1" s="1890"/>
      <c r="JHY1" s="1890" t="s">
        <v>544</v>
      </c>
      <c r="JHZ1" s="1890"/>
      <c r="JIA1" s="1890"/>
      <c r="JIB1" s="1890"/>
      <c r="JIC1" s="1890"/>
      <c r="JID1" s="1890"/>
      <c r="JIE1" s="1890"/>
      <c r="JIF1" s="1890"/>
      <c r="JIG1" s="1890" t="s">
        <v>544</v>
      </c>
      <c r="JIH1" s="1890"/>
      <c r="JII1" s="1890"/>
      <c r="JIJ1" s="1890"/>
      <c r="JIK1" s="1890"/>
      <c r="JIL1" s="1890"/>
      <c r="JIM1" s="1890"/>
      <c r="JIN1" s="1890"/>
      <c r="JIO1" s="1890" t="s">
        <v>544</v>
      </c>
      <c r="JIP1" s="1890"/>
      <c r="JIQ1" s="1890"/>
      <c r="JIR1" s="1890"/>
      <c r="JIS1" s="1890"/>
      <c r="JIT1" s="1890"/>
      <c r="JIU1" s="1890"/>
      <c r="JIV1" s="1890"/>
      <c r="JIW1" s="1890" t="s">
        <v>544</v>
      </c>
      <c r="JIX1" s="1890"/>
      <c r="JIY1" s="1890"/>
      <c r="JIZ1" s="1890"/>
      <c r="JJA1" s="1890"/>
      <c r="JJB1" s="1890"/>
      <c r="JJC1" s="1890"/>
      <c r="JJD1" s="1890"/>
      <c r="JJE1" s="1890" t="s">
        <v>544</v>
      </c>
      <c r="JJF1" s="1890"/>
      <c r="JJG1" s="1890"/>
      <c r="JJH1" s="1890"/>
      <c r="JJI1" s="1890"/>
      <c r="JJJ1" s="1890"/>
      <c r="JJK1" s="1890"/>
      <c r="JJL1" s="1890"/>
      <c r="JJM1" s="1890" t="s">
        <v>544</v>
      </c>
      <c r="JJN1" s="1890"/>
      <c r="JJO1" s="1890"/>
      <c r="JJP1" s="1890"/>
      <c r="JJQ1" s="1890"/>
      <c r="JJR1" s="1890"/>
      <c r="JJS1" s="1890"/>
      <c r="JJT1" s="1890"/>
      <c r="JJU1" s="1890" t="s">
        <v>544</v>
      </c>
      <c r="JJV1" s="1890"/>
      <c r="JJW1" s="1890"/>
      <c r="JJX1" s="1890"/>
      <c r="JJY1" s="1890"/>
      <c r="JJZ1" s="1890"/>
      <c r="JKA1" s="1890"/>
      <c r="JKB1" s="1890"/>
      <c r="JKC1" s="1890" t="s">
        <v>544</v>
      </c>
      <c r="JKD1" s="1890"/>
      <c r="JKE1" s="1890"/>
      <c r="JKF1" s="1890"/>
      <c r="JKG1" s="1890"/>
      <c r="JKH1" s="1890"/>
      <c r="JKI1" s="1890"/>
      <c r="JKJ1" s="1890"/>
      <c r="JKK1" s="1890" t="s">
        <v>544</v>
      </c>
      <c r="JKL1" s="1890"/>
      <c r="JKM1" s="1890"/>
      <c r="JKN1" s="1890"/>
      <c r="JKO1" s="1890"/>
      <c r="JKP1" s="1890"/>
      <c r="JKQ1" s="1890"/>
      <c r="JKR1" s="1890"/>
      <c r="JKS1" s="1890" t="s">
        <v>544</v>
      </c>
      <c r="JKT1" s="1890"/>
      <c r="JKU1" s="1890"/>
      <c r="JKV1" s="1890"/>
      <c r="JKW1" s="1890"/>
      <c r="JKX1" s="1890"/>
      <c r="JKY1" s="1890"/>
      <c r="JKZ1" s="1890"/>
      <c r="JLA1" s="1890" t="s">
        <v>544</v>
      </c>
      <c r="JLB1" s="1890"/>
      <c r="JLC1" s="1890"/>
      <c r="JLD1" s="1890"/>
      <c r="JLE1" s="1890"/>
      <c r="JLF1" s="1890"/>
      <c r="JLG1" s="1890"/>
      <c r="JLH1" s="1890"/>
      <c r="JLI1" s="1890" t="s">
        <v>544</v>
      </c>
      <c r="JLJ1" s="1890"/>
      <c r="JLK1" s="1890"/>
      <c r="JLL1" s="1890"/>
      <c r="JLM1" s="1890"/>
      <c r="JLN1" s="1890"/>
      <c r="JLO1" s="1890"/>
      <c r="JLP1" s="1890"/>
      <c r="JLQ1" s="1890" t="s">
        <v>544</v>
      </c>
      <c r="JLR1" s="1890"/>
      <c r="JLS1" s="1890"/>
      <c r="JLT1" s="1890"/>
      <c r="JLU1" s="1890"/>
      <c r="JLV1" s="1890"/>
      <c r="JLW1" s="1890"/>
      <c r="JLX1" s="1890"/>
      <c r="JLY1" s="1890" t="s">
        <v>544</v>
      </c>
      <c r="JLZ1" s="1890"/>
      <c r="JMA1" s="1890"/>
      <c r="JMB1" s="1890"/>
      <c r="JMC1" s="1890"/>
      <c r="JMD1" s="1890"/>
      <c r="JME1" s="1890"/>
      <c r="JMF1" s="1890"/>
      <c r="JMG1" s="1890" t="s">
        <v>544</v>
      </c>
      <c r="JMH1" s="1890"/>
      <c r="JMI1" s="1890"/>
      <c r="JMJ1" s="1890"/>
      <c r="JMK1" s="1890"/>
      <c r="JML1" s="1890"/>
      <c r="JMM1" s="1890"/>
      <c r="JMN1" s="1890"/>
      <c r="JMO1" s="1890" t="s">
        <v>544</v>
      </c>
      <c r="JMP1" s="1890"/>
      <c r="JMQ1" s="1890"/>
      <c r="JMR1" s="1890"/>
      <c r="JMS1" s="1890"/>
      <c r="JMT1" s="1890"/>
      <c r="JMU1" s="1890"/>
      <c r="JMV1" s="1890"/>
      <c r="JMW1" s="1890" t="s">
        <v>544</v>
      </c>
      <c r="JMX1" s="1890"/>
      <c r="JMY1" s="1890"/>
      <c r="JMZ1" s="1890"/>
      <c r="JNA1" s="1890"/>
      <c r="JNB1" s="1890"/>
      <c r="JNC1" s="1890"/>
      <c r="JND1" s="1890"/>
      <c r="JNE1" s="1890" t="s">
        <v>544</v>
      </c>
      <c r="JNF1" s="1890"/>
      <c r="JNG1" s="1890"/>
      <c r="JNH1" s="1890"/>
      <c r="JNI1" s="1890"/>
      <c r="JNJ1" s="1890"/>
      <c r="JNK1" s="1890"/>
      <c r="JNL1" s="1890"/>
      <c r="JNM1" s="1890" t="s">
        <v>544</v>
      </c>
      <c r="JNN1" s="1890"/>
      <c r="JNO1" s="1890"/>
      <c r="JNP1" s="1890"/>
      <c r="JNQ1" s="1890"/>
      <c r="JNR1" s="1890"/>
      <c r="JNS1" s="1890"/>
      <c r="JNT1" s="1890"/>
      <c r="JNU1" s="1890" t="s">
        <v>544</v>
      </c>
      <c r="JNV1" s="1890"/>
      <c r="JNW1" s="1890"/>
      <c r="JNX1" s="1890"/>
      <c r="JNY1" s="1890"/>
      <c r="JNZ1" s="1890"/>
      <c r="JOA1" s="1890"/>
      <c r="JOB1" s="1890"/>
      <c r="JOC1" s="1890" t="s">
        <v>544</v>
      </c>
      <c r="JOD1" s="1890"/>
      <c r="JOE1" s="1890"/>
      <c r="JOF1" s="1890"/>
      <c r="JOG1" s="1890"/>
      <c r="JOH1" s="1890"/>
      <c r="JOI1" s="1890"/>
      <c r="JOJ1" s="1890"/>
      <c r="JOK1" s="1890" t="s">
        <v>544</v>
      </c>
      <c r="JOL1" s="1890"/>
      <c r="JOM1" s="1890"/>
      <c r="JON1" s="1890"/>
      <c r="JOO1" s="1890"/>
      <c r="JOP1" s="1890"/>
      <c r="JOQ1" s="1890"/>
      <c r="JOR1" s="1890"/>
      <c r="JOS1" s="1890" t="s">
        <v>544</v>
      </c>
      <c r="JOT1" s="1890"/>
      <c r="JOU1" s="1890"/>
      <c r="JOV1" s="1890"/>
      <c r="JOW1" s="1890"/>
      <c r="JOX1" s="1890"/>
      <c r="JOY1" s="1890"/>
      <c r="JOZ1" s="1890"/>
      <c r="JPA1" s="1890" t="s">
        <v>544</v>
      </c>
      <c r="JPB1" s="1890"/>
      <c r="JPC1" s="1890"/>
      <c r="JPD1" s="1890"/>
      <c r="JPE1" s="1890"/>
      <c r="JPF1" s="1890"/>
      <c r="JPG1" s="1890"/>
      <c r="JPH1" s="1890"/>
      <c r="JPI1" s="1890" t="s">
        <v>544</v>
      </c>
      <c r="JPJ1" s="1890"/>
      <c r="JPK1" s="1890"/>
      <c r="JPL1" s="1890"/>
      <c r="JPM1" s="1890"/>
      <c r="JPN1" s="1890"/>
      <c r="JPO1" s="1890"/>
      <c r="JPP1" s="1890"/>
      <c r="JPQ1" s="1890" t="s">
        <v>544</v>
      </c>
      <c r="JPR1" s="1890"/>
      <c r="JPS1" s="1890"/>
      <c r="JPT1" s="1890"/>
      <c r="JPU1" s="1890"/>
      <c r="JPV1" s="1890"/>
      <c r="JPW1" s="1890"/>
      <c r="JPX1" s="1890"/>
      <c r="JPY1" s="1890" t="s">
        <v>544</v>
      </c>
      <c r="JPZ1" s="1890"/>
      <c r="JQA1" s="1890"/>
      <c r="JQB1" s="1890"/>
      <c r="JQC1" s="1890"/>
      <c r="JQD1" s="1890"/>
      <c r="JQE1" s="1890"/>
      <c r="JQF1" s="1890"/>
      <c r="JQG1" s="1890" t="s">
        <v>544</v>
      </c>
      <c r="JQH1" s="1890"/>
      <c r="JQI1" s="1890"/>
      <c r="JQJ1" s="1890"/>
      <c r="JQK1" s="1890"/>
      <c r="JQL1" s="1890"/>
      <c r="JQM1" s="1890"/>
      <c r="JQN1" s="1890"/>
      <c r="JQO1" s="1890" t="s">
        <v>544</v>
      </c>
      <c r="JQP1" s="1890"/>
      <c r="JQQ1" s="1890"/>
      <c r="JQR1" s="1890"/>
      <c r="JQS1" s="1890"/>
      <c r="JQT1" s="1890"/>
      <c r="JQU1" s="1890"/>
      <c r="JQV1" s="1890"/>
      <c r="JQW1" s="1890" t="s">
        <v>544</v>
      </c>
      <c r="JQX1" s="1890"/>
      <c r="JQY1" s="1890"/>
      <c r="JQZ1" s="1890"/>
      <c r="JRA1" s="1890"/>
      <c r="JRB1" s="1890"/>
      <c r="JRC1" s="1890"/>
      <c r="JRD1" s="1890"/>
      <c r="JRE1" s="1890" t="s">
        <v>544</v>
      </c>
      <c r="JRF1" s="1890"/>
      <c r="JRG1" s="1890"/>
      <c r="JRH1" s="1890"/>
      <c r="JRI1" s="1890"/>
      <c r="JRJ1" s="1890"/>
      <c r="JRK1" s="1890"/>
      <c r="JRL1" s="1890"/>
      <c r="JRM1" s="1890" t="s">
        <v>544</v>
      </c>
      <c r="JRN1" s="1890"/>
      <c r="JRO1" s="1890"/>
      <c r="JRP1" s="1890"/>
      <c r="JRQ1" s="1890"/>
      <c r="JRR1" s="1890"/>
      <c r="JRS1" s="1890"/>
      <c r="JRT1" s="1890"/>
      <c r="JRU1" s="1890" t="s">
        <v>544</v>
      </c>
      <c r="JRV1" s="1890"/>
      <c r="JRW1" s="1890"/>
      <c r="JRX1" s="1890"/>
      <c r="JRY1" s="1890"/>
      <c r="JRZ1" s="1890"/>
      <c r="JSA1" s="1890"/>
      <c r="JSB1" s="1890"/>
      <c r="JSC1" s="1890" t="s">
        <v>544</v>
      </c>
      <c r="JSD1" s="1890"/>
      <c r="JSE1" s="1890"/>
      <c r="JSF1" s="1890"/>
      <c r="JSG1" s="1890"/>
      <c r="JSH1" s="1890"/>
      <c r="JSI1" s="1890"/>
      <c r="JSJ1" s="1890"/>
      <c r="JSK1" s="1890" t="s">
        <v>544</v>
      </c>
      <c r="JSL1" s="1890"/>
      <c r="JSM1" s="1890"/>
      <c r="JSN1" s="1890"/>
      <c r="JSO1" s="1890"/>
      <c r="JSP1" s="1890"/>
      <c r="JSQ1" s="1890"/>
      <c r="JSR1" s="1890"/>
      <c r="JSS1" s="1890" t="s">
        <v>544</v>
      </c>
      <c r="JST1" s="1890"/>
      <c r="JSU1" s="1890"/>
      <c r="JSV1" s="1890"/>
      <c r="JSW1" s="1890"/>
      <c r="JSX1" s="1890"/>
      <c r="JSY1" s="1890"/>
      <c r="JSZ1" s="1890"/>
      <c r="JTA1" s="1890" t="s">
        <v>544</v>
      </c>
      <c r="JTB1" s="1890"/>
      <c r="JTC1" s="1890"/>
      <c r="JTD1" s="1890"/>
      <c r="JTE1" s="1890"/>
      <c r="JTF1" s="1890"/>
      <c r="JTG1" s="1890"/>
      <c r="JTH1" s="1890"/>
      <c r="JTI1" s="1890" t="s">
        <v>544</v>
      </c>
      <c r="JTJ1" s="1890"/>
      <c r="JTK1" s="1890"/>
      <c r="JTL1" s="1890"/>
      <c r="JTM1" s="1890"/>
      <c r="JTN1" s="1890"/>
      <c r="JTO1" s="1890"/>
      <c r="JTP1" s="1890"/>
      <c r="JTQ1" s="1890" t="s">
        <v>544</v>
      </c>
      <c r="JTR1" s="1890"/>
      <c r="JTS1" s="1890"/>
      <c r="JTT1" s="1890"/>
      <c r="JTU1" s="1890"/>
      <c r="JTV1" s="1890"/>
      <c r="JTW1" s="1890"/>
      <c r="JTX1" s="1890"/>
      <c r="JTY1" s="1890" t="s">
        <v>544</v>
      </c>
      <c r="JTZ1" s="1890"/>
      <c r="JUA1" s="1890"/>
      <c r="JUB1" s="1890"/>
      <c r="JUC1" s="1890"/>
      <c r="JUD1" s="1890"/>
      <c r="JUE1" s="1890"/>
      <c r="JUF1" s="1890"/>
      <c r="JUG1" s="1890" t="s">
        <v>544</v>
      </c>
      <c r="JUH1" s="1890"/>
      <c r="JUI1" s="1890"/>
      <c r="JUJ1" s="1890"/>
      <c r="JUK1" s="1890"/>
      <c r="JUL1" s="1890"/>
      <c r="JUM1" s="1890"/>
      <c r="JUN1" s="1890"/>
      <c r="JUO1" s="1890" t="s">
        <v>544</v>
      </c>
      <c r="JUP1" s="1890"/>
      <c r="JUQ1" s="1890"/>
      <c r="JUR1" s="1890"/>
      <c r="JUS1" s="1890"/>
      <c r="JUT1" s="1890"/>
      <c r="JUU1" s="1890"/>
      <c r="JUV1" s="1890"/>
      <c r="JUW1" s="1890" t="s">
        <v>544</v>
      </c>
      <c r="JUX1" s="1890"/>
      <c r="JUY1" s="1890"/>
      <c r="JUZ1" s="1890"/>
      <c r="JVA1" s="1890"/>
      <c r="JVB1" s="1890"/>
      <c r="JVC1" s="1890"/>
      <c r="JVD1" s="1890"/>
      <c r="JVE1" s="1890" t="s">
        <v>544</v>
      </c>
      <c r="JVF1" s="1890"/>
      <c r="JVG1" s="1890"/>
      <c r="JVH1" s="1890"/>
      <c r="JVI1" s="1890"/>
      <c r="JVJ1" s="1890"/>
      <c r="JVK1" s="1890"/>
      <c r="JVL1" s="1890"/>
      <c r="JVM1" s="1890" t="s">
        <v>544</v>
      </c>
      <c r="JVN1" s="1890"/>
      <c r="JVO1" s="1890"/>
      <c r="JVP1" s="1890"/>
      <c r="JVQ1" s="1890"/>
      <c r="JVR1" s="1890"/>
      <c r="JVS1" s="1890"/>
      <c r="JVT1" s="1890"/>
      <c r="JVU1" s="1890" t="s">
        <v>544</v>
      </c>
      <c r="JVV1" s="1890"/>
      <c r="JVW1" s="1890"/>
      <c r="JVX1" s="1890"/>
      <c r="JVY1" s="1890"/>
      <c r="JVZ1" s="1890"/>
      <c r="JWA1" s="1890"/>
      <c r="JWB1" s="1890"/>
      <c r="JWC1" s="1890" t="s">
        <v>544</v>
      </c>
      <c r="JWD1" s="1890"/>
      <c r="JWE1" s="1890"/>
      <c r="JWF1" s="1890"/>
      <c r="JWG1" s="1890"/>
      <c r="JWH1" s="1890"/>
      <c r="JWI1" s="1890"/>
      <c r="JWJ1" s="1890"/>
      <c r="JWK1" s="1890" t="s">
        <v>544</v>
      </c>
      <c r="JWL1" s="1890"/>
      <c r="JWM1" s="1890"/>
      <c r="JWN1" s="1890"/>
      <c r="JWO1" s="1890"/>
      <c r="JWP1" s="1890"/>
      <c r="JWQ1" s="1890"/>
      <c r="JWR1" s="1890"/>
      <c r="JWS1" s="1890" t="s">
        <v>544</v>
      </c>
      <c r="JWT1" s="1890"/>
      <c r="JWU1" s="1890"/>
      <c r="JWV1" s="1890"/>
      <c r="JWW1" s="1890"/>
      <c r="JWX1" s="1890"/>
      <c r="JWY1" s="1890"/>
      <c r="JWZ1" s="1890"/>
      <c r="JXA1" s="1890" t="s">
        <v>544</v>
      </c>
      <c r="JXB1" s="1890"/>
      <c r="JXC1" s="1890"/>
      <c r="JXD1" s="1890"/>
      <c r="JXE1" s="1890"/>
      <c r="JXF1" s="1890"/>
      <c r="JXG1" s="1890"/>
      <c r="JXH1" s="1890"/>
      <c r="JXI1" s="1890" t="s">
        <v>544</v>
      </c>
      <c r="JXJ1" s="1890"/>
      <c r="JXK1" s="1890"/>
      <c r="JXL1" s="1890"/>
      <c r="JXM1" s="1890"/>
      <c r="JXN1" s="1890"/>
      <c r="JXO1" s="1890"/>
      <c r="JXP1" s="1890"/>
      <c r="JXQ1" s="1890" t="s">
        <v>544</v>
      </c>
      <c r="JXR1" s="1890"/>
      <c r="JXS1" s="1890"/>
      <c r="JXT1" s="1890"/>
      <c r="JXU1" s="1890"/>
      <c r="JXV1" s="1890"/>
      <c r="JXW1" s="1890"/>
      <c r="JXX1" s="1890"/>
      <c r="JXY1" s="1890" t="s">
        <v>544</v>
      </c>
      <c r="JXZ1" s="1890"/>
      <c r="JYA1" s="1890"/>
      <c r="JYB1" s="1890"/>
      <c r="JYC1" s="1890"/>
      <c r="JYD1" s="1890"/>
      <c r="JYE1" s="1890"/>
      <c r="JYF1" s="1890"/>
      <c r="JYG1" s="1890" t="s">
        <v>544</v>
      </c>
      <c r="JYH1" s="1890"/>
      <c r="JYI1" s="1890"/>
      <c r="JYJ1" s="1890"/>
      <c r="JYK1" s="1890"/>
      <c r="JYL1" s="1890"/>
      <c r="JYM1" s="1890"/>
      <c r="JYN1" s="1890"/>
      <c r="JYO1" s="1890" t="s">
        <v>544</v>
      </c>
      <c r="JYP1" s="1890"/>
      <c r="JYQ1" s="1890"/>
      <c r="JYR1" s="1890"/>
      <c r="JYS1" s="1890"/>
      <c r="JYT1" s="1890"/>
      <c r="JYU1" s="1890"/>
      <c r="JYV1" s="1890"/>
      <c r="JYW1" s="1890" t="s">
        <v>544</v>
      </c>
      <c r="JYX1" s="1890"/>
      <c r="JYY1" s="1890"/>
      <c r="JYZ1" s="1890"/>
      <c r="JZA1" s="1890"/>
      <c r="JZB1" s="1890"/>
      <c r="JZC1" s="1890"/>
      <c r="JZD1" s="1890"/>
      <c r="JZE1" s="1890" t="s">
        <v>544</v>
      </c>
      <c r="JZF1" s="1890"/>
      <c r="JZG1" s="1890"/>
      <c r="JZH1" s="1890"/>
      <c r="JZI1" s="1890"/>
      <c r="JZJ1" s="1890"/>
      <c r="JZK1" s="1890"/>
      <c r="JZL1" s="1890"/>
      <c r="JZM1" s="1890" t="s">
        <v>544</v>
      </c>
      <c r="JZN1" s="1890"/>
      <c r="JZO1" s="1890"/>
      <c r="JZP1" s="1890"/>
      <c r="JZQ1" s="1890"/>
      <c r="JZR1" s="1890"/>
      <c r="JZS1" s="1890"/>
      <c r="JZT1" s="1890"/>
      <c r="JZU1" s="1890" t="s">
        <v>544</v>
      </c>
      <c r="JZV1" s="1890"/>
      <c r="JZW1" s="1890"/>
      <c r="JZX1" s="1890"/>
      <c r="JZY1" s="1890"/>
      <c r="JZZ1" s="1890"/>
      <c r="KAA1" s="1890"/>
      <c r="KAB1" s="1890"/>
      <c r="KAC1" s="1890" t="s">
        <v>544</v>
      </c>
      <c r="KAD1" s="1890"/>
      <c r="KAE1" s="1890"/>
      <c r="KAF1" s="1890"/>
      <c r="KAG1" s="1890"/>
      <c r="KAH1" s="1890"/>
      <c r="KAI1" s="1890"/>
      <c r="KAJ1" s="1890"/>
      <c r="KAK1" s="1890" t="s">
        <v>544</v>
      </c>
      <c r="KAL1" s="1890"/>
      <c r="KAM1" s="1890"/>
      <c r="KAN1" s="1890"/>
      <c r="KAO1" s="1890"/>
      <c r="KAP1" s="1890"/>
      <c r="KAQ1" s="1890"/>
      <c r="KAR1" s="1890"/>
      <c r="KAS1" s="1890" t="s">
        <v>544</v>
      </c>
      <c r="KAT1" s="1890"/>
      <c r="KAU1" s="1890"/>
      <c r="KAV1" s="1890"/>
      <c r="KAW1" s="1890"/>
      <c r="KAX1" s="1890"/>
      <c r="KAY1" s="1890"/>
      <c r="KAZ1" s="1890"/>
      <c r="KBA1" s="1890" t="s">
        <v>544</v>
      </c>
      <c r="KBB1" s="1890"/>
      <c r="KBC1" s="1890"/>
      <c r="KBD1" s="1890"/>
      <c r="KBE1" s="1890"/>
      <c r="KBF1" s="1890"/>
      <c r="KBG1" s="1890"/>
      <c r="KBH1" s="1890"/>
      <c r="KBI1" s="1890" t="s">
        <v>544</v>
      </c>
      <c r="KBJ1" s="1890"/>
      <c r="KBK1" s="1890"/>
      <c r="KBL1" s="1890"/>
      <c r="KBM1" s="1890"/>
      <c r="KBN1" s="1890"/>
      <c r="KBO1" s="1890"/>
      <c r="KBP1" s="1890"/>
      <c r="KBQ1" s="1890" t="s">
        <v>544</v>
      </c>
      <c r="KBR1" s="1890"/>
      <c r="KBS1" s="1890"/>
      <c r="KBT1" s="1890"/>
      <c r="KBU1" s="1890"/>
      <c r="KBV1" s="1890"/>
      <c r="KBW1" s="1890"/>
      <c r="KBX1" s="1890"/>
      <c r="KBY1" s="1890" t="s">
        <v>544</v>
      </c>
      <c r="KBZ1" s="1890"/>
      <c r="KCA1" s="1890"/>
      <c r="KCB1" s="1890"/>
      <c r="KCC1" s="1890"/>
      <c r="KCD1" s="1890"/>
      <c r="KCE1" s="1890"/>
      <c r="KCF1" s="1890"/>
      <c r="KCG1" s="1890" t="s">
        <v>544</v>
      </c>
      <c r="KCH1" s="1890"/>
      <c r="KCI1" s="1890"/>
      <c r="KCJ1" s="1890"/>
      <c r="KCK1" s="1890"/>
      <c r="KCL1" s="1890"/>
      <c r="KCM1" s="1890"/>
      <c r="KCN1" s="1890"/>
      <c r="KCO1" s="1890" t="s">
        <v>544</v>
      </c>
      <c r="KCP1" s="1890"/>
      <c r="KCQ1" s="1890"/>
      <c r="KCR1" s="1890"/>
      <c r="KCS1" s="1890"/>
      <c r="KCT1" s="1890"/>
      <c r="KCU1" s="1890"/>
      <c r="KCV1" s="1890"/>
      <c r="KCW1" s="1890" t="s">
        <v>544</v>
      </c>
      <c r="KCX1" s="1890"/>
      <c r="KCY1" s="1890"/>
      <c r="KCZ1" s="1890"/>
      <c r="KDA1" s="1890"/>
      <c r="KDB1" s="1890"/>
      <c r="KDC1" s="1890"/>
      <c r="KDD1" s="1890"/>
      <c r="KDE1" s="1890" t="s">
        <v>544</v>
      </c>
      <c r="KDF1" s="1890"/>
      <c r="KDG1" s="1890"/>
      <c r="KDH1" s="1890"/>
      <c r="KDI1" s="1890"/>
      <c r="KDJ1" s="1890"/>
      <c r="KDK1" s="1890"/>
      <c r="KDL1" s="1890"/>
      <c r="KDM1" s="1890" t="s">
        <v>544</v>
      </c>
      <c r="KDN1" s="1890"/>
      <c r="KDO1" s="1890"/>
      <c r="KDP1" s="1890"/>
      <c r="KDQ1" s="1890"/>
      <c r="KDR1" s="1890"/>
      <c r="KDS1" s="1890"/>
      <c r="KDT1" s="1890"/>
      <c r="KDU1" s="1890" t="s">
        <v>544</v>
      </c>
      <c r="KDV1" s="1890"/>
      <c r="KDW1" s="1890"/>
      <c r="KDX1" s="1890"/>
      <c r="KDY1" s="1890"/>
      <c r="KDZ1" s="1890"/>
      <c r="KEA1" s="1890"/>
      <c r="KEB1" s="1890"/>
      <c r="KEC1" s="1890" t="s">
        <v>544</v>
      </c>
      <c r="KED1" s="1890"/>
      <c r="KEE1" s="1890"/>
      <c r="KEF1" s="1890"/>
      <c r="KEG1" s="1890"/>
      <c r="KEH1" s="1890"/>
      <c r="KEI1" s="1890"/>
      <c r="KEJ1" s="1890"/>
      <c r="KEK1" s="1890" t="s">
        <v>544</v>
      </c>
      <c r="KEL1" s="1890"/>
      <c r="KEM1" s="1890"/>
      <c r="KEN1" s="1890"/>
      <c r="KEO1" s="1890"/>
      <c r="KEP1" s="1890"/>
      <c r="KEQ1" s="1890"/>
      <c r="KER1" s="1890"/>
      <c r="KES1" s="1890" t="s">
        <v>544</v>
      </c>
      <c r="KET1" s="1890"/>
      <c r="KEU1" s="1890"/>
      <c r="KEV1" s="1890"/>
      <c r="KEW1" s="1890"/>
      <c r="KEX1" s="1890"/>
      <c r="KEY1" s="1890"/>
      <c r="KEZ1" s="1890"/>
      <c r="KFA1" s="1890" t="s">
        <v>544</v>
      </c>
      <c r="KFB1" s="1890"/>
      <c r="KFC1" s="1890"/>
      <c r="KFD1" s="1890"/>
      <c r="KFE1" s="1890"/>
      <c r="KFF1" s="1890"/>
      <c r="KFG1" s="1890"/>
      <c r="KFH1" s="1890"/>
      <c r="KFI1" s="1890" t="s">
        <v>544</v>
      </c>
      <c r="KFJ1" s="1890"/>
      <c r="KFK1" s="1890"/>
      <c r="KFL1" s="1890"/>
      <c r="KFM1" s="1890"/>
      <c r="KFN1" s="1890"/>
      <c r="KFO1" s="1890"/>
      <c r="KFP1" s="1890"/>
      <c r="KFQ1" s="1890" t="s">
        <v>544</v>
      </c>
      <c r="KFR1" s="1890"/>
      <c r="KFS1" s="1890"/>
      <c r="KFT1" s="1890"/>
      <c r="KFU1" s="1890"/>
      <c r="KFV1" s="1890"/>
      <c r="KFW1" s="1890"/>
      <c r="KFX1" s="1890"/>
      <c r="KFY1" s="1890" t="s">
        <v>544</v>
      </c>
      <c r="KFZ1" s="1890"/>
      <c r="KGA1" s="1890"/>
      <c r="KGB1" s="1890"/>
      <c r="KGC1" s="1890"/>
      <c r="KGD1" s="1890"/>
      <c r="KGE1" s="1890"/>
      <c r="KGF1" s="1890"/>
      <c r="KGG1" s="1890" t="s">
        <v>544</v>
      </c>
      <c r="KGH1" s="1890"/>
      <c r="KGI1" s="1890"/>
      <c r="KGJ1" s="1890"/>
      <c r="KGK1" s="1890"/>
      <c r="KGL1" s="1890"/>
      <c r="KGM1" s="1890"/>
      <c r="KGN1" s="1890"/>
      <c r="KGO1" s="1890" t="s">
        <v>544</v>
      </c>
      <c r="KGP1" s="1890"/>
      <c r="KGQ1" s="1890"/>
      <c r="KGR1" s="1890"/>
      <c r="KGS1" s="1890"/>
      <c r="KGT1" s="1890"/>
      <c r="KGU1" s="1890"/>
      <c r="KGV1" s="1890"/>
      <c r="KGW1" s="1890" t="s">
        <v>544</v>
      </c>
      <c r="KGX1" s="1890"/>
      <c r="KGY1" s="1890"/>
      <c r="KGZ1" s="1890"/>
      <c r="KHA1" s="1890"/>
      <c r="KHB1" s="1890"/>
      <c r="KHC1" s="1890"/>
      <c r="KHD1" s="1890"/>
      <c r="KHE1" s="1890" t="s">
        <v>544</v>
      </c>
      <c r="KHF1" s="1890"/>
      <c r="KHG1" s="1890"/>
      <c r="KHH1" s="1890"/>
      <c r="KHI1" s="1890"/>
      <c r="KHJ1" s="1890"/>
      <c r="KHK1" s="1890"/>
      <c r="KHL1" s="1890"/>
      <c r="KHM1" s="1890" t="s">
        <v>544</v>
      </c>
      <c r="KHN1" s="1890"/>
      <c r="KHO1" s="1890"/>
      <c r="KHP1" s="1890"/>
      <c r="KHQ1" s="1890"/>
      <c r="KHR1" s="1890"/>
      <c r="KHS1" s="1890"/>
      <c r="KHT1" s="1890"/>
      <c r="KHU1" s="1890" t="s">
        <v>544</v>
      </c>
      <c r="KHV1" s="1890"/>
      <c r="KHW1" s="1890"/>
      <c r="KHX1" s="1890"/>
      <c r="KHY1" s="1890"/>
      <c r="KHZ1" s="1890"/>
      <c r="KIA1" s="1890"/>
      <c r="KIB1" s="1890"/>
      <c r="KIC1" s="1890" t="s">
        <v>544</v>
      </c>
      <c r="KID1" s="1890"/>
      <c r="KIE1" s="1890"/>
      <c r="KIF1" s="1890"/>
      <c r="KIG1" s="1890"/>
      <c r="KIH1" s="1890"/>
      <c r="KII1" s="1890"/>
      <c r="KIJ1" s="1890"/>
      <c r="KIK1" s="1890" t="s">
        <v>544</v>
      </c>
      <c r="KIL1" s="1890"/>
      <c r="KIM1" s="1890"/>
      <c r="KIN1" s="1890"/>
      <c r="KIO1" s="1890"/>
      <c r="KIP1" s="1890"/>
      <c r="KIQ1" s="1890"/>
      <c r="KIR1" s="1890"/>
      <c r="KIS1" s="1890" t="s">
        <v>544</v>
      </c>
      <c r="KIT1" s="1890"/>
      <c r="KIU1" s="1890"/>
      <c r="KIV1" s="1890"/>
      <c r="KIW1" s="1890"/>
      <c r="KIX1" s="1890"/>
      <c r="KIY1" s="1890"/>
      <c r="KIZ1" s="1890"/>
      <c r="KJA1" s="1890" t="s">
        <v>544</v>
      </c>
      <c r="KJB1" s="1890"/>
      <c r="KJC1" s="1890"/>
      <c r="KJD1" s="1890"/>
      <c r="KJE1" s="1890"/>
      <c r="KJF1" s="1890"/>
      <c r="KJG1" s="1890"/>
      <c r="KJH1" s="1890"/>
      <c r="KJI1" s="1890" t="s">
        <v>544</v>
      </c>
      <c r="KJJ1" s="1890"/>
      <c r="KJK1" s="1890"/>
      <c r="KJL1" s="1890"/>
      <c r="KJM1" s="1890"/>
      <c r="KJN1" s="1890"/>
      <c r="KJO1" s="1890"/>
      <c r="KJP1" s="1890"/>
      <c r="KJQ1" s="1890" t="s">
        <v>544</v>
      </c>
      <c r="KJR1" s="1890"/>
      <c r="KJS1" s="1890"/>
      <c r="KJT1" s="1890"/>
      <c r="KJU1" s="1890"/>
      <c r="KJV1" s="1890"/>
      <c r="KJW1" s="1890"/>
      <c r="KJX1" s="1890"/>
      <c r="KJY1" s="1890" t="s">
        <v>544</v>
      </c>
      <c r="KJZ1" s="1890"/>
      <c r="KKA1" s="1890"/>
      <c r="KKB1" s="1890"/>
      <c r="KKC1" s="1890"/>
      <c r="KKD1" s="1890"/>
      <c r="KKE1" s="1890"/>
      <c r="KKF1" s="1890"/>
      <c r="KKG1" s="1890" t="s">
        <v>544</v>
      </c>
      <c r="KKH1" s="1890"/>
      <c r="KKI1" s="1890"/>
      <c r="KKJ1" s="1890"/>
      <c r="KKK1" s="1890"/>
      <c r="KKL1" s="1890"/>
      <c r="KKM1" s="1890"/>
      <c r="KKN1" s="1890"/>
      <c r="KKO1" s="1890" t="s">
        <v>544</v>
      </c>
      <c r="KKP1" s="1890"/>
      <c r="KKQ1" s="1890"/>
      <c r="KKR1" s="1890"/>
      <c r="KKS1" s="1890"/>
      <c r="KKT1" s="1890"/>
      <c r="KKU1" s="1890"/>
      <c r="KKV1" s="1890"/>
      <c r="KKW1" s="1890" t="s">
        <v>544</v>
      </c>
      <c r="KKX1" s="1890"/>
      <c r="KKY1" s="1890"/>
      <c r="KKZ1" s="1890"/>
      <c r="KLA1" s="1890"/>
      <c r="KLB1" s="1890"/>
      <c r="KLC1" s="1890"/>
      <c r="KLD1" s="1890"/>
      <c r="KLE1" s="1890" t="s">
        <v>544</v>
      </c>
      <c r="KLF1" s="1890"/>
      <c r="KLG1" s="1890"/>
      <c r="KLH1" s="1890"/>
      <c r="KLI1" s="1890"/>
      <c r="KLJ1" s="1890"/>
      <c r="KLK1" s="1890"/>
      <c r="KLL1" s="1890"/>
      <c r="KLM1" s="1890" t="s">
        <v>544</v>
      </c>
      <c r="KLN1" s="1890"/>
      <c r="KLO1" s="1890"/>
      <c r="KLP1" s="1890"/>
      <c r="KLQ1" s="1890"/>
      <c r="KLR1" s="1890"/>
      <c r="KLS1" s="1890"/>
      <c r="KLT1" s="1890"/>
      <c r="KLU1" s="1890" t="s">
        <v>544</v>
      </c>
      <c r="KLV1" s="1890"/>
      <c r="KLW1" s="1890"/>
      <c r="KLX1" s="1890"/>
      <c r="KLY1" s="1890"/>
      <c r="KLZ1" s="1890"/>
      <c r="KMA1" s="1890"/>
      <c r="KMB1" s="1890"/>
      <c r="KMC1" s="1890" t="s">
        <v>544</v>
      </c>
      <c r="KMD1" s="1890"/>
      <c r="KME1" s="1890"/>
      <c r="KMF1" s="1890"/>
      <c r="KMG1" s="1890"/>
      <c r="KMH1" s="1890"/>
      <c r="KMI1" s="1890"/>
      <c r="KMJ1" s="1890"/>
      <c r="KMK1" s="1890" t="s">
        <v>544</v>
      </c>
      <c r="KML1" s="1890"/>
      <c r="KMM1" s="1890"/>
      <c r="KMN1" s="1890"/>
      <c r="KMO1" s="1890"/>
      <c r="KMP1" s="1890"/>
      <c r="KMQ1" s="1890"/>
      <c r="KMR1" s="1890"/>
      <c r="KMS1" s="1890" t="s">
        <v>544</v>
      </c>
      <c r="KMT1" s="1890"/>
      <c r="KMU1" s="1890"/>
      <c r="KMV1" s="1890"/>
      <c r="KMW1" s="1890"/>
      <c r="KMX1" s="1890"/>
      <c r="KMY1" s="1890"/>
      <c r="KMZ1" s="1890"/>
      <c r="KNA1" s="1890" t="s">
        <v>544</v>
      </c>
      <c r="KNB1" s="1890"/>
      <c r="KNC1" s="1890"/>
      <c r="KND1" s="1890"/>
      <c r="KNE1" s="1890"/>
      <c r="KNF1" s="1890"/>
      <c r="KNG1" s="1890"/>
      <c r="KNH1" s="1890"/>
      <c r="KNI1" s="1890" t="s">
        <v>544</v>
      </c>
      <c r="KNJ1" s="1890"/>
      <c r="KNK1" s="1890"/>
      <c r="KNL1" s="1890"/>
      <c r="KNM1" s="1890"/>
      <c r="KNN1" s="1890"/>
      <c r="KNO1" s="1890"/>
      <c r="KNP1" s="1890"/>
      <c r="KNQ1" s="1890" t="s">
        <v>544</v>
      </c>
      <c r="KNR1" s="1890"/>
      <c r="KNS1" s="1890"/>
      <c r="KNT1" s="1890"/>
      <c r="KNU1" s="1890"/>
      <c r="KNV1" s="1890"/>
      <c r="KNW1" s="1890"/>
      <c r="KNX1" s="1890"/>
      <c r="KNY1" s="1890" t="s">
        <v>544</v>
      </c>
      <c r="KNZ1" s="1890"/>
      <c r="KOA1" s="1890"/>
      <c r="KOB1" s="1890"/>
      <c r="KOC1" s="1890"/>
      <c r="KOD1" s="1890"/>
      <c r="KOE1" s="1890"/>
      <c r="KOF1" s="1890"/>
      <c r="KOG1" s="1890" t="s">
        <v>544</v>
      </c>
      <c r="KOH1" s="1890"/>
      <c r="KOI1" s="1890"/>
      <c r="KOJ1" s="1890"/>
      <c r="KOK1" s="1890"/>
      <c r="KOL1" s="1890"/>
      <c r="KOM1" s="1890"/>
      <c r="KON1" s="1890"/>
      <c r="KOO1" s="1890" t="s">
        <v>544</v>
      </c>
      <c r="KOP1" s="1890"/>
      <c r="KOQ1" s="1890"/>
      <c r="KOR1" s="1890"/>
      <c r="KOS1" s="1890"/>
      <c r="KOT1" s="1890"/>
      <c r="KOU1" s="1890"/>
      <c r="KOV1" s="1890"/>
      <c r="KOW1" s="1890" t="s">
        <v>544</v>
      </c>
      <c r="KOX1" s="1890"/>
      <c r="KOY1" s="1890"/>
      <c r="KOZ1" s="1890"/>
      <c r="KPA1" s="1890"/>
      <c r="KPB1" s="1890"/>
      <c r="KPC1" s="1890"/>
      <c r="KPD1" s="1890"/>
      <c r="KPE1" s="1890" t="s">
        <v>544</v>
      </c>
      <c r="KPF1" s="1890"/>
      <c r="KPG1" s="1890"/>
      <c r="KPH1" s="1890"/>
      <c r="KPI1" s="1890"/>
      <c r="KPJ1" s="1890"/>
      <c r="KPK1" s="1890"/>
      <c r="KPL1" s="1890"/>
      <c r="KPM1" s="1890" t="s">
        <v>544</v>
      </c>
      <c r="KPN1" s="1890"/>
      <c r="KPO1" s="1890"/>
      <c r="KPP1" s="1890"/>
      <c r="KPQ1" s="1890"/>
      <c r="KPR1" s="1890"/>
      <c r="KPS1" s="1890"/>
      <c r="KPT1" s="1890"/>
      <c r="KPU1" s="1890" t="s">
        <v>544</v>
      </c>
      <c r="KPV1" s="1890"/>
      <c r="KPW1" s="1890"/>
      <c r="KPX1" s="1890"/>
      <c r="KPY1" s="1890"/>
      <c r="KPZ1" s="1890"/>
      <c r="KQA1" s="1890"/>
      <c r="KQB1" s="1890"/>
      <c r="KQC1" s="1890" t="s">
        <v>544</v>
      </c>
      <c r="KQD1" s="1890"/>
      <c r="KQE1" s="1890"/>
      <c r="KQF1" s="1890"/>
      <c r="KQG1" s="1890"/>
      <c r="KQH1" s="1890"/>
      <c r="KQI1" s="1890"/>
      <c r="KQJ1" s="1890"/>
      <c r="KQK1" s="1890" t="s">
        <v>544</v>
      </c>
      <c r="KQL1" s="1890"/>
      <c r="KQM1" s="1890"/>
      <c r="KQN1" s="1890"/>
      <c r="KQO1" s="1890"/>
      <c r="KQP1" s="1890"/>
      <c r="KQQ1" s="1890"/>
      <c r="KQR1" s="1890"/>
      <c r="KQS1" s="1890" t="s">
        <v>544</v>
      </c>
      <c r="KQT1" s="1890"/>
      <c r="KQU1" s="1890"/>
      <c r="KQV1" s="1890"/>
      <c r="KQW1" s="1890"/>
      <c r="KQX1" s="1890"/>
      <c r="KQY1" s="1890"/>
      <c r="KQZ1" s="1890"/>
      <c r="KRA1" s="1890" t="s">
        <v>544</v>
      </c>
      <c r="KRB1" s="1890"/>
      <c r="KRC1" s="1890"/>
      <c r="KRD1" s="1890"/>
      <c r="KRE1" s="1890"/>
      <c r="KRF1" s="1890"/>
      <c r="KRG1" s="1890"/>
      <c r="KRH1" s="1890"/>
      <c r="KRI1" s="1890" t="s">
        <v>544</v>
      </c>
      <c r="KRJ1" s="1890"/>
      <c r="KRK1" s="1890"/>
      <c r="KRL1" s="1890"/>
      <c r="KRM1" s="1890"/>
      <c r="KRN1" s="1890"/>
      <c r="KRO1" s="1890"/>
      <c r="KRP1" s="1890"/>
      <c r="KRQ1" s="1890" t="s">
        <v>544</v>
      </c>
      <c r="KRR1" s="1890"/>
      <c r="KRS1" s="1890"/>
      <c r="KRT1" s="1890"/>
      <c r="KRU1" s="1890"/>
      <c r="KRV1" s="1890"/>
      <c r="KRW1" s="1890"/>
      <c r="KRX1" s="1890"/>
      <c r="KRY1" s="1890" t="s">
        <v>544</v>
      </c>
      <c r="KRZ1" s="1890"/>
      <c r="KSA1" s="1890"/>
      <c r="KSB1" s="1890"/>
      <c r="KSC1" s="1890"/>
      <c r="KSD1" s="1890"/>
      <c r="KSE1" s="1890"/>
      <c r="KSF1" s="1890"/>
      <c r="KSG1" s="1890" t="s">
        <v>544</v>
      </c>
      <c r="KSH1" s="1890"/>
      <c r="KSI1" s="1890"/>
      <c r="KSJ1" s="1890"/>
      <c r="KSK1" s="1890"/>
      <c r="KSL1" s="1890"/>
      <c r="KSM1" s="1890"/>
      <c r="KSN1" s="1890"/>
      <c r="KSO1" s="1890" t="s">
        <v>544</v>
      </c>
      <c r="KSP1" s="1890"/>
      <c r="KSQ1" s="1890"/>
      <c r="KSR1" s="1890"/>
      <c r="KSS1" s="1890"/>
      <c r="KST1" s="1890"/>
      <c r="KSU1" s="1890"/>
      <c r="KSV1" s="1890"/>
      <c r="KSW1" s="1890" t="s">
        <v>544</v>
      </c>
      <c r="KSX1" s="1890"/>
      <c r="KSY1" s="1890"/>
      <c r="KSZ1" s="1890"/>
      <c r="KTA1" s="1890"/>
      <c r="KTB1" s="1890"/>
      <c r="KTC1" s="1890"/>
      <c r="KTD1" s="1890"/>
      <c r="KTE1" s="1890" t="s">
        <v>544</v>
      </c>
      <c r="KTF1" s="1890"/>
      <c r="KTG1" s="1890"/>
      <c r="KTH1" s="1890"/>
      <c r="KTI1" s="1890"/>
      <c r="KTJ1" s="1890"/>
      <c r="KTK1" s="1890"/>
      <c r="KTL1" s="1890"/>
      <c r="KTM1" s="1890" t="s">
        <v>544</v>
      </c>
      <c r="KTN1" s="1890"/>
      <c r="KTO1" s="1890"/>
      <c r="KTP1" s="1890"/>
      <c r="KTQ1" s="1890"/>
      <c r="KTR1" s="1890"/>
      <c r="KTS1" s="1890"/>
      <c r="KTT1" s="1890"/>
      <c r="KTU1" s="1890" t="s">
        <v>544</v>
      </c>
      <c r="KTV1" s="1890"/>
      <c r="KTW1" s="1890"/>
      <c r="KTX1" s="1890"/>
      <c r="KTY1" s="1890"/>
      <c r="KTZ1" s="1890"/>
      <c r="KUA1" s="1890"/>
      <c r="KUB1" s="1890"/>
      <c r="KUC1" s="1890" t="s">
        <v>544</v>
      </c>
      <c r="KUD1" s="1890"/>
      <c r="KUE1" s="1890"/>
      <c r="KUF1" s="1890"/>
      <c r="KUG1" s="1890"/>
      <c r="KUH1" s="1890"/>
      <c r="KUI1" s="1890"/>
      <c r="KUJ1" s="1890"/>
      <c r="KUK1" s="1890" t="s">
        <v>544</v>
      </c>
      <c r="KUL1" s="1890"/>
      <c r="KUM1" s="1890"/>
      <c r="KUN1" s="1890"/>
      <c r="KUO1" s="1890"/>
      <c r="KUP1" s="1890"/>
      <c r="KUQ1" s="1890"/>
      <c r="KUR1" s="1890"/>
      <c r="KUS1" s="1890" t="s">
        <v>544</v>
      </c>
      <c r="KUT1" s="1890"/>
      <c r="KUU1" s="1890"/>
      <c r="KUV1" s="1890"/>
      <c r="KUW1" s="1890"/>
      <c r="KUX1" s="1890"/>
      <c r="KUY1" s="1890"/>
      <c r="KUZ1" s="1890"/>
      <c r="KVA1" s="1890" t="s">
        <v>544</v>
      </c>
      <c r="KVB1" s="1890"/>
      <c r="KVC1" s="1890"/>
      <c r="KVD1" s="1890"/>
      <c r="KVE1" s="1890"/>
      <c r="KVF1" s="1890"/>
      <c r="KVG1" s="1890"/>
      <c r="KVH1" s="1890"/>
      <c r="KVI1" s="1890" t="s">
        <v>544</v>
      </c>
      <c r="KVJ1" s="1890"/>
      <c r="KVK1" s="1890"/>
      <c r="KVL1" s="1890"/>
      <c r="KVM1" s="1890"/>
      <c r="KVN1" s="1890"/>
      <c r="KVO1" s="1890"/>
      <c r="KVP1" s="1890"/>
      <c r="KVQ1" s="1890" t="s">
        <v>544</v>
      </c>
      <c r="KVR1" s="1890"/>
      <c r="KVS1" s="1890"/>
      <c r="KVT1" s="1890"/>
      <c r="KVU1" s="1890"/>
      <c r="KVV1" s="1890"/>
      <c r="KVW1" s="1890"/>
      <c r="KVX1" s="1890"/>
      <c r="KVY1" s="1890" t="s">
        <v>544</v>
      </c>
      <c r="KVZ1" s="1890"/>
      <c r="KWA1" s="1890"/>
      <c r="KWB1" s="1890"/>
      <c r="KWC1" s="1890"/>
      <c r="KWD1" s="1890"/>
      <c r="KWE1" s="1890"/>
      <c r="KWF1" s="1890"/>
      <c r="KWG1" s="1890" t="s">
        <v>544</v>
      </c>
      <c r="KWH1" s="1890"/>
      <c r="KWI1" s="1890"/>
      <c r="KWJ1" s="1890"/>
      <c r="KWK1" s="1890"/>
      <c r="KWL1" s="1890"/>
      <c r="KWM1" s="1890"/>
      <c r="KWN1" s="1890"/>
      <c r="KWO1" s="1890" t="s">
        <v>544</v>
      </c>
      <c r="KWP1" s="1890"/>
      <c r="KWQ1" s="1890"/>
      <c r="KWR1" s="1890"/>
      <c r="KWS1" s="1890"/>
      <c r="KWT1" s="1890"/>
      <c r="KWU1" s="1890"/>
      <c r="KWV1" s="1890"/>
      <c r="KWW1" s="1890" t="s">
        <v>544</v>
      </c>
      <c r="KWX1" s="1890"/>
      <c r="KWY1" s="1890"/>
      <c r="KWZ1" s="1890"/>
      <c r="KXA1" s="1890"/>
      <c r="KXB1" s="1890"/>
      <c r="KXC1" s="1890"/>
      <c r="KXD1" s="1890"/>
      <c r="KXE1" s="1890" t="s">
        <v>544</v>
      </c>
      <c r="KXF1" s="1890"/>
      <c r="KXG1" s="1890"/>
      <c r="KXH1" s="1890"/>
      <c r="KXI1" s="1890"/>
      <c r="KXJ1" s="1890"/>
      <c r="KXK1" s="1890"/>
      <c r="KXL1" s="1890"/>
      <c r="KXM1" s="1890" t="s">
        <v>544</v>
      </c>
      <c r="KXN1" s="1890"/>
      <c r="KXO1" s="1890"/>
      <c r="KXP1" s="1890"/>
      <c r="KXQ1" s="1890"/>
      <c r="KXR1" s="1890"/>
      <c r="KXS1" s="1890"/>
      <c r="KXT1" s="1890"/>
      <c r="KXU1" s="1890" t="s">
        <v>544</v>
      </c>
      <c r="KXV1" s="1890"/>
      <c r="KXW1" s="1890"/>
      <c r="KXX1" s="1890"/>
      <c r="KXY1" s="1890"/>
      <c r="KXZ1" s="1890"/>
      <c r="KYA1" s="1890"/>
      <c r="KYB1" s="1890"/>
      <c r="KYC1" s="1890" t="s">
        <v>544</v>
      </c>
      <c r="KYD1" s="1890"/>
      <c r="KYE1" s="1890"/>
      <c r="KYF1" s="1890"/>
      <c r="KYG1" s="1890"/>
      <c r="KYH1" s="1890"/>
      <c r="KYI1" s="1890"/>
      <c r="KYJ1" s="1890"/>
      <c r="KYK1" s="1890" t="s">
        <v>544</v>
      </c>
      <c r="KYL1" s="1890"/>
      <c r="KYM1" s="1890"/>
      <c r="KYN1" s="1890"/>
      <c r="KYO1" s="1890"/>
      <c r="KYP1" s="1890"/>
      <c r="KYQ1" s="1890"/>
      <c r="KYR1" s="1890"/>
      <c r="KYS1" s="1890" t="s">
        <v>544</v>
      </c>
      <c r="KYT1" s="1890"/>
      <c r="KYU1" s="1890"/>
      <c r="KYV1" s="1890"/>
      <c r="KYW1" s="1890"/>
      <c r="KYX1" s="1890"/>
      <c r="KYY1" s="1890"/>
      <c r="KYZ1" s="1890"/>
      <c r="KZA1" s="1890" t="s">
        <v>544</v>
      </c>
      <c r="KZB1" s="1890"/>
      <c r="KZC1" s="1890"/>
      <c r="KZD1" s="1890"/>
      <c r="KZE1" s="1890"/>
      <c r="KZF1" s="1890"/>
      <c r="KZG1" s="1890"/>
      <c r="KZH1" s="1890"/>
      <c r="KZI1" s="1890" t="s">
        <v>544</v>
      </c>
      <c r="KZJ1" s="1890"/>
      <c r="KZK1" s="1890"/>
      <c r="KZL1" s="1890"/>
      <c r="KZM1" s="1890"/>
      <c r="KZN1" s="1890"/>
      <c r="KZO1" s="1890"/>
      <c r="KZP1" s="1890"/>
      <c r="KZQ1" s="1890" t="s">
        <v>544</v>
      </c>
      <c r="KZR1" s="1890"/>
      <c r="KZS1" s="1890"/>
      <c r="KZT1" s="1890"/>
      <c r="KZU1" s="1890"/>
      <c r="KZV1" s="1890"/>
      <c r="KZW1" s="1890"/>
      <c r="KZX1" s="1890"/>
      <c r="KZY1" s="1890" t="s">
        <v>544</v>
      </c>
      <c r="KZZ1" s="1890"/>
      <c r="LAA1" s="1890"/>
      <c r="LAB1" s="1890"/>
      <c r="LAC1" s="1890"/>
      <c r="LAD1" s="1890"/>
      <c r="LAE1" s="1890"/>
      <c r="LAF1" s="1890"/>
      <c r="LAG1" s="1890" t="s">
        <v>544</v>
      </c>
      <c r="LAH1" s="1890"/>
      <c r="LAI1" s="1890"/>
      <c r="LAJ1" s="1890"/>
      <c r="LAK1" s="1890"/>
      <c r="LAL1" s="1890"/>
      <c r="LAM1" s="1890"/>
      <c r="LAN1" s="1890"/>
      <c r="LAO1" s="1890" t="s">
        <v>544</v>
      </c>
      <c r="LAP1" s="1890"/>
      <c r="LAQ1" s="1890"/>
      <c r="LAR1" s="1890"/>
      <c r="LAS1" s="1890"/>
      <c r="LAT1" s="1890"/>
      <c r="LAU1" s="1890"/>
      <c r="LAV1" s="1890"/>
      <c r="LAW1" s="1890" t="s">
        <v>544</v>
      </c>
      <c r="LAX1" s="1890"/>
      <c r="LAY1" s="1890"/>
      <c r="LAZ1" s="1890"/>
      <c r="LBA1" s="1890"/>
      <c r="LBB1" s="1890"/>
      <c r="LBC1" s="1890"/>
      <c r="LBD1" s="1890"/>
      <c r="LBE1" s="1890" t="s">
        <v>544</v>
      </c>
      <c r="LBF1" s="1890"/>
      <c r="LBG1" s="1890"/>
      <c r="LBH1" s="1890"/>
      <c r="LBI1" s="1890"/>
      <c r="LBJ1" s="1890"/>
      <c r="LBK1" s="1890"/>
      <c r="LBL1" s="1890"/>
      <c r="LBM1" s="1890" t="s">
        <v>544</v>
      </c>
      <c r="LBN1" s="1890"/>
      <c r="LBO1" s="1890"/>
      <c r="LBP1" s="1890"/>
      <c r="LBQ1" s="1890"/>
      <c r="LBR1" s="1890"/>
      <c r="LBS1" s="1890"/>
      <c r="LBT1" s="1890"/>
      <c r="LBU1" s="1890" t="s">
        <v>544</v>
      </c>
      <c r="LBV1" s="1890"/>
      <c r="LBW1" s="1890"/>
      <c r="LBX1" s="1890"/>
      <c r="LBY1" s="1890"/>
      <c r="LBZ1" s="1890"/>
      <c r="LCA1" s="1890"/>
      <c r="LCB1" s="1890"/>
      <c r="LCC1" s="1890" t="s">
        <v>544</v>
      </c>
      <c r="LCD1" s="1890"/>
      <c r="LCE1" s="1890"/>
      <c r="LCF1" s="1890"/>
      <c r="LCG1" s="1890"/>
      <c r="LCH1" s="1890"/>
      <c r="LCI1" s="1890"/>
      <c r="LCJ1" s="1890"/>
      <c r="LCK1" s="1890" t="s">
        <v>544</v>
      </c>
      <c r="LCL1" s="1890"/>
      <c r="LCM1" s="1890"/>
      <c r="LCN1" s="1890"/>
      <c r="LCO1" s="1890"/>
      <c r="LCP1" s="1890"/>
      <c r="LCQ1" s="1890"/>
      <c r="LCR1" s="1890"/>
      <c r="LCS1" s="1890" t="s">
        <v>544</v>
      </c>
      <c r="LCT1" s="1890"/>
      <c r="LCU1" s="1890"/>
      <c r="LCV1" s="1890"/>
      <c r="LCW1" s="1890"/>
      <c r="LCX1" s="1890"/>
      <c r="LCY1" s="1890"/>
      <c r="LCZ1" s="1890"/>
      <c r="LDA1" s="1890" t="s">
        <v>544</v>
      </c>
      <c r="LDB1" s="1890"/>
      <c r="LDC1" s="1890"/>
      <c r="LDD1" s="1890"/>
      <c r="LDE1" s="1890"/>
      <c r="LDF1" s="1890"/>
      <c r="LDG1" s="1890"/>
      <c r="LDH1" s="1890"/>
      <c r="LDI1" s="1890" t="s">
        <v>544</v>
      </c>
      <c r="LDJ1" s="1890"/>
      <c r="LDK1" s="1890"/>
      <c r="LDL1" s="1890"/>
      <c r="LDM1" s="1890"/>
      <c r="LDN1" s="1890"/>
      <c r="LDO1" s="1890"/>
      <c r="LDP1" s="1890"/>
      <c r="LDQ1" s="1890" t="s">
        <v>544</v>
      </c>
      <c r="LDR1" s="1890"/>
      <c r="LDS1" s="1890"/>
      <c r="LDT1" s="1890"/>
      <c r="LDU1" s="1890"/>
      <c r="LDV1" s="1890"/>
      <c r="LDW1" s="1890"/>
      <c r="LDX1" s="1890"/>
      <c r="LDY1" s="1890" t="s">
        <v>544</v>
      </c>
      <c r="LDZ1" s="1890"/>
      <c r="LEA1" s="1890"/>
      <c r="LEB1" s="1890"/>
      <c r="LEC1" s="1890"/>
      <c r="LED1" s="1890"/>
      <c r="LEE1" s="1890"/>
      <c r="LEF1" s="1890"/>
      <c r="LEG1" s="1890" t="s">
        <v>544</v>
      </c>
      <c r="LEH1" s="1890"/>
      <c r="LEI1" s="1890"/>
      <c r="LEJ1" s="1890"/>
      <c r="LEK1" s="1890"/>
      <c r="LEL1" s="1890"/>
      <c r="LEM1" s="1890"/>
      <c r="LEN1" s="1890"/>
      <c r="LEO1" s="1890" t="s">
        <v>544</v>
      </c>
      <c r="LEP1" s="1890"/>
      <c r="LEQ1" s="1890"/>
      <c r="LER1" s="1890"/>
      <c r="LES1" s="1890"/>
      <c r="LET1" s="1890"/>
      <c r="LEU1" s="1890"/>
      <c r="LEV1" s="1890"/>
      <c r="LEW1" s="1890" t="s">
        <v>544</v>
      </c>
      <c r="LEX1" s="1890"/>
      <c r="LEY1" s="1890"/>
      <c r="LEZ1" s="1890"/>
      <c r="LFA1" s="1890"/>
      <c r="LFB1" s="1890"/>
      <c r="LFC1" s="1890"/>
      <c r="LFD1" s="1890"/>
      <c r="LFE1" s="1890" t="s">
        <v>544</v>
      </c>
      <c r="LFF1" s="1890"/>
      <c r="LFG1" s="1890"/>
      <c r="LFH1" s="1890"/>
      <c r="LFI1" s="1890"/>
      <c r="LFJ1" s="1890"/>
      <c r="LFK1" s="1890"/>
      <c r="LFL1" s="1890"/>
      <c r="LFM1" s="1890" t="s">
        <v>544</v>
      </c>
      <c r="LFN1" s="1890"/>
      <c r="LFO1" s="1890"/>
      <c r="LFP1" s="1890"/>
      <c r="LFQ1" s="1890"/>
      <c r="LFR1" s="1890"/>
      <c r="LFS1" s="1890"/>
      <c r="LFT1" s="1890"/>
      <c r="LFU1" s="1890" t="s">
        <v>544</v>
      </c>
      <c r="LFV1" s="1890"/>
      <c r="LFW1" s="1890"/>
      <c r="LFX1" s="1890"/>
      <c r="LFY1" s="1890"/>
      <c r="LFZ1" s="1890"/>
      <c r="LGA1" s="1890"/>
      <c r="LGB1" s="1890"/>
      <c r="LGC1" s="1890" t="s">
        <v>544</v>
      </c>
      <c r="LGD1" s="1890"/>
      <c r="LGE1" s="1890"/>
      <c r="LGF1" s="1890"/>
      <c r="LGG1" s="1890"/>
      <c r="LGH1" s="1890"/>
      <c r="LGI1" s="1890"/>
      <c r="LGJ1" s="1890"/>
      <c r="LGK1" s="1890" t="s">
        <v>544</v>
      </c>
      <c r="LGL1" s="1890"/>
      <c r="LGM1" s="1890"/>
      <c r="LGN1" s="1890"/>
      <c r="LGO1" s="1890"/>
      <c r="LGP1" s="1890"/>
      <c r="LGQ1" s="1890"/>
      <c r="LGR1" s="1890"/>
      <c r="LGS1" s="1890" t="s">
        <v>544</v>
      </c>
      <c r="LGT1" s="1890"/>
      <c r="LGU1" s="1890"/>
      <c r="LGV1" s="1890"/>
      <c r="LGW1" s="1890"/>
      <c r="LGX1" s="1890"/>
      <c r="LGY1" s="1890"/>
      <c r="LGZ1" s="1890"/>
      <c r="LHA1" s="1890" t="s">
        <v>544</v>
      </c>
      <c r="LHB1" s="1890"/>
      <c r="LHC1" s="1890"/>
      <c r="LHD1" s="1890"/>
      <c r="LHE1" s="1890"/>
      <c r="LHF1" s="1890"/>
      <c r="LHG1" s="1890"/>
      <c r="LHH1" s="1890"/>
      <c r="LHI1" s="1890" t="s">
        <v>544</v>
      </c>
      <c r="LHJ1" s="1890"/>
      <c r="LHK1" s="1890"/>
      <c r="LHL1" s="1890"/>
      <c r="LHM1" s="1890"/>
      <c r="LHN1" s="1890"/>
      <c r="LHO1" s="1890"/>
      <c r="LHP1" s="1890"/>
      <c r="LHQ1" s="1890" t="s">
        <v>544</v>
      </c>
      <c r="LHR1" s="1890"/>
      <c r="LHS1" s="1890"/>
      <c r="LHT1" s="1890"/>
      <c r="LHU1" s="1890"/>
      <c r="LHV1" s="1890"/>
      <c r="LHW1" s="1890"/>
      <c r="LHX1" s="1890"/>
      <c r="LHY1" s="1890" t="s">
        <v>544</v>
      </c>
      <c r="LHZ1" s="1890"/>
      <c r="LIA1" s="1890"/>
      <c r="LIB1" s="1890"/>
      <c r="LIC1" s="1890"/>
      <c r="LID1" s="1890"/>
      <c r="LIE1" s="1890"/>
      <c r="LIF1" s="1890"/>
      <c r="LIG1" s="1890" t="s">
        <v>544</v>
      </c>
      <c r="LIH1" s="1890"/>
      <c r="LII1" s="1890"/>
      <c r="LIJ1" s="1890"/>
      <c r="LIK1" s="1890"/>
      <c r="LIL1" s="1890"/>
      <c r="LIM1" s="1890"/>
      <c r="LIN1" s="1890"/>
      <c r="LIO1" s="1890" t="s">
        <v>544</v>
      </c>
      <c r="LIP1" s="1890"/>
      <c r="LIQ1" s="1890"/>
      <c r="LIR1" s="1890"/>
      <c r="LIS1" s="1890"/>
      <c r="LIT1" s="1890"/>
      <c r="LIU1" s="1890"/>
      <c r="LIV1" s="1890"/>
      <c r="LIW1" s="1890" t="s">
        <v>544</v>
      </c>
      <c r="LIX1" s="1890"/>
      <c r="LIY1" s="1890"/>
      <c r="LIZ1" s="1890"/>
      <c r="LJA1" s="1890"/>
      <c r="LJB1" s="1890"/>
      <c r="LJC1" s="1890"/>
      <c r="LJD1" s="1890"/>
      <c r="LJE1" s="1890" t="s">
        <v>544</v>
      </c>
      <c r="LJF1" s="1890"/>
      <c r="LJG1" s="1890"/>
      <c r="LJH1" s="1890"/>
      <c r="LJI1" s="1890"/>
      <c r="LJJ1" s="1890"/>
      <c r="LJK1" s="1890"/>
      <c r="LJL1" s="1890"/>
      <c r="LJM1" s="1890" t="s">
        <v>544</v>
      </c>
      <c r="LJN1" s="1890"/>
      <c r="LJO1" s="1890"/>
      <c r="LJP1" s="1890"/>
      <c r="LJQ1" s="1890"/>
      <c r="LJR1" s="1890"/>
      <c r="LJS1" s="1890"/>
      <c r="LJT1" s="1890"/>
      <c r="LJU1" s="1890" t="s">
        <v>544</v>
      </c>
      <c r="LJV1" s="1890"/>
      <c r="LJW1" s="1890"/>
      <c r="LJX1" s="1890"/>
      <c r="LJY1" s="1890"/>
      <c r="LJZ1" s="1890"/>
      <c r="LKA1" s="1890"/>
      <c r="LKB1" s="1890"/>
      <c r="LKC1" s="1890" t="s">
        <v>544</v>
      </c>
      <c r="LKD1" s="1890"/>
      <c r="LKE1" s="1890"/>
      <c r="LKF1" s="1890"/>
      <c r="LKG1" s="1890"/>
      <c r="LKH1" s="1890"/>
      <c r="LKI1" s="1890"/>
      <c r="LKJ1" s="1890"/>
      <c r="LKK1" s="1890" t="s">
        <v>544</v>
      </c>
      <c r="LKL1" s="1890"/>
      <c r="LKM1" s="1890"/>
      <c r="LKN1" s="1890"/>
      <c r="LKO1" s="1890"/>
      <c r="LKP1" s="1890"/>
      <c r="LKQ1" s="1890"/>
      <c r="LKR1" s="1890"/>
      <c r="LKS1" s="1890" t="s">
        <v>544</v>
      </c>
      <c r="LKT1" s="1890"/>
      <c r="LKU1" s="1890"/>
      <c r="LKV1" s="1890"/>
      <c r="LKW1" s="1890"/>
      <c r="LKX1" s="1890"/>
      <c r="LKY1" s="1890"/>
      <c r="LKZ1" s="1890"/>
      <c r="LLA1" s="1890" t="s">
        <v>544</v>
      </c>
      <c r="LLB1" s="1890"/>
      <c r="LLC1" s="1890"/>
      <c r="LLD1" s="1890"/>
      <c r="LLE1" s="1890"/>
      <c r="LLF1" s="1890"/>
      <c r="LLG1" s="1890"/>
      <c r="LLH1" s="1890"/>
      <c r="LLI1" s="1890" t="s">
        <v>544</v>
      </c>
      <c r="LLJ1" s="1890"/>
      <c r="LLK1" s="1890"/>
      <c r="LLL1" s="1890"/>
      <c r="LLM1" s="1890"/>
      <c r="LLN1" s="1890"/>
      <c r="LLO1" s="1890"/>
      <c r="LLP1" s="1890"/>
      <c r="LLQ1" s="1890" t="s">
        <v>544</v>
      </c>
      <c r="LLR1" s="1890"/>
      <c r="LLS1" s="1890"/>
      <c r="LLT1" s="1890"/>
      <c r="LLU1" s="1890"/>
      <c r="LLV1" s="1890"/>
      <c r="LLW1" s="1890"/>
      <c r="LLX1" s="1890"/>
      <c r="LLY1" s="1890" t="s">
        <v>544</v>
      </c>
      <c r="LLZ1" s="1890"/>
      <c r="LMA1" s="1890"/>
      <c r="LMB1" s="1890"/>
      <c r="LMC1" s="1890"/>
      <c r="LMD1" s="1890"/>
      <c r="LME1" s="1890"/>
      <c r="LMF1" s="1890"/>
      <c r="LMG1" s="1890" t="s">
        <v>544</v>
      </c>
      <c r="LMH1" s="1890"/>
      <c r="LMI1" s="1890"/>
      <c r="LMJ1" s="1890"/>
      <c r="LMK1" s="1890"/>
      <c r="LML1" s="1890"/>
      <c r="LMM1" s="1890"/>
      <c r="LMN1" s="1890"/>
      <c r="LMO1" s="1890" t="s">
        <v>544</v>
      </c>
      <c r="LMP1" s="1890"/>
      <c r="LMQ1" s="1890"/>
      <c r="LMR1" s="1890"/>
      <c r="LMS1" s="1890"/>
      <c r="LMT1" s="1890"/>
      <c r="LMU1" s="1890"/>
      <c r="LMV1" s="1890"/>
      <c r="LMW1" s="1890" t="s">
        <v>544</v>
      </c>
      <c r="LMX1" s="1890"/>
      <c r="LMY1" s="1890"/>
      <c r="LMZ1" s="1890"/>
      <c r="LNA1" s="1890"/>
      <c r="LNB1" s="1890"/>
      <c r="LNC1" s="1890"/>
      <c r="LND1" s="1890"/>
      <c r="LNE1" s="1890" t="s">
        <v>544</v>
      </c>
      <c r="LNF1" s="1890"/>
      <c r="LNG1" s="1890"/>
      <c r="LNH1" s="1890"/>
      <c r="LNI1" s="1890"/>
      <c r="LNJ1" s="1890"/>
      <c r="LNK1" s="1890"/>
      <c r="LNL1" s="1890"/>
      <c r="LNM1" s="1890" t="s">
        <v>544</v>
      </c>
      <c r="LNN1" s="1890"/>
      <c r="LNO1" s="1890"/>
      <c r="LNP1" s="1890"/>
      <c r="LNQ1" s="1890"/>
      <c r="LNR1" s="1890"/>
      <c r="LNS1" s="1890"/>
      <c r="LNT1" s="1890"/>
      <c r="LNU1" s="1890" t="s">
        <v>544</v>
      </c>
      <c r="LNV1" s="1890"/>
      <c r="LNW1" s="1890"/>
      <c r="LNX1" s="1890"/>
      <c r="LNY1" s="1890"/>
      <c r="LNZ1" s="1890"/>
      <c r="LOA1" s="1890"/>
      <c r="LOB1" s="1890"/>
      <c r="LOC1" s="1890" t="s">
        <v>544</v>
      </c>
      <c r="LOD1" s="1890"/>
      <c r="LOE1" s="1890"/>
      <c r="LOF1" s="1890"/>
      <c r="LOG1" s="1890"/>
      <c r="LOH1" s="1890"/>
      <c r="LOI1" s="1890"/>
      <c r="LOJ1" s="1890"/>
      <c r="LOK1" s="1890" t="s">
        <v>544</v>
      </c>
      <c r="LOL1" s="1890"/>
      <c r="LOM1" s="1890"/>
      <c r="LON1" s="1890"/>
      <c r="LOO1" s="1890"/>
      <c r="LOP1" s="1890"/>
      <c r="LOQ1" s="1890"/>
      <c r="LOR1" s="1890"/>
      <c r="LOS1" s="1890" t="s">
        <v>544</v>
      </c>
      <c r="LOT1" s="1890"/>
      <c r="LOU1" s="1890"/>
      <c r="LOV1" s="1890"/>
      <c r="LOW1" s="1890"/>
      <c r="LOX1" s="1890"/>
      <c r="LOY1" s="1890"/>
      <c r="LOZ1" s="1890"/>
      <c r="LPA1" s="1890" t="s">
        <v>544</v>
      </c>
      <c r="LPB1" s="1890"/>
      <c r="LPC1" s="1890"/>
      <c r="LPD1" s="1890"/>
      <c r="LPE1" s="1890"/>
      <c r="LPF1" s="1890"/>
      <c r="LPG1" s="1890"/>
      <c r="LPH1" s="1890"/>
      <c r="LPI1" s="1890" t="s">
        <v>544</v>
      </c>
      <c r="LPJ1" s="1890"/>
      <c r="LPK1" s="1890"/>
      <c r="LPL1" s="1890"/>
      <c r="LPM1" s="1890"/>
      <c r="LPN1" s="1890"/>
      <c r="LPO1" s="1890"/>
      <c r="LPP1" s="1890"/>
      <c r="LPQ1" s="1890" t="s">
        <v>544</v>
      </c>
      <c r="LPR1" s="1890"/>
      <c r="LPS1" s="1890"/>
      <c r="LPT1" s="1890"/>
      <c r="LPU1" s="1890"/>
      <c r="LPV1" s="1890"/>
      <c r="LPW1" s="1890"/>
      <c r="LPX1" s="1890"/>
      <c r="LPY1" s="1890" t="s">
        <v>544</v>
      </c>
      <c r="LPZ1" s="1890"/>
      <c r="LQA1" s="1890"/>
      <c r="LQB1" s="1890"/>
      <c r="LQC1" s="1890"/>
      <c r="LQD1" s="1890"/>
      <c r="LQE1" s="1890"/>
      <c r="LQF1" s="1890"/>
      <c r="LQG1" s="1890" t="s">
        <v>544</v>
      </c>
      <c r="LQH1" s="1890"/>
      <c r="LQI1" s="1890"/>
      <c r="LQJ1" s="1890"/>
      <c r="LQK1" s="1890"/>
      <c r="LQL1" s="1890"/>
      <c r="LQM1" s="1890"/>
      <c r="LQN1" s="1890"/>
      <c r="LQO1" s="1890" t="s">
        <v>544</v>
      </c>
      <c r="LQP1" s="1890"/>
      <c r="LQQ1" s="1890"/>
      <c r="LQR1" s="1890"/>
      <c r="LQS1" s="1890"/>
      <c r="LQT1" s="1890"/>
      <c r="LQU1" s="1890"/>
      <c r="LQV1" s="1890"/>
      <c r="LQW1" s="1890" t="s">
        <v>544</v>
      </c>
      <c r="LQX1" s="1890"/>
      <c r="LQY1" s="1890"/>
      <c r="LQZ1" s="1890"/>
      <c r="LRA1" s="1890"/>
      <c r="LRB1" s="1890"/>
      <c r="LRC1" s="1890"/>
      <c r="LRD1" s="1890"/>
      <c r="LRE1" s="1890" t="s">
        <v>544</v>
      </c>
      <c r="LRF1" s="1890"/>
      <c r="LRG1" s="1890"/>
      <c r="LRH1" s="1890"/>
      <c r="LRI1" s="1890"/>
      <c r="LRJ1" s="1890"/>
      <c r="LRK1" s="1890"/>
      <c r="LRL1" s="1890"/>
      <c r="LRM1" s="1890" t="s">
        <v>544</v>
      </c>
      <c r="LRN1" s="1890"/>
      <c r="LRO1" s="1890"/>
      <c r="LRP1" s="1890"/>
      <c r="LRQ1" s="1890"/>
      <c r="LRR1" s="1890"/>
      <c r="LRS1" s="1890"/>
      <c r="LRT1" s="1890"/>
      <c r="LRU1" s="1890" t="s">
        <v>544</v>
      </c>
      <c r="LRV1" s="1890"/>
      <c r="LRW1" s="1890"/>
      <c r="LRX1" s="1890"/>
      <c r="LRY1" s="1890"/>
      <c r="LRZ1" s="1890"/>
      <c r="LSA1" s="1890"/>
      <c r="LSB1" s="1890"/>
      <c r="LSC1" s="1890" t="s">
        <v>544</v>
      </c>
      <c r="LSD1" s="1890"/>
      <c r="LSE1" s="1890"/>
      <c r="LSF1" s="1890"/>
      <c r="LSG1" s="1890"/>
      <c r="LSH1" s="1890"/>
      <c r="LSI1" s="1890"/>
      <c r="LSJ1" s="1890"/>
      <c r="LSK1" s="1890" t="s">
        <v>544</v>
      </c>
      <c r="LSL1" s="1890"/>
      <c r="LSM1" s="1890"/>
      <c r="LSN1" s="1890"/>
      <c r="LSO1" s="1890"/>
      <c r="LSP1" s="1890"/>
      <c r="LSQ1" s="1890"/>
      <c r="LSR1" s="1890"/>
      <c r="LSS1" s="1890" t="s">
        <v>544</v>
      </c>
      <c r="LST1" s="1890"/>
      <c r="LSU1" s="1890"/>
      <c r="LSV1" s="1890"/>
      <c r="LSW1" s="1890"/>
      <c r="LSX1" s="1890"/>
      <c r="LSY1" s="1890"/>
      <c r="LSZ1" s="1890"/>
      <c r="LTA1" s="1890" t="s">
        <v>544</v>
      </c>
      <c r="LTB1" s="1890"/>
      <c r="LTC1" s="1890"/>
      <c r="LTD1" s="1890"/>
      <c r="LTE1" s="1890"/>
      <c r="LTF1" s="1890"/>
      <c r="LTG1" s="1890"/>
      <c r="LTH1" s="1890"/>
      <c r="LTI1" s="1890" t="s">
        <v>544</v>
      </c>
      <c r="LTJ1" s="1890"/>
      <c r="LTK1" s="1890"/>
      <c r="LTL1" s="1890"/>
      <c r="LTM1" s="1890"/>
      <c r="LTN1" s="1890"/>
      <c r="LTO1" s="1890"/>
      <c r="LTP1" s="1890"/>
      <c r="LTQ1" s="1890" t="s">
        <v>544</v>
      </c>
      <c r="LTR1" s="1890"/>
      <c r="LTS1" s="1890"/>
      <c r="LTT1" s="1890"/>
      <c r="LTU1" s="1890"/>
      <c r="LTV1" s="1890"/>
      <c r="LTW1" s="1890"/>
      <c r="LTX1" s="1890"/>
      <c r="LTY1" s="1890" t="s">
        <v>544</v>
      </c>
      <c r="LTZ1" s="1890"/>
      <c r="LUA1" s="1890"/>
      <c r="LUB1" s="1890"/>
      <c r="LUC1" s="1890"/>
      <c r="LUD1" s="1890"/>
      <c r="LUE1" s="1890"/>
      <c r="LUF1" s="1890"/>
      <c r="LUG1" s="1890" t="s">
        <v>544</v>
      </c>
      <c r="LUH1" s="1890"/>
      <c r="LUI1" s="1890"/>
      <c r="LUJ1" s="1890"/>
      <c r="LUK1" s="1890"/>
      <c r="LUL1" s="1890"/>
      <c r="LUM1" s="1890"/>
      <c r="LUN1" s="1890"/>
      <c r="LUO1" s="1890" t="s">
        <v>544</v>
      </c>
      <c r="LUP1" s="1890"/>
      <c r="LUQ1" s="1890"/>
      <c r="LUR1" s="1890"/>
      <c r="LUS1" s="1890"/>
      <c r="LUT1" s="1890"/>
      <c r="LUU1" s="1890"/>
      <c r="LUV1" s="1890"/>
      <c r="LUW1" s="1890" t="s">
        <v>544</v>
      </c>
      <c r="LUX1" s="1890"/>
      <c r="LUY1" s="1890"/>
      <c r="LUZ1" s="1890"/>
      <c r="LVA1" s="1890"/>
      <c r="LVB1" s="1890"/>
      <c r="LVC1" s="1890"/>
      <c r="LVD1" s="1890"/>
      <c r="LVE1" s="1890" t="s">
        <v>544</v>
      </c>
      <c r="LVF1" s="1890"/>
      <c r="LVG1" s="1890"/>
      <c r="LVH1" s="1890"/>
      <c r="LVI1" s="1890"/>
      <c r="LVJ1" s="1890"/>
      <c r="LVK1" s="1890"/>
      <c r="LVL1" s="1890"/>
      <c r="LVM1" s="1890" t="s">
        <v>544</v>
      </c>
      <c r="LVN1" s="1890"/>
      <c r="LVO1" s="1890"/>
      <c r="LVP1" s="1890"/>
      <c r="LVQ1" s="1890"/>
      <c r="LVR1" s="1890"/>
      <c r="LVS1" s="1890"/>
      <c r="LVT1" s="1890"/>
      <c r="LVU1" s="1890" t="s">
        <v>544</v>
      </c>
      <c r="LVV1" s="1890"/>
      <c r="LVW1" s="1890"/>
      <c r="LVX1" s="1890"/>
      <c r="LVY1" s="1890"/>
      <c r="LVZ1" s="1890"/>
      <c r="LWA1" s="1890"/>
      <c r="LWB1" s="1890"/>
      <c r="LWC1" s="1890" t="s">
        <v>544</v>
      </c>
      <c r="LWD1" s="1890"/>
      <c r="LWE1" s="1890"/>
      <c r="LWF1" s="1890"/>
      <c r="LWG1" s="1890"/>
      <c r="LWH1" s="1890"/>
      <c r="LWI1" s="1890"/>
      <c r="LWJ1" s="1890"/>
      <c r="LWK1" s="1890" t="s">
        <v>544</v>
      </c>
      <c r="LWL1" s="1890"/>
      <c r="LWM1" s="1890"/>
      <c r="LWN1" s="1890"/>
      <c r="LWO1" s="1890"/>
      <c r="LWP1" s="1890"/>
      <c r="LWQ1" s="1890"/>
      <c r="LWR1" s="1890"/>
      <c r="LWS1" s="1890" t="s">
        <v>544</v>
      </c>
      <c r="LWT1" s="1890"/>
      <c r="LWU1" s="1890"/>
      <c r="LWV1" s="1890"/>
      <c r="LWW1" s="1890"/>
      <c r="LWX1" s="1890"/>
      <c r="LWY1" s="1890"/>
      <c r="LWZ1" s="1890"/>
      <c r="LXA1" s="1890" t="s">
        <v>544</v>
      </c>
      <c r="LXB1" s="1890"/>
      <c r="LXC1" s="1890"/>
      <c r="LXD1" s="1890"/>
      <c r="LXE1" s="1890"/>
      <c r="LXF1" s="1890"/>
      <c r="LXG1" s="1890"/>
      <c r="LXH1" s="1890"/>
      <c r="LXI1" s="1890" t="s">
        <v>544</v>
      </c>
      <c r="LXJ1" s="1890"/>
      <c r="LXK1" s="1890"/>
      <c r="LXL1" s="1890"/>
      <c r="LXM1" s="1890"/>
      <c r="LXN1" s="1890"/>
      <c r="LXO1" s="1890"/>
      <c r="LXP1" s="1890"/>
      <c r="LXQ1" s="1890" t="s">
        <v>544</v>
      </c>
      <c r="LXR1" s="1890"/>
      <c r="LXS1" s="1890"/>
      <c r="LXT1" s="1890"/>
      <c r="LXU1" s="1890"/>
      <c r="LXV1" s="1890"/>
      <c r="LXW1" s="1890"/>
      <c r="LXX1" s="1890"/>
      <c r="LXY1" s="1890" t="s">
        <v>544</v>
      </c>
      <c r="LXZ1" s="1890"/>
      <c r="LYA1" s="1890"/>
      <c r="LYB1" s="1890"/>
      <c r="LYC1" s="1890"/>
      <c r="LYD1" s="1890"/>
      <c r="LYE1" s="1890"/>
      <c r="LYF1" s="1890"/>
      <c r="LYG1" s="1890" t="s">
        <v>544</v>
      </c>
      <c r="LYH1" s="1890"/>
      <c r="LYI1" s="1890"/>
      <c r="LYJ1" s="1890"/>
      <c r="LYK1" s="1890"/>
      <c r="LYL1" s="1890"/>
      <c r="LYM1" s="1890"/>
      <c r="LYN1" s="1890"/>
      <c r="LYO1" s="1890" t="s">
        <v>544</v>
      </c>
      <c r="LYP1" s="1890"/>
      <c r="LYQ1" s="1890"/>
      <c r="LYR1" s="1890"/>
      <c r="LYS1" s="1890"/>
      <c r="LYT1" s="1890"/>
      <c r="LYU1" s="1890"/>
      <c r="LYV1" s="1890"/>
      <c r="LYW1" s="1890" t="s">
        <v>544</v>
      </c>
      <c r="LYX1" s="1890"/>
      <c r="LYY1" s="1890"/>
      <c r="LYZ1" s="1890"/>
      <c r="LZA1" s="1890"/>
      <c r="LZB1" s="1890"/>
      <c r="LZC1" s="1890"/>
      <c r="LZD1" s="1890"/>
      <c r="LZE1" s="1890" t="s">
        <v>544</v>
      </c>
      <c r="LZF1" s="1890"/>
      <c r="LZG1" s="1890"/>
      <c r="LZH1" s="1890"/>
      <c r="LZI1" s="1890"/>
      <c r="LZJ1" s="1890"/>
      <c r="LZK1" s="1890"/>
      <c r="LZL1" s="1890"/>
      <c r="LZM1" s="1890" t="s">
        <v>544</v>
      </c>
      <c r="LZN1" s="1890"/>
      <c r="LZO1" s="1890"/>
      <c r="LZP1" s="1890"/>
      <c r="LZQ1" s="1890"/>
      <c r="LZR1" s="1890"/>
      <c r="LZS1" s="1890"/>
      <c r="LZT1" s="1890"/>
      <c r="LZU1" s="1890" t="s">
        <v>544</v>
      </c>
      <c r="LZV1" s="1890"/>
      <c r="LZW1" s="1890"/>
      <c r="LZX1" s="1890"/>
      <c r="LZY1" s="1890"/>
      <c r="LZZ1" s="1890"/>
      <c r="MAA1" s="1890"/>
      <c r="MAB1" s="1890"/>
      <c r="MAC1" s="1890" t="s">
        <v>544</v>
      </c>
      <c r="MAD1" s="1890"/>
      <c r="MAE1" s="1890"/>
      <c r="MAF1" s="1890"/>
      <c r="MAG1" s="1890"/>
      <c r="MAH1" s="1890"/>
      <c r="MAI1" s="1890"/>
      <c r="MAJ1" s="1890"/>
      <c r="MAK1" s="1890" t="s">
        <v>544</v>
      </c>
      <c r="MAL1" s="1890"/>
      <c r="MAM1" s="1890"/>
      <c r="MAN1" s="1890"/>
      <c r="MAO1" s="1890"/>
      <c r="MAP1" s="1890"/>
      <c r="MAQ1" s="1890"/>
      <c r="MAR1" s="1890"/>
      <c r="MAS1" s="1890" t="s">
        <v>544</v>
      </c>
      <c r="MAT1" s="1890"/>
      <c r="MAU1" s="1890"/>
      <c r="MAV1" s="1890"/>
      <c r="MAW1" s="1890"/>
      <c r="MAX1" s="1890"/>
      <c r="MAY1" s="1890"/>
      <c r="MAZ1" s="1890"/>
      <c r="MBA1" s="1890" t="s">
        <v>544</v>
      </c>
      <c r="MBB1" s="1890"/>
      <c r="MBC1" s="1890"/>
      <c r="MBD1" s="1890"/>
      <c r="MBE1" s="1890"/>
      <c r="MBF1" s="1890"/>
      <c r="MBG1" s="1890"/>
      <c r="MBH1" s="1890"/>
      <c r="MBI1" s="1890" t="s">
        <v>544</v>
      </c>
      <c r="MBJ1" s="1890"/>
      <c r="MBK1" s="1890"/>
      <c r="MBL1" s="1890"/>
      <c r="MBM1" s="1890"/>
      <c r="MBN1" s="1890"/>
      <c r="MBO1" s="1890"/>
      <c r="MBP1" s="1890"/>
      <c r="MBQ1" s="1890" t="s">
        <v>544</v>
      </c>
      <c r="MBR1" s="1890"/>
      <c r="MBS1" s="1890"/>
      <c r="MBT1" s="1890"/>
      <c r="MBU1" s="1890"/>
      <c r="MBV1" s="1890"/>
      <c r="MBW1" s="1890"/>
      <c r="MBX1" s="1890"/>
      <c r="MBY1" s="1890" t="s">
        <v>544</v>
      </c>
      <c r="MBZ1" s="1890"/>
      <c r="MCA1" s="1890"/>
      <c r="MCB1" s="1890"/>
      <c r="MCC1" s="1890"/>
      <c r="MCD1" s="1890"/>
      <c r="MCE1" s="1890"/>
      <c r="MCF1" s="1890"/>
      <c r="MCG1" s="1890" t="s">
        <v>544</v>
      </c>
      <c r="MCH1" s="1890"/>
      <c r="MCI1" s="1890"/>
      <c r="MCJ1" s="1890"/>
      <c r="MCK1" s="1890"/>
      <c r="MCL1" s="1890"/>
      <c r="MCM1" s="1890"/>
      <c r="MCN1" s="1890"/>
      <c r="MCO1" s="1890" t="s">
        <v>544</v>
      </c>
      <c r="MCP1" s="1890"/>
      <c r="MCQ1" s="1890"/>
      <c r="MCR1" s="1890"/>
      <c r="MCS1" s="1890"/>
      <c r="MCT1" s="1890"/>
      <c r="MCU1" s="1890"/>
      <c r="MCV1" s="1890"/>
      <c r="MCW1" s="1890" t="s">
        <v>544</v>
      </c>
      <c r="MCX1" s="1890"/>
      <c r="MCY1" s="1890"/>
      <c r="MCZ1" s="1890"/>
      <c r="MDA1" s="1890"/>
      <c r="MDB1" s="1890"/>
      <c r="MDC1" s="1890"/>
      <c r="MDD1" s="1890"/>
      <c r="MDE1" s="1890" t="s">
        <v>544</v>
      </c>
      <c r="MDF1" s="1890"/>
      <c r="MDG1" s="1890"/>
      <c r="MDH1" s="1890"/>
      <c r="MDI1" s="1890"/>
      <c r="MDJ1" s="1890"/>
      <c r="MDK1" s="1890"/>
      <c r="MDL1" s="1890"/>
      <c r="MDM1" s="1890" t="s">
        <v>544</v>
      </c>
      <c r="MDN1" s="1890"/>
      <c r="MDO1" s="1890"/>
      <c r="MDP1" s="1890"/>
      <c r="MDQ1" s="1890"/>
      <c r="MDR1" s="1890"/>
      <c r="MDS1" s="1890"/>
      <c r="MDT1" s="1890"/>
      <c r="MDU1" s="1890" t="s">
        <v>544</v>
      </c>
      <c r="MDV1" s="1890"/>
      <c r="MDW1" s="1890"/>
      <c r="MDX1" s="1890"/>
      <c r="MDY1" s="1890"/>
      <c r="MDZ1" s="1890"/>
      <c r="MEA1" s="1890"/>
      <c r="MEB1" s="1890"/>
      <c r="MEC1" s="1890" t="s">
        <v>544</v>
      </c>
      <c r="MED1" s="1890"/>
      <c r="MEE1" s="1890"/>
      <c r="MEF1" s="1890"/>
      <c r="MEG1" s="1890"/>
      <c r="MEH1" s="1890"/>
      <c r="MEI1" s="1890"/>
      <c r="MEJ1" s="1890"/>
      <c r="MEK1" s="1890" t="s">
        <v>544</v>
      </c>
      <c r="MEL1" s="1890"/>
      <c r="MEM1" s="1890"/>
      <c r="MEN1" s="1890"/>
      <c r="MEO1" s="1890"/>
      <c r="MEP1" s="1890"/>
      <c r="MEQ1" s="1890"/>
      <c r="MER1" s="1890"/>
      <c r="MES1" s="1890" t="s">
        <v>544</v>
      </c>
      <c r="MET1" s="1890"/>
      <c r="MEU1" s="1890"/>
      <c r="MEV1" s="1890"/>
      <c r="MEW1" s="1890"/>
      <c r="MEX1" s="1890"/>
      <c r="MEY1" s="1890"/>
      <c r="MEZ1" s="1890"/>
      <c r="MFA1" s="1890" t="s">
        <v>544</v>
      </c>
      <c r="MFB1" s="1890"/>
      <c r="MFC1" s="1890"/>
      <c r="MFD1" s="1890"/>
      <c r="MFE1" s="1890"/>
      <c r="MFF1" s="1890"/>
      <c r="MFG1" s="1890"/>
      <c r="MFH1" s="1890"/>
      <c r="MFI1" s="1890" t="s">
        <v>544</v>
      </c>
      <c r="MFJ1" s="1890"/>
      <c r="MFK1" s="1890"/>
      <c r="MFL1" s="1890"/>
      <c r="MFM1" s="1890"/>
      <c r="MFN1" s="1890"/>
      <c r="MFO1" s="1890"/>
      <c r="MFP1" s="1890"/>
      <c r="MFQ1" s="1890" t="s">
        <v>544</v>
      </c>
      <c r="MFR1" s="1890"/>
      <c r="MFS1" s="1890"/>
      <c r="MFT1" s="1890"/>
      <c r="MFU1" s="1890"/>
      <c r="MFV1" s="1890"/>
      <c r="MFW1" s="1890"/>
      <c r="MFX1" s="1890"/>
      <c r="MFY1" s="1890" t="s">
        <v>544</v>
      </c>
      <c r="MFZ1" s="1890"/>
      <c r="MGA1" s="1890"/>
      <c r="MGB1" s="1890"/>
      <c r="MGC1" s="1890"/>
      <c r="MGD1" s="1890"/>
      <c r="MGE1" s="1890"/>
      <c r="MGF1" s="1890"/>
      <c r="MGG1" s="1890" t="s">
        <v>544</v>
      </c>
      <c r="MGH1" s="1890"/>
      <c r="MGI1" s="1890"/>
      <c r="MGJ1" s="1890"/>
      <c r="MGK1" s="1890"/>
      <c r="MGL1" s="1890"/>
      <c r="MGM1" s="1890"/>
      <c r="MGN1" s="1890"/>
      <c r="MGO1" s="1890" t="s">
        <v>544</v>
      </c>
      <c r="MGP1" s="1890"/>
      <c r="MGQ1" s="1890"/>
      <c r="MGR1" s="1890"/>
      <c r="MGS1" s="1890"/>
      <c r="MGT1" s="1890"/>
      <c r="MGU1" s="1890"/>
      <c r="MGV1" s="1890"/>
      <c r="MGW1" s="1890" t="s">
        <v>544</v>
      </c>
      <c r="MGX1" s="1890"/>
      <c r="MGY1" s="1890"/>
      <c r="MGZ1" s="1890"/>
      <c r="MHA1" s="1890"/>
      <c r="MHB1" s="1890"/>
      <c r="MHC1" s="1890"/>
      <c r="MHD1" s="1890"/>
      <c r="MHE1" s="1890" t="s">
        <v>544</v>
      </c>
      <c r="MHF1" s="1890"/>
      <c r="MHG1" s="1890"/>
      <c r="MHH1" s="1890"/>
      <c r="MHI1" s="1890"/>
      <c r="MHJ1" s="1890"/>
      <c r="MHK1" s="1890"/>
      <c r="MHL1" s="1890"/>
      <c r="MHM1" s="1890" t="s">
        <v>544</v>
      </c>
      <c r="MHN1" s="1890"/>
      <c r="MHO1" s="1890"/>
      <c r="MHP1" s="1890"/>
      <c r="MHQ1" s="1890"/>
      <c r="MHR1" s="1890"/>
      <c r="MHS1" s="1890"/>
      <c r="MHT1" s="1890"/>
      <c r="MHU1" s="1890" t="s">
        <v>544</v>
      </c>
      <c r="MHV1" s="1890"/>
      <c r="MHW1" s="1890"/>
      <c r="MHX1" s="1890"/>
      <c r="MHY1" s="1890"/>
      <c r="MHZ1" s="1890"/>
      <c r="MIA1" s="1890"/>
      <c r="MIB1" s="1890"/>
      <c r="MIC1" s="1890" t="s">
        <v>544</v>
      </c>
      <c r="MID1" s="1890"/>
      <c r="MIE1" s="1890"/>
      <c r="MIF1" s="1890"/>
      <c r="MIG1" s="1890"/>
      <c r="MIH1" s="1890"/>
      <c r="MII1" s="1890"/>
      <c r="MIJ1" s="1890"/>
      <c r="MIK1" s="1890" t="s">
        <v>544</v>
      </c>
      <c r="MIL1" s="1890"/>
      <c r="MIM1" s="1890"/>
      <c r="MIN1" s="1890"/>
      <c r="MIO1" s="1890"/>
      <c r="MIP1" s="1890"/>
      <c r="MIQ1" s="1890"/>
      <c r="MIR1" s="1890"/>
      <c r="MIS1" s="1890" t="s">
        <v>544</v>
      </c>
      <c r="MIT1" s="1890"/>
      <c r="MIU1" s="1890"/>
      <c r="MIV1" s="1890"/>
      <c r="MIW1" s="1890"/>
      <c r="MIX1" s="1890"/>
      <c r="MIY1" s="1890"/>
      <c r="MIZ1" s="1890"/>
      <c r="MJA1" s="1890" t="s">
        <v>544</v>
      </c>
      <c r="MJB1" s="1890"/>
      <c r="MJC1" s="1890"/>
      <c r="MJD1" s="1890"/>
      <c r="MJE1" s="1890"/>
      <c r="MJF1" s="1890"/>
      <c r="MJG1" s="1890"/>
      <c r="MJH1" s="1890"/>
      <c r="MJI1" s="1890" t="s">
        <v>544</v>
      </c>
      <c r="MJJ1" s="1890"/>
      <c r="MJK1" s="1890"/>
      <c r="MJL1" s="1890"/>
      <c r="MJM1" s="1890"/>
      <c r="MJN1" s="1890"/>
      <c r="MJO1" s="1890"/>
      <c r="MJP1" s="1890"/>
      <c r="MJQ1" s="1890" t="s">
        <v>544</v>
      </c>
      <c r="MJR1" s="1890"/>
      <c r="MJS1" s="1890"/>
      <c r="MJT1" s="1890"/>
      <c r="MJU1" s="1890"/>
      <c r="MJV1" s="1890"/>
      <c r="MJW1" s="1890"/>
      <c r="MJX1" s="1890"/>
      <c r="MJY1" s="1890" t="s">
        <v>544</v>
      </c>
      <c r="MJZ1" s="1890"/>
      <c r="MKA1" s="1890"/>
      <c r="MKB1" s="1890"/>
      <c r="MKC1" s="1890"/>
      <c r="MKD1" s="1890"/>
      <c r="MKE1" s="1890"/>
      <c r="MKF1" s="1890"/>
      <c r="MKG1" s="1890" t="s">
        <v>544</v>
      </c>
      <c r="MKH1" s="1890"/>
      <c r="MKI1" s="1890"/>
      <c r="MKJ1" s="1890"/>
      <c r="MKK1" s="1890"/>
      <c r="MKL1" s="1890"/>
      <c r="MKM1" s="1890"/>
      <c r="MKN1" s="1890"/>
      <c r="MKO1" s="1890" t="s">
        <v>544</v>
      </c>
      <c r="MKP1" s="1890"/>
      <c r="MKQ1" s="1890"/>
      <c r="MKR1" s="1890"/>
      <c r="MKS1" s="1890"/>
      <c r="MKT1" s="1890"/>
      <c r="MKU1" s="1890"/>
      <c r="MKV1" s="1890"/>
      <c r="MKW1" s="1890" t="s">
        <v>544</v>
      </c>
      <c r="MKX1" s="1890"/>
      <c r="MKY1" s="1890"/>
      <c r="MKZ1" s="1890"/>
      <c r="MLA1" s="1890"/>
      <c r="MLB1" s="1890"/>
      <c r="MLC1" s="1890"/>
      <c r="MLD1" s="1890"/>
      <c r="MLE1" s="1890" t="s">
        <v>544</v>
      </c>
      <c r="MLF1" s="1890"/>
      <c r="MLG1" s="1890"/>
      <c r="MLH1" s="1890"/>
      <c r="MLI1" s="1890"/>
      <c r="MLJ1" s="1890"/>
      <c r="MLK1" s="1890"/>
      <c r="MLL1" s="1890"/>
      <c r="MLM1" s="1890" t="s">
        <v>544</v>
      </c>
      <c r="MLN1" s="1890"/>
      <c r="MLO1" s="1890"/>
      <c r="MLP1" s="1890"/>
      <c r="MLQ1" s="1890"/>
      <c r="MLR1" s="1890"/>
      <c r="MLS1" s="1890"/>
      <c r="MLT1" s="1890"/>
      <c r="MLU1" s="1890" t="s">
        <v>544</v>
      </c>
      <c r="MLV1" s="1890"/>
      <c r="MLW1" s="1890"/>
      <c r="MLX1" s="1890"/>
      <c r="MLY1" s="1890"/>
      <c r="MLZ1" s="1890"/>
      <c r="MMA1" s="1890"/>
      <c r="MMB1" s="1890"/>
      <c r="MMC1" s="1890" t="s">
        <v>544</v>
      </c>
      <c r="MMD1" s="1890"/>
      <c r="MME1" s="1890"/>
      <c r="MMF1" s="1890"/>
      <c r="MMG1" s="1890"/>
      <c r="MMH1" s="1890"/>
      <c r="MMI1" s="1890"/>
      <c r="MMJ1" s="1890"/>
      <c r="MMK1" s="1890" t="s">
        <v>544</v>
      </c>
      <c r="MML1" s="1890"/>
      <c r="MMM1" s="1890"/>
      <c r="MMN1" s="1890"/>
      <c r="MMO1" s="1890"/>
      <c r="MMP1" s="1890"/>
      <c r="MMQ1" s="1890"/>
      <c r="MMR1" s="1890"/>
      <c r="MMS1" s="1890" t="s">
        <v>544</v>
      </c>
      <c r="MMT1" s="1890"/>
      <c r="MMU1" s="1890"/>
      <c r="MMV1" s="1890"/>
      <c r="MMW1" s="1890"/>
      <c r="MMX1" s="1890"/>
      <c r="MMY1" s="1890"/>
      <c r="MMZ1" s="1890"/>
      <c r="MNA1" s="1890" t="s">
        <v>544</v>
      </c>
      <c r="MNB1" s="1890"/>
      <c r="MNC1" s="1890"/>
      <c r="MND1" s="1890"/>
      <c r="MNE1" s="1890"/>
      <c r="MNF1" s="1890"/>
      <c r="MNG1" s="1890"/>
      <c r="MNH1" s="1890"/>
      <c r="MNI1" s="1890" t="s">
        <v>544</v>
      </c>
      <c r="MNJ1" s="1890"/>
      <c r="MNK1" s="1890"/>
      <c r="MNL1" s="1890"/>
      <c r="MNM1" s="1890"/>
      <c r="MNN1" s="1890"/>
      <c r="MNO1" s="1890"/>
      <c r="MNP1" s="1890"/>
      <c r="MNQ1" s="1890" t="s">
        <v>544</v>
      </c>
      <c r="MNR1" s="1890"/>
      <c r="MNS1" s="1890"/>
      <c r="MNT1" s="1890"/>
      <c r="MNU1" s="1890"/>
      <c r="MNV1" s="1890"/>
      <c r="MNW1" s="1890"/>
      <c r="MNX1" s="1890"/>
      <c r="MNY1" s="1890" t="s">
        <v>544</v>
      </c>
      <c r="MNZ1" s="1890"/>
      <c r="MOA1" s="1890"/>
      <c r="MOB1" s="1890"/>
      <c r="MOC1" s="1890"/>
      <c r="MOD1" s="1890"/>
      <c r="MOE1" s="1890"/>
      <c r="MOF1" s="1890"/>
      <c r="MOG1" s="1890" t="s">
        <v>544</v>
      </c>
      <c r="MOH1" s="1890"/>
      <c r="MOI1" s="1890"/>
      <c r="MOJ1" s="1890"/>
      <c r="MOK1" s="1890"/>
      <c r="MOL1" s="1890"/>
      <c r="MOM1" s="1890"/>
      <c r="MON1" s="1890"/>
      <c r="MOO1" s="1890" t="s">
        <v>544</v>
      </c>
      <c r="MOP1" s="1890"/>
      <c r="MOQ1" s="1890"/>
      <c r="MOR1" s="1890"/>
      <c r="MOS1" s="1890"/>
      <c r="MOT1" s="1890"/>
      <c r="MOU1" s="1890"/>
      <c r="MOV1" s="1890"/>
      <c r="MOW1" s="1890" t="s">
        <v>544</v>
      </c>
      <c r="MOX1" s="1890"/>
      <c r="MOY1" s="1890"/>
      <c r="MOZ1" s="1890"/>
      <c r="MPA1" s="1890"/>
      <c r="MPB1" s="1890"/>
      <c r="MPC1" s="1890"/>
      <c r="MPD1" s="1890"/>
      <c r="MPE1" s="1890" t="s">
        <v>544</v>
      </c>
      <c r="MPF1" s="1890"/>
      <c r="MPG1" s="1890"/>
      <c r="MPH1" s="1890"/>
      <c r="MPI1" s="1890"/>
      <c r="MPJ1" s="1890"/>
      <c r="MPK1" s="1890"/>
      <c r="MPL1" s="1890"/>
      <c r="MPM1" s="1890" t="s">
        <v>544</v>
      </c>
      <c r="MPN1" s="1890"/>
      <c r="MPO1" s="1890"/>
      <c r="MPP1" s="1890"/>
      <c r="MPQ1" s="1890"/>
      <c r="MPR1" s="1890"/>
      <c r="MPS1" s="1890"/>
      <c r="MPT1" s="1890"/>
      <c r="MPU1" s="1890" t="s">
        <v>544</v>
      </c>
      <c r="MPV1" s="1890"/>
      <c r="MPW1" s="1890"/>
      <c r="MPX1" s="1890"/>
      <c r="MPY1" s="1890"/>
      <c r="MPZ1" s="1890"/>
      <c r="MQA1" s="1890"/>
      <c r="MQB1" s="1890"/>
      <c r="MQC1" s="1890" t="s">
        <v>544</v>
      </c>
      <c r="MQD1" s="1890"/>
      <c r="MQE1" s="1890"/>
      <c r="MQF1" s="1890"/>
      <c r="MQG1" s="1890"/>
      <c r="MQH1" s="1890"/>
      <c r="MQI1" s="1890"/>
      <c r="MQJ1" s="1890"/>
      <c r="MQK1" s="1890" t="s">
        <v>544</v>
      </c>
      <c r="MQL1" s="1890"/>
      <c r="MQM1" s="1890"/>
      <c r="MQN1" s="1890"/>
      <c r="MQO1" s="1890"/>
      <c r="MQP1" s="1890"/>
      <c r="MQQ1" s="1890"/>
      <c r="MQR1" s="1890"/>
      <c r="MQS1" s="1890" t="s">
        <v>544</v>
      </c>
      <c r="MQT1" s="1890"/>
      <c r="MQU1" s="1890"/>
      <c r="MQV1" s="1890"/>
      <c r="MQW1" s="1890"/>
      <c r="MQX1" s="1890"/>
      <c r="MQY1" s="1890"/>
      <c r="MQZ1" s="1890"/>
      <c r="MRA1" s="1890" t="s">
        <v>544</v>
      </c>
      <c r="MRB1" s="1890"/>
      <c r="MRC1" s="1890"/>
      <c r="MRD1" s="1890"/>
      <c r="MRE1" s="1890"/>
      <c r="MRF1" s="1890"/>
      <c r="MRG1" s="1890"/>
      <c r="MRH1" s="1890"/>
      <c r="MRI1" s="1890" t="s">
        <v>544</v>
      </c>
      <c r="MRJ1" s="1890"/>
      <c r="MRK1" s="1890"/>
      <c r="MRL1" s="1890"/>
      <c r="MRM1" s="1890"/>
      <c r="MRN1" s="1890"/>
      <c r="MRO1" s="1890"/>
      <c r="MRP1" s="1890"/>
      <c r="MRQ1" s="1890" t="s">
        <v>544</v>
      </c>
      <c r="MRR1" s="1890"/>
      <c r="MRS1" s="1890"/>
      <c r="MRT1" s="1890"/>
      <c r="MRU1" s="1890"/>
      <c r="MRV1" s="1890"/>
      <c r="MRW1" s="1890"/>
      <c r="MRX1" s="1890"/>
      <c r="MRY1" s="1890" t="s">
        <v>544</v>
      </c>
      <c r="MRZ1" s="1890"/>
      <c r="MSA1" s="1890"/>
      <c r="MSB1" s="1890"/>
      <c r="MSC1" s="1890"/>
      <c r="MSD1" s="1890"/>
      <c r="MSE1" s="1890"/>
      <c r="MSF1" s="1890"/>
      <c r="MSG1" s="1890" t="s">
        <v>544</v>
      </c>
      <c r="MSH1" s="1890"/>
      <c r="MSI1" s="1890"/>
      <c r="MSJ1" s="1890"/>
      <c r="MSK1" s="1890"/>
      <c r="MSL1" s="1890"/>
      <c r="MSM1" s="1890"/>
      <c r="MSN1" s="1890"/>
      <c r="MSO1" s="1890" t="s">
        <v>544</v>
      </c>
      <c r="MSP1" s="1890"/>
      <c r="MSQ1" s="1890"/>
      <c r="MSR1" s="1890"/>
      <c r="MSS1" s="1890"/>
      <c r="MST1" s="1890"/>
      <c r="MSU1" s="1890"/>
      <c r="MSV1" s="1890"/>
      <c r="MSW1" s="1890" t="s">
        <v>544</v>
      </c>
      <c r="MSX1" s="1890"/>
      <c r="MSY1" s="1890"/>
      <c r="MSZ1" s="1890"/>
      <c r="MTA1" s="1890"/>
      <c r="MTB1" s="1890"/>
      <c r="MTC1" s="1890"/>
      <c r="MTD1" s="1890"/>
      <c r="MTE1" s="1890" t="s">
        <v>544</v>
      </c>
      <c r="MTF1" s="1890"/>
      <c r="MTG1" s="1890"/>
      <c r="MTH1" s="1890"/>
      <c r="MTI1" s="1890"/>
      <c r="MTJ1" s="1890"/>
      <c r="MTK1" s="1890"/>
      <c r="MTL1" s="1890"/>
      <c r="MTM1" s="1890" t="s">
        <v>544</v>
      </c>
      <c r="MTN1" s="1890"/>
      <c r="MTO1" s="1890"/>
      <c r="MTP1" s="1890"/>
      <c r="MTQ1" s="1890"/>
      <c r="MTR1" s="1890"/>
      <c r="MTS1" s="1890"/>
      <c r="MTT1" s="1890"/>
      <c r="MTU1" s="1890" t="s">
        <v>544</v>
      </c>
      <c r="MTV1" s="1890"/>
      <c r="MTW1" s="1890"/>
      <c r="MTX1" s="1890"/>
      <c r="MTY1" s="1890"/>
      <c r="MTZ1" s="1890"/>
      <c r="MUA1" s="1890"/>
      <c r="MUB1" s="1890"/>
      <c r="MUC1" s="1890" t="s">
        <v>544</v>
      </c>
      <c r="MUD1" s="1890"/>
      <c r="MUE1" s="1890"/>
      <c r="MUF1" s="1890"/>
      <c r="MUG1" s="1890"/>
      <c r="MUH1" s="1890"/>
      <c r="MUI1" s="1890"/>
      <c r="MUJ1" s="1890"/>
      <c r="MUK1" s="1890" t="s">
        <v>544</v>
      </c>
      <c r="MUL1" s="1890"/>
      <c r="MUM1" s="1890"/>
      <c r="MUN1" s="1890"/>
      <c r="MUO1" s="1890"/>
      <c r="MUP1" s="1890"/>
      <c r="MUQ1" s="1890"/>
      <c r="MUR1" s="1890"/>
      <c r="MUS1" s="1890" t="s">
        <v>544</v>
      </c>
      <c r="MUT1" s="1890"/>
      <c r="MUU1" s="1890"/>
      <c r="MUV1" s="1890"/>
      <c r="MUW1" s="1890"/>
      <c r="MUX1" s="1890"/>
      <c r="MUY1" s="1890"/>
      <c r="MUZ1" s="1890"/>
      <c r="MVA1" s="1890" t="s">
        <v>544</v>
      </c>
      <c r="MVB1" s="1890"/>
      <c r="MVC1" s="1890"/>
      <c r="MVD1" s="1890"/>
      <c r="MVE1" s="1890"/>
      <c r="MVF1" s="1890"/>
      <c r="MVG1" s="1890"/>
      <c r="MVH1" s="1890"/>
      <c r="MVI1" s="1890" t="s">
        <v>544</v>
      </c>
      <c r="MVJ1" s="1890"/>
      <c r="MVK1" s="1890"/>
      <c r="MVL1" s="1890"/>
      <c r="MVM1" s="1890"/>
      <c r="MVN1" s="1890"/>
      <c r="MVO1" s="1890"/>
      <c r="MVP1" s="1890"/>
      <c r="MVQ1" s="1890" t="s">
        <v>544</v>
      </c>
      <c r="MVR1" s="1890"/>
      <c r="MVS1" s="1890"/>
      <c r="MVT1" s="1890"/>
      <c r="MVU1" s="1890"/>
      <c r="MVV1" s="1890"/>
      <c r="MVW1" s="1890"/>
      <c r="MVX1" s="1890"/>
      <c r="MVY1" s="1890" t="s">
        <v>544</v>
      </c>
      <c r="MVZ1" s="1890"/>
      <c r="MWA1" s="1890"/>
      <c r="MWB1" s="1890"/>
      <c r="MWC1" s="1890"/>
      <c r="MWD1" s="1890"/>
      <c r="MWE1" s="1890"/>
      <c r="MWF1" s="1890"/>
      <c r="MWG1" s="1890" t="s">
        <v>544</v>
      </c>
      <c r="MWH1" s="1890"/>
      <c r="MWI1" s="1890"/>
      <c r="MWJ1" s="1890"/>
      <c r="MWK1" s="1890"/>
      <c r="MWL1" s="1890"/>
      <c r="MWM1" s="1890"/>
      <c r="MWN1" s="1890"/>
      <c r="MWO1" s="1890" t="s">
        <v>544</v>
      </c>
      <c r="MWP1" s="1890"/>
      <c r="MWQ1" s="1890"/>
      <c r="MWR1" s="1890"/>
      <c r="MWS1" s="1890"/>
      <c r="MWT1" s="1890"/>
      <c r="MWU1" s="1890"/>
      <c r="MWV1" s="1890"/>
      <c r="MWW1" s="1890" t="s">
        <v>544</v>
      </c>
      <c r="MWX1" s="1890"/>
      <c r="MWY1" s="1890"/>
      <c r="MWZ1" s="1890"/>
      <c r="MXA1" s="1890"/>
      <c r="MXB1" s="1890"/>
      <c r="MXC1" s="1890"/>
      <c r="MXD1" s="1890"/>
      <c r="MXE1" s="1890" t="s">
        <v>544</v>
      </c>
      <c r="MXF1" s="1890"/>
      <c r="MXG1" s="1890"/>
      <c r="MXH1" s="1890"/>
      <c r="MXI1" s="1890"/>
      <c r="MXJ1" s="1890"/>
      <c r="MXK1" s="1890"/>
      <c r="MXL1" s="1890"/>
      <c r="MXM1" s="1890" t="s">
        <v>544</v>
      </c>
      <c r="MXN1" s="1890"/>
      <c r="MXO1" s="1890"/>
      <c r="MXP1" s="1890"/>
      <c r="MXQ1" s="1890"/>
      <c r="MXR1" s="1890"/>
      <c r="MXS1" s="1890"/>
      <c r="MXT1" s="1890"/>
      <c r="MXU1" s="1890" t="s">
        <v>544</v>
      </c>
      <c r="MXV1" s="1890"/>
      <c r="MXW1" s="1890"/>
      <c r="MXX1" s="1890"/>
      <c r="MXY1" s="1890"/>
      <c r="MXZ1" s="1890"/>
      <c r="MYA1" s="1890"/>
      <c r="MYB1" s="1890"/>
      <c r="MYC1" s="1890" t="s">
        <v>544</v>
      </c>
      <c r="MYD1" s="1890"/>
      <c r="MYE1" s="1890"/>
      <c r="MYF1" s="1890"/>
      <c r="MYG1" s="1890"/>
      <c r="MYH1" s="1890"/>
      <c r="MYI1" s="1890"/>
      <c r="MYJ1" s="1890"/>
      <c r="MYK1" s="1890" t="s">
        <v>544</v>
      </c>
      <c r="MYL1" s="1890"/>
      <c r="MYM1" s="1890"/>
      <c r="MYN1" s="1890"/>
      <c r="MYO1" s="1890"/>
      <c r="MYP1" s="1890"/>
      <c r="MYQ1" s="1890"/>
      <c r="MYR1" s="1890"/>
      <c r="MYS1" s="1890" t="s">
        <v>544</v>
      </c>
      <c r="MYT1" s="1890"/>
      <c r="MYU1" s="1890"/>
      <c r="MYV1" s="1890"/>
      <c r="MYW1" s="1890"/>
      <c r="MYX1" s="1890"/>
      <c r="MYY1" s="1890"/>
      <c r="MYZ1" s="1890"/>
      <c r="MZA1" s="1890" t="s">
        <v>544</v>
      </c>
      <c r="MZB1" s="1890"/>
      <c r="MZC1" s="1890"/>
      <c r="MZD1" s="1890"/>
      <c r="MZE1" s="1890"/>
      <c r="MZF1" s="1890"/>
      <c r="MZG1" s="1890"/>
      <c r="MZH1" s="1890"/>
      <c r="MZI1" s="1890" t="s">
        <v>544</v>
      </c>
      <c r="MZJ1" s="1890"/>
      <c r="MZK1" s="1890"/>
      <c r="MZL1" s="1890"/>
      <c r="MZM1" s="1890"/>
      <c r="MZN1" s="1890"/>
      <c r="MZO1" s="1890"/>
      <c r="MZP1" s="1890"/>
      <c r="MZQ1" s="1890" t="s">
        <v>544</v>
      </c>
      <c r="MZR1" s="1890"/>
      <c r="MZS1" s="1890"/>
      <c r="MZT1" s="1890"/>
      <c r="MZU1" s="1890"/>
      <c r="MZV1" s="1890"/>
      <c r="MZW1" s="1890"/>
      <c r="MZX1" s="1890"/>
      <c r="MZY1" s="1890" t="s">
        <v>544</v>
      </c>
      <c r="MZZ1" s="1890"/>
      <c r="NAA1" s="1890"/>
      <c r="NAB1" s="1890"/>
      <c r="NAC1" s="1890"/>
      <c r="NAD1" s="1890"/>
      <c r="NAE1" s="1890"/>
      <c r="NAF1" s="1890"/>
      <c r="NAG1" s="1890" t="s">
        <v>544</v>
      </c>
      <c r="NAH1" s="1890"/>
      <c r="NAI1" s="1890"/>
      <c r="NAJ1" s="1890"/>
      <c r="NAK1" s="1890"/>
      <c r="NAL1" s="1890"/>
      <c r="NAM1" s="1890"/>
      <c r="NAN1" s="1890"/>
      <c r="NAO1" s="1890" t="s">
        <v>544</v>
      </c>
      <c r="NAP1" s="1890"/>
      <c r="NAQ1" s="1890"/>
      <c r="NAR1" s="1890"/>
      <c r="NAS1" s="1890"/>
      <c r="NAT1" s="1890"/>
      <c r="NAU1" s="1890"/>
      <c r="NAV1" s="1890"/>
      <c r="NAW1" s="1890" t="s">
        <v>544</v>
      </c>
      <c r="NAX1" s="1890"/>
      <c r="NAY1" s="1890"/>
      <c r="NAZ1" s="1890"/>
      <c r="NBA1" s="1890"/>
      <c r="NBB1" s="1890"/>
      <c r="NBC1" s="1890"/>
      <c r="NBD1" s="1890"/>
      <c r="NBE1" s="1890" t="s">
        <v>544</v>
      </c>
      <c r="NBF1" s="1890"/>
      <c r="NBG1" s="1890"/>
      <c r="NBH1" s="1890"/>
      <c r="NBI1" s="1890"/>
      <c r="NBJ1" s="1890"/>
      <c r="NBK1" s="1890"/>
      <c r="NBL1" s="1890"/>
      <c r="NBM1" s="1890" t="s">
        <v>544</v>
      </c>
      <c r="NBN1" s="1890"/>
      <c r="NBO1" s="1890"/>
      <c r="NBP1" s="1890"/>
      <c r="NBQ1" s="1890"/>
      <c r="NBR1" s="1890"/>
      <c r="NBS1" s="1890"/>
      <c r="NBT1" s="1890"/>
      <c r="NBU1" s="1890" t="s">
        <v>544</v>
      </c>
      <c r="NBV1" s="1890"/>
      <c r="NBW1" s="1890"/>
      <c r="NBX1" s="1890"/>
      <c r="NBY1" s="1890"/>
      <c r="NBZ1" s="1890"/>
      <c r="NCA1" s="1890"/>
      <c r="NCB1" s="1890"/>
      <c r="NCC1" s="1890" t="s">
        <v>544</v>
      </c>
      <c r="NCD1" s="1890"/>
      <c r="NCE1" s="1890"/>
      <c r="NCF1" s="1890"/>
      <c r="NCG1" s="1890"/>
      <c r="NCH1" s="1890"/>
      <c r="NCI1" s="1890"/>
      <c r="NCJ1" s="1890"/>
      <c r="NCK1" s="1890" t="s">
        <v>544</v>
      </c>
      <c r="NCL1" s="1890"/>
      <c r="NCM1" s="1890"/>
      <c r="NCN1" s="1890"/>
      <c r="NCO1" s="1890"/>
      <c r="NCP1" s="1890"/>
      <c r="NCQ1" s="1890"/>
      <c r="NCR1" s="1890"/>
      <c r="NCS1" s="1890" t="s">
        <v>544</v>
      </c>
      <c r="NCT1" s="1890"/>
      <c r="NCU1" s="1890"/>
      <c r="NCV1" s="1890"/>
      <c r="NCW1" s="1890"/>
      <c r="NCX1" s="1890"/>
      <c r="NCY1" s="1890"/>
      <c r="NCZ1" s="1890"/>
      <c r="NDA1" s="1890" t="s">
        <v>544</v>
      </c>
      <c r="NDB1" s="1890"/>
      <c r="NDC1" s="1890"/>
      <c r="NDD1" s="1890"/>
      <c r="NDE1" s="1890"/>
      <c r="NDF1" s="1890"/>
      <c r="NDG1" s="1890"/>
      <c r="NDH1" s="1890"/>
      <c r="NDI1" s="1890" t="s">
        <v>544</v>
      </c>
      <c r="NDJ1" s="1890"/>
      <c r="NDK1" s="1890"/>
      <c r="NDL1" s="1890"/>
      <c r="NDM1" s="1890"/>
      <c r="NDN1" s="1890"/>
      <c r="NDO1" s="1890"/>
      <c r="NDP1" s="1890"/>
      <c r="NDQ1" s="1890" t="s">
        <v>544</v>
      </c>
      <c r="NDR1" s="1890"/>
      <c r="NDS1" s="1890"/>
      <c r="NDT1" s="1890"/>
      <c r="NDU1" s="1890"/>
      <c r="NDV1" s="1890"/>
      <c r="NDW1" s="1890"/>
      <c r="NDX1" s="1890"/>
      <c r="NDY1" s="1890" t="s">
        <v>544</v>
      </c>
      <c r="NDZ1" s="1890"/>
      <c r="NEA1" s="1890"/>
      <c r="NEB1" s="1890"/>
      <c r="NEC1" s="1890"/>
      <c r="NED1" s="1890"/>
      <c r="NEE1" s="1890"/>
      <c r="NEF1" s="1890"/>
      <c r="NEG1" s="1890" t="s">
        <v>544</v>
      </c>
      <c r="NEH1" s="1890"/>
      <c r="NEI1" s="1890"/>
      <c r="NEJ1" s="1890"/>
      <c r="NEK1" s="1890"/>
      <c r="NEL1" s="1890"/>
      <c r="NEM1" s="1890"/>
      <c r="NEN1" s="1890"/>
      <c r="NEO1" s="1890" t="s">
        <v>544</v>
      </c>
      <c r="NEP1" s="1890"/>
      <c r="NEQ1" s="1890"/>
      <c r="NER1" s="1890"/>
      <c r="NES1" s="1890"/>
      <c r="NET1" s="1890"/>
      <c r="NEU1" s="1890"/>
      <c r="NEV1" s="1890"/>
      <c r="NEW1" s="1890" t="s">
        <v>544</v>
      </c>
      <c r="NEX1" s="1890"/>
      <c r="NEY1" s="1890"/>
      <c r="NEZ1" s="1890"/>
      <c r="NFA1" s="1890"/>
      <c r="NFB1" s="1890"/>
      <c r="NFC1" s="1890"/>
      <c r="NFD1" s="1890"/>
      <c r="NFE1" s="1890" t="s">
        <v>544</v>
      </c>
      <c r="NFF1" s="1890"/>
      <c r="NFG1" s="1890"/>
      <c r="NFH1" s="1890"/>
      <c r="NFI1" s="1890"/>
      <c r="NFJ1" s="1890"/>
      <c r="NFK1" s="1890"/>
      <c r="NFL1" s="1890"/>
      <c r="NFM1" s="1890" t="s">
        <v>544</v>
      </c>
      <c r="NFN1" s="1890"/>
      <c r="NFO1" s="1890"/>
      <c r="NFP1" s="1890"/>
      <c r="NFQ1" s="1890"/>
      <c r="NFR1" s="1890"/>
      <c r="NFS1" s="1890"/>
      <c r="NFT1" s="1890"/>
      <c r="NFU1" s="1890" t="s">
        <v>544</v>
      </c>
      <c r="NFV1" s="1890"/>
      <c r="NFW1" s="1890"/>
      <c r="NFX1" s="1890"/>
      <c r="NFY1" s="1890"/>
      <c r="NFZ1" s="1890"/>
      <c r="NGA1" s="1890"/>
      <c r="NGB1" s="1890"/>
      <c r="NGC1" s="1890" t="s">
        <v>544</v>
      </c>
      <c r="NGD1" s="1890"/>
      <c r="NGE1" s="1890"/>
      <c r="NGF1" s="1890"/>
      <c r="NGG1" s="1890"/>
      <c r="NGH1" s="1890"/>
      <c r="NGI1" s="1890"/>
      <c r="NGJ1" s="1890"/>
      <c r="NGK1" s="1890" t="s">
        <v>544</v>
      </c>
      <c r="NGL1" s="1890"/>
      <c r="NGM1" s="1890"/>
      <c r="NGN1" s="1890"/>
      <c r="NGO1" s="1890"/>
      <c r="NGP1" s="1890"/>
      <c r="NGQ1" s="1890"/>
      <c r="NGR1" s="1890"/>
      <c r="NGS1" s="1890" t="s">
        <v>544</v>
      </c>
      <c r="NGT1" s="1890"/>
      <c r="NGU1" s="1890"/>
      <c r="NGV1" s="1890"/>
      <c r="NGW1" s="1890"/>
      <c r="NGX1" s="1890"/>
      <c r="NGY1" s="1890"/>
      <c r="NGZ1" s="1890"/>
      <c r="NHA1" s="1890" t="s">
        <v>544</v>
      </c>
      <c r="NHB1" s="1890"/>
      <c r="NHC1" s="1890"/>
      <c r="NHD1" s="1890"/>
      <c r="NHE1" s="1890"/>
      <c r="NHF1" s="1890"/>
      <c r="NHG1" s="1890"/>
      <c r="NHH1" s="1890"/>
      <c r="NHI1" s="1890" t="s">
        <v>544</v>
      </c>
      <c r="NHJ1" s="1890"/>
      <c r="NHK1" s="1890"/>
      <c r="NHL1" s="1890"/>
      <c r="NHM1" s="1890"/>
      <c r="NHN1" s="1890"/>
      <c r="NHO1" s="1890"/>
      <c r="NHP1" s="1890"/>
      <c r="NHQ1" s="1890" t="s">
        <v>544</v>
      </c>
      <c r="NHR1" s="1890"/>
      <c r="NHS1" s="1890"/>
      <c r="NHT1" s="1890"/>
      <c r="NHU1" s="1890"/>
      <c r="NHV1" s="1890"/>
      <c r="NHW1" s="1890"/>
      <c r="NHX1" s="1890"/>
      <c r="NHY1" s="1890" t="s">
        <v>544</v>
      </c>
      <c r="NHZ1" s="1890"/>
      <c r="NIA1" s="1890"/>
      <c r="NIB1" s="1890"/>
      <c r="NIC1" s="1890"/>
      <c r="NID1" s="1890"/>
      <c r="NIE1" s="1890"/>
      <c r="NIF1" s="1890"/>
      <c r="NIG1" s="1890" t="s">
        <v>544</v>
      </c>
      <c r="NIH1" s="1890"/>
      <c r="NII1" s="1890"/>
      <c r="NIJ1" s="1890"/>
      <c r="NIK1" s="1890"/>
      <c r="NIL1" s="1890"/>
      <c r="NIM1" s="1890"/>
      <c r="NIN1" s="1890"/>
      <c r="NIO1" s="1890" t="s">
        <v>544</v>
      </c>
      <c r="NIP1" s="1890"/>
      <c r="NIQ1" s="1890"/>
      <c r="NIR1" s="1890"/>
      <c r="NIS1" s="1890"/>
      <c r="NIT1" s="1890"/>
      <c r="NIU1" s="1890"/>
      <c r="NIV1" s="1890"/>
      <c r="NIW1" s="1890" t="s">
        <v>544</v>
      </c>
      <c r="NIX1" s="1890"/>
      <c r="NIY1" s="1890"/>
      <c r="NIZ1" s="1890"/>
      <c r="NJA1" s="1890"/>
      <c r="NJB1" s="1890"/>
      <c r="NJC1" s="1890"/>
      <c r="NJD1" s="1890"/>
      <c r="NJE1" s="1890" t="s">
        <v>544</v>
      </c>
      <c r="NJF1" s="1890"/>
      <c r="NJG1" s="1890"/>
      <c r="NJH1" s="1890"/>
      <c r="NJI1" s="1890"/>
      <c r="NJJ1" s="1890"/>
      <c r="NJK1" s="1890"/>
      <c r="NJL1" s="1890"/>
      <c r="NJM1" s="1890" t="s">
        <v>544</v>
      </c>
      <c r="NJN1" s="1890"/>
      <c r="NJO1" s="1890"/>
      <c r="NJP1" s="1890"/>
      <c r="NJQ1" s="1890"/>
      <c r="NJR1" s="1890"/>
      <c r="NJS1" s="1890"/>
      <c r="NJT1" s="1890"/>
      <c r="NJU1" s="1890" t="s">
        <v>544</v>
      </c>
      <c r="NJV1" s="1890"/>
      <c r="NJW1" s="1890"/>
      <c r="NJX1" s="1890"/>
      <c r="NJY1" s="1890"/>
      <c r="NJZ1" s="1890"/>
      <c r="NKA1" s="1890"/>
      <c r="NKB1" s="1890"/>
      <c r="NKC1" s="1890" t="s">
        <v>544</v>
      </c>
      <c r="NKD1" s="1890"/>
      <c r="NKE1" s="1890"/>
      <c r="NKF1" s="1890"/>
      <c r="NKG1" s="1890"/>
      <c r="NKH1" s="1890"/>
      <c r="NKI1" s="1890"/>
      <c r="NKJ1" s="1890"/>
      <c r="NKK1" s="1890" t="s">
        <v>544</v>
      </c>
      <c r="NKL1" s="1890"/>
      <c r="NKM1" s="1890"/>
      <c r="NKN1" s="1890"/>
      <c r="NKO1" s="1890"/>
      <c r="NKP1" s="1890"/>
      <c r="NKQ1" s="1890"/>
      <c r="NKR1" s="1890"/>
      <c r="NKS1" s="1890" t="s">
        <v>544</v>
      </c>
      <c r="NKT1" s="1890"/>
      <c r="NKU1" s="1890"/>
      <c r="NKV1" s="1890"/>
      <c r="NKW1" s="1890"/>
      <c r="NKX1" s="1890"/>
      <c r="NKY1" s="1890"/>
      <c r="NKZ1" s="1890"/>
      <c r="NLA1" s="1890" t="s">
        <v>544</v>
      </c>
      <c r="NLB1" s="1890"/>
      <c r="NLC1" s="1890"/>
      <c r="NLD1" s="1890"/>
      <c r="NLE1" s="1890"/>
      <c r="NLF1" s="1890"/>
      <c r="NLG1" s="1890"/>
      <c r="NLH1" s="1890"/>
      <c r="NLI1" s="1890" t="s">
        <v>544</v>
      </c>
      <c r="NLJ1" s="1890"/>
      <c r="NLK1" s="1890"/>
      <c r="NLL1" s="1890"/>
      <c r="NLM1" s="1890"/>
      <c r="NLN1" s="1890"/>
      <c r="NLO1" s="1890"/>
      <c r="NLP1" s="1890"/>
      <c r="NLQ1" s="1890" t="s">
        <v>544</v>
      </c>
      <c r="NLR1" s="1890"/>
      <c r="NLS1" s="1890"/>
      <c r="NLT1" s="1890"/>
      <c r="NLU1" s="1890"/>
      <c r="NLV1" s="1890"/>
      <c r="NLW1" s="1890"/>
      <c r="NLX1" s="1890"/>
      <c r="NLY1" s="1890" t="s">
        <v>544</v>
      </c>
      <c r="NLZ1" s="1890"/>
      <c r="NMA1" s="1890"/>
      <c r="NMB1" s="1890"/>
      <c r="NMC1" s="1890"/>
      <c r="NMD1" s="1890"/>
      <c r="NME1" s="1890"/>
      <c r="NMF1" s="1890"/>
      <c r="NMG1" s="1890" t="s">
        <v>544</v>
      </c>
      <c r="NMH1" s="1890"/>
      <c r="NMI1" s="1890"/>
      <c r="NMJ1" s="1890"/>
      <c r="NMK1" s="1890"/>
      <c r="NML1" s="1890"/>
      <c r="NMM1" s="1890"/>
      <c r="NMN1" s="1890"/>
      <c r="NMO1" s="1890" t="s">
        <v>544</v>
      </c>
      <c r="NMP1" s="1890"/>
      <c r="NMQ1" s="1890"/>
      <c r="NMR1" s="1890"/>
      <c r="NMS1" s="1890"/>
      <c r="NMT1" s="1890"/>
      <c r="NMU1" s="1890"/>
      <c r="NMV1" s="1890"/>
      <c r="NMW1" s="1890" t="s">
        <v>544</v>
      </c>
      <c r="NMX1" s="1890"/>
      <c r="NMY1" s="1890"/>
      <c r="NMZ1" s="1890"/>
      <c r="NNA1" s="1890"/>
      <c r="NNB1" s="1890"/>
      <c r="NNC1" s="1890"/>
      <c r="NND1" s="1890"/>
      <c r="NNE1" s="1890" t="s">
        <v>544</v>
      </c>
      <c r="NNF1" s="1890"/>
      <c r="NNG1" s="1890"/>
      <c r="NNH1" s="1890"/>
      <c r="NNI1" s="1890"/>
      <c r="NNJ1" s="1890"/>
      <c r="NNK1" s="1890"/>
      <c r="NNL1" s="1890"/>
      <c r="NNM1" s="1890" t="s">
        <v>544</v>
      </c>
      <c r="NNN1" s="1890"/>
      <c r="NNO1" s="1890"/>
      <c r="NNP1" s="1890"/>
      <c r="NNQ1" s="1890"/>
      <c r="NNR1" s="1890"/>
      <c r="NNS1" s="1890"/>
      <c r="NNT1" s="1890"/>
      <c r="NNU1" s="1890" t="s">
        <v>544</v>
      </c>
      <c r="NNV1" s="1890"/>
      <c r="NNW1" s="1890"/>
      <c r="NNX1" s="1890"/>
      <c r="NNY1" s="1890"/>
      <c r="NNZ1" s="1890"/>
      <c r="NOA1" s="1890"/>
      <c r="NOB1" s="1890"/>
      <c r="NOC1" s="1890" t="s">
        <v>544</v>
      </c>
      <c r="NOD1" s="1890"/>
      <c r="NOE1" s="1890"/>
      <c r="NOF1" s="1890"/>
      <c r="NOG1" s="1890"/>
      <c r="NOH1" s="1890"/>
      <c r="NOI1" s="1890"/>
      <c r="NOJ1" s="1890"/>
      <c r="NOK1" s="1890" t="s">
        <v>544</v>
      </c>
      <c r="NOL1" s="1890"/>
      <c r="NOM1" s="1890"/>
      <c r="NON1" s="1890"/>
      <c r="NOO1" s="1890"/>
      <c r="NOP1" s="1890"/>
      <c r="NOQ1" s="1890"/>
      <c r="NOR1" s="1890"/>
      <c r="NOS1" s="1890" t="s">
        <v>544</v>
      </c>
      <c r="NOT1" s="1890"/>
      <c r="NOU1" s="1890"/>
      <c r="NOV1" s="1890"/>
      <c r="NOW1" s="1890"/>
      <c r="NOX1" s="1890"/>
      <c r="NOY1" s="1890"/>
      <c r="NOZ1" s="1890"/>
      <c r="NPA1" s="1890" t="s">
        <v>544</v>
      </c>
      <c r="NPB1" s="1890"/>
      <c r="NPC1" s="1890"/>
      <c r="NPD1" s="1890"/>
      <c r="NPE1" s="1890"/>
      <c r="NPF1" s="1890"/>
      <c r="NPG1" s="1890"/>
      <c r="NPH1" s="1890"/>
      <c r="NPI1" s="1890" t="s">
        <v>544</v>
      </c>
      <c r="NPJ1" s="1890"/>
      <c r="NPK1" s="1890"/>
      <c r="NPL1" s="1890"/>
      <c r="NPM1" s="1890"/>
      <c r="NPN1" s="1890"/>
      <c r="NPO1" s="1890"/>
      <c r="NPP1" s="1890"/>
      <c r="NPQ1" s="1890" t="s">
        <v>544</v>
      </c>
      <c r="NPR1" s="1890"/>
      <c r="NPS1" s="1890"/>
      <c r="NPT1" s="1890"/>
      <c r="NPU1" s="1890"/>
      <c r="NPV1" s="1890"/>
      <c r="NPW1" s="1890"/>
      <c r="NPX1" s="1890"/>
      <c r="NPY1" s="1890" t="s">
        <v>544</v>
      </c>
      <c r="NPZ1" s="1890"/>
      <c r="NQA1" s="1890"/>
      <c r="NQB1" s="1890"/>
      <c r="NQC1" s="1890"/>
      <c r="NQD1" s="1890"/>
      <c r="NQE1" s="1890"/>
      <c r="NQF1" s="1890"/>
      <c r="NQG1" s="1890" t="s">
        <v>544</v>
      </c>
      <c r="NQH1" s="1890"/>
      <c r="NQI1" s="1890"/>
      <c r="NQJ1" s="1890"/>
      <c r="NQK1" s="1890"/>
      <c r="NQL1" s="1890"/>
      <c r="NQM1" s="1890"/>
      <c r="NQN1" s="1890"/>
      <c r="NQO1" s="1890" t="s">
        <v>544</v>
      </c>
      <c r="NQP1" s="1890"/>
      <c r="NQQ1" s="1890"/>
      <c r="NQR1" s="1890"/>
      <c r="NQS1" s="1890"/>
      <c r="NQT1" s="1890"/>
      <c r="NQU1" s="1890"/>
      <c r="NQV1" s="1890"/>
      <c r="NQW1" s="1890" t="s">
        <v>544</v>
      </c>
      <c r="NQX1" s="1890"/>
      <c r="NQY1" s="1890"/>
      <c r="NQZ1" s="1890"/>
      <c r="NRA1" s="1890"/>
      <c r="NRB1" s="1890"/>
      <c r="NRC1" s="1890"/>
      <c r="NRD1" s="1890"/>
      <c r="NRE1" s="1890" t="s">
        <v>544</v>
      </c>
      <c r="NRF1" s="1890"/>
      <c r="NRG1" s="1890"/>
      <c r="NRH1" s="1890"/>
      <c r="NRI1" s="1890"/>
      <c r="NRJ1" s="1890"/>
      <c r="NRK1" s="1890"/>
      <c r="NRL1" s="1890"/>
      <c r="NRM1" s="1890" t="s">
        <v>544</v>
      </c>
      <c r="NRN1" s="1890"/>
      <c r="NRO1" s="1890"/>
      <c r="NRP1" s="1890"/>
      <c r="NRQ1" s="1890"/>
      <c r="NRR1" s="1890"/>
      <c r="NRS1" s="1890"/>
      <c r="NRT1" s="1890"/>
      <c r="NRU1" s="1890" t="s">
        <v>544</v>
      </c>
      <c r="NRV1" s="1890"/>
      <c r="NRW1" s="1890"/>
      <c r="NRX1" s="1890"/>
      <c r="NRY1" s="1890"/>
      <c r="NRZ1" s="1890"/>
      <c r="NSA1" s="1890"/>
      <c r="NSB1" s="1890"/>
      <c r="NSC1" s="1890" t="s">
        <v>544</v>
      </c>
      <c r="NSD1" s="1890"/>
      <c r="NSE1" s="1890"/>
      <c r="NSF1" s="1890"/>
      <c r="NSG1" s="1890"/>
      <c r="NSH1" s="1890"/>
      <c r="NSI1" s="1890"/>
      <c r="NSJ1" s="1890"/>
      <c r="NSK1" s="1890" t="s">
        <v>544</v>
      </c>
      <c r="NSL1" s="1890"/>
      <c r="NSM1" s="1890"/>
      <c r="NSN1" s="1890"/>
      <c r="NSO1" s="1890"/>
      <c r="NSP1" s="1890"/>
      <c r="NSQ1" s="1890"/>
      <c r="NSR1" s="1890"/>
      <c r="NSS1" s="1890" t="s">
        <v>544</v>
      </c>
      <c r="NST1" s="1890"/>
      <c r="NSU1" s="1890"/>
      <c r="NSV1" s="1890"/>
      <c r="NSW1" s="1890"/>
      <c r="NSX1" s="1890"/>
      <c r="NSY1" s="1890"/>
      <c r="NSZ1" s="1890"/>
      <c r="NTA1" s="1890" t="s">
        <v>544</v>
      </c>
      <c r="NTB1" s="1890"/>
      <c r="NTC1" s="1890"/>
      <c r="NTD1" s="1890"/>
      <c r="NTE1" s="1890"/>
      <c r="NTF1" s="1890"/>
      <c r="NTG1" s="1890"/>
      <c r="NTH1" s="1890"/>
      <c r="NTI1" s="1890" t="s">
        <v>544</v>
      </c>
      <c r="NTJ1" s="1890"/>
      <c r="NTK1" s="1890"/>
      <c r="NTL1" s="1890"/>
      <c r="NTM1" s="1890"/>
      <c r="NTN1" s="1890"/>
      <c r="NTO1" s="1890"/>
      <c r="NTP1" s="1890"/>
      <c r="NTQ1" s="1890" t="s">
        <v>544</v>
      </c>
      <c r="NTR1" s="1890"/>
      <c r="NTS1" s="1890"/>
      <c r="NTT1" s="1890"/>
      <c r="NTU1" s="1890"/>
      <c r="NTV1" s="1890"/>
      <c r="NTW1" s="1890"/>
      <c r="NTX1" s="1890"/>
      <c r="NTY1" s="1890" t="s">
        <v>544</v>
      </c>
      <c r="NTZ1" s="1890"/>
      <c r="NUA1" s="1890"/>
      <c r="NUB1" s="1890"/>
      <c r="NUC1" s="1890"/>
      <c r="NUD1" s="1890"/>
      <c r="NUE1" s="1890"/>
      <c r="NUF1" s="1890"/>
      <c r="NUG1" s="1890" t="s">
        <v>544</v>
      </c>
      <c r="NUH1" s="1890"/>
      <c r="NUI1" s="1890"/>
      <c r="NUJ1" s="1890"/>
      <c r="NUK1" s="1890"/>
      <c r="NUL1" s="1890"/>
      <c r="NUM1" s="1890"/>
      <c r="NUN1" s="1890"/>
      <c r="NUO1" s="1890" t="s">
        <v>544</v>
      </c>
      <c r="NUP1" s="1890"/>
      <c r="NUQ1" s="1890"/>
      <c r="NUR1" s="1890"/>
      <c r="NUS1" s="1890"/>
      <c r="NUT1" s="1890"/>
      <c r="NUU1" s="1890"/>
      <c r="NUV1" s="1890"/>
      <c r="NUW1" s="1890" t="s">
        <v>544</v>
      </c>
      <c r="NUX1" s="1890"/>
      <c r="NUY1" s="1890"/>
      <c r="NUZ1" s="1890"/>
      <c r="NVA1" s="1890"/>
      <c r="NVB1" s="1890"/>
      <c r="NVC1" s="1890"/>
      <c r="NVD1" s="1890"/>
      <c r="NVE1" s="1890" t="s">
        <v>544</v>
      </c>
      <c r="NVF1" s="1890"/>
      <c r="NVG1" s="1890"/>
      <c r="NVH1" s="1890"/>
      <c r="NVI1" s="1890"/>
      <c r="NVJ1" s="1890"/>
      <c r="NVK1" s="1890"/>
      <c r="NVL1" s="1890"/>
      <c r="NVM1" s="1890" t="s">
        <v>544</v>
      </c>
      <c r="NVN1" s="1890"/>
      <c r="NVO1" s="1890"/>
      <c r="NVP1" s="1890"/>
      <c r="NVQ1" s="1890"/>
      <c r="NVR1" s="1890"/>
      <c r="NVS1" s="1890"/>
      <c r="NVT1" s="1890"/>
      <c r="NVU1" s="1890" t="s">
        <v>544</v>
      </c>
      <c r="NVV1" s="1890"/>
      <c r="NVW1" s="1890"/>
      <c r="NVX1" s="1890"/>
      <c r="NVY1" s="1890"/>
      <c r="NVZ1" s="1890"/>
      <c r="NWA1" s="1890"/>
      <c r="NWB1" s="1890"/>
      <c r="NWC1" s="1890" t="s">
        <v>544</v>
      </c>
      <c r="NWD1" s="1890"/>
      <c r="NWE1" s="1890"/>
      <c r="NWF1" s="1890"/>
      <c r="NWG1" s="1890"/>
      <c r="NWH1" s="1890"/>
      <c r="NWI1" s="1890"/>
      <c r="NWJ1" s="1890"/>
      <c r="NWK1" s="1890" t="s">
        <v>544</v>
      </c>
      <c r="NWL1" s="1890"/>
      <c r="NWM1" s="1890"/>
      <c r="NWN1" s="1890"/>
      <c r="NWO1" s="1890"/>
      <c r="NWP1" s="1890"/>
      <c r="NWQ1" s="1890"/>
      <c r="NWR1" s="1890"/>
      <c r="NWS1" s="1890" t="s">
        <v>544</v>
      </c>
      <c r="NWT1" s="1890"/>
      <c r="NWU1" s="1890"/>
      <c r="NWV1" s="1890"/>
      <c r="NWW1" s="1890"/>
      <c r="NWX1" s="1890"/>
      <c r="NWY1" s="1890"/>
      <c r="NWZ1" s="1890"/>
      <c r="NXA1" s="1890" t="s">
        <v>544</v>
      </c>
      <c r="NXB1" s="1890"/>
      <c r="NXC1" s="1890"/>
      <c r="NXD1" s="1890"/>
      <c r="NXE1" s="1890"/>
      <c r="NXF1" s="1890"/>
      <c r="NXG1" s="1890"/>
      <c r="NXH1" s="1890"/>
      <c r="NXI1" s="1890" t="s">
        <v>544</v>
      </c>
      <c r="NXJ1" s="1890"/>
      <c r="NXK1" s="1890"/>
      <c r="NXL1" s="1890"/>
      <c r="NXM1" s="1890"/>
      <c r="NXN1" s="1890"/>
      <c r="NXO1" s="1890"/>
      <c r="NXP1" s="1890"/>
      <c r="NXQ1" s="1890" t="s">
        <v>544</v>
      </c>
      <c r="NXR1" s="1890"/>
      <c r="NXS1" s="1890"/>
      <c r="NXT1" s="1890"/>
      <c r="NXU1" s="1890"/>
      <c r="NXV1" s="1890"/>
      <c r="NXW1" s="1890"/>
      <c r="NXX1" s="1890"/>
      <c r="NXY1" s="1890" t="s">
        <v>544</v>
      </c>
      <c r="NXZ1" s="1890"/>
      <c r="NYA1" s="1890"/>
      <c r="NYB1" s="1890"/>
      <c r="NYC1" s="1890"/>
      <c r="NYD1" s="1890"/>
      <c r="NYE1" s="1890"/>
      <c r="NYF1" s="1890"/>
      <c r="NYG1" s="1890" t="s">
        <v>544</v>
      </c>
      <c r="NYH1" s="1890"/>
      <c r="NYI1" s="1890"/>
      <c r="NYJ1" s="1890"/>
      <c r="NYK1" s="1890"/>
      <c r="NYL1" s="1890"/>
      <c r="NYM1" s="1890"/>
      <c r="NYN1" s="1890"/>
      <c r="NYO1" s="1890" t="s">
        <v>544</v>
      </c>
      <c r="NYP1" s="1890"/>
      <c r="NYQ1" s="1890"/>
      <c r="NYR1" s="1890"/>
      <c r="NYS1" s="1890"/>
      <c r="NYT1" s="1890"/>
      <c r="NYU1" s="1890"/>
      <c r="NYV1" s="1890"/>
      <c r="NYW1" s="1890" t="s">
        <v>544</v>
      </c>
      <c r="NYX1" s="1890"/>
      <c r="NYY1" s="1890"/>
      <c r="NYZ1" s="1890"/>
      <c r="NZA1" s="1890"/>
      <c r="NZB1" s="1890"/>
      <c r="NZC1" s="1890"/>
      <c r="NZD1" s="1890"/>
      <c r="NZE1" s="1890" t="s">
        <v>544</v>
      </c>
      <c r="NZF1" s="1890"/>
      <c r="NZG1" s="1890"/>
      <c r="NZH1" s="1890"/>
      <c r="NZI1" s="1890"/>
      <c r="NZJ1" s="1890"/>
      <c r="NZK1" s="1890"/>
      <c r="NZL1" s="1890"/>
      <c r="NZM1" s="1890" t="s">
        <v>544</v>
      </c>
      <c r="NZN1" s="1890"/>
      <c r="NZO1" s="1890"/>
      <c r="NZP1" s="1890"/>
      <c r="NZQ1" s="1890"/>
      <c r="NZR1" s="1890"/>
      <c r="NZS1" s="1890"/>
      <c r="NZT1" s="1890"/>
      <c r="NZU1" s="1890" t="s">
        <v>544</v>
      </c>
      <c r="NZV1" s="1890"/>
      <c r="NZW1" s="1890"/>
      <c r="NZX1" s="1890"/>
      <c r="NZY1" s="1890"/>
      <c r="NZZ1" s="1890"/>
      <c r="OAA1" s="1890"/>
      <c r="OAB1" s="1890"/>
      <c r="OAC1" s="1890" t="s">
        <v>544</v>
      </c>
      <c r="OAD1" s="1890"/>
      <c r="OAE1" s="1890"/>
      <c r="OAF1" s="1890"/>
      <c r="OAG1" s="1890"/>
      <c r="OAH1" s="1890"/>
      <c r="OAI1" s="1890"/>
      <c r="OAJ1" s="1890"/>
      <c r="OAK1" s="1890" t="s">
        <v>544</v>
      </c>
      <c r="OAL1" s="1890"/>
      <c r="OAM1" s="1890"/>
      <c r="OAN1" s="1890"/>
      <c r="OAO1" s="1890"/>
      <c r="OAP1" s="1890"/>
      <c r="OAQ1" s="1890"/>
      <c r="OAR1" s="1890"/>
      <c r="OAS1" s="1890" t="s">
        <v>544</v>
      </c>
      <c r="OAT1" s="1890"/>
      <c r="OAU1" s="1890"/>
      <c r="OAV1" s="1890"/>
      <c r="OAW1" s="1890"/>
      <c r="OAX1" s="1890"/>
      <c r="OAY1" s="1890"/>
      <c r="OAZ1" s="1890"/>
      <c r="OBA1" s="1890" t="s">
        <v>544</v>
      </c>
      <c r="OBB1" s="1890"/>
      <c r="OBC1" s="1890"/>
      <c r="OBD1" s="1890"/>
      <c r="OBE1" s="1890"/>
      <c r="OBF1" s="1890"/>
      <c r="OBG1" s="1890"/>
      <c r="OBH1" s="1890"/>
      <c r="OBI1" s="1890" t="s">
        <v>544</v>
      </c>
      <c r="OBJ1" s="1890"/>
      <c r="OBK1" s="1890"/>
      <c r="OBL1" s="1890"/>
      <c r="OBM1" s="1890"/>
      <c r="OBN1" s="1890"/>
      <c r="OBO1" s="1890"/>
      <c r="OBP1" s="1890"/>
      <c r="OBQ1" s="1890" t="s">
        <v>544</v>
      </c>
      <c r="OBR1" s="1890"/>
      <c r="OBS1" s="1890"/>
      <c r="OBT1" s="1890"/>
      <c r="OBU1" s="1890"/>
      <c r="OBV1" s="1890"/>
      <c r="OBW1" s="1890"/>
      <c r="OBX1" s="1890"/>
      <c r="OBY1" s="1890" t="s">
        <v>544</v>
      </c>
      <c r="OBZ1" s="1890"/>
      <c r="OCA1" s="1890"/>
      <c r="OCB1" s="1890"/>
      <c r="OCC1" s="1890"/>
      <c r="OCD1" s="1890"/>
      <c r="OCE1" s="1890"/>
      <c r="OCF1" s="1890"/>
      <c r="OCG1" s="1890" t="s">
        <v>544</v>
      </c>
      <c r="OCH1" s="1890"/>
      <c r="OCI1" s="1890"/>
      <c r="OCJ1" s="1890"/>
      <c r="OCK1" s="1890"/>
      <c r="OCL1" s="1890"/>
      <c r="OCM1" s="1890"/>
      <c r="OCN1" s="1890"/>
      <c r="OCO1" s="1890" t="s">
        <v>544</v>
      </c>
      <c r="OCP1" s="1890"/>
      <c r="OCQ1" s="1890"/>
      <c r="OCR1" s="1890"/>
      <c r="OCS1" s="1890"/>
      <c r="OCT1" s="1890"/>
      <c r="OCU1" s="1890"/>
      <c r="OCV1" s="1890"/>
      <c r="OCW1" s="1890" t="s">
        <v>544</v>
      </c>
      <c r="OCX1" s="1890"/>
      <c r="OCY1" s="1890"/>
      <c r="OCZ1" s="1890"/>
      <c r="ODA1" s="1890"/>
      <c r="ODB1" s="1890"/>
      <c r="ODC1" s="1890"/>
      <c r="ODD1" s="1890"/>
      <c r="ODE1" s="1890" t="s">
        <v>544</v>
      </c>
      <c r="ODF1" s="1890"/>
      <c r="ODG1" s="1890"/>
      <c r="ODH1" s="1890"/>
      <c r="ODI1" s="1890"/>
      <c r="ODJ1" s="1890"/>
      <c r="ODK1" s="1890"/>
      <c r="ODL1" s="1890"/>
      <c r="ODM1" s="1890" t="s">
        <v>544</v>
      </c>
      <c r="ODN1" s="1890"/>
      <c r="ODO1" s="1890"/>
      <c r="ODP1" s="1890"/>
      <c r="ODQ1" s="1890"/>
      <c r="ODR1" s="1890"/>
      <c r="ODS1" s="1890"/>
      <c r="ODT1" s="1890"/>
      <c r="ODU1" s="1890" t="s">
        <v>544</v>
      </c>
      <c r="ODV1" s="1890"/>
      <c r="ODW1" s="1890"/>
      <c r="ODX1" s="1890"/>
      <c r="ODY1" s="1890"/>
      <c r="ODZ1" s="1890"/>
      <c r="OEA1" s="1890"/>
      <c r="OEB1" s="1890"/>
      <c r="OEC1" s="1890" t="s">
        <v>544</v>
      </c>
      <c r="OED1" s="1890"/>
      <c r="OEE1" s="1890"/>
      <c r="OEF1" s="1890"/>
      <c r="OEG1" s="1890"/>
      <c r="OEH1" s="1890"/>
      <c r="OEI1" s="1890"/>
      <c r="OEJ1" s="1890"/>
      <c r="OEK1" s="1890" t="s">
        <v>544</v>
      </c>
      <c r="OEL1" s="1890"/>
      <c r="OEM1" s="1890"/>
      <c r="OEN1" s="1890"/>
      <c r="OEO1" s="1890"/>
      <c r="OEP1" s="1890"/>
      <c r="OEQ1" s="1890"/>
      <c r="OER1" s="1890"/>
      <c r="OES1" s="1890" t="s">
        <v>544</v>
      </c>
      <c r="OET1" s="1890"/>
      <c r="OEU1" s="1890"/>
      <c r="OEV1" s="1890"/>
      <c r="OEW1" s="1890"/>
      <c r="OEX1" s="1890"/>
      <c r="OEY1" s="1890"/>
      <c r="OEZ1" s="1890"/>
      <c r="OFA1" s="1890" t="s">
        <v>544</v>
      </c>
      <c r="OFB1" s="1890"/>
      <c r="OFC1" s="1890"/>
      <c r="OFD1" s="1890"/>
      <c r="OFE1" s="1890"/>
      <c r="OFF1" s="1890"/>
      <c r="OFG1" s="1890"/>
      <c r="OFH1" s="1890"/>
      <c r="OFI1" s="1890" t="s">
        <v>544</v>
      </c>
      <c r="OFJ1" s="1890"/>
      <c r="OFK1" s="1890"/>
      <c r="OFL1" s="1890"/>
      <c r="OFM1" s="1890"/>
      <c r="OFN1" s="1890"/>
      <c r="OFO1" s="1890"/>
      <c r="OFP1" s="1890"/>
      <c r="OFQ1" s="1890" t="s">
        <v>544</v>
      </c>
      <c r="OFR1" s="1890"/>
      <c r="OFS1" s="1890"/>
      <c r="OFT1" s="1890"/>
      <c r="OFU1" s="1890"/>
      <c r="OFV1" s="1890"/>
      <c r="OFW1" s="1890"/>
      <c r="OFX1" s="1890"/>
      <c r="OFY1" s="1890" t="s">
        <v>544</v>
      </c>
      <c r="OFZ1" s="1890"/>
      <c r="OGA1" s="1890"/>
      <c r="OGB1" s="1890"/>
      <c r="OGC1" s="1890"/>
      <c r="OGD1" s="1890"/>
      <c r="OGE1" s="1890"/>
      <c r="OGF1" s="1890"/>
      <c r="OGG1" s="1890" t="s">
        <v>544</v>
      </c>
      <c r="OGH1" s="1890"/>
      <c r="OGI1" s="1890"/>
      <c r="OGJ1" s="1890"/>
      <c r="OGK1" s="1890"/>
      <c r="OGL1" s="1890"/>
      <c r="OGM1" s="1890"/>
      <c r="OGN1" s="1890"/>
      <c r="OGO1" s="1890" t="s">
        <v>544</v>
      </c>
      <c r="OGP1" s="1890"/>
      <c r="OGQ1" s="1890"/>
      <c r="OGR1" s="1890"/>
      <c r="OGS1" s="1890"/>
      <c r="OGT1" s="1890"/>
      <c r="OGU1" s="1890"/>
      <c r="OGV1" s="1890"/>
      <c r="OGW1" s="1890" t="s">
        <v>544</v>
      </c>
      <c r="OGX1" s="1890"/>
      <c r="OGY1" s="1890"/>
      <c r="OGZ1" s="1890"/>
      <c r="OHA1" s="1890"/>
      <c r="OHB1" s="1890"/>
      <c r="OHC1" s="1890"/>
      <c r="OHD1" s="1890"/>
      <c r="OHE1" s="1890" t="s">
        <v>544</v>
      </c>
      <c r="OHF1" s="1890"/>
      <c r="OHG1" s="1890"/>
      <c r="OHH1" s="1890"/>
      <c r="OHI1" s="1890"/>
      <c r="OHJ1" s="1890"/>
      <c r="OHK1" s="1890"/>
      <c r="OHL1" s="1890"/>
      <c r="OHM1" s="1890" t="s">
        <v>544</v>
      </c>
      <c r="OHN1" s="1890"/>
      <c r="OHO1" s="1890"/>
      <c r="OHP1" s="1890"/>
      <c r="OHQ1" s="1890"/>
      <c r="OHR1" s="1890"/>
      <c r="OHS1" s="1890"/>
      <c r="OHT1" s="1890"/>
      <c r="OHU1" s="1890" t="s">
        <v>544</v>
      </c>
      <c r="OHV1" s="1890"/>
      <c r="OHW1" s="1890"/>
      <c r="OHX1" s="1890"/>
      <c r="OHY1" s="1890"/>
      <c r="OHZ1" s="1890"/>
      <c r="OIA1" s="1890"/>
      <c r="OIB1" s="1890"/>
      <c r="OIC1" s="1890" t="s">
        <v>544</v>
      </c>
      <c r="OID1" s="1890"/>
      <c r="OIE1" s="1890"/>
      <c r="OIF1" s="1890"/>
      <c r="OIG1" s="1890"/>
      <c r="OIH1" s="1890"/>
      <c r="OII1" s="1890"/>
      <c r="OIJ1" s="1890"/>
      <c r="OIK1" s="1890" t="s">
        <v>544</v>
      </c>
      <c r="OIL1" s="1890"/>
      <c r="OIM1" s="1890"/>
      <c r="OIN1" s="1890"/>
      <c r="OIO1" s="1890"/>
      <c r="OIP1" s="1890"/>
      <c r="OIQ1" s="1890"/>
      <c r="OIR1" s="1890"/>
      <c r="OIS1" s="1890" t="s">
        <v>544</v>
      </c>
      <c r="OIT1" s="1890"/>
      <c r="OIU1" s="1890"/>
      <c r="OIV1" s="1890"/>
      <c r="OIW1" s="1890"/>
      <c r="OIX1" s="1890"/>
      <c r="OIY1" s="1890"/>
      <c r="OIZ1" s="1890"/>
      <c r="OJA1" s="1890" t="s">
        <v>544</v>
      </c>
      <c r="OJB1" s="1890"/>
      <c r="OJC1" s="1890"/>
      <c r="OJD1" s="1890"/>
      <c r="OJE1" s="1890"/>
      <c r="OJF1" s="1890"/>
      <c r="OJG1" s="1890"/>
      <c r="OJH1" s="1890"/>
      <c r="OJI1" s="1890" t="s">
        <v>544</v>
      </c>
      <c r="OJJ1" s="1890"/>
      <c r="OJK1" s="1890"/>
      <c r="OJL1" s="1890"/>
      <c r="OJM1" s="1890"/>
      <c r="OJN1" s="1890"/>
      <c r="OJO1" s="1890"/>
      <c r="OJP1" s="1890"/>
      <c r="OJQ1" s="1890" t="s">
        <v>544</v>
      </c>
      <c r="OJR1" s="1890"/>
      <c r="OJS1" s="1890"/>
      <c r="OJT1" s="1890"/>
      <c r="OJU1" s="1890"/>
      <c r="OJV1" s="1890"/>
      <c r="OJW1" s="1890"/>
      <c r="OJX1" s="1890"/>
      <c r="OJY1" s="1890" t="s">
        <v>544</v>
      </c>
      <c r="OJZ1" s="1890"/>
      <c r="OKA1" s="1890"/>
      <c r="OKB1" s="1890"/>
      <c r="OKC1" s="1890"/>
      <c r="OKD1" s="1890"/>
      <c r="OKE1" s="1890"/>
      <c r="OKF1" s="1890"/>
      <c r="OKG1" s="1890" t="s">
        <v>544</v>
      </c>
      <c r="OKH1" s="1890"/>
      <c r="OKI1" s="1890"/>
      <c r="OKJ1" s="1890"/>
      <c r="OKK1" s="1890"/>
      <c r="OKL1" s="1890"/>
      <c r="OKM1" s="1890"/>
      <c r="OKN1" s="1890"/>
      <c r="OKO1" s="1890" t="s">
        <v>544</v>
      </c>
      <c r="OKP1" s="1890"/>
      <c r="OKQ1" s="1890"/>
      <c r="OKR1" s="1890"/>
      <c r="OKS1" s="1890"/>
      <c r="OKT1" s="1890"/>
      <c r="OKU1" s="1890"/>
      <c r="OKV1" s="1890"/>
      <c r="OKW1" s="1890" t="s">
        <v>544</v>
      </c>
      <c r="OKX1" s="1890"/>
      <c r="OKY1" s="1890"/>
      <c r="OKZ1" s="1890"/>
      <c r="OLA1" s="1890"/>
      <c r="OLB1" s="1890"/>
      <c r="OLC1" s="1890"/>
      <c r="OLD1" s="1890"/>
      <c r="OLE1" s="1890" t="s">
        <v>544</v>
      </c>
      <c r="OLF1" s="1890"/>
      <c r="OLG1" s="1890"/>
      <c r="OLH1" s="1890"/>
      <c r="OLI1" s="1890"/>
      <c r="OLJ1" s="1890"/>
      <c r="OLK1" s="1890"/>
      <c r="OLL1" s="1890"/>
      <c r="OLM1" s="1890" t="s">
        <v>544</v>
      </c>
      <c r="OLN1" s="1890"/>
      <c r="OLO1" s="1890"/>
      <c r="OLP1" s="1890"/>
      <c r="OLQ1" s="1890"/>
      <c r="OLR1" s="1890"/>
      <c r="OLS1" s="1890"/>
      <c r="OLT1" s="1890"/>
      <c r="OLU1" s="1890" t="s">
        <v>544</v>
      </c>
      <c r="OLV1" s="1890"/>
      <c r="OLW1" s="1890"/>
      <c r="OLX1" s="1890"/>
      <c r="OLY1" s="1890"/>
      <c r="OLZ1" s="1890"/>
      <c r="OMA1" s="1890"/>
      <c r="OMB1" s="1890"/>
      <c r="OMC1" s="1890" t="s">
        <v>544</v>
      </c>
      <c r="OMD1" s="1890"/>
      <c r="OME1" s="1890"/>
      <c r="OMF1" s="1890"/>
      <c r="OMG1" s="1890"/>
      <c r="OMH1" s="1890"/>
      <c r="OMI1" s="1890"/>
      <c r="OMJ1" s="1890"/>
      <c r="OMK1" s="1890" t="s">
        <v>544</v>
      </c>
      <c r="OML1" s="1890"/>
      <c r="OMM1" s="1890"/>
      <c r="OMN1" s="1890"/>
      <c r="OMO1" s="1890"/>
      <c r="OMP1" s="1890"/>
      <c r="OMQ1" s="1890"/>
      <c r="OMR1" s="1890"/>
      <c r="OMS1" s="1890" t="s">
        <v>544</v>
      </c>
      <c r="OMT1" s="1890"/>
      <c r="OMU1" s="1890"/>
      <c r="OMV1" s="1890"/>
      <c r="OMW1" s="1890"/>
      <c r="OMX1" s="1890"/>
      <c r="OMY1" s="1890"/>
      <c r="OMZ1" s="1890"/>
      <c r="ONA1" s="1890" t="s">
        <v>544</v>
      </c>
      <c r="ONB1" s="1890"/>
      <c r="ONC1" s="1890"/>
      <c r="OND1" s="1890"/>
      <c r="ONE1" s="1890"/>
      <c r="ONF1" s="1890"/>
      <c r="ONG1" s="1890"/>
      <c r="ONH1" s="1890"/>
      <c r="ONI1" s="1890" t="s">
        <v>544</v>
      </c>
      <c r="ONJ1" s="1890"/>
      <c r="ONK1" s="1890"/>
      <c r="ONL1" s="1890"/>
      <c r="ONM1" s="1890"/>
      <c r="ONN1" s="1890"/>
      <c r="ONO1" s="1890"/>
      <c r="ONP1" s="1890"/>
      <c r="ONQ1" s="1890" t="s">
        <v>544</v>
      </c>
      <c r="ONR1" s="1890"/>
      <c r="ONS1" s="1890"/>
      <c r="ONT1" s="1890"/>
      <c r="ONU1" s="1890"/>
      <c r="ONV1" s="1890"/>
      <c r="ONW1" s="1890"/>
      <c r="ONX1" s="1890"/>
      <c r="ONY1" s="1890" t="s">
        <v>544</v>
      </c>
      <c r="ONZ1" s="1890"/>
      <c r="OOA1" s="1890"/>
      <c r="OOB1" s="1890"/>
      <c r="OOC1" s="1890"/>
      <c r="OOD1" s="1890"/>
      <c r="OOE1" s="1890"/>
      <c r="OOF1" s="1890"/>
      <c r="OOG1" s="1890" t="s">
        <v>544</v>
      </c>
      <c r="OOH1" s="1890"/>
      <c r="OOI1" s="1890"/>
      <c r="OOJ1" s="1890"/>
      <c r="OOK1" s="1890"/>
      <c r="OOL1" s="1890"/>
      <c r="OOM1" s="1890"/>
      <c r="OON1" s="1890"/>
      <c r="OOO1" s="1890" t="s">
        <v>544</v>
      </c>
      <c r="OOP1" s="1890"/>
      <c r="OOQ1" s="1890"/>
      <c r="OOR1" s="1890"/>
      <c r="OOS1" s="1890"/>
      <c r="OOT1" s="1890"/>
      <c r="OOU1" s="1890"/>
      <c r="OOV1" s="1890"/>
      <c r="OOW1" s="1890" t="s">
        <v>544</v>
      </c>
      <c r="OOX1" s="1890"/>
      <c r="OOY1" s="1890"/>
      <c r="OOZ1" s="1890"/>
      <c r="OPA1" s="1890"/>
      <c r="OPB1" s="1890"/>
      <c r="OPC1" s="1890"/>
      <c r="OPD1" s="1890"/>
      <c r="OPE1" s="1890" t="s">
        <v>544</v>
      </c>
      <c r="OPF1" s="1890"/>
      <c r="OPG1" s="1890"/>
      <c r="OPH1" s="1890"/>
      <c r="OPI1" s="1890"/>
      <c r="OPJ1" s="1890"/>
      <c r="OPK1" s="1890"/>
      <c r="OPL1" s="1890"/>
      <c r="OPM1" s="1890" t="s">
        <v>544</v>
      </c>
      <c r="OPN1" s="1890"/>
      <c r="OPO1" s="1890"/>
      <c r="OPP1" s="1890"/>
      <c r="OPQ1" s="1890"/>
      <c r="OPR1" s="1890"/>
      <c r="OPS1" s="1890"/>
      <c r="OPT1" s="1890"/>
      <c r="OPU1" s="1890" t="s">
        <v>544</v>
      </c>
      <c r="OPV1" s="1890"/>
      <c r="OPW1" s="1890"/>
      <c r="OPX1" s="1890"/>
      <c r="OPY1" s="1890"/>
      <c r="OPZ1" s="1890"/>
      <c r="OQA1" s="1890"/>
      <c r="OQB1" s="1890"/>
      <c r="OQC1" s="1890" t="s">
        <v>544</v>
      </c>
      <c r="OQD1" s="1890"/>
      <c r="OQE1" s="1890"/>
      <c r="OQF1" s="1890"/>
      <c r="OQG1" s="1890"/>
      <c r="OQH1" s="1890"/>
      <c r="OQI1" s="1890"/>
      <c r="OQJ1" s="1890"/>
      <c r="OQK1" s="1890" t="s">
        <v>544</v>
      </c>
      <c r="OQL1" s="1890"/>
      <c r="OQM1" s="1890"/>
      <c r="OQN1" s="1890"/>
      <c r="OQO1" s="1890"/>
      <c r="OQP1" s="1890"/>
      <c r="OQQ1" s="1890"/>
      <c r="OQR1" s="1890"/>
      <c r="OQS1" s="1890" t="s">
        <v>544</v>
      </c>
      <c r="OQT1" s="1890"/>
      <c r="OQU1" s="1890"/>
      <c r="OQV1" s="1890"/>
      <c r="OQW1" s="1890"/>
      <c r="OQX1" s="1890"/>
      <c r="OQY1" s="1890"/>
      <c r="OQZ1" s="1890"/>
      <c r="ORA1" s="1890" t="s">
        <v>544</v>
      </c>
      <c r="ORB1" s="1890"/>
      <c r="ORC1" s="1890"/>
      <c r="ORD1" s="1890"/>
      <c r="ORE1" s="1890"/>
      <c r="ORF1" s="1890"/>
      <c r="ORG1" s="1890"/>
      <c r="ORH1" s="1890"/>
      <c r="ORI1" s="1890" t="s">
        <v>544</v>
      </c>
      <c r="ORJ1" s="1890"/>
      <c r="ORK1" s="1890"/>
      <c r="ORL1" s="1890"/>
      <c r="ORM1" s="1890"/>
      <c r="ORN1" s="1890"/>
      <c r="ORO1" s="1890"/>
      <c r="ORP1" s="1890"/>
      <c r="ORQ1" s="1890" t="s">
        <v>544</v>
      </c>
      <c r="ORR1" s="1890"/>
      <c r="ORS1" s="1890"/>
      <c r="ORT1" s="1890"/>
      <c r="ORU1" s="1890"/>
      <c r="ORV1" s="1890"/>
      <c r="ORW1" s="1890"/>
      <c r="ORX1" s="1890"/>
      <c r="ORY1" s="1890" t="s">
        <v>544</v>
      </c>
      <c r="ORZ1" s="1890"/>
      <c r="OSA1" s="1890"/>
      <c r="OSB1" s="1890"/>
      <c r="OSC1" s="1890"/>
      <c r="OSD1" s="1890"/>
      <c r="OSE1" s="1890"/>
      <c r="OSF1" s="1890"/>
      <c r="OSG1" s="1890" t="s">
        <v>544</v>
      </c>
      <c r="OSH1" s="1890"/>
      <c r="OSI1" s="1890"/>
      <c r="OSJ1" s="1890"/>
      <c r="OSK1" s="1890"/>
      <c r="OSL1" s="1890"/>
      <c r="OSM1" s="1890"/>
      <c r="OSN1" s="1890"/>
      <c r="OSO1" s="1890" t="s">
        <v>544</v>
      </c>
      <c r="OSP1" s="1890"/>
      <c r="OSQ1" s="1890"/>
      <c r="OSR1" s="1890"/>
      <c r="OSS1" s="1890"/>
      <c r="OST1" s="1890"/>
      <c r="OSU1" s="1890"/>
      <c r="OSV1" s="1890"/>
      <c r="OSW1" s="1890" t="s">
        <v>544</v>
      </c>
      <c r="OSX1" s="1890"/>
      <c r="OSY1" s="1890"/>
      <c r="OSZ1" s="1890"/>
      <c r="OTA1" s="1890"/>
      <c r="OTB1" s="1890"/>
      <c r="OTC1" s="1890"/>
      <c r="OTD1" s="1890"/>
      <c r="OTE1" s="1890" t="s">
        <v>544</v>
      </c>
      <c r="OTF1" s="1890"/>
      <c r="OTG1" s="1890"/>
      <c r="OTH1" s="1890"/>
      <c r="OTI1" s="1890"/>
      <c r="OTJ1" s="1890"/>
      <c r="OTK1" s="1890"/>
      <c r="OTL1" s="1890"/>
      <c r="OTM1" s="1890" t="s">
        <v>544</v>
      </c>
      <c r="OTN1" s="1890"/>
      <c r="OTO1" s="1890"/>
      <c r="OTP1" s="1890"/>
      <c r="OTQ1" s="1890"/>
      <c r="OTR1" s="1890"/>
      <c r="OTS1" s="1890"/>
      <c r="OTT1" s="1890"/>
      <c r="OTU1" s="1890" t="s">
        <v>544</v>
      </c>
      <c r="OTV1" s="1890"/>
      <c r="OTW1" s="1890"/>
      <c r="OTX1" s="1890"/>
      <c r="OTY1" s="1890"/>
      <c r="OTZ1" s="1890"/>
      <c r="OUA1" s="1890"/>
      <c r="OUB1" s="1890"/>
      <c r="OUC1" s="1890" t="s">
        <v>544</v>
      </c>
      <c r="OUD1" s="1890"/>
      <c r="OUE1" s="1890"/>
      <c r="OUF1" s="1890"/>
      <c r="OUG1" s="1890"/>
      <c r="OUH1" s="1890"/>
      <c r="OUI1" s="1890"/>
      <c r="OUJ1" s="1890"/>
      <c r="OUK1" s="1890" t="s">
        <v>544</v>
      </c>
      <c r="OUL1" s="1890"/>
      <c r="OUM1" s="1890"/>
      <c r="OUN1" s="1890"/>
      <c r="OUO1" s="1890"/>
      <c r="OUP1" s="1890"/>
      <c r="OUQ1" s="1890"/>
      <c r="OUR1" s="1890"/>
      <c r="OUS1" s="1890" t="s">
        <v>544</v>
      </c>
      <c r="OUT1" s="1890"/>
      <c r="OUU1" s="1890"/>
      <c r="OUV1" s="1890"/>
      <c r="OUW1" s="1890"/>
      <c r="OUX1" s="1890"/>
      <c r="OUY1" s="1890"/>
      <c r="OUZ1" s="1890"/>
      <c r="OVA1" s="1890" t="s">
        <v>544</v>
      </c>
      <c r="OVB1" s="1890"/>
      <c r="OVC1" s="1890"/>
      <c r="OVD1" s="1890"/>
      <c r="OVE1" s="1890"/>
      <c r="OVF1" s="1890"/>
      <c r="OVG1" s="1890"/>
      <c r="OVH1" s="1890"/>
      <c r="OVI1" s="1890" t="s">
        <v>544</v>
      </c>
      <c r="OVJ1" s="1890"/>
      <c r="OVK1" s="1890"/>
      <c r="OVL1" s="1890"/>
      <c r="OVM1" s="1890"/>
      <c r="OVN1" s="1890"/>
      <c r="OVO1" s="1890"/>
      <c r="OVP1" s="1890"/>
      <c r="OVQ1" s="1890" t="s">
        <v>544</v>
      </c>
      <c r="OVR1" s="1890"/>
      <c r="OVS1" s="1890"/>
      <c r="OVT1" s="1890"/>
      <c r="OVU1" s="1890"/>
      <c r="OVV1" s="1890"/>
      <c r="OVW1" s="1890"/>
      <c r="OVX1" s="1890"/>
      <c r="OVY1" s="1890" t="s">
        <v>544</v>
      </c>
      <c r="OVZ1" s="1890"/>
      <c r="OWA1" s="1890"/>
      <c r="OWB1" s="1890"/>
      <c r="OWC1" s="1890"/>
      <c r="OWD1" s="1890"/>
      <c r="OWE1" s="1890"/>
      <c r="OWF1" s="1890"/>
      <c r="OWG1" s="1890" t="s">
        <v>544</v>
      </c>
      <c r="OWH1" s="1890"/>
      <c r="OWI1" s="1890"/>
      <c r="OWJ1" s="1890"/>
      <c r="OWK1" s="1890"/>
      <c r="OWL1" s="1890"/>
      <c r="OWM1" s="1890"/>
      <c r="OWN1" s="1890"/>
      <c r="OWO1" s="1890" t="s">
        <v>544</v>
      </c>
      <c r="OWP1" s="1890"/>
      <c r="OWQ1" s="1890"/>
      <c r="OWR1" s="1890"/>
      <c r="OWS1" s="1890"/>
      <c r="OWT1" s="1890"/>
      <c r="OWU1" s="1890"/>
      <c r="OWV1" s="1890"/>
      <c r="OWW1" s="1890" t="s">
        <v>544</v>
      </c>
      <c r="OWX1" s="1890"/>
      <c r="OWY1" s="1890"/>
      <c r="OWZ1" s="1890"/>
      <c r="OXA1" s="1890"/>
      <c r="OXB1" s="1890"/>
      <c r="OXC1" s="1890"/>
      <c r="OXD1" s="1890"/>
      <c r="OXE1" s="1890" t="s">
        <v>544</v>
      </c>
      <c r="OXF1" s="1890"/>
      <c r="OXG1" s="1890"/>
      <c r="OXH1" s="1890"/>
      <c r="OXI1" s="1890"/>
      <c r="OXJ1" s="1890"/>
      <c r="OXK1" s="1890"/>
      <c r="OXL1" s="1890"/>
      <c r="OXM1" s="1890" t="s">
        <v>544</v>
      </c>
      <c r="OXN1" s="1890"/>
      <c r="OXO1" s="1890"/>
      <c r="OXP1" s="1890"/>
      <c r="OXQ1" s="1890"/>
      <c r="OXR1" s="1890"/>
      <c r="OXS1" s="1890"/>
      <c r="OXT1" s="1890"/>
      <c r="OXU1" s="1890" t="s">
        <v>544</v>
      </c>
      <c r="OXV1" s="1890"/>
      <c r="OXW1" s="1890"/>
      <c r="OXX1" s="1890"/>
      <c r="OXY1" s="1890"/>
      <c r="OXZ1" s="1890"/>
      <c r="OYA1" s="1890"/>
      <c r="OYB1" s="1890"/>
      <c r="OYC1" s="1890" t="s">
        <v>544</v>
      </c>
      <c r="OYD1" s="1890"/>
      <c r="OYE1" s="1890"/>
      <c r="OYF1" s="1890"/>
      <c r="OYG1" s="1890"/>
      <c r="OYH1" s="1890"/>
      <c r="OYI1" s="1890"/>
      <c r="OYJ1" s="1890"/>
      <c r="OYK1" s="1890" t="s">
        <v>544</v>
      </c>
      <c r="OYL1" s="1890"/>
      <c r="OYM1" s="1890"/>
      <c r="OYN1" s="1890"/>
      <c r="OYO1" s="1890"/>
      <c r="OYP1" s="1890"/>
      <c r="OYQ1" s="1890"/>
      <c r="OYR1" s="1890"/>
      <c r="OYS1" s="1890" t="s">
        <v>544</v>
      </c>
      <c r="OYT1" s="1890"/>
      <c r="OYU1" s="1890"/>
      <c r="OYV1" s="1890"/>
      <c r="OYW1" s="1890"/>
      <c r="OYX1" s="1890"/>
      <c r="OYY1" s="1890"/>
      <c r="OYZ1" s="1890"/>
      <c r="OZA1" s="1890" t="s">
        <v>544</v>
      </c>
      <c r="OZB1" s="1890"/>
      <c r="OZC1" s="1890"/>
      <c r="OZD1" s="1890"/>
      <c r="OZE1" s="1890"/>
      <c r="OZF1" s="1890"/>
      <c r="OZG1" s="1890"/>
      <c r="OZH1" s="1890"/>
      <c r="OZI1" s="1890" t="s">
        <v>544</v>
      </c>
      <c r="OZJ1" s="1890"/>
      <c r="OZK1" s="1890"/>
      <c r="OZL1" s="1890"/>
      <c r="OZM1" s="1890"/>
      <c r="OZN1" s="1890"/>
      <c r="OZO1" s="1890"/>
      <c r="OZP1" s="1890"/>
      <c r="OZQ1" s="1890" t="s">
        <v>544</v>
      </c>
      <c r="OZR1" s="1890"/>
      <c r="OZS1" s="1890"/>
      <c r="OZT1" s="1890"/>
      <c r="OZU1" s="1890"/>
      <c r="OZV1" s="1890"/>
      <c r="OZW1" s="1890"/>
      <c r="OZX1" s="1890"/>
      <c r="OZY1" s="1890" t="s">
        <v>544</v>
      </c>
      <c r="OZZ1" s="1890"/>
      <c r="PAA1" s="1890"/>
      <c r="PAB1" s="1890"/>
      <c r="PAC1" s="1890"/>
      <c r="PAD1" s="1890"/>
      <c r="PAE1" s="1890"/>
      <c r="PAF1" s="1890"/>
      <c r="PAG1" s="1890" t="s">
        <v>544</v>
      </c>
      <c r="PAH1" s="1890"/>
      <c r="PAI1" s="1890"/>
      <c r="PAJ1" s="1890"/>
      <c r="PAK1" s="1890"/>
      <c r="PAL1" s="1890"/>
      <c r="PAM1" s="1890"/>
      <c r="PAN1" s="1890"/>
      <c r="PAO1" s="1890" t="s">
        <v>544</v>
      </c>
      <c r="PAP1" s="1890"/>
      <c r="PAQ1" s="1890"/>
      <c r="PAR1" s="1890"/>
      <c r="PAS1" s="1890"/>
      <c r="PAT1" s="1890"/>
      <c r="PAU1" s="1890"/>
      <c r="PAV1" s="1890"/>
      <c r="PAW1" s="1890" t="s">
        <v>544</v>
      </c>
      <c r="PAX1" s="1890"/>
      <c r="PAY1" s="1890"/>
      <c r="PAZ1" s="1890"/>
      <c r="PBA1" s="1890"/>
      <c r="PBB1" s="1890"/>
      <c r="PBC1" s="1890"/>
      <c r="PBD1" s="1890"/>
      <c r="PBE1" s="1890" t="s">
        <v>544</v>
      </c>
      <c r="PBF1" s="1890"/>
      <c r="PBG1" s="1890"/>
      <c r="PBH1" s="1890"/>
      <c r="PBI1" s="1890"/>
      <c r="PBJ1" s="1890"/>
      <c r="PBK1" s="1890"/>
      <c r="PBL1" s="1890"/>
      <c r="PBM1" s="1890" t="s">
        <v>544</v>
      </c>
      <c r="PBN1" s="1890"/>
      <c r="PBO1" s="1890"/>
      <c r="PBP1" s="1890"/>
      <c r="PBQ1" s="1890"/>
      <c r="PBR1" s="1890"/>
      <c r="PBS1" s="1890"/>
      <c r="PBT1" s="1890"/>
      <c r="PBU1" s="1890" t="s">
        <v>544</v>
      </c>
      <c r="PBV1" s="1890"/>
      <c r="PBW1" s="1890"/>
      <c r="PBX1" s="1890"/>
      <c r="PBY1" s="1890"/>
      <c r="PBZ1" s="1890"/>
      <c r="PCA1" s="1890"/>
      <c r="PCB1" s="1890"/>
      <c r="PCC1" s="1890" t="s">
        <v>544</v>
      </c>
      <c r="PCD1" s="1890"/>
      <c r="PCE1" s="1890"/>
      <c r="PCF1" s="1890"/>
      <c r="PCG1" s="1890"/>
      <c r="PCH1" s="1890"/>
      <c r="PCI1" s="1890"/>
      <c r="PCJ1" s="1890"/>
      <c r="PCK1" s="1890" t="s">
        <v>544</v>
      </c>
      <c r="PCL1" s="1890"/>
      <c r="PCM1" s="1890"/>
      <c r="PCN1" s="1890"/>
      <c r="PCO1" s="1890"/>
      <c r="PCP1" s="1890"/>
      <c r="PCQ1" s="1890"/>
      <c r="PCR1" s="1890"/>
      <c r="PCS1" s="1890" t="s">
        <v>544</v>
      </c>
      <c r="PCT1" s="1890"/>
      <c r="PCU1" s="1890"/>
      <c r="PCV1" s="1890"/>
      <c r="PCW1" s="1890"/>
      <c r="PCX1" s="1890"/>
      <c r="PCY1" s="1890"/>
      <c r="PCZ1" s="1890"/>
      <c r="PDA1" s="1890" t="s">
        <v>544</v>
      </c>
      <c r="PDB1" s="1890"/>
      <c r="PDC1" s="1890"/>
      <c r="PDD1" s="1890"/>
      <c r="PDE1" s="1890"/>
      <c r="PDF1" s="1890"/>
      <c r="PDG1" s="1890"/>
      <c r="PDH1" s="1890"/>
      <c r="PDI1" s="1890" t="s">
        <v>544</v>
      </c>
      <c r="PDJ1" s="1890"/>
      <c r="PDK1" s="1890"/>
      <c r="PDL1" s="1890"/>
      <c r="PDM1" s="1890"/>
      <c r="PDN1" s="1890"/>
      <c r="PDO1" s="1890"/>
      <c r="PDP1" s="1890"/>
      <c r="PDQ1" s="1890" t="s">
        <v>544</v>
      </c>
      <c r="PDR1" s="1890"/>
      <c r="PDS1" s="1890"/>
      <c r="PDT1" s="1890"/>
      <c r="PDU1" s="1890"/>
      <c r="PDV1" s="1890"/>
      <c r="PDW1" s="1890"/>
      <c r="PDX1" s="1890"/>
      <c r="PDY1" s="1890" t="s">
        <v>544</v>
      </c>
      <c r="PDZ1" s="1890"/>
      <c r="PEA1" s="1890"/>
      <c r="PEB1" s="1890"/>
      <c r="PEC1" s="1890"/>
      <c r="PED1" s="1890"/>
      <c r="PEE1" s="1890"/>
      <c r="PEF1" s="1890"/>
      <c r="PEG1" s="1890" t="s">
        <v>544</v>
      </c>
      <c r="PEH1" s="1890"/>
      <c r="PEI1" s="1890"/>
      <c r="PEJ1" s="1890"/>
      <c r="PEK1" s="1890"/>
      <c r="PEL1" s="1890"/>
      <c r="PEM1" s="1890"/>
      <c r="PEN1" s="1890"/>
      <c r="PEO1" s="1890" t="s">
        <v>544</v>
      </c>
      <c r="PEP1" s="1890"/>
      <c r="PEQ1" s="1890"/>
      <c r="PER1" s="1890"/>
      <c r="PES1" s="1890"/>
      <c r="PET1" s="1890"/>
      <c r="PEU1" s="1890"/>
      <c r="PEV1" s="1890"/>
      <c r="PEW1" s="1890" t="s">
        <v>544</v>
      </c>
      <c r="PEX1" s="1890"/>
      <c r="PEY1" s="1890"/>
      <c r="PEZ1" s="1890"/>
      <c r="PFA1" s="1890"/>
      <c r="PFB1" s="1890"/>
      <c r="PFC1" s="1890"/>
      <c r="PFD1" s="1890"/>
      <c r="PFE1" s="1890" t="s">
        <v>544</v>
      </c>
      <c r="PFF1" s="1890"/>
      <c r="PFG1" s="1890"/>
      <c r="PFH1" s="1890"/>
      <c r="PFI1" s="1890"/>
      <c r="PFJ1" s="1890"/>
      <c r="PFK1" s="1890"/>
      <c r="PFL1" s="1890"/>
      <c r="PFM1" s="1890" t="s">
        <v>544</v>
      </c>
      <c r="PFN1" s="1890"/>
      <c r="PFO1" s="1890"/>
      <c r="PFP1" s="1890"/>
      <c r="PFQ1" s="1890"/>
      <c r="PFR1" s="1890"/>
      <c r="PFS1" s="1890"/>
      <c r="PFT1" s="1890"/>
      <c r="PFU1" s="1890" t="s">
        <v>544</v>
      </c>
      <c r="PFV1" s="1890"/>
      <c r="PFW1" s="1890"/>
      <c r="PFX1" s="1890"/>
      <c r="PFY1" s="1890"/>
      <c r="PFZ1" s="1890"/>
      <c r="PGA1" s="1890"/>
      <c r="PGB1" s="1890"/>
      <c r="PGC1" s="1890" t="s">
        <v>544</v>
      </c>
      <c r="PGD1" s="1890"/>
      <c r="PGE1" s="1890"/>
      <c r="PGF1" s="1890"/>
      <c r="PGG1" s="1890"/>
      <c r="PGH1" s="1890"/>
      <c r="PGI1" s="1890"/>
      <c r="PGJ1" s="1890"/>
      <c r="PGK1" s="1890" t="s">
        <v>544</v>
      </c>
      <c r="PGL1" s="1890"/>
      <c r="PGM1" s="1890"/>
      <c r="PGN1" s="1890"/>
      <c r="PGO1" s="1890"/>
      <c r="PGP1" s="1890"/>
      <c r="PGQ1" s="1890"/>
      <c r="PGR1" s="1890"/>
      <c r="PGS1" s="1890" t="s">
        <v>544</v>
      </c>
      <c r="PGT1" s="1890"/>
      <c r="PGU1" s="1890"/>
      <c r="PGV1" s="1890"/>
      <c r="PGW1" s="1890"/>
      <c r="PGX1" s="1890"/>
      <c r="PGY1" s="1890"/>
      <c r="PGZ1" s="1890"/>
      <c r="PHA1" s="1890" t="s">
        <v>544</v>
      </c>
      <c r="PHB1" s="1890"/>
      <c r="PHC1" s="1890"/>
      <c r="PHD1" s="1890"/>
      <c r="PHE1" s="1890"/>
      <c r="PHF1" s="1890"/>
      <c r="PHG1" s="1890"/>
      <c r="PHH1" s="1890"/>
      <c r="PHI1" s="1890" t="s">
        <v>544</v>
      </c>
      <c r="PHJ1" s="1890"/>
      <c r="PHK1" s="1890"/>
      <c r="PHL1" s="1890"/>
      <c r="PHM1" s="1890"/>
      <c r="PHN1" s="1890"/>
      <c r="PHO1" s="1890"/>
      <c r="PHP1" s="1890"/>
      <c r="PHQ1" s="1890" t="s">
        <v>544</v>
      </c>
      <c r="PHR1" s="1890"/>
      <c r="PHS1" s="1890"/>
      <c r="PHT1" s="1890"/>
      <c r="PHU1" s="1890"/>
      <c r="PHV1" s="1890"/>
      <c r="PHW1" s="1890"/>
      <c r="PHX1" s="1890"/>
      <c r="PHY1" s="1890" t="s">
        <v>544</v>
      </c>
      <c r="PHZ1" s="1890"/>
      <c r="PIA1" s="1890"/>
      <c r="PIB1" s="1890"/>
      <c r="PIC1" s="1890"/>
      <c r="PID1" s="1890"/>
      <c r="PIE1" s="1890"/>
      <c r="PIF1" s="1890"/>
      <c r="PIG1" s="1890" t="s">
        <v>544</v>
      </c>
      <c r="PIH1" s="1890"/>
      <c r="PII1" s="1890"/>
      <c r="PIJ1" s="1890"/>
      <c r="PIK1" s="1890"/>
      <c r="PIL1" s="1890"/>
      <c r="PIM1" s="1890"/>
      <c r="PIN1" s="1890"/>
      <c r="PIO1" s="1890" t="s">
        <v>544</v>
      </c>
      <c r="PIP1" s="1890"/>
      <c r="PIQ1" s="1890"/>
      <c r="PIR1" s="1890"/>
      <c r="PIS1" s="1890"/>
      <c r="PIT1" s="1890"/>
      <c r="PIU1" s="1890"/>
      <c r="PIV1" s="1890"/>
      <c r="PIW1" s="1890" t="s">
        <v>544</v>
      </c>
      <c r="PIX1" s="1890"/>
      <c r="PIY1" s="1890"/>
      <c r="PIZ1" s="1890"/>
      <c r="PJA1" s="1890"/>
      <c r="PJB1" s="1890"/>
      <c r="PJC1" s="1890"/>
      <c r="PJD1" s="1890"/>
      <c r="PJE1" s="1890" t="s">
        <v>544</v>
      </c>
      <c r="PJF1" s="1890"/>
      <c r="PJG1" s="1890"/>
      <c r="PJH1" s="1890"/>
      <c r="PJI1" s="1890"/>
      <c r="PJJ1" s="1890"/>
      <c r="PJK1" s="1890"/>
      <c r="PJL1" s="1890"/>
      <c r="PJM1" s="1890" t="s">
        <v>544</v>
      </c>
      <c r="PJN1" s="1890"/>
      <c r="PJO1" s="1890"/>
      <c r="PJP1" s="1890"/>
      <c r="PJQ1" s="1890"/>
      <c r="PJR1" s="1890"/>
      <c r="PJS1" s="1890"/>
      <c r="PJT1" s="1890"/>
      <c r="PJU1" s="1890" t="s">
        <v>544</v>
      </c>
      <c r="PJV1" s="1890"/>
      <c r="PJW1" s="1890"/>
      <c r="PJX1" s="1890"/>
      <c r="PJY1" s="1890"/>
      <c r="PJZ1" s="1890"/>
      <c r="PKA1" s="1890"/>
      <c r="PKB1" s="1890"/>
      <c r="PKC1" s="1890" t="s">
        <v>544</v>
      </c>
      <c r="PKD1" s="1890"/>
      <c r="PKE1" s="1890"/>
      <c r="PKF1" s="1890"/>
      <c r="PKG1" s="1890"/>
      <c r="PKH1" s="1890"/>
      <c r="PKI1" s="1890"/>
      <c r="PKJ1" s="1890"/>
      <c r="PKK1" s="1890" t="s">
        <v>544</v>
      </c>
      <c r="PKL1" s="1890"/>
      <c r="PKM1" s="1890"/>
      <c r="PKN1" s="1890"/>
      <c r="PKO1" s="1890"/>
      <c r="PKP1" s="1890"/>
      <c r="PKQ1" s="1890"/>
      <c r="PKR1" s="1890"/>
      <c r="PKS1" s="1890" t="s">
        <v>544</v>
      </c>
      <c r="PKT1" s="1890"/>
      <c r="PKU1" s="1890"/>
      <c r="PKV1" s="1890"/>
      <c r="PKW1" s="1890"/>
      <c r="PKX1" s="1890"/>
      <c r="PKY1" s="1890"/>
      <c r="PKZ1" s="1890"/>
      <c r="PLA1" s="1890" t="s">
        <v>544</v>
      </c>
      <c r="PLB1" s="1890"/>
      <c r="PLC1" s="1890"/>
      <c r="PLD1" s="1890"/>
      <c r="PLE1" s="1890"/>
      <c r="PLF1" s="1890"/>
      <c r="PLG1" s="1890"/>
      <c r="PLH1" s="1890"/>
      <c r="PLI1" s="1890" t="s">
        <v>544</v>
      </c>
      <c r="PLJ1" s="1890"/>
      <c r="PLK1" s="1890"/>
      <c r="PLL1" s="1890"/>
      <c r="PLM1" s="1890"/>
      <c r="PLN1" s="1890"/>
      <c r="PLO1" s="1890"/>
      <c r="PLP1" s="1890"/>
      <c r="PLQ1" s="1890" t="s">
        <v>544</v>
      </c>
      <c r="PLR1" s="1890"/>
      <c r="PLS1" s="1890"/>
      <c r="PLT1" s="1890"/>
      <c r="PLU1" s="1890"/>
      <c r="PLV1" s="1890"/>
      <c r="PLW1" s="1890"/>
      <c r="PLX1" s="1890"/>
      <c r="PLY1" s="1890" t="s">
        <v>544</v>
      </c>
      <c r="PLZ1" s="1890"/>
      <c r="PMA1" s="1890"/>
      <c r="PMB1" s="1890"/>
      <c r="PMC1" s="1890"/>
      <c r="PMD1" s="1890"/>
      <c r="PME1" s="1890"/>
      <c r="PMF1" s="1890"/>
      <c r="PMG1" s="1890" t="s">
        <v>544</v>
      </c>
      <c r="PMH1" s="1890"/>
      <c r="PMI1" s="1890"/>
      <c r="PMJ1" s="1890"/>
      <c r="PMK1" s="1890"/>
      <c r="PML1" s="1890"/>
      <c r="PMM1" s="1890"/>
      <c r="PMN1" s="1890"/>
      <c r="PMO1" s="1890" t="s">
        <v>544</v>
      </c>
      <c r="PMP1" s="1890"/>
      <c r="PMQ1" s="1890"/>
      <c r="PMR1" s="1890"/>
      <c r="PMS1" s="1890"/>
      <c r="PMT1" s="1890"/>
      <c r="PMU1" s="1890"/>
      <c r="PMV1" s="1890"/>
      <c r="PMW1" s="1890" t="s">
        <v>544</v>
      </c>
      <c r="PMX1" s="1890"/>
      <c r="PMY1" s="1890"/>
      <c r="PMZ1" s="1890"/>
      <c r="PNA1" s="1890"/>
      <c r="PNB1" s="1890"/>
      <c r="PNC1" s="1890"/>
      <c r="PND1" s="1890"/>
      <c r="PNE1" s="1890" t="s">
        <v>544</v>
      </c>
      <c r="PNF1" s="1890"/>
      <c r="PNG1" s="1890"/>
      <c r="PNH1" s="1890"/>
      <c r="PNI1" s="1890"/>
      <c r="PNJ1" s="1890"/>
      <c r="PNK1" s="1890"/>
      <c r="PNL1" s="1890"/>
      <c r="PNM1" s="1890" t="s">
        <v>544</v>
      </c>
      <c r="PNN1" s="1890"/>
      <c r="PNO1" s="1890"/>
      <c r="PNP1" s="1890"/>
      <c r="PNQ1" s="1890"/>
      <c r="PNR1" s="1890"/>
      <c r="PNS1" s="1890"/>
      <c r="PNT1" s="1890"/>
      <c r="PNU1" s="1890" t="s">
        <v>544</v>
      </c>
      <c r="PNV1" s="1890"/>
      <c r="PNW1" s="1890"/>
      <c r="PNX1" s="1890"/>
      <c r="PNY1" s="1890"/>
      <c r="PNZ1" s="1890"/>
      <c r="POA1" s="1890"/>
      <c r="POB1" s="1890"/>
      <c r="POC1" s="1890" t="s">
        <v>544</v>
      </c>
      <c r="POD1" s="1890"/>
      <c r="POE1" s="1890"/>
      <c r="POF1" s="1890"/>
      <c r="POG1" s="1890"/>
      <c r="POH1" s="1890"/>
      <c r="POI1" s="1890"/>
      <c r="POJ1" s="1890"/>
      <c r="POK1" s="1890" t="s">
        <v>544</v>
      </c>
      <c r="POL1" s="1890"/>
      <c r="POM1" s="1890"/>
      <c r="PON1" s="1890"/>
      <c r="POO1" s="1890"/>
      <c r="POP1" s="1890"/>
      <c r="POQ1" s="1890"/>
      <c r="POR1" s="1890"/>
      <c r="POS1" s="1890" t="s">
        <v>544</v>
      </c>
      <c r="POT1" s="1890"/>
      <c r="POU1" s="1890"/>
      <c r="POV1" s="1890"/>
      <c r="POW1" s="1890"/>
      <c r="POX1" s="1890"/>
      <c r="POY1" s="1890"/>
      <c r="POZ1" s="1890"/>
      <c r="PPA1" s="1890" t="s">
        <v>544</v>
      </c>
      <c r="PPB1" s="1890"/>
      <c r="PPC1" s="1890"/>
      <c r="PPD1" s="1890"/>
      <c r="PPE1" s="1890"/>
      <c r="PPF1" s="1890"/>
      <c r="PPG1" s="1890"/>
      <c r="PPH1" s="1890"/>
      <c r="PPI1" s="1890" t="s">
        <v>544</v>
      </c>
      <c r="PPJ1" s="1890"/>
      <c r="PPK1" s="1890"/>
      <c r="PPL1" s="1890"/>
      <c r="PPM1" s="1890"/>
      <c r="PPN1" s="1890"/>
      <c r="PPO1" s="1890"/>
      <c r="PPP1" s="1890"/>
      <c r="PPQ1" s="1890" t="s">
        <v>544</v>
      </c>
      <c r="PPR1" s="1890"/>
      <c r="PPS1" s="1890"/>
      <c r="PPT1" s="1890"/>
      <c r="PPU1" s="1890"/>
      <c r="PPV1" s="1890"/>
      <c r="PPW1" s="1890"/>
      <c r="PPX1" s="1890"/>
      <c r="PPY1" s="1890" t="s">
        <v>544</v>
      </c>
      <c r="PPZ1" s="1890"/>
      <c r="PQA1" s="1890"/>
      <c r="PQB1" s="1890"/>
      <c r="PQC1" s="1890"/>
      <c r="PQD1" s="1890"/>
      <c r="PQE1" s="1890"/>
      <c r="PQF1" s="1890"/>
      <c r="PQG1" s="1890" t="s">
        <v>544</v>
      </c>
      <c r="PQH1" s="1890"/>
      <c r="PQI1" s="1890"/>
      <c r="PQJ1" s="1890"/>
      <c r="PQK1" s="1890"/>
      <c r="PQL1" s="1890"/>
      <c r="PQM1" s="1890"/>
      <c r="PQN1" s="1890"/>
      <c r="PQO1" s="1890" t="s">
        <v>544</v>
      </c>
      <c r="PQP1" s="1890"/>
      <c r="PQQ1" s="1890"/>
      <c r="PQR1" s="1890"/>
      <c r="PQS1" s="1890"/>
      <c r="PQT1" s="1890"/>
      <c r="PQU1" s="1890"/>
      <c r="PQV1" s="1890"/>
      <c r="PQW1" s="1890" t="s">
        <v>544</v>
      </c>
      <c r="PQX1" s="1890"/>
      <c r="PQY1" s="1890"/>
      <c r="PQZ1" s="1890"/>
      <c r="PRA1" s="1890"/>
      <c r="PRB1" s="1890"/>
      <c r="PRC1" s="1890"/>
      <c r="PRD1" s="1890"/>
      <c r="PRE1" s="1890" t="s">
        <v>544</v>
      </c>
      <c r="PRF1" s="1890"/>
      <c r="PRG1" s="1890"/>
      <c r="PRH1" s="1890"/>
      <c r="PRI1" s="1890"/>
      <c r="PRJ1" s="1890"/>
      <c r="PRK1" s="1890"/>
      <c r="PRL1" s="1890"/>
      <c r="PRM1" s="1890" t="s">
        <v>544</v>
      </c>
      <c r="PRN1" s="1890"/>
      <c r="PRO1" s="1890"/>
      <c r="PRP1" s="1890"/>
      <c r="PRQ1" s="1890"/>
      <c r="PRR1" s="1890"/>
      <c r="PRS1" s="1890"/>
      <c r="PRT1" s="1890"/>
      <c r="PRU1" s="1890" t="s">
        <v>544</v>
      </c>
      <c r="PRV1" s="1890"/>
      <c r="PRW1" s="1890"/>
      <c r="PRX1" s="1890"/>
      <c r="PRY1" s="1890"/>
      <c r="PRZ1" s="1890"/>
      <c r="PSA1" s="1890"/>
      <c r="PSB1" s="1890"/>
      <c r="PSC1" s="1890" t="s">
        <v>544</v>
      </c>
      <c r="PSD1" s="1890"/>
      <c r="PSE1" s="1890"/>
      <c r="PSF1" s="1890"/>
      <c r="PSG1" s="1890"/>
      <c r="PSH1" s="1890"/>
      <c r="PSI1" s="1890"/>
      <c r="PSJ1" s="1890"/>
      <c r="PSK1" s="1890" t="s">
        <v>544</v>
      </c>
      <c r="PSL1" s="1890"/>
      <c r="PSM1" s="1890"/>
      <c r="PSN1" s="1890"/>
      <c r="PSO1" s="1890"/>
      <c r="PSP1" s="1890"/>
      <c r="PSQ1" s="1890"/>
      <c r="PSR1" s="1890"/>
      <c r="PSS1" s="1890" t="s">
        <v>544</v>
      </c>
      <c r="PST1" s="1890"/>
      <c r="PSU1" s="1890"/>
      <c r="PSV1" s="1890"/>
      <c r="PSW1" s="1890"/>
      <c r="PSX1" s="1890"/>
      <c r="PSY1" s="1890"/>
      <c r="PSZ1" s="1890"/>
      <c r="PTA1" s="1890" t="s">
        <v>544</v>
      </c>
      <c r="PTB1" s="1890"/>
      <c r="PTC1" s="1890"/>
      <c r="PTD1" s="1890"/>
      <c r="PTE1" s="1890"/>
      <c r="PTF1" s="1890"/>
      <c r="PTG1" s="1890"/>
      <c r="PTH1" s="1890"/>
      <c r="PTI1" s="1890" t="s">
        <v>544</v>
      </c>
      <c r="PTJ1" s="1890"/>
      <c r="PTK1" s="1890"/>
      <c r="PTL1" s="1890"/>
      <c r="PTM1" s="1890"/>
      <c r="PTN1" s="1890"/>
      <c r="PTO1" s="1890"/>
      <c r="PTP1" s="1890"/>
      <c r="PTQ1" s="1890" t="s">
        <v>544</v>
      </c>
      <c r="PTR1" s="1890"/>
      <c r="PTS1" s="1890"/>
      <c r="PTT1" s="1890"/>
      <c r="PTU1" s="1890"/>
      <c r="PTV1" s="1890"/>
      <c r="PTW1" s="1890"/>
      <c r="PTX1" s="1890"/>
      <c r="PTY1" s="1890" t="s">
        <v>544</v>
      </c>
      <c r="PTZ1" s="1890"/>
      <c r="PUA1" s="1890"/>
      <c r="PUB1" s="1890"/>
      <c r="PUC1" s="1890"/>
      <c r="PUD1" s="1890"/>
      <c r="PUE1" s="1890"/>
      <c r="PUF1" s="1890"/>
      <c r="PUG1" s="1890" t="s">
        <v>544</v>
      </c>
      <c r="PUH1" s="1890"/>
      <c r="PUI1" s="1890"/>
      <c r="PUJ1" s="1890"/>
      <c r="PUK1" s="1890"/>
      <c r="PUL1" s="1890"/>
      <c r="PUM1" s="1890"/>
      <c r="PUN1" s="1890"/>
      <c r="PUO1" s="1890" t="s">
        <v>544</v>
      </c>
      <c r="PUP1" s="1890"/>
      <c r="PUQ1" s="1890"/>
      <c r="PUR1" s="1890"/>
      <c r="PUS1" s="1890"/>
      <c r="PUT1" s="1890"/>
      <c r="PUU1" s="1890"/>
      <c r="PUV1" s="1890"/>
      <c r="PUW1" s="1890" t="s">
        <v>544</v>
      </c>
      <c r="PUX1" s="1890"/>
      <c r="PUY1" s="1890"/>
      <c r="PUZ1" s="1890"/>
      <c r="PVA1" s="1890"/>
      <c r="PVB1" s="1890"/>
      <c r="PVC1" s="1890"/>
      <c r="PVD1" s="1890"/>
      <c r="PVE1" s="1890" t="s">
        <v>544</v>
      </c>
      <c r="PVF1" s="1890"/>
      <c r="PVG1" s="1890"/>
      <c r="PVH1" s="1890"/>
      <c r="PVI1" s="1890"/>
      <c r="PVJ1" s="1890"/>
      <c r="PVK1" s="1890"/>
      <c r="PVL1" s="1890"/>
      <c r="PVM1" s="1890" t="s">
        <v>544</v>
      </c>
      <c r="PVN1" s="1890"/>
      <c r="PVO1" s="1890"/>
      <c r="PVP1" s="1890"/>
      <c r="PVQ1" s="1890"/>
      <c r="PVR1" s="1890"/>
      <c r="PVS1" s="1890"/>
      <c r="PVT1" s="1890"/>
      <c r="PVU1" s="1890" t="s">
        <v>544</v>
      </c>
      <c r="PVV1" s="1890"/>
      <c r="PVW1" s="1890"/>
      <c r="PVX1" s="1890"/>
      <c r="PVY1" s="1890"/>
      <c r="PVZ1" s="1890"/>
      <c r="PWA1" s="1890"/>
      <c r="PWB1" s="1890"/>
      <c r="PWC1" s="1890" t="s">
        <v>544</v>
      </c>
      <c r="PWD1" s="1890"/>
      <c r="PWE1" s="1890"/>
      <c r="PWF1" s="1890"/>
      <c r="PWG1" s="1890"/>
      <c r="PWH1" s="1890"/>
      <c r="PWI1" s="1890"/>
      <c r="PWJ1" s="1890"/>
      <c r="PWK1" s="1890" t="s">
        <v>544</v>
      </c>
      <c r="PWL1" s="1890"/>
      <c r="PWM1" s="1890"/>
      <c r="PWN1" s="1890"/>
      <c r="PWO1" s="1890"/>
      <c r="PWP1" s="1890"/>
      <c r="PWQ1" s="1890"/>
      <c r="PWR1" s="1890"/>
      <c r="PWS1" s="1890" t="s">
        <v>544</v>
      </c>
      <c r="PWT1" s="1890"/>
      <c r="PWU1" s="1890"/>
      <c r="PWV1" s="1890"/>
      <c r="PWW1" s="1890"/>
      <c r="PWX1" s="1890"/>
      <c r="PWY1" s="1890"/>
      <c r="PWZ1" s="1890"/>
      <c r="PXA1" s="1890" t="s">
        <v>544</v>
      </c>
      <c r="PXB1" s="1890"/>
      <c r="PXC1" s="1890"/>
      <c r="PXD1" s="1890"/>
      <c r="PXE1" s="1890"/>
      <c r="PXF1" s="1890"/>
      <c r="PXG1" s="1890"/>
      <c r="PXH1" s="1890"/>
      <c r="PXI1" s="1890" t="s">
        <v>544</v>
      </c>
      <c r="PXJ1" s="1890"/>
      <c r="PXK1" s="1890"/>
      <c r="PXL1" s="1890"/>
      <c r="PXM1" s="1890"/>
      <c r="PXN1" s="1890"/>
      <c r="PXO1" s="1890"/>
      <c r="PXP1" s="1890"/>
      <c r="PXQ1" s="1890" t="s">
        <v>544</v>
      </c>
      <c r="PXR1" s="1890"/>
      <c r="PXS1" s="1890"/>
      <c r="PXT1" s="1890"/>
      <c r="PXU1" s="1890"/>
      <c r="PXV1" s="1890"/>
      <c r="PXW1" s="1890"/>
      <c r="PXX1" s="1890"/>
      <c r="PXY1" s="1890" t="s">
        <v>544</v>
      </c>
      <c r="PXZ1" s="1890"/>
      <c r="PYA1" s="1890"/>
      <c r="PYB1" s="1890"/>
      <c r="PYC1" s="1890"/>
      <c r="PYD1" s="1890"/>
      <c r="PYE1" s="1890"/>
      <c r="PYF1" s="1890"/>
      <c r="PYG1" s="1890" t="s">
        <v>544</v>
      </c>
      <c r="PYH1" s="1890"/>
      <c r="PYI1" s="1890"/>
      <c r="PYJ1" s="1890"/>
      <c r="PYK1" s="1890"/>
      <c r="PYL1" s="1890"/>
      <c r="PYM1" s="1890"/>
      <c r="PYN1" s="1890"/>
      <c r="PYO1" s="1890" t="s">
        <v>544</v>
      </c>
      <c r="PYP1" s="1890"/>
      <c r="PYQ1" s="1890"/>
      <c r="PYR1" s="1890"/>
      <c r="PYS1" s="1890"/>
      <c r="PYT1" s="1890"/>
      <c r="PYU1" s="1890"/>
      <c r="PYV1" s="1890"/>
      <c r="PYW1" s="1890" t="s">
        <v>544</v>
      </c>
      <c r="PYX1" s="1890"/>
      <c r="PYY1" s="1890"/>
      <c r="PYZ1" s="1890"/>
      <c r="PZA1" s="1890"/>
      <c r="PZB1" s="1890"/>
      <c r="PZC1" s="1890"/>
      <c r="PZD1" s="1890"/>
      <c r="PZE1" s="1890" t="s">
        <v>544</v>
      </c>
      <c r="PZF1" s="1890"/>
      <c r="PZG1" s="1890"/>
      <c r="PZH1" s="1890"/>
      <c r="PZI1" s="1890"/>
      <c r="PZJ1" s="1890"/>
      <c r="PZK1" s="1890"/>
      <c r="PZL1" s="1890"/>
      <c r="PZM1" s="1890" t="s">
        <v>544</v>
      </c>
      <c r="PZN1" s="1890"/>
      <c r="PZO1" s="1890"/>
      <c r="PZP1" s="1890"/>
      <c r="PZQ1" s="1890"/>
      <c r="PZR1" s="1890"/>
      <c r="PZS1" s="1890"/>
      <c r="PZT1" s="1890"/>
      <c r="PZU1" s="1890" t="s">
        <v>544</v>
      </c>
      <c r="PZV1" s="1890"/>
      <c r="PZW1" s="1890"/>
      <c r="PZX1" s="1890"/>
      <c r="PZY1" s="1890"/>
      <c r="PZZ1" s="1890"/>
      <c r="QAA1" s="1890"/>
      <c r="QAB1" s="1890"/>
      <c r="QAC1" s="1890" t="s">
        <v>544</v>
      </c>
      <c r="QAD1" s="1890"/>
      <c r="QAE1" s="1890"/>
      <c r="QAF1" s="1890"/>
      <c r="QAG1" s="1890"/>
      <c r="QAH1" s="1890"/>
      <c r="QAI1" s="1890"/>
      <c r="QAJ1" s="1890"/>
      <c r="QAK1" s="1890" t="s">
        <v>544</v>
      </c>
      <c r="QAL1" s="1890"/>
      <c r="QAM1" s="1890"/>
      <c r="QAN1" s="1890"/>
      <c r="QAO1" s="1890"/>
      <c r="QAP1" s="1890"/>
      <c r="QAQ1" s="1890"/>
      <c r="QAR1" s="1890"/>
      <c r="QAS1" s="1890" t="s">
        <v>544</v>
      </c>
      <c r="QAT1" s="1890"/>
      <c r="QAU1" s="1890"/>
      <c r="QAV1" s="1890"/>
      <c r="QAW1" s="1890"/>
      <c r="QAX1" s="1890"/>
      <c r="QAY1" s="1890"/>
      <c r="QAZ1" s="1890"/>
      <c r="QBA1" s="1890" t="s">
        <v>544</v>
      </c>
      <c r="QBB1" s="1890"/>
      <c r="QBC1" s="1890"/>
      <c r="QBD1" s="1890"/>
      <c r="QBE1" s="1890"/>
      <c r="QBF1" s="1890"/>
      <c r="QBG1" s="1890"/>
      <c r="QBH1" s="1890"/>
      <c r="QBI1" s="1890" t="s">
        <v>544</v>
      </c>
      <c r="QBJ1" s="1890"/>
      <c r="QBK1" s="1890"/>
      <c r="QBL1" s="1890"/>
      <c r="QBM1" s="1890"/>
      <c r="QBN1" s="1890"/>
      <c r="QBO1" s="1890"/>
      <c r="QBP1" s="1890"/>
      <c r="QBQ1" s="1890" t="s">
        <v>544</v>
      </c>
      <c r="QBR1" s="1890"/>
      <c r="QBS1" s="1890"/>
      <c r="QBT1" s="1890"/>
      <c r="QBU1" s="1890"/>
      <c r="QBV1" s="1890"/>
      <c r="QBW1" s="1890"/>
      <c r="QBX1" s="1890"/>
      <c r="QBY1" s="1890" t="s">
        <v>544</v>
      </c>
      <c r="QBZ1" s="1890"/>
      <c r="QCA1" s="1890"/>
      <c r="QCB1" s="1890"/>
      <c r="QCC1" s="1890"/>
      <c r="QCD1" s="1890"/>
      <c r="QCE1" s="1890"/>
      <c r="QCF1" s="1890"/>
      <c r="QCG1" s="1890" t="s">
        <v>544</v>
      </c>
      <c r="QCH1" s="1890"/>
      <c r="QCI1" s="1890"/>
      <c r="QCJ1" s="1890"/>
      <c r="QCK1" s="1890"/>
      <c r="QCL1" s="1890"/>
      <c r="QCM1" s="1890"/>
      <c r="QCN1" s="1890"/>
      <c r="QCO1" s="1890" t="s">
        <v>544</v>
      </c>
      <c r="QCP1" s="1890"/>
      <c r="QCQ1" s="1890"/>
      <c r="QCR1" s="1890"/>
      <c r="QCS1" s="1890"/>
      <c r="QCT1" s="1890"/>
      <c r="QCU1" s="1890"/>
      <c r="QCV1" s="1890"/>
      <c r="QCW1" s="1890" t="s">
        <v>544</v>
      </c>
      <c r="QCX1" s="1890"/>
      <c r="QCY1" s="1890"/>
      <c r="QCZ1" s="1890"/>
      <c r="QDA1" s="1890"/>
      <c r="QDB1" s="1890"/>
      <c r="QDC1" s="1890"/>
      <c r="QDD1" s="1890"/>
      <c r="QDE1" s="1890" t="s">
        <v>544</v>
      </c>
      <c r="QDF1" s="1890"/>
      <c r="QDG1" s="1890"/>
      <c r="QDH1" s="1890"/>
      <c r="QDI1" s="1890"/>
      <c r="QDJ1" s="1890"/>
      <c r="QDK1" s="1890"/>
      <c r="QDL1" s="1890"/>
      <c r="QDM1" s="1890" t="s">
        <v>544</v>
      </c>
      <c r="QDN1" s="1890"/>
      <c r="QDO1" s="1890"/>
      <c r="QDP1" s="1890"/>
      <c r="QDQ1" s="1890"/>
      <c r="QDR1" s="1890"/>
      <c r="QDS1" s="1890"/>
      <c r="QDT1" s="1890"/>
      <c r="QDU1" s="1890" t="s">
        <v>544</v>
      </c>
      <c r="QDV1" s="1890"/>
      <c r="QDW1" s="1890"/>
      <c r="QDX1" s="1890"/>
      <c r="QDY1" s="1890"/>
      <c r="QDZ1" s="1890"/>
      <c r="QEA1" s="1890"/>
      <c r="QEB1" s="1890"/>
      <c r="QEC1" s="1890" t="s">
        <v>544</v>
      </c>
      <c r="QED1" s="1890"/>
      <c r="QEE1" s="1890"/>
      <c r="QEF1" s="1890"/>
      <c r="QEG1" s="1890"/>
      <c r="QEH1" s="1890"/>
      <c r="QEI1" s="1890"/>
      <c r="QEJ1" s="1890"/>
      <c r="QEK1" s="1890" t="s">
        <v>544</v>
      </c>
      <c r="QEL1" s="1890"/>
      <c r="QEM1" s="1890"/>
      <c r="QEN1" s="1890"/>
      <c r="QEO1" s="1890"/>
      <c r="QEP1" s="1890"/>
      <c r="QEQ1" s="1890"/>
      <c r="QER1" s="1890"/>
      <c r="QES1" s="1890" t="s">
        <v>544</v>
      </c>
      <c r="QET1" s="1890"/>
      <c r="QEU1" s="1890"/>
      <c r="QEV1" s="1890"/>
      <c r="QEW1" s="1890"/>
      <c r="QEX1" s="1890"/>
      <c r="QEY1" s="1890"/>
      <c r="QEZ1" s="1890"/>
      <c r="QFA1" s="1890" t="s">
        <v>544</v>
      </c>
      <c r="QFB1" s="1890"/>
      <c r="QFC1" s="1890"/>
      <c r="QFD1" s="1890"/>
      <c r="QFE1" s="1890"/>
      <c r="QFF1" s="1890"/>
      <c r="QFG1" s="1890"/>
      <c r="QFH1" s="1890"/>
      <c r="QFI1" s="1890" t="s">
        <v>544</v>
      </c>
      <c r="QFJ1" s="1890"/>
      <c r="QFK1" s="1890"/>
      <c r="QFL1" s="1890"/>
      <c r="QFM1" s="1890"/>
      <c r="QFN1" s="1890"/>
      <c r="QFO1" s="1890"/>
      <c r="QFP1" s="1890"/>
      <c r="QFQ1" s="1890" t="s">
        <v>544</v>
      </c>
      <c r="QFR1" s="1890"/>
      <c r="QFS1" s="1890"/>
      <c r="QFT1" s="1890"/>
      <c r="QFU1" s="1890"/>
      <c r="QFV1" s="1890"/>
      <c r="QFW1" s="1890"/>
      <c r="QFX1" s="1890"/>
      <c r="QFY1" s="1890" t="s">
        <v>544</v>
      </c>
      <c r="QFZ1" s="1890"/>
      <c r="QGA1" s="1890"/>
      <c r="QGB1" s="1890"/>
      <c r="QGC1" s="1890"/>
      <c r="QGD1" s="1890"/>
      <c r="QGE1" s="1890"/>
      <c r="QGF1" s="1890"/>
      <c r="QGG1" s="1890" t="s">
        <v>544</v>
      </c>
      <c r="QGH1" s="1890"/>
      <c r="QGI1" s="1890"/>
      <c r="QGJ1" s="1890"/>
      <c r="QGK1" s="1890"/>
      <c r="QGL1" s="1890"/>
      <c r="QGM1" s="1890"/>
      <c r="QGN1" s="1890"/>
      <c r="QGO1" s="1890" t="s">
        <v>544</v>
      </c>
      <c r="QGP1" s="1890"/>
      <c r="QGQ1" s="1890"/>
      <c r="QGR1" s="1890"/>
      <c r="QGS1" s="1890"/>
      <c r="QGT1" s="1890"/>
      <c r="QGU1" s="1890"/>
      <c r="QGV1" s="1890"/>
      <c r="QGW1" s="1890" t="s">
        <v>544</v>
      </c>
      <c r="QGX1" s="1890"/>
      <c r="QGY1" s="1890"/>
      <c r="QGZ1" s="1890"/>
      <c r="QHA1" s="1890"/>
      <c r="QHB1" s="1890"/>
      <c r="QHC1" s="1890"/>
      <c r="QHD1" s="1890"/>
      <c r="QHE1" s="1890" t="s">
        <v>544</v>
      </c>
      <c r="QHF1" s="1890"/>
      <c r="QHG1" s="1890"/>
      <c r="QHH1" s="1890"/>
      <c r="QHI1" s="1890"/>
      <c r="QHJ1" s="1890"/>
      <c r="QHK1" s="1890"/>
      <c r="QHL1" s="1890"/>
      <c r="QHM1" s="1890" t="s">
        <v>544</v>
      </c>
      <c r="QHN1" s="1890"/>
      <c r="QHO1" s="1890"/>
      <c r="QHP1" s="1890"/>
      <c r="QHQ1" s="1890"/>
      <c r="QHR1" s="1890"/>
      <c r="QHS1" s="1890"/>
      <c r="QHT1" s="1890"/>
      <c r="QHU1" s="1890" t="s">
        <v>544</v>
      </c>
      <c r="QHV1" s="1890"/>
      <c r="QHW1" s="1890"/>
      <c r="QHX1" s="1890"/>
      <c r="QHY1" s="1890"/>
      <c r="QHZ1" s="1890"/>
      <c r="QIA1" s="1890"/>
      <c r="QIB1" s="1890"/>
      <c r="QIC1" s="1890" t="s">
        <v>544</v>
      </c>
      <c r="QID1" s="1890"/>
      <c r="QIE1" s="1890"/>
      <c r="QIF1" s="1890"/>
      <c r="QIG1" s="1890"/>
      <c r="QIH1" s="1890"/>
      <c r="QII1" s="1890"/>
      <c r="QIJ1" s="1890"/>
      <c r="QIK1" s="1890" t="s">
        <v>544</v>
      </c>
      <c r="QIL1" s="1890"/>
      <c r="QIM1" s="1890"/>
      <c r="QIN1" s="1890"/>
      <c r="QIO1" s="1890"/>
      <c r="QIP1" s="1890"/>
      <c r="QIQ1" s="1890"/>
      <c r="QIR1" s="1890"/>
      <c r="QIS1" s="1890" t="s">
        <v>544</v>
      </c>
      <c r="QIT1" s="1890"/>
      <c r="QIU1" s="1890"/>
      <c r="QIV1" s="1890"/>
      <c r="QIW1" s="1890"/>
      <c r="QIX1" s="1890"/>
      <c r="QIY1" s="1890"/>
      <c r="QIZ1" s="1890"/>
      <c r="QJA1" s="1890" t="s">
        <v>544</v>
      </c>
      <c r="QJB1" s="1890"/>
      <c r="QJC1" s="1890"/>
      <c r="QJD1" s="1890"/>
      <c r="QJE1" s="1890"/>
      <c r="QJF1" s="1890"/>
      <c r="QJG1" s="1890"/>
      <c r="QJH1" s="1890"/>
      <c r="QJI1" s="1890" t="s">
        <v>544</v>
      </c>
      <c r="QJJ1" s="1890"/>
      <c r="QJK1" s="1890"/>
      <c r="QJL1" s="1890"/>
      <c r="QJM1" s="1890"/>
      <c r="QJN1" s="1890"/>
      <c r="QJO1" s="1890"/>
      <c r="QJP1" s="1890"/>
      <c r="QJQ1" s="1890" t="s">
        <v>544</v>
      </c>
      <c r="QJR1" s="1890"/>
      <c r="QJS1" s="1890"/>
      <c r="QJT1" s="1890"/>
      <c r="QJU1" s="1890"/>
      <c r="QJV1" s="1890"/>
      <c r="QJW1" s="1890"/>
      <c r="QJX1" s="1890"/>
      <c r="QJY1" s="1890" t="s">
        <v>544</v>
      </c>
      <c r="QJZ1" s="1890"/>
      <c r="QKA1" s="1890"/>
      <c r="QKB1" s="1890"/>
      <c r="QKC1" s="1890"/>
      <c r="QKD1" s="1890"/>
      <c r="QKE1" s="1890"/>
      <c r="QKF1" s="1890"/>
      <c r="QKG1" s="1890" t="s">
        <v>544</v>
      </c>
      <c r="QKH1" s="1890"/>
      <c r="QKI1" s="1890"/>
      <c r="QKJ1" s="1890"/>
      <c r="QKK1" s="1890"/>
      <c r="QKL1" s="1890"/>
      <c r="QKM1" s="1890"/>
      <c r="QKN1" s="1890"/>
      <c r="QKO1" s="1890" t="s">
        <v>544</v>
      </c>
      <c r="QKP1" s="1890"/>
      <c r="QKQ1" s="1890"/>
      <c r="QKR1" s="1890"/>
      <c r="QKS1" s="1890"/>
      <c r="QKT1" s="1890"/>
      <c r="QKU1" s="1890"/>
      <c r="QKV1" s="1890"/>
      <c r="QKW1" s="1890" t="s">
        <v>544</v>
      </c>
      <c r="QKX1" s="1890"/>
      <c r="QKY1" s="1890"/>
      <c r="QKZ1" s="1890"/>
      <c r="QLA1" s="1890"/>
      <c r="QLB1" s="1890"/>
      <c r="QLC1" s="1890"/>
      <c r="QLD1" s="1890"/>
      <c r="QLE1" s="1890" t="s">
        <v>544</v>
      </c>
      <c r="QLF1" s="1890"/>
      <c r="QLG1" s="1890"/>
      <c r="QLH1" s="1890"/>
      <c r="QLI1" s="1890"/>
      <c r="QLJ1" s="1890"/>
      <c r="QLK1" s="1890"/>
      <c r="QLL1" s="1890"/>
      <c r="QLM1" s="1890" t="s">
        <v>544</v>
      </c>
      <c r="QLN1" s="1890"/>
      <c r="QLO1" s="1890"/>
      <c r="QLP1" s="1890"/>
      <c r="QLQ1" s="1890"/>
      <c r="QLR1" s="1890"/>
      <c r="QLS1" s="1890"/>
      <c r="QLT1" s="1890"/>
      <c r="QLU1" s="1890" t="s">
        <v>544</v>
      </c>
      <c r="QLV1" s="1890"/>
      <c r="QLW1" s="1890"/>
      <c r="QLX1" s="1890"/>
      <c r="QLY1" s="1890"/>
      <c r="QLZ1" s="1890"/>
      <c r="QMA1" s="1890"/>
      <c r="QMB1" s="1890"/>
      <c r="QMC1" s="1890" t="s">
        <v>544</v>
      </c>
      <c r="QMD1" s="1890"/>
      <c r="QME1" s="1890"/>
      <c r="QMF1" s="1890"/>
      <c r="QMG1" s="1890"/>
      <c r="QMH1" s="1890"/>
      <c r="QMI1" s="1890"/>
      <c r="QMJ1" s="1890"/>
      <c r="QMK1" s="1890" t="s">
        <v>544</v>
      </c>
      <c r="QML1" s="1890"/>
      <c r="QMM1" s="1890"/>
      <c r="QMN1" s="1890"/>
      <c r="QMO1" s="1890"/>
      <c r="QMP1" s="1890"/>
      <c r="QMQ1" s="1890"/>
      <c r="QMR1" s="1890"/>
      <c r="QMS1" s="1890" t="s">
        <v>544</v>
      </c>
      <c r="QMT1" s="1890"/>
      <c r="QMU1" s="1890"/>
      <c r="QMV1" s="1890"/>
      <c r="QMW1" s="1890"/>
      <c r="QMX1" s="1890"/>
      <c r="QMY1" s="1890"/>
      <c r="QMZ1" s="1890"/>
      <c r="QNA1" s="1890" t="s">
        <v>544</v>
      </c>
      <c r="QNB1" s="1890"/>
      <c r="QNC1" s="1890"/>
      <c r="QND1" s="1890"/>
      <c r="QNE1" s="1890"/>
      <c r="QNF1" s="1890"/>
      <c r="QNG1" s="1890"/>
      <c r="QNH1" s="1890"/>
      <c r="QNI1" s="1890" t="s">
        <v>544</v>
      </c>
      <c r="QNJ1" s="1890"/>
      <c r="QNK1" s="1890"/>
      <c r="QNL1" s="1890"/>
      <c r="QNM1" s="1890"/>
      <c r="QNN1" s="1890"/>
      <c r="QNO1" s="1890"/>
      <c r="QNP1" s="1890"/>
      <c r="QNQ1" s="1890" t="s">
        <v>544</v>
      </c>
      <c r="QNR1" s="1890"/>
      <c r="QNS1" s="1890"/>
      <c r="QNT1" s="1890"/>
      <c r="QNU1" s="1890"/>
      <c r="QNV1" s="1890"/>
      <c r="QNW1" s="1890"/>
      <c r="QNX1" s="1890"/>
      <c r="QNY1" s="1890" t="s">
        <v>544</v>
      </c>
      <c r="QNZ1" s="1890"/>
      <c r="QOA1" s="1890"/>
      <c r="QOB1" s="1890"/>
      <c r="QOC1" s="1890"/>
      <c r="QOD1" s="1890"/>
      <c r="QOE1" s="1890"/>
      <c r="QOF1" s="1890"/>
      <c r="QOG1" s="1890" t="s">
        <v>544</v>
      </c>
      <c r="QOH1" s="1890"/>
      <c r="QOI1" s="1890"/>
      <c r="QOJ1" s="1890"/>
      <c r="QOK1" s="1890"/>
      <c r="QOL1" s="1890"/>
      <c r="QOM1" s="1890"/>
      <c r="QON1" s="1890"/>
      <c r="QOO1" s="1890" t="s">
        <v>544</v>
      </c>
      <c r="QOP1" s="1890"/>
      <c r="QOQ1" s="1890"/>
      <c r="QOR1" s="1890"/>
      <c r="QOS1" s="1890"/>
      <c r="QOT1" s="1890"/>
      <c r="QOU1" s="1890"/>
      <c r="QOV1" s="1890"/>
      <c r="QOW1" s="1890" t="s">
        <v>544</v>
      </c>
      <c r="QOX1" s="1890"/>
      <c r="QOY1" s="1890"/>
      <c r="QOZ1" s="1890"/>
      <c r="QPA1" s="1890"/>
      <c r="QPB1" s="1890"/>
      <c r="QPC1" s="1890"/>
      <c r="QPD1" s="1890"/>
      <c r="QPE1" s="1890" t="s">
        <v>544</v>
      </c>
      <c r="QPF1" s="1890"/>
      <c r="QPG1" s="1890"/>
      <c r="QPH1" s="1890"/>
      <c r="QPI1" s="1890"/>
      <c r="QPJ1" s="1890"/>
      <c r="QPK1" s="1890"/>
      <c r="QPL1" s="1890"/>
      <c r="QPM1" s="1890" t="s">
        <v>544</v>
      </c>
      <c r="QPN1" s="1890"/>
      <c r="QPO1" s="1890"/>
      <c r="QPP1" s="1890"/>
      <c r="QPQ1" s="1890"/>
      <c r="QPR1" s="1890"/>
      <c r="QPS1" s="1890"/>
      <c r="QPT1" s="1890"/>
      <c r="QPU1" s="1890" t="s">
        <v>544</v>
      </c>
      <c r="QPV1" s="1890"/>
      <c r="QPW1" s="1890"/>
      <c r="QPX1" s="1890"/>
      <c r="QPY1" s="1890"/>
      <c r="QPZ1" s="1890"/>
      <c r="QQA1" s="1890"/>
      <c r="QQB1" s="1890"/>
      <c r="QQC1" s="1890" t="s">
        <v>544</v>
      </c>
      <c r="QQD1" s="1890"/>
      <c r="QQE1" s="1890"/>
      <c r="QQF1" s="1890"/>
      <c r="QQG1" s="1890"/>
      <c r="QQH1" s="1890"/>
      <c r="QQI1" s="1890"/>
      <c r="QQJ1" s="1890"/>
      <c r="QQK1" s="1890" t="s">
        <v>544</v>
      </c>
      <c r="QQL1" s="1890"/>
      <c r="QQM1" s="1890"/>
      <c r="QQN1" s="1890"/>
      <c r="QQO1" s="1890"/>
      <c r="QQP1" s="1890"/>
      <c r="QQQ1" s="1890"/>
      <c r="QQR1" s="1890"/>
      <c r="QQS1" s="1890" t="s">
        <v>544</v>
      </c>
      <c r="QQT1" s="1890"/>
      <c r="QQU1" s="1890"/>
      <c r="QQV1" s="1890"/>
      <c r="QQW1" s="1890"/>
      <c r="QQX1" s="1890"/>
      <c r="QQY1" s="1890"/>
      <c r="QQZ1" s="1890"/>
      <c r="QRA1" s="1890" t="s">
        <v>544</v>
      </c>
      <c r="QRB1" s="1890"/>
      <c r="QRC1" s="1890"/>
      <c r="QRD1" s="1890"/>
      <c r="QRE1" s="1890"/>
      <c r="QRF1" s="1890"/>
      <c r="QRG1" s="1890"/>
      <c r="QRH1" s="1890"/>
      <c r="QRI1" s="1890" t="s">
        <v>544</v>
      </c>
      <c r="QRJ1" s="1890"/>
      <c r="QRK1" s="1890"/>
      <c r="QRL1" s="1890"/>
      <c r="QRM1" s="1890"/>
      <c r="QRN1" s="1890"/>
      <c r="QRO1" s="1890"/>
      <c r="QRP1" s="1890"/>
      <c r="QRQ1" s="1890" t="s">
        <v>544</v>
      </c>
      <c r="QRR1" s="1890"/>
      <c r="QRS1" s="1890"/>
      <c r="QRT1" s="1890"/>
      <c r="QRU1" s="1890"/>
      <c r="QRV1" s="1890"/>
      <c r="QRW1" s="1890"/>
      <c r="QRX1" s="1890"/>
      <c r="QRY1" s="1890" t="s">
        <v>544</v>
      </c>
      <c r="QRZ1" s="1890"/>
      <c r="QSA1" s="1890"/>
      <c r="QSB1" s="1890"/>
      <c r="QSC1" s="1890"/>
      <c r="QSD1" s="1890"/>
      <c r="QSE1" s="1890"/>
      <c r="QSF1" s="1890"/>
      <c r="QSG1" s="1890" t="s">
        <v>544</v>
      </c>
      <c r="QSH1" s="1890"/>
      <c r="QSI1" s="1890"/>
      <c r="QSJ1" s="1890"/>
      <c r="QSK1" s="1890"/>
      <c r="QSL1" s="1890"/>
      <c r="QSM1" s="1890"/>
      <c r="QSN1" s="1890"/>
      <c r="QSO1" s="1890" t="s">
        <v>544</v>
      </c>
      <c r="QSP1" s="1890"/>
      <c r="QSQ1" s="1890"/>
      <c r="QSR1" s="1890"/>
      <c r="QSS1" s="1890"/>
      <c r="QST1" s="1890"/>
      <c r="QSU1" s="1890"/>
      <c r="QSV1" s="1890"/>
      <c r="QSW1" s="1890" t="s">
        <v>544</v>
      </c>
      <c r="QSX1" s="1890"/>
      <c r="QSY1" s="1890"/>
      <c r="QSZ1" s="1890"/>
      <c r="QTA1" s="1890"/>
      <c r="QTB1" s="1890"/>
      <c r="QTC1" s="1890"/>
      <c r="QTD1" s="1890"/>
      <c r="QTE1" s="1890" t="s">
        <v>544</v>
      </c>
      <c r="QTF1" s="1890"/>
      <c r="QTG1" s="1890"/>
      <c r="QTH1" s="1890"/>
      <c r="QTI1" s="1890"/>
      <c r="QTJ1" s="1890"/>
      <c r="QTK1" s="1890"/>
      <c r="QTL1" s="1890"/>
      <c r="QTM1" s="1890" t="s">
        <v>544</v>
      </c>
      <c r="QTN1" s="1890"/>
      <c r="QTO1" s="1890"/>
      <c r="QTP1" s="1890"/>
      <c r="QTQ1" s="1890"/>
      <c r="QTR1" s="1890"/>
      <c r="QTS1" s="1890"/>
      <c r="QTT1" s="1890"/>
      <c r="QTU1" s="1890" t="s">
        <v>544</v>
      </c>
      <c r="QTV1" s="1890"/>
      <c r="QTW1" s="1890"/>
      <c r="QTX1" s="1890"/>
      <c r="QTY1" s="1890"/>
      <c r="QTZ1" s="1890"/>
      <c r="QUA1" s="1890"/>
      <c r="QUB1" s="1890"/>
      <c r="QUC1" s="1890" t="s">
        <v>544</v>
      </c>
      <c r="QUD1" s="1890"/>
      <c r="QUE1" s="1890"/>
      <c r="QUF1" s="1890"/>
      <c r="QUG1" s="1890"/>
      <c r="QUH1" s="1890"/>
      <c r="QUI1" s="1890"/>
      <c r="QUJ1" s="1890"/>
      <c r="QUK1" s="1890" t="s">
        <v>544</v>
      </c>
      <c r="QUL1" s="1890"/>
      <c r="QUM1" s="1890"/>
      <c r="QUN1" s="1890"/>
      <c r="QUO1" s="1890"/>
      <c r="QUP1" s="1890"/>
      <c r="QUQ1" s="1890"/>
      <c r="QUR1" s="1890"/>
      <c r="QUS1" s="1890" t="s">
        <v>544</v>
      </c>
      <c r="QUT1" s="1890"/>
      <c r="QUU1" s="1890"/>
      <c r="QUV1" s="1890"/>
      <c r="QUW1" s="1890"/>
      <c r="QUX1" s="1890"/>
      <c r="QUY1" s="1890"/>
      <c r="QUZ1" s="1890"/>
      <c r="QVA1" s="1890" t="s">
        <v>544</v>
      </c>
      <c r="QVB1" s="1890"/>
      <c r="QVC1" s="1890"/>
      <c r="QVD1" s="1890"/>
      <c r="QVE1" s="1890"/>
      <c r="QVF1" s="1890"/>
      <c r="QVG1" s="1890"/>
      <c r="QVH1" s="1890"/>
      <c r="QVI1" s="1890" t="s">
        <v>544</v>
      </c>
      <c r="QVJ1" s="1890"/>
      <c r="QVK1" s="1890"/>
      <c r="QVL1" s="1890"/>
      <c r="QVM1" s="1890"/>
      <c r="QVN1" s="1890"/>
      <c r="QVO1" s="1890"/>
      <c r="QVP1" s="1890"/>
      <c r="QVQ1" s="1890" t="s">
        <v>544</v>
      </c>
      <c r="QVR1" s="1890"/>
      <c r="QVS1" s="1890"/>
      <c r="QVT1" s="1890"/>
      <c r="QVU1" s="1890"/>
      <c r="QVV1" s="1890"/>
      <c r="QVW1" s="1890"/>
      <c r="QVX1" s="1890"/>
      <c r="QVY1" s="1890" t="s">
        <v>544</v>
      </c>
      <c r="QVZ1" s="1890"/>
      <c r="QWA1" s="1890"/>
      <c r="QWB1" s="1890"/>
      <c r="QWC1" s="1890"/>
      <c r="QWD1" s="1890"/>
      <c r="QWE1" s="1890"/>
      <c r="QWF1" s="1890"/>
      <c r="QWG1" s="1890" t="s">
        <v>544</v>
      </c>
      <c r="QWH1" s="1890"/>
      <c r="QWI1" s="1890"/>
      <c r="QWJ1" s="1890"/>
      <c r="QWK1" s="1890"/>
      <c r="QWL1" s="1890"/>
      <c r="QWM1" s="1890"/>
      <c r="QWN1" s="1890"/>
      <c r="QWO1" s="1890" t="s">
        <v>544</v>
      </c>
      <c r="QWP1" s="1890"/>
      <c r="QWQ1" s="1890"/>
      <c r="QWR1" s="1890"/>
      <c r="QWS1" s="1890"/>
      <c r="QWT1" s="1890"/>
      <c r="QWU1" s="1890"/>
      <c r="QWV1" s="1890"/>
      <c r="QWW1" s="1890" t="s">
        <v>544</v>
      </c>
      <c r="QWX1" s="1890"/>
      <c r="QWY1" s="1890"/>
      <c r="QWZ1" s="1890"/>
      <c r="QXA1" s="1890"/>
      <c r="QXB1" s="1890"/>
      <c r="QXC1" s="1890"/>
      <c r="QXD1" s="1890"/>
      <c r="QXE1" s="1890" t="s">
        <v>544</v>
      </c>
      <c r="QXF1" s="1890"/>
      <c r="QXG1" s="1890"/>
      <c r="QXH1" s="1890"/>
      <c r="QXI1" s="1890"/>
      <c r="QXJ1" s="1890"/>
      <c r="QXK1" s="1890"/>
      <c r="QXL1" s="1890"/>
      <c r="QXM1" s="1890" t="s">
        <v>544</v>
      </c>
      <c r="QXN1" s="1890"/>
      <c r="QXO1" s="1890"/>
      <c r="QXP1" s="1890"/>
      <c r="QXQ1" s="1890"/>
      <c r="QXR1" s="1890"/>
      <c r="QXS1" s="1890"/>
      <c r="QXT1" s="1890"/>
      <c r="QXU1" s="1890" t="s">
        <v>544</v>
      </c>
      <c r="QXV1" s="1890"/>
      <c r="QXW1" s="1890"/>
      <c r="QXX1" s="1890"/>
      <c r="QXY1" s="1890"/>
      <c r="QXZ1" s="1890"/>
      <c r="QYA1" s="1890"/>
      <c r="QYB1" s="1890"/>
      <c r="QYC1" s="1890" t="s">
        <v>544</v>
      </c>
      <c r="QYD1" s="1890"/>
      <c r="QYE1" s="1890"/>
      <c r="QYF1" s="1890"/>
      <c r="QYG1" s="1890"/>
      <c r="QYH1" s="1890"/>
      <c r="QYI1" s="1890"/>
      <c r="QYJ1" s="1890"/>
      <c r="QYK1" s="1890" t="s">
        <v>544</v>
      </c>
      <c r="QYL1" s="1890"/>
      <c r="QYM1" s="1890"/>
      <c r="QYN1" s="1890"/>
      <c r="QYO1" s="1890"/>
      <c r="QYP1" s="1890"/>
      <c r="QYQ1" s="1890"/>
      <c r="QYR1" s="1890"/>
      <c r="QYS1" s="1890" t="s">
        <v>544</v>
      </c>
      <c r="QYT1" s="1890"/>
      <c r="QYU1" s="1890"/>
      <c r="QYV1" s="1890"/>
      <c r="QYW1" s="1890"/>
      <c r="QYX1" s="1890"/>
      <c r="QYY1" s="1890"/>
      <c r="QYZ1" s="1890"/>
      <c r="QZA1" s="1890" t="s">
        <v>544</v>
      </c>
      <c r="QZB1" s="1890"/>
      <c r="QZC1" s="1890"/>
      <c r="QZD1" s="1890"/>
      <c r="QZE1" s="1890"/>
      <c r="QZF1" s="1890"/>
      <c r="QZG1" s="1890"/>
      <c r="QZH1" s="1890"/>
      <c r="QZI1" s="1890" t="s">
        <v>544</v>
      </c>
      <c r="QZJ1" s="1890"/>
      <c r="QZK1" s="1890"/>
      <c r="QZL1" s="1890"/>
      <c r="QZM1" s="1890"/>
      <c r="QZN1" s="1890"/>
      <c r="QZO1" s="1890"/>
      <c r="QZP1" s="1890"/>
      <c r="QZQ1" s="1890" t="s">
        <v>544</v>
      </c>
      <c r="QZR1" s="1890"/>
      <c r="QZS1" s="1890"/>
      <c r="QZT1" s="1890"/>
      <c r="QZU1" s="1890"/>
      <c r="QZV1" s="1890"/>
      <c r="QZW1" s="1890"/>
      <c r="QZX1" s="1890"/>
      <c r="QZY1" s="1890" t="s">
        <v>544</v>
      </c>
      <c r="QZZ1" s="1890"/>
      <c r="RAA1" s="1890"/>
      <c r="RAB1" s="1890"/>
      <c r="RAC1" s="1890"/>
      <c r="RAD1" s="1890"/>
      <c r="RAE1" s="1890"/>
      <c r="RAF1" s="1890"/>
      <c r="RAG1" s="1890" t="s">
        <v>544</v>
      </c>
      <c r="RAH1" s="1890"/>
      <c r="RAI1" s="1890"/>
      <c r="RAJ1" s="1890"/>
      <c r="RAK1" s="1890"/>
      <c r="RAL1" s="1890"/>
      <c r="RAM1" s="1890"/>
      <c r="RAN1" s="1890"/>
      <c r="RAO1" s="1890" t="s">
        <v>544</v>
      </c>
      <c r="RAP1" s="1890"/>
      <c r="RAQ1" s="1890"/>
      <c r="RAR1" s="1890"/>
      <c r="RAS1" s="1890"/>
      <c r="RAT1" s="1890"/>
      <c r="RAU1" s="1890"/>
      <c r="RAV1" s="1890"/>
      <c r="RAW1" s="1890" t="s">
        <v>544</v>
      </c>
      <c r="RAX1" s="1890"/>
      <c r="RAY1" s="1890"/>
      <c r="RAZ1" s="1890"/>
      <c r="RBA1" s="1890"/>
      <c r="RBB1" s="1890"/>
      <c r="RBC1" s="1890"/>
      <c r="RBD1" s="1890"/>
      <c r="RBE1" s="1890" t="s">
        <v>544</v>
      </c>
      <c r="RBF1" s="1890"/>
      <c r="RBG1" s="1890"/>
      <c r="RBH1" s="1890"/>
      <c r="RBI1" s="1890"/>
      <c r="RBJ1" s="1890"/>
      <c r="RBK1" s="1890"/>
      <c r="RBL1" s="1890"/>
      <c r="RBM1" s="1890" t="s">
        <v>544</v>
      </c>
      <c r="RBN1" s="1890"/>
      <c r="RBO1" s="1890"/>
      <c r="RBP1" s="1890"/>
      <c r="RBQ1" s="1890"/>
      <c r="RBR1" s="1890"/>
      <c r="RBS1" s="1890"/>
      <c r="RBT1" s="1890"/>
      <c r="RBU1" s="1890" t="s">
        <v>544</v>
      </c>
      <c r="RBV1" s="1890"/>
      <c r="RBW1" s="1890"/>
      <c r="RBX1" s="1890"/>
      <c r="RBY1" s="1890"/>
      <c r="RBZ1" s="1890"/>
      <c r="RCA1" s="1890"/>
      <c r="RCB1" s="1890"/>
      <c r="RCC1" s="1890" t="s">
        <v>544</v>
      </c>
      <c r="RCD1" s="1890"/>
      <c r="RCE1" s="1890"/>
      <c r="RCF1" s="1890"/>
      <c r="RCG1" s="1890"/>
      <c r="RCH1" s="1890"/>
      <c r="RCI1" s="1890"/>
      <c r="RCJ1" s="1890"/>
      <c r="RCK1" s="1890" t="s">
        <v>544</v>
      </c>
      <c r="RCL1" s="1890"/>
      <c r="RCM1" s="1890"/>
      <c r="RCN1" s="1890"/>
      <c r="RCO1" s="1890"/>
      <c r="RCP1" s="1890"/>
      <c r="RCQ1" s="1890"/>
      <c r="RCR1" s="1890"/>
      <c r="RCS1" s="1890" t="s">
        <v>544</v>
      </c>
      <c r="RCT1" s="1890"/>
      <c r="RCU1" s="1890"/>
      <c r="RCV1" s="1890"/>
      <c r="RCW1" s="1890"/>
      <c r="RCX1" s="1890"/>
      <c r="RCY1" s="1890"/>
      <c r="RCZ1" s="1890"/>
      <c r="RDA1" s="1890" t="s">
        <v>544</v>
      </c>
      <c r="RDB1" s="1890"/>
      <c r="RDC1" s="1890"/>
      <c r="RDD1" s="1890"/>
      <c r="RDE1" s="1890"/>
      <c r="RDF1" s="1890"/>
      <c r="RDG1" s="1890"/>
      <c r="RDH1" s="1890"/>
      <c r="RDI1" s="1890" t="s">
        <v>544</v>
      </c>
      <c r="RDJ1" s="1890"/>
      <c r="RDK1" s="1890"/>
      <c r="RDL1" s="1890"/>
      <c r="RDM1" s="1890"/>
      <c r="RDN1" s="1890"/>
      <c r="RDO1" s="1890"/>
      <c r="RDP1" s="1890"/>
      <c r="RDQ1" s="1890" t="s">
        <v>544</v>
      </c>
      <c r="RDR1" s="1890"/>
      <c r="RDS1" s="1890"/>
      <c r="RDT1" s="1890"/>
      <c r="RDU1" s="1890"/>
      <c r="RDV1" s="1890"/>
      <c r="RDW1" s="1890"/>
      <c r="RDX1" s="1890"/>
      <c r="RDY1" s="1890" t="s">
        <v>544</v>
      </c>
      <c r="RDZ1" s="1890"/>
      <c r="REA1" s="1890"/>
      <c r="REB1" s="1890"/>
      <c r="REC1" s="1890"/>
      <c r="RED1" s="1890"/>
      <c r="REE1" s="1890"/>
      <c r="REF1" s="1890"/>
      <c r="REG1" s="1890" t="s">
        <v>544</v>
      </c>
      <c r="REH1" s="1890"/>
      <c r="REI1" s="1890"/>
      <c r="REJ1" s="1890"/>
      <c r="REK1" s="1890"/>
      <c r="REL1" s="1890"/>
      <c r="REM1" s="1890"/>
      <c r="REN1" s="1890"/>
      <c r="REO1" s="1890" t="s">
        <v>544</v>
      </c>
      <c r="REP1" s="1890"/>
      <c r="REQ1" s="1890"/>
      <c r="RER1" s="1890"/>
      <c r="RES1" s="1890"/>
      <c r="RET1" s="1890"/>
      <c r="REU1" s="1890"/>
      <c r="REV1" s="1890"/>
      <c r="REW1" s="1890" t="s">
        <v>544</v>
      </c>
      <c r="REX1" s="1890"/>
      <c r="REY1" s="1890"/>
      <c r="REZ1" s="1890"/>
      <c r="RFA1" s="1890"/>
      <c r="RFB1" s="1890"/>
      <c r="RFC1" s="1890"/>
      <c r="RFD1" s="1890"/>
      <c r="RFE1" s="1890" t="s">
        <v>544</v>
      </c>
      <c r="RFF1" s="1890"/>
      <c r="RFG1" s="1890"/>
      <c r="RFH1" s="1890"/>
      <c r="RFI1" s="1890"/>
      <c r="RFJ1" s="1890"/>
      <c r="RFK1" s="1890"/>
      <c r="RFL1" s="1890"/>
      <c r="RFM1" s="1890" t="s">
        <v>544</v>
      </c>
      <c r="RFN1" s="1890"/>
      <c r="RFO1" s="1890"/>
      <c r="RFP1" s="1890"/>
      <c r="RFQ1" s="1890"/>
      <c r="RFR1" s="1890"/>
      <c r="RFS1" s="1890"/>
      <c r="RFT1" s="1890"/>
      <c r="RFU1" s="1890" t="s">
        <v>544</v>
      </c>
      <c r="RFV1" s="1890"/>
      <c r="RFW1" s="1890"/>
      <c r="RFX1" s="1890"/>
      <c r="RFY1" s="1890"/>
      <c r="RFZ1" s="1890"/>
      <c r="RGA1" s="1890"/>
      <c r="RGB1" s="1890"/>
      <c r="RGC1" s="1890" t="s">
        <v>544</v>
      </c>
      <c r="RGD1" s="1890"/>
      <c r="RGE1" s="1890"/>
      <c r="RGF1" s="1890"/>
      <c r="RGG1" s="1890"/>
      <c r="RGH1" s="1890"/>
      <c r="RGI1" s="1890"/>
      <c r="RGJ1" s="1890"/>
      <c r="RGK1" s="1890" t="s">
        <v>544</v>
      </c>
      <c r="RGL1" s="1890"/>
      <c r="RGM1" s="1890"/>
      <c r="RGN1" s="1890"/>
      <c r="RGO1" s="1890"/>
      <c r="RGP1" s="1890"/>
      <c r="RGQ1" s="1890"/>
      <c r="RGR1" s="1890"/>
      <c r="RGS1" s="1890" t="s">
        <v>544</v>
      </c>
      <c r="RGT1" s="1890"/>
      <c r="RGU1" s="1890"/>
      <c r="RGV1" s="1890"/>
      <c r="RGW1" s="1890"/>
      <c r="RGX1" s="1890"/>
      <c r="RGY1" s="1890"/>
      <c r="RGZ1" s="1890"/>
      <c r="RHA1" s="1890" t="s">
        <v>544</v>
      </c>
      <c r="RHB1" s="1890"/>
      <c r="RHC1" s="1890"/>
      <c r="RHD1" s="1890"/>
      <c r="RHE1" s="1890"/>
      <c r="RHF1" s="1890"/>
      <c r="RHG1" s="1890"/>
      <c r="RHH1" s="1890"/>
      <c r="RHI1" s="1890" t="s">
        <v>544</v>
      </c>
      <c r="RHJ1" s="1890"/>
      <c r="RHK1" s="1890"/>
      <c r="RHL1" s="1890"/>
      <c r="RHM1" s="1890"/>
      <c r="RHN1" s="1890"/>
      <c r="RHO1" s="1890"/>
      <c r="RHP1" s="1890"/>
      <c r="RHQ1" s="1890" t="s">
        <v>544</v>
      </c>
      <c r="RHR1" s="1890"/>
      <c r="RHS1" s="1890"/>
      <c r="RHT1" s="1890"/>
      <c r="RHU1" s="1890"/>
      <c r="RHV1" s="1890"/>
      <c r="RHW1" s="1890"/>
      <c r="RHX1" s="1890"/>
      <c r="RHY1" s="1890" t="s">
        <v>544</v>
      </c>
      <c r="RHZ1" s="1890"/>
      <c r="RIA1" s="1890"/>
      <c r="RIB1" s="1890"/>
      <c r="RIC1" s="1890"/>
      <c r="RID1" s="1890"/>
      <c r="RIE1" s="1890"/>
      <c r="RIF1" s="1890"/>
      <c r="RIG1" s="1890" t="s">
        <v>544</v>
      </c>
      <c r="RIH1" s="1890"/>
      <c r="RII1" s="1890"/>
      <c r="RIJ1" s="1890"/>
      <c r="RIK1" s="1890"/>
      <c r="RIL1" s="1890"/>
      <c r="RIM1" s="1890"/>
      <c r="RIN1" s="1890"/>
      <c r="RIO1" s="1890" t="s">
        <v>544</v>
      </c>
      <c r="RIP1" s="1890"/>
      <c r="RIQ1" s="1890"/>
      <c r="RIR1" s="1890"/>
      <c r="RIS1" s="1890"/>
      <c r="RIT1" s="1890"/>
      <c r="RIU1" s="1890"/>
      <c r="RIV1" s="1890"/>
      <c r="RIW1" s="1890" t="s">
        <v>544</v>
      </c>
      <c r="RIX1" s="1890"/>
      <c r="RIY1" s="1890"/>
      <c r="RIZ1" s="1890"/>
      <c r="RJA1" s="1890"/>
      <c r="RJB1" s="1890"/>
      <c r="RJC1" s="1890"/>
      <c r="RJD1" s="1890"/>
      <c r="RJE1" s="1890" t="s">
        <v>544</v>
      </c>
      <c r="RJF1" s="1890"/>
      <c r="RJG1" s="1890"/>
      <c r="RJH1" s="1890"/>
      <c r="RJI1" s="1890"/>
      <c r="RJJ1" s="1890"/>
      <c r="RJK1" s="1890"/>
      <c r="RJL1" s="1890"/>
      <c r="RJM1" s="1890" t="s">
        <v>544</v>
      </c>
      <c r="RJN1" s="1890"/>
      <c r="RJO1" s="1890"/>
      <c r="RJP1" s="1890"/>
      <c r="RJQ1" s="1890"/>
      <c r="RJR1" s="1890"/>
      <c r="RJS1" s="1890"/>
      <c r="RJT1" s="1890"/>
      <c r="RJU1" s="1890" t="s">
        <v>544</v>
      </c>
      <c r="RJV1" s="1890"/>
      <c r="RJW1" s="1890"/>
      <c r="RJX1" s="1890"/>
      <c r="RJY1" s="1890"/>
      <c r="RJZ1" s="1890"/>
      <c r="RKA1" s="1890"/>
      <c r="RKB1" s="1890"/>
      <c r="RKC1" s="1890" t="s">
        <v>544</v>
      </c>
      <c r="RKD1" s="1890"/>
      <c r="RKE1" s="1890"/>
      <c r="RKF1" s="1890"/>
      <c r="RKG1" s="1890"/>
      <c r="RKH1" s="1890"/>
      <c r="RKI1" s="1890"/>
      <c r="RKJ1" s="1890"/>
      <c r="RKK1" s="1890" t="s">
        <v>544</v>
      </c>
      <c r="RKL1" s="1890"/>
      <c r="RKM1" s="1890"/>
      <c r="RKN1" s="1890"/>
      <c r="RKO1" s="1890"/>
      <c r="RKP1" s="1890"/>
      <c r="RKQ1" s="1890"/>
      <c r="RKR1" s="1890"/>
      <c r="RKS1" s="1890" t="s">
        <v>544</v>
      </c>
      <c r="RKT1" s="1890"/>
      <c r="RKU1" s="1890"/>
      <c r="RKV1" s="1890"/>
      <c r="RKW1" s="1890"/>
      <c r="RKX1" s="1890"/>
      <c r="RKY1" s="1890"/>
      <c r="RKZ1" s="1890"/>
      <c r="RLA1" s="1890" t="s">
        <v>544</v>
      </c>
      <c r="RLB1" s="1890"/>
      <c r="RLC1" s="1890"/>
      <c r="RLD1" s="1890"/>
      <c r="RLE1" s="1890"/>
      <c r="RLF1" s="1890"/>
      <c r="RLG1" s="1890"/>
      <c r="RLH1" s="1890"/>
      <c r="RLI1" s="1890" t="s">
        <v>544</v>
      </c>
      <c r="RLJ1" s="1890"/>
      <c r="RLK1" s="1890"/>
      <c r="RLL1" s="1890"/>
      <c r="RLM1" s="1890"/>
      <c r="RLN1" s="1890"/>
      <c r="RLO1" s="1890"/>
      <c r="RLP1" s="1890"/>
      <c r="RLQ1" s="1890" t="s">
        <v>544</v>
      </c>
      <c r="RLR1" s="1890"/>
      <c r="RLS1" s="1890"/>
      <c r="RLT1" s="1890"/>
      <c r="RLU1" s="1890"/>
      <c r="RLV1" s="1890"/>
      <c r="RLW1" s="1890"/>
      <c r="RLX1" s="1890"/>
      <c r="RLY1" s="1890" t="s">
        <v>544</v>
      </c>
      <c r="RLZ1" s="1890"/>
      <c r="RMA1" s="1890"/>
      <c r="RMB1" s="1890"/>
      <c r="RMC1" s="1890"/>
      <c r="RMD1" s="1890"/>
      <c r="RME1" s="1890"/>
      <c r="RMF1" s="1890"/>
      <c r="RMG1" s="1890" t="s">
        <v>544</v>
      </c>
      <c r="RMH1" s="1890"/>
      <c r="RMI1" s="1890"/>
      <c r="RMJ1" s="1890"/>
      <c r="RMK1" s="1890"/>
      <c r="RML1" s="1890"/>
      <c r="RMM1" s="1890"/>
      <c r="RMN1" s="1890"/>
      <c r="RMO1" s="1890" t="s">
        <v>544</v>
      </c>
      <c r="RMP1" s="1890"/>
      <c r="RMQ1" s="1890"/>
      <c r="RMR1" s="1890"/>
      <c r="RMS1" s="1890"/>
      <c r="RMT1" s="1890"/>
      <c r="RMU1" s="1890"/>
      <c r="RMV1" s="1890"/>
      <c r="RMW1" s="1890" t="s">
        <v>544</v>
      </c>
      <c r="RMX1" s="1890"/>
      <c r="RMY1" s="1890"/>
      <c r="RMZ1" s="1890"/>
      <c r="RNA1" s="1890"/>
      <c r="RNB1" s="1890"/>
      <c r="RNC1" s="1890"/>
      <c r="RND1" s="1890"/>
      <c r="RNE1" s="1890" t="s">
        <v>544</v>
      </c>
      <c r="RNF1" s="1890"/>
      <c r="RNG1" s="1890"/>
      <c r="RNH1" s="1890"/>
      <c r="RNI1" s="1890"/>
      <c r="RNJ1" s="1890"/>
      <c r="RNK1" s="1890"/>
      <c r="RNL1" s="1890"/>
      <c r="RNM1" s="1890" t="s">
        <v>544</v>
      </c>
      <c r="RNN1" s="1890"/>
      <c r="RNO1" s="1890"/>
      <c r="RNP1" s="1890"/>
      <c r="RNQ1" s="1890"/>
      <c r="RNR1" s="1890"/>
      <c r="RNS1" s="1890"/>
      <c r="RNT1" s="1890"/>
      <c r="RNU1" s="1890" t="s">
        <v>544</v>
      </c>
      <c r="RNV1" s="1890"/>
      <c r="RNW1" s="1890"/>
      <c r="RNX1" s="1890"/>
      <c r="RNY1" s="1890"/>
      <c r="RNZ1" s="1890"/>
      <c r="ROA1" s="1890"/>
      <c r="ROB1" s="1890"/>
      <c r="ROC1" s="1890" t="s">
        <v>544</v>
      </c>
      <c r="ROD1" s="1890"/>
      <c r="ROE1" s="1890"/>
      <c r="ROF1" s="1890"/>
      <c r="ROG1" s="1890"/>
      <c r="ROH1" s="1890"/>
      <c r="ROI1" s="1890"/>
      <c r="ROJ1" s="1890"/>
      <c r="ROK1" s="1890" t="s">
        <v>544</v>
      </c>
      <c r="ROL1" s="1890"/>
      <c r="ROM1" s="1890"/>
      <c r="RON1" s="1890"/>
      <c r="ROO1" s="1890"/>
      <c r="ROP1" s="1890"/>
      <c r="ROQ1" s="1890"/>
      <c r="ROR1" s="1890"/>
      <c r="ROS1" s="1890" t="s">
        <v>544</v>
      </c>
      <c r="ROT1" s="1890"/>
      <c r="ROU1" s="1890"/>
      <c r="ROV1" s="1890"/>
      <c r="ROW1" s="1890"/>
      <c r="ROX1" s="1890"/>
      <c r="ROY1" s="1890"/>
      <c r="ROZ1" s="1890"/>
      <c r="RPA1" s="1890" t="s">
        <v>544</v>
      </c>
      <c r="RPB1" s="1890"/>
      <c r="RPC1" s="1890"/>
      <c r="RPD1" s="1890"/>
      <c r="RPE1" s="1890"/>
      <c r="RPF1" s="1890"/>
      <c r="RPG1" s="1890"/>
      <c r="RPH1" s="1890"/>
      <c r="RPI1" s="1890" t="s">
        <v>544</v>
      </c>
      <c r="RPJ1" s="1890"/>
      <c r="RPK1" s="1890"/>
      <c r="RPL1" s="1890"/>
      <c r="RPM1" s="1890"/>
      <c r="RPN1" s="1890"/>
      <c r="RPO1" s="1890"/>
      <c r="RPP1" s="1890"/>
      <c r="RPQ1" s="1890" t="s">
        <v>544</v>
      </c>
      <c r="RPR1" s="1890"/>
      <c r="RPS1" s="1890"/>
      <c r="RPT1" s="1890"/>
      <c r="RPU1" s="1890"/>
      <c r="RPV1" s="1890"/>
      <c r="RPW1" s="1890"/>
      <c r="RPX1" s="1890"/>
      <c r="RPY1" s="1890" t="s">
        <v>544</v>
      </c>
      <c r="RPZ1" s="1890"/>
      <c r="RQA1" s="1890"/>
      <c r="RQB1" s="1890"/>
      <c r="RQC1" s="1890"/>
      <c r="RQD1" s="1890"/>
      <c r="RQE1" s="1890"/>
      <c r="RQF1" s="1890"/>
      <c r="RQG1" s="1890" t="s">
        <v>544</v>
      </c>
      <c r="RQH1" s="1890"/>
      <c r="RQI1" s="1890"/>
      <c r="RQJ1" s="1890"/>
      <c r="RQK1" s="1890"/>
      <c r="RQL1" s="1890"/>
      <c r="RQM1" s="1890"/>
      <c r="RQN1" s="1890"/>
      <c r="RQO1" s="1890" t="s">
        <v>544</v>
      </c>
      <c r="RQP1" s="1890"/>
      <c r="RQQ1" s="1890"/>
      <c r="RQR1" s="1890"/>
      <c r="RQS1" s="1890"/>
      <c r="RQT1" s="1890"/>
      <c r="RQU1" s="1890"/>
      <c r="RQV1" s="1890"/>
      <c r="RQW1" s="1890" t="s">
        <v>544</v>
      </c>
      <c r="RQX1" s="1890"/>
      <c r="RQY1" s="1890"/>
      <c r="RQZ1" s="1890"/>
      <c r="RRA1" s="1890"/>
      <c r="RRB1" s="1890"/>
      <c r="RRC1" s="1890"/>
      <c r="RRD1" s="1890"/>
      <c r="RRE1" s="1890" t="s">
        <v>544</v>
      </c>
      <c r="RRF1" s="1890"/>
      <c r="RRG1" s="1890"/>
      <c r="RRH1" s="1890"/>
      <c r="RRI1" s="1890"/>
      <c r="RRJ1" s="1890"/>
      <c r="RRK1" s="1890"/>
      <c r="RRL1" s="1890"/>
      <c r="RRM1" s="1890" t="s">
        <v>544</v>
      </c>
      <c r="RRN1" s="1890"/>
      <c r="RRO1" s="1890"/>
      <c r="RRP1" s="1890"/>
      <c r="RRQ1" s="1890"/>
      <c r="RRR1" s="1890"/>
      <c r="RRS1" s="1890"/>
      <c r="RRT1" s="1890"/>
      <c r="RRU1" s="1890" t="s">
        <v>544</v>
      </c>
      <c r="RRV1" s="1890"/>
      <c r="RRW1" s="1890"/>
      <c r="RRX1" s="1890"/>
      <c r="RRY1" s="1890"/>
      <c r="RRZ1" s="1890"/>
      <c r="RSA1" s="1890"/>
      <c r="RSB1" s="1890"/>
      <c r="RSC1" s="1890" t="s">
        <v>544</v>
      </c>
      <c r="RSD1" s="1890"/>
      <c r="RSE1" s="1890"/>
      <c r="RSF1" s="1890"/>
      <c r="RSG1" s="1890"/>
      <c r="RSH1" s="1890"/>
      <c r="RSI1" s="1890"/>
      <c r="RSJ1" s="1890"/>
      <c r="RSK1" s="1890" t="s">
        <v>544</v>
      </c>
      <c r="RSL1" s="1890"/>
      <c r="RSM1" s="1890"/>
      <c r="RSN1" s="1890"/>
      <c r="RSO1" s="1890"/>
      <c r="RSP1" s="1890"/>
      <c r="RSQ1" s="1890"/>
      <c r="RSR1" s="1890"/>
      <c r="RSS1" s="1890" t="s">
        <v>544</v>
      </c>
      <c r="RST1" s="1890"/>
      <c r="RSU1" s="1890"/>
      <c r="RSV1" s="1890"/>
      <c r="RSW1" s="1890"/>
      <c r="RSX1" s="1890"/>
      <c r="RSY1" s="1890"/>
      <c r="RSZ1" s="1890"/>
      <c r="RTA1" s="1890" t="s">
        <v>544</v>
      </c>
      <c r="RTB1" s="1890"/>
      <c r="RTC1" s="1890"/>
      <c r="RTD1" s="1890"/>
      <c r="RTE1" s="1890"/>
      <c r="RTF1" s="1890"/>
      <c r="RTG1" s="1890"/>
      <c r="RTH1" s="1890"/>
      <c r="RTI1" s="1890" t="s">
        <v>544</v>
      </c>
      <c r="RTJ1" s="1890"/>
      <c r="RTK1" s="1890"/>
      <c r="RTL1" s="1890"/>
      <c r="RTM1" s="1890"/>
      <c r="RTN1" s="1890"/>
      <c r="RTO1" s="1890"/>
      <c r="RTP1" s="1890"/>
      <c r="RTQ1" s="1890" t="s">
        <v>544</v>
      </c>
      <c r="RTR1" s="1890"/>
      <c r="RTS1" s="1890"/>
      <c r="RTT1" s="1890"/>
      <c r="RTU1" s="1890"/>
      <c r="RTV1" s="1890"/>
      <c r="RTW1" s="1890"/>
      <c r="RTX1" s="1890"/>
      <c r="RTY1" s="1890" t="s">
        <v>544</v>
      </c>
      <c r="RTZ1" s="1890"/>
      <c r="RUA1" s="1890"/>
      <c r="RUB1" s="1890"/>
      <c r="RUC1" s="1890"/>
      <c r="RUD1" s="1890"/>
      <c r="RUE1" s="1890"/>
      <c r="RUF1" s="1890"/>
      <c r="RUG1" s="1890" t="s">
        <v>544</v>
      </c>
      <c r="RUH1" s="1890"/>
      <c r="RUI1" s="1890"/>
      <c r="RUJ1" s="1890"/>
      <c r="RUK1" s="1890"/>
      <c r="RUL1" s="1890"/>
      <c r="RUM1" s="1890"/>
      <c r="RUN1" s="1890"/>
      <c r="RUO1" s="1890" t="s">
        <v>544</v>
      </c>
      <c r="RUP1" s="1890"/>
      <c r="RUQ1" s="1890"/>
      <c r="RUR1" s="1890"/>
      <c r="RUS1" s="1890"/>
      <c r="RUT1" s="1890"/>
      <c r="RUU1" s="1890"/>
      <c r="RUV1" s="1890"/>
      <c r="RUW1" s="1890" t="s">
        <v>544</v>
      </c>
      <c r="RUX1" s="1890"/>
      <c r="RUY1" s="1890"/>
      <c r="RUZ1" s="1890"/>
      <c r="RVA1" s="1890"/>
      <c r="RVB1" s="1890"/>
      <c r="RVC1" s="1890"/>
      <c r="RVD1" s="1890"/>
      <c r="RVE1" s="1890" t="s">
        <v>544</v>
      </c>
      <c r="RVF1" s="1890"/>
      <c r="RVG1" s="1890"/>
      <c r="RVH1" s="1890"/>
      <c r="RVI1" s="1890"/>
      <c r="RVJ1" s="1890"/>
      <c r="RVK1" s="1890"/>
      <c r="RVL1" s="1890"/>
      <c r="RVM1" s="1890" t="s">
        <v>544</v>
      </c>
      <c r="RVN1" s="1890"/>
      <c r="RVO1" s="1890"/>
      <c r="RVP1" s="1890"/>
      <c r="RVQ1" s="1890"/>
      <c r="RVR1" s="1890"/>
      <c r="RVS1" s="1890"/>
      <c r="RVT1" s="1890"/>
      <c r="RVU1" s="1890" t="s">
        <v>544</v>
      </c>
      <c r="RVV1" s="1890"/>
      <c r="RVW1" s="1890"/>
      <c r="RVX1" s="1890"/>
      <c r="RVY1" s="1890"/>
      <c r="RVZ1" s="1890"/>
      <c r="RWA1" s="1890"/>
      <c r="RWB1" s="1890"/>
      <c r="RWC1" s="1890" t="s">
        <v>544</v>
      </c>
      <c r="RWD1" s="1890"/>
      <c r="RWE1" s="1890"/>
      <c r="RWF1" s="1890"/>
      <c r="RWG1" s="1890"/>
      <c r="RWH1" s="1890"/>
      <c r="RWI1" s="1890"/>
      <c r="RWJ1" s="1890"/>
      <c r="RWK1" s="1890" t="s">
        <v>544</v>
      </c>
      <c r="RWL1" s="1890"/>
      <c r="RWM1" s="1890"/>
      <c r="RWN1" s="1890"/>
      <c r="RWO1" s="1890"/>
      <c r="RWP1" s="1890"/>
      <c r="RWQ1" s="1890"/>
      <c r="RWR1" s="1890"/>
      <c r="RWS1" s="1890" t="s">
        <v>544</v>
      </c>
      <c r="RWT1" s="1890"/>
      <c r="RWU1" s="1890"/>
      <c r="RWV1" s="1890"/>
      <c r="RWW1" s="1890"/>
      <c r="RWX1" s="1890"/>
      <c r="RWY1" s="1890"/>
      <c r="RWZ1" s="1890"/>
      <c r="RXA1" s="1890" t="s">
        <v>544</v>
      </c>
      <c r="RXB1" s="1890"/>
      <c r="RXC1" s="1890"/>
      <c r="RXD1" s="1890"/>
      <c r="RXE1" s="1890"/>
      <c r="RXF1" s="1890"/>
      <c r="RXG1" s="1890"/>
      <c r="RXH1" s="1890"/>
      <c r="RXI1" s="1890" t="s">
        <v>544</v>
      </c>
      <c r="RXJ1" s="1890"/>
      <c r="RXK1" s="1890"/>
      <c r="RXL1" s="1890"/>
      <c r="RXM1" s="1890"/>
      <c r="RXN1" s="1890"/>
      <c r="RXO1" s="1890"/>
      <c r="RXP1" s="1890"/>
      <c r="RXQ1" s="1890" t="s">
        <v>544</v>
      </c>
      <c r="RXR1" s="1890"/>
      <c r="RXS1" s="1890"/>
      <c r="RXT1" s="1890"/>
      <c r="RXU1" s="1890"/>
      <c r="RXV1" s="1890"/>
      <c r="RXW1" s="1890"/>
      <c r="RXX1" s="1890"/>
      <c r="RXY1" s="1890" t="s">
        <v>544</v>
      </c>
      <c r="RXZ1" s="1890"/>
      <c r="RYA1" s="1890"/>
      <c r="RYB1" s="1890"/>
      <c r="RYC1" s="1890"/>
      <c r="RYD1" s="1890"/>
      <c r="RYE1" s="1890"/>
      <c r="RYF1" s="1890"/>
      <c r="RYG1" s="1890" t="s">
        <v>544</v>
      </c>
      <c r="RYH1" s="1890"/>
      <c r="RYI1" s="1890"/>
      <c r="RYJ1" s="1890"/>
      <c r="RYK1" s="1890"/>
      <c r="RYL1" s="1890"/>
      <c r="RYM1" s="1890"/>
      <c r="RYN1" s="1890"/>
      <c r="RYO1" s="1890" t="s">
        <v>544</v>
      </c>
      <c r="RYP1" s="1890"/>
      <c r="RYQ1" s="1890"/>
      <c r="RYR1" s="1890"/>
      <c r="RYS1" s="1890"/>
      <c r="RYT1" s="1890"/>
      <c r="RYU1" s="1890"/>
      <c r="RYV1" s="1890"/>
      <c r="RYW1" s="1890" t="s">
        <v>544</v>
      </c>
      <c r="RYX1" s="1890"/>
      <c r="RYY1" s="1890"/>
      <c r="RYZ1" s="1890"/>
      <c r="RZA1" s="1890"/>
      <c r="RZB1" s="1890"/>
      <c r="RZC1" s="1890"/>
      <c r="RZD1" s="1890"/>
      <c r="RZE1" s="1890" t="s">
        <v>544</v>
      </c>
      <c r="RZF1" s="1890"/>
      <c r="RZG1" s="1890"/>
      <c r="RZH1" s="1890"/>
      <c r="RZI1" s="1890"/>
      <c r="RZJ1" s="1890"/>
      <c r="RZK1" s="1890"/>
      <c r="RZL1" s="1890"/>
      <c r="RZM1" s="1890" t="s">
        <v>544</v>
      </c>
      <c r="RZN1" s="1890"/>
      <c r="RZO1" s="1890"/>
      <c r="RZP1" s="1890"/>
      <c r="RZQ1" s="1890"/>
      <c r="RZR1" s="1890"/>
      <c r="RZS1" s="1890"/>
      <c r="RZT1" s="1890"/>
      <c r="RZU1" s="1890" t="s">
        <v>544</v>
      </c>
      <c r="RZV1" s="1890"/>
      <c r="RZW1" s="1890"/>
      <c r="RZX1" s="1890"/>
      <c r="RZY1" s="1890"/>
      <c r="RZZ1" s="1890"/>
      <c r="SAA1" s="1890"/>
      <c r="SAB1" s="1890"/>
      <c r="SAC1" s="1890" t="s">
        <v>544</v>
      </c>
      <c r="SAD1" s="1890"/>
      <c r="SAE1" s="1890"/>
      <c r="SAF1" s="1890"/>
      <c r="SAG1" s="1890"/>
      <c r="SAH1" s="1890"/>
      <c r="SAI1" s="1890"/>
      <c r="SAJ1" s="1890"/>
      <c r="SAK1" s="1890" t="s">
        <v>544</v>
      </c>
      <c r="SAL1" s="1890"/>
      <c r="SAM1" s="1890"/>
      <c r="SAN1" s="1890"/>
      <c r="SAO1" s="1890"/>
      <c r="SAP1" s="1890"/>
      <c r="SAQ1" s="1890"/>
      <c r="SAR1" s="1890"/>
      <c r="SAS1" s="1890" t="s">
        <v>544</v>
      </c>
      <c r="SAT1" s="1890"/>
      <c r="SAU1" s="1890"/>
      <c r="SAV1" s="1890"/>
      <c r="SAW1" s="1890"/>
      <c r="SAX1" s="1890"/>
      <c r="SAY1" s="1890"/>
      <c r="SAZ1" s="1890"/>
      <c r="SBA1" s="1890" t="s">
        <v>544</v>
      </c>
      <c r="SBB1" s="1890"/>
      <c r="SBC1" s="1890"/>
      <c r="SBD1" s="1890"/>
      <c r="SBE1" s="1890"/>
      <c r="SBF1" s="1890"/>
      <c r="SBG1" s="1890"/>
      <c r="SBH1" s="1890"/>
      <c r="SBI1" s="1890" t="s">
        <v>544</v>
      </c>
      <c r="SBJ1" s="1890"/>
      <c r="SBK1" s="1890"/>
      <c r="SBL1" s="1890"/>
      <c r="SBM1" s="1890"/>
      <c r="SBN1" s="1890"/>
      <c r="SBO1" s="1890"/>
      <c r="SBP1" s="1890"/>
      <c r="SBQ1" s="1890" t="s">
        <v>544</v>
      </c>
      <c r="SBR1" s="1890"/>
      <c r="SBS1" s="1890"/>
      <c r="SBT1" s="1890"/>
      <c r="SBU1" s="1890"/>
      <c r="SBV1" s="1890"/>
      <c r="SBW1" s="1890"/>
      <c r="SBX1" s="1890"/>
      <c r="SBY1" s="1890" t="s">
        <v>544</v>
      </c>
      <c r="SBZ1" s="1890"/>
      <c r="SCA1" s="1890"/>
      <c r="SCB1" s="1890"/>
      <c r="SCC1" s="1890"/>
      <c r="SCD1" s="1890"/>
      <c r="SCE1" s="1890"/>
      <c r="SCF1" s="1890"/>
      <c r="SCG1" s="1890" t="s">
        <v>544</v>
      </c>
      <c r="SCH1" s="1890"/>
      <c r="SCI1" s="1890"/>
      <c r="SCJ1" s="1890"/>
      <c r="SCK1" s="1890"/>
      <c r="SCL1" s="1890"/>
      <c r="SCM1" s="1890"/>
      <c r="SCN1" s="1890"/>
      <c r="SCO1" s="1890" t="s">
        <v>544</v>
      </c>
      <c r="SCP1" s="1890"/>
      <c r="SCQ1" s="1890"/>
      <c r="SCR1" s="1890"/>
      <c r="SCS1" s="1890"/>
      <c r="SCT1" s="1890"/>
      <c r="SCU1" s="1890"/>
      <c r="SCV1" s="1890"/>
      <c r="SCW1" s="1890" t="s">
        <v>544</v>
      </c>
      <c r="SCX1" s="1890"/>
      <c r="SCY1" s="1890"/>
      <c r="SCZ1" s="1890"/>
      <c r="SDA1" s="1890"/>
      <c r="SDB1" s="1890"/>
      <c r="SDC1" s="1890"/>
      <c r="SDD1" s="1890"/>
      <c r="SDE1" s="1890" t="s">
        <v>544</v>
      </c>
      <c r="SDF1" s="1890"/>
      <c r="SDG1" s="1890"/>
      <c r="SDH1" s="1890"/>
      <c r="SDI1" s="1890"/>
      <c r="SDJ1" s="1890"/>
      <c r="SDK1" s="1890"/>
      <c r="SDL1" s="1890"/>
      <c r="SDM1" s="1890" t="s">
        <v>544</v>
      </c>
      <c r="SDN1" s="1890"/>
      <c r="SDO1" s="1890"/>
      <c r="SDP1" s="1890"/>
      <c r="SDQ1" s="1890"/>
      <c r="SDR1" s="1890"/>
      <c r="SDS1" s="1890"/>
      <c r="SDT1" s="1890"/>
      <c r="SDU1" s="1890" t="s">
        <v>544</v>
      </c>
      <c r="SDV1" s="1890"/>
      <c r="SDW1" s="1890"/>
      <c r="SDX1" s="1890"/>
      <c r="SDY1" s="1890"/>
      <c r="SDZ1" s="1890"/>
      <c r="SEA1" s="1890"/>
      <c r="SEB1" s="1890"/>
      <c r="SEC1" s="1890" t="s">
        <v>544</v>
      </c>
      <c r="SED1" s="1890"/>
      <c r="SEE1" s="1890"/>
      <c r="SEF1" s="1890"/>
      <c r="SEG1" s="1890"/>
      <c r="SEH1" s="1890"/>
      <c r="SEI1" s="1890"/>
      <c r="SEJ1" s="1890"/>
      <c r="SEK1" s="1890" t="s">
        <v>544</v>
      </c>
      <c r="SEL1" s="1890"/>
      <c r="SEM1" s="1890"/>
      <c r="SEN1" s="1890"/>
      <c r="SEO1" s="1890"/>
      <c r="SEP1" s="1890"/>
      <c r="SEQ1" s="1890"/>
      <c r="SER1" s="1890"/>
      <c r="SES1" s="1890" t="s">
        <v>544</v>
      </c>
      <c r="SET1" s="1890"/>
      <c r="SEU1" s="1890"/>
      <c r="SEV1" s="1890"/>
      <c r="SEW1" s="1890"/>
      <c r="SEX1" s="1890"/>
      <c r="SEY1" s="1890"/>
      <c r="SEZ1" s="1890"/>
      <c r="SFA1" s="1890" t="s">
        <v>544</v>
      </c>
      <c r="SFB1" s="1890"/>
      <c r="SFC1" s="1890"/>
      <c r="SFD1" s="1890"/>
      <c r="SFE1" s="1890"/>
      <c r="SFF1" s="1890"/>
      <c r="SFG1" s="1890"/>
      <c r="SFH1" s="1890"/>
      <c r="SFI1" s="1890" t="s">
        <v>544</v>
      </c>
      <c r="SFJ1" s="1890"/>
      <c r="SFK1" s="1890"/>
      <c r="SFL1" s="1890"/>
      <c r="SFM1" s="1890"/>
      <c r="SFN1" s="1890"/>
      <c r="SFO1" s="1890"/>
      <c r="SFP1" s="1890"/>
      <c r="SFQ1" s="1890" t="s">
        <v>544</v>
      </c>
      <c r="SFR1" s="1890"/>
      <c r="SFS1" s="1890"/>
      <c r="SFT1" s="1890"/>
      <c r="SFU1" s="1890"/>
      <c r="SFV1" s="1890"/>
      <c r="SFW1" s="1890"/>
      <c r="SFX1" s="1890"/>
      <c r="SFY1" s="1890" t="s">
        <v>544</v>
      </c>
      <c r="SFZ1" s="1890"/>
      <c r="SGA1" s="1890"/>
      <c r="SGB1" s="1890"/>
      <c r="SGC1" s="1890"/>
      <c r="SGD1" s="1890"/>
      <c r="SGE1" s="1890"/>
      <c r="SGF1" s="1890"/>
      <c r="SGG1" s="1890" t="s">
        <v>544</v>
      </c>
      <c r="SGH1" s="1890"/>
      <c r="SGI1" s="1890"/>
      <c r="SGJ1" s="1890"/>
      <c r="SGK1" s="1890"/>
      <c r="SGL1" s="1890"/>
      <c r="SGM1" s="1890"/>
      <c r="SGN1" s="1890"/>
      <c r="SGO1" s="1890" t="s">
        <v>544</v>
      </c>
      <c r="SGP1" s="1890"/>
      <c r="SGQ1" s="1890"/>
      <c r="SGR1" s="1890"/>
      <c r="SGS1" s="1890"/>
      <c r="SGT1" s="1890"/>
      <c r="SGU1" s="1890"/>
      <c r="SGV1" s="1890"/>
      <c r="SGW1" s="1890" t="s">
        <v>544</v>
      </c>
      <c r="SGX1" s="1890"/>
      <c r="SGY1" s="1890"/>
      <c r="SGZ1" s="1890"/>
      <c r="SHA1" s="1890"/>
      <c r="SHB1" s="1890"/>
      <c r="SHC1" s="1890"/>
      <c r="SHD1" s="1890"/>
      <c r="SHE1" s="1890" t="s">
        <v>544</v>
      </c>
      <c r="SHF1" s="1890"/>
      <c r="SHG1" s="1890"/>
      <c r="SHH1" s="1890"/>
      <c r="SHI1" s="1890"/>
      <c r="SHJ1" s="1890"/>
      <c r="SHK1" s="1890"/>
      <c r="SHL1" s="1890"/>
      <c r="SHM1" s="1890" t="s">
        <v>544</v>
      </c>
      <c r="SHN1" s="1890"/>
      <c r="SHO1" s="1890"/>
      <c r="SHP1" s="1890"/>
      <c r="SHQ1" s="1890"/>
      <c r="SHR1" s="1890"/>
      <c r="SHS1" s="1890"/>
      <c r="SHT1" s="1890"/>
      <c r="SHU1" s="1890" t="s">
        <v>544</v>
      </c>
      <c r="SHV1" s="1890"/>
      <c r="SHW1" s="1890"/>
      <c r="SHX1" s="1890"/>
      <c r="SHY1" s="1890"/>
      <c r="SHZ1" s="1890"/>
      <c r="SIA1" s="1890"/>
      <c r="SIB1" s="1890"/>
      <c r="SIC1" s="1890" t="s">
        <v>544</v>
      </c>
      <c r="SID1" s="1890"/>
      <c r="SIE1" s="1890"/>
      <c r="SIF1" s="1890"/>
      <c r="SIG1" s="1890"/>
      <c r="SIH1" s="1890"/>
      <c r="SII1" s="1890"/>
      <c r="SIJ1" s="1890"/>
      <c r="SIK1" s="1890" t="s">
        <v>544</v>
      </c>
      <c r="SIL1" s="1890"/>
      <c r="SIM1" s="1890"/>
      <c r="SIN1" s="1890"/>
      <c r="SIO1" s="1890"/>
      <c r="SIP1" s="1890"/>
      <c r="SIQ1" s="1890"/>
      <c r="SIR1" s="1890"/>
      <c r="SIS1" s="1890" t="s">
        <v>544</v>
      </c>
      <c r="SIT1" s="1890"/>
      <c r="SIU1" s="1890"/>
      <c r="SIV1" s="1890"/>
      <c r="SIW1" s="1890"/>
      <c r="SIX1" s="1890"/>
      <c r="SIY1" s="1890"/>
      <c r="SIZ1" s="1890"/>
      <c r="SJA1" s="1890" t="s">
        <v>544</v>
      </c>
      <c r="SJB1" s="1890"/>
      <c r="SJC1" s="1890"/>
      <c r="SJD1" s="1890"/>
      <c r="SJE1" s="1890"/>
      <c r="SJF1" s="1890"/>
      <c r="SJG1" s="1890"/>
      <c r="SJH1" s="1890"/>
      <c r="SJI1" s="1890" t="s">
        <v>544</v>
      </c>
      <c r="SJJ1" s="1890"/>
      <c r="SJK1" s="1890"/>
      <c r="SJL1" s="1890"/>
      <c r="SJM1" s="1890"/>
      <c r="SJN1" s="1890"/>
      <c r="SJO1" s="1890"/>
      <c r="SJP1" s="1890"/>
      <c r="SJQ1" s="1890" t="s">
        <v>544</v>
      </c>
      <c r="SJR1" s="1890"/>
      <c r="SJS1" s="1890"/>
      <c r="SJT1" s="1890"/>
      <c r="SJU1" s="1890"/>
      <c r="SJV1" s="1890"/>
      <c r="SJW1" s="1890"/>
      <c r="SJX1" s="1890"/>
      <c r="SJY1" s="1890" t="s">
        <v>544</v>
      </c>
      <c r="SJZ1" s="1890"/>
      <c r="SKA1" s="1890"/>
      <c r="SKB1" s="1890"/>
      <c r="SKC1" s="1890"/>
      <c r="SKD1" s="1890"/>
      <c r="SKE1" s="1890"/>
      <c r="SKF1" s="1890"/>
      <c r="SKG1" s="1890" t="s">
        <v>544</v>
      </c>
      <c r="SKH1" s="1890"/>
      <c r="SKI1" s="1890"/>
      <c r="SKJ1" s="1890"/>
      <c r="SKK1" s="1890"/>
      <c r="SKL1" s="1890"/>
      <c r="SKM1" s="1890"/>
      <c r="SKN1" s="1890"/>
      <c r="SKO1" s="1890" t="s">
        <v>544</v>
      </c>
      <c r="SKP1" s="1890"/>
      <c r="SKQ1" s="1890"/>
      <c r="SKR1" s="1890"/>
      <c r="SKS1" s="1890"/>
      <c r="SKT1" s="1890"/>
      <c r="SKU1" s="1890"/>
      <c r="SKV1" s="1890"/>
      <c r="SKW1" s="1890" t="s">
        <v>544</v>
      </c>
      <c r="SKX1" s="1890"/>
      <c r="SKY1" s="1890"/>
      <c r="SKZ1" s="1890"/>
      <c r="SLA1" s="1890"/>
      <c r="SLB1" s="1890"/>
      <c r="SLC1" s="1890"/>
      <c r="SLD1" s="1890"/>
      <c r="SLE1" s="1890" t="s">
        <v>544</v>
      </c>
      <c r="SLF1" s="1890"/>
      <c r="SLG1" s="1890"/>
      <c r="SLH1" s="1890"/>
      <c r="SLI1" s="1890"/>
      <c r="SLJ1" s="1890"/>
      <c r="SLK1" s="1890"/>
      <c r="SLL1" s="1890"/>
      <c r="SLM1" s="1890" t="s">
        <v>544</v>
      </c>
      <c r="SLN1" s="1890"/>
      <c r="SLO1" s="1890"/>
      <c r="SLP1" s="1890"/>
      <c r="SLQ1" s="1890"/>
      <c r="SLR1" s="1890"/>
      <c r="SLS1" s="1890"/>
      <c r="SLT1" s="1890"/>
      <c r="SLU1" s="1890" t="s">
        <v>544</v>
      </c>
      <c r="SLV1" s="1890"/>
      <c r="SLW1" s="1890"/>
      <c r="SLX1" s="1890"/>
      <c r="SLY1" s="1890"/>
      <c r="SLZ1" s="1890"/>
      <c r="SMA1" s="1890"/>
      <c r="SMB1" s="1890"/>
      <c r="SMC1" s="1890" t="s">
        <v>544</v>
      </c>
      <c r="SMD1" s="1890"/>
      <c r="SME1" s="1890"/>
      <c r="SMF1" s="1890"/>
      <c r="SMG1" s="1890"/>
      <c r="SMH1" s="1890"/>
      <c r="SMI1" s="1890"/>
      <c r="SMJ1" s="1890"/>
      <c r="SMK1" s="1890" t="s">
        <v>544</v>
      </c>
      <c r="SML1" s="1890"/>
      <c r="SMM1" s="1890"/>
      <c r="SMN1" s="1890"/>
      <c r="SMO1" s="1890"/>
      <c r="SMP1" s="1890"/>
      <c r="SMQ1" s="1890"/>
      <c r="SMR1" s="1890"/>
      <c r="SMS1" s="1890" t="s">
        <v>544</v>
      </c>
      <c r="SMT1" s="1890"/>
      <c r="SMU1" s="1890"/>
      <c r="SMV1" s="1890"/>
      <c r="SMW1" s="1890"/>
      <c r="SMX1" s="1890"/>
      <c r="SMY1" s="1890"/>
      <c r="SMZ1" s="1890"/>
      <c r="SNA1" s="1890" t="s">
        <v>544</v>
      </c>
      <c r="SNB1" s="1890"/>
      <c r="SNC1" s="1890"/>
      <c r="SND1" s="1890"/>
      <c r="SNE1" s="1890"/>
      <c r="SNF1" s="1890"/>
      <c r="SNG1" s="1890"/>
      <c r="SNH1" s="1890"/>
      <c r="SNI1" s="1890" t="s">
        <v>544</v>
      </c>
      <c r="SNJ1" s="1890"/>
      <c r="SNK1" s="1890"/>
      <c r="SNL1" s="1890"/>
      <c r="SNM1" s="1890"/>
      <c r="SNN1" s="1890"/>
      <c r="SNO1" s="1890"/>
      <c r="SNP1" s="1890"/>
      <c r="SNQ1" s="1890" t="s">
        <v>544</v>
      </c>
      <c r="SNR1" s="1890"/>
      <c r="SNS1" s="1890"/>
      <c r="SNT1" s="1890"/>
      <c r="SNU1" s="1890"/>
      <c r="SNV1" s="1890"/>
      <c r="SNW1" s="1890"/>
      <c r="SNX1" s="1890"/>
      <c r="SNY1" s="1890" t="s">
        <v>544</v>
      </c>
      <c r="SNZ1" s="1890"/>
      <c r="SOA1" s="1890"/>
      <c r="SOB1" s="1890"/>
      <c r="SOC1" s="1890"/>
      <c r="SOD1" s="1890"/>
      <c r="SOE1" s="1890"/>
      <c r="SOF1" s="1890"/>
      <c r="SOG1" s="1890" t="s">
        <v>544</v>
      </c>
      <c r="SOH1" s="1890"/>
      <c r="SOI1" s="1890"/>
      <c r="SOJ1" s="1890"/>
      <c r="SOK1" s="1890"/>
      <c r="SOL1" s="1890"/>
      <c r="SOM1" s="1890"/>
      <c r="SON1" s="1890"/>
      <c r="SOO1" s="1890" t="s">
        <v>544</v>
      </c>
      <c r="SOP1" s="1890"/>
      <c r="SOQ1" s="1890"/>
      <c r="SOR1" s="1890"/>
      <c r="SOS1" s="1890"/>
      <c r="SOT1" s="1890"/>
      <c r="SOU1" s="1890"/>
      <c r="SOV1" s="1890"/>
      <c r="SOW1" s="1890" t="s">
        <v>544</v>
      </c>
      <c r="SOX1" s="1890"/>
      <c r="SOY1" s="1890"/>
      <c r="SOZ1" s="1890"/>
      <c r="SPA1" s="1890"/>
      <c r="SPB1" s="1890"/>
      <c r="SPC1" s="1890"/>
      <c r="SPD1" s="1890"/>
      <c r="SPE1" s="1890" t="s">
        <v>544</v>
      </c>
      <c r="SPF1" s="1890"/>
      <c r="SPG1" s="1890"/>
      <c r="SPH1" s="1890"/>
      <c r="SPI1" s="1890"/>
      <c r="SPJ1" s="1890"/>
      <c r="SPK1" s="1890"/>
      <c r="SPL1" s="1890"/>
      <c r="SPM1" s="1890" t="s">
        <v>544</v>
      </c>
      <c r="SPN1" s="1890"/>
      <c r="SPO1" s="1890"/>
      <c r="SPP1" s="1890"/>
      <c r="SPQ1" s="1890"/>
      <c r="SPR1" s="1890"/>
      <c r="SPS1" s="1890"/>
      <c r="SPT1" s="1890"/>
      <c r="SPU1" s="1890" t="s">
        <v>544</v>
      </c>
      <c r="SPV1" s="1890"/>
      <c r="SPW1" s="1890"/>
      <c r="SPX1" s="1890"/>
      <c r="SPY1" s="1890"/>
      <c r="SPZ1" s="1890"/>
      <c r="SQA1" s="1890"/>
      <c r="SQB1" s="1890"/>
      <c r="SQC1" s="1890" t="s">
        <v>544</v>
      </c>
      <c r="SQD1" s="1890"/>
      <c r="SQE1" s="1890"/>
      <c r="SQF1" s="1890"/>
      <c r="SQG1" s="1890"/>
      <c r="SQH1" s="1890"/>
      <c r="SQI1" s="1890"/>
      <c r="SQJ1" s="1890"/>
      <c r="SQK1" s="1890" t="s">
        <v>544</v>
      </c>
      <c r="SQL1" s="1890"/>
      <c r="SQM1" s="1890"/>
      <c r="SQN1" s="1890"/>
      <c r="SQO1" s="1890"/>
      <c r="SQP1" s="1890"/>
      <c r="SQQ1" s="1890"/>
      <c r="SQR1" s="1890"/>
      <c r="SQS1" s="1890" t="s">
        <v>544</v>
      </c>
      <c r="SQT1" s="1890"/>
      <c r="SQU1" s="1890"/>
      <c r="SQV1" s="1890"/>
      <c r="SQW1" s="1890"/>
      <c r="SQX1" s="1890"/>
      <c r="SQY1" s="1890"/>
      <c r="SQZ1" s="1890"/>
      <c r="SRA1" s="1890" t="s">
        <v>544</v>
      </c>
      <c r="SRB1" s="1890"/>
      <c r="SRC1" s="1890"/>
      <c r="SRD1" s="1890"/>
      <c r="SRE1" s="1890"/>
      <c r="SRF1" s="1890"/>
      <c r="SRG1" s="1890"/>
      <c r="SRH1" s="1890"/>
      <c r="SRI1" s="1890" t="s">
        <v>544</v>
      </c>
      <c r="SRJ1" s="1890"/>
      <c r="SRK1" s="1890"/>
      <c r="SRL1" s="1890"/>
      <c r="SRM1" s="1890"/>
      <c r="SRN1" s="1890"/>
      <c r="SRO1" s="1890"/>
      <c r="SRP1" s="1890"/>
      <c r="SRQ1" s="1890" t="s">
        <v>544</v>
      </c>
      <c r="SRR1" s="1890"/>
      <c r="SRS1" s="1890"/>
      <c r="SRT1" s="1890"/>
      <c r="SRU1" s="1890"/>
      <c r="SRV1" s="1890"/>
      <c r="SRW1" s="1890"/>
      <c r="SRX1" s="1890"/>
      <c r="SRY1" s="1890" t="s">
        <v>544</v>
      </c>
      <c r="SRZ1" s="1890"/>
      <c r="SSA1" s="1890"/>
      <c r="SSB1" s="1890"/>
      <c r="SSC1" s="1890"/>
      <c r="SSD1" s="1890"/>
      <c r="SSE1" s="1890"/>
      <c r="SSF1" s="1890"/>
      <c r="SSG1" s="1890" t="s">
        <v>544</v>
      </c>
      <c r="SSH1" s="1890"/>
      <c r="SSI1" s="1890"/>
      <c r="SSJ1" s="1890"/>
      <c r="SSK1" s="1890"/>
      <c r="SSL1" s="1890"/>
      <c r="SSM1" s="1890"/>
      <c r="SSN1" s="1890"/>
      <c r="SSO1" s="1890" t="s">
        <v>544</v>
      </c>
      <c r="SSP1" s="1890"/>
      <c r="SSQ1" s="1890"/>
      <c r="SSR1" s="1890"/>
      <c r="SSS1" s="1890"/>
      <c r="SST1" s="1890"/>
      <c r="SSU1" s="1890"/>
      <c r="SSV1" s="1890"/>
      <c r="SSW1" s="1890" t="s">
        <v>544</v>
      </c>
      <c r="SSX1" s="1890"/>
      <c r="SSY1" s="1890"/>
      <c r="SSZ1" s="1890"/>
      <c r="STA1" s="1890"/>
      <c r="STB1" s="1890"/>
      <c r="STC1" s="1890"/>
      <c r="STD1" s="1890"/>
      <c r="STE1" s="1890" t="s">
        <v>544</v>
      </c>
      <c r="STF1" s="1890"/>
      <c r="STG1" s="1890"/>
      <c r="STH1" s="1890"/>
      <c r="STI1" s="1890"/>
      <c r="STJ1" s="1890"/>
      <c r="STK1" s="1890"/>
      <c r="STL1" s="1890"/>
      <c r="STM1" s="1890" t="s">
        <v>544</v>
      </c>
      <c r="STN1" s="1890"/>
      <c r="STO1" s="1890"/>
      <c r="STP1" s="1890"/>
      <c r="STQ1" s="1890"/>
      <c r="STR1" s="1890"/>
      <c r="STS1" s="1890"/>
      <c r="STT1" s="1890"/>
      <c r="STU1" s="1890" t="s">
        <v>544</v>
      </c>
      <c r="STV1" s="1890"/>
      <c r="STW1" s="1890"/>
      <c r="STX1" s="1890"/>
      <c r="STY1" s="1890"/>
      <c r="STZ1" s="1890"/>
      <c r="SUA1" s="1890"/>
      <c r="SUB1" s="1890"/>
      <c r="SUC1" s="1890" t="s">
        <v>544</v>
      </c>
      <c r="SUD1" s="1890"/>
      <c r="SUE1" s="1890"/>
      <c r="SUF1" s="1890"/>
      <c r="SUG1" s="1890"/>
      <c r="SUH1" s="1890"/>
      <c r="SUI1" s="1890"/>
      <c r="SUJ1" s="1890"/>
      <c r="SUK1" s="1890" t="s">
        <v>544</v>
      </c>
      <c r="SUL1" s="1890"/>
      <c r="SUM1" s="1890"/>
      <c r="SUN1" s="1890"/>
      <c r="SUO1" s="1890"/>
      <c r="SUP1" s="1890"/>
      <c r="SUQ1" s="1890"/>
      <c r="SUR1" s="1890"/>
      <c r="SUS1" s="1890" t="s">
        <v>544</v>
      </c>
      <c r="SUT1" s="1890"/>
      <c r="SUU1" s="1890"/>
      <c r="SUV1" s="1890"/>
      <c r="SUW1" s="1890"/>
      <c r="SUX1" s="1890"/>
      <c r="SUY1" s="1890"/>
      <c r="SUZ1" s="1890"/>
      <c r="SVA1" s="1890" t="s">
        <v>544</v>
      </c>
      <c r="SVB1" s="1890"/>
      <c r="SVC1" s="1890"/>
      <c r="SVD1" s="1890"/>
      <c r="SVE1" s="1890"/>
      <c r="SVF1" s="1890"/>
      <c r="SVG1" s="1890"/>
      <c r="SVH1" s="1890"/>
      <c r="SVI1" s="1890" t="s">
        <v>544</v>
      </c>
      <c r="SVJ1" s="1890"/>
      <c r="SVK1" s="1890"/>
      <c r="SVL1" s="1890"/>
      <c r="SVM1" s="1890"/>
      <c r="SVN1" s="1890"/>
      <c r="SVO1" s="1890"/>
      <c r="SVP1" s="1890"/>
      <c r="SVQ1" s="1890" t="s">
        <v>544</v>
      </c>
      <c r="SVR1" s="1890"/>
      <c r="SVS1" s="1890"/>
      <c r="SVT1" s="1890"/>
      <c r="SVU1" s="1890"/>
      <c r="SVV1" s="1890"/>
      <c r="SVW1" s="1890"/>
      <c r="SVX1" s="1890"/>
      <c r="SVY1" s="1890" t="s">
        <v>544</v>
      </c>
      <c r="SVZ1" s="1890"/>
      <c r="SWA1" s="1890"/>
      <c r="SWB1" s="1890"/>
      <c r="SWC1" s="1890"/>
      <c r="SWD1" s="1890"/>
      <c r="SWE1" s="1890"/>
      <c r="SWF1" s="1890"/>
      <c r="SWG1" s="1890" t="s">
        <v>544</v>
      </c>
      <c r="SWH1" s="1890"/>
      <c r="SWI1" s="1890"/>
      <c r="SWJ1" s="1890"/>
      <c r="SWK1" s="1890"/>
      <c r="SWL1" s="1890"/>
      <c r="SWM1" s="1890"/>
      <c r="SWN1" s="1890"/>
      <c r="SWO1" s="1890" t="s">
        <v>544</v>
      </c>
      <c r="SWP1" s="1890"/>
      <c r="SWQ1" s="1890"/>
      <c r="SWR1" s="1890"/>
      <c r="SWS1" s="1890"/>
      <c r="SWT1" s="1890"/>
      <c r="SWU1" s="1890"/>
      <c r="SWV1" s="1890"/>
      <c r="SWW1" s="1890" t="s">
        <v>544</v>
      </c>
      <c r="SWX1" s="1890"/>
      <c r="SWY1" s="1890"/>
      <c r="SWZ1" s="1890"/>
      <c r="SXA1" s="1890"/>
      <c r="SXB1" s="1890"/>
      <c r="SXC1" s="1890"/>
      <c r="SXD1" s="1890"/>
      <c r="SXE1" s="1890" t="s">
        <v>544</v>
      </c>
      <c r="SXF1" s="1890"/>
      <c r="SXG1" s="1890"/>
      <c r="SXH1" s="1890"/>
      <c r="SXI1" s="1890"/>
      <c r="SXJ1" s="1890"/>
      <c r="SXK1" s="1890"/>
      <c r="SXL1" s="1890"/>
      <c r="SXM1" s="1890" t="s">
        <v>544</v>
      </c>
      <c r="SXN1" s="1890"/>
      <c r="SXO1" s="1890"/>
      <c r="SXP1" s="1890"/>
      <c r="SXQ1" s="1890"/>
      <c r="SXR1" s="1890"/>
      <c r="SXS1" s="1890"/>
      <c r="SXT1" s="1890"/>
      <c r="SXU1" s="1890" t="s">
        <v>544</v>
      </c>
      <c r="SXV1" s="1890"/>
      <c r="SXW1" s="1890"/>
      <c r="SXX1" s="1890"/>
      <c r="SXY1" s="1890"/>
      <c r="SXZ1" s="1890"/>
      <c r="SYA1" s="1890"/>
      <c r="SYB1" s="1890"/>
      <c r="SYC1" s="1890" t="s">
        <v>544</v>
      </c>
      <c r="SYD1" s="1890"/>
      <c r="SYE1" s="1890"/>
      <c r="SYF1" s="1890"/>
      <c r="SYG1" s="1890"/>
      <c r="SYH1" s="1890"/>
      <c r="SYI1" s="1890"/>
      <c r="SYJ1" s="1890"/>
      <c r="SYK1" s="1890" t="s">
        <v>544</v>
      </c>
      <c r="SYL1" s="1890"/>
      <c r="SYM1" s="1890"/>
      <c r="SYN1" s="1890"/>
      <c r="SYO1" s="1890"/>
      <c r="SYP1" s="1890"/>
      <c r="SYQ1" s="1890"/>
      <c r="SYR1" s="1890"/>
      <c r="SYS1" s="1890" t="s">
        <v>544</v>
      </c>
      <c r="SYT1" s="1890"/>
      <c r="SYU1" s="1890"/>
      <c r="SYV1" s="1890"/>
      <c r="SYW1" s="1890"/>
      <c r="SYX1" s="1890"/>
      <c r="SYY1" s="1890"/>
      <c r="SYZ1" s="1890"/>
      <c r="SZA1" s="1890" t="s">
        <v>544</v>
      </c>
      <c r="SZB1" s="1890"/>
      <c r="SZC1" s="1890"/>
      <c r="SZD1" s="1890"/>
      <c r="SZE1" s="1890"/>
      <c r="SZF1" s="1890"/>
      <c r="SZG1" s="1890"/>
      <c r="SZH1" s="1890"/>
      <c r="SZI1" s="1890" t="s">
        <v>544</v>
      </c>
      <c r="SZJ1" s="1890"/>
      <c r="SZK1" s="1890"/>
      <c r="SZL1" s="1890"/>
      <c r="SZM1" s="1890"/>
      <c r="SZN1" s="1890"/>
      <c r="SZO1" s="1890"/>
      <c r="SZP1" s="1890"/>
      <c r="SZQ1" s="1890" t="s">
        <v>544</v>
      </c>
      <c r="SZR1" s="1890"/>
      <c r="SZS1" s="1890"/>
      <c r="SZT1" s="1890"/>
      <c r="SZU1" s="1890"/>
      <c r="SZV1" s="1890"/>
      <c r="SZW1" s="1890"/>
      <c r="SZX1" s="1890"/>
      <c r="SZY1" s="1890" t="s">
        <v>544</v>
      </c>
      <c r="SZZ1" s="1890"/>
      <c r="TAA1" s="1890"/>
      <c r="TAB1" s="1890"/>
      <c r="TAC1" s="1890"/>
      <c r="TAD1" s="1890"/>
      <c r="TAE1" s="1890"/>
      <c r="TAF1" s="1890"/>
      <c r="TAG1" s="1890" t="s">
        <v>544</v>
      </c>
      <c r="TAH1" s="1890"/>
      <c r="TAI1" s="1890"/>
      <c r="TAJ1" s="1890"/>
      <c r="TAK1" s="1890"/>
      <c r="TAL1" s="1890"/>
      <c r="TAM1" s="1890"/>
      <c r="TAN1" s="1890"/>
      <c r="TAO1" s="1890" t="s">
        <v>544</v>
      </c>
      <c r="TAP1" s="1890"/>
      <c r="TAQ1" s="1890"/>
      <c r="TAR1" s="1890"/>
      <c r="TAS1" s="1890"/>
      <c r="TAT1" s="1890"/>
      <c r="TAU1" s="1890"/>
      <c r="TAV1" s="1890"/>
      <c r="TAW1" s="1890" t="s">
        <v>544</v>
      </c>
      <c r="TAX1" s="1890"/>
      <c r="TAY1" s="1890"/>
      <c r="TAZ1" s="1890"/>
      <c r="TBA1" s="1890"/>
      <c r="TBB1" s="1890"/>
      <c r="TBC1" s="1890"/>
      <c r="TBD1" s="1890"/>
      <c r="TBE1" s="1890" t="s">
        <v>544</v>
      </c>
      <c r="TBF1" s="1890"/>
      <c r="TBG1" s="1890"/>
      <c r="TBH1" s="1890"/>
      <c r="TBI1" s="1890"/>
      <c r="TBJ1" s="1890"/>
      <c r="TBK1" s="1890"/>
      <c r="TBL1" s="1890"/>
      <c r="TBM1" s="1890" t="s">
        <v>544</v>
      </c>
      <c r="TBN1" s="1890"/>
      <c r="TBO1" s="1890"/>
      <c r="TBP1" s="1890"/>
      <c r="TBQ1" s="1890"/>
      <c r="TBR1" s="1890"/>
      <c r="TBS1" s="1890"/>
      <c r="TBT1" s="1890"/>
      <c r="TBU1" s="1890" t="s">
        <v>544</v>
      </c>
      <c r="TBV1" s="1890"/>
      <c r="TBW1" s="1890"/>
      <c r="TBX1" s="1890"/>
      <c r="TBY1" s="1890"/>
      <c r="TBZ1" s="1890"/>
      <c r="TCA1" s="1890"/>
      <c r="TCB1" s="1890"/>
      <c r="TCC1" s="1890" t="s">
        <v>544</v>
      </c>
      <c r="TCD1" s="1890"/>
      <c r="TCE1" s="1890"/>
      <c r="TCF1" s="1890"/>
      <c r="TCG1" s="1890"/>
      <c r="TCH1" s="1890"/>
      <c r="TCI1" s="1890"/>
      <c r="TCJ1" s="1890"/>
      <c r="TCK1" s="1890" t="s">
        <v>544</v>
      </c>
      <c r="TCL1" s="1890"/>
      <c r="TCM1" s="1890"/>
      <c r="TCN1" s="1890"/>
      <c r="TCO1" s="1890"/>
      <c r="TCP1" s="1890"/>
      <c r="TCQ1" s="1890"/>
      <c r="TCR1" s="1890"/>
      <c r="TCS1" s="1890" t="s">
        <v>544</v>
      </c>
      <c r="TCT1" s="1890"/>
      <c r="TCU1" s="1890"/>
      <c r="TCV1" s="1890"/>
      <c r="TCW1" s="1890"/>
      <c r="TCX1" s="1890"/>
      <c r="TCY1" s="1890"/>
      <c r="TCZ1" s="1890"/>
      <c r="TDA1" s="1890" t="s">
        <v>544</v>
      </c>
      <c r="TDB1" s="1890"/>
      <c r="TDC1" s="1890"/>
      <c r="TDD1" s="1890"/>
      <c r="TDE1" s="1890"/>
      <c r="TDF1" s="1890"/>
      <c r="TDG1" s="1890"/>
      <c r="TDH1" s="1890"/>
      <c r="TDI1" s="1890" t="s">
        <v>544</v>
      </c>
      <c r="TDJ1" s="1890"/>
      <c r="TDK1" s="1890"/>
      <c r="TDL1" s="1890"/>
      <c r="TDM1" s="1890"/>
      <c r="TDN1" s="1890"/>
      <c r="TDO1" s="1890"/>
      <c r="TDP1" s="1890"/>
      <c r="TDQ1" s="1890" t="s">
        <v>544</v>
      </c>
      <c r="TDR1" s="1890"/>
      <c r="TDS1" s="1890"/>
      <c r="TDT1" s="1890"/>
      <c r="TDU1" s="1890"/>
      <c r="TDV1" s="1890"/>
      <c r="TDW1" s="1890"/>
      <c r="TDX1" s="1890"/>
      <c r="TDY1" s="1890" t="s">
        <v>544</v>
      </c>
      <c r="TDZ1" s="1890"/>
      <c r="TEA1" s="1890"/>
      <c r="TEB1" s="1890"/>
      <c r="TEC1" s="1890"/>
      <c r="TED1" s="1890"/>
      <c r="TEE1" s="1890"/>
      <c r="TEF1" s="1890"/>
      <c r="TEG1" s="1890" t="s">
        <v>544</v>
      </c>
      <c r="TEH1" s="1890"/>
      <c r="TEI1" s="1890"/>
      <c r="TEJ1" s="1890"/>
      <c r="TEK1" s="1890"/>
      <c r="TEL1" s="1890"/>
      <c r="TEM1" s="1890"/>
      <c r="TEN1" s="1890"/>
      <c r="TEO1" s="1890" t="s">
        <v>544</v>
      </c>
      <c r="TEP1" s="1890"/>
      <c r="TEQ1" s="1890"/>
      <c r="TER1" s="1890"/>
      <c r="TES1" s="1890"/>
      <c r="TET1" s="1890"/>
      <c r="TEU1" s="1890"/>
      <c r="TEV1" s="1890"/>
      <c r="TEW1" s="1890" t="s">
        <v>544</v>
      </c>
      <c r="TEX1" s="1890"/>
      <c r="TEY1" s="1890"/>
      <c r="TEZ1" s="1890"/>
      <c r="TFA1" s="1890"/>
      <c r="TFB1" s="1890"/>
      <c r="TFC1" s="1890"/>
      <c r="TFD1" s="1890"/>
      <c r="TFE1" s="1890" t="s">
        <v>544</v>
      </c>
      <c r="TFF1" s="1890"/>
      <c r="TFG1" s="1890"/>
      <c r="TFH1" s="1890"/>
      <c r="TFI1" s="1890"/>
      <c r="TFJ1" s="1890"/>
      <c r="TFK1" s="1890"/>
      <c r="TFL1" s="1890"/>
      <c r="TFM1" s="1890" t="s">
        <v>544</v>
      </c>
      <c r="TFN1" s="1890"/>
      <c r="TFO1" s="1890"/>
      <c r="TFP1" s="1890"/>
      <c r="TFQ1" s="1890"/>
      <c r="TFR1" s="1890"/>
      <c r="TFS1" s="1890"/>
      <c r="TFT1" s="1890"/>
      <c r="TFU1" s="1890" t="s">
        <v>544</v>
      </c>
      <c r="TFV1" s="1890"/>
      <c r="TFW1" s="1890"/>
      <c r="TFX1" s="1890"/>
      <c r="TFY1" s="1890"/>
      <c r="TFZ1" s="1890"/>
      <c r="TGA1" s="1890"/>
      <c r="TGB1" s="1890"/>
      <c r="TGC1" s="1890" t="s">
        <v>544</v>
      </c>
      <c r="TGD1" s="1890"/>
      <c r="TGE1" s="1890"/>
      <c r="TGF1" s="1890"/>
      <c r="TGG1" s="1890"/>
      <c r="TGH1" s="1890"/>
      <c r="TGI1" s="1890"/>
      <c r="TGJ1" s="1890"/>
      <c r="TGK1" s="1890" t="s">
        <v>544</v>
      </c>
      <c r="TGL1" s="1890"/>
      <c r="TGM1" s="1890"/>
      <c r="TGN1" s="1890"/>
      <c r="TGO1" s="1890"/>
      <c r="TGP1" s="1890"/>
      <c r="TGQ1" s="1890"/>
      <c r="TGR1" s="1890"/>
      <c r="TGS1" s="1890" t="s">
        <v>544</v>
      </c>
      <c r="TGT1" s="1890"/>
      <c r="TGU1" s="1890"/>
      <c r="TGV1" s="1890"/>
      <c r="TGW1" s="1890"/>
      <c r="TGX1" s="1890"/>
      <c r="TGY1" s="1890"/>
      <c r="TGZ1" s="1890"/>
      <c r="THA1" s="1890" t="s">
        <v>544</v>
      </c>
      <c r="THB1" s="1890"/>
      <c r="THC1" s="1890"/>
      <c r="THD1" s="1890"/>
      <c r="THE1" s="1890"/>
      <c r="THF1" s="1890"/>
      <c r="THG1" s="1890"/>
      <c r="THH1" s="1890"/>
      <c r="THI1" s="1890" t="s">
        <v>544</v>
      </c>
      <c r="THJ1" s="1890"/>
      <c r="THK1" s="1890"/>
      <c r="THL1" s="1890"/>
      <c r="THM1" s="1890"/>
      <c r="THN1" s="1890"/>
      <c r="THO1" s="1890"/>
      <c r="THP1" s="1890"/>
      <c r="THQ1" s="1890" t="s">
        <v>544</v>
      </c>
      <c r="THR1" s="1890"/>
      <c r="THS1" s="1890"/>
      <c r="THT1" s="1890"/>
      <c r="THU1" s="1890"/>
      <c r="THV1" s="1890"/>
      <c r="THW1" s="1890"/>
      <c r="THX1" s="1890"/>
      <c r="THY1" s="1890" t="s">
        <v>544</v>
      </c>
      <c r="THZ1" s="1890"/>
      <c r="TIA1" s="1890"/>
      <c r="TIB1" s="1890"/>
      <c r="TIC1" s="1890"/>
      <c r="TID1" s="1890"/>
      <c r="TIE1" s="1890"/>
      <c r="TIF1" s="1890"/>
      <c r="TIG1" s="1890" t="s">
        <v>544</v>
      </c>
      <c r="TIH1" s="1890"/>
      <c r="TII1" s="1890"/>
      <c r="TIJ1" s="1890"/>
      <c r="TIK1" s="1890"/>
      <c r="TIL1" s="1890"/>
      <c r="TIM1" s="1890"/>
      <c r="TIN1" s="1890"/>
      <c r="TIO1" s="1890" t="s">
        <v>544</v>
      </c>
      <c r="TIP1" s="1890"/>
      <c r="TIQ1" s="1890"/>
      <c r="TIR1" s="1890"/>
      <c r="TIS1" s="1890"/>
      <c r="TIT1" s="1890"/>
      <c r="TIU1" s="1890"/>
      <c r="TIV1" s="1890"/>
      <c r="TIW1" s="1890" t="s">
        <v>544</v>
      </c>
      <c r="TIX1" s="1890"/>
      <c r="TIY1" s="1890"/>
      <c r="TIZ1" s="1890"/>
      <c r="TJA1" s="1890"/>
      <c r="TJB1" s="1890"/>
      <c r="TJC1" s="1890"/>
      <c r="TJD1" s="1890"/>
      <c r="TJE1" s="1890" t="s">
        <v>544</v>
      </c>
      <c r="TJF1" s="1890"/>
      <c r="TJG1" s="1890"/>
      <c r="TJH1" s="1890"/>
      <c r="TJI1" s="1890"/>
      <c r="TJJ1" s="1890"/>
      <c r="TJK1" s="1890"/>
      <c r="TJL1" s="1890"/>
      <c r="TJM1" s="1890" t="s">
        <v>544</v>
      </c>
      <c r="TJN1" s="1890"/>
      <c r="TJO1" s="1890"/>
      <c r="TJP1" s="1890"/>
      <c r="TJQ1" s="1890"/>
      <c r="TJR1" s="1890"/>
      <c r="TJS1" s="1890"/>
      <c r="TJT1" s="1890"/>
      <c r="TJU1" s="1890" t="s">
        <v>544</v>
      </c>
      <c r="TJV1" s="1890"/>
      <c r="TJW1" s="1890"/>
      <c r="TJX1" s="1890"/>
      <c r="TJY1" s="1890"/>
      <c r="TJZ1" s="1890"/>
      <c r="TKA1" s="1890"/>
      <c r="TKB1" s="1890"/>
      <c r="TKC1" s="1890" t="s">
        <v>544</v>
      </c>
      <c r="TKD1" s="1890"/>
      <c r="TKE1" s="1890"/>
      <c r="TKF1" s="1890"/>
      <c r="TKG1" s="1890"/>
      <c r="TKH1" s="1890"/>
      <c r="TKI1" s="1890"/>
      <c r="TKJ1" s="1890"/>
      <c r="TKK1" s="1890" t="s">
        <v>544</v>
      </c>
      <c r="TKL1" s="1890"/>
      <c r="TKM1" s="1890"/>
      <c r="TKN1" s="1890"/>
      <c r="TKO1" s="1890"/>
      <c r="TKP1" s="1890"/>
      <c r="TKQ1" s="1890"/>
      <c r="TKR1" s="1890"/>
      <c r="TKS1" s="1890" t="s">
        <v>544</v>
      </c>
      <c r="TKT1" s="1890"/>
      <c r="TKU1" s="1890"/>
      <c r="TKV1" s="1890"/>
      <c r="TKW1" s="1890"/>
      <c r="TKX1" s="1890"/>
      <c r="TKY1" s="1890"/>
      <c r="TKZ1" s="1890"/>
      <c r="TLA1" s="1890" t="s">
        <v>544</v>
      </c>
      <c r="TLB1" s="1890"/>
      <c r="TLC1" s="1890"/>
      <c r="TLD1" s="1890"/>
      <c r="TLE1" s="1890"/>
      <c r="TLF1" s="1890"/>
      <c r="TLG1" s="1890"/>
      <c r="TLH1" s="1890"/>
      <c r="TLI1" s="1890" t="s">
        <v>544</v>
      </c>
      <c r="TLJ1" s="1890"/>
      <c r="TLK1" s="1890"/>
      <c r="TLL1" s="1890"/>
      <c r="TLM1" s="1890"/>
      <c r="TLN1" s="1890"/>
      <c r="TLO1" s="1890"/>
      <c r="TLP1" s="1890"/>
      <c r="TLQ1" s="1890" t="s">
        <v>544</v>
      </c>
      <c r="TLR1" s="1890"/>
      <c r="TLS1" s="1890"/>
      <c r="TLT1" s="1890"/>
      <c r="TLU1" s="1890"/>
      <c r="TLV1" s="1890"/>
      <c r="TLW1" s="1890"/>
      <c r="TLX1" s="1890"/>
      <c r="TLY1" s="1890" t="s">
        <v>544</v>
      </c>
      <c r="TLZ1" s="1890"/>
      <c r="TMA1" s="1890"/>
      <c r="TMB1" s="1890"/>
      <c r="TMC1" s="1890"/>
      <c r="TMD1" s="1890"/>
      <c r="TME1" s="1890"/>
      <c r="TMF1" s="1890"/>
      <c r="TMG1" s="1890" t="s">
        <v>544</v>
      </c>
      <c r="TMH1" s="1890"/>
      <c r="TMI1" s="1890"/>
      <c r="TMJ1" s="1890"/>
      <c r="TMK1" s="1890"/>
      <c r="TML1" s="1890"/>
      <c r="TMM1" s="1890"/>
      <c r="TMN1" s="1890"/>
      <c r="TMO1" s="1890" t="s">
        <v>544</v>
      </c>
      <c r="TMP1" s="1890"/>
      <c r="TMQ1" s="1890"/>
      <c r="TMR1" s="1890"/>
      <c r="TMS1" s="1890"/>
      <c r="TMT1" s="1890"/>
      <c r="TMU1" s="1890"/>
      <c r="TMV1" s="1890"/>
      <c r="TMW1" s="1890" t="s">
        <v>544</v>
      </c>
      <c r="TMX1" s="1890"/>
      <c r="TMY1" s="1890"/>
      <c r="TMZ1" s="1890"/>
      <c r="TNA1" s="1890"/>
      <c r="TNB1" s="1890"/>
      <c r="TNC1" s="1890"/>
      <c r="TND1" s="1890"/>
      <c r="TNE1" s="1890" t="s">
        <v>544</v>
      </c>
      <c r="TNF1" s="1890"/>
      <c r="TNG1" s="1890"/>
      <c r="TNH1" s="1890"/>
      <c r="TNI1" s="1890"/>
      <c r="TNJ1" s="1890"/>
      <c r="TNK1" s="1890"/>
      <c r="TNL1" s="1890"/>
      <c r="TNM1" s="1890" t="s">
        <v>544</v>
      </c>
      <c r="TNN1" s="1890"/>
      <c r="TNO1" s="1890"/>
      <c r="TNP1" s="1890"/>
      <c r="TNQ1" s="1890"/>
      <c r="TNR1" s="1890"/>
      <c r="TNS1" s="1890"/>
      <c r="TNT1" s="1890"/>
      <c r="TNU1" s="1890" t="s">
        <v>544</v>
      </c>
      <c r="TNV1" s="1890"/>
      <c r="TNW1" s="1890"/>
      <c r="TNX1" s="1890"/>
      <c r="TNY1" s="1890"/>
      <c r="TNZ1" s="1890"/>
      <c r="TOA1" s="1890"/>
      <c r="TOB1" s="1890"/>
      <c r="TOC1" s="1890" t="s">
        <v>544</v>
      </c>
      <c r="TOD1" s="1890"/>
      <c r="TOE1" s="1890"/>
      <c r="TOF1" s="1890"/>
      <c r="TOG1" s="1890"/>
      <c r="TOH1" s="1890"/>
      <c r="TOI1" s="1890"/>
      <c r="TOJ1" s="1890"/>
      <c r="TOK1" s="1890" t="s">
        <v>544</v>
      </c>
      <c r="TOL1" s="1890"/>
      <c r="TOM1" s="1890"/>
      <c r="TON1" s="1890"/>
      <c r="TOO1" s="1890"/>
      <c r="TOP1" s="1890"/>
      <c r="TOQ1" s="1890"/>
      <c r="TOR1" s="1890"/>
      <c r="TOS1" s="1890" t="s">
        <v>544</v>
      </c>
      <c r="TOT1" s="1890"/>
      <c r="TOU1" s="1890"/>
      <c r="TOV1" s="1890"/>
      <c r="TOW1" s="1890"/>
      <c r="TOX1" s="1890"/>
      <c r="TOY1" s="1890"/>
      <c r="TOZ1" s="1890"/>
      <c r="TPA1" s="1890" t="s">
        <v>544</v>
      </c>
      <c r="TPB1" s="1890"/>
      <c r="TPC1" s="1890"/>
      <c r="TPD1" s="1890"/>
      <c r="TPE1" s="1890"/>
      <c r="TPF1" s="1890"/>
      <c r="TPG1" s="1890"/>
      <c r="TPH1" s="1890"/>
      <c r="TPI1" s="1890" t="s">
        <v>544</v>
      </c>
      <c r="TPJ1" s="1890"/>
      <c r="TPK1" s="1890"/>
      <c r="TPL1" s="1890"/>
      <c r="TPM1" s="1890"/>
      <c r="TPN1" s="1890"/>
      <c r="TPO1" s="1890"/>
      <c r="TPP1" s="1890"/>
      <c r="TPQ1" s="1890" t="s">
        <v>544</v>
      </c>
      <c r="TPR1" s="1890"/>
      <c r="TPS1" s="1890"/>
      <c r="TPT1" s="1890"/>
      <c r="TPU1" s="1890"/>
      <c r="TPV1" s="1890"/>
      <c r="TPW1" s="1890"/>
      <c r="TPX1" s="1890"/>
      <c r="TPY1" s="1890" t="s">
        <v>544</v>
      </c>
      <c r="TPZ1" s="1890"/>
      <c r="TQA1" s="1890"/>
      <c r="TQB1" s="1890"/>
      <c r="TQC1" s="1890"/>
      <c r="TQD1" s="1890"/>
      <c r="TQE1" s="1890"/>
      <c r="TQF1" s="1890"/>
      <c r="TQG1" s="1890" t="s">
        <v>544</v>
      </c>
      <c r="TQH1" s="1890"/>
      <c r="TQI1" s="1890"/>
      <c r="TQJ1" s="1890"/>
      <c r="TQK1" s="1890"/>
      <c r="TQL1" s="1890"/>
      <c r="TQM1" s="1890"/>
      <c r="TQN1" s="1890"/>
      <c r="TQO1" s="1890" t="s">
        <v>544</v>
      </c>
      <c r="TQP1" s="1890"/>
      <c r="TQQ1" s="1890"/>
      <c r="TQR1" s="1890"/>
      <c r="TQS1" s="1890"/>
      <c r="TQT1" s="1890"/>
      <c r="TQU1" s="1890"/>
      <c r="TQV1" s="1890"/>
      <c r="TQW1" s="1890" t="s">
        <v>544</v>
      </c>
      <c r="TQX1" s="1890"/>
      <c r="TQY1" s="1890"/>
      <c r="TQZ1" s="1890"/>
      <c r="TRA1" s="1890"/>
      <c r="TRB1" s="1890"/>
      <c r="TRC1" s="1890"/>
      <c r="TRD1" s="1890"/>
      <c r="TRE1" s="1890" t="s">
        <v>544</v>
      </c>
      <c r="TRF1" s="1890"/>
      <c r="TRG1" s="1890"/>
      <c r="TRH1" s="1890"/>
      <c r="TRI1" s="1890"/>
      <c r="TRJ1" s="1890"/>
      <c r="TRK1" s="1890"/>
      <c r="TRL1" s="1890"/>
      <c r="TRM1" s="1890" t="s">
        <v>544</v>
      </c>
      <c r="TRN1" s="1890"/>
      <c r="TRO1" s="1890"/>
      <c r="TRP1" s="1890"/>
      <c r="TRQ1" s="1890"/>
      <c r="TRR1" s="1890"/>
      <c r="TRS1" s="1890"/>
      <c r="TRT1" s="1890"/>
      <c r="TRU1" s="1890" t="s">
        <v>544</v>
      </c>
      <c r="TRV1" s="1890"/>
      <c r="TRW1" s="1890"/>
      <c r="TRX1" s="1890"/>
      <c r="TRY1" s="1890"/>
      <c r="TRZ1" s="1890"/>
      <c r="TSA1" s="1890"/>
      <c r="TSB1" s="1890"/>
      <c r="TSC1" s="1890" t="s">
        <v>544</v>
      </c>
      <c r="TSD1" s="1890"/>
      <c r="TSE1" s="1890"/>
      <c r="TSF1" s="1890"/>
      <c r="TSG1" s="1890"/>
      <c r="TSH1" s="1890"/>
      <c r="TSI1" s="1890"/>
      <c r="TSJ1" s="1890"/>
      <c r="TSK1" s="1890" t="s">
        <v>544</v>
      </c>
      <c r="TSL1" s="1890"/>
      <c r="TSM1" s="1890"/>
      <c r="TSN1" s="1890"/>
      <c r="TSO1" s="1890"/>
      <c r="TSP1" s="1890"/>
      <c r="TSQ1" s="1890"/>
      <c r="TSR1" s="1890"/>
      <c r="TSS1" s="1890" t="s">
        <v>544</v>
      </c>
      <c r="TST1" s="1890"/>
      <c r="TSU1" s="1890"/>
      <c r="TSV1" s="1890"/>
      <c r="TSW1" s="1890"/>
      <c r="TSX1" s="1890"/>
      <c r="TSY1" s="1890"/>
      <c r="TSZ1" s="1890"/>
      <c r="TTA1" s="1890" t="s">
        <v>544</v>
      </c>
      <c r="TTB1" s="1890"/>
      <c r="TTC1" s="1890"/>
      <c r="TTD1" s="1890"/>
      <c r="TTE1" s="1890"/>
      <c r="TTF1" s="1890"/>
      <c r="TTG1" s="1890"/>
      <c r="TTH1" s="1890"/>
      <c r="TTI1" s="1890" t="s">
        <v>544</v>
      </c>
      <c r="TTJ1" s="1890"/>
      <c r="TTK1" s="1890"/>
      <c r="TTL1" s="1890"/>
      <c r="TTM1" s="1890"/>
      <c r="TTN1" s="1890"/>
      <c r="TTO1" s="1890"/>
      <c r="TTP1" s="1890"/>
      <c r="TTQ1" s="1890" t="s">
        <v>544</v>
      </c>
      <c r="TTR1" s="1890"/>
      <c r="TTS1" s="1890"/>
      <c r="TTT1" s="1890"/>
      <c r="TTU1" s="1890"/>
      <c r="TTV1" s="1890"/>
      <c r="TTW1" s="1890"/>
      <c r="TTX1" s="1890"/>
      <c r="TTY1" s="1890" t="s">
        <v>544</v>
      </c>
      <c r="TTZ1" s="1890"/>
      <c r="TUA1" s="1890"/>
      <c r="TUB1" s="1890"/>
      <c r="TUC1" s="1890"/>
      <c r="TUD1" s="1890"/>
      <c r="TUE1" s="1890"/>
      <c r="TUF1" s="1890"/>
      <c r="TUG1" s="1890" t="s">
        <v>544</v>
      </c>
      <c r="TUH1" s="1890"/>
      <c r="TUI1" s="1890"/>
      <c r="TUJ1" s="1890"/>
      <c r="TUK1" s="1890"/>
      <c r="TUL1" s="1890"/>
      <c r="TUM1" s="1890"/>
      <c r="TUN1" s="1890"/>
      <c r="TUO1" s="1890" t="s">
        <v>544</v>
      </c>
      <c r="TUP1" s="1890"/>
      <c r="TUQ1" s="1890"/>
      <c r="TUR1" s="1890"/>
      <c r="TUS1" s="1890"/>
      <c r="TUT1" s="1890"/>
      <c r="TUU1" s="1890"/>
      <c r="TUV1" s="1890"/>
      <c r="TUW1" s="1890" t="s">
        <v>544</v>
      </c>
      <c r="TUX1" s="1890"/>
      <c r="TUY1" s="1890"/>
      <c r="TUZ1" s="1890"/>
      <c r="TVA1" s="1890"/>
      <c r="TVB1" s="1890"/>
      <c r="TVC1" s="1890"/>
      <c r="TVD1" s="1890"/>
      <c r="TVE1" s="1890" t="s">
        <v>544</v>
      </c>
      <c r="TVF1" s="1890"/>
      <c r="TVG1" s="1890"/>
      <c r="TVH1" s="1890"/>
      <c r="TVI1" s="1890"/>
      <c r="TVJ1" s="1890"/>
      <c r="TVK1" s="1890"/>
      <c r="TVL1" s="1890"/>
      <c r="TVM1" s="1890" t="s">
        <v>544</v>
      </c>
      <c r="TVN1" s="1890"/>
      <c r="TVO1" s="1890"/>
      <c r="TVP1" s="1890"/>
      <c r="TVQ1" s="1890"/>
      <c r="TVR1" s="1890"/>
      <c r="TVS1" s="1890"/>
      <c r="TVT1" s="1890"/>
      <c r="TVU1" s="1890" t="s">
        <v>544</v>
      </c>
      <c r="TVV1" s="1890"/>
      <c r="TVW1" s="1890"/>
      <c r="TVX1" s="1890"/>
      <c r="TVY1" s="1890"/>
      <c r="TVZ1" s="1890"/>
      <c r="TWA1" s="1890"/>
      <c r="TWB1" s="1890"/>
      <c r="TWC1" s="1890" t="s">
        <v>544</v>
      </c>
      <c r="TWD1" s="1890"/>
      <c r="TWE1" s="1890"/>
      <c r="TWF1" s="1890"/>
      <c r="TWG1" s="1890"/>
      <c r="TWH1" s="1890"/>
      <c r="TWI1" s="1890"/>
      <c r="TWJ1" s="1890"/>
      <c r="TWK1" s="1890" t="s">
        <v>544</v>
      </c>
      <c r="TWL1" s="1890"/>
      <c r="TWM1" s="1890"/>
      <c r="TWN1" s="1890"/>
      <c r="TWO1" s="1890"/>
      <c r="TWP1" s="1890"/>
      <c r="TWQ1" s="1890"/>
      <c r="TWR1" s="1890"/>
      <c r="TWS1" s="1890" t="s">
        <v>544</v>
      </c>
      <c r="TWT1" s="1890"/>
      <c r="TWU1" s="1890"/>
      <c r="TWV1" s="1890"/>
      <c r="TWW1" s="1890"/>
      <c r="TWX1" s="1890"/>
      <c r="TWY1" s="1890"/>
      <c r="TWZ1" s="1890"/>
      <c r="TXA1" s="1890" t="s">
        <v>544</v>
      </c>
      <c r="TXB1" s="1890"/>
      <c r="TXC1" s="1890"/>
      <c r="TXD1" s="1890"/>
      <c r="TXE1" s="1890"/>
      <c r="TXF1" s="1890"/>
      <c r="TXG1" s="1890"/>
      <c r="TXH1" s="1890"/>
      <c r="TXI1" s="1890" t="s">
        <v>544</v>
      </c>
      <c r="TXJ1" s="1890"/>
      <c r="TXK1" s="1890"/>
      <c r="TXL1" s="1890"/>
      <c r="TXM1" s="1890"/>
      <c r="TXN1" s="1890"/>
      <c r="TXO1" s="1890"/>
      <c r="TXP1" s="1890"/>
      <c r="TXQ1" s="1890" t="s">
        <v>544</v>
      </c>
      <c r="TXR1" s="1890"/>
      <c r="TXS1" s="1890"/>
      <c r="TXT1" s="1890"/>
      <c r="TXU1" s="1890"/>
      <c r="TXV1" s="1890"/>
      <c r="TXW1" s="1890"/>
      <c r="TXX1" s="1890"/>
      <c r="TXY1" s="1890" t="s">
        <v>544</v>
      </c>
      <c r="TXZ1" s="1890"/>
      <c r="TYA1" s="1890"/>
      <c r="TYB1" s="1890"/>
      <c r="TYC1" s="1890"/>
      <c r="TYD1" s="1890"/>
      <c r="TYE1" s="1890"/>
      <c r="TYF1" s="1890"/>
      <c r="TYG1" s="1890" t="s">
        <v>544</v>
      </c>
      <c r="TYH1" s="1890"/>
      <c r="TYI1" s="1890"/>
      <c r="TYJ1" s="1890"/>
      <c r="TYK1" s="1890"/>
      <c r="TYL1" s="1890"/>
      <c r="TYM1" s="1890"/>
      <c r="TYN1" s="1890"/>
      <c r="TYO1" s="1890" t="s">
        <v>544</v>
      </c>
      <c r="TYP1" s="1890"/>
      <c r="TYQ1" s="1890"/>
      <c r="TYR1" s="1890"/>
      <c r="TYS1" s="1890"/>
      <c r="TYT1" s="1890"/>
      <c r="TYU1" s="1890"/>
      <c r="TYV1" s="1890"/>
      <c r="TYW1" s="1890" t="s">
        <v>544</v>
      </c>
      <c r="TYX1" s="1890"/>
      <c r="TYY1" s="1890"/>
      <c r="TYZ1" s="1890"/>
      <c r="TZA1" s="1890"/>
      <c r="TZB1" s="1890"/>
      <c r="TZC1" s="1890"/>
      <c r="TZD1" s="1890"/>
      <c r="TZE1" s="1890" t="s">
        <v>544</v>
      </c>
      <c r="TZF1" s="1890"/>
      <c r="TZG1" s="1890"/>
      <c r="TZH1" s="1890"/>
      <c r="TZI1" s="1890"/>
      <c r="TZJ1" s="1890"/>
      <c r="TZK1" s="1890"/>
      <c r="TZL1" s="1890"/>
      <c r="TZM1" s="1890" t="s">
        <v>544</v>
      </c>
      <c r="TZN1" s="1890"/>
      <c r="TZO1" s="1890"/>
      <c r="TZP1" s="1890"/>
      <c r="TZQ1" s="1890"/>
      <c r="TZR1" s="1890"/>
      <c r="TZS1" s="1890"/>
      <c r="TZT1" s="1890"/>
      <c r="TZU1" s="1890" t="s">
        <v>544</v>
      </c>
      <c r="TZV1" s="1890"/>
      <c r="TZW1" s="1890"/>
      <c r="TZX1" s="1890"/>
      <c r="TZY1" s="1890"/>
      <c r="TZZ1" s="1890"/>
      <c r="UAA1" s="1890"/>
      <c r="UAB1" s="1890"/>
      <c r="UAC1" s="1890" t="s">
        <v>544</v>
      </c>
      <c r="UAD1" s="1890"/>
      <c r="UAE1" s="1890"/>
      <c r="UAF1" s="1890"/>
      <c r="UAG1" s="1890"/>
      <c r="UAH1" s="1890"/>
      <c r="UAI1" s="1890"/>
      <c r="UAJ1" s="1890"/>
      <c r="UAK1" s="1890" t="s">
        <v>544</v>
      </c>
      <c r="UAL1" s="1890"/>
      <c r="UAM1" s="1890"/>
      <c r="UAN1" s="1890"/>
      <c r="UAO1" s="1890"/>
      <c r="UAP1" s="1890"/>
      <c r="UAQ1" s="1890"/>
      <c r="UAR1" s="1890"/>
      <c r="UAS1" s="1890" t="s">
        <v>544</v>
      </c>
      <c r="UAT1" s="1890"/>
      <c r="UAU1" s="1890"/>
      <c r="UAV1" s="1890"/>
      <c r="UAW1" s="1890"/>
      <c r="UAX1" s="1890"/>
      <c r="UAY1" s="1890"/>
      <c r="UAZ1" s="1890"/>
      <c r="UBA1" s="1890" t="s">
        <v>544</v>
      </c>
      <c r="UBB1" s="1890"/>
      <c r="UBC1" s="1890"/>
      <c r="UBD1" s="1890"/>
      <c r="UBE1" s="1890"/>
      <c r="UBF1" s="1890"/>
      <c r="UBG1" s="1890"/>
      <c r="UBH1" s="1890"/>
      <c r="UBI1" s="1890" t="s">
        <v>544</v>
      </c>
      <c r="UBJ1" s="1890"/>
      <c r="UBK1" s="1890"/>
      <c r="UBL1" s="1890"/>
      <c r="UBM1" s="1890"/>
      <c r="UBN1" s="1890"/>
      <c r="UBO1" s="1890"/>
      <c r="UBP1" s="1890"/>
      <c r="UBQ1" s="1890" t="s">
        <v>544</v>
      </c>
      <c r="UBR1" s="1890"/>
      <c r="UBS1" s="1890"/>
      <c r="UBT1" s="1890"/>
      <c r="UBU1" s="1890"/>
      <c r="UBV1" s="1890"/>
      <c r="UBW1" s="1890"/>
      <c r="UBX1" s="1890"/>
      <c r="UBY1" s="1890" t="s">
        <v>544</v>
      </c>
      <c r="UBZ1" s="1890"/>
      <c r="UCA1" s="1890"/>
      <c r="UCB1" s="1890"/>
      <c r="UCC1" s="1890"/>
      <c r="UCD1" s="1890"/>
      <c r="UCE1" s="1890"/>
      <c r="UCF1" s="1890"/>
      <c r="UCG1" s="1890" t="s">
        <v>544</v>
      </c>
      <c r="UCH1" s="1890"/>
      <c r="UCI1" s="1890"/>
      <c r="UCJ1" s="1890"/>
      <c r="UCK1" s="1890"/>
      <c r="UCL1" s="1890"/>
      <c r="UCM1" s="1890"/>
      <c r="UCN1" s="1890"/>
      <c r="UCO1" s="1890" t="s">
        <v>544</v>
      </c>
      <c r="UCP1" s="1890"/>
      <c r="UCQ1" s="1890"/>
      <c r="UCR1" s="1890"/>
      <c r="UCS1" s="1890"/>
      <c r="UCT1" s="1890"/>
      <c r="UCU1" s="1890"/>
      <c r="UCV1" s="1890"/>
      <c r="UCW1" s="1890" t="s">
        <v>544</v>
      </c>
      <c r="UCX1" s="1890"/>
      <c r="UCY1" s="1890"/>
      <c r="UCZ1" s="1890"/>
      <c r="UDA1" s="1890"/>
      <c r="UDB1" s="1890"/>
      <c r="UDC1" s="1890"/>
      <c r="UDD1" s="1890"/>
      <c r="UDE1" s="1890" t="s">
        <v>544</v>
      </c>
      <c r="UDF1" s="1890"/>
      <c r="UDG1" s="1890"/>
      <c r="UDH1" s="1890"/>
      <c r="UDI1" s="1890"/>
      <c r="UDJ1" s="1890"/>
      <c r="UDK1" s="1890"/>
      <c r="UDL1" s="1890"/>
      <c r="UDM1" s="1890" t="s">
        <v>544</v>
      </c>
      <c r="UDN1" s="1890"/>
      <c r="UDO1" s="1890"/>
      <c r="UDP1" s="1890"/>
      <c r="UDQ1" s="1890"/>
      <c r="UDR1" s="1890"/>
      <c r="UDS1" s="1890"/>
      <c r="UDT1" s="1890"/>
      <c r="UDU1" s="1890" t="s">
        <v>544</v>
      </c>
      <c r="UDV1" s="1890"/>
      <c r="UDW1" s="1890"/>
      <c r="UDX1" s="1890"/>
      <c r="UDY1" s="1890"/>
      <c r="UDZ1" s="1890"/>
      <c r="UEA1" s="1890"/>
      <c r="UEB1" s="1890"/>
      <c r="UEC1" s="1890" t="s">
        <v>544</v>
      </c>
      <c r="UED1" s="1890"/>
      <c r="UEE1" s="1890"/>
      <c r="UEF1" s="1890"/>
      <c r="UEG1" s="1890"/>
      <c r="UEH1" s="1890"/>
      <c r="UEI1" s="1890"/>
      <c r="UEJ1" s="1890"/>
      <c r="UEK1" s="1890" t="s">
        <v>544</v>
      </c>
      <c r="UEL1" s="1890"/>
      <c r="UEM1" s="1890"/>
      <c r="UEN1" s="1890"/>
      <c r="UEO1" s="1890"/>
      <c r="UEP1" s="1890"/>
      <c r="UEQ1" s="1890"/>
      <c r="UER1" s="1890"/>
      <c r="UES1" s="1890" t="s">
        <v>544</v>
      </c>
      <c r="UET1" s="1890"/>
      <c r="UEU1" s="1890"/>
      <c r="UEV1" s="1890"/>
      <c r="UEW1" s="1890"/>
      <c r="UEX1" s="1890"/>
      <c r="UEY1" s="1890"/>
      <c r="UEZ1" s="1890"/>
      <c r="UFA1" s="1890" t="s">
        <v>544</v>
      </c>
      <c r="UFB1" s="1890"/>
      <c r="UFC1" s="1890"/>
      <c r="UFD1" s="1890"/>
      <c r="UFE1" s="1890"/>
      <c r="UFF1" s="1890"/>
      <c r="UFG1" s="1890"/>
      <c r="UFH1" s="1890"/>
      <c r="UFI1" s="1890" t="s">
        <v>544</v>
      </c>
      <c r="UFJ1" s="1890"/>
      <c r="UFK1" s="1890"/>
      <c r="UFL1" s="1890"/>
      <c r="UFM1" s="1890"/>
      <c r="UFN1" s="1890"/>
      <c r="UFO1" s="1890"/>
      <c r="UFP1" s="1890"/>
      <c r="UFQ1" s="1890" t="s">
        <v>544</v>
      </c>
      <c r="UFR1" s="1890"/>
      <c r="UFS1" s="1890"/>
      <c r="UFT1" s="1890"/>
      <c r="UFU1" s="1890"/>
      <c r="UFV1" s="1890"/>
      <c r="UFW1" s="1890"/>
      <c r="UFX1" s="1890"/>
      <c r="UFY1" s="1890" t="s">
        <v>544</v>
      </c>
      <c r="UFZ1" s="1890"/>
      <c r="UGA1" s="1890"/>
      <c r="UGB1" s="1890"/>
      <c r="UGC1" s="1890"/>
      <c r="UGD1" s="1890"/>
      <c r="UGE1" s="1890"/>
      <c r="UGF1" s="1890"/>
      <c r="UGG1" s="1890" t="s">
        <v>544</v>
      </c>
      <c r="UGH1" s="1890"/>
      <c r="UGI1" s="1890"/>
      <c r="UGJ1" s="1890"/>
      <c r="UGK1" s="1890"/>
      <c r="UGL1" s="1890"/>
      <c r="UGM1" s="1890"/>
      <c r="UGN1" s="1890"/>
      <c r="UGO1" s="1890" t="s">
        <v>544</v>
      </c>
      <c r="UGP1" s="1890"/>
      <c r="UGQ1" s="1890"/>
      <c r="UGR1" s="1890"/>
      <c r="UGS1" s="1890"/>
      <c r="UGT1" s="1890"/>
      <c r="UGU1" s="1890"/>
      <c r="UGV1" s="1890"/>
      <c r="UGW1" s="1890" t="s">
        <v>544</v>
      </c>
      <c r="UGX1" s="1890"/>
      <c r="UGY1" s="1890"/>
      <c r="UGZ1" s="1890"/>
      <c r="UHA1" s="1890"/>
      <c r="UHB1" s="1890"/>
      <c r="UHC1" s="1890"/>
      <c r="UHD1" s="1890"/>
      <c r="UHE1" s="1890" t="s">
        <v>544</v>
      </c>
      <c r="UHF1" s="1890"/>
      <c r="UHG1" s="1890"/>
      <c r="UHH1" s="1890"/>
      <c r="UHI1" s="1890"/>
      <c r="UHJ1" s="1890"/>
      <c r="UHK1" s="1890"/>
      <c r="UHL1" s="1890"/>
      <c r="UHM1" s="1890" t="s">
        <v>544</v>
      </c>
      <c r="UHN1" s="1890"/>
      <c r="UHO1" s="1890"/>
      <c r="UHP1" s="1890"/>
      <c r="UHQ1" s="1890"/>
      <c r="UHR1" s="1890"/>
      <c r="UHS1" s="1890"/>
      <c r="UHT1" s="1890"/>
      <c r="UHU1" s="1890" t="s">
        <v>544</v>
      </c>
      <c r="UHV1" s="1890"/>
      <c r="UHW1" s="1890"/>
      <c r="UHX1" s="1890"/>
      <c r="UHY1" s="1890"/>
      <c r="UHZ1" s="1890"/>
      <c r="UIA1" s="1890"/>
      <c r="UIB1" s="1890"/>
      <c r="UIC1" s="1890" t="s">
        <v>544</v>
      </c>
      <c r="UID1" s="1890"/>
      <c r="UIE1" s="1890"/>
      <c r="UIF1" s="1890"/>
      <c r="UIG1" s="1890"/>
      <c r="UIH1" s="1890"/>
      <c r="UII1" s="1890"/>
      <c r="UIJ1" s="1890"/>
      <c r="UIK1" s="1890" t="s">
        <v>544</v>
      </c>
      <c r="UIL1" s="1890"/>
      <c r="UIM1" s="1890"/>
      <c r="UIN1" s="1890"/>
      <c r="UIO1" s="1890"/>
      <c r="UIP1" s="1890"/>
      <c r="UIQ1" s="1890"/>
      <c r="UIR1" s="1890"/>
      <c r="UIS1" s="1890" t="s">
        <v>544</v>
      </c>
      <c r="UIT1" s="1890"/>
      <c r="UIU1" s="1890"/>
      <c r="UIV1" s="1890"/>
      <c r="UIW1" s="1890"/>
      <c r="UIX1" s="1890"/>
      <c r="UIY1" s="1890"/>
      <c r="UIZ1" s="1890"/>
      <c r="UJA1" s="1890" t="s">
        <v>544</v>
      </c>
      <c r="UJB1" s="1890"/>
      <c r="UJC1" s="1890"/>
      <c r="UJD1" s="1890"/>
      <c r="UJE1" s="1890"/>
      <c r="UJF1" s="1890"/>
      <c r="UJG1" s="1890"/>
      <c r="UJH1" s="1890"/>
      <c r="UJI1" s="1890" t="s">
        <v>544</v>
      </c>
      <c r="UJJ1" s="1890"/>
      <c r="UJK1" s="1890"/>
      <c r="UJL1" s="1890"/>
      <c r="UJM1" s="1890"/>
      <c r="UJN1" s="1890"/>
      <c r="UJO1" s="1890"/>
      <c r="UJP1" s="1890"/>
      <c r="UJQ1" s="1890" t="s">
        <v>544</v>
      </c>
      <c r="UJR1" s="1890"/>
      <c r="UJS1" s="1890"/>
      <c r="UJT1" s="1890"/>
      <c r="UJU1" s="1890"/>
      <c r="UJV1" s="1890"/>
      <c r="UJW1" s="1890"/>
      <c r="UJX1" s="1890"/>
      <c r="UJY1" s="1890" t="s">
        <v>544</v>
      </c>
      <c r="UJZ1" s="1890"/>
      <c r="UKA1" s="1890"/>
      <c r="UKB1" s="1890"/>
      <c r="UKC1" s="1890"/>
      <c r="UKD1" s="1890"/>
      <c r="UKE1" s="1890"/>
      <c r="UKF1" s="1890"/>
      <c r="UKG1" s="1890" t="s">
        <v>544</v>
      </c>
      <c r="UKH1" s="1890"/>
      <c r="UKI1" s="1890"/>
      <c r="UKJ1" s="1890"/>
      <c r="UKK1" s="1890"/>
      <c r="UKL1" s="1890"/>
      <c r="UKM1" s="1890"/>
      <c r="UKN1" s="1890"/>
      <c r="UKO1" s="1890" t="s">
        <v>544</v>
      </c>
      <c r="UKP1" s="1890"/>
      <c r="UKQ1" s="1890"/>
      <c r="UKR1" s="1890"/>
      <c r="UKS1" s="1890"/>
      <c r="UKT1" s="1890"/>
      <c r="UKU1" s="1890"/>
      <c r="UKV1" s="1890"/>
      <c r="UKW1" s="1890" t="s">
        <v>544</v>
      </c>
      <c r="UKX1" s="1890"/>
      <c r="UKY1" s="1890"/>
      <c r="UKZ1" s="1890"/>
      <c r="ULA1" s="1890"/>
      <c r="ULB1" s="1890"/>
      <c r="ULC1" s="1890"/>
      <c r="ULD1" s="1890"/>
      <c r="ULE1" s="1890" t="s">
        <v>544</v>
      </c>
      <c r="ULF1" s="1890"/>
      <c r="ULG1" s="1890"/>
      <c r="ULH1" s="1890"/>
      <c r="ULI1" s="1890"/>
      <c r="ULJ1" s="1890"/>
      <c r="ULK1" s="1890"/>
      <c r="ULL1" s="1890"/>
      <c r="ULM1" s="1890" t="s">
        <v>544</v>
      </c>
      <c r="ULN1" s="1890"/>
      <c r="ULO1" s="1890"/>
      <c r="ULP1" s="1890"/>
      <c r="ULQ1" s="1890"/>
      <c r="ULR1" s="1890"/>
      <c r="ULS1" s="1890"/>
      <c r="ULT1" s="1890"/>
      <c r="ULU1" s="1890" t="s">
        <v>544</v>
      </c>
      <c r="ULV1" s="1890"/>
      <c r="ULW1" s="1890"/>
      <c r="ULX1" s="1890"/>
      <c r="ULY1" s="1890"/>
      <c r="ULZ1" s="1890"/>
      <c r="UMA1" s="1890"/>
      <c r="UMB1" s="1890"/>
      <c r="UMC1" s="1890" t="s">
        <v>544</v>
      </c>
      <c r="UMD1" s="1890"/>
      <c r="UME1" s="1890"/>
      <c r="UMF1" s="1890"/>
      <c r="UMG1" s="1890"/>
      <c r="UMH1" s="1890"/>
      <c r="UMI1" s="1890"/>
      <c r="UMJ1" s="1890"/>
      <c r="UMK1" s="1890" t="s">
        <v>544</v>
      </c>
      <c r="UML1" s="1890"/>
      <c r="UMM1" s="1890"/>
      <c r="UMN1" s="1890"/>
      <c r="UMO1" s="1890"/>
      <c r="UMP1" s="1890"/>
      <c r="UMQ1" s="1890"/>
      <c r="UMR1" s="1890"/>
      <c r="UMS1" s="1890" t="s">
        <v>544</v>
      </c>
      <c r="UMT1" s="1890"/>
      <c r="UMU1" s="1890"/>
      <c r="UMV1" s="1890"/>
      <c r="UMW1" s="1890"/>
      <c r="UMX1" s="1890"/>
      <c r="UMY1" s="1890"/>
      <c r="UMZ1" s="1890"/>
      <c r="UNA1" s="1890" t="s">
        <v>544</v>
      </c>
      <c r="UNB1" s="1890"/>
      <c r="UNC1" s="1890"/>
      <c r="UND1" s="1890"/>
      <c r="UNE1" s="1890"/>
      <c r="UNF1" s="1890"/>
      <c r="UNG1" s="1890"/>
      <c r="UNH1" s="1890"/>
      <c r="UNI1" s="1890" t="s">
        <v>544</v>
      </c>
      <c r="UNJ1" s="1890"/>
      <c r="UNK1" s="1890"/>
      <c r="UNL1" s="1890"/>
      <c r="UNM1" s="1890"/>
      <c r="UNN1" s="1890"/>
      <c r="UNO1" s="1890"/>
      <c r="UNP1" s="1890"/>
      <c r="UNQ1" s="1890" t="s">
        <v>544</v>
      </c>
      <c r="UNR1" s="1890"/>
      <c r="UNS1" s="1890"/>
      <c r="UNT1" s="1890"/>
      <c r="UNU1" s="1890"/>
      <c r="UNV1" s="1890"/>
      <c r="UNW1" s="1890"/>
      <c r="UNX1" s="1890"/>
      <c r="UNY1" s="1890" t="s">
        <v>544</v>
      </c>
      <c r="UNZ1" s="1890"/>
      <c r="UOA1" s="1890"/>
      <c r="UOB1" s="1890"/>
      <c r="UOC1" s="1890"/>
      <c r="UOD1" s="1890"/>
      <c r="UOE1" s="1890"/>
      <c r="UOF1" s="1890"/>
      <c r="UOG1" s="1890" t="s">
        <v>544</v>
      </c>
      <c r="UOH1" s="1890"/>
      <c r="UOI1" s="1890"/>
      <c r="UOJ1" s="1890"/>
      <c r="UOK1" s="1890"/>
      <c r="UOL1" s="1890"/>
      <c r="UOM1" s="1890"/>
      <c r="UON1" s="1890"/>
      <c r="UOO1" s="1890" t="s">
        <v>544</v>
      </c>
      <c r="UOP1" s="1890"/>
      <c r="UOQ1" s="1890"/>
      <c r="UOR1" s="1890"/>
      <c r="UOS1" s="1890"/>
      <c r="UOT1" s="1890"/>
      <c r="UOU1" s="1890"/>
      <c r="UOV1" s="1890"/>
      <c r="UOW1" s="1890" t="s">
        <v>544</v>
      </c>
      <c r="UOX1" s="1890"/>
      <c r="UOY1" s="1890"/>
      <c r="UOZ1" s="1890"/>
      <c r="UPA1" s="1890"/>
      <c r="UPB1" s="1890"/>
      <c r="UPC1" s="1890"/>
      <c r="UPD1" s="1890"/>
      <c r="UPE1" s="1890" t="s">
        <v>544</v>
      </c>
      <c r="UPF1" s="1890"/>
      <c r="UPG1" s="1890"/>
      <c r="UPH1" s="1890"/>
      <c r="UPI1" s="1890"/>
      <c r="UPJ1" s="1890"/>
      <c r="UPK1" s="1890"/>
      <c r="UPL1" s="1890"/>
      <c r="UPM1" s="1890" t="s">
        <v>544</v>
      </c>
      <c r="UPN1" s="1890"/>
      <c r="UPO1" s="1890"/>
      <c r="UPP1" s="1890"/>
      <c r="UPQ1" s="1890"/>
      <c r="UPR1" s="1890"/>
      <c r="UPS1" s="1890"/>
      <c r="UPT1" s="1890"/>
      <c r="UPU1" s="1890" t="s">
        <v>544</v>
      </c>
      <c r="UPV1" s="1890"/>
      <c r="UPW1" s="1890"/>
      <c r="UPX1" s="1890"/>
      <c r="UPY1" s="1890"/>
      <c r="UPZ1" s="1890"/>
      <c r="UQA1" s="1890"/>
      <c r="UQB1" s="1890"/>
      <c r="UQC1" s="1890" t="s">
        <v>544</v>
      </c>
      <c r="UQD1" s="1890"/>
      <c r="UQE1" s="1890"/>
      <c r="UQF1" s="1890"/>
      <c r="UQG1" s="1890"/>
      <c r="UQH1" s="1890"/>
      <c r="UQI1" s="1890"/>
      <c r="UQJ1" s="1890"/>
      <c r="UQK1" s="1890" t="s">
        <v>544</v>
      </c>
      <c r="UQL1" s="1890"/>
      <c r="UQM1" s="1890"/>
      <c r="UQN1" s="1890"/>
      <c r="UQO1" s="1890"/>
      <c r="UQP1" s="1890"/>
      <c r="UQQ1" s="1890"/>
      <c r="UQR1" s="1890"/>
      <c r="UQS1" s="1890" t="s">
        <v>544</v>
      </c>
      <c r="UQT1" s="1890"/>
      <c r="UQU1" s="1890"/>
      <c r="UQV1" s="1890"/>
      <c r="UQW1" s="1890"/>
      <c r="UQX1" s="1890"/>
      <c r="UQY1" s="1890"/>
      <c r="UQZ1" s="1890"/>
      <c r="URA1" s="1890" t="s">
        <v>544</v>
      </c>
      <c r="URB1" s="1890"/>
      <c r="URC1" s="1890"/>
      <c r="URD1" s="1890"/>
      <c r="URE1" s="1890"/>
      <c r="URF1" s="1890"/>
      <c r="URG1" s="1890"/>
      <c r="URH1" s="1890"/>
      <c r="URI1" s="1890" t="s">
        <v>544</v>
      </c>
      <c r="URJ1" s="1890"/>
      <c r="URK1" s="1890"/>
      <c r="URL1" s="1890"/>
      <c r="URM1" s="1890"/>
      <c r="URN1" s="1890"/>
      <c r="URO1" s="1890"/>
      <c r="URP1" s="1890"/>
      <c r="URQ1" s="1890" t="s">
        <v>544</v>
      </c>
      <c r="URR1" s="1890"/>
      <c r="URS1" s="1890"/>
      <c r="URT1" s="1890"/>
      <c r="URU1" s="1890"/>
      <c r="URV1" s="1890"/>
      <c r="URW1" s="1890"/>
      <c r="URX1" s="1890"/>
      <c r="URY1" s="1890" t="s">
        <v>544</v>
      </c>
      <c r="URZ1" s="1890"/>
      <c r="USA1" s="1890"/>
      <c r="USB1" s="1890"/>
      <c r="USC1" s="1890"/>
      <c r="USD1" s="1890"/>
      <c r="USE1" s="1890"/>
      <c r="USF1" s="1890"/>
      <c r="USG1" s="1890" t="s">
        <v>544</v>
      </c>
      <c r="USH1" s="1890"/>
      <c r="USI1" s="1890"/>
      <c r="USJ1" s="1890"/>
      <c r="USK1" s="1890"/>
      <c r="USL1" s="1890"/>
      <c r="USM1" s="1890"/>
      <c r="USN1" s="1890"/>
      <c r="USO1" s="1890" t="s">
        <v>544</v>
      </c>
      <c r="USP1" s="1890"/>
      <c r="USQ1" s="1890"/>
      <c r="USR1" s="1890"/>
      <c r="USS1" s="1890"/>
      <c r="UST1" s="1890"/>
      <c r="USU1" s="1890"/>
      <c r="USV1" s="1890"/>
      <c r="USW1" s="1890" t="s">
        <v>544</v>
      </c>
      <c r="USX1" s="1890"/>
      <c r="USY1" s="1890"/>
      <c r="USZ1" s="1890"/>
      <c r="UTA1" s="1890"/>
      <c r="UTB1" s="1890"/>
      <c r="UTC1" s="1890"/>
      <c r="UTD1" s="1890"/>
      <c r="UTE1" s="1890" t="s">
        <v>544</v>
      </c>
      <c r="UTF1" s="1890"/>
      <c r="UTG1" s="1890"/>
      <c r="UTH1" s="1890"/>
      <c r="UTI1" s="1890"/>
      <c r="UTJ1" s="1890"/>
      <c r="UTK1" s="1890"/>
      <c r="UTL1" s="1890"/>
      <c r="UTM1" s="1890" t="s">
        <v>544</v>
      </c>
      <c r="UTN1" s="1890"/>
      <c r="UTO1" s="1890"/>
      <c r="UTP1" s="1890"/>
      <c r="UTQ1" s="1890"/>
      <c r="UTR1" s="1890"/>
      <c r="UTS1" s="1890"/>
      <c r="UTT1" s="1890"/>
      <c r="UTU1" s="1890" t="s">
        <v>544</v>
      </c>
      <c r="UTV1" s="1890"/>
      <c r="UTW1" s="1890"/>
      <c r="UTX1" s="1890"/>
      <c r="UTY1" s="1890"/>
      <c r="UTZ1" s="1890"/>
      <c r="UUA1" s="1890"/>
      <c r="UUB1" s="1890"/>
      <c r="UUC1" s="1890" t="s">
        <v>544</v>
      </c>
      <c r="UUD1" s="1890"/>
      <c r="UUE1" s="1890"/>
      <c r="UUF1" s="1890"/>
      <c r="UUG1" s="1890"/>
      <c r="UUH1" s="1890"/>
      <c r="UUI1" s="1890"/>
      <c r="UUJ1" s="1890"/>
      <c r="UUK1" s="1890" t="s">
        <v>544</v>
      </c>
      <c r="UUL1" s="1890"/>
      <c r="UUM1" s="1890"/>
      <c r="UUN1" s="1890"/>
      <c r="UUO1" s="1890"/>
      <c r="UUP1" s="1890"/>
      <c r="UUQ1" s="1890"/>
      <c r="UUR1" s="1890"/>
      <c r="UUS1" s="1890" t="s">
        <v>544</v>
      </c>
      <c r="UUT1" s="1890"/>
      <c r="UUU1" s="1890"/>
      <c r="UUV1" s="1890"/>
      <c r="UUW1" s="1890"/>
      <c r="UUX1" s="1890"/>
      <c r="UUY1" s="1890"/>
      <c r="UUZ1" s="1890"/>
      <c r="UVA1" s="1890" t="s">
        <v>544</v>
      </c>
      <c r="UVB1" s="1890"/>
      <c r="UVC1" s="1890"/>
      <c r="UVD1" s="1890"/>
      <c r="UVE1" s="1890"/>
      <c r="UVF1" s="1890"/>
      <c r="UVG1" s="1890"/>
      <c r="UVH1" s="1890"/>
      <c r="UVI1" s="1890" t="s">
        <v>544</v>
      </c>
      <c r="UVJ1" s="1890"/>
      <c r="UVK1" s="1890"/>
      <c r="UVL1" s="1890"/>
      <c r="UVM1" s="1890"/>
      <c r="UVN1" s="1890"/>
      <c r="UVO1" s="1890"/>
      <c r="UVP1" s="1890"/>
      <c r="UVQ1" s="1890" t="s">
        <v>544</v>
      </c>
      <c r="UVR1" s="1890"/>
      <c r="UVS1" s="1890"/>
      <c r="UVT1" s="1890"/>
      <c r="UVU1" s="1890"/>
      <c r="UVV1" s="1890"/>
      <c r="UVW1" s="1890"/>
      <c r="UVX1" s="1890"/>
      <c r="UVY1" s="1890" t="s">
        <v>544</v>
      </c>
      <c r="UVZ1" s="1890"/>
      <c r="UWA1" s="1890"/>
      <c r="UWB1" s="1890"/>
      <c r="UWC1" s="1890"/>
      <c r="UWD1" s="1890"/>
      <c r="UWE1" s="1890"/>
      <c r="UWF1" s="1890"/>
      <c r="UWG1" s="1890" t="s">
        <v>544</v>
      </c>
      <c r="UWH1" s="1890"/>
      <c r="UWI1" s="1890"/>
      <c r="UWJ1" s="1890"/>
      <c r="UWK1" s="1890"/>
      <c r="UWL1" s="1890"/>
      <c r="UWM1" s="1890"/>
      <c r="UWN1" s="1890"/>
      <c r="UWO1" s="1890" t="s">
        <v>544</v>
      </c>
      <c r="UWP1" s="1890"/>
      <c r="UWQ1" s="1890"/>
      <c r="UWR1" s="1890"/>
      <c r="UWS1" s="1890"/>
      <c r="UWT1" s="1890"/>
      <c r="UWU1" s="1890"/>
      <c r="UWV1" s="1890"/>
      <c r="UWW1" s="1890" t="s">
        <v>544</v>
      </c>
      <c r="UWX1" s="1890"/>
      <c r="UWY1" s="1890"/>
      <c r="UWZ1" s="1890"/>
      <c r="UXA1" s="1890"/>
      <c r="UXB1" s="1890"/>
      <c r="UXC1" s="1890"/>
      <c r="UXD1" s="1890"/>
      <c r="UXE1" s="1890" t="s">
        <v>544</v>
      </c>
      <c r="UXF1" s="1890"/>
      <c r="UXG1" s="1890"/>
      <c r="UXH1" s="1890"/>
      <c r="UXI1" s="1890"/>
      <c r="UXJ1" s="1890"/>
      <c r="UXK1" s="1890"/>
      <c r="UXL1" s="1890"/>
      <c r="UXM1" s="1890" t="s">
        <v>544</v>
      </c>
      <c r="UXN1" s="1890"/>
      <c r="UXO1" s="1890"/>
      <c r="UXP1" s="1890"/>
      <c r="UXQ1" s="1890"/>
      <c r="UXR1" s="1890"/>
      <c r="UXS1" s="1890"/>
      <c r="UXT1" s="1890"/>
      <c r="UXU1" s="1890" t="s">
        <v>544</v>
      </c>
      <c r="UXV1" s="1890"/>
      <c r="UXW1" s="1890"/>
      <c r="UXX1" s="1890"/>
      <c r="UXY1" s="1890"/>
      <c r="UXZ1" s="1890"/>
      <c r="UYA1" s="1890"/>
      <c r="UYB1" s="1890"/>
      <c r="UYC1" s="1890" t="s">
        <v>544</v>
      </c>
      <c r="UYD1" s="1890"/>
      <c r="UYE1" s="1890"/>
      <c r="UYF1" s="1890"/>
      <c r="UYG1" s="1890"/>
      <c r="UYH1" s="1890"/>
      <c r="UYI1" s="1890"/>
      <c r="UYJ1" s="1890"/>
      <c r="UYK1" s="1890" t="s">
        <v>544</v>
      </c>
      <c r="UYL1" s="1890"/>
      <c r="UYM1" s="1890"/>
      <c r="UYN1" s="1890"/>
      <c r="UYO1" s="1890"/>
      <c r="UYP1" s="1890"/>
      <c r="UYQ1" s="1890"/>
      <c r="UYR1" s="1890"/>
      <c r="UYS1" s="1890" t="s">
        <v>544</v>
      </c>
      <c r="UYT1" s="1890"/>
      <c r="UYU1" s="1890"/>
      <c r="UYV1" s="1890"/>
      <c r="UYW1" s="1890"/>
      <c r="UYX1" s="1890"/>
      <c r="UYY1" s="1890"/>
      <c r="UYZ1" s="1890"/>
      <c r="UZA1" s="1890" t="s">
        <v>544</v>
      </c>
      <c r="UZB1" s="1890"/>
      <c r="UZC1" s="1890"/>
      <c r="UZD1" s="1890"/>
      <c r="UZE1" s="1890"/>
      <c r="UZF1" s="1890"/>
      <c r="UZG1" s="1890"/>
      <c r="UZH1" s="1890"/>
      <c r="UZI1" s="1890" t="s">
        <v>544</v>
      </c>
      <c r="UZJ1" s="1890"/>
      <c r="UZK1" s="1890"/>
      <c r="UZL1" s="1890"/>
      <c r="UZM1" s="1890"/>
      <c r="UZN1" s="1890"/>
      <c r="UZO1" s="1890"/>
      <c r="UZP1" s="1890"/>
      <c r="UZQ1" s="1890" t="s">
        <v>544</v>
      </c>
      <c r="UZR1" s="1890"/>
      <c r="UZS1" s="1890"/>
      <c r="UZT1" s="1890"/>
      <c r="UZU1" s="1890"/>
      <c r="UZV1" s="1890"/>
      <c r="UZW1" s="1890"/>
      <c r="UZX1" s="1890"/>
      <c r="UZY1" s="1890" t="s">
        <v>544</v>
      </c>
      <c r="UZZ1" s="1890"/>
      <c r="VAA1" s="1890"/>
      <c r="VAB1" s="1890"/>
      <c r="VAC1" s="1890"/>
      <c r="VAD1" s="1890"/>
      <c r="VAE1" s="1890"/>
      <c r="VAF1" s="1890"/>
      <c r="VAG1" s="1890" t="s">
        <v>544</v>
      </c>
      <c r="VAH1" s="1890"/>
      <c r="VAI1" s="1890"/>
      <c r="VAJ1" s="1890"/>
      <c r="VAK1" s="1890"/>
      <c r="VAL1" s="1890"/>
      <c r="VAM1" s="1890"/>
      <c r="VAN1" s="1890"/>
      <c r="VAO1" s="1890" t="s">
        <v>544</v>
      </c>
      <c r="VAP1" s="1890"/>
      <c r="VAQ1" s="1890"/>
      <c r="VAR1" s="1890"/>
      <c r="VAS1" s="1890"/>
      <c r="VAT1" s="1890"/>
      <c r="VAU1" s="1890"/>
      <c r="VAV1" s="1890"/>
      <c r="VAW1" s="1890" t="s">
        <v>544</v>
      </c>
      <c r="VAX1" s="1890"/>
      <c r="VAY1" s="1890"/>
      <c r="VAZ1" s="1890"/>
      <c r="VBA1" s="1890"/>
      <c r="VBB1" s="1890"/>
      <c r="VBC1" s="1890"/>
      <c r="VBD1" s="1890"/>
      <c r="VBE1" s="1890" t="s">
        <v>544</v>
      </c>
      <c r="VBF1" s="1890"/>
      <c r="VBG1" s="1890"/>
      <c r="VBH1" s="1890"/>
      <c r="VBI1" s="1890"/>
      <c r="VBJ1" s="1890"/>
      <c r="VBK1" s="1890"/>
      <c r="VBL1" s="1890"/>
      <c r="VBM1" s="1890" t="s">
        <v>544</v>
      </c>
      <c r="VBN1" s="1890"/>
      <c r="VBO1" s="1890"/>
      <c r="VBP1" s="1890"/>
      <c r="VBQ1" s="1890"/>
      <c r="VBR1" s="1890"/>
      <c r="VBS1" s="1890"/>
      <c r="VBT1" s="1890"/>
      <c r="VBU1" s="1890" t="s">
        <v>544</v>
      </c>
      <c r="VBV1" s="1890"/>
      <c r="VBW1" s="1890"/>
      <c r="VBX1" s="1890"/>
      <c r="VBY1" s="1890"/>
      <c r="VBZ1" s="1890"/>
      <c r="VCA1" s="1890"/>
      <c r="VCB1" s="1890"/>
      <c r="VCC1" s="1890" t="s">
        <v>544</v>
      </c>
      <c r="VCD1" s="1890"/>
      <c r="VCE1" s="1890"/>
      <c r="VCF1" s="1890"/>
      <c r="VCG1" s="1890"/>
      <c r="VCH1" s="1890"/>
      <c r="VCI1" s="1890"/>
      <c r="VCJ1" s="1890"/>
      <c r="VCK1" s="1890" t="s">
        <v>544</v>
      </c>
      <c r="VCL1" s="1890"/>
      <c r="VCM1" s="1890"/>
      <c r="VCN1" s="1890"/>
      <c r="VCO1" s="1890"/>
      <c r="VCP1" s="1890"/>
      <c r="VCQ1" s="1890"/>
      <c r="VCR1" s="1890"/>
      <c r="VCS1" s="1890" t="s">
        <v>544</v>
      </c>
      <c r="VCT1" s="1890"/>
      <c r="VCU1" s="1890"/>
      <c r="VCV1" s="1890"/>
      <c r="VCW1" s="1890"/>
      <c r="VCX1" s="1890"/>
      <c r="VCY1" s="1890"/>
      <c r="VCZ1" s="1890"/>
      <c r="VDA1" s="1890" t="s">
        <v>544</v>
      </c>
      <c r="VDB1" s="1890"/>
      <c r="VDC1" s="1890"/>
      <c r="VDD1" s="1890"/>
      <c r="VDE1" s="1890"/>
      <c r="VDF1" s="1890"/>
      <c r="VDG1" s="1890"/>
      <c r="VDH1" s="1890"/>
      <c r="VDI1" s="1890" t="s">
        <v>544</v>
      </c>
      <c r="VDJ1" s="1890"/>
      <c r="VDK1" s="1890"/>
      <c r="VDL1" s="1890"/>
      <c r="VDM1" s="1890"/>
      <c r="VDN1" s="1890"/>
      <c r="VDO1" s="1890"/>
      <c r="VDP1" s="1890"/>
      <c r="VDQ1" s="1890" t="s">
        <v>544</v>
      </c>
      <c r="VDR1" s="1890"/>
      <c r="VDS1" s="1890"/>
      <c r="VDT1" s="1890"/>
      <c r="VDU1" s="1890"/>
      <c r="VDV1" s="1890"/>
      <c r="VDW1" s="1890"/>
      <c r="VDX1" s="1890"/>
      <c r="VDY1" s="1890" t="s">
        <v>544</v>
      </c>
      <c r="VDZ1" s="1890"/>
      <c r="VEA1" s="1890"/>
      <c r="VEB1" s="1890"/>
      <c r="VEC1" s="1890"/>
      <c r="VED1" s="1890"/>
      <c r="VEE1" s="1890"/>
      <c r="VEF1" s="1890"/>
      <c r="VEG1" s="1890" t="s">
        <v>544</v>
      </c>
      <c r="VEH1" s="1890"/>
      <c r="VEI1" s="1890"/>
      <c r="VEJ1" s="1890"/>
      <c r="VEK1" s="1890"/>
      <c r="VEL1" s="1890"/>
      <c r="VEM1" s="1890"/>
      <c r="VEN1" s="1890"/>
      <c r="VEO1" s="1890" t="s">
        <v>544</v>
      </c>
      <c r="VEP1" s="1890"/>
      <c r="VEQ1" s="1890"/>
      <c r="VER1" s="1890"/>
      <c r="VES1" s="1890"/>
      <c r="VET1" s="1890"/>
      <c r="VEU1" s="1890"/>
      <c r="VEV1" s="1890"/>
      <c r="VEW1" s="1890" t="s">
        <v>544</v>
      </c>
      <c r="VEX1" s="1890"/>
      <c r="VEY1" s="1890"/>
      <c r="VEZ1" s="1890"/>
      <c r="VFA1" s="1890"/>
      <c r="VFB1" s="1890"/>
      <c r="VFC1" s="1890"/>
      <c r="VFD1" s="1890"/>
      <c r="VFE1" s="1890" t="s">
        <v>544</v>
      </c>
      <c r="VFF1" s="1890"/>
      <c r="VFG1" s="1890"/>
      <c r="VFH1" s="1890"/>
      <c r="VFI1" s="1890"/>
      <c r="VFJ1" s="1890"/>
      <c r="VFK1" s="1890"/>
      <c r="VFL1" s="1890"/>
      <c r="VFM1" s="1890" t="s">
        <v>544</v>
      </c>
      <c r="VFN1" s="1890"/>
      <c r="VFO1" s="1890"/>
      <c r="VFP1" s="1890"/>
      <c r="VFQ1" s="1890"/>
      <c r="VFR1" s="1890"/>
      <c r="VFS1" s="1890"/>
      <c r="VFT1" s="1890"/>
      <c r="VFU1" s="1890" t="s">
        <v>544</v>
      </c>
      <c r="VFV1" s="1890"/>
      <c r="VFW1" s="1890"/>
      <c r="VFX1" s="1890"/>
      <c r="VFY1" s="1890"/>
      <c r="VFZ1" s="1890"/>
      <c r="VGA1" s="1890"/>
      <c r="VGB1" s="1890"/>
      <c r="VGC1" s="1890" t="s">
        <v>544</v>
      </c>
      <c r="VGD1" s="1890"/>
      <c r="VGE1" s="1890"/>
      <c r="VGF1" s="1890"/>
      <c r="VGG1" s="1890"/>
      <c r="VGH1" s="1890"/>
      <c r="VGI1" s="1890"/>
      <c r="VGJ1" s="1890"/>
      <c r="VGK1" s="1890" t="s">
        <v>544</v>
      </c>
      <c r="VGL1" s="1890"/>
      <c r="VGM1" s="1890"/>
      <c r="VGN1" s="1890"/>
      <c r="VGO1" s="1890"/>
      <c r="VGP1" s="1890"/>
      <c r="VGQ1" s="1890"/>
      <c r="VGR1" s="1890"/>
      <c r="VGS1" s="1890" t="s">
        <v>544</v>
      </c>
      <c r="VGT1" s="1890"/>
      <c r="VGU1" s="1890"/>
      <c r="VGV1" s="1890"/>
      <c r="VGW1" s="1890"/>
      <c r="VGX1" s="1890"/>
      <c r="VGY1" s="1890"/>
      <c r="VGZ1" s="1890"/>
      <c r="VHA1" s="1890" t="s">
        <v>544</v>
      </c>
      <c r="VHB1" s="1890"/>
      <c r="VHC1" s="1890"/>
      <c r="VHD1" s="1890"/>
      <c r="VHE1" s="1890"/>
      <c r="VHF1" s="1890"/>
      <c r="VHG1" s="1890"/>
      <c r="VHH1" s="1890"/>
      <c r="VHI1" s="1890" t="s">
        <v>544</v>
      </c>
      <c r="VHJ1" s="1890"/>
      <c r="VHK1" s="1890"/>
      <c r="VHL1" s="1890"/>
      <c r="VHM1" s="1890"/>
      <c r="VHN1" s="1890"/>
      <c r="VHO1" s="1890"/>
      <c r="VHP1" s="1890"/>
      <c r="VHQ1" s="1890" t="s">
        <v>544</v>
      </c>
      <c r="VHR1" s="1890"/>
      <c r="VHS1" s="1890"/>
      <c r="VHT1" s="1890"/>
      <c r="VHU1" s="1890"/>
      <c r="VHV1" s="1890"/>
      <c r="VHW1" s="1890"/>
      <c r="VHX1" s="1890"/>
      <c r="VHY1" s="1890" t="s">
        <v>544</v>
      </c>
      <c r="VHZ1" s="1890"/>
      <c r="VIA1" s="1890"/>
      <c r="VIB1" s="1890"/>
      <c r="VIC1" s="1890"/>
      <c r="VID1" s="1890"/>
      <c r="VIE1" s="1890"/>
      <c r="VIF1" s="1890"/>
      <c r="VIG1" s="1890" t="s">
        <v>544</v>
      </c>
      <c r="VIH1" s="1890"/>
      <c r="VII1" s="1890"/>
      <c r="VIJ1" s="1890"/>
      <c r="VIK1" s="1890"/>
      <c r="VIL1" s="1890"/>
      <c r="VIM1" s="1890"/>
      <c r="VIN1" s="1890"/>
      <c r="VIO1" s="1890" t="s">
        <v>544</v>
      </c>
      <c r="VIP1" s="1890"/>
      <c r="VIQ1" s="1890"/>
      <c r="VIR1" s="1890"/>
      <c r="VIS1" s="1890"/>
      <c r="VIT1" s="1890"/>
      <c r="VIU1" s="1890"/>
      <c r="VIV1" s="1890"/>
      <c r="VIW1" s="1890" t="s">
        <v>544</v>
      </c>
      <c r="VIX1" s="1890"/>
      <c r="VIY1" s="1890"/>
      <c r="VIZ1" s="1890"/>
      <c r="VJA1" s="1890"/>
      <c r="VJB1" s="1890"/>
      <c r="VJC1" s="1890"/>
      <c r="VJD1" s="1890"/>
      <c r="VJE1" s="1890" t="s">
        <v>544</v>
      </c>
      <c r="VJF1" s="1890"/>
      <c r="VJG1" s="1890"/>
      <c r="VJH1" s="1890"/>
      <c r="VJI1" s="1890"/>
      <c r="VJJ1" s="1890"/>
      <c r="VJK1" s="1890"/>
      <c r="VJL1" s="1890"/>
      <c r="VJM1" s="1890" t="s">
        <v>544</v>
      </c>
      <c r="VJN1" s="1890"/>
      <c r="VJO1" s="1890"/>
      <c r="VJP1" s="1890"/>
      <c r="VJQ1" s="1890"/>
      <c r="VJR1" s="1890"/>
      <c r="VJS1" s="1890"/>
      <c r="VJT1" s="1890"/>
      <c r="VJU1" s="1890" t="s">
        <v>544</v>
      </c>
      <c r="VJV1" s="1890"/>
      <c r="VJW1" s="1890"/>
      <c r="VJX1" s="1890"/>
      <c r="VJY1" s="1890"/>
      <c r="VJZ1" s="1890"/>
      <c r="VKA1" s="1890"/>
      <c r="VKB1" s="1890"/>
      <c r="VKC1" s="1890" t="s">
        <v>544</v>
      </c>
      <c r="VKD1" s="1890"/>
      <c r="VKE1" s="1890"/>
      <c r="VKF1" s="1890"/>
      <c r="VKG1" s="1890"/>
      <c r="VKH1" s="1890"/>
      <c r="VKI1" s="1890"/>
      <c r="VKJ1" s="1890"/>
      <c r="VKK1" s="1890" t="s">
        <v>544</v>
      </c>
      <c r="VKL1" s="1890"/>
      <c r="VKM1" s="1890"/>
      <c r="VKN1" s="1890"/>
      <c r="VKO1" s="1890"/>
      <c r="VKP1" s="1890"/>
      <c r="VKQ1" s="1890"/>
      <c r="VKR1" s="1890"/>
      <c r="VKS1" s="1890" t="s">
        <v>544</v>
      </c>
      <c r="VKT1" s="1890"/>
      <c r="VKU1" s="1890"/>
      <c r="VKV1" s="1890"/>
      <c r="VKW1" s="1890"/>
      <c r="VKX1" s="1890"/>
      <c r="VKY1" s="1890"/>
      <c r="VKZ1" s="1890"/>
      <c r="VLA1" s="1890" t="s">
        <v>544</v>
      </c>
      <c r="VLB1" s="1890"/>
      <c r="VLC1" s="1890"/>
      <c r="VLD1" s="1890"/>
      <c r="VLE1" s="1890"/>
      <c r="VLF1" s="1890"/>
      <c r="VLG1" s="1890"/>
      <c r="VLH1" s="1890"/>
      <c r="VLI1" s="1890" t="s">
        <v>544</v>
      </c>
      <c r="VLJ1" s="1890"/>
      <c r="VLK1" s="1890"/>
      <c r="VLL1" s="1890"/>
      <c r="VLM1" s="1890"/>
      <c r="VLN1" s="1890"/>
      <c r="VLO1" s="1890"/>
      <c r="VLP1" s="1890"/>
      <c r="VLQ1" s="1890" t="s">
        <v>544</v>
      </c>
      <c r="VLR1" s="1890"/>
      <c r="VLS1" s="1890"/>
      <c r="VLT1" s="1890"/>
      <c r="VLU1" s="1890"/>
      <c r="VLV1" s="1890"/>
      <c r="VLW1" s="1890"/>
      <c r="VLX1" s="1890"/>
      <c r="VLY1" s="1890" t="s">
        <v>544</v>
      </c>
      <c r="VLZ1" s="1890"/>
      <c r="VMA1" s="1890"/>
      <c r="VMB1" s="1890"/>
      <c r="VMC1" s="1890"/>
      <c r="VMD1" s="1890"/>
      <c r="VME1" s="1890"/>
      <c r="VMF1" s="1890"/>
      <c r="VMG1" s="1890" t="s">
        <v>544</v>
      </c>
      <c r="VMH1" s="1890"/>
      <c r="VMI1" s="1890"/>
      <c r="VMJ1" s="1890"/>
      <c r="VMK1" s="1890"/>
      <c r="VML1" s="1890"/>
      <c r="VMM1" s="1890"/>
      <c r="VMN1" s="1890"/>
      <c r="VMO1" s="1890" t="s">
        <v>544</v>
      </c>
      <c r="VMP1" s="1890"/>
      <c r="VMQ1" s="1890"/>
      <c r="VMR1" s="1890"/>
      <c r="VMS1" s="1890"/>
      <c r="VMT1" s="1890"/>
      <c r="VMU1" s="1890"/>
      <c r="VMV1" s="1890"/>
      <c r="VMW1" s="1890" t="s">
        <v>544</v>
      </c>
      <c r="VMX1" s="1890"/>
      <c r="VMY1" s="1890"/>
      <c r="VMZ1" s="1890"/>
      <c r="VNA1" s="1890"/>
      <c r="VNB1" s="1890"/>
      <c r="VNC1" s="1890"/>
      <c r="VND1" s="1890"/>
      <c r="VNE1" s="1890" t="s">
        <v>544</v>
      </c>
      <c r="VNF1" s="1890"/>
      <c r="VNG1" s="1890"/>
      <c r="VNH1" s="1890"/>
      <c r="VNI1" s="1890"/>
      <c r="VNJ1" s="1890"/>
      <c r="VNK1" s="1890"/>
      <c r="VNL1" s="1890"/>
      <c r="VNM1" s="1890" t="s">
        <v>544</v>
      </c>
      <c r="VNN1" s="1890"/>
      <c r="VNO1" s="1890"/>
      <c r="VNP1" s="1890"/>
      <c r="VNQ1" s="1890"/>
      <c r="VNR1" s="1890"/>
      <c r="VNS1" s="1890"/>
      <c r="VNT1" s="1890"/>
      <c r="VNU1" s="1890" t="s">
        <v>544</v>
      </c>
      <c r="VNV1" s="1890"/>
      <c r="VNW1" s="1890"/>
      <c r="VNX1" s="1890"/>
      <c r="VNY1" s="1890"/>
      <c r="VNZ1" s="1890"/>
      <c r="VOA1" s="1890"/>
      <c r="VOB1" s="1890"/>
      <c r="VOC1" s="1890" t="s">
        <v>544</v>
      </c>
      <c r="VOD1" s="1890"/>
      <c r="VOE1" s="1890"/>
      <c r="VOF1" s="1890"/>
      <c r="VOG1" s="1890"/>
      <c r="VOH1" s="1890"/>
      <c r="VOI1" s="1890"/>
      <c r="VOJ1" s="1890"/>
      <c r="VOK1" s="1890" t="s">
        <v>544</v>
      </c>
      <c r="VOL1" s="1890"/>
      <c r="VOM1" s="1890"/>
      <c r="VON1" s="1890"/>
      <c r="VOO1" s="1890"/>
      <c r="VOP1" s="1890"/>
      <c r="VOQ1" s="1890"/>
      <c r="VOR1" s="1890"/>
      <c r="VOS1" s="1890" t="s">
        <v>544</v>
      </c>
      <c r="VOT1" s="1890"/>
      <c r="VOU1" s="1890"/>
      <c r="VOV1" s="1890"/>
      <c r="VOW1" s="1890"/>
      <c r="VOX1" s="1890"/>
      <c r="VOY1" s="1890"/>
      <c r="VOZ1" s="1890"/>
      <c r="VPA1" s="1890" t="s">
        <v>544</v>
      </c>
      <c r="VPB1" s="1890"/>
      <c r="VPC1" s="1890"/>
      <c r="VPD1" s="1890"/>
      <c r="VPE1" s="1890"/>
      <c r="VPF1" s="1890"/>
      <c r="VPG1" s="1890"/>
      <c r="VPH1" s="1890"/>
      <c r="VPI1" s="1890" t="s">
        <v>544</v>
      </c>
      <c r="VPJ1" s="1890"/>
      <c r="VPK1" s="1890"/>
      <c r="VPL1" s="1890"/>
      <c r="VPM1" s="1890"/>
      <c r="VPN1" s="1890"/>
      <c r="VPO1" s="1890"/>
      <c r="VPP1" s="1890"/>
      <c r="VPQ1" s="1890" t="s">
        <v>544</v>
      </c>
      <c r="VPR1" s="1890"/>
      <c r="VPS1" s="1890"/>
      <c r="VPT1" s="1890"/>
      <c r="VPU1" s="1890"/>
      <c r="VPV1" s="1890"/>
      <c r="VPW1" s="1890"/>
      <c r="VPX1" s="1890"/>
      <c r="VPY1" s="1890" t="s">
        <v>544</v>
      </c>
      <c r="VPZ1" s="1890"/>
      <c r="VQA1" s="1890"/>
      <c r="VQB1" s="1890"/>
      <c r="VQC1" s="1890"/>
      <c r="VQD1" s="1890"/>
      <c r="VQE1" s="1890"/>
      <c r="VQF1" s="1890"/>
      <c r="VQG1" s="1890" t="s">
        <v>544</v>
      </c>
      <c r="VQH1" s="1890"/>
      <c r="VQI1" s="1890"/>
      <c r="VQJ1" s="1890"/>
      <c r="VQK1" s="1890"/>
      <c r="VQL1" s="1890"/>
      <c r="VQM1" s="1890"/>
      <c r="VQN1" s="1890"/>
      <c r="VQO1" s="1890" t="s">
        <v>544</v>
      </c>
      <c r="VQP1" s="1890"/>
      <c r="VQQ1" s="1890"/>
      <c r="VQR1" s="1890"/>
      <c r="VQS1" s="1890"/>
      <c r="VQT1" s="1890"/>
      <c r="VQU1" s="1890"/>
      <c r="VQV1" s="1890"/>
      <c r="VQW1" s="1890" t="s">
        <v>544</v>
      </c>
      <c r="VQX1" s="1890"/>
      <c r="VQY1" s="1890"/>
      <c r="VQZ1" s="1890"/>
      <c r="VRA1" s="1890"/>
      <c r="VRB1" s="1890"/>
      <c r="VRC1" s="1890"/>
      <c r="VRD1" s="1890"/>
      <c r="VRE1" s="1890" t="s">
        <v>544</v>
      </c>
      <c r="VRF1" s="1890"/>
      <c r="VRG1" s="1890"/>
      <c r="VRH1" s="1890"/>
      <c r="VRI1" s="1890"/>
      <c r="VRJ1" s="1890"/>
      <c r="VRK1" s="1890"/>
      <c r="VRL1" s="1890"/>
      <c r="VRM1" s="1890" t="s">
        <v>544</v>
      </c>
      <c r="VRN1" s="1890"/>
      <c r="VRO1" s="1890"/>
      <c r="VRP1" s="1890"/>
      <c r="VRQ1" s="1890"/>
      <c r="VRR1" s="1890"/>
      <c r="VRS1" s="1890"/>
      <c r="VRT1" s="1890"/>
      <c r="VRU1" s="1890" t="s">
        <v>544</v>
      </c>
      <c r="VRV1" s="1890"/>
      <c r="VRW1" s="1890"/>
      <c r="VRX1" s="1890"/>
      <c r="VRY1" s="1890"/>
      <c r="VRZ1" s="1890"/>
      <c r="VSA1" s="1890"/>
      <c r="VSB1" s="1890"/>
      <c r="VSC1" s="1890" t="s">
        <v>544</v>
      </c>
      <c r="VSD1" s="1890"/>
      <c r="VSE1" s="1890"/>
      <c r="VSF1" s="1890"/>
      <c r="VSG1" s="1890"/>
      <c r="VSH1" s="1890"/>
      <c r="VSI1" s="1890"/>
      <c r="VSJ1" s="1890"/>
      <c r="VSK1" s="1890" t="s">
        <v>544</v>
      </c>
      <c r="VSL1" s="1890"/>
      <c r="VSM1" s="1890"/>
      <c r="VSN1" s="1890"/>
      <c r="VSO1" s="1890"/>
      <c r="VSP1" s="1890"/>
      <c r="VSQ1" s="1890"/>
      <c r="VSR1" s="1890"/>
      <c r="VSS1" s="1890" t="s">
        <v>544</v>
      </c>
      <c r="VST1" s="1890"/>
      <c r="VSU1" s="1890"/>
      <c r="VSV1" s="1890"/>
      <c r="VSW1" s="1890"/>
      <c r="VSX1" s="1890"/>
      <c r="VSY1" s="1890"/>
      <c r="VSZ1" s="1890"/>
      <c r="VTA1" s="1890" t="s">
        <v>544</v>
      </c>
      <c r="VTB1" s="1890"/>
      <c r="VTC1" s="1890"/>
      <c r="VTD1" s="1890"/>
      <c r="VTE1" s="1890"/>
      <c r="VTF1" s="1890"/>
      <c r="VTG1" s="1890"/>
      <c r="VTH1" s="1890"/>
      <c r="VTI1" s="1890" t="s">
        <v>544</v>
      </c>
      <c r="VTJ1" s="1890"/>
      <c r="VTK1" s="1890"/>
      <c r="VTL1" s="1890"/>
      <c r="VTM1" s="1890"/>
      <c r="VTN1" s="1890"/>
      <c r="VTO1" s="1890"/>
      <c r="VTP1" s="1890"/>
      <c r="VTQ1" s="1890" t="s">
        <v>544</v>
      </c>
      <c r="VTR1" s="1890"/>
      <c r="VTS1" s="1890"/>
      <c r="VTT1" s="1890"/>
      <c r="VTU1" s="1890"/>
      <c r="VTV1" s="1890"/>
      <c r="VTW1" s="1890"/>
      <c r="VTX1" s="1890"/>
      <c r="VTY1" s="1890" t="s">
        <v>544</v>
      </c>
      <c r="VTZ1" s="1890"/>
      <c r="VUA1" s="1890"/>
      <c r="VUB1" s="1890"/>
      <c r="VUC1" s="1890"/>
      <c r="VUD1" s="1890"/>
      <c r="VUE1" s="1890"/>
      <c r="VUF1" s="1890"/>
      <c r="VUG1" s="1890" t="s">
        <v>544</v>
      </c>
      <c r="VUH1" s="1890"/>
      <c r="VUI1" s="1890"/>
      <c r="VUJ1" s="1890"/>
      <c r="VUK1" s="1890"/>
      <c r="VUL1" s="1890"/>
      <c r="VUM1" s="1890"/>
      <c r="VUN1" s="1890"/>
      <c r="VUO1" s="1890" t="s">
        <v>544</v>
      </c>
      <c r="VUP1" s="1890"/>
      <c r="VUQ1" s="1890"/>
      <c r="VUR1" s="1890"/>
      <c r="VUS1" s="1890"/>
      <c r="VUT1" s="1890"/>
      <c r="VUU1" s="1890"/>
      <c r="VUV1" s="1890"/>
      <c r="VUW1" s="1890" t="s">
        <v>544</v>
      </c>
      <c r="VUX1" s="1890"/>
      <c r="VUY1" s="1890"/>
      <c r="VUZ1" s="1890"/>
      <c r="VVA1" s="1890"/>
      <c r="VVB1" s="1890"/>
      <c r="VVC1" s="1890"/>
      <c r="VVD1" s="1890"/>
      <c r="VVE1" s="1890" t="s">
        <v>544</v>
      </c>
      <c r="VVF1" s="1890"/>
      <c r="VVG1" s="1890"/>
      <c r="VVH1" s="1890"/>
      <c r="VVI1" s="1890"/>
      <c r="VVJ1" s="1890"/>
      <c r="VVK1" s="1890"/>
      <c r="VVL1" s="1890"/>
      <c r="VVM1" s="1890" t="s">
        <v>544</v>
      </c>
      <c r="VVN1" s="1890"/>
      <c r="VVO1" s="1890"/>
      <c r="VVP1" s="1890"/>
      <c r="VVQ1" s="1890"/>
      <c r="VVR1" s="1890"/>
      <c r="VVS1" s="1890"/>
      <c r="VVT1" s="1890"/>
      <c r="VVU1" s="1890" t="s">
        <v>544</v>
      </c>
      <c r="VVV1" s="1890"/>
      <c r="VVW1" s="1890"/>
      <c r="VVX1" s="1890"/>
      <c r="VVY1" s="1890"/>
      <c r="VVZ1" s="1890"/>
      <c r="VWA1" s="1890"/>
      <c r="VWB1" s="1890"/>
      <c r="VWC1" s="1890" t="s">
        <v>544</v>
      </c>
      <c r="VWD1" s="1890"/>
      <c r="VWE1" s="1890"/>
      <c r="VWF1" s="1890"/>
      <c r="VWG1" s="1890"/>
      <c r="VWH1" s="1890"/>
      <c r="VWI1" s="1890"/>
      <c r="VWJ1" s="1890"/>
      <c r="VWK1" s="1890" t="s">
        <v>544</v>
      </c>
      <c r="VWL1" s="1890"/>
      <c r="VWM1" s="1890"/>
      <c r="VWN1" s="1890"/>
      <c r="VWO1" s="1890"/>
      <c r="VWP1" s="1890"/>
      <c r="VWQ1" s="1890"/>
      <c r="VWR1" s="1890"/>
      <c r="VWS1" s="1890" t="s">
        <v>544</v>
      </c>
      <c r="VWT1" s="1890"/>
      <c r="VWU1" s="1890"/>
      <c r="VWV1" s="1890"/>
      <c r="VWW1" s="1890"/>
      <c r="VWX1" s="1890"/>
      <c r="VWY1" s="1890"/>
      <c r="VWZ1" s="1890"/>
      <c r="VXA1" s="1890" t="s">
        <v>544</v>
      </c>
      <c r="VXB1" s="1890"/>
      <c r="VXC1" s="1890"/>
      <c r="VXD1" s="1890"/>
      <c r="VXE1" s="1890"/>
      <c r="VXF1" s="1890"/>
      <c r="VXG1" s="1890"/>
      <c r="VXH1" s="1890"/>
      <c r="VXI1" s="1890" t="s">
        <v>544</v>
      </c>
      <c r="VXJ1" s="1890"/>
      <c r="VXK1" s="1890"/>
      <c r="VXL1" s="1890"/>
      <c r="VXM1" s="1890"/>
      <c r="VXN1" s="1890"/>
      <c r="VXO1" s="1890"/>
      <c r="VXP1" s="1890"/>
      <c r="VXQ1" s="1890" t="s">
        <v>544</v>
      </c>
      <c r="VXR1" s="1890"/>
      <c r="VXS1" s="1890"/>
      <c r="VXT1" s="1890"/>
      <c r="VXU1" s="1890"/>
      <c r="VXV1" s="1890"/>
      <c r="VXW1" s="1890"/>
      <c r="VXX1" s="1890"/>
      <c r="VXY1" s="1890" t="s">
        <v>544</v>
      </c>
      <c r="VXZ1" s="1890"/>
      <c r="VYA1" s="1890"/>
      <c r="VYB1" s="1890"/>
      <c r="VYC1" s="1890"/>
      <c r="VYD1" s="1890"/>
      <c r="VYE1" s="1890"/>
      <c r="VYF1" s="1890"/>
      <c r="VYG1" s="1890" t="s">
        <v>544</v>
      </c>
      <c r="VYH1" s="1890"/>
      <c r="VYI1" s="1890"/>
      <c r="VYJ1" s="1890"/>
      <c r="VYK1" s="1890"/>
      <c r="VYL1" s="1890"/>
      <c r="VYM1" s="1890"/>
      <c r="VYN1" s="1890"/>
      <c r="VYO1" s="1890" t="s">
        <v>544</v>
      </c>
      <c r="VYP1" s="1890"/>
      <c r="VYQ1" s="1890"/>
      <c r="VYR1" s="1890"/>
      <c r="VYS1" s="1890"/>
      <c r="VYT1" s="1890"/>
      <c r="VYU1" s="1890"/>
      <c r="VYV1" s="1890"/>
      <c r="VYW1" s="1890" t="s">
        <v>544</v>
      </c>
      <c r="VYX1" s="1890"/>
      <c r="VYY1" s="1890"/>
      <c r="VYZ1" s="1890"/>
      <c r="VZA1" s="1890"/>
      <c r="VZB1" s="1890"/>
      <c r="VZC1" s="1890"/>
      <c r="VZD1" s="1890"/>
      <c r="VZE1" s="1890" t="s">
        <v>544</v>
      </c>
      <c r="VZF1" s="1890"/>
      <c r="VZG1" s="1890"/>
      <c r="VZH1" s="1890"/>
      <c r="VZI1" s="1890"/>
      <c r="VZJ1" s="1890"/>
      <c r="VZK1" s="1890"/>
      <c r="VZL1" s="1890"/>
      <c r="VZM1" s="1890" t="s">
        <v>544</v>
      </c>
      <c r="VZN1" s="1890"/>
      <c r="VZO1" s="1890"/>
      <c r="VZP1" s="1890"/>
      <c r="VZQ1" s="1890"/>
      <c r="VZR1" s="1890"/>
      <c r="VZS1" s="1890"/>
      <c r="VZT1" s="1890"/>
      <c r="VZU1" s="1890" t="s">
        <v>544</v>
      </c>
      <c r="VZV1" s="1890"/>
      <c r="VZW1" s="1890"/>
      <c r="VZX1" s="1890"/>
      <c r="VZY1" s="1890"/>
      <c r="VZZ1" s="1890"/>
      <c r="WAA1" s="1890"/>
      <c r="WAB1" s="1890"/>
      <c r="WAC1" s="1890" t="s">
        <v>544</v>
      </c>
      <c r="WAD1" s="1890"/>
      <c r="WAE1" s="1890"/>
      <c r="WAF1" s="1890"/>
      <c r="WAG1" s="1890"/>
      <c r="WAH1" s="1890"/>
      <c r="WAI1" s="1890"/>
      <c r="WAJ1" s="1890"/>
      <c r="WAK1" s="1890" t="s">
        <v>544</v>
      </c>
      <c r="WAL1" s="1890"/>
      <c r="WAM1" s="1890"/>
      <c r="WAN1" s="1890"/>
      <c r="WAO1" s="1890"/>
      <c r="WAP1" s="1890"/>
      <c r="WAQ1" s="1890"/>
      <c r="WAR1" s="1890"/>
      <c r="WAS1" s="1890" t="s">
        <v>544</v>
      </c>
      <c r="WAT1" s="1890"/>
      <c r="WAU1" s="1890"/>
      <c r="WAV1" s="1890"/>
      <c r="WAW1" s="1890"/>
      <c r="WAX1" s="1890"/>
      <c r="WAY1" s="1890"/>
      <c r="WAZ1" s="1890"/>
      <c r="WBA1" s="1890" t="s">
        <v>544</v>
      </c>
      <c r="WBB1" s="1890"/>
      <c r="WBC1" s="1890"/>
      <c r="WBD1" s="1890"/>
      <c r="WBE1" s="1890"/>
      <c r="WBF1" s="1890"/>
      <c r="WBG1" s="1890"/>
      <c r="WBH1" s="1890"/>
      <c r="WBI1" s="1890" t="s">
        <v>544</v>
      </c>
      <c r="WBJ1" s="1890"/>
      <c r="WBK1" s="1890"/>
      <c r="WBL1" s="1890"/>
      <c r="WBM1" s="1890"/>
      <c r="WBN1" s="1890"/>
      <c r="WBO1" s="1890"/>
      <c r="WBP1" s="1890"/>
      <c r="WBQ1" s="1890" t="s">
        <v>544</v>
      </c>
      <c r="WBR1" s="1890"/>
      <c r="WBS1" s="1890"/>
      <c r="WBT1" s="1890"/>
      <c r="WBU1" s="1890"/>
      <c r="WBV1" s="1890"/>
      <c r="WBW1" s="1890"/>
      <c r="WBX1" s="1890"/>
      <c r="WBY1" s="1890" t="s">
        <v>544</v>
      </c>
      <c r="WBZ1" s="1890"/>
      <c r="WCA1" s="1890"/>
      <c r="WCB1" s="1890"/>
      <c r="WCC1" s="1890"/>
      <c r="WCD1" s="1890"/>
      <c r="WCE1" s="1890"/>
      <c r="WCF1" s="1890"/>
      <c r="WCG1" s="1890" t="s">
        <v>544</v>
      </c>
      <c r="WCH1" s="1890"/>
      <c r="WCI1" s="1890"/>
      <c r="WCJ1" s="1890"/>
      <c r="WCK1" s="1890"/>
      <c r="WCL1" s="1890"/>
      <c r="WCM1" s="1890"/>
      <c r="WCN1" s="1890"/>
      <c r="WCO1" s="1890" t="s">
        <v>544</v>
      </c>
      <c r="WCP1" s="1890"/>
      <c r="WCQ1" s="1890"/>
      <c r="WCR1" s="1890"/>
      <c r="WCS1" s="1890"/>
      <c r="WCT1" s="1890"/>
      <c r="WCU1" s="1890"/>
      <c r="WCV1" s="1890"/>
      <c r="WCW1" s="1890" t="s">
        <v>544</v>
      </c>
      <c r="WCX1" s="1890"/>
      <c r="WCY1" s="1890"/>
      <c r="WCZ1" s="1890"/>
      <c r="WDA1" s="1890"/>
      <c r="WDB1" s="1890"/>
      <c r="WDC1" s="1890"/>
      <c r="WDD1" s="1890"/>
      <c r="WDE1" s="1890" t="s">
        <v>544</v>
      </c>
      <c r="WDF1" s="1890"/>
      <c r="WDG1" s="1890"/>
      <c r="WDH1" s="1890"/>
      <c r="WDI1" s="1890"/>
      <c r="WDJ1" s="1890"/>
      <c r="WDK1" s="1890"/>
      <c r="WDL1" s="1890"/>
      <c r="WDM1" s="1890" t="s">
        <v>544</v>
      </c>
      <c r="WDN1" s="1890"/>
      <c r="WDO1" s="1890"/>
      <c r="WDP1" s="1890"/>
      <c r="WDQ1" s="1890"/>
      <c r="WDR1" s="1890"/>
      <c r="WDS1" s="1890"/>
      <c r="WDT1" s="1890"/>
      <c r="WDU1" s="1890" t="s">
        <v>544</v>
      </c>
      <c r="WDV1" s="1890"/>
      <c r="WDW1" s="1890"/>
      <c r="WDX1" s="1890"/>
      <c r="WDY1" s="1890"/>
      <c r="WDZ1" s="1890"/>
      <c r="WEA1" s="1890"/>
      <c r="WEB1" s="1890"/>
      <c r="WEC1" s="1890" t="s">
        <v>544</v>
      </c>
      <c r="WED1" s="1890"/>
      <c r="WEE1" s="1890"/>
      <c r="WEF1" s="1890"/>
      <c r="WEG1" s="1890"/>
      <c r="WEH1" s="1890"/>
      <c r="WEI1" s="1890"/>
      <c r="WEJ1" s="1890"/>
      <c r="WEK1" s="1890" t="s">
        <v>544</v>
      </c>
      <c r="WEL1" s="1890"/>
      <c r="WEM1" s="1890"/>
      <c r="WEN1" s="1890"/>
      <c r="WEO1" s="1890"/>
      <c r="WEP1" s="1890"/>
      <c r="WEQ1" s="1890"/>
      <c r="WER1" s="1890"/>
      <c r="WES1" s="1890" t="s">
        <v>544</v>
      </c>
      <c r="WET1" s="1890"/>
      <c r="WEU1" s="1890"/>
      <c r="WEV1" s="1890"/>
      <c r="WEW1" s="1890"/>
      <c r="WEX1" s="1890"/>
      <c r="WEY1" s="1890"/>
      <c r="WEZ1" s="1890"/>
      <c r="WFA1" s="1890" t="s">
        <v>544</v>
      </c>
      <c r="WFB1" s="1890"/>
      <c r="WFC1" s="1890"/>
      <c r="WFD1" s="1890"/>
      <c r="WFE1" s="1890"/>
      <c r="WFF1" s="1890"/>
      <c r="WFG1" s="1890"/>
      <c r="WFH1" s="1890"/>
      <c r="WFI1" s="1890" t="s">
        <v>544</v>
      </c>
      <c r="WFJ1" s="1890"/>
      <c r="WFK1" s="1890"/>
      <c r="WFL1" s="1890"/>
      <c r="WFM1" s="1890"/>
      <c r="WFN1" s="1890"/>
      <c r="WFO1" s="1890"/>
      <c r="WFP1" s="1890"/>
      <c r="WFQ1" s="1890" t="s">
        <v>544</v>
      </c>
      <c r="WFR1" s="1890"/>
      <c r="WFS1" s="1890"/>
      <c r="WFT1" s="1890"/>
      <c r="WFU1" s="1890"/>
      <c r="WFV1" s="1890"/>
      <c r="WFW1" s="1890"/>
      <c r="WFX1" s="1890"/>
      <c r="WFY1" s="1890" t="s">
        <v>544</v>
      </c>
      <c r="WFZ1" s="1890"/>
      <c r="WGA1" s="1890"/>
      <c r="WGB1" s="1890"/>
      <c r="WGC1" s="1890"/>
      <c r="WGD1" s="1890"/>
      <c r="WGE1" s="1890"/>
      <c r="WGF1" s="1890"/>
      <c r="WGG1" s="1890" t="s">
        <v>544</v>
      </c>
      <c r="WGH1" s="1890"/>
      <c r="WGI1" s="1890"/>
      <c r="WGJ1" s="1890"/>
      <c r="WGK1" s="1890"/>
      <c r="WGL1" s="1890"/>
      <c r="WGM1" s="1890"/>
      <c r="WGN1" s="1890"/>
      <c r="WGO1" s="1890" t="s">
        <v>544</v>
      </c>
      <c r="WGP1" s="1890"/>
      <c r="WGQ1" s="1890"/>
      <c r="WGR1" s="1890"/>
      <c r="WGS1" s="1890"/>
      <c r="WGT1" s="1890"/>
      <c r="WGU1" s="1890"/>
      <c r="WGV1" s="1890"/>
      <c r="WGW1" s="1890" t="s">
        <v>544</v>
      </c>
      <c r="WGX1" s="1890"/>
      <c r="WGY1" s="1890"/>
      <c r="WGZ1" s="1890"/>
      <c r="WHA1" s="1890"/>
      <c r="WHB1" s="1890"/>
      <c r="WHC1" s="1890"/>
      <c r="WHD1" s="1890"/>
      <c r="WHE1" s="1890" t="s">
        <v>544</v>
      </c>
      <c r="WHF1" s="1890"/>
      <c r="WHG1" s="1890"/>
      <c r="WHH1" s="1890"/>
      <c r="WHI1" s="1890"/>
      <c r="WHJ1" s="1890"/>
      <c r="WHK1" s="1890"/>
      <c r="WHL1" s="1890"/>
      <c r="WHM1" s="1890" t="s">
        <v>544</v>
      </c>
      <c r="WHN1" s="1890"/>
      <c r="WHO1" s="1890"/>
      <c r="WHP1" s="1890"/>
      <c r="WHQ1" s="1890"/>
      <c r="WHR1" s="1890"/>
      <c r="WHS1" s="1890"/>
      <c r="WHT1" s="1890"/>
      <c r="WHU1" s="1890" t="s">
        <v>544</v>
      </c>
      <c r="WHV1" s="1890"/>
      <c r="WHW1" s="1890"/>
      <c r="WHX1" s="1890"/>
      <c r="WHY1" s="1890"/>
      <c r="WHZ1" s="1890"/>
      <c r="WIA1" s="1890"/>
      <c r="WIB1" s="1890"/>
      <c r="WIC1" s="1890" t="s">
        <v>544</v>
      </c>
      <c r="WID1" s="1890"/>
      <c r="WIE1" s="1890"/>
      <c r="WIF1" s="1890"/>
      <c r="WIG1" s="1890"/>
      <c r="WIH1" s="1890"/>
      <c r="WII1" s="1890"/>
      <c r="WIJ1" s="1890"/>
      <c r="WIK1" s="1890" t="s">
        <v>544</v>
      </c>
      <c r="WIL1" s="1890"/>
      <c r="WIM1" s="1890"/>
      <c r="WIN1" s="1890"/>
      <c r="WIO1" s="1890"/>
      <c r="WIP1" s="1890"/>
      <c r="WIQ1" s="1890"/>
      <c r="WIR1" s="1890"/>
      <c r="WIS1" s="1890" t="s">
        <v>544</v>
      </c>
      <c r="WIT1" s="1890"/>
      <c r="WIU1" s="1890"/>
      <c r="WIV1" s="1890"/>
      <c r="WIW1" s="1890"/>
      <c r="WIX1" s="1890"/>
      <c r="WIY1" s="1890"/>
      <c r="WIZ1" s="1890"/>
      <c r="WJA1" s="1890" t="s">
        <v>544</v>
      </c>
      <c r="WJB1" s="1890"/>
      <c r="WJC1" s="1890"/>
      <c r="WJD1" s="1890"/>
      <c r="WJE1" s="1890"/>
      <c r="WJF1" s="1890"/>
      <c r="WJG1" s="1890"/>
      <c r="WJH1" s="1890"/>
      <c r="WJI1" s="1890" t="s">
        <v>544</v>
      </c>
      <c r="WJJ1" s="1890"/>
      <c r="WJK1" s="1890"/>
      <c r="WJL1" s="1890"/>
      <c r="WJM1" s="1890"/>
      <c r="WJN1" s="1890"/>
      <c r="WJO1" s="1890"/>
      <c r="WJP1" s="1890"/>
      <c r="WJQ1" s="1890" t="s">
        <v>544</v>
      </c>
      <c r="WJR1" s="1890"/>
      <c r="WJS1" s="1890"/>
      <c r="WJT1" s="1890"/>
      <c r="WJU1" s="1890"/>
      <c r="WJV1" s="1890"/>
      <c r="WJW1" s="1890"/>
      <c r="WJX1" s="1890"/>
      <c r="WJY1" s="1890" t="s">
        <v>544</v>
      </c>
      <c r="WJZ1" s="1890"/>
      <c r="WKA1" s="1890"/>
      <c r="WKB1" s="1890"/>
      <c r="WKC1" s="1890"/>
      <c r="WKD1" s="1890"/>
      <c r="WKE1" s="1890"/>
      <c r="WKF1" s="1890"/>
      <c r="WKG1" s="1890" t="s">
        <v>544</v>
      </c>
      <c r="WKH1" s="1890"/>
      <c r="WKI1" s="1890"/>
      <c r="WKJ1" s="1890"/>
      <c r="WKK1" s="1890"/>
      <c r="WKL1" s="1890"/>
      <c r="WKM1" s="1890"/>
      <c r="WKN1" s="1890"/>
      <c r="WKO1" s="1890" t="s">
        <v>544</v>
      </c>
      <c r="WKP1" s="1890"/>
      <c r="WKQ1" s="1890"/>
      <c r="WKR1" s="1890"/>
      <c r="WKS1" s="1890"/>
      <c r="WKT1" s="1890"/>
      <c r="WKU1" s="1890"/>
      <c r="WKV1" s="1890"/>
      <c r="WKW1" s="1890" t="s">
        <v>544</v>
      </c>
      <c r="WKX1" s="1890"/>
      <c r="WKY1" s="1890"/>
      <c r="WKZ1" s="1890"/>
      <c r="WLA1" s="1890"/>
      <c r="WLB1" s="1890"/>
      <c r="WLC1" s="1890"/>
      <c r="WLD1" s="1890"/>
      <c r="WLE1" s="1890" t="s">
        <v>544</v>
      </c>
      <c r="WLF1" s="1890"/>
      <c r="WLG1" s="1890"/>
      <c r="WLH1" s="1890"/>
      <c r="WLI1" s="1890"/>
      <c r="WLJ1" s="1890"/>
      <c r="WLK1" s="1890"/>
      <c r="WLL1" s="1890"/>
      <c r="WLM1" s="1890" t="s">
        <v>544</v>
      </c>
      <c r="WLN1" s="1890"/>
      <c r="WLO1" s="1890"/>
      <c r="WLP1" s="1890"/>
      <c r="WLQ1" s="1890"/>
      <c r="WLR1" s="1890"/>
      <c r="WLS1" s="1890"/>
      <c r="WLT1" s="1890"/>
      <c r="WLU1" s="1890" t="s">
        <v>544</v>
      </c>
      <c r="WLV1" s="1890"/>
      <c r="WLW1" s="1890"/>
      <c r="WLX1" s="1890"/>
      <c r="WLY1" s="1890"/>
      <c r="WLZ1" s="1890"/>
      <c r="WMA1" s="1890"/>
      <c r="WMB1" s="1890"/>
      <c r="WMC1" s="1890" t="s">
        <v>544</v>
      </c>
      <c r="WMD1" s="1890"/>
      <c r="WME1" s="1890"/>
      <c r="WMF1" s="1890"/>
      <c r="WMG1" s="1890"/>
      <c r="WMH1" s="1890"/>
      <c r="WMI1" s="1890"/>
      <c r="WMJ1" s="1890"/>
      <c r="WMK1" s="1890" t="s">
        <v>544</v>
      </c>
      <c r="WML1" s="1890"/>
      <c r="WMM1" s="1890"/>
      <c r="WMN1" s="1890"/>
      <c r="WMO1" s="1890"/>
      <c r="WMP1" s="1890"/>
      <c r="WMQ1" s="1890"/>
      <c r="WMR1" s="1890"/>
      <c r="WMS1" s="1890" t="s">
        <v>544</v>
      </c>
      <c r="WMT1" s="1890"/>
      <c r="WMU1" s="1890"/>
      <c r="WMV1" s="1890"/>
      <c r="WMW1" s="1890"/>
      <c r="WMX1" s="1890"/>
      <c r="WMY1" s="1890"/>
      <c r="WMZ1" s="1890"/>
      <c r="WNA1" s="1890" t="s">
        <v>544</v>
      </c>
      <c r="WNB1" s="1890"/>
      <c r="WNC1" s="1890"/>
      <c r="WND1" s="1890"/>
      <c r="WNE1" s="1890"/>
      <c r="WNF1" s="1890"/>
      <c r="WNG1" s="1890"/>
      <c r="WNH1" s="1890"/>
      <c r="WNI1" s="1890" t="s">
        <v>544</v>
      </c>
      <c r="WNJ1" s="1890"/>
      <c r="WNK1" s="1890"/>
      <c r="WNL1" s="1890"/>
      <c r="WNM1" s="1890"/>
      <c r="WNN1" s="1890"/>
      <c r="WNO1" s="1890"/>
      <c r="WNP1" s="1890"/>
      <c r="WNQ1" s="1890" t="s">
        <v>544</v>
      </c>
      <c r="WNR1" s="1890"/>
      <c r="WNS1" s="1890"/>
      <c r="WNT1" s="1890"/>
      <c r="WNU1" s="1890"/>
      <c r="WNV1" s="1890"/>
      <c r="WNW1" s="1890"/>
      <c r="WNX1" s="1890"/>
      <c r="WNY1" s="1890" t="s">
        <v>544</v>
      </c>
      <c r="WNZ1" s="1890"/>
      <c r="WOA1" s="1890"/>
      <c r="WOB1" s="1890"/>
      <c r="WOC1" s="1890"/>
      <c r="WOD1" s="1890"/>
      <c r="WOE1" s="1890"/>
      <c r="WOF1" s="1890"/>
      <c r="WOG1" s="1890" t="s">
        <v>544</v>
      </c>
      <c r="WOH1" s="1890"/>
      <c r="WOI1" s="1890"/>
      <c r="WOJ1" s="1890"/>
      <c r="WOK1" s="1890"/>
      <c r="WOL1" s="1890"/>
      <c r="WOM1" s="1890"/>
      <c r="WON1" s="1890"/>
      <c r="WOO1" s="1890" t="s">
        <v>544</v>
      </c>
      <c r="WOP1" s="1890"/>
      <c r="WOQ1" s="1890"/>
      <c r="WOR1" s="1890"/>
      <c r="WOS1" s="1890"/>
      <c r="WOT1" s="1890"/>
      <c r="WOU1" s="1890"/>
      <c r="WOV1" s="1890"/>
      <c r="WOW1" s="1890" t="s">
        <v>544</v>
      </c>
      <c r="WOX1" s="1890"/>
      <c r="WOY1" s="1890"/>
      <c r="WOZ1" s="1890"/>
      <c r="WPA1" s="1890"/>
      <c r="WPB1" s="1890"/>
      <c r="WPC1" s="1890"/>
      <c r="WPD1" s="1890"/>
      <c r="WPE1" s="1890" t="s">
        <v>544</v>
      </c>
      <c r="WPF1" s="1890"/>
      <c r="WPG1" s="1890"/>
      <c r="WPH1" s="1890"/>
      <c r="WPI1" s="1890"/>
      <c r="WPJ1" s="1890"/>
      <c r="WPK1" s="1890"/>
      <c r="WPL1" s="1890"/>
      <c r="WPM1" s="1890" t="s">
        <v>544</v>
      </c>
      <c r="WPN1" s="1890"/>
      <c r="WPO1" s="1890"/>
      <c r="WPP1" s="1890"/>
      <c r="WPQ1" s="1890"/>
      <c r="WPR1" s="1890"/>
      <c r="WPS1" s="1890"/>
      <c r="WPT1" s="1890"/>
      <c r="WPU1" s="1890" t="s">
        <v>544</v>
      </c>
      <c r="WPV1" s="1890"/>
      <c r="WPW1" s="1890"/>
      <c r="WPX1" s="1890"/>
      <c r="WPY1" s="1890"/>
      <c r="WPZ1" s="1890"/>
      <c r="WQA1" s="1890"/>
      <c r="WQB1" s="1890"/>
      <c r="WQC1" s="1890" t="s">
        <v>544</v>
      </c>
      <c r="WQD1" s="1890"/>
      <c r="WQE1" s="1890"/>
      <c r="WQF1" s="1890"/>
      <c r="WQG1" s="1890"/>
      <c r="WQH1" s="1890"/>
      <c r="WQI1" s="1890"/>
      <c r="WQJ1" s="1890"/>
      <c r="WQK1" s="1890" t="s">
        <v>544</v>
      </c>
      <c r="WQL1" s="1890"/>
      <c r="WQM1" s="1890"/>
      <c r="WQN1" s="1890"/>
      <c r="WQO1" s="1890"/>
      <c r="WQP1" s="1890"/>
      <c r="WQQ1" s="1890"/>
      <c r="WQR1" s="1890"/>
      <c r="WQS1" s="1890" t="s">
        <v>544</v>
      </c>
      <c r="WQT1" s="1890"/>
      <c r="WQU1" s="1890"/>
      <c r="WQV1" s="1890"/>
      <c r="WQW1" s="1890"/>
      <c r="WQX1" s="1890"/>
      <c r="WQY1" s="1890"/>
      <c r="WQZ1" s="1890"/>
      <c r="WRA1" s="1890" t="s">
        <v>544</v>
      </c>
      <c r="WRB1" s="1890"/>
      <c r="WRC1" s="1890"/>
      <c r="WRD1" s="1890"/>
      <c r="WRE1" s="1890"/>
      <c r="WRF1" s="1890"/>
      <c r="WRG1" s="1890"/>
      <c r="WRH1" s="1890"/>
      <c r="WRI1" s="1890" t="s">
        <v>544</v>
      </c>
      <c r="WRJ1" s="1890"/>
      <c r="WRK1" s="1890"/>
      <c r="WRL1" s="1890"/>
      <c r="WRM1" s="1890"/>
      <c r="WRN1" s="1890"/>
      <c r="WRO1" s="1890"/>
      <c r="WRP1" s="1890"/>
      <c r="WRQ1" s="1890" t="s">
        <v>544</v>
      </c>
      <c r="WRR1" s="1890"/>
      <c r="WRS1" s="1890"/>
      <c r="WRT1" s="1890"/>
      <c r="WRU1" s="1890"/>
      <c r="WRV1" s="1890"/>
      <c r="WRW1" s="1890"/>
      <c r="WRX1" s="1890"/>
      <c r="WRY1" s="1890" t="s">
        <v>544</v>
      </c>
      <c r="WRZ1" s="1890"/>
      <c r="WSA1" s="1890"/>
      <c r="WSB1" s="1890"/>
      <c r="WSC1" s="1890"/>
      <c r="WSD1" s="1890"/>
      <c r="WSE1" s="1890"/>
      <c r="WSF1" s="1890"/>
      <c r="WSG1" s="1890" t="s">
        <v>544</v>
      </c>
      <c r="WSH1" s="1890"/>
      <c r="WSI1" s="1890"/>
      <c r="WSJ1" s="1890"/>
      <c r="WSK1" s="1890"/>
      <c r="WSL1" s="1890"/>
      <c r="WSM1" s="1890"/>
      <c r="WSN1" s="1890"/>
      <c r="WSO1" s="1890" t="s">
        <v>544</v>
      </c>
      <c r="WSP1" s="1890"/>
      <c r="WSQ1" s="1890"/>
      <c r="WSR1" s="1890"/>
      <c r="WSS1" s="1890"/>
      <c r="WST1" s="1890"/>
      <c r="WSU1" s="1890"/>
      <c r="WSV1" s="1890"/>
      <c r="WSW1" s="1890" t="s">
        <v>544</v>
      </c>
      <c r="WSX1" s="1890"/>
      <c r="WSY1" s="1890"/>
      <c r="WSZ1" s="1890"/>
      <c r="WTA1" s="1890"/>
      <c r="WTB1" s="1890"/>
      <c r="WTC1" s="1890"/>
      <c r="WTD1" s="1890"/>
      <c r="WTE1" s="1890" t="s">
        <v>544</v>
      </c>
      <c r="WTF1" s="1890"/>
      <c r="WTG1" s="1890"/>
      <c r="WTH1" s="1890"/>
      <c r="WTI1" s="1890"/>
      <c r="WTJ1" s="1890"/>
      <c r="WTK1" s="1890"/>
      <c r="WTL1" s="1890"/>
      <c r="WTM1" s="1890" t="s">
        <v>544</v>
      </c>
      <c r="WTN1" s="1890"/>
      <c r="WTO1" s="1890"/>
      <c r="WTP1" s="1890"/>
      <c r="WTQ1" s="1890"/>
      <c r="WTR1" s="1890"/>
      <c r="WTS1" s="1890"/>
      <c r="WTT1" s="1890"/>
      <c r="WTU1" s="1890" t="s">
        <v>544</v>
      </c>
      <c r="WTV1" s="1890"/>
      <c r="WTW1" s="1890"/>
      <c r="WTX1" s="1890"/>
      <c r="WTY1" s="1890"/>
      <c r="WTZ1" s="1890"/>
      <c r="WUA1" s="1890"/>
      <c r="WUB1" s="1890"/>
      <c r="WUC1" s="1890" t="s">
        <v>544</v>
      </c>
      <c r="WUD1" s="1890"/>
      <c r="WUE1" s="1890"/>
      <c r="WUF1" s="1890"/>
      <c r="WUG1" s="1890"/>
      <c r="WUH1" s="1890"/>
      <c r="WUI1" s="1890"/>
      <c r="WUJ1" s="1890"/>
      <c r="WUK1" s="1890" t="s">
        <v>544</v>
      </c>
      <c r="WUL1" s="1890"/>
      <c r="WUM1" s="1890"/>
      <c r="WUN1" s="1890"/>
      <c r="WUO1" s="1890"/>
      <c r="WUP1" s="1890"/>
      <c r="WUQ1" s="1890"/>
      <c r="WUR1" s="1890"/>
      <c r="WUS1" s="1890" t="s">
        <v>544</v>
      </c>
      <c r="WUT1" s="1890"/>
      <c r="WUU1" s="1890"/>
      <c r="WUV1" s="1890"/>
      <c r="WUW1" s="1890"/>
      <c r="WUX1" s="1890"/>
      <c r="WUY1" s="1890"/>
      <c r="WUZ1" s="1890"/>
      <c r="WVA1" s="1890" t="s">
        <v>544</v>
      </c>
      <c r="WVB1" s="1890"/>
      <c r="WVC1" s="1890"/>
      <c r="WVD1" s="1890"/>
      <c r="WVE1" s="1890"/>
      <c r="WVF1" s="1890"/>
      <c r="WVG1" s="1890"/>
      <c r="WVH1" s="1890"/>
      <c r="WVI1" s="1890" t="s">
        <v>544</v>
      </c>
      <c r="WVJ1" s="1890"/>
      <c r="WVK1" s="1890"/>
      <c r="WVL1" s="1890"/>
      <c r="WVM1" s="1890"/>
      <c r="WVN1" s="1890"/>
      <c r="WVO1" s="1890"/>
      <c r="WVP1" s="1890"/>
      <c r="WVQ1" s="1890" t="s">
        <v>544</v>
      </c>
      <c r="WVR1" s="1890"/>
      <c r="WVS1" s="1890"/>
      <c r="WVT1" s="1890"/>
      <c r="WVU1" s="1890"/>
      <c r="WVV1" s="1890"/>
      <c r="WVW1" s="1890"/>
      <c r="WVX1" s="1890"/>
      <c r="WVY1" s="1890" t="s">
        <v>544</v>
      </c>
      <c r="WVZ1" s="1890"/>
      <c r="WWA1" s="1890"/>
      <c r="WWB1" s="1890"/>
      <c r="WWC1" s="1890"/>
      <c r="WWD1" s="1890"/>
      <c r="WWE1" s="1890"/>
      <c r="WWF1" s="1890"/>
      <c r="WWG1" s="1890" t="s">
        <v>544</v>
      </c>
      <c r="WWH1" s="1890"/>
      <c r="WWI1" s="1890"/>
      <c r="WWJ1" s="1890"/>
      <c r="WWK1" s="1890"/>
      <c r="WWL1" s="1890"/>
      <c r="WWM1" s="1890"/>
      <c r="WWN1" s="1890"/>
      <c r="WWO1" s="1890" t="s">
        <v>544</v>
      </c>
      <c r="WWP1" s="1890"/>
      <c r="WWQ1" s="1890"/>
      <c r="WWR1" s="1890"/>
      <c r="WWS1" s="1890"/>
      <c r="WWT1" s="1890"/>
      <c r="WWU1" s="1890"/>
      <c r="WWV1" s="1890"/>
      <c r="WWW1" s="1890" t="s">
        <v>544</v>
      </c>
      <c r="WWX1" s="1890"/>
      <c r="WWY1" s="1890"/>
      <c r="WWZ1" s="1890"/>
      <c r="WXA1" s="1890"/>
      <c r="WXB1" s="1890"/>
      <c r="WXC1" s="1890"/>
      <c r="WXD1" s="1890"/>
      <c r="WXE1" s="1890" t="s">
        <v>544</v>
      </c>
      <c r="WXF1" s="1890"/>
      <c r="WXG1" s="1890"/>
      <c r="WXH1" s="1890"/>
      <c r="WXI1" s="1890"/>
      <c r="WXJ1" s="1890"/>
      <c r="WXK1" s="1890"/>
      <c r="WXL1" s="1890"/>
      <c r="WXM1" s="1890" t="s">
        <v>544</v>
      </c>
      <c r="WXN1" s="1890"/>
      <c r="WXO1" s="1890"/>
      <c r="WXP1" s="1890"/>
      <c r="WXQ1" s="1890"/>
      <c r="WXR1" s="1890"/>
      <c r="WXS1" s="1890"/>
      <c r="WXT1" s="1890"/>
      <c r="WXU1" s="1890" t="s">
        <v>544</v>
      </c>
      <c r="WXV1" s="1890"/>
      <c r="WXW1" s="1890"/>
      <c r="WXX1" s="1890"/>
      <c r="WXY1" s="1890"/>
      <c r="WXZ1" s="1890"/>
      <c r="WYA1" s="1890"/>
      <c r="WYB1" s="1890"/>
      <c r="WYC1" s="1890" t="s">
        <v>544</v>
      </c>
      <c r="WYD1" s="1890"/>
      <c r="WYE1" s="1890"/>
      <c r="WYF1" s="1890"/>
      <c r="WYG1" s="1890"/>
      <c r="WYH1" s="1890"/>
      <c r="WYI1" s="1890"/>
      <c r="WYJ1" s="1890"/>
      <c r="WYK1" s="1890" t="s">
        <v>544</v>
      </c>
      <c r="WYL1" s="1890"/>
      <c r="WYM1" s="1890"/>
      <c r="WYN1" s="1890"/>
      <c r="WYO1" s="1890"/>
      <c r="WYP1" s="1890"/>
      <c r="WYQ1" s="1890"/>
      <c r="WYR1" s="1890"/>
      <c r="WYS1" s="1890" t="s">
        <v>544</v>
      </c>
      <c r="WYT1" s="1890"/>
      <c r="WYU1" s="1890"/>
      <c r="WYV1" s="1890"/>
      <c r="WYW1" s="1890"/>
      <c r="WYX1" s="1890"/>
      <c r="WYY1" s="1890"/>
      <c r="WYZ1" s="1890"/>
      <c r="WZA1" s="1890" t="s">
        <v>544</v>
      </c>
      <c r="WZB1" s="1890"/>
      <c r="WZC1" s="1890"/>
      <c r="WZD1" s="1890"/>
      <c r="WZE1" s="1890"/>
      <c r="WZF1" s="1890"/>
      <c r="WZG1" s="1890"/>
      <c r="WZH1" s="1890"/>
      <c r="WZI1" s="1890" t="s">
        <v>544</v>
      </c>
      <c r="WZJ1" s="1890"/>
      <c r="WZK1" s="1890"/>
      <c r="WZL1" s="1890"/>
      <c r="WZM1" s="1890"/>
      <c r="WZN1" s="1890"/>
      <c r="WZO1" s="1890"/>
      <c r="WZP1" s="1890"/>
      <c r="WZQ1" s="1890" t="s">
        <v>544</v>
      </c>
      <c r="WZR1" s="1890"/>
      <c r="WZS1" s="1890"/>
      <c r="WZT1" s="1890"/>
      <c r="WZU1" s="1890"/>
      <c r="WZV1" s="1890"/>
      <c r="WZW1" s="1890"/>
      <c r="WZX1" s="1890"/>
      <c r="WZY1" s="1890" t="s">
        <v>544</v>
      </c>
      <c r="WZZ1" s="1890"/>
      <c r="XAA1" s="1890"/>
      <c r="XAB1" s="1890"/>
      <c r="XAC1" s="1890"/>
      <c r="XAD1" s="1890"/>
      <c r="XAE1" s="1890"/>
      <c r="XAF1" s="1890"/>
      <c r="XAG1" s="1890" t="s">
        <v>544</v>
      </c>
      <c r="XAH1" s="1890"/>
      <c r="XAI1" s="1890"/>
      <c r="XAJ1" s="1890"/>
      <c r="XAK1" s="1890"/>
      <c r="XAL1" s="1890"/>
      <c r="XAM1" s="1890"/>
      <c r="XAN1" s="1890"/>
      <c r="XAO1" s="1890" t="s">
        <v>544</v>
      </c>
      <c r="XAP1" s="1890"/>
      <c r="XAQ1" s="1890"/>
      <c r="XAR1" s="1890"/>
      <c r="XAS1" s="1890"/>
      <c r="XAT1" s="1890"/>
      <c r="XAU1" s="1890"/>
      <c r="XAV1" s="1890"/>
      <c r="XAW1" s="1890" t="s">
        <v>544</v>
      </c>
      <c r="XAX1" s="1890"/>
      <c r="XAY1" s="1890"/>
      <c r="XAZ1" s="1890"/>
      <c r="XBA1" s="1890"/>
      <c r="XBB1" s="1890"/>
      <c r="XBC1" s="1890"/>
      <c r="XBD1" s="1890"/>
      <c r="XBE1" s="1890" t="s">
        <v>544</v>
      </c>
      <c r="XBF1" s="1890"/>
      <c r="XBG1" s="1890"/>
      <c r="XBH1" s="1890"/>
      <c r="XBI1" s="1890"/>
      <c r="XBJ1" s="1890"/>
      <c r="XBK1" s="1890"/>
      <c r="XBL1" s="1890"/>
      <c r="XBM1" s="1890" t="s">
        <v>544</v>
      </c>
      <c r="XBN1" s="1890"/>
      <c r="XBO1" s="1890"/>
      <c r="XBP1" s="1890"/>
      <c r="XBQ1" s="1890"/>
      <c r="XBR1" s="1890"/>
      <c r="XBS1" s="1890"/>
      <c r="XBT1" s="1890"/>
      <c r="XBU1" s="1890" t="s">
        <v>544</v>
      </c>
      <c r="XBV1" s="1890"/>
      <c r="XBW1" s="1890"/>
      <c r="XBX1" s="1890"/>
      <c r="XBY1" s="1890"/>
      <c r="XBZ1" s="1890"/>
      <c r="XCA1" s="1890"/>
      <c r="XCB1" s="1890"/>
      <c r="XCC1" s="1890" t="s">
        <v>544</v>
      </c>
      <c r="XCD1" s="1890"/>
      <c r="XCE1" s="1890"/>
      <c r="XCF1" s="1890"/>
      <c r="XCG1" s="1890"/>
      <c r="XCH1" s="1890"/>
      <c r="XCI1" s="1890"/>
      <c r="XCJ1" s="1890"/>
      <c r="XCK1" s="1890" t="s">
        <v>544</v>
      </c>
      <c r="XCL1" s="1890"/>
      <c r="XCM1" s="1890"/>
      <c r="XCN1" s="1890"/>
      <c r="XCO1" s="1890"/>
      <c r="XCP1" s="1890"/>
      <c r="XCQ1" s="1890"/>
      <c r="XCR1" s="1890"/>
      <c r="XCS1" s="1890" t="s">
        <v>544</v>
      </c>
      <c r="XCT1" s="1890"/>
      <c r="XCU1" s="1890"/>
      <c r="XCV1" s="1890"/>
      <c r="XCW1" s="1890"/>
      <c r="XCX1" s="1890"/>
      <c r="XCY1" s="1890"/>
      <c r="XCZ1" s="1890"/>
      <c r="XDA1" s="1890" t="s">
        <v>544</v>
      </c>
      <c r="XDB1" s="1890"/>
      <c r="XDC1" s="1890"/>
      <c r="XDD1" s="1890"/>
      <c r="XDE1" s="1890"/>
      <c r="XDF1" s="1890"/>
      <c r="XDG1" s="1890"/>
      <c r="XDH1" s="1890"/>
      <c r="XDI1" s="1890" t="s">
        <v>544</v>
      </c>
      <c r="XDJ1" s="1890"/>
      <c r="XDK1" s="1890"/>
      <c r="XDL1" s="1890"/>
      <c r="XDM1" s="1890"/>
      <c r="XDN1" s="1890"/>
      <c r="XDO1" s="1890"/>
      <c r="XDP1" s="1890"/>
      <c r="XDQ1" s="1890" t="s">
        <v>544</v>
      </c>
      <c r="XDR1" s="1890"/>
      <c r="XDS1" s="1890"/>
      <c r="XDT1" s="1890"/>
      <c r="XDU1" s="1890"/>
      <c r="XDV1" s="1890"/>
      <c r="XDW1" s="1890"/>
      <c r="XDX1" s="1890"/>
      <c r="XDY1" s="1890" t="s">
        <v>544</v>
      </c>
      <c r="XDZ1" s="1890"/>
      <c r="XEA1" s="1890"/>
      <c r="XEB1" s="1890"/>
      <c r="XEC1" s="1890"/>
      <c r="XED1" s="1890"/>
      <c r="XEE1" s="1890"/>
      <c r="XEF1" s="1890"/>
      <c r="XEG1" s="1890" t="s">
        <v>544</v>
      </c>
      <c r="XEH1" s="1890"/>
      <c r="XEI1" s="1890"/>
      <c r="XEJ1" s="1890"/>
      <c r="XEK1" s="1890"/>
      <c r="XEL1" s="1890"/>
      <c r="XEM1" s="1890"/>
      <c r="XEN1" s="1890"/>
      <c r="XEO1" s="1890" t="s">
        <v>544</v>
      </c>
      <c r="XEP1" s="1890"/>
      <c r="XEQ1" s="1890"/>
      <c r="XER1" s="1890"/>
      <c r="XES1" s="1890"/>
      <c r="XET1" s="1890"/>
      <c r="XEU1" s="1890"/>
      <c r="XEV1" s="1890"/>
      <c r="XEW1" s="1890" t="s">
        <v>544</v>
      </c>
      <c r="XEX1" s="1890"/>
      <c r="XEY1" s="1890"/>
      <c r="XEZ1" s="1890"/>
      <c r="XFA1" s="1890"/>
      <c r="XFB1" s="1890"/>
      <c r="XFC1" s="1890"/>
      <c r="XFD1" s="1890"/>
    </row>
    <row r="2" spans="1:16384" ht="18.75" customHeight="1">
      <c r="A2" s="1890" t="s">
        <v>545</v>
      </c>
      <c r="B2" s="1890"/>
      <c r="C2" s="1890"/>
      <c r="D2" s="1890"/>
      <c r="E2" s="1890"/>
      <c r="F2" s="1890"/>
      <c r="G2" s="1890"/>
      <c r="H2" s="1890"/>
      <c r="I2" s="1890"/>
      <c r="J2" s="1890"/>
      <c r="K2" s="1890"/>
      <c r="L2" s="1890"/>
      <c r="M2" s="1629"/>
      <c r="N2" s="1629"/>
      <c r="O2" s="1629"/>
      <c r="P2" s="1629"/>
      <c r="Q2" s="1890"/>
      <c r="R2" s="1890"/>
      <c r="S2" s="1890"/>
      <c r="T2" s="1890"/>
      <c r="U2" s="1890"/>
      <c r="V2" s="1890"/>
      <c r="W2" s="1890"/>
      <c r="X2" s="1890"/>
      <c r="Y2" s="1890"/>
      <c r="Z2" s="1890"/>
      <c r="AA2" s="1890"/>
      <c r="AB2" s="1890"/>
      <c r="AC2" s="1890"/>
      <c r="AD2" s="1890"/>
      <c r="AE2" s="1890"/>
      <c r="AF2" s="1890"/>
      <c r="AG2" s="1890"/>
      <c r="AH2" s="1890"/>
      <c r="AI2" s="1890"/>
      <c r="AJ2" s="1890"/>
      <c r="AK2" s="1890"/>
      <c r="AL2" s="1890"/>
      <c r="AM2" s="1890"/>
      <c r="AN2" s="1890"/>
      <c r="AO2" s="1890"/>
      <c r="AP2" s="1890"/>
      <c r="AQ2" s="1890"/>
      <c r="AR2" s="1890"/>
      <c r="AS2" s="1890"/>
      <c r="AT2" s="1890"/>
      <c r="AU2" s="1890"/>
      <c r="AV2" s="1890"/>
      <c r="AW2" s="1890"/>
      <c r="AX2" s="1890"/>
      <c r="AY2" s="1890"/>
      <c r="AZ2" s="1890"/>
      <c r="BA2" s="1890"/>
      <c r="BB2" s="1890"/>
      <c r="BC2" s="1890"/>
      <c r="BD2" s="1890"/>
      <c r="BE2" s="1890"/>
      <c r="BF2" s="1890"/>
      <c r="BG2" s="1890"/>
      <c r="BH2" s="1890"/>
      <c r="BI2" s="1890"/>
      <c r="BJ2" s="1890"/>
      <c r="BK2" s="1890"/>
      <c r="BL2" s="1890"/>
      <c r="BM2" s="1890"/>
      <c r="BN2" s="1890"/>
      <c r="BO2" s="1890"/>
      <c r="BP2" s="1890"/>
      <c r="BQ2" s="1890"/>
      <c r="BR2" s="1890"/>
      <c r="BS2" s="1890"/>
      <c r="BT2" s="1890"/>
      <c r="BU2" s="1890"/>
      <c r="BV2" s="1890"/>
      <c r="BW2" s="1890"/>
      <c r="BX2" s="1890"/>
      <c r="BY2" s="1890"/>
      <c r="BZ2" s="1890"/>
      <c r="CA2" s="1890"/>
      <c r="CB2" s="1890"/>
      <c r="CC2" s="1890"/>
      <c r="CD2" s="1890"/>
      <c r="CE2" s="1890"/>
      <c r="CF2" s="1890"/>
      <c r="CG2" s="1890"/>
      <c r="CH2" s="1890"/>
      <c r="CI2" s="1890"/>
      <c r="CJ2" s="1890"/>
      <c r="CK2" s="1890"/>
      <c r="CL2" s="1890"/>
      <c r="CM2" s="1890"/>
      <c r="CN2" s="1890"/>
      <c r="CO2" s="1890"/>
      <c r="CP2" s="1890"/>
      <c r="CQ2" s="1890"/>
      <c r="CR2" s="1890"/>
      <c r="CS2" s="1890"/>
      <c r="CT2" s="1890"/>
      <c r="CU2" s="1890"/>
      <c r="CV2" s="1890"/>
      <c r="CW2" s="1890"/>
      <c r="CX2" s="1890"/>
      <c r="CY2" s="1890"/>
      <c r="CZ2" s="1890"/>
      <c r="DA2" s="1890"/>
      <c r="DB2" s="1890"/>
      <c r="DC2" s="1890"/>
      <c r="DD2" s="1890"/>
      <c r="DE2" s="1890"/>
      <c r="DF2" s="1890"/>
      <c r="DG2" s="1890"/>
      <c r="DH2" s="1890"/>
      <c r="DI2" s="1890"/>
      <c r="DJ2" s="1890"/>
      <c r="DK2" s="1890"/>
      <c r="DL2" s="1890"/>
      <c r="DM2" s="1890"/>
      <c r="DN2" s="1890"/>
      <c r="DO2" s="1890"/>
      <c r="DP2" s="1890"/>
      <c r="DQ2" s="1890"/>
      <c r="DR2" s="1890"/>
      <c r="DS2" s="1890"/>
      <c r="DT2" s="1890"/>
      <c r="DU2" s="1890"/>
      <c r="DV2" s="1890"/>
      <c r="DW2" s="1890"/>
      <c r="DX2" s="1890"/>
      <c r="DY2" s="1890"/>
      <c r="DZ2" s="1890"/>
      <c r="EA2" s="1890"/>
      <c r="EB2" s="1890"/>
      <c r="EC2" s="1890"/>
      <c r="ED2" s="1890"/>
      <c r="EE2" s="1890"/>
      <c r="EF2" s="1890"/>
      <c r="EG2" s="1890"/>
      <c r="EH2" s="1890"/>
      <c r="EI2" s="1890"/>
      <c r="EJ2" s="1890"/>
      <c r="EK2" s="1890"/>
      <c r="EL2" s="1890"/>
      <c r="EM2" s="1890"/>
      <c r="EN2" s="1890"/>
      <c r="EO2" s="1890"/>
      <c r="EP2" s="1890"/>
      <c r="EQ2" s="1890"/>
      <c r="ER2" s="1890"/>
      <c r="ES2" s="1890"/>
      <c r="ET2" s="1890"/>
      <c r="EU2" s="1890"/>
      <c r="EV2" s="1890"/>
      <c r="EW2" s="1890"/>
      <c r="EX2" s="1890"/>
      <c r="EY2" s="1890"/>
      <c r="EZ2" s="1890"/>
      <c r="FA2" s="1890"/>
      <c r="FB2" s="1890"/>
      <c r="FC2" s="1890"/>
      <c r="FD2" s="1890"/>
      <c r="FE2" s="1890"/>
      <c r="FF2" s="1890"/>
      <c r="FG2" s="1890"/>
      <c r="FH2" s="1890"/>
      <c r="FI2" s="1890"/>
      <c r="FJ2" s="1890"/>
      <c r="FK2" s="1890"/>
      <c r="FL2" s="1890"/>
      <c r="FM2" s="1890"/>
      <c r="FN2" s="1890"/>
      <c r="FO2" s="1890"/>
      <c r="FP2" s="1890"/>
      <c r="FQ2" s="1890"/>
      <c r="FR2" s="1890"/>
      <c r="FS2" s="1890"/>
      <c r="FT2" s="1890"/>
      <c r="FU2" s="1890"/>
      <c r="FV2" s="1890"/>
      <c r="FW2" s="1890"/>
      <c r="FX2" s="1890"/>
      <c r="FY2" s="1890"/>
      <c r="FZ2" s="1890"/>
      <c r="GA2" s="1890"/>
      <c r="GB2" s="1890"/>
      <c r="GC2" s="1890"/>
      <c r="GD2" s="1890"/>
      <c r="GE2" s="1890"/>
      <c r="GF2" s="1890"/>
      <c r="GG2" s="1890"/>
      <c r="GH2" s="1890"/>
      <c r="GI2" s="1890"/>
      <c r="GJ2" s="1890"/>
      <c r="GK2" s="1890"/>
      <c r="GL2" s="1890"/>
      <c r="GM2" s="1890"/>
      <c r="GN2" s="1890"/>
      <c r="GO2" s="1890"/>
      <c r="GP2" s="1890"/>
      <c r="GQ2" s="1890"/>
      <c r="GR2" s="1890"/>
      <c r="GS2" s="1890"/>
      <c r="GT2" s="1890"/>
      <c r="GU2" s="1890"/>
      <c r="GV2" s="1890"/>
      <c r="GW2" s="1890"/>
      <c r="GX2" s="1890"/>
      <c r="GY2" s="1890"/>
      <c r="GZ2" s="1890"/>
      <c r="HA2" s="1890"/>
      <c r="HB2" s="1890"/>
      <c r="HC2" s="1890"/>
      <c r="HD2" s="1890"/>
      <c r="HE2" s="1890"/>
      <c r="HF2" s="1890"/>
      <c r="HG2" s="1890"/>
      <c r="HH2" s="1890"/>
      <c r="HI2" s="1890"/>
      <c r="HJ2" s="1890"/>
      <c r="HK2" s="1890"/>
      <c r="HL2" s="1890"/>
      <c r="HM2" s="1890"/>
      <c r="HN2" s="1890"/>
      <c r="HO2" s="1890"/>
      <c r="HP2" s="1890"/>
      <c r="HQ2" s="1890"/>
      <c r="HR2" s="1890"/>
      <c r="HS2" s="1890"/>
      <c r="HT2" s="1890"/>
      <c r="HU2" s="1890"/>
      <c r="HV2" s="1890"/>
      <c r="HW2" s="1890"/>
      <c r="HX2" s="1890"/>
      <c r="HY2" s="1890" t="s">
        <v>545</v>
      </c>
      <c r="HZ2" s="1890"/>
      <c r="IA2" s="1890"/>
      <c r="IB2" s="1890"/>
      <c r="IC2" s="1890"/>
      <c r="ID2" s="1890"/>
      <c r="IE2" s="1890"/>
      <c r="IF2" s="1890"/>
      <c r="IG2" s="1890" t="s">
        <v>545</v>
      </c>
      <c r="IH2" s="1890"/>
      <c r="II2" s="1890"/>
      <c r="IJ2" s="1890"/>
      <c r="IK2" s="1890"/>
      <c r="IL2" s="1890"/>
      <c r="IM2" s="1890"/>
      <c r="IN2" s="1890"/>
      <c r="IO2" s="1890" t="s">
        <v>545</v>
      </c>
      <c r="IP2" s="1890"/>
      <c r="IQ2" s="1890"/>
      <c r="IR2" s="1890"/>
      <c r="IS2" s="1890"/>
      <c r="IT2" s="1890"/>
      <c r="IU2" s="1890"/>
      <c r="IV2" s="1890"/>
      <c r="IW2" s="1890" t="s">
        <v>545</v>
      </c>
      <c r="IX2" s="1890"/>
      <c r="IY2" s="1890"/>
      <c r="IZ2" s="1890"/>
      <c r="JA2" s="1890"/>
      <c r="JB2" s="1890"/>
      <c r="JC2" s="1890"/>
      <c r="JD2" s="1890"/>
      <c r="JE2" s="1890" t="s">
        <v>545</v>
      </c>
      <c r="JF2" s="1890"/>
      <c r="JG2" s="1890"/>
      <c r="JH2" s="1890"/>
      <c r="JI2" s="1890"/>
      <c r="JJ2" s="1890"/>
      <c r="JK2" s="1890"/>
      <c r="JL2" s="1890"/>
      <c r="JM2" s="1890" t="s">
        <v>545</v>
      </c>
      <c r="JN2" s="1890"/>
      <c r="JO2" s="1890"/>
      <c r="JP2" s="1890"/>
      <c r="JQ2" s="1890"/>
      <c r="JR2" s="1890"/>
      <c r="JS2" s="1890"/>
      <c r="JT2" s="1890"/>
      <c r="JU2" s="1890" t="s">
        <v>545</v>
      </c>
      <c r="JV2" s="1890"/>
      <c r="JW2" s="1890"/>
      <c r="JX2" s="1890"/>
      <c r="JY2" s="1890"/>
      <c r="JZ2" s="1890"/>
      <c r="KA2" s="1890"/>
      <c r="KB2" s="1890"/>
      <c r="KC2" s="1890" t="s">
        <v>545</v>
      </c>
      <c r="KD2" s="1890"/>
      <c r="KE2" s="1890"/>
      <c r="KF2" s="1890"/>
      <c r="KG2" s="1890"/>
      <c r="KH2" s="1890"/>
      <c r="KI2" s="1890"/>
      <c r="KJ2" s="1890"/>
      <c r="KK2" s="1890" t="s">
        <v>545</v>
      </c>
      <c r="KL2" s="1890"/>
      <c r="KM2" s="1890"/>
      <c r="KN2" s="1890"/>
      <c r="KO2" s="1890"/>
      <c r="KP2" s="1890"/>
      <c r="KQ2" s="1890"/>
      <c r="KR2" s="1890"/>
      <c r="KS2" s="1890" t="s">
        <v>545</v>
      </c>
      <c r="KT2" s="1890"/>
      <c r="KU2" s="1890"/>
      <c r="KV2" s="1890"/>
      <c r="KW2" s="1890"/>
      <c r="KX2" s="1890"/>
      <c r="KY2" s="1890"/>
      <c r="KZ2" s="1890"/>
      <c r="LA2" s="1890" t="s">
        <v>545</v>
      </c>
      <c r="LB2" s="1890"/>
      <c r="LC2" s="1890"/>
      <c r="LD2" s="1890"/>
      <c r="LE2" s="1890"/>
      <c r="LF2" s="1890"/>
      <c r="LG2" s="1890"/>
      <c r="LH2" s="1890"/>
      <c r="LI2" s="1890" t="s">
        <v>545</v>
      </c>
      <c r="LJ2" s="1890"/>
      <c r="LK2" s="1890"/>
      <c r="LL2" s="1890"/>
      <c r="LM2" s="1890"/>
      <c r="LN2" s="1890"/>
      <c r="LO2" s="1890"/>
      <c r="LP2" s="1890"/>
      <c r="LQ2" s="1890" t="s">
        <v>545</v>
      </c>
      <c r="LR2" s="1890"/>
      <c r="LS2" s="1890"/>
      <c r="LT2" s="1890"/>
      <c r="LU2" s="1890"/>
      <c r="LV2" s="1890"/>
      <c r="LW2" s="1890"/>
      <c r="LX2" s="1890"/>
      <c r="LY2" s="1890" t="s">
        <v>545</v>
      </c>
      <c r="LZ2" s="1890"/>
      <c r="MA2" s="1890"/>
      <c r="MB2" s="1890"/>
      <c r="MC2" s="1890"/>
      <c r="MD2" s="1890"/>
      <c r="ME2" s="1890"/>
      <c r="MF2" s="1890"/>
      <c r="MG2" s="1890" t="s">
        <v>545</v>
      </c>
      <c r="MH2" s="1890"/>
      <c r="MI2" s="1890"/>
      <c r="MJ2" s="1890"/>
      <c r="MK2" s="1890"/>
      <c r="ML2" s="1890"/>
      <c r="MM2" s="1890"/>
      <c r="MN2" s="1890"/>
      <c r="MO2" s="1890" t="s">
        <v>545</v>
      </c>
      <c r="MP2" s="1890"/>
      <c r="MQ2" s="1890"/>
      <c r="MR2" s="1890"/>
      <c r="MS2" s="1890"/>
      <c r="MT2" s="1890"/>
      <c r="MU2" s="1890"/>
      <c r="MV2" s="1890"/>
      <c r="MW2" s="1890" t="s">
        <v>545</v>
      </c>
      <c r="MX2" s="1890"/>
      <c r="MY2" s="1890"/>
      <c r="MZ2" s="1890"/>
      <c r="NA2" s="1890"/>
      <c r="NB2" s="1890"/>
      <c r="NC2" s="1890"/>
      <c r="ND2" s="1890"/>
      <c r="NE2" s="1890" t="s">
        <v>545</v>
      </c>
      <c r="NF2" s="1890"/>
      <c r="NG2" s="1890"/>
      <c r="NH2" s="1890"/>
      <c r="NI2" s="1890"/>
      <c r="NJ2" s="1890"/>
      <c r="NK2" s="1890"/>
      <c r="NL2" s="1890"/>
      <c r="NM2" s="1890" t="s">
        <v>545</v>
      </c>
      <c r="NN2" s="1890"/>
      <c r="NO2" s="1890"/>
      <c r="NP2" s="1890"/>
      <c r="NQ2" s="1890"/>
      <c r="NR2" s="1890"/>
      <c r="NS2" s="1890"/>
      <c r="NT2" s="1890"/>
      <c r="NU2" s="1890" t="s">
        <v>545</v>
      </c>
      <c r="NV2" s="1890"/>
      <c r="NW2" s="1890"/>
      <c r="NX2" s="1890"/>
      <c r="NY2" s="1890"/>
      <c r="NZ2" s="1890"/>
      <c r="OA2" s="1890"/>
      <c r="OB2" s="1890"/>
      <c r="OC2" s="1890" t="s">
        <v>545</v>
      </c>
      <c r="OD2" s="1890"/>
      <c r="OE2" s="1890"/>
      <c r="OF2" s="1890"/>
      <c r="OG2" s="1890"/>
      <c r="OH2" s="1890"/>
      <c r="OI2" s="1890"/>
      <c r="OJ2" s="1890"/>
      <c r="OK2" s="1890" t="s">
        <v>545</v>
      </c>
      <c r="OL2" s="1890"/>
      <c r="OM2" s="1890"/>
      <c r="ON2" s="1890"/>
      <c r="OO2" s="1890"/>
      <c r="OP2" s="1890"/>
      <c r="OQ2" s="1890"/>
      <c r="OR2" s="1890"/>
      <c r="OS2" s="1890" t="s">
        <v>545</v>
      </c>
      <c r="OT2" s="1890"/>
      <c r="OU2" s="1890"/>
      <c r="OV2" s="1890"/>
      <c r="OW2" s="1890"/>
      <c r="OX2" s="1890"/>
      <c r="OY2" s="1890"/>
      <c r="OZ2" s="1890"/>
      <c r="PA2" s="1890" t="s">
        <v>545</v>
      </c>
      <c r="PB2" s="1890"/>
      <c r="PC2" s="1890"/>
      <c r="PD2" s="1890"/>
      <c r="PE2" s="1890"/>
      <c r="PF2" s="1890"/>
      <c r="PG2" s="1890"/>
      <c r="PH2" s="1890"/>
      <c r="PI2" s="1890" t="s">
        <v>545</v>
      </c>
      <c r="PJ2" s="1890"/>
      <c r="PK2" s="1890"/>
      <c r="PL2" s="1890"/>
      <c r="PM2" s="1890"/>
      <c r="PN2" s="1890"/>
      <c r="PO2" s="1890"/>
      <c r="PP2" s="1890"/>
      <c r="PQ2" s="1890" t="s">
        <v>545</v>
      </c>
      <c r="PR2" s="1890"/>
      <c r="PS2" s="1890"/>
      <c r="PT2" s="1890"/>
      <c r="PU2" s="1890"/>
      <c r="PV2" s="1890"/>
      <c r="PW2" s="1890"/>
      <c r="PX2" s="1890"/>
      <c r="PY2" s="1890" t="s">
        <v>545</v>
      </c>
      <c r="PZ2" s="1890"/>
      <c r="QA2" s="1890"/>
      <c r="QB2" s="1890"/>
      <c r="QC2" s="1890"/>
      <c r="QD2" s="1890"/>
      <c r="QE2" s="1890"/>
      <c r="QF2" s="1890"/>
      <c r="QG2" s="1890" t="s">
        <v>545</v>
      </c>
      <c r="QH2" s="1890"/>
      <c r="QI2" s="1890"/>
      <c r="QJ2" s="1890"/>
      <c r="QK2" s="1890"/>
      <c r="QL2" s="1890"/>
      <c r="QM2" s="1890"/>
      <c r="QN2" s="1890"/>
      <c r="QO2" s="1890" t="s">
        <v>545</v>
      </c>
      <c r="QP2" s="1890"/>
      <c r="QQ2" s="1890"/>
      <c r="QR2" s="1890"/>
      <c r="QS2" s="1890"/>
      <c r="QT2" s="1890"/>
      <c r="QU2" s="1890"/>
      <c r="QV2" s="1890"/>
      <c r="QW2" s="1890" t="s">
        <v>545</v>
      </c>
      <c r="QX2" s="1890"/>
      <c r="QY2" s="1890"/>
      <c r="QZ2" s="1890"/>
      <c r="RA2" s="1890"/>
      <c r="RB2" s="1890"/>
      <c r="RC2" s="1890"/>
      <c r="RD2" s="1890"/>
      <c r="RE2" s="1890" t="s">
        <v>545</v>
      </c>
      <c r="RF2" s="1890"/>
      <c r="RG2" s="1890"/>
      <c r="RH2" s="1890"/>
      <c r="RI2" s="1890"/>
      <c r="RJ2" s="1890"/>
      <c r="RK2" s="1890"/>
      <c r="RL2" s="1890"/>
      <c r="RM2" s="1890" t="s">
        <v>545</v>
      </c>
      <c r="RN2" s="1890"/>
      <c r="RO2" s="1890"/>
      <c r="RP2" s="1890"/>
      <c r="RQ2" s="1890"/>
      <c r="RR2" s="1890"/>
      <c r="RS2" s="1890"/>
      <c r="RT2" s="1890"/>
      <c r="RU2" s="1890" t="s">
        <v>545</v>
      </c>
      <c r="RV2" s="1890"/>
      <c r="RW2" s="1890"/>
      <c r="RX2" s="1890"/>
      <c r="RY2" s="1890"/>
      <c r="RZ2" s="1890"/>
      <c r="SA2" s="1890"/>
      <c r="SB2" s="1890"/>
      <c r="SC2" s="1890" t="s">
        <v>545</v>
      </c>
      <c r="SD2" s="1890"/>
      <c r="SE2" s="1890"/>
      <c r="SF2" s="1890"/>
      <c r="SG2" s="1890"/>
      <c r="SH2" s="1890"/>
      <c r="SI2" s="1890"/>
      <c r="SJ2" s="1890"/>
      <c r="SK2" s="1890" t="s">
        <v>545</v>
      </c>
      <c r="SL2" s="1890"/>
      <c r="SM2" s="1890"/>
      <c r="SN2" s="1890"/>
      <c r="SO2" s="1890"/>
      <c r="SP2" s="1890"/>
      <c r="SQ2" s="1890"/>
      <c r="SR2" s="1890"/>
      <c r="SS2" s="1890" t="s">
        <v>545</v>
      </c>
      <c r="ST2" s="1890"/>
      <c r="SU2" s="1890"/>
      <c r="SV2" s="1890"/>
      <c r="SW2" s="1890"/>
      <c r="SX2" s="1890"/>
      <c r="SY2" s="1890"/>
      <c r="SZ2" s="1890"/>
      <c r="TA2" s="1890" t="s">
        <v>545</v>
      </c>
      <c r="TB2" s="1890"/>
      <c r="TC2" s="1890"/>
      <c r="TD2" s="1890"/>
      <c r="TE2" s="1890"/>
      <c r="TF2" s="1890"/>
      <c r="TG2" s="1890"/>
      <c r="TH2" s="1890"/>
      <c r="TI2" s="1890" t="s">
        <v>545</v>
      </c>
      <c r="TJ2" s="1890"/>
      <c r="TK2" s="1890"/>
      <c r="TL2" s="1890"/>
      <c r="TM2" s="1890"/>
      <c r="TN2" s="1890"/>
      <c r="TO2" s="1890"/>
      <c r="TP2" s="1890"/>
      <c r="TQ2" s="1890" t="s">
        <v>545</v>
      </c>
      <c r="TR2" s="1890"/>
      <c r="TS2" s="1890"/>
      <c r="TT2" s="1890"/>
      <c r="TU2" s="1890"/>
      <c r="TV2" s="1890"/>
      <c r="TW2" s="1890"/>
      <c r="TX2" s="1890"/>
      <c r="TY2" s="1890" t="s">
        <v>545</v>
      </c>
      <c r="TZ2" s="1890"/>
      <c r="UA2" s="1890"/>
      <c r="UB2" s="1890"/>
      <c r="UC2" s="1890"/>
      <c r="UD2" s="1890"/>
      <c r="UE2" s="1890"/>
      <c r="UF2" s="1890"/>
      <c r="UG2" s="1890" t="s">
        <v>545</v>
      </c>
      <c r="UH2" s="1890"/>
      <c r="UI2" s="1890"/>
      <c r="UJ2" s="1890"/>
      <c r="UK2" s="1890"/>
      <c r="UL2" s="1890"/>
      <c r="UM2" s="1890"/>
      <c r="UN2" s="1890"/>
      <c r="UO2" s="1890" t="s">
        <v>545</v>
      </c>
      <c r="UP2" s="1890"/>
      <c r="UQ2" s="1890"/>
      <c r="UR2" s="1890"/>
      <c r="US2" s="1890"/>
      <c r="UT2" s="1890"/>
      <c r="UU2" s="1890"/>
      <c r="UV2" s="1890"/>
      <c r="UW2" s="1890" t="s">
        <v>545</v>
      </c>
      <c r="UX2" s="1890"/>
      <c r="UY2" s="1890"/>
      <c r="UZ2" s="1890"/>
      <c r="VA2" s="1890"/>
      <c r="VB2" s="1890"/>
      <c r="VC2" s="1890"/>
      <c r="VD2" s="1890"/>
      <c r="VE2" s="1890" t="s">
        <v>545</v>
      </c>
      <c r="VF2" s="1890"/>
      <c r="VG2" s="1890"/>
      <c r="VH2" s="1890"/>
      <c r="VI2" s="1890"/>
      <c r="VJ2" s="1890"/>
      <c r="VK2" s="1890"/>
      <c r="VL2" s="1890"/>
      <c r="VM2" s="1890" t="s">
        <v>545</v>
      </c>
      <c r="VN2" s="1890"/>
      <c r="VO2" s="1890"/>
      <c r="VP2" s="1890"/>
      <c r="VQ2" s="1890"/>
      <c r="VR2" s="1890"/>
      <c r="VS2" s="1890"/>
      <c r="VT2" s="1890"/>
      <c r="VU2" s="1890" t="s">
        <v>545</v>
      </c>
      <c r="VV2" s="1890"/>
      <c r="VW2" s="1890"/>
      <c r="VX2" s="1890"/>
      <c r="VY2" s="1890"/>
      <c r="VZ2" s="1890"/>
      <c r="WA2" s="1890"/>
      <c r="WB2" s="1890"/>
      <c r="WC2" s="1890" t="s">
        <v>545</v>
      </c>
      <c r="WD2" s="1890"/>
      <c r="WE2" s="1890"/>
      <c r="WF2" s="1890"/>
      <c r="WG2" s="1890"/>
      <c r="WH2" s="1890"/>
      <c r="WI2" s="1890"/>
      <c r="WJ2" s="1890"/>
      <c r="WK2" s="1890" t="s">
        <v>545</v>
      </c>
      <c r="WL2" s="1890"/>
      <c r="WM2" s="1890"/>
      <c r="WN2" s="1890"/>
      <c r="WO2" s="1890"/>
      <c r="WP2" s="1890"/>
      <c r="WQ2" s="1890"/>
      <c r="WR2" s="1890"/>
      <c r="WS2" s="1890" t="s">
        <v>545</v>
      </c>
      <c r="WT2" s="1890"/>
      <c r="WU2" s="1890"/>
      <c r="WV2" s="1890"/>
      <c r="WW2" s="1890"/>
      <c r="WX2" s="1890"/>
      <c r="WY2" s="1890"/>
      <c r="WZ2" s="1890"/>
      <c r="XA2" s="1890" t="s">
        <v>545</v>
      </c>
      <c r="XB2" s="1890"/>
      <c r="XC2" s="1890"/>
      <c r="XD2" s="1890"/>
      <c r="XE2" s="1890"/>
      <c r="XF2" s="1890"/>
      <c r="XG2" s="1890"/>
      <c r="XH2" s="1890"/>
      <c r="XI2" s="1890" t="s">
        <v>545</v>
      </c>
      <c r="XJ2" s="1890"/>
      <c r="XK2" s="1890"/>
      <c r="XL2" s="1890"/>
      <c r="XM2" s="1890"/>
      <c r="XN2" s="1890"/>
      <c r="XO2" s="1890"/>
      <c r="XP2" s="1890"/>
      <c r="XQ2" s="1890" t="s">
        <v>545</v>
      </c>
      <c r="XR2" s="1890"/>
      <c r="XS2" s="1890"/>
      <c r="XT2" s="1890"/>
      <c r="XU2" s="1890"/>
      <c r="XV2" s="1890"/>
      <c r="XW2" s="1890"/>
      <c r="XX2" s="1890"/>
      <c r="XY2" s="1890" t="s">
        <v>545</v>
      </c>
      <c r="XZ2" s="1890"/>
      <c r="YA2" s="1890"/>
      <c r="YB2" s="1890"/>
      <c r="YC2" s="1890"/>
      <c r="YD2" s="1890"/>
      <c r="YE2" s="1890"/>
      <c r="YF2" s="1890"/>
      <c r="YG2" s="1890" t="s">
        <v>545</v>
      </c>
      <c r="YH2" s="1890"/>
      <c r="YI2" s="1890"/>
      <c r="YJ2" s="1890"/>
      <c r="YK2" s="1890"/>
      <c r="YL2" s="1890"/>
      <c r="YM2" s="1890"/>
      <c r="YN2" s="1890"/>
      <c r="YO2" s="1890" t="s">
        <v>545</v>
      </c>
      <c r="YP2" s="1890"/>
      <c r="YQ2" s="1890"/>
      <c r="YR2" s="1890"/>
      <c r="YS2" s="1890"/>
      <c r="YT2" s="1890"/>
      <c r="YU2" s="1890"/>
      <c r="YV2" s="1890"/>
      <c r="YW2" s="1890" t="s">
        <v>545</v>
      </c>
      <c r="YX2" s="1890"/>
      <c r="YY2" s="1890"/>
      <c r="YZ2" s="1890"/>
      <c r="ZA2" s="1890"/>
      <c r="ZB2" s="1890"/>
      <c r="ZC2" s="1890"/>
      <c r="ZD2" s="1890"/>
      <c r="ZE2" s="1890" t="s">
        <v>545</v>
      </c>
      <c r="ZF2" s="1890"/>
      <c r="ZG2" s="1890"/>
      <c r="ZH2" s="1890"/>
      <c r="ZI2" s="1890"/>
      <c r="ZJ2" s="1890"/>
      <c r="ZK2" s="1890"/>
      <c r="ZL2" s="1890"/>
      <c r="ZM2" s="1890" t="s">
        <v>545</v>
      </c>
      <c r="ZN2" s="1890"/>
      <c r="ZO2" s="1890"/>
      <c r="ZP2" s="1890"/>
      <c r="ZQ2" s="1890"/>
      <c r="ZR2" s="1890"/>
      <c r="ZS2" s="1890"/>
      <c r="ZT2" s="1890"/>
      <c r="ZU2" s="1890" t="s">
        <v>545</v>
      </c>
      <c r="ZV2" s="1890"/>
      <c r="ZW2" s="1890"/>
      <c r="ZX2" s="1890"/>
      <c r="ZY2" s="1890"/>
      <c r="ZZ2" s="1890"/>
      <c r="AAA2" s="1890"/>
      <c r="AAB2" s="1890"/>
      <c r="AAC2" s="1890" t="s">
        <v>545</v>
      </c>
      <c r="AAD2" s="1890"/>
      <c r="AAE2" s="1890"/>
      <c r="AAF2" s="1890"/>
      <c r="AAG2" s="1890"/>
      <c r="AAH2" s="1890"/>
      <c r="AAI2" s="1890"/>
      <c r="AAJ2" s="1890"/>
      <c r="AAK2" s="1890" t="s">
        <v>545</v>
      </c>
      <c r="AAL2" s="1890"/>
      <c r="AAM2" s="1890"/>
      <c r="AAN2" s="1890"/>
      <c r="AAO2" s="1890"/>
      <c r="AAP2" s="1890"/>
      <c r="AAQ2" s="1890"/>
      <c r="AAR2" s="1890"/>
      <c r="AAS2" s="1890" t="s">
        <v>545</v>
      </c>
      <c r="AAT2" s="1890"/>
      <c r="AAU2" s="1890"/>
      <c r="AAV2" s="1890"/>
      <c r="AAW2" s="1890"/>
      <c r="AAX2" s="1890"/>
      <c r="AAY2" s="1890"/>
      <c r="AAZ2" s="1890"/>
      <c r="ABA2" s="1890" t="s">
        <v>545</v>
      </c>
      <c r="ABB2" s="1890"/>
      <c r="ABC2" s="1890"/>
      <c r="ABD2" s="1890"/>
      <c r="ABE2" s="1890"/>
      <c r="ABF2" s="1890"/>
      <c r="ABG2" s="1890"/>
      <c r="ABH2" s="1890"/>
      <c r="ABI2" s="1890" t="s">
        <v>545</v>
      </c>
      <c r="ABJ2" s="1890"/>
      <c r="ABK2" s="1890"/>
      <c r="ABL2" s="1890"/>
      <c r="ABM2" s="1890"/>
      <c r="ABN2" s="1890"/>
      <c r="ABO2" s="1890"/>
      <c r="ABP2" s="1890"/>
      <c r="ABQ2" s="1890" t="s">
        <v>545</v>
      </c>
      <c r="ABR2" s="1890"/>
      <c r="ABS2" s="1890"/>
      <c r="ABT2" s="1890"/>
      <c r="ABU2" s="1890"/>
      <c r="ABV2" s="1890"/>
      <c r="ABW2" s="1890"/>
      <c r="ABX2" s="1890"/>
      <c r="ABY2" s="1890" t="s">
        <v>545</v>
      </c>
      <c r="ABZ2" s="1890"/>
      <c r="ACA2" s="1890"/>
      <c r="ACB2" s="1890"/>
      <c r="ACC2" s="1890"/>
      <c r="ACD2" s="1890"/>
      <c r="ACE2" s="1890"/>
      <c r="ACF2" s="1890"/>
      <c r="ACG2" s="1890" t="s">
        <v>545</v>
      </c>
      <c r="ACH2" s="1890"/>
      <c r="ACI2" s="1890"/>
      <c r="ACJ2" s="1890"/>
      <c r="ACK2" s="1890"/>
      <c r="ACL2" s="1890"/>
      <c r="ACM2" s="1890"/>
      <c r="ACN2" s="1890"/>
      <c r="ACO2" s="1890" t="s">
        <v>545</v>
      </c>
      <c r="ACP2" s="1890"/>
      <c r="ACQ2" s="1890"/>
      <c r="ACR2" s="1890"/>
      <c r="ACS2" s="1890"/>
      <c r="ACT2" s="1890"/>
      <c r="ACU2" s="1890"/>
      <c r="ACV2" s="1890"/>
      <c r="ACW2" s="1890" t="s">
        <v>545</v>
      </c>
      <c r="ACX2" s="1890"/>
      <c r="ACY2" s="1890"/>
      <c r="ACZ2" s="1890"/>
      <c r="ADA2" s="1890"/>
      <c r="ADB2" s="1890"/>
      <c r="ADC2" s="1890"/>
      <c r="ADD2" s="1890"/>
      <c r="ADE2" s="1890" t="s">
        <v>545</v>
      </c>
      <c r="ADF2" s="1890"/>
      <c r="ADG2" s="1890"/>
      <c r="ADH2" s="1890"/>
      <c r="ADI2" s="1890"/>
      <c r="ADJ2" s="1890"/>
      <c r="ADK2" s="1890"/>
      <c r="ADL2" s="1890"/>
      <c r="ADM2" s="1890" t="s">
        <v>545</v>
      </c>
      <c r="ADN2" s="1890"/>
      <c r="ADO2" s="1890"/>
      <c r="ADP2" s="1890"/>
      <c r="ADQ2" s="1890"/>
      <c r="ADR2" s="1890"/>
      <c r="ADS2" s="1890"/>
      <c r="ADT2" s="1890"/>
      <c r="ADU2" s="1890" t="s">
        <v>545</v>
      </c>
      <c r="ADV2" s="1890"/>
      <c r="ADW2" s="1890"/>
      <c r="ADX2" s="1890"/>
      <c r="ADY2" s="1890"/>
      <c r="ADZ2" s="1890"/>
      <c r="AEA2" s="1890"/>
      <c r="AEB2" s="1890"/>
      <c r="AEC2" s="1890" t="s">
        <v>545</v>
      </c>
      <c r="AED2" s="1890"/>
      <c r="AEE2" s="1890"/>
      <c r="AEF2" s="1890"/>
      <c r="AEG2" s="1890"/>
      <c r="AEH2" s="1890"/>
      <c r="AEI2" s="1890"/>
      <c r="AEJ2" s="1890"/>
      <c r="AEK2" s="1890" t="s">
        <v>545</v>
      </c>
      <c r="AEL2" s="1890"/>
      <c r="AEM2" s="1890"/>
      <c r="AEN2" s="1890"/>
      <c r="AEO2" s="1890"/>
      <c r="AEP2" s="1890"/>
      <c r="AEQ2" s="1890"/>
      <c r="AER2" s="1890"/>
      <c r="AES2" s="1890" t="s">
        <v>545</v>
      </c>
      <c r="AET2" s="1890"/>
      <c r="AEU2" s="1890"/>
      <c r="AEV2" s="1890"/>
      <c r="AEW2" s="1890"/>
      <c r="AEX2" s="1890"/>
      <c r="AEY2" s="1890"/>
      <c r="AEZ2" s="1890"/>
      <c r="AFA2" s="1890" t="s">
        <v>545</v>
      </c>
      <c r="AFB2" s="1890"/>
      <c r="AFC2" s="1890"/>
      <c r="AFD2" s="1890"/>
      <c r="AFE2" s="1890"/>
      <c r="AFF2" s="1890"/>
      <c r="AFG2" s="1890"/>
      <c r="AFH2" s="1890"/>
      <c r="AFI2" s="1890" t="s">
        <v>545</v>
      </c>
      <c r="AFJ2" s="1890"/>
      <c r="AFK2" s="1890"/>
      <c r="AFL2" s="1890"/>
      <c r="AFM2" s="1890"/>
      <c r="AFN2" s="1890"/>
      <c r="AFO2" s="1890"/>
      <c r="AFP2" s="1890"/>
      <c r="AFQ2" s="1890" t="s">
        <v>545</v>
      </c>
      <c r="AFR2" s="1890"/>
      <c r="AFS2" s="1890"/>
      <c r="AFT2" s="1890"/>
      <c r="AFU2" s="1890"/>
      <c r="AFV2" s="1890"/>
      <c r="AFW2" s="1890"/>
      <c r="AFX2" s="1890"/>
      <c r="AFY2" s="1890" t="s">
        <v>545</v>
      </c>
      <c r="AFZ2" s="1890"/>
      <c r="AGA2" s="1890"/>
      <c r="AGB2" s="1890"/>
      <c r="AGC2" s="1890"/>
      <c r="AGD2" s="1890"/>
      <c r="AGE2" s="1890"/>
      <c r="AGF2" s="1890"/>
      <c r="AGG2" s="1890" t="s">
        <v>545</v>
      </c>
      <c r="AGH2" s="1890"/>
      <c r="AGI2" s="1890"/>
      <c r="AGJ2" s="1890"/>
      <c r="AGK2" s="1890"/>
      <c r="AGL2" s="1890"/>
      <c r="AGM2" s="1890"/>
      <c r="AGN2" s="1890"/>
      <c r="AGO2" s="1890" t="s">
        <v>545</v>
      </c>
      <c r="AGP2" s="1890"/>
      <c r="AGQ2" s="1890"/>
      <c r="AGR2" s="1890"/>
      <c r="AGS2" s="1890"/>
      <c r="AGT2" s="1890"/>
      <c r="AGU2" s="1890"/>
      <c r="AGV2" s="1890"/>
      <c r="AGW2" s="1890" t="s">
        <v>545</v>
      </c>
      <c r="AGX2" s="1890"/>
      <c r="AGY2" s="1890"/>
      <c r="AGZ2" s="1890"/>
      <c r="AHA2" s="1890"/>
      <c r="AHB2" s="1890"/>
      <c r="AHC2" s="1890"/>
      <c r="AHD2" s="1890"/>
      <c r="AHE2" s="1890" t="s">
        <v>545</v>
      </c>
      <c r="AHF2" s="1890"/>
      <c r="AHG2" s="1890"/>
      <c r="AHH2" s="1890"/>
      <c r="AHI2" s="1890"/>
      <c r="AHJ2" s="1890"/>
      <c r="AHK2" s="1890"/>
      <c r="AHL2" s="1890"/>
      <c r="AHM2" s="1890" t="s">
        <v>545</v>
      </c>
      <c r="AHN2" s="1890"/>
      <c r="AHO2" s="1890"/>
      <c r="AHP2" s="1890"/>
      <c r="AHQ2" s="1890"/>
      <c r="AHR2" s="1890"/>
      <c r="AHS2" s="1890"/>
      <c r="AHT2" s="1890"/>
      <c r="AHU2" s="1890" t="s">
        <v>545</v>
      </c>
      <c r="AHV2" s="1890"/>
      <c r="AHW2" s="1890"/>
      <c r="AHX2" s="1890"/>
      <c r="AHY2" s="1890"/>
      <c r="AHZ2" s="1890"/>
      <c r="AIA2" s="1890"/>
      <c r="AIB2" s="1890"/>
      <c r="AIC2" s="1890" t="s">
        <v>545</v>
      </c>
      <c r="AID2" s="1890"/>
      <c r="AIE2" s="1890"/>
      <c r="AIF2" s="1890"/>
      <c r="AIG2" s="1890"/>
      <c r="AIH2" s="1890"/>
      <c r="AII2" s="1890"/>
      <c r="AIJ2" s="1890"/>
      <c r="AIK2" s="1890" t="s">
        <v>545</v>
      </c>
      <c r="AIL2" s="1890"/>
      <c r="AIM2" s="1890"/>
      <c r="AIN2" s="1890"/>
      <c r="AIO2" s="1890"/>
      <c r="AIP2" s="1890"/>
      <c r="AIQ2" s="1890"/>
      <c r="AIR2" s="1890"/>
      <c r="AIS2" s="1890" t="s">
        <v>545</v>
      </c>
      <c r="AIT2" s="1890"/>
      <c r="AIU2" s="1890"/>
      <c r="AIV2" s="1890"/>
      <c r="AIW2" s="1890"/>
      <c r="AIX2" s="1890"/>
      <c r="AIY2" s="1890"/>
      <c r="AIZ2" s="1890"/>
      <c r="AJA2" s="1890" t="s">
        <v>545</v>
      </c>
      <c r="AJB2" s="1890"/>
      <c r="AJC2" s="1890"/>
      <c r="AJD2" s="1890"/>
      <c r="AJE2" s="1890"/>
      <c r="AJF2" s="1890"/>
      <c r="AJG2" s="1890"/>
      <c r="AJH2" s="1890"/>
      <c r="AJI2" s="1890" t="s">
        <v>545</v>
      </c>
      <c r="AJJ2" s="1890"/>
      <c r="AJK2" s="1890"/>
      <c r="AJL2" s="1890"/>
      <c r="AJM2" s="1890"/>
      <c r="AJN2" s="1890"/>
      <c r="AJO2" s="1890"/>
      <c r="AJP2" s="1890"/>
      <c r="AJQ2" s="1890" t="s">
        <v>545</v>
      </c>
      <c r="AJR2" s="1890"/>
      <c r="AJS2" s="1890"/>
      <c r="AJT2" s="1890"/>
      <c r="AJU2" s="1890"/>
      <c r="AJV2" s="1890"/>
      <c r="AJW2" s="1890"/>
      <c r="AJX2" s="1890"/>
      <c r="AJY2" s="1890" t="s">
        <v>545</v>
      </c>
      <c r="AJZ2" s="1890"/>
      <c r="AKA2" s="1890"/>
      <c r="AKB2" s="1890"/>
      <c r="AKC2" s="1890"/>
      <c r="AKD2" s="1890"/>
      <c r="AKE2" s="1890"/>
      <c r="AKF2" s="1890"/>
      <c r="AKG2" s="1890" t="s">
        <v>545</v>
      </c>
      <c r="AKH2" s="1890"/>
      <c r="AKI2" s="1890"/>
      <c r="AKJ2" s="1890"/>
      <c r="AKK2" s="1890"/>
      <c r="AKL2" s="1890"/>
      <c r="AKM2" s="1890"/>
      <c r="AKN2" s="1890"/>
      <c r="AKO2" s="1890" t="s">
        <v>545</v>
      </c>
      <c r="AKP2" s="1890"/>
      <c r="AKQ2" s="1890"/>
      <c r="AKR2" s="1890"/>
      <c r="AKS2" s="1890"/>
      <c r="AKT2" s="1890"/>
      <c r="AKU2" s="1890"/>
      <c r="AKV2" s="1890"/>
      <c r="AKW2" s="1890" t="s">
        <v>545</v>
      </c>
      <c r="AKX2" s="1890"/>
      <c r="AKY2" s="1890"/>
      <c r="AKZ2" s="1890"/>
      <c r="ALA2" s="1890"/>
      <c r="ALB2" s="1890"/>
      <c r="ALC2" s="1890"/>
      <c r="ALD2" s="1890"/>
      <c r="ALE2" s="1890" t="s">
        <v>545</v>
      </c>
      <c r="ALF2" s="1890"/>
      <c r="ALG2" s="1890"/>
      <c r="ALH2" s="1890"/>
      <c r="ALI2" s="1890"/>
      <c r="ALJ2" s="1890"/>
      <c r="ALK2" s="1890"/>
      <c r="ALL2" s="1890"/>
      <c r="ALM2" s="1890" t="s">
        <v>545</v>
      </c>
      <c r="ALN2" s="1890"/>
      <c r="ALO2" s="1890"/>
      <c r="ALP2" s="1890"/>
      <c r="ALQ2" s="1890"/>
      <c r="ALR2" s="1890"/>
      <c r="ALS2" s="1890"/>
      <c r="ALT2" s="1890"/>
      <c r="ALU2" s="1890" t="s">
        <v>545</v>
      </c>
      <c r="ALV2" s="1890"/>
      <c r="ALW2" s="1890"/>
      <c r="ALX2" s="1890"/>
      <c r="ALY2" s="1890"/>
      <c r="ALZ2" s="1890"/>
      <c r="AMA2" s="1890"/>
      <c r="AMB2" s="1890"/>
      <c r="AMC2" s="1890" t="s">
        <v>545</v>
      </c>
      <c r="AMD2" s="1890"/>
      <c r="AME2" s="1890"/>
      <c r="AMF2" s="1890"/>
      <c r="AMG2" s="1890"/>
      <c r="AMH2" s="1890"/>
      <c r="AMI2" s="1890"/>
      <c r="AMJ2" s="1890"/>
      <c r="AMK2" s="1890" t="s">
        <v>545</v>
      </c>
      <c r="AML2" s="1890"/>
      <c r="AMM2" s="1890"/>
      <c r="AMN2" s="1890"/>
      <c r="AMO2" s="1890"/>
      <c r="AMP2" s="1890"/>
      <c r="AMQ2" s="1890"/>
      <c r="AMR2" s="1890"/>
      <c r="AMS2" s="1890" t="s">
        <v>545</v>
      </c>
      <c r="AMT2" s="1890"/>
      <c r="AMU2" s="1890"/>
      <c r="AMV2" s="1890"/>
      <c r="AMW2" s="1890"/>
      <c r="AMX2" s="1890"/>
      <c r="AMY2" s="1890"/>
      <c r="AMZ2" s="1890"/>
      <c r="ANA2" s="1890" t="s">
        <v>545</v>
      </c>
      <c r="ANB2" s="1890"/>
      <c r="ANC2" s="1890"/>
      <c r="AND2" s="1890"/>
      <c r="ANE2" s="1890"/>
      <c r="ANF2" s="1890"/>
      <c r="ANG2" s="1890"/>
      <c r="ANH2" s="1890"/>
      <c r="ANI2" s="1890" t="s">
        <v>545</v>
      </c>
      <c r="ANJ2" s="1890"/>
      <c r="ANK2" s="1890"/>
      <c r="ANL2" s="1890"/>
      <c r="ANM2" s="1890"/>
      <c r="ANN2" s="1890"/>
      <c r="ANO2" s="1890"/>
      <c r="ANP2" s="1890"/>
      <c r="ANQ2" s="1890" t="s">
        <v>545</v>
      </c>
      <c r="ANR2" s="1890"/>
      <c r="ANS2" s="1890"/>
      <c r="ANT2" s="1890"/>
      <c r="ANU2" s="1890"/>
      <c r="ANV2" s="1890"/>
      <c r="ANW2" s="1890"/>
      <c r="ANX2" s="1890"/>
      <c r="ANY2" s="1890" t="s">
        <v>545</v>
      </c>
      <c r="ANZ2" s="1890"/>
      <c r="AOA2" s="1890"/>
      <c r="AOB2" s="1890"/>
      <c r="AOC2" s="1890"/>
      <c r="AOD2" s="1890"/>
      <c r="AOE2" s="1890"/>
      <c r="AOF2" s="1890"/>
      <c r="AOG2" s="1890" t="s">
        <v>545</v>
      </c>
      <c r="AOH2" s="1890"/>
      <c r="AOI2" s="1890"/>
      <c r="AOJ2" s="1890"/>
      <c r="AOK2" s="1890"/>
      <c r="AOL2" s="1890"/>
      <c r="AOM2" s="1890"/>
      <c r="AON2" s="1890"/>
      <c r="AOO2" s="1890" t="s">
        <v>545</v>
      </c>
      <c r="AOP2" s="1890"/>
      <c r="AOQ2" s="1890"/>
      <c r="AOR2" s="1890"/>
      <c r="AOS2" s="1890"/>
      <c r="AOT2" s="1890"/>
      <c r="AOU2" s="1890"/>
      <c r="AOV2" s="1890"/>
      <c r="AOW2" s="1890" t="s">
        <v>545</v>
      </c>
      <c r="AOX2" s="1890"/>
      <c r="AOY2" s="1890"/>
      <c r="AOZ2" s="1890"/>
      <c r="APA2" s="1890"/>
      <c r="APB2" s="1890"/>
      <c r="APC2" s="1890"/>
      <c r="APD2" s="1890"/>
      <c r="APE2" s="1890" t="s">
        <v>545</v>
      </c>
      <c r="APF2" s="1890"/>
      <c r="APG2" s="1890"/>
      <c r="APH2" s="1890"/>
      <c r="API2" s="1890"/>
      <c r="APJ2" s="1890"/>
      <c r="APK2" s="1890"/>
      <c r="APL2" s="1890"/>
      <c r="APM2" s="1890" t="s">
        <v>545</v>
      </c>
      <c r="APN2" s="1890"/>
      <c r="APO2" s="1890"/>
      <c r="APP2" s="1890"/>
      <c r="APQ2" s="1890"/>
      <c r="APR2" s="1890"/>
      <c r="APS2" s="1890"/>
      <c r="APT2" s="1890"/>
      <c r="APU2" s="1890" t="s">
        <v>545</v>
      </c>
      <c r="APV2" s="1890"/>
      <c r="APW2" s="1890"/>
      <c r="APX2" s="1890"/>
      <c r="APY2" s="1890"/>
      <c r="APZ2" s="1890"/>
      <c r="AQA2" s="1890"/>
      <c r="AQB2" s="1890"/>
      <c r="AQC2" s="1890" t="s">
        <v>545</v>
      </c>
      <c r="AQD2" s="1890"/>
      <c r="AQE2" s="1890"/>
      <c r="AQF2" s="1890"/>
      <c r="AQG2" s="1890"/>
      <c r="AQH2" s="1890"/>
      <c r="AQI2" s="1890"/>
      <c r="AQJ2" s="1890"/>
      <c r="AQK2" s="1890" t="s">
        <v>545</v>
      </c>
      <c r="AQL2" s="1890"/>
      <c r="AQM2" s="1890"/>
      <c r="AQN2" s="1890"/>
      <c r="AQO2" s="1890"/>
      <c r="AQP2" s="1890"/>
      <c r="AQQ2" s="1890"/>
      <c r="AQR2" s="1890"/>
      <c r="AQS2" s="1890" t="s">
        <v>545</v>
      </c>
      <c r="AQT2" s="1890"/>
      <c r="AQU2" s="1890"/>
      <c r="AQV2" s="1890"/>
      <c r="AQW2" s="1890"/>
      <c r="AQX2" s="1890"/>
      <c r="AQY2" s="1890"/>
      <c r="AQZ2" s="1890"/>
      <c r="ARA2" s="1890" t="s">
        <v>545</v>
      </c>
      <c r="ARB2" s="1890"/>
      <c r="ARC2" s="1890"/>
      <c r="ARD2" s="1890"/>
      <c r="ARE2" s="1890"/>
      <c r="ARF2" s="1890"/>
      <c r="ARG2" s="1890"/>
      <c r="ARH2" s="1890"/>
      <c r="ARI2" s="1890" t="s">
        <v>545</v>
      </c>
      <c r="ARJ2" s="1890"/>
      <c r="ARK2" s="1890"/>
      <c r="ARL2" s="1890"/>
      <c r="ARM2" s="1890"/>
      <c r="ARN2" s="1890"/>
      <c r="ARO2" s="1890"/>
      <c r="ARP2" s="1890"/>
      <c r="ARQ2" s="1890" t="s">
        <v>545</v>
      </c>
      <c r="ARR2" s="1890"/>
      <c r="ARS2" s="1890"/>
      <c r="ART2" s="1890"/>
      <c r="ARU2" s="1890"/>
      <c r="ARV2" s="1890"/>
      <c r="ARW2" s="1890"/>
      <c r="ARX2" s="1890"/>
      <c r="ARY2" s="1890" t="s">
        <v>545</v>
      </c>
      <c r="ARZ2" s="1890"/>
      <c r="ASA2" s="1890"/>
      <c r="ASB2" s="1890"/>
      <c r="ASC2" s="1890"/>
      <c r="ASD2" s="1890"/>
      <c r="ASE2" s="1890"/>
      <c r="ASF2" s="1890"/>
      <c r="ASG2" s="1890" t="s">
        <v>545</v>
      </c>
      <c r="ASH2" s="1890"/>
      <c r="ASI2" s="1890"/>
      <c r="ASJ2" s="1890"/>
      <c r="ASK2" s="1890"/>
      <c r="ASL2" s="1890"/>
      <c r="ASM2" s="1890"/>
      <c r="ASN2" s="1890"/>
      <c r="ASO2" s="1890" t="s">
        <v>545</v>
      </c>
      <c r="ASP2" s="1890"/>
      <c r="ASQ2" s="1890"/>
      <c r="ASR2" s="1890"/>
      <c r="ASS2" s="1890"/>
      <c r="AST2" s="1890"/>
      <c r="ASU2" s="1890"/>
      <c r="ASV2" s="1890"/>
      <c r="ASW2" s="1890" t="s">
        <v>545</v>
      </c>
      <c r="ASX2" s="1890"/>
      <c r="ASY2" s="1890"/>
      <c r="ASZ2" s="1890"/>
      <c r="ATA2" s="1890"/>
      <c r="ATB2" s="1890"/>
      <c r="ATC2" s="1890"/>
      <c r="ATD2" s="1890"/>
      <c r="ATE2" s="1890" t="s">
        <v>545</v>
      </c>
      <c r="ATF2" s="1890"/>
      <c r="ATG2" s="1890"/>
      <c r="ATH2" s="1890"/>
      <c r="ATI2" s="1890"/>
      <c r="ATJ2" s="1890"/>
      <c r="ATK2" s="1890"/>
      <c r="ATL2" s="1890"/>
      <c r="ATM2" s="1890" t="s">
        <v>545</v>
      </c>
      <c r="ATN2" s="1890"/>
      <c r="ATO2" s="1890"/>
      <c r="ATP2" s="1890"/>
      <c r="ATQ2" s="1890"/>
      <c r="ATR2" s="1890"/>
      <c r="ATS2" s="1890"/>
      <c r="ATT2" s="1890"/>
      <c r="ATU2" s="1890" t="s">
        <v>545</v>
      </c>
      <c r="ATV2" s="1890"/>
      <c r="ATW2" s="1890"/>
      <c r="ATX2" s="1890"/>
      <c r="ATY2" s="1890"/>
      <c r="ATZ2" s="1890"/>
      <c r="AUA2" s="1890"/>
      <c r="AUB2" s="1890"/>
      <c r="AUC2" s="1890" t="s">
        <v>545</v>
      </c>
      <c r="AUD2" s="1890"/>
      <c r="AUE2" s="1890"/>
      <c r="AUF2" s="1890"/>
      <c r="AUG2" s="1890"/>
      <c r="AUH2" s="1890"/>
      <c r="AUI2" s="1890"/>
      <c r="AUJ2" s="1890"/>
      <c r="AUK2" s="1890" t="s">
        <v>545</v>
      </c>
      <c r="AUL2" s="1890"/>
      <c r="AUM2" s="1890"/>
      <c r="AUN2" s="1890"/>
      <c r="AUO2" s="1890"/>
      <c r="AUP2" s="1890"/>
      <c r="AUQ2" s="1890"/>
      <c r="AUR2" s="1890"/>
      <c r="AUS2" s="1890" t="s">
        <v>545</v>
      </c>
      <c r="AUT2" s="1890"/>
      <c r="AUU2" s="1890"/>
      <c r="AUV2" s="1890"/>
      <c r="AUW2" s="1890"/>
      <c r="AUX2" s="1890"/>
      <c r="AUY2" s="1890"/>
      <c r="AUZ2" s="1890"/>
      <c r="AVA2" s="1890" t="s">
        <v>545</v>
      </c>
      <c r="AVB2" s="1890"/>
      <c r="AVC2" s="1890"/>
      <c r="AVD2" s="1890"/>
      <c r="AVE2" s="1890"/>
      <c r="AVF2" s="1890"/>
      <c r="AVG2" s="1890"/>
      <c r="AVH2" s="1890"/>
      <c r="AVI2" s="1890" t="s">
        <v>545</v>
      </c>
      <c r="AVJ2" s="1890"/>
      <c r="AVK2" s="1890"/>
      <c r="AVL2" s="1890"/>
      <c r="AVM2" s="1890"/>
      <c r="AVN2" s="1890"/>
      <c r="AVO2" s="1890"/>
      <c r="AVP2" s="1890"/>
      <c r="AVQ2" s="1890" t="s">
        <v>545</v>
      </c>
      <c r="AVR2" s="1890"/>
      <c r="AVS2" s="1890"/>
      <c r="AVT2" s="1890"/>
      <c r="AVU2" s="1890"/>
      <c r="AVV2" s="1890"/>
      <c r="AVW2" s="1890"/>
      <c r="AVX2" s="1890"/>
      <c r="AVY2" s="1890" t="s">
        <v>545</v>
      </c>
      <c r="AVZ2" s="1890"/>
      <c r="AWA2" s="1890"/>
      <c r="AWB2" s="1890"/>
      <c r="AWC2" s="1890"/>
      <c r="AWD2" s="1890"/>
      <c r="AWE2" s="1890"/>
      <c r="AWF2" s="1890"/>
      <c r="AWG2" s="1890" t="s">
        <v>545</v>
      </c>
      <c r="AWH2" s="1890"/>
      <c r="AWI2" s="1890"/>
      <c r="AWJ2" s="1890"/>
      <c r="AWK2" s="1890"/>
      <c r="AWL2" s="1890"/>
      <c r="AWM2" s="1890"/>
      <c r="AWN2" s="1890"/>
      <c r="AWO2" s="1890" t="s">
        <v>545</v>
      </c>
      <c r="AWP2" s="1890"/>
      <c r="AWQ2" s="1890"/>
      <c r="AWR2" s="1890"/>
      <c r="AWS2" s="1890"/>
      <c r="AWT2" s="1890"/>
      <c r="AWU2" s="1890"/>
      <c r="AWV2" s="1890"/>
      <c r="AWW2" s="1890" t="s">
        <v>545</v>
      </c>
      <c r="AWX2" s="1890"/>
      <c r="AWY2" s="1890"/>
      <c r="AWZ2" s="1890"/>
      <c r="AXA2" s="1890"/>
      <c r="AXB2" s="1890"/>
      <c r="AXC2" s="1890"/>
      <c r="AXD2" s="1890"/>
      <c r="AXE2" s="1890" t="s">
        <v>545</v>
      </c>
      <c r="AXF2" s="1890"/>
      <c r="AXG2" s="1890"/>
      <c r="AXH2" s="1890"/>
      <c r="AXI2" s="1890"/>
      <c r="AXJ2" s="1890"/>
      <c r="AXK2" s="1890"/>
      <c r="AXL2" s="1890"/>
      <c r="AXM2" s="1890" t="s">
        <v>545</v>
      </c>
      <c r="AXN2" s="1890"/>
      <c r="AXO2" s="1890"/>
      <c r="AXP2" s="1890"/>
      <c r="AXQ2" s="1890"/>
      <c r="AXR2" s="1890"/>
      <c r="AXS2" s="1890"/>
      <c r="AXT2" s="1890"/>
      <c r="AXU2" s="1890" t="s">
        <v>545</v>
      </c>
      <c r="AXV2" s="1890"/>
      <c r="AXW2" s="1890"/>
      <c r="AXX2" s="1890"/>
      <c r="AXY2" s="1890"/>
      <c r="AXZ2" s="1890"/>
      <c r="AYA2" s="1890"/>
      <c r="AYB2" s="1890"/>
      <c r="AYC2" s="1890" t="s">
        <v>545</v>
      </c>
      <c r="AYD2" s="1890"/>
      <c r="AYE2" s="1890"/>
      <c r="AYF2" s="1890"/>
      <c r="AYG2" s="1890"/>
      <c r="AYH2" s="1890"/>
      <c r="AYI2" s="1890"/>
      <c r="AYJ2" s="1890"/>
      <c r="AYK2" s="1890" t="s">
        <v>545</v>
      </c>
      <c r="AYL2" s="1890"/>
      <c r="AYM2" s="1890"/>
      <c r="AYN2" s="1890"/>
      <c r="AYO2" s="1890"/>
      <c r="AYP2" s="1890"/>
      <c r="AYQ2" s="1890"/>
      <c r="AYR2" s="1890"/>
      <c r="AYS2" s="1890" t="s">
        <v>545</v>
      </c>
      <c r="AYT2" s="1890"/>
      <c r="AYU2" s="1890"/>
      <c r="AYV2" s="1890"/>
      <c r="AYW2" s="1890"/>
      <c r="AYX2" s="1890"/>
      <c r="AYY2" s="1890"/>
      <c r="AYZ2" s="1890"/>
      <c r="AZA2" s="1890" t="s">
        <v>545</v>
      </c>
      <c r="AZB2" s="1890"/>
      <c r="AZC2" s="1890"/>
      <c r="AZD2" s="1890"/>
      <c r="AZE2" s="1890"/>
      <c r="AZF2" s="1890"/>
      <c r="AZG2" s="1890"/>
      <c r="AZH2" s="1890"/>
      <c r="AZI2" s="1890" t="s">
        <v>545</v>
      </c>
      <c r="AZJ2" s="1890"/>
      <c r="AZK2" s="1890"/>
      <c r="AZL2" s="1890"/>
      <c r="AZM2" s="1890"/>
      <c r="AZN2" s="1890"/>
      <c r="AZO2" s="1890"/>
      <c r="AZP2" s="1890"/>
      <c r="AZQ2" s="1890" t="s">
        <v>545</v>
      </c>
      <c r="AZR2" s="1890"/>
      <c r="AZS2" s="1890"/>
      <c r="AZT2" s="1890"/>
      <c r="AZU2" s="1890"/>
      <c r="AZV2" s="1890"/>
      <c r="AZW2" s="1890"/>
      <c r="AZX2" s="1890"/>
      <c r="AZY2" s="1890" t="s">
        <v>545</v>
      </c>
      <c r="AZZ2" s="1890"/>
      <c r="BAA2" s="1890"/>
      <c r="BAB2" s="1890"/>
      <c r="BAC2" s="1890"/>
      <c r="BAD2" s="1890"/>
      <c r="BAE2" s="1890"/>
      <c r="BAF2" s="1890"/>
      <c r="BAG2" s="1890" t="s">
        <v>545</v>
      </c>
      <c r="BAH2" s="1890"/>
      <c r="BAI2" s="1890"/>
      <c r="BAJ2" s="1890"/>
      <c r="BAK2" s="1890"/>
      <c r="BAL2" s="1890"/>
      <c r="BAM2" s="1890"/>
      <c r="BAN2" s="1890"/>
      <c r="BAO2" s="1890" t="s">
        <v>545</v>
      </c>
      <c r="BAP2" s="1890"/>
      <c r="BAQ2" s="1890"/>
      <c r="BAR2" s="1890"/>
      <c r="BAS2" s="1890"/>
      <c r="BAT2" s="1890"/>
      <c r="BAU2" s="1890"/>
      <c r="BAV2" s="1890"/>
      <c r="BAW2" s="1890" t="s">
        <v>545</v>
      </c>
      <c r="BAX2" s="1890"/>
      <c r="BAY2" s="1890"/>
      <c r="BAZ2" s="1890"/>
      <c r="BBA2" s="1890"/>
      <c r="BBB2" s="1890"/>
      <c r="BBC2" s="1890"/>
      <c r="BBD2" s="1890"/>
      <c r="BBE2" s="1890" t="s">
        <v>545</v>
      </c>
      <c r="BBF2" s="1890"/>
      <c r="BBG2" s="1890"/>
      <c r="BBH2" s="1890"/>
      <c r="BBI2" s="1890"/>
      <c r="BBJ2" s="1890"/>
      <c r="BBK2" s="1890"/>
      <c r="BBL2" s="1890"/>
      <c r="BBM2" s="1890" t="s">
        <v>545</v>
      </c>
      <c r="BBN2" s="1890"/>
      <c r="BBO2" s="1890"/>
      <c r="BBP2" s="1890"/>
      <c r="BBQ2" s="1890"/>
      <c r="BBR2" s="1890"/>
      <c r="BBS2" s="1890"/>
      <c r="BBT2" s="1890"/>
      <c r="BBU2" s="1890" t="s">
        <v>545</v>
      </c>
      <c r="BBV2" s="1890"/>
      <c r="BBW2" s="1890"/>
      <c r="BBX2" s="1890"/>
      <c r="BBY2" s="1890"/>
      <c r="BBZ2" s="1890"/>
      <c r="BCA2" s="1890"/>
      <c r="BCB2" s="1890"/>
      <c r="BCC2" s="1890" t="s">
        <v>545</v>
      </c>
      <c r="BCD2" s="1890"/>
      <c r="BCE2" s="1890"/>
      <c r="BCF2" s="1890"/>
      <c r="BCG2" s="1890"/>
      <c r="BCH2" s="1890"/>
      <c r="BCI2" s="1890"/>
      <c r="BCJ2" s="1890"/>
      <c r="BCK2" s="1890" t="s">
        <v>545</v>
      </c>
      <c r="BCL2" s="1890"/>
      <c r="BCM2" s="1890"/>
      <c r="BCN2" s="1890"/>
      <c r="BCO2" s="1890"/>
      <c r="BCP2" s="1890"/>
      <c r="BCQ2" s="1890"/>
      <c r="BCR2" s="1890"/>
      <c r="BCS2" s="1890" t="s">
        <v>545</v>
      </c>
      <c r="BCT2" s="1890"/>
      <c r="BCU2" s="1890"/>
      <c r="BCV2" s="1890"/>
      <c r="BCW2" s="1890"/>
      <c r="BCX2" s="1890"/>
      <c r="BCY2" s="1890"/>
      <c r="BCZ2" s="1890"/>
      <c r="BDA2" s="1890" t="s">
        <v>545</v>
      </c>
      <c r="BDB2" s="1890"/>
      <c r="BDC2" s="1890"/>
      <c r="BDD2" s="1890"/>
      <c r="BDE2" s="1890"/>
      <c r="BDF2" s="1890"/>
      <c r="BDG2" s="1890"/>
      <c r="BDH2" s="1890"/>
      <c r="BDI2" s="1890" t="s">
        <v>545</v>
      </c>
      <c r="BDJ2" s="1890"/>
      <c r="BDK2" s="1890"/>
      <c r="BDL2" s="1890"/>
      <c r="BDM2" s="1890"/>
      <c r="BDN2" s="1890"/>
      <c r="BDO2" s="1890"/>
      <c r="BDP2" s="1890"/>
      <c r="BDQ2" s="1890" t="s">
        <v>545</v>
      </c>
      <c r="BDR2" s="1890"/>
      <c r="BDS2" s="1890"/>
      <c r="BDT2" s="1890"/>
      <c r="BDU2" s="1890"/>
      <c r="BDV2" s="1890"/>
      <c r="BDW2" s="1890"/>
      <c r="BDX2" s="1890"/>
      <c r="BDY2" s="1890" t="s">
        <v>545</v>
      </c>
      <c r="BDZ2" s="1890"/>
      <c r="BEA2" s="1890"/>
      <c r="BEB2" s="1890"/>
      <c r="BEC2" s="1890"/>
      <c r="BED2" s="1890"/>
      <c r="BEE2" s="1890"/>
      <c r="BEF2" s="1890"/>
      <c r="BEG2" s="1890" t="s">
        <v>545</v>
      </c>
      <c r="BEH2" s="1890"/>
      <c r="BEI2" s="1890"/>
      <c r="BEJ2" s="1890"/>
      <c r="BEK2" s="1890"/>
      <c r="BEL2" s="1890"/>
      <c r="BEM2" s="1890"/>
      <c r="BEN2" s="1890"/>
      <c r="BEO2" s="1890" t="s">
        <v>545</v>
      </c>
      <c r="BEP2" s="1890"/>
      <c r="BEQ2" s="1890"/>
      <c r="BER2" s="1890"/>
      <c r="BES2" s="1890"/>
      <c r="BET2" s="1890"/>
      <c r="BEU2" s="1890"/>
      <c r="BEV2" s="1890"/>
      <c r="BEW2" s="1890" t="s">
        <v>545</v>
      </c>
      <c r="BEX2" s="1890"/>
      <c r="BEY2" s="1890"/>
      <c r="BEZ2" s="1890"/>
      <c r="BFA2" s="1890"/>
      <c r="BFB2" s="1890"/>
      <c r="BFC2" s="1890"/>
      <c r="BFD2" s="1890"/>
      <c r="BFE2" s="1890" t="s">
        <v>545</v>
      </c>
      <c r="BFF2" s="1890"/>
      <c r="BFG2" s="1890"/>
      <c r="BFH2" s="1890"/>
      <c r="BFI2" s="1890"/>
      <c r="BFJ2" s="1890"/>
      <c r="BFK2" s="1890"/>
      <c r="BFL2" s="1890"/>
      <c r="BFM2" s="1890" t="s">
        <v>545</v>
      </c>
      <c r="BFN2" s="1890"/>
      <c r="BFO2" s="1890"/>
      <c r="BFP2" s="1890"/>
      <c r="BFQ2" s="1890"/>
      <c r="BFR2" s="1890"/>
      <c r="BFS2" s="1890"/>
      <c r="BFT2" s="1890"/>
      <c r="BFU2" s="1890" t="s">
        <v>545</v>
      </c>
      <c r="BFV2" s="1890"/>
      <c r="BFW2" s="1890"/>
      <c r="BFX2" s="1890"/>
      <c r="BFY2" s="1890"/>
      <c r="BFZ2" s="1890"/>
      <c r="BGA2" s="1890"/>
      <c r="BGB2" s="1890"/>
      <c r="BGC2" s="1890" t="s">
        <v>545</v>
      </c>
      <c r="BGD2" s="1890"/>
      <c r="BGE2" s="1890"/>
      <c r="BGF2" s="1890"/>
      <c r="BGG2" s="1890"/>
      <c r="BGH2" s="1890"/>
      <c r="BGI2" s="1890"/>
      <c r="BGJ2" s="1890"/>
      <c r="BGK2" s="1890" t="s">
        <v>545</v>
      </c>
      <c r="BGL2" s="1890"/>
      <c r="BGM2" s="1890"/>
      <c r="BGN2" s="1890"/>
      <c r="BGO2" s="1890"/>
      <c r="BGP2" s="1890"/>
      <c r="BGQ2" s="1890"/>
      <c r="BGR2" s="1890"/>
      <c r="BGS2" s="1890" t="s">
        <v>545</v>
      </c>
      <c r="BGT2" s="1890"/>
      <c r="BGU2" s="1890"/>
      <c r="BGV2" s="1890"/>
      <c r="BGW2" s="1890"/>
      <c r="BGX2" s="1890"/>
      <c r="BGY2" s="1890"/>
      <c r="BGZ2" s="1890"/>
      <c r="BHA2" s="1890" t="s">
        <v>545</v>
      </c>
      <c r="BHB2" s="1890"/>
      <c r="BHC2" s="1890"/>
      <c r="BHD2" s="1890"/>
      <c r="BHE2" s="1890"/>
      <c r="BHF2" s="1890"/>
      <c r="BHG2" s="1890"/>
      <c r="BHH2" s="1890"/>
      <c r="BHI2" s="1890" t="s">
        <v>545</v>
      </c>
      <c r="BHJ2" s="1890"/>
      <c r="BHK2" s="1890"/>
      <c r="BHL2" s="1890"/>
      <c r="BHM2" s="1890"/>
      <c r="BHN2" s="1890"/>
      <c r="BHO2" s="1890"/>
      <c r="BHP2" s="1890"/>
      <c r="BHQ2" s="1890" t="s">
        <v>545</v>
      </c>
      <c r="BHR2" s="1890"/>
      <c r="BHS2" s="1890"/>
      <c r="BHT2" s="1890"/>
      <c r="BHU2" s="1890"/>
      <c r="BHV2" s="1890"/>
      <c r="BHW2" s="1890"/>
      <c r="BHX2" s="1890"/>
      <c r="BHY2" s="1890" t="s">
        <v>545</v>
      </c>
      <c r="BHZ2" s="1890"/>
      <c r="BIA2" s="1890"/>
      <c r="BIB2" s="1890"/>
      <c r="BIC2" s="1890"/>
      <c r="BID2" s="1890"/>
      <c r="BIE2" s="1890"/>
      <c r="BIF2" s="1890"/>
      <c r="BIG2" s="1890" t="s">
        <v>545</v>
      </c>
      <c r="BIH2" s="1890"/>
      <c r="BII2" s="1890"/>
      <c r="BIJ2" s="1890"/>
      <c r="BIK2" s="1890"/>
      <c r="BIL2" s="1890"/>
      <c r="BIM2" s="1890"/>
      <c r="BIN2" s="1890"/>
      <c r="BIO2" s="1890" t="s">
        <v>545</v>
      </c>
      <c r="BIP2" s="1890"/>
      <c r="BIQ2" s="1890"/>
      <c r="BIR2" s="1890"/>
      <c r="BIS2" s="1890"/>
      <c r="BIT2" s="1890"/>
      <c r="BIU2" s="1890"/>
      <c r="BIV2" s="1890"/>
      <c r="BIW2" s="1890" t="s">
        <v>545</v>
      </c>
      <c r="BIX2" s="1890"/>
      <c r="BIY2" s="1890"/>
      <c r="BIZ2" s="1890"/>
      <c r="BJA2" s="1890"/>
      <c r="BJB2" s="1890"/>
      <c r="BJC2" s="1890"/>
      <c r="BJD2" s="1890"/>
      <c r="BJE2" s="1890" t="s">
        <v>545</v>
      </c>
      <c r="BJF2" s="1890"/>
      <c r="BJG2" s="1890"/>
      <c r="BJH2" s="1890"/>
      <c r="BJI2" s="1890"/>
      <c r="BJJ2" s="1890"/>
      <c r="BJK2" s="1890"/>
      <c r="BJL2" s="1890"/>
      <c r="BJM2" s="1890" t="s">
        <v>545</v>
      </c>
      <c r="BJN2" s="1890"/>
      <c r="BJO2" s="1890"/>
      <c r="BJP2" s="1890"/>
      <c r="BJQ2" s="1890"/>
      <c r="BJR2" s="1890"/>
      <c r="BJS2" s="1890"/>
      <c r="BJT2" s="1890"/>
      <c r="BJU2" s="1890" t="s">
        <v>545</v>
      </c>
      <c r="BJV2" s="1890"/>
      <c r="BJW2" s="1890"/>
      <c r="BJX2" s="1890"/>
      <c r="BJY2" s="1890"/>
      <c r="BJZ2" s="1890"/>
      <c r="BKA2" s="1890"/>
      <c r="BKB2" s="1890"/>
      <c r="BKC2" s="1890" t="s">
        <v>545</v>
      </c>
      <c r="BKD2" s="1890"/>
      <c r="BKE2" s="1890"/>
      <c r="BKF2" s="1890"/>
      <c r="BKG2" s="1890"/>
      <c r="BKH2" s="1890"/>
      <c r="BKI2" s="1890"/>
      <c r="BKJ2" s="1890"/>
      <c r="BKK2" s="1890" t="s">
        <v>545</v>
      </c>
      <c r="BKL2" s="1890"/>
      <c r="BKM2" s="1890"/>
      <c r="BKN2" s="1890"/>
      <c r="BKO2" s="1890"/>
      <c r="BKP2" s="1890"/>
      <c r="BKQ2" s="1890"/>
      <c r="BKR2" s="1890"/>
      <c r="BKS2" s="1890" t="s">
        <v>545</v>
      </c>
      <c r="BKT2" s="1890"/>
      <c r="BKU2" s="1890"/>
      <c r="BKV2" s="1890"/>
      <c r="BKW2" s="1890"/>
      <c r="BKX2" s="1890"/>
      <c r="BKY2" s="1890"/>
      <c r="BKZ2" s="1890"/>
      <c r="BLA2" s="1890" t="s">
        <v>545</v>
      </c>
      <c r="BLB2" s="1890"/>
      <c r="BLC2" s="1890"/>
      <c r="BLD2" s="1890"/>
      <c r="BLE2" s="1890"/>
      <c r="BLF2" s="1890"/>
      <c r="BLG2" s="1890"/>
      <c r="BLH2" s="1890"/>
      <c r="BLI2" s="1890" t="s">
        <v>545</v>
      </c>
      <c r="BLJ2" s="1890"/>
      <c r="BLK2" s="1890"/>
      <c r="BLL2" s="1890"/>
      <c r="BLM2" s="1890"/>
      <c r="BLN2" s="1890"/>
      <c r="BLO2" s="1890"/>
      <c r="BLP2" s="1890"/>
      <c r="BLQ2" s="1890" t="s">
        <v>545</v>
      </c>
      <c r="BLR2" s="1890"/>
      <c r="BLS2" s="1890"/>
      <c r="BLT2" s="1890"/>
      <c r="BLU2" s="1890"/>
      <c r="BLV2" s="1890"/>
      <c r="BLW2" s="1890"/>
      <c r="BLX2" s="1890"/>
      <c r="BLY2" s="1890" t="s">
        <v>545</v>
      </c>
      <c r="BLZ2" s="1890"/>
      <c r="BMA2" s="1890"/>
      <c r="BMB2" s="1890"/>
      <c r="BMC2" s="1890"/>
      <c r="BMD2" s="1890"/>
      <c r="BME2" s="1890"/>
      <c r="BMF2" s="1890"/>
      <c r="BMG2" s="1890" t="s">
        <v>545</v>
      </c>
      <c r="BMH2" s="1890"/>
      <c r="BMI2" s="1890"/>
      <c r="BMJ2" s="1890"/>
      <c r="BMK2" s="1890"/>
      <c r="BML2" s="1890"/>
      <c r="BMM2" s="1890"/>
      <c r="BMN2" s="1890"/>
      <c r="BMO2" s="1890" t="s">
        <v>545</v>
      </c>
      <c r="BMP2" s="1890"/>
      <c r="BMQ2" s="1890"/>
      <c r="BMR2" s="1890"/>
      <c r="BMS2" s="1890"/>
      <c r="BMT2" s="1890"/>
      <c r="BMU2" s="1890"/>
      <c r="BMV2" s="1890"/>
      <c r="BMW2" s="1890" t="s">
        <v>545</v>
      </c>
      <c r="BMX2" s="1890"/>
      <c r="BMY2" s="1890"/>
      <c r="BMZ2" s="1890"/>
      <c r="BNA2" s="1890"/>
      <c r="BNB2" s="1890"/>
      <c r="BNC2" s="1890"/>
      <c r="BND2" s="1890"/>
      <c r="BNE2" s="1890" t="s">
        <v>545</v>
      </c>
      <c r="BNF2" s="1890"/>
      <c r="BNG2" s="1890"/>
      <c r="BNH2" s="1890"/>
      <c r="BNI2" s="1890"/>
      <c r="BNJ2" s="1890"/>
      <c r="BNK2" s="1890"/>
      <c r="BNL2" s="1890"/>
      <c r="BNM2" s="1890" t="s">
        <v>545</v>
      </c>
      <c r="BNN2" s="1890"/>
      <c r="BNO2" s="1890"/>
      <c r="BNP2" s="1890"/>
      <c r="BNQ2" s="1890"/>
      <c r="BNR2" s="1890"/>
      <c r="BNS2" s="1890"/>
      <c r="BNT2" s="1890"/>
      <c r="BNU2" s="1890" t="s">
        <v>545</v>
      </c>
      <c r="BNV2" s="1890"/>
      <c r="BNW2" s="1890"/>
      <c r="BNX2" s="1890"/>
      <c r="BNY2" s="1890"/>
      <c r="BNZ2" s="1890"/>
      <c r="BOA2" s="1890"/>
      <c r="BOB2" s="1890"/>
      <c r="BOC2" s="1890" t="s">
        <v>545</v>
      </c>
      <c r="BOD2" s="1890"/>
      <c r="BOE2" s="1890"/>
      <c r="BOF2" s="1890"/>
      <c r="BOG2" s="1890"/>
      <c r="BOH2" s="1890"/>
      <c r="BOI2" s="1890"/>
      <c r="BOJ2" s="1890"/>
      <c r="BOK2" s="1890" t="s">
        <v>545</v>
      </c>
      <c r="BOL2" s="1890"/>
      <c r="BOM2" s="1890"/>
      <c r="BON2" s="1890"/>
      <c r="BOO2" s="1890"/>
      <c r="BOP2" s="1890"/>
      <c r="BOQ2" s="1890"/>
      <c r="BOR2" s="1890"/>
      <c r="BOS2" s="1890" t="s">
        <v>545</v>
      </c>
      <c r="BOT2" s="1890"/>
      <c r="BOU2" s="1890"/>
      <c r="BOV2" s="1890"/>
      <c r="BOW2" s="1890"/>
      <c r="BOX2" s="1890"/>
      <c r="BOY2" s="1890"/>
      <c r="BOZ2" s="1890"/>
      <c r="BPA2" s="1890" t="s">
        <v>545</v>
      </c>
      <c r="BPB2" s="1890"/>
      <c r="BPC2" s="1890"/>
      <c r="BPD2" s="1890"/>
      <c r="BPE2" s="1890"/>
      <c r="BPF2" s="1890"/>
      <c r="BPG2" s="1890"/>
      <c r="BPH2" s="1890"/>
      <c r="BPI2" s="1890" t="s">
        <v>545</v>
      </c>
      <c r="BPJ2" s="1890"/>
      <c r="BPK2" s="1890"/>
      <c r="BPL2" s="1890"/>
      <c r="BPM2" s="1890"/>
      <c r="BPN2" s="1890"/>
      <c r="BPO2" s="1890"/>
      <c r="BPP2" s="1890"/>
      <c r="BPQ2" s="1890" t="s">
        <v>545</v>
      </c>
      <c r="BPR2" s="1890"/>
      <c r="BPS2" s="1890"/>
      <c r="BPT2" s="1890"/>
      <c r="BPU2" s="1890"/>
      <c r="BPV2" s="1890"/>
      <c r="BPW2" s="1890"/>
      <c r="BPX2" s="1890"/>
      <c r="BPY2" s="1890" t="s">
        <v>545</v>
      </c>
      <c r="BPZ2" s="1890"/>
      <c r="BQA2" s="1890"/>
      <c r="BQB2" s="1890"/>
      <c r="BQC2" s="1890"/>
      <c r="BQD2" s="1890"/>
      <c r="BQE2" s="1890"/>
      <c r="BQF2" s="1890"/>
      <c r="BQG2" s="1890" t="s">
        <v>545</v>
      </c>
      <c r="BQH2" s="1890"/>
      <c r="BQI2" s="1890"/>
      <c r="BQJ2" s="1890"/>
      <c r="BQK2" s="1890"/>
      <c r="BQL2" s="1890"/>
      <c r="BQM2" s="1890"/>
      <c r="BQN2" s="1890"/>
      <c r="BQO2" s="1890" t="s">
        <v>545</v>
      </c>
      <c r="BQP2" s="1890"/>
      <c r="BQQ2" s="1890"/>
      <c r="BQR2" s="1890"/>
      <c r="BQS2" s="1890"/>
      <c r="BQT2" s="1890"/>
      <c r="BQU2" s="1890"/>
      <c r="BQV2" s="1890"/>
      <c r="BQW2" s="1890" t="s">
        <v>545</v>
      </c>
      <c r="BQX2" s="1890"/>
      <c r="BQY2" s="1890"/>
      <c r="BQZ2" s="1890"/>
      <c r="BRA2" s="1890"/>
      <c r="BRB2" s="1890"/>
      <c r="BRC2" s="1890"/>
      <c r="BRD2" s="1890"/>
      <c r="BRE2" s="1890" t="s">
        <v>545</v>
      </c>
      <c r="BRF2" s="1890"/>
      <c r="BRG2" s="1890"/>
      <c r="BRH2" s="1890"/>
      <c r="BRI2" s="1890"/>
      <c r="BRJ2" s="1890"/>
      <c r="BRK2" s="1890"/>
      <c r="BRL2" s="1890"/>
      <c r="BRM2" s="1890" t="s">
        <v>545</v>
      </c>
      <c r="BRN2" s="1890"/>
      <c r="BRO2" s="1890"/>
      <c r="BRP2" s="1890"/>
      <c r="BRQ2" s="1890"/>
      <c r="BRR2" s="1890"/>
      <c r="BRS2" s="1890"/>
      <c r="BRT2" s="1890"/>
      <c r="BRU2" s="1890" t="s">
        <v>545</v>
      </c>
      <c r="BRV2" s="1890"/>
      <c r="BRW2" s="1890"/>
      <c r="BRX2" s="1890"/>
      <c r="BRY2" s="1890"/>
      <c r="BRZ2" s="1890"/>
      <c r="BSA2" s="1890"/>
      <c r="BSB2" s="1890"/>
      <c r="BSC2" s="1890" t="s">
        <v>545</v>
      </c>
      <c r="BSD2" s="1890"/>
      <c r="BSE2" s="1890"/>
      <c r="BSF2" s="1890"/>
      <c r="BSG2" s="1890"/>
      <c r="BSH2" s="1890"/>
      <c r="BSI2" s="1890"/>
      <c r="BSJ2" s="1890"/>
      <c r="BSK2" s="1890" t="s">
        <v>545</v>
      </c>
      <c r="BSL2" s="1890"/>
      <c r="BSM2" s="1890"/>
      <c r="BSN2" s="1890"/>
      <c r="BSO2" s="1890"/>
      <c r="BSP2" s="1890"/>
      <c r="BSQ2" s="1890"/>
      <c r="BSR2" s="1890"/>
      <c r="BSS2" s="1890" t="s">
        <v>545</v>
      </c>
      <c r="BST2" s="1890"/>
      <c r="BSU2" s="1890"/>
      <c r="BSV2" s="1890"/>
      <c r="BSW2" s="1890"/>
      <c r="BSX2" s="1890"/>
      <c r="BSY2" s="1890"/>
      <c r="BSZ2" s="1890"/>
      <c r="BTA2" s="1890" t="s">
        <v>545</v>
      </c>
      <c r="BTB2" s="1890"/>
      <c r="BTC2" s="1890"/>
      <c r="BTD2" s="1890"/>
      <c r="BTE2" s="1890"/>
      <c r="BTF2" s="1890"/>
      <c r="BTG2" s="1890"/>
      <c r="BTH2" s="1890"/>
      <c r="BTI2" s="1890" t="s">
        <v>545</v>
      </c>
      <c r="BTJ2" s="1890"/>
      <c r="BTK2" s="1890"/>
      <c r="BTL2" s="1890"/>
      <c r="BTM2" s="1890"/>
      <c r="BTN2" s="1890"/>
      <c r="BTO2" s="1890"/>
      <c r="BTP2" s="1890"/>
      <c r="BTQ2" s="1890" t="s">
        <v>545</v>
      </c>
      <c r="BTR2" s="1890"/>
      <c r="BTS2" s="1890"/>
      <c r="BTT2" s="1890"/>
      <c r="BTU2" s="1890"/>
      <c r="BTV2" s="1890"/>
      <c r="BTW2" s="1890"/>
      <c r="BTX2" s="1890"/>
      <c r="BTY2" s="1890" t="s">
        <v>545</v>
      </c>
      <c r="BTZ2" s="1890"/>
      <c r="BUA2" s="1890"/>
      <c r="BUB2" s="1890"/>
      <c r="BUC2" s="1890"/>
      <c r="BUD2" s="1890"/>
      <c r="BUE2" s="1890"/>
      <c r="BUF2" s="1890"/>
      <c r="BUG2" s="1890" t="s">
        <v>545</v>
      </c>
      <c r="BUH2" s="1890"/>
      <c r="BUI2" s="1890"/>
      <c r="BUJ2" s="1890"/>
      <c r="BUK2" s="1890"/>
      <c r="BUL2" s="1890"/>
      <c r="BUM2" s="1890"/>
      <c r="BUN2" s="1890"/>
      <c r="BUO2" s="1890" t="s">
        <v>545</v>
      </c>
      <c r="BUP2" s="1890"/>
      <c r="BUQ2" s="1890"/>
      <c r="BUR2" s="1890"/>
      <c r="BUS2" s="1890"/>
      <c r="BUT2" s="1890"/>
      <c r="BUU2" s="1890"/>
      <c r="BUV2" s="1890"/>
      <c r="BUW2" s="1890" t="s">
        <v>545</v>
      </c>
      <c r="BUX2" s="1890"/>
      <c r="BUY2" s="1890"/>
      <c r="BUZ2" s="1890"/>
      <c r="BVA2" s="1890"/>
      <c r="BVB2" s="1890"/>
      <c r="BVC2" s="1890"/>
      <c r="BVD2" s="1890"/>
      <c r="BVE2" s="1890" t="s">
        <v>545</v>
      </c>
      <c r="BVF2" s="1890"/>
      <c r="BVG2" s="1890"/>
      <c r="BVH2" s="1890"/>
      <c r="BVI2" s="1890"/>
      <c r="BVJ2" s="1890"/>
      <c r="BVK2" s="1890"/>
      <c r="BVL2" s="1890"/>
      <c r="BVM2" s="1890" t="s">
        <v>545</v>
      </c>
      <c r="BVN2" s="1890"/>
      <c r="BVO2" s="1890"/>
      <c r="BVP2" s="1890"/>
      <c r="BVQ2" s="1890"/>
      <c r="BVR2" s="1890"/>
      <c r="BVS2" s="1890"/>
      <c r="BVT2" s="1890"/>
      <c r="BVU2" s="1890" t="s">
        <v>545</v>
      </c>
      <c r="BVV2" s="1890"/>
      <c r="BVW2" s="1890"/>
      <c r="BVX2" s="1890"/>
      <c r="BVY2" s="1890"/>
      <c r="BVZ2" s="1890"/>
      <c r="BWA2" s="1890"/>
      <c r="BWB2" s="1890"/>
      <c r="BWC2" s="1890" t="s">
        <v>545</v>
      </c>
      <c r="BWD2" s="1890"/>
      <c r="BWE2" s="1890"/>
      <c r="BWF2" s="1890"/>
      <c r="BWG2" s="1890"/>
      <c r="BWH2" s="1890"/>
      <c r="BWI2" s="1890"/>
      <c r="BWJ2" s="1890"/>
      <c r="BWK2" s="1890" t="s">
        <v>545</v>
      </c>
      <c r="BWL2" s="1890"/>
      <c r="BWM2" s="1890"/>
      <c r="BWN2" s="1890"/>
      <c r="BWO2" s="1890"/>
      <c r="BWP2" s="1890"/>
      <c r="BWQ2" s="1890"/>
      <c r="BWR2" s="1890"/>
      <c r="BWS2" s="1890" t="s">
        <v>545</v>
      </c>
      <c r="BWT2" s="1890"/>
      <c r="BWU2" s="1890"/>
      <c r="BWV2" s="1890"/>
      <c r="BWW2" s="1890"/>
      <c r="BWX2" s="1890"/>
      <c r="BWY2" s="1890"/>
      <c r="BWZ2" s="1890"/>
      <c r="BXA2" s="1890" t="s">
        <v>545</v>
      </c>
      <c r="BXB2" s="1890"/>
      <c r="BXC2" s="1890"/>
      <c r="BXD2" s="1890"/>
      <c r="BXE2" s="1890"/>
      <c r="BXF2" s="1890"/>
      <c r="BXG2" s="1890"/>
      <c r="BXH2" s="1890"/>
      <c r="BXI2" s="1890" t="s">
        <v>545</v>
      </c>
      <c r="BXJ2" s="1890"/>
      <c r="BXK2" s="1890"/>
      <c r="BXL2" s="1890"/>
      <c r="BXM2" s="1890"/>
      <c r="BXN2" s="1890"/>
      <c r="BXO2" s="1890"/>
      <c r="BXP2" s="1890"/>
      <c r="BXQ2" s="1890" t="s">
        <v>545</v>
      </c>
      <c r="BXR2" s="1890"/>
      <c r="BXS2" s="1890"/>
      <c r="BXT2" s="1890"/>
      <c r="BXU2" s="1890"/>
      <c r="BXV2" s="1890"/>
      <c r="BXW2" s="1890"/>
      <c r="BXX2" s="1890"/>
      <c r="BXY2" s="1890" t="s">
        <v>545</v>
      </c>
      <c r="BXZ2" s="1890"/>
      <c r="BYA2" s="1890"/>
      <c r="BYB2" s="1890"/>
      <c r="BYC2" s="1890"/>
      <c r="BYD2" s="1890"/>
      <c r="BYE2" s="1890"/>
      <c r="BYF2" s="1890"/>
      <c r="BYG2" s="1890" t="s">
        <v>545</v>
      </c>
      <c r="BYH2" s="1890"/>
      <c r="BYI2" s="1890"/>
      <c r="BYJ2" s="1890"/>
      <c r="BYK2" s="1890"/>
      <c r="BYL2" s="1890"/>
      <c r="BYM2" s="1890"/>
      <c r="BYN2" s="1890"/>
      <c r="BYO2" s="1890" t="s">
        <v>545</v>
      </c>
      <c r="BYP2" s="1890"/>
      <c r="BYQ2" s="1890"/>
      <c r="BYR2" s="1890"/>
      <c r="BYS2" s="1890"/>
      <c r="BYT2" s="1890"/>
      <c r="BYU2" s="1890"/>
      <c r="BYV2" s="1890"/>
      <c r="BYW2" s="1890" t="s">
        <v>545</v>
      </c>
      <c r="BYX2" s="1890"/>
      <c r="BYY2" s="1890"/>
      <c r="BYZ2" s="1890"/>
      <c r="BZA2" s="1890"/>
      <c r="BZB2" s="1890"/>
      <c r="BZC2" s="1890"/>
      <c r="BZD2" s="1890"/>
      <c r="BZE2" s="1890" t="s">
        <v>545</v>
      </c>
      <c r="BZF2" s="1890"/>
      <c r="BZG2" s="1890"/>
      <c r="BZH2" s="1890"/>
      <c r="BZI2" s="1890"/>
      <c r="BZJ2" s="1890"/>
      <c r="BZK2" s="1890"/>
      <c r="BZL2" s="1890"/>
      <c r="BZM2" s="1890" t="s">
        <v>545</v>
      </c>
      <c r="BZN2" s="1890"/>
      <c r="BZO2" s="1890"/>
      <c r="BZP2" s="1890"/>
      <c r="BZQ2" s="1890"/>
      <c r="BZR2" s="1890"/>
      <c r="BZS2" s="1890"/>
      <c r="BZT2" s="1890"/>
      <c r="BZU2" s="1890" t="s">
        <v>545</v>
      </c>
      <c r="BZV2" s="1890"/>
      <c r="BZW2" s="1890"/>
      <c r="BZX2" s="1890"/>
      <c r="BZY2" s="1890"/>
      <c r="BZZ2" s="1890"/>
      <c r="CAA2" s="1890"/>
      <c r="CAB2" s="1890"/>
      <c r="CAC2" s="1890" t="s">
        <v>545</v>
      </c>
      <c r="CAD2" s="1890"/>
      <c r="CAE2" s="1890"/>
      <c r="CAF2" s="1890"/>
      <c r="CAG2" s="1890"/>
      <c r="CAH2" s="1890"/>
      <c r="CAI2" s="1890"/>
      <c r="CAJ2" s="1890"/>
      <c r="CAK2" s="1890" t="s">
        <v>545</v>
      </c>
      <c r="CAL2" s="1890"/>
      <c r="CAM2" s="1890"/>
      <c r="CAN2" s="1890"/>
      <c r="CAO2" s="1890"/>
      <c r="CAP2" s="1890"/>
      <c r="CAQ2" s="1890"/>
      <c r="CAR2" s="1890"/>
      <c r="CAS2" s="1890" t="s">
        <v>545</v>
      </c>
      <c r="CAT2" s="1890"/>
      <c r="CAU2" s="1890"/>
      <c r="CAV2" s="1890"/>
      <c r="CAW2" s="1890"/>
      <c r="CAX2" s="1890"/>
      <c r="CAY2" s="1890"/>
      <c r="CAZ2" s="1890"/>
      <c r="CBA2" s="1890" t="s">
        <v>545</v>
      </c>
      <c r="CBB2" s="1890"/>
      <c r="CBC2" s="1890"/>
      <c r="CBD2" s="1890"/>
      <c r="CBE2" s="1890"/>
      <c r="CBF2" s="1890"/>
      <c r="CBG2" s="1890"/>
      <c r="CBH2" s="1890"/>
      <c r="CBI2" s="1890" t="s">
        <v>545</v>
      </c>
      <c r="CBJ2" s="1890"/>
      <c r="CBK2" s="1890"/>
      <c r="CBL2" s="1890"/>
      <c r="CBM2" s="1890"/>
      <c r="CBN2" s="1890"/>
      <c r="CBO2" s="1890"/>
      <c r="CBP2" s="1890"/>
      <c r="CBQ2" s="1890" t="s">
        <v>545</v>
      </c>
      <c r="CBR2" s="1890"/>
      <c r="CBS2" s="1890"/>
      <c r="CBT2" s="1890"/>
      <c r="CBU2" s="1890"/>
      <c r="CBV2" s="1890"/>
      <c r="CBW2" s="1890"/>
      <c r="CBX2" s="1890"/>
      <c r="CBY2" s="1890" t="s">
        <v>545</v>
      </c>
      <c r="CBZ2" s="1890"/>
      <c r="CCA2" s="1890"/>
      <c r="CCB2" s="1890"/>
      <c r="CCC2" s="1890"/>
      <c r="CCD2" s="1890"/>
      <c r="CCE2" s="1890"/>
      <c r="CCF2" s="1890"/>
      <c r="CCG2" s="1890" t="s">
        <v>545</v>
      </c>
      <c r="CCH2" s="1890"/>
      <c r="CCI2" s="1890"/>
      <c r="CCJ2" s="1890"/>
      <c r="CCK2" s="1890"/>
      <c r="CCL2" s="1890"/>
      <c r="CCM2" s="1890"/>
      <c r="CCN2" s="1890"/>
      <c r="CCO2" s="1890" t="s">
        <v>545</v>
      </c>
      <c r="CCP2" s="1890"/>
      <c r="CCQ2" s="1890"/>
      <c r="CCR2" s="1890"/>
      <c r="CCS2" s="1890"/>
      <c r="CCT2" s="1890"/>
      <c r="CCU2" s="1890"/>
      <c r="CCV2" s="1890"/>
      <c r="CCW2" s="1890" t="s">
        <v>545</v>
      </c>
      <c r="CCX2" s="1890"/>
      <c r="CCY2" s="1890"/>
      <c r="CCZ2" s="1890"/>
      <c r="CDA2" s="1890"/>
      <c r="CDB2" s="1890"/>
      <c r="CDC2" s="1890"/>
      <c r="CDD2" s="1890"/>
      <c r="CDE2" s="1890" t="s">
        <v>545</v>
      </c>
      <c r="CDF2" s="1890"/>
      <c r="CDG2" s="1890"/>
      <c r="CDH2" s="1890"/>
      <c r="CDI2" s="1890"/>
      <c r="CDJ2" s="1890"/>
      <c r="CDK2" s="1890"/>
      <c r="CDL2" s="1890"/>
      <c r="CDM2" s="1890" t="s">
        <v>545</v>
      </c>
      <c r="CDN2" s="1890"/>
      <c r="CDO2" s="1890"/>
      <c r="CDP2" s="1890"/>
      <c r="CDQ2" s="1890"/>
      <c r="CDR2" s="1890"/>
      <c r="CDS2" s="1890"/>
      <c r="CDT2" s="1890"/>
      <c r="CDU2" s="1890" t="s">
        <v>545</v>
      </c>
      <c r="CDV2" s="1890"/>
      <c r="CDW2" s="1890"/>
      <c r="CDX2" s="1890"/>
      <c r="CDY2" s="1890"/>
      <c r="CDZ2" s="1890"/>
      <c r="CEA2" s="1890"/>
      <c r="CEB2" s="1890"/>
      <c r="CEC2" s="1890" t="s">
        <v>545</v>
      </c>
      <c r="CED2" s="1890"/>
      <c r="CEE2" s="1890"/>
      <c r="CEF2" s="1890"/>
      <c r="CEG2" s="1890"/>
      <c r="CEH2" s="1890"/>
      <c r="CEI2" s="1890"/>
      <c r="CEJ2" s="1890"/>
      <c r="CEK2" s="1890" t="s">
        <v>545</v>
      </c>
      <c r="CEL2" s="1890"/>
      <c r="CEM2" s="1890"/>
      <c r="CEN2" s="1890"/>
      <c r="CEO2" s="1890"/>
      <c r="CEP2" s="1890"/>
      <c r="CEQ2" s="1890"/>
      <c r="CER2" s="1890"/>
      <c r="CES2" s="1890" t="s">
        <v>545</v>
      </c>
      <c r="CET2" s="1890"/>
      <c r="CEU2" s="1890"/>
      <c r="CEV2" s="1890"/>
      <c r="CEW2" s="1890"/>
      <c r="CEX2" s="1890"/>
      <c r="CEY2" s="1890"/>
      <c r="CEZ2" s="1890"/>
      <c r="CFA2" s="1890" t="s">
        <v>545</v>
      </c>
      <c r="CFB2" s="1890"/>
      <c r="CFC2" s="1890"/>
      <c r="CFD2" s="1890"/>
      <c r="CFE2" s="1890"/>
      <c r="CFF2" s="1890"/>
      <c r="CFG2" s="1890"/>
      <c r="CFH2" s="1890"/>
      <c r="CFI2" s="1890" t="s">
        <v>545</v>
      </c>
      <c r="CFJ2" s="1890"/>
      <c r="CFK2" s="1890"/>
      <c r="CFL2" s="1890"/>
      <c r="CFM2" s="1890"/>
      <c r="CFN2" s="1890"/>
      <c r="CFO2" s="1890"/>
      <c r="CFP2" s="1890"/>
      <c r="CFQ2" s="1890" t="s">
        <v>545</v>
      </c>
      <c r="CFR2" s="1890"/>
      <c r="CFS2" s="1890"/>
      <c r="CFT2" s="1890"/>
      <c r="CFU2" s="1890"/>
      <c r="CFV2" s="1890"/>
      <c r="CFW2" s="1890"/>
      <c r="CFX2" s="1890"/>
      <c r="CFY2" s="1890" t="s">
        <v>545</v>
      </c>
      <c r="CFZ2" s="1890"/>
      <c r="CGA2" s="1890"/>
      <c r="CGB2" s="1890"/>
      <c r="CGC2" s="1890"/>
      <c r="CGD2" s="1890"/>
      <c r="CGE2" s="1890"/>
      <c r="CGF2" s="1890"/>
      <c r="CGG2" s="1890" t="s">
        <v>545</v>
      </c>
      <c r="CGH2" s="1890"/>
      <c r="CGI2" s="1890"/>
      <c r="CGJ2" s="1890"/>
      <c r="CGK2" s="1890"/>
      <c r="CGL2" s="1890"/>
      <c r="CGM2" s="1890"/>
      <c r="CGN2" s="1890"/>
      <c r="CGO2" s="1890" t="s">
        <v>545</v>
      </c>
      <c r="CGP2" s="1890"/>
      <c r="CGQ2" s="1890"/>
      <c r="CGR2" s="1890"/>
      <c r="CGS2" s="1890"/>
      <c r="CGT2" s="1890"/>
      <c r="CGU2" s="1890"/>
      <c r="CGV2" s="1890"/>
      <c r="CGW2" s="1890" t="s">
        <v>545</v>
      </c>
      <c r="CGX2" s="1890"/>
      <c r="CGY2" s="1890"/>
      <c r="CGZ2" s="1890"/>
      <c r="CHA2" s="1890"/>
      <c r="CHB2" s="1890"/>
      <c r="CHC2" s="1890"/>
      <c r="CHD2" s="1890"/>
      <c r="CHE2" s="1890" t="s">
        <v>545</v>
      </c>
      <c r="CHF2" s="1890"/>
      <c r="CHG2" s="1890"/>
      <c r="CHH2" s="1890"/>
      <c r="CHI2" s="1890"/>
      <c r="CHJ2" s="1890"/>
      <c r="CHK2" s="1890"/>
      <c r="CHL2" s="1890"/>
      <c r="CHM2" s="1890" t="s">
        <v>545</v>
      </c>
      <c r="CHN2" s="1890"/>
      <c r="CHO2" s="1890"/>
      <c r="CHP2" s="1890"/>
      <c r="CHQ2" s="1890"/>
      <c r="CHR2" s="1890"/>
      <c r="CHS2" s="1890"/>
      <c r="CHT2" s="1890"/>
      <c r="CHU2" s="1890" t="s">
        <v>545</v>
      </c>
      <c r="CHV2" s="1890"/>
      <c r="CHW2" s="1890"/>
      <c r="CHX2" s="1890"/>
      <c r="CHY2" s="1890"/>
      <c r="CHZ2" s="1890"/>
      <c r="CIA2" s="1890"/>
      <c r="CIB2" s="1890"/>
      <c r="CIC2" s="1890" t="s">
        <v>545</v>
      </c>
      <c r="CID2" s="1890"/>
      <c r="CIE2" s="1890"/>
      <c r="CIF2" s="1890"/>
      <c r="CIG2" s="1890"/>
      <c r="CIH2" s="1890"/>
      <c r="CII2" s="1890"/>
      <c r="CIJ2" s="1890"/>
      <c r="CIK2" s="1890" t="s">
        <v>545</v>
      </c>
      <c r="CIL2" s="1890"/>
      <c r="CIM2" s="1890"/>
      <c r="CIN2" s="1890"/>
      <c r="CIO2" s="1890"/>
      <c r="CIP2" s="1890"/>
      <c r="CIQ2" s="1890"/>
      <c r="CIR2" s="1890"/>
      <c r="CIS2" s="1890" t="s">
        <v>545</v>
      </c>
      <c r="CIT2" s="1890"/>
      <c r="CIU2" s="1890"/>
      <c r="CIV2" s="1890"/>
      <c r="CIW2" s="1890"/>
      <c r="CIX2" s="1890"/>
      <c r="CIY2" s="1890"/>
      <c r="CIZ2" s="1890"/>
      <c r="CJA2" s="1890" t="s">
        <v>545</v>
      </c>
      <c r="CJB2" s="1890"/>
      <c r="CJC2" s="1890"/>
      <c r="CJD2" s="1890"/>
      <c r="CJE2" s="1890"/>
      <c r="CJF2" s="1890"/>
      <c r="CJG2" s="1890"/>
      <c r="CJH2" s="1890"/>
      <c r="CJI2" s="1890" t="s">
        <v>545</v>
      </c>
      <c r="CJJ2" s="1890"/>
      <c r="CJK2" s="1890"/>
      <c r="CJL2" s="1890"/>
      <c r="CJM2" s="1890"/>
      <c r="CJN2" s="1890"/>
      <c r="CJO2" s="1890"/>
      <c r="CJP2" s="1890"/>
      <c r="CJQ2" s="1890" t="s">
        <v>545</v>
      </c>
      <c r="CJR2" s="1890"/>
      <c r="CJS2" s="1890"/>
      <c r="CJT2" s="1890"/>
      <c r="CJU2" s="1890"/>
      <c r="CJV2" s="1890"/>
      <c r="CJW2" s="1890"/>
      <c r="CJX2" s="1890"/>
      <c r="CJY2" s="1890" t="s">
        <v>545</v>
      </c>
      <c r="CJZ2" s="1890"/>
      <c r="CKA2" s="1890"/>
      <c r="CKB2" s="1890"/>
      <c r="CKC2" s="1890"/>
      <c r="CKD2" s="1890"/>
      <c r="CKE2" s="1890"/>
      <c r="CKF2" s="1890"/>
      <c r="CKG2" s="1890" t="s">
        <v>545</v>
      </c>
      <c r="CKH2" s="1890"/>
      <c r="CKI2" s="1890"/>
      <c r="CKJ2" s="1890"/>
      <c r="CKK2" s="1890"/>
      <c r="CKL2" s="1890"/>
      <c r="CKM2" s="1890"/>
      <c r="CKN2" s="1890"/>
      <c r="CKO2" s="1890" t="s">
        <v>545</v>
      </c>
      <c r="CKP2" s="1890"/>
      <c r="CKQ2" s="1890"/>
      <c r="CKR2" s="1890"/>
      <c r="CKS2" s="1890"/>
      <c r="CKT2" s="1890"/>
      <c r="CKU2" s="1890"/>
      <c r="CKV2" s="1890"/>
      <c r="CKW2" s="1890" t="s">
        <v>545</v>
      </c>
      <c r="CKX2" s="1890"/>
      <c r="CKY2" s="1890"/>
      <c r="CKZ2" s="1890"/>
      <c r="CLA2" s="1890"/>
      <c r="CLB2" s="1890"/>
      <c r="CLC2" s="1890"/>
      <c r="CLD2" s="1890"/>
      <c r="CLE2" s="1890" t="s">
        <v>545</v>
      </c>
      <c r="CLF2" s="1890"/>
      <c r="CLG2" s="1890"/>
      <c r="CLH2" s="1890"/>
      <c r="CLI2" s="1890"/>
      <c r="CLJ2" s="1890"/>
      <c r="CLK2" s="1890"/>
      <c r="CLL2" s="1890"/>
      <c r="CLM2" s="1890" t="s">
        <v>545</v>
      </c>
      <c r="CLN2" s="1890"/>
      <c r="CLO2" s="1890"/>
      <c r="CLP2" s="1890"/>
      <c r="CLQ2" s="1890"/>
      <c r="CLR2" s="1890"/>
      <c r="CLS2" s="1890"/>
      <c r="CLT2" s="1890"/>
      <c r="CLU2" s="1890" t="s">
        <v>545</v>
      </c>
      <c r="CLV2" s="1890"/>
      <c r="CLW2" s="1890"/>
      <c r="CLX2" s="1890"/>
      <c r="CLY2" s="1890"/>
      <c r="CLZ2" s="1890"/>
      <c r="CMA2" s="1890"/>
      <c r="CMB2" s="1890"/>
      <c r="CMC2" s="1890" t="s">
        <v>545</v>
      </c>
      <c r="CMD2" s="1890"/>
      <c r="CME2" s="1890"/>
      <c r="CMF2" s="1890"/>
      <c r="CMG2" s="1890"/>
      <c r="CMH2" s="1890"/>
      <c r="CMI2" s="1890"/>
      <c r="CMJ2" s="1890"/>
      <c r="CMK2" s="1890" t="s">
        <v>545</v>
      </c>
      <c r="CML2" s="1890"/>
      <c r="CMM2" s="1890"/>
      <c r="CMN2" s="1890"/>
      <c r="CMO2" s="1890"/>
      <c r="CMP2" s="1890"/>
      <c r="CMQ2" s="1890"/>
      <c r="CMR2" s="1890"/>
      <c r="CMS2" s="1890" t="s">
        <v>545</v>
      </c>
      <c r="CMT2" s="1890"/>
      <c r="CMU2" s="1890"/>
      <c r="CMV2" s="1890"/>
      <c r="CMW2" s="1890"/>
      <c r="CMX2" s="1890"/>
      <c r="CMY2" s="1890"/>
      <c r="CMZ2" s="1890"/>
      <c r="CNA2" s="1890" t="s">
        <v>545</v>
      </c>
      <c r="CNB2" s="1890"/>
      <c r="CNC2" s="1890"/>
      <c r="CND2" s="1890"/>
      <c r="CNE2" s="1890"/>
      <c r="CNF2" s="1890"/>
      <c r="CNG2" s="1890"/>
      <c r="CNH2" s="1890"/>
      <c r="CNI2" s="1890" t="s">
        <v>545</v>
      </c>
      <c r="CNJ2" s="1890"/>
      <c r="CNK2" s="1890"/>
      <c r="CNL2" s="1890"/>
      <c r="CNM2" s="1890"/>
      <c r="CNN2" s="1890"/>
      <c r="CNO2" s="1890"/>
      <c r="CNP2" s="1890"/>
      <c r="CNQ2" s="1890" t="s">
        <v>545</v>
      </c>
      <c r="CNR2" s="1890"/>
      <c r="CNS2" s="1890"/>
      <c r="CNT2" s="1890"/>
      <c r="CNU2" s="1890"/>
      <c r="CNV2" s="1890"/>
      <c r="CNW2" s="1890"/>
      <c r="CNX2" s="1890"/>
      <c r="CNY2" s="1890" t="s">
        <v>545</v>
      </c>
      <c r="CNZ2" s="1890"/>
      <c r="COA2" s="1890"/>
      <c r="COB2" s="1890"/>
      <c r="COC2" s="1890"/>
      <c r="COD2" s="1890"/>
      <c r="COE2" s="1890"/>
      <c r="COF2" s="1890"/>
      <c r="COG2" s="1890" t="s">
        <v>545</v>
      </c>
      <c r="COH2" s="1890"/>
      <c r="COI2" s="1890"/>
      <c r="COJ2" s="1890"/>
      <c r="COK2" s="1890"/>
      <c r="COL2" s="1890"/>
      <c r="COM2" s="1890"/>
      <c r="CON2" s="1890"/>
      <c r="COO2" s="1890" t="s">
        <v>545</v>
      </c>
      <c r="COP2" s="1890"/>
      <c r="COQ2" s="1890"/>
      <c r="COR2" s="1890"/>
      <c r="COS2" s="1890"/>
      <c r="COT2" s="1890"/>
      <c r="COU2" s="1890"/>
      <c r="COV2" s="1890"/>
      <c r="COW2" s="1890" t="s">
        <v>545</v>
      </c>
      <c r="COX2" s="1890"/>
      <c r="COY2" s="1890"/>
      <c r="COZ2" s="1890"/>
      <c r="CPA2" s="1890"/>
      <c r="CPB2" s="1890"/>
      <c r="CPC2" s="1890"/>
      <c r="CPD2" s="1890"/>
      <c r="CPE2" s="1890" t="s">
        <v>545</v>
      </c>
      <c r="CPF2" s="1890"/>
      <c r="CPG2" s="1890"/>
      <c r="CPH2" s="1890"/>
      <c r="CPI2" s="1890"/>
      <c r="CPJ2" s="1890"/>
      <c r="CPK2" s="1890"/>
      <c r="CPL2" s="1890"/>
      <c r="CPM2" s="1890" t="s">
        <v>545</v>
      </c>
      <c r="CPN2" s="1890"/>
      <c r="CPO2" s="1890"/>
      <c r="CPP2" s="1890"/>
      <c r="CPQ2" s="1890"/>
      <c r="CPR2" s="1890"/>
      <c r="CPS2" s="1890"/>
      <c r="CPT2" s="1890"/>
      <c r="CPU2" s="1890" t="s">
        <v>545</v>
      </c>
      <c r="CPV2" s="1890"/>
      <c r="CPW2" s="1890"/>
      <c r="CPX2" s="1890"/>
      <c r="CPY2" s="1890"/>
      <c r="CPZ2" s="1890"/>
      <c r="CQA2" s="1890"/>
      <c r="CQB2" s="1890"/>
      <c r="CQC2" s="1890" t="s">
        <v>545</v>
      </c>
      <c r="CQD2" s="1890"/>
      <c r="CQE2" s="1890"/>
      <c r="CQF2" s="1890"/>
      <c r="CQG2" s="1890"/>
      <c r="CQH2" s="1890"/>
      <c r="CQI2" s="1890"/>
      <c r="CQJ2" s="1890"/>
      <c r="CQK2" s="1890" t="s">
        <v>545</v>
      </c>
      <c r="CQL2" s="1890"/>
      <c r="CQM2" s="1890"/>
      <c r="CQN2" s="1890"/>
      <c r="CQO2" s="1890"/>
      <c r="CQP2" s="1890"/>
      <c r="CQQ2" s="1890"/>
      <c r="CQR2" s="1890"/>
      <c r="CQS2" s="1890" t="s">
        <v>545</v>
      </c>
      <c r="CQT2" s="1890"/>
      <c r="CQU2" s="1890"/>
      <c r="CQV2" s="1890"/>
      <c r="CQW2" s="1890"/>
      <c r="CQX2" s="1890"/>
      <c r="CQY2" s="1890"/>
      <c r="CQZ2" s="1890"/>
      <c r="CRA2" s="1890" t="s">
        <v>545</v>
      </c>
      <c r="CRB2" s="1890"/>
      <c r="CRC2" s="1890"/>
      <c r="CRD2" s="1890"/>
      <c r="CRE2" s="1890"/>
      <c r="CRF2" s="1890"/>
      <c r="CRG2" s="1890"/>
      <c r="CRH2" s="1890"/>
      <c r="CRI2" s="1890" t="s">
        <v>545</v>
      </c>
      <c r="CRJ2" s="1890"/>
      <c r="CRK2" s="1890"/>
      <c r="CRL2" s="1890"/>
      <c r="CRM2" s="1890"/>
      <c r="CRN2" s="1890"/>
      <c r="CRO2" s="1890"/>
      <c r="CRP2" s="1890"/>
      <c r="CRQ2" s="1890" t="s">
        <v>545</v>
      </c>
      <c r="CRR2" s="1890"/>
      <c r="CRS2" s="1890"/>
      <c r="CRT2" s="1890"/>
      <c r="CRU2" s="1890"/>
      <c r="CRV2" s="1890"/>
      <c r="CRW2" s="1890"/>
      <c r="CRX2" s="1890"/>
      <c r="CRY2" s="1890" t="s">
        <v>545</v>
      </c>
      <c r="CRZ2" s="1890"/>
      <c r="CSA2" s="1890"/>
      <c r="CSB2" s="1890"/>
      <c r="CSC2" s="1890"/>
      <c r="CSD2" s="1890"/>
      <c r="CSE2" s="1890"/>
      <c r="CSF2" s="1890"/>
      <c r="CSG2" s="1890" t="s">
        <v>545</v>
      </c>
      <c r="CSH2" s="1890"/>
      <c r="CSI2" s="1890"/>
      <c r="CSJ2" s="1890"/>
      <c r="CSK2" s="1890"/>
      <c r="CSL2" s="1890"/>
      <c r="CSM2" s="1890"/>
      <c r="CSN2" s="1890"/>
      <c r="CSO2" s="1890" t="s">
        <v>545</v>
      </c>
      <c r="CSP2" s="1890"/>
      <c r="CSQ2" s="1890"/>
      <c r="CSR2" s="1890"/>
      <c r="CSS2" s="1890"/>
      <c r="CST2" s="1890"/>
      <c r="CSU2" s="1890"/>
      <c r="CSV2" s="1890"/>
      <c r="CSW2" s="1890" t="s">
        <v>545</v>
      </c>
      <c r="CSX2" s="1890"/>
      <c r="CSY2" s="1890"/>
      <c r="CSZ2" s="1890"/>
      <c r="CTA2" s="1890"/>
      <c r="CTB2" s="1890"/>
      <c r="CTC2" s="1890"/>
      <c r="CTD2" s="1890"/>
      <c r="CTE2" s="1890" t="s">
        <v>545</v>
      </c>
      <c r="CTF2" s="1890"/>
      <c r="CTG2" s="1890"/>
      <c r="CTH2" s="1890"/>
      <c r="CTI2" s="1890"/>
      <c r="CTJ2" s="1890"/>
      <c r="CTK2" s="1890"/>
      <c r="CTL2" s="1890"/>
      <c r="CTM2" s="1890" t="s">
        <v>545</v>
      </c>
      <c r="CTN2" s="1890"/>
      <c r="CTO2" s="1890"/>
      <c r="CTP2" s="1890"/>
      <c r="CTQ2" s="1890"/>
      <c r="CTR2" s="1890"/>
      <c r="CTS2" s="1890"/>
      <c r="CTT2" s="1890"/>
      <c r="CTU2" s="1890" t="s">
        <v>545</v>
      </c>
      <c r="CTV2" s="1890"/>
      <c r="CTW2" s="1890"/>
      <c r="CTX2" s="1890"/>
      <c r="CTY2" s="1890"/>
      <c r="CTZ2" s="1890"/>
      <c r="CUA2" s="1890"/>
      <c r="CUB2" s="1890"/>
      <c r="CUC2" s="1890" t="s">
        <v>545</v>
      </c>
      <c r="CUD2" s="1890"/>
      <c r="CUE2" s="1890"/>
      <c r="CUF2" s="1890"/>
      <c r="CUG2" s="1890"/>
      <c r="CUH2" s="1890"/>
      <c r="CUI2" s="1890"/>
      <c r="CUJ2" s="1890"/>
      <c r="CUK2" s="1890" t="s">
        <v>545</v>
      </c>
      <c r="CUL2" s="1890"/>
      <c r="CUM2" s="1890"/>
      <c r="CUN2" s="1890"/>
      <c r="CUO2" s="1890"/>
      <c r="CUP2" s="1890"/>
      <c r="CUQ2" s="1890"/>
      <c r="CUR2" s="1890"/>
      <c r="CUS2" s="1890" t="s">
        <v>545</v>
      </c>
      <c r="CUT2" s="1890"/>
      <c r="CUU2" s="1890"/>
      <c r="CUV2" s="1890"/>
      <c r="CUW2" s="1890"/>
      <c r="CUX2" s="1890"/>
      <c r="CUY2" s="1890"/>
      <c r="CUZ2" s="1890"/>
      <c r="CVA2" s="1890" t="s">
        <v>545</v>
      </c>
      <c r="CVB2" s="1890"/>
      <c r="CVC2" s="1890"/>
      <c r="CVD2" s="1890"/>
      <c r="CVE2" s="1890"/>
      <c r="CVF2" s="1890"/>
      <c r="CVG2" s="1890"/>
      <c r="CVH2" s="1890"/>
      <c r="CVI2" s="1890" t="s">
        <v>545</v>
      </c>
      <c r="CVJ2" s="1890"/>
      <c r="CVK2" s="1890"/>
      <c r="CVL2" s="1890"/>
      <c r="CVM2" s="1890"/>
      <c r="CVN2" s="1890"/>
      <c r="CVO2" s="1890"/>
      <c r="CVP2" s="1890"/>
      <c r="CVQ2" s="1890" t="s">
        <v>545</v>
      </c>
      <c r="CVR2" s="1890"/>
      <c r="CVS2" s="1890"/>
      <c r="CVT2" s="1890"/>
      <c r="CVU2" s="1890"/>
      <c r="CVV2" s="1890"/>
      <c r="CVW2" s="1890"/>
      <c r="CVX2" s="1890"/>
      <c r="CVY2" s="1890" t="s">
        <v>545</v>
      </c>
      <c r="CVZ2" s="1890"/>
      <c r="CWA2" s="1890"/>
      <c r="CWB2" s="1890"/>
      <c r="CWC2" s="1890"/>
      <c r="CWD2" s="1890"/>
      <c r="CWE2" s="1890"/>
      <c r="CWF2" s="1890"/>
      <c r="CWG2" s="1890" t="s">
        <v>545</v>
      </c>
      <c r="CWH2" s="1890"/>
      <c r="CWI2" s="1890"/>
      <c r="CWJ2" s="1890"/>
      <c r="CWK2" s="1890"/>
      <c r="CWL2" s="1890"/>
      <c r="CWM2" s="1890"/>
      <c r="CWN2" s="1890"/>
      <c r="CWO2" s="1890" t="s">
        <v>545</v>
      </c>
      <c r="CWP2" s="1890"/>
      <c r="CWQ2" s="1890"/>
      <c r="CWR2" s="1890"/>
      <c r="CWS2" s="1890"/>
      <c r="CWT2" s="1890"/>
      <c r="CWU2" s="1890"/>
      <c r="CWV2" s="1890"/>
      <c r="CWW2" s="1890" t="s">
        <v>545</v>
      </c>
      <c r="CWX2" s="1890"/>
      <c r="CWY2" s="1890"/>
      <c r="CWZ2" s="1890"/>
      <c r="CXA2" s="1890"/>
      <c r="CXB2" s="1890"/>
      <c r="CXC2" s="1890"/>
      <c r="CXD2" s="1890"/>
      <c r="CXE2" s="1890" t="s">
        <v>545</v>
      </c>
      <c r="CXF2" s="1890"/>
      <c r="CXG2" s="1890"/>
      <c r="CXH2" s="1890"/>
      <c r="CXI2" s="1890"/>
      <c r="CXJ2" s="1890"/>
      <c r="CXK2" s="1890"/>
      <c r="CXL2" s="1890"/>
      <c r="CXM2" s="1890" t="s">
        <v>545</v>
      </c>
      <c r="CXN2" s="1890"/>
      <c r="CXO2" s="1890"/>
      <c r="CXP2" s="1890"/>
      <c r="CXQ2" s="1890"/>
      <c r="CXR2" s="1890"/>
      <c r="CXS2" s="1890"/>
      <c r="CXT2" s="1890"/>
      <c r="CXU2" s="1890" t="s">
        <v>545</v>
      </c>
      <c r="CXV2" s="1890"/>
      <c r="CXW2" s="1890"/>
      <c r="CXX2" s="1890"/>
      <c r="CXY2" s="1890"/>
      <c r="CXZ2" s="1890"/>
      <c r="CYA2" s="1890"/>
      <c r="CYB2" s="1890"/>
      <c r="CYC2" s="1890" t="s">
        <v>545</v>
      </c>
      <c r="CYD2" s="1890"/>
      <c r="CYE2" s="1890"/>
      <c r="CYF2" s="1890"/>
      <c r="CYG2" s="1890"/>
      <c r="CYH2" s="1890"/>
      <c r="CYI2" s="1890"/>
      <c r="CYJ2" s="1890"/>
      <c r="CYK2" s="1890" t="s">
        <v>545</v>
      </c>
      <c r="CYL2" s="1890"/>
      <c r="CYM2" s="1890"/>
      <c r="CYN2" s="1890"/>
      <c r="CYO2" s="1890"/>
      <c r="CYP2" s="1890"/>
      <c r="CYQ2" s="1890"/>
      <c r="CYR2" s="1890"/>
      <c r="CYS2" s="1890" t="s">
        <v>545</v>
      </c>
      <c r="CYT2" s="1890"/>
      <c r="CYU2" s="1890"/>
      <c r="CYV2" s="1890"/>
      <c r="CYW2" s="1890"/>
      <c r="CYX2" s="1890"/>
      <c r="CYY2" s="1890"/>
      <c r="CYZ2" s="1890"/>
      <c r="CZA2" s="1890" t="s">
        <v>545</v>
      </c>
      <c r="CZB2" s="1890"/>
      <c r="CZC2" s="1890"/>
      <c r="CZD2" s="1890"/>
      <c r="CZE2" s="1890"/>
      <c r="CZF2" s="1890"/>
      <c r="CZG2" s="1890"/>
      <c r="CZH2" s="1890"/>
      <c r="CZI2" s="1890" t="s">
        <v>545</v>
      </c>
      <c r="CZJ2" s="1890"/>
      <c r="CZK2" s="1890"/>
      <c r="CZL2" s="1890"/>
      <c r="CZM2" s="1890"/>
      <c r="CZN2" s="1890"/>
      <c r="CZO2" s="1890"/>
      <c r="CZP2" s="1890"/>
      <c r="CZQ2" s="1890" t="s">
        <v>545</v>
      </c>
      <c r="CZR2" s="1890"/>
      <c r="CZS2" s="1890"/>
      <c r="CZT2" s="1890"/>
      <c r="CZU2" s="1890"/>
      <c r="CZV2" s="1890"/>
      <c r="CZW2" s="1890"/>
      <c r="CZX2" s="1890"/>
      <c r="CZY2" s="1890" t="s">
        <v>545</v>
      </c>
      <c r="CZZ2" s="1890"/>
      <c r="DAA2" s="1890"/>
      <c r="DAB2" s="1890"/>
      <c r="DAC2" s="1890"/>
      <c r="DAD2" s="1890"/>
      <c r="DAE2" s="1890"/>
      <c r="DAF2" s="1890"/>
      <c r="DAG2" s="1890" t="s">
        <v>545</v>
      </c>
      <c r="DAH2" s="1890"/>
      <c r="DAI2" s="1890"/>
      <c r="DAJ2" s="1890"/>
      <c r="DAK2" s="1890"/>
      <c r="DAL2" s="1890"/>
      <c r="DAM2" s="1890"/>
      <c r="DAN2" s="1890"/>
      <c r="DAO2" s="1890" t="s">
        <v>545</v>
      </c>
      <c r="DAP2" s="1890"/>
      <c r="DAQ2" s="1890"/>
      <c r="DAR2" s="1890"/>
      <c r="DAS2" s="1890"/>
      <c r="DAT2" s="1890"/>
      <c r="DAU2" s="1890"/>
      <c r="DAV2" s="1890"/>
      <c r="DAW2" s="1890" t="s">
        <v>545</v>
      </c>
      <c r="DAX2" s="1890"/>
      <c r="DAY2" s="1890"/>
      <c r="DAZ2" s="1890"/>
      <c r="DBA2" s="1890"/>
      <c r="DBB2" s="1890"/>
      <c r="DBC2" s="1890"/>
      <c r="DBD2" s="1890"/>
      <c r="DBE2" s="1890" t="s">
        <v>545</v>
      </c>
      <c r="DBF2" s="1890"/>
      <c r="DBG2" s="1890"/>
      <c r="DBH2" s="1890"/>
      <c r="DBI2" s="1890"/>
      <c r="DBJ2" s="1890"/>
      <c r="DBK2" s="1890"/>
      <c r="DBL2" s="1890"/>
      <c r="DBM2" s="1890" t="s">
        <v>545</v>
      </c>
      <c r="DBN2" s="1890"/>
      <c r="DBO2" s="1890"/>
      <c r="DBP2" s="1890"/>
      <c r="DBQ2" s="1890"/>
      <c r="DBR2" s="1890"/>
      <c r="DBS2" s="1890"/>
      <c r="DBT2" s="1890"/>
      <c r="DBU2" s="1890" t="s">
        <v>545</v>
      </c>
      <c r="DBV2" s="1890"/>
      <c r="DBW2" s="1890"/>
      <c r="DBX2" s="1890"/>
      <c r="DBY2" s="1890"/>
      <c r="DBZ2" s="1890"/>
      <c r="DCA2" s="1890"/>
      <c r="DCB2" s="1890"/>
      <c r="DCC2" s="1890" t="s">
        <v>545</v>
      </c>
      <c r="DCD2" s="1890"/>
      <c r="DCE2" s="1890"/>
      <c r="DCF2" s="1890"/>
      <c r="DCG2" s="1890"/>
      <c r="DCH2" s="1890"/>
      <c r="DCI2" s="1890"/>
      <c r="DCJ2" s="1890"/>
      <c r="DCK2" s="1890" t="s">
        <v>545</v>
      </c>
      <c r="DCL2" s="1890"/>
      <c r="DCM2" s="1890"/>
      <c r="DCN2" s="1890"/>
      <c r="DCO2" s="1890"/>
      <c r="DCP2" s="1890"/>
      <c r="DCQ2" s="1890"/>
      <c r="DCR2" s="1890"/>
      <c r="DCS2" s="1890" t="s">
        <v>545</v>
      </c>
      <c r="DCT2" s="1890"/>
      <c r="DCU2" s="1890"/>
      <c r="DCV2" s="1890"/>
      <c r="DCW2" s="1890"/>
      <c r="DCX2" s="1890"/>
      <c r="DCY2" s="1890"/>
      <c r="DCZ2" s="1890"/>
      <c r="DDA2" s="1890" t="s">
        <v>545</v>
      </c>
      <c r="DDB2" s="1890"/>
      <c r="DDC2" s="1890"/>
      <c r="DDD2" s="1890"/>
      <c r="DDE2" s="1890"/>
      <c r="DDF2" s="1890"/>
      <c r="DDG2" s="1890"/>
      <c r="DDH2" s="1890"/>
      <c r="DDI2" s="1890" t="s">
        <v>545</v>
      </c>
      <c r="DDJ2" s="1890"/>
      <c r="DDK2" s="1890"/>
      <c r="DDL2" s="1890"/>
      <c r="DDM2" s="1890"/>
      <c r="DDN2" s="1890"/>
      <c r="DDO2" s="1890"/>
      <c r="DDP2" s="1890"/>
      <c r="DDQ2" s="1890" t="s">
        <v>545</v>
      </c>
      <c r="DDR2" s="1890"/>
      <c r="DDS2" s="1890"/>
      <c r="DDT2" s="1890"/>
      <c r="DDU2" s="1890"/>
      <c r="DDV2" s="1890"/>
      <c r="DDW2" s="1890"/>
      <c r="DDX2" s="1890"/>
      <c r="DDY2" s="1890" t="s">
        <v>545</v>
      </c>
      <c r="DDZ2" s="1890"/>
      <c r="DEA2" s="1890"/>
      <c r="DEB2" s="1890"/>
      <c r="DEC2" s="1890"/>
      <c r="DED2" s="1890"/>
      <c r="DEE2" s="1890"/>
      <c r="DEF2" s="1890"/>
      <c r="DEG2" s="1890" t="s">
        <v>545</v>
      </c>
      <c r="DEH2" s="1890"/>
      <c r="DEI2" s="1890"/>
      <c r="DEJ2" s="1890"/>
      <c r="DEK2" s="1890"/>
      <c r="DEL2" s="1890"/>
      <c r="DEM2" s="1890"/>
      <c r="DEN2" s="1890"/>
      <c r="DEO2" s="1890" t="s">
        <v>545</v>
      </c>
      <c r="DEP2" s="1890"/>
      <c r="DEQ2" s="1890"/>
      <c r="DER2" s="1890"/>
      <c r="DES2" s="1890"/>
      <c r="DET2" s="1890"/>
      <c r="DEU2" s="1890"/>
      <c r="DEV2" s="1890"/>
      <c r="DEW2" s="1890" t="s">
        <v>545</v>
      </c>
      <c r="DEX2" s="1890"/>
      <c r="DEY2" s="1890"/>
      <c r="DEZ2" s="1890"/>
      <c r="DFA2" s="1890"/>
      <c r="DFB2" s="1890"/>
      <c r="DFC2" s="1890"/>
      <c r="DFD2" s="1890"/>
      <c r="DFE2" s="1890" t="s">
        <v>545</v>
      </c>
      <c r="DFF2" s="1890"/>
      <c r="DFG2" s="1890"/>
      <c r="DFH2" s="1890"/>
      <c r="DFI2" s="1890"/>
      <c r="DFJ2" s="1890"/>
      <c r="DFK2" s="1890"/>
      <c r="DFL2" s="1890"/>
      <c r="DFM2" s="1890" t="s">
        <v>545</v>
      </c>
      <c r="DFN2" s="1890"/>
      <c r="DFO2" s="1890"/>
      <c r="DFP2" s="1890"/>
      <c r="DFQ2" s="1890"/>
      <c r="DFR2" s="1890"/>
      <c r="DFS2" s="1890"/>
      <c r="DFT2" s="1890"/>
      <c r="DFU2" s="1890" t="s">
        <v>545</v>
      </c>
      <c r="DFV2" s="1890"/>
      <c r="DFW2" s="1890"/>
      <c r="DFX2" s="1890"/>
      <c r="DFY2" s="1890"/>
      <c r="DFZ2" s="1890"/>
      <c r="DGA2" s="1890"/>
      <c r="DGB2" s="1890"/>
      <c r="DGC2" s="1890" t="s">
        <v>545</v>
      </c>
      <c r="DGD2" s="1890"/>
      <c r="DGE2" s="1890"/>
      <c r="DGF2" s="1890"/>
      <c r="DGG2" s="1890"/>
      <c r="DGH2" s="1890"/>
      <c r="DGI2" s="1890"/>
      <c r="DGJ2" s="1890"/>
      <c r="DGK2" s="1890" t="s">
        <v>545</v>
      </c>
      <c r="DGL2" s="1890"/>
      <c r="DGM2" s="1890"/>
      <c r="DGN2" s="1890"/>
      <c r="DGO2" s="1890"/>
      <c r="DGP2" s="1890"/>
      <c r="DGQ2" s="1890"/>
      <c r="DGR2" s="1890"/>
      <c r="DGS2" s="1890" t="s">
        <v>545</v>
      </c>
      <c r="DGT2" s="1890"/>
      <c r="DGU2" s="1890"/>
      <c r="DGV2" s="1890"/>
      <c r="DGW2" s="1890"/>
      <c r="DGX2" s="1890"/>
      <c r="DGY2" s="1890"/>
      <c r="DGZ2" s="1890"/>
      <c r="DHA2" s="1890" t="s">
        <v>545</v>
      </c>
      <c r="DHB2" s="1890"/>
      <c r="DHC2" s="1890"/>
      <c r="DHD2" s="1890"/>
      <c r="DHE2" s="1890"/>
      <c r="DHF2" s="1890"/>
      <c r="DHG2" s="1890"/>
      <c r="DHH2" s="1890"/>
      <c r="DHI2" s="1890" t="s">
        <v>545</v>
      </c>
      <c r="DHJ2" s="1890"/>
      <c r="DHK2" s="1890"/>
      <c r="DHL2" s="1890"/>
      <c r="DHM2" s="1890"/>
      <c r="DHN2" s="1890"/>
      <c r="DHO2" s="1890"/>
      <c r="DHP2" s="1890"/>
      <c r="DHQ2" s="1890" t="s">
        <v>545</v>
      </c>
      <c r="DHR2" s="1890"/>
      <c r="DHS2" s="1890"/>
      <c r="DHT2" s="1890"/>
      <c r="DHU2" s="1890"/>
      <c r="DHV2" s="1890"/>
      <c r="DHW2" s="1890"/>
      <c r="DHX2" s="1890"/>
      <c r="DHY2" s="1890" t="s">
        <v>545</v>
      </c>
      <c r="DHZ2" s="1890"/>
      <c r="DIA2" s="1890"/>
      <c r="DIB2" s="1890"/>
      <c r="DIC2" s="1890"/>
      <c r="DID2" s="1890"/>
      <c r="DIE2" s="1890"/>
      <c r="DIF2" s="1890"/>
      <c r="DIG2" s="1890" t="s">
        <v>545</v>
      </c>
      <c r="DIH2" s="1890"/>
      <c r="DII2" s="1890"/>
      <c r="DIJ2" s="1890"/>
      <c r="DIK2" s="1890"/>
      <c r="DIL2" s="1890"/>
      <c r="DIM2" s="1890"/>
      <c r="DIN2" s="1890"/>
      <c r="DIO2" s="1890" t="s">
        <v>545</v>
      </c>
      <c r="DIP2" s="1890"/>
      <c r="DIQ2" s="1890"/>
      <c r="DIR2" s="1890"/>
      <c r="DIS2" s="1890"/>
      <c r="DIT2" s="1890"/>
      <c r="DIU2" s="1890"/>
      <c r="DIV2" s="1890"/>
      <c r="DIW2" s="1890" t="s">
        <v>545</v>
      </c>
      <c r="DIX2" s="1890"/>
      <c r="DIY2" s="1890"/>
      <c r="DIZ2" s="1890"/>
      <c r="DJA2" s="1890"/>
      <c r="DJB2" s="1890"/>
      <c r="DJC2" s="1890"/>
      <c r="DJD2" s="1890"/>
      <c r="DJE2" s="1890" t="s">
        <v>545</v>
      </c>
      <c r="DJF2" s="1890"/>
      <c r="DJG2" s="1890"/>
      <c r="DJH2" s="1890"/>
      <c r="DJI2" s="1890"/>
      <c r="DJJ2" s="1890"/>
      <c r="DJK2" s="1890"/>
      <c r="DJL2" s="1890"/>
      <c r="DJM2" s="1890" t="s">
        <v>545</v>
      </c>
      <c r="DJN2" s="1890"/>
      <c r="DJO2" s="1890"/>
      <c r="DJP2" s="1890"/>
      <c r="DJQ2" s="1890"/>
      <c r="DJR2" s="1890"/>
      <c r="DJS2" s="1890"/>
      <c r="DJT2" s="1890"/>
      <c r="DJU2" s="1890" t="s">
        <v>545</v>
      </c>
      <c r="DJV2" s="1890"/>
      <c r="DJW2" s="1890"/>
      <c r="DJX2" s="1890"/>
      <c r="DJY2" s="1890"/>
      <c r="DJZ2" s="1890"/>
      <c r="DKA2" s="1890"/>
      <c r="DKB2" s="1890"/>
      <c r="DKC2" s="1890" t="s">
        <v>545</v>
      </c>
      <c r="DKD2" s="1890"/>
      <c r="DKE2" s="1890"/>
      <c r="DKF2" s="1890"/>
      <c r="DKG2" s="1890"/>
      <c r="DKH2" s="1890"/>
      <c r="DKI2" s="1890"/>
      <c r="DKJ2" s="1890"/>
      <c r="DKK2" s="1890" t="s">
        <v>545</v>
      </c>
      <c r="DKL2" s="1890"/>
      <c r="DKM2" s="1890"/>
      <c r="DKN2" s="1890"/>
      <c r="DKO2" s="1890"/>
      <c r="DKP2" s="1890"/>
      <c r="DKQ2" s="1890"/>
      <c r="DKR2" s="1890"/>
      <c r="DKS2" s="1890" t="s">
        <v>545</v>
      </c>
      <c r="DKT2" s="1890"/>
      <c r="DKU2" s="1890"/>
      <c r="DKV2" s="1890"/>
      <c r="DKW2" s="1890"/>
      <c r="DKX2" s="1890"/>
      <c r="DKY2" s="1890"/>
      <c r="DKZ2" s="1890"/>
      <c r="DLA2" s="1890" t="s">
        <v>545</v>
      </c>
      <c r="DLB2" s="1890"/>
      <c r="DLC2" s="1890"/>
      <c r="DLD2" s="1890"/>
      <c r="DLE2" s="1890"/>
      <c r="DLF2" s="1890"/>
      <c r="DLG2" s="1890"/>
      <c r="DLH2" s="1890"/>
      <c r="DLI2" s="1890" t="s">
        <v>545</v>
      </c>
      <c r="DLJ2" s="1890"/>
      <c r="DLK2" s="1890"/>
      <c r="DLL2" s="1890"/>
      <c r="DLM2" s="1890"/>
      <c r="DLN2" s="1890"/>
      <c r="DLO2" s="1890"/>
      <c r="DLP2" s="1890"/>
      <c r="DLQ2" s="1890" t="s">
        <v>545</v>
      </c>
      <c r="DLR2" s="1890"/>
      <c r="DLS2" s="1890"/>
      <c r="DLT2" s="1890"/>
      <c r="DLU2" s="1890"/>
      <c r="DLV2" s="1890"/>
      <c r="DLW2" s="1890"/>
      <c r="DLX2" s="1890"/>
      <c r="DLY2" s="1890" t="s">
        <v>545</v>
      </c>
      <c r="DLZ2" s="1890"/>
      <c r="DMA2" s="1890"/>
      <c r="DMB2" s="1890"/>
      <c r="DMC2" s="1890"/>
      <c r="DMD2" s="1890"/>
      <c r="DME2" s="1890"/>
      <c r="DMF2" s="1890"/>
      <c r="DMG2" s="1890" t="s">
        <v>545</v>
      </c>
      <c r="DMH2" s="1890"/>
      <c r="DMI2" s="1890"/>
      <c r="DMJ2" s="1890"/>
      <c r="DMK2" s="1890"/>
      <c r="DML2" s="1890"/>
      <c r="DMM2" s="1890"/>
      <c r="DMN2" s="1890"/>
      <c r="DMO2" s="1890" t="s">
        <v>545</v>
      </c>
      <c r="DMP2" s="1890"/>
      <c r="DMQ2" s="1890"/>
      <c r="DMR2" s="1890"/>
      <c r="DMS2" s="1890"/>
      <c r="DMT2" s="1890"/>
      <c r="DMU2" s="1890"/>
      <c r="DMV2" s="1890"/>
      <c r="DMW2" s="1890" t="s">
        <v>545</v>
      </c>
      <c r="DMX2" s="1890"/>
      <c r="DMY2" s="1890"/>
      <c r="DMZ2" s="1890"/>
      <c r="DNA2" s="1890"/>
      <c r="DNB2" s="1890"/>
      <c r="DNC2" s="1890"/>
      <c r="DND2" s="1890"/>
      <c r="DNE2" s="1890" t="s">
        <v>545</v>
      </c>
      <c r="DNF2" s="1890"/>
      <c r="DNG2" s="1890"/>
      <c r="DNH2" s="1890"/>
      <c r="DNI2" s="1890"/>
      <c r="DNJ2" s="1890"/>
      <c r="DNK2" s="1890"/>
      <c r="DNL2" s="1890"/>
      <c r="DNM2" s="1890" t="s">
        <v>545</v>
      </c>
      <c r="DNN2" s="1890"/>
      <c r="DNO2" s="1890"/>
      <c r="DNP2" s="1890"/>
      <c r="DNQ2" s="1890"/>
      <c r="DNR2" s="1890"/>
      <c r="DNS2" s="1890"/>
      <c r="DNT2" s="1890"/>
      <c r="DNU2" s="1890" t="s">
        <v>545</v>
      </c>
      <c r="DNV2" s="1890"/>
      <c r="DNW2" s="1890"/>
      <c r="DNX2" s="1890"/>
      <c r="DNY2" s="1890"/>
      <c r="DNZ2" s="1890"/>
      <c r="DOA2" s="1890"/>
      <c r="DOB2" s="1890"/>
      <c r="DOC2" s="1890" t="s">
        <v>545</v>
      </c>
      <c r="DOD2" s="1890"/>
      <c r="DOE2" s="1890"/>
      <c r="DOF2" s="1890"/>
      <c r="DOG2" s="1890"/>
      <c r="DOH2" s="1890"/>
      <c r="DOI2" s="1890"/>
      <c r="DOJ2" s="1890"/>
      <c r="DOK2" s="1890" t="s">
        <v>545</v>
      </c>
      <c r="DOL2" s="1890"/>
      <c r="DOM2" s="1890"/>
      <c r="DON2" s="1890"/>
      <c r="DOO2" s="1890"/>
      <c r="DOP2" s="1890"/>
      <c r="DOQ2" s="1890"/>
      <c r="DOR2" s="1890"/>
      <c r="DOS2" s="1890" t="s">
        <v>545</v>
      </c>
      <c r="DOT2" s="1890"/>
      <c r="DOU2" s="1890"/>
      <c r="DOV2" s="1890"/>
      <c r="DOW2" s="1890"/>
      <c r="DOX2" s="1890"/>
      <c r="DOY2" s="1890"/>
      <c r="DOZ2" s="1890"/>
      <c r="DPA2" s="1890" t="s">
        <v>545</v>
      </c>
      <c r="DPB2" s="1890"/>
      <c r="DPC2" s="1890"/>
      <c r="DPD2" s="1890"/>
      <c r="DPE2" s="1890"/>
      <c r="DPF2" s="1890"/>
      <c r="DPG2" s="1890"/>
      <c r="DPH2" s="1890"/>
      <c r="DPI2" s="1890" t="s">
        <v>545</v>
      </c>
      <c r="DPJ2" s="1890"/>
      <c r="DPK2" s="1890"/>
      <c r="DPL2" s="1890"/>
      <c r="DPM2" s="1890"/>
      <c r="DPN2" s="1890"/>
      <c r="DPO2" s="1890"/>
      <c r="DPP2" s="1890"/>
      <c r="DPQ2" s="1890" t="s">
        <v>545</v>
      </c>
      <c r="DPR2" s="1890"/>
      <c r="DPS2" s="1890"/>
      <c r="DPT2" s="1890"/>
      <c r="DPU2" s="1890"/>
      <c r="DPV2" s="1890"/>
      <c r="DPW2" s="1890"/>
      <c r="DPX2" s="1890"/>
      <c r="DPY2" s="1890" t="s">
        <v>545</v>
      </c>
      <c r="DPZ2" s="1890"/>
      <c r="DQA2" s="1890"/>
      <c r="DQB2" s="1890"/>
      <c r="DQC2" s="1890"/>
      <c r="DQD2" s="1890"/>
      <c r="DQE2" s="1890"/>
      <c r="DQF2" s="1890"/>
      <c r="DQG2" s="1890" t="s">
        <v>545</v>
      </c>
      <c r="DQH2" s="1890"/>
      <c r="DQI2" s="1890"/>
      <c r="DQJ2" s="1890"/>
      <c r="DQK2" s="1890"/>
      <c r="DQL2" s="1890"/>
      <c r="DQM2" s="1890"/>
      <c r="DQN2" s="1890"/>
      <c r="DQO2" s="1890" t="s">
        <v>545</v>
      </c>
      <c r="DQP2" s="1890"/>
      <c r="DQQ2" s="1890"/>
      <c r="DQR2" s="1890"/>
      <c r="DQS2" s="1890"/>
      <c r="DQT2" s="1890"/>
      <c r="DQU2" s="1890"/>
      <c r="DQV2" s="1890"/>
      <c r="DQW2" s="1890" t="s">
        <v>545</v>
      </c>
      <c r="DQX2" s="1890"/>
      <c r="DQY2" s="1890"/>
      <c r="DQZ2" s="1890"/>
      <c r="DRA2" s="1890"/>
      <c r="DRB2" s="1890"/>
      <c r="DRC2" s="1890"/>
      <c r="DRD2" s="1890"/>
      <c r="DRE2" s="1890" t="s">
        <v>545</v>
      </c>
      <c r="DRF2" s="1890"/>
      <c r="DRG2" s="1890"/>
      <c r="DRH2" s="1890"/>
      <c r="DRI2" s="1890"/>
      <c r="DRJ2" s="1890"/>
      <c r="DRK2" s="1890"/>
      <c r="DRL2" s="1890"/>
      <c r="DRM2" s="1890" t="s">
        <v>545</v>
      </c>
      <c r="DRN2" s="1890"/>
      <c r="DRO2" s="1890"/>
      <c r="DRP2" s="1890"/>
      <c r="DRQ2" s="1890"/>
      <c r="DRR2" s="1890"/>
      <c r="DRS2" s="1890"/>
      <c r="DRT2" s="1890"/>
      <c r="DRU2" s="1890" t="s">
        <v>545</v>
      </c>
      <c r="DRV2" s="1890"/>
      <c r="DRW2" s="1890"/>
      <c r="DRX2" s="1890"/>
      <c r="DRY2" s="1890"/>
      <c r="DRZ2" s="1890"/>
      <c r="DSA2" s="1890"/>
      <c r="DSB2" s="1890"/>
      <c r="DSC2" s="1890" t="s">
        <v>545</v>
      </c>
      <c r="DSD2" s="1890"/>
      <c r="DSE2" s="1890"/>
      <c r="DSF2" s="1890"/>
      <c r="DSG2" s="1890"/>
      <c r="DSH2" s="1890"/>
      <c r="DSI2" s="1890"/>
      <c r="DSJ2" s="1890"/>
      <c r="DSK2" s="1890" t="s">
        <v>545</v>
      </c>
      <c r="DSL2" s="1890"/>
      <c r="DSM2" s="1890"/>
      <c r="DSN2" s="1890"/>
      <c r="DSO2" s="1890"/>
      <c r="DSP2" s="1890"/>
      <c r="DSQ2" s="1890"/>
      <c r="DSR2" s="1890"/>
      <c r="DSS2" s="1890" t="s">
        <v>545</v>
      </c>
      <c r="DST2" s="1890"/>
      <c r="DSU2" s="1890"/>
      <c r="DSV2" s="1890"/>
      <c r="DSW2" s="1890"/>
      <c r="DSX2" s="1890"/>
      <c r="DSY2" s="1890"/>
      <c r="DSZ2" s="1890"/>
      <c r="DTA2" s="1890" t="s">
        <v>545</v>
      </c>
      <c r="DTB2" s="1890"/>
      <c r="DTC2" s="1890"/>
      <c r="DTD2" s="1890"/>
      <c r="DTE2" s="1890"/>
      <c r="DTF2" s="1890"/>
      <c r="DTG2" s="1890"/>
      <c r="DTH2" s="1890"/>
      <c r="DTI2" s="1890" t="s">
        <v>545</v>
      </c>
      <c r="DTJ2" s="1890"/>
      <c r="DTK2" s="1890"/>
      <c r="DTL2" s="1890"/>
      <c r="DTM2" s="1890"/>
      <c r="DTN2" s="1890"/>
      <c r="DTO2" s="1890"/>
      <c r="DTP2" s="1890"/>
      <c r="DTQ2" s="1890" t="s">
        <v>545</v>
      </c>
      <c r="DTR2" s="1890"/>
      <c r="DTS2" s="1890"/>
      <c r="DTT2" s="1890"/>
      <c r="DTU2" s="1890"/>
      <c r="DTV2" s="1890"/>
      <c r="DTW2" s="1890"/>
      <c r="DTX2" s="1890"/>
      <c r="DTY2" s="1890" t="s">
        <v>545</v>
      </c>
      <c r="DTZ2" s="1890"/>
      <c r="DUA2" s="1890"/>
      <c r="DUB2" s="1890"/>
      <c r="DUC2" s="1890"/>
      <c r="DUD2" s="1890"/>
      <c r="DUE2" s="1890"/>
      <c r="DUF2" s="1890"/>
      <c r="DUG2" s="1890" t="s">
        <v>545</v>
      </c>
      <c r="DUH2" s="1890"/>
      <c r="DUI2" s="1890"/>
      <c r="DUJ2" s="1890"/>
      <c r="DUK2" s="1890"/>
      <c r="DUL2" s="1890"/>
      <c r="DUM2" s="1890"/>
      <c r="DUN2" s="1890"/>
      <c r="DUO2" s="1890" t="s">
        <v>545</v>
      </c>
      <c r="DUP2" s="1890"/>
      <c r="DUQ2" s="1890"/>
      <c r="DUR2" s="1890"/>
      <c r="DUS2" s="1890"/>
      <c r="DUT2" s="1890"/>
      <c r="DUU2" s="1890"/>
      <c r="DUV2" s="1890"/>
      <c r="DUW2" s="1890" t="s">
        <v>545</v>
      </c>
      <c r="DUX2" s="1890"/>
      <c r="DUY2" s="1890"/>
      <c r="DUZ2" s="1890"/>
      <c r="DVA2" s="1890"/>
      <c r="DVB2" s="1890"/>
      <c r="DVC2" s="1890"/>
      <c r="DVD2" s="1890"/>
      <c r="DVE2" s="1890" t="s">
        <v>545</v>
      </c>
      <c r="DVF2" s="1890"/>
      <c r="DVG2" s="1890"/>
      <c r="DVH2" s="1890"/>
      <c r="DVI2" s="1890"/>
      <c r="DVJ2" s="1890"/>
      <c r="DVK2" s="1890"/>
      <c r="DVL2" s="1890"/>
      <c r="DVM2" s="1890" t="s">
        <v>545</v>
      </c>
      <c r="DVN2" s="1890"/>
      <c r="DVO2" s="1890"/>
      <c r="DVP2" s="1890"/>
      <c r="DVQ2" s="1890"/>
      <c r="DVR2" s="1890"/>
      <c r="DVS2" s="1890"/>
      <c r="DVT2" s="1890"/>
      <c r="DVU2" s="1890" t="s">
        <v>545</v>
      </c>
      <c r="DVV2" s="1890"/>
      <c r="DVW2" s="1890"/>
      <c r="DVX2" s="1890"/>
      <c r="DVY2" s="1890"/>
      <c r="DVZ2" s="1890"/>
      <c r="DWA2" s="1890"/>
      <c r="DWB2" s="1890"/>
      <c r="DWC2" s="1890" t="s">
        <v>545</v>
      </c>
      <c r="DWD2" s="1890"/>
      <c r="DWE2" s="1890"/>
      <c r="DWF2" s="1890"/>
      <c r="DWG2" s="1890"/>
      <c r="DWH2" s="1890"/>
      <c r="DWI2" s="1890"/>
      <c r="DWJ2" s="1890"/>
      <c r="DWK2" s="1890" t="s">
        <v>545</v>
      </c>
      <c r="DWL2" s="1890"/>
      <c r="DWM2" s="1890"/>
      <c r="DWN2" s="1890"/>
      <c r="DWO2" s="1890"/>
      <c r="DWP2" s="1890"/>
      <c r="DWQ2" s="1890"/>
      <c r="DWR2" s="1890"/>
      <c r="DWS2" s="1890" t="s">
        <v>545</v>
      </c>
      <c r="DWT2" s="1890"/>
      <c r="DWU2" s="1890"/>
      <c r="DWV2" s="1890"/>
      <c r="DWW2" s="1890"/>
      <c r="DWX2" s="1890"/>
      <c r="DWY2" s="1890"/>
      <c r="DWZ2" s="1890"/>
      <c r="DXA2" s="1890" t="s">
        <v>545</v>
      </c>
      <c r="DXB2" s="1890"/>
      <c r="DXC2" s="1890"/>
      <c r="DXD2" s="1890"/>
      <c r="DXE2" s="1890"/>
      <c r="DXF2" s="1890"/>
      <c r="DXG2" s="1890"/>
      <c r="DXH2" s="1890"/>
      <c r="DXI2" s="1890" t="s">
        <v>545</v>
      </c>
      <c r="DXJ2" s="1890"/>
      <c r="DXK2" s="1890"/>
      <c r="DXL2" s="1890"/>
      <c r="DXM2" s="1890"/>
      <c r="DXN2" s="1890"/>
      <c r="DXO2" s="1890"/>
      <c r="DXP2" s="1890"/>
      <c r="DXQ2" s="1890" t="s">
        <v>545</v>
      </c>
      <c r="DXR2" s="1890"/>
      <c r="DXS2" s="1890"/>
      <c r="DXT2" s="1890"/>
      <c r="DXU2" s="1890"/>
      <c r="DXV2" s="1890"/>
      <c r="DXW2" s="1890"/>
      <c r="DXX2" s="1890"/>
      <c r="DXY2" s="1890" t="s">
        <v>545</v>
      </c>
      <c r="DXZ2" s="1890"/>
      <c r="DYA2" s="1890"/>
      <c r="DYB2" s="1890"/>
      <c r="DYC2" s="1890"/>
      <c r="DYD2" s="1890"/>
      <c r="DYE2" s="1890"/>
      <c r="DYF2" s="1890"/>
      <c r="DYG2" s="1890" t="s">
        <v>545</v>
      </c>
      <c r="DYH2" s="1890"/>
      <c r="DYI2" s="1890"/>
      <c r="DYJ2" s="1890"/>
      <c r="DYK2" s="1890"/>
      <c r="DYL2" s="1890"/>
      <c r="DYM2" s="1890"/>
      <c r="DYN2" s="1890"/>
      <c r="DYO2" s="1890" t="s">
        <v>545</v>
      </c>
      <c r="DYP2" s="1890"/>
      <c r="DYQ2" s="1890"/>
      <c r="DYR2" s="1890"/>
      <c r="DYS2" s="1890"/>
      <c r="DYT2" s="1890"/>
      <c r="DYU2" s="1890"/>
      <c r="DYV2" s="1890"/>
      <c r="DYW2" s="1890" t="s">
        <v>545</v>
      </c>
      <c r="DYX2" s="1890"/>
      <c r="DYY2" s="1890"/>
      <c r="DYZ2" s="1890"/>
      <c r="DZA2" s="1890"/>
      <c r="DZB2" s="1890"/>
      <c r="DZC2" s="1890"/>
      <c r="DZD2" s="1890"/>
      <c r="DZE2" s="1890" t="s">
        <v>545</v>
      </c>
      <c r="DZF2" s="1890"/>
      <c r="DZG2" s="1890"/>
      <c r="DZH2" s="1890"/>
      <c r="DZI2" s="1890"/>
      <c r="DZJ2" s="1890"/>
      <c r="DZK2" s="1890"/>
      <c r="DZL2" s="1890"/>
      <c r="DZM2" s="1890" t="s">
        <v>545</v>
      </c>
      <c r="DZN2" s="1890"/>
      <c r="DZO2" s="1890"/>
      <c r="DZP2" s="1890"/>
      <c r="DZQ2" s="1890"/>
      <c r="DZR2" s="1890"/>
      <c r="DZS2" s="1890"/>
      <c r="DZT2" s="1890"/>
      <c r="DZU2" s="1890" t="s">
        <v>545</v>
      </c>
      <c r="DZV2" s="1890"/>
      <c r="DZW2" s="1890"/>
      <c r="DZX2" s="1890"/>
      <c r="DZY2" s="1890"/>
      <c r="DZZ2" s="1890"/>
      <c r="EAA2" s="1890"/>
      <c r="EAB2" s="1890"/>
      <c r="EAC2" s="1890" t="s">
        <v>545</v>
      </c>
      <c r="EAD2" s="1890"/>
      <c r="EAE2" s="1890"/>
      <c r="EAF2" s="1890"/>
      <c r="EAG2" s="1890"/>
      <c r="EAH2" s="1890"/>
      <c r="EAI2" s="1890"/>
      <c r="EAJ2" s="1890"/>
      <c r="EAK2" s="1890" t="s">
        <v>545</v>
      </c>
      <c r="EAL2" s="1890"/>
      <c r="EAM2" s="1890"/>
      <c r="EAN2" s="1890"/>
      <c r="EAO2" s="1890"/>
      <c r="EAP2" s="1890"/>
      <c r="EAQ2" s="1890"/>
      <c r="EAR2" s="1890"/>
      <c r="EAS2" s="1890" t="s">
        <v>545</v>
      </c>
      <c r="EAT2" s="1890"/>
      <c r="EAU2" s="1890"/>
      <c r="EAV2" s="1890"/>
      <c r="EAW2" s="1890"/>
      <c r="EAX2" s="1890"/>
      <c r="EAY2" s="1890"/>
      <c r="EAZ2" s="1890"/>
      <c r="EBA2" s="1890" t="s">
        <v>545</v>
      </c>
      <c r="EBB2" s="1890"/>
      <c r="EBC2" s="1890"/>
      <c r="EBD2" s="1890"/>
      <c r="EBE2" s="1890"/>
      <c r="EBF2" s="1890"/>
      <c r="EBG2" s="1890"/>
      <c r="EBH2" s="1890"/>
      <c r="EBI2" s="1890" t="s">
        <v>545</v>
      </c>
      <c r="EBJ2" s="1890"/>
      <c r="EBK2" s="1890"/>
      <c r="EBL2" s="1890"/>
      <c r="EBM2" s="1890"/>
      <c r="EBN2" s="1890"/>
      <c r="EBO2" s="1890"/>
      <c r="EBP2" s="1890"/>
      <c r="EBQ2" s="1890" t="s">
        <v>545</v>
      </c>
      <c r="EBR2" s="1890"/>
      <c r="EBS2" s="1890"/>
      <c r="EBT2" s="1890"/>
      <c r="EBU2" s="1890"/>
      <c r="EBV2" s="1890"/>
      <c r="EBW2" s="1890"/>
      <c r="EBX2" s="1890"/>
      <c r="EBY2" s="1890" t="s">
        <v>545</v>
      </c>
      <c r="EBZ2" s="1890"/>
      <c r="ECA2" s="1890"/>
      <c r="ECB2" s="1890"/>
      <c r="ECC2" s="1890"/>
      <c r="ECD2" s="1890"/>
      <c r="ECE2" s="1890"/>
      <c r="ECF2" s="1890"/>
      <c r="ECG2" s="1890" t="s">
        <v>545</v>
      </c>
      <c r="ECH2" s="1890"/>
      <c r="ECI2" s="1890"/>
      <c r="ECJ2" s="1890"/>
      <c r="ECK2" s="1890"/>
      <c r="ECL2" s="1890"/>
      <c r="ECM2" s="1890"/>
      <c r="ECN2" s="1890"/>
      <c r="ECO2" s="1890" t="s">
        <v>545</v>
      </c>
      <c r="ECP2" s="1890"/>
      <c r="ECQ2" s="1890"/>
      <c r="ECR2" s="1890"/>
      <c r="ECS2" s="1890"/>
      <c r="ECT2" s="1890"/>
      <c r="ECU2" s="1890"/>
      <c r="ECV2" s="1890"/>
      <c r="ECW2" s="1890" t="s">
        <v>545</v>
      </c>
      <c r="ECX2" s="1890"/>
      <c r="ECY2" s="1890"/>
      <c r="ECZ2" s="1890"/>
      <c r="EDA2" s="1890"/>
      <c r="EDB2" s="1890"/>
      <c r="EDC2" s="1890"/>
      <c r="EDD2" s="1890"/>
      <c r="EDE2" s="1890" t="s">
        <v>545</v>
      </c>
      <c r="EDF2" s="1890"/>
      <c r="EDG2" s="1890"/>
      <c r="EDH2" s="1890"/>
      <c r="EDI2" s="1890"/>
      <c r="EDJ2" s="1890"/>
      <c r="EDK2" s="1890"/>
      <c r="EDL2" s="1890"/>
      <c r="EDM2" s="1890" t="s">
        <v>545</v>
      </c>
      <c r="EDN2" s="1890"/>
      <c r="EDO2" s="1890"/>
      <c r="EDP2" s="1890"/>
      <c r="EDQ2" s="1890"/>
      <c r="EDR2" s="1890"/>
      <c r="EDS2" s="1890"/>
      <c r="EDT2" s="1890"/>
      <c r="EDU2" s="1890" t="s">
        <v>545</v>
      </c>
      <c r="EDV2" s="1890"/>
      <c r="EDW2" s="1890"/>
      <c r="EDX2" s="1890"/>
      <c r="EDY2" s="1890"/>
      <c r="EDZ2" s="1890"/>
      <c r="EEA2" s="1890"/>
      <c r="EEB2" s="1890"/>
      <c r="EEC2" s="1890" t="s">
        <v>545</v>
      </c>
      <c r="EED2" s="1890"/>
      <c r="EEE2" s="1890"/>
      <c r="EEF2" s="1890"/>
      <c r="EEG2" s="1890"/>
      <c r="EEH2" s="1890"/>
      <c r="EEI2" s="1890"/>
      <c r="EEJ2" s="1890"/>
      <c r="EEK2" s="1890" t="s">
        <v>545</v>
      </c>
      <c r="EEL2" s="1890"/>
      <c r="EEM2" s="1890"/>
      <c r="EEN2" s="1890"/>
      <c r="EEO2" s="1890"/>
      <c r="EEP2" s="1890"/>
      <c r="EEQ2" s="1890"/>
      <c r="EER2" s="1890"/>
      <c r="EES2" s="1890" t="s">
        <v>545</v>
      </c>
      <c r="EET2" s="1890"/>
      <c r="EEU2" s="1890"/>
      <c r="EEV2" s="1890"/>
      <c r="EEW2" s="1890"/>
      <c r="EEX2" s="1890"/>
      <c r="EEY2" s="1890"/>
      <c r="EEZ2" s="1890"/>
      <c r="EFA2" s="1890" t="s">
        <v>545</v>
      </c>
      <c r="EFB2" s="1890"/>
      <c r="EFC2" s="1890"/>
      <c r="EFD2" s="1890"/>
      <c r="EFE2" s="1890"/>
      <c r="EFF2" s="1890"/>
      <c r="EFG2" s="1890"/>
      <c r="EFH2" s="1890"/>
      <c r="EFI2" s="1890" t="s">
        <v>545</v>
      </c>
      <c r="EFJ2" s="1890"/>
      <c r="EFK2" s="1890"/>
      <c r="EFL2" s="1890"/>
      <c r="EFM2" s="1890"/>
      <c r="EFN2" s="1890"/>
      <c r="EFO2" s="1890"/>
      <c r="EFP2" s="1890"/>
      <c r="EFQ2" s="1890" t="s">
        <v>545</v>
      </c>
      <c r="EFR2" s="1890"/>
      <c r="EFS2" s="1890"/>
      <c r="EFT2" s="1890"/>
      <c r="EFU2" s="1890"/>
      <c r="EFV2" s="1890"/>
      <c r="EFW2" s="1890"/>
      <c r="EFX2" s="1890"/>
      <c r="EFY2" s="1890" t="s">
        <v>545</v>
      </c>
      <c r="EFZ2" s="1890"/>
      <c r="EGA2" s="1890"/>
      <c r="EGB2" s="1890"/>
      <c r="EGC2" s="1890"/>
      <c r="EGD2" s="1890"/>
      <c r="EGE2" s="1890"/>
      <c r="EGF2" s="1890"/>
      <c r="EGG2" s="1890" t="s">
        <v>545</v>
      </c>
      <c r="EGH2" s="1890"/>
      <c r="EGI2" s="1890"/>
      <c r="EGJ2" s="1890"/>
      <c r="EGK2" s="1890"/>
      <c r="EGL2" s="1890"/>
      <c r="EGM2" s="1890"/>
      <c r="EGN2" s="1890"/>
      <c r="EGO2" s="1890" t="s">
        <v>545</v>
      </c>
      <c r="EGP2" s="1890"/>
      <c r="EGQ2" s="1890"/>
      <c r="EGR2" s="1890"/>
      <c r="EGS2" s="1890"/>
      <c r="EGT2" s="1890"/>
      <c r="EGU2" s="1890"/>
      <c r="EGV2" s="1890"/>
      <c r="EGW2" s="1890" t="s">
        <v>545</v>
      </c>
      <c r="EGX2" s="1890"/>
      <c r="EGY2" s="1890"/>
      <c r="EGZ2" s="1890"/>
      <c r="EHA2" s="1890"/>
      <c r="EHB2" s="1890"/>
      <c r="EHC2" s="1890"/>
      <c r="EHD2" s="1890"/>
      <c r="EHE2" s="1890" t="s">
        <v>545</v>
      </c>
      <c r="EHF2" s="1890"/>
      <c r="EHG2" s="1890"/>
      <c r="EHH2" s="1890"/>
      <c r="EHI2" s="1890"/>
      <c r="EHJ2" s="1890"/>
      <c r="EHK2" s="1890"/>
      <c r="EHL2" s="1890"/>
      <c r="EHM2" s="1890" t="s">
        <v>545</v>
      </c>
      <c r="EHN2" s="1890"/>
      <c r="EHO2" s="1890"/>
      <c r="EHP2" s="1890"/>
      <c r="EHQ2" s="1890"/>
      <c r="EHR2" s="1890"/>
      <c r="EHS2" s="1890"/>
      <c r="EHT2" s="1890"/>
      <c r="EHU2" s="1890" t="s">
        <v>545</v>
      </c>
      <c r="EHV2" s="1890"/>
      <c r="EHW2" s="1890"/>
      <c r="EHX2" s="1890"/>
      <c r="EHY2" s="1890"/>
      <c r="EHZ2" s="1890"/>
      <c r="EIA2" s="1890"/>
      <c r="EIB2" s="1890"/>
      <c r="EIC2" s="1890" t="s">
        <v>545</v>
      </c>
      <c r="EID2" s="1890"/>
      <c r="EIE2" s="1890"/>
      <c r="EIF2" s="1890"/>
      <c r="EIG2" s="1890"/>
      <c r="EIH2" s="1890"/>
      <c r="EII2" s="1890"/>
      <c r="EIJ2" s="1890"/>
      <c r="EIK2" s="1890" t="s">
        <v>545</v>
      </c>
      <c r="EIL2" s="1890"/>
      <c r="EIM2" s="1890"/>
      <c r="EIN2" s="1890"/>
      <c r="EIO2" s="1890"/>
      <c r="EIP2" s="1890"/>
      <c r="EIQ2" s="1890"/>
      <c r="EIR2" s="1890"/>
      <c r="EIS2" s="1890" t="s">
        <v>545</v>
      </c>
      <c r="EIT2" s="1890"/>
      <c r="EIU2" s="1890"/>
      <c r="EIV2" s="1890"/>
      <c r="EIW2" s="1890"/>
      <c r="EIX2" s="1890"/>
      <c r="EIY2" s="1890"/>
      <c r="EIZ2" s="1890"/>
      <c r="EJA2" s="1890" t="s">
        <v>545</v>
      </c>
      <c r="EJB2" s="1890"/>
      <c r="EJC2" s="1890"/>
      <c r="EJD2" s="1890"/>
      <c r="EJE2" s="1890"/>
      <c r="EJF2" s="1890"/>
      <c r="EJG2" s="1890"/>
      <c r="EJH2" s="1890"/>
      <c r="EJI2" s="1890" t="s">
        <v>545</v>
      </c>
      <c r="EJJ2" s="1890"/>
      <c r="EJK2" s="1890"/>
      <c r="EJL2" s="1890"/>
      <c r="EJM2" s="1890"/>
      <c r="EJN2" s="1890"/>
      <c r="EJO2" s="1890"/>
      <c r="EJP2" s="1890"/>
      <c r="EJQ2" s="1890" t="s">
        <v>545</v>
      </c>
      <c r="EJR2" s="1890"/>
      <c r="EJS2" s="1890"/>
      <c r="EJT2" s="1890"/>
      <c r="EJU2" s="1890"/>
      <c r="EJV2" s="1890"/>
      <c r="EJW2" s="1890"/>
      <c r="EJX2" s="1890"/>
      <c r="EJY2" s="1890" t="s">
        <v>545</v>
      </c>
      <c r="EJZ2" s="1890"/>
      <c r="EKA2" s="1890"/>
      <c r="EKB2" s="1890"/>
      <c r="EKC2" s="1890"/>
      <c r="EKD2" s="1890"/>
      <c r="EKE2" s="1890"/>
      <c r="EKF2" s="1890"/>
      <c r="EKG2" s="1890" t="s">
        <v>545</v>
      </c>
      <c r="EKH2" s="1890"/>
      <c r="EKI2" s="1890"/>
      <c r="EKJ2" s="1890"/>
      <c r="EKK2" s="1890"/>
      <c r="EKL2" s="1890"/>
      <c r="EKM2" s="1890"/>
      <c r="EKN2" s="1890"/>
      <c r="EKO2" s="1890" t="s">
        <v>545</v>
      </c>
      <c r="EKP2" s="1890"/>
      <c r="EKQ2" s="1890"/>
      <c r="EKR2" s="1890"/>
      <c r="EKS2" s="1890"/>
      <c r="EKT2" s="1890"/>
      <c r="EKU2" s="1890"/>
      <c r="EKV2" s="1890"/>
      <c r="EKW2" s="1890" t="s">
        <v>545</v>
      </c>
      <c r="EKX2" s="1890"/>
      <c r="EKY2" s="1890"/>
      <c r="EKZ2" s="1890"/>
      <c r="ELA2" s="1890"/>
      <c r="ELB2" s="1890"/>
      <c r="ELC2" s="1890"/>
      <c r="ELD2" s="1890"/>
      <c r="ELE2" s="1890" t="s">
        <v>545</v>
      </c>
      <c r="ELF2" s="1890"/>
      <c r="ELG2" s="1890"/>
      <c r="ELH2" s="1890"/>
      <c r="ELI2" s="1890"/>
      <c r="ELJ2" s="1890"/>
      <c r="ELK2" s="1890"/>
      <c r="ELL2" s="1890"/>
      <c r="ELM2" s="1890" t="s">
        <v>545</v>
      </c>
      <c r="ELN2" s="1890"/>
      <c r="ELO2" s="1890"/>
      <c r="ELP2" s="1890"/>
      <c r="ELQ2" s="1890"/>
      <c r="ELR2" s="1890"/>
      <c r="ELS2" s="1890"/>
      <c r="ELT2" s="1890"/>
      <c r="ELU2" s="1890" t="s">
        <v>545</v>
      </c>
      <c r="ELV2" s="1890"/>
      <c r="ELW2" s="1890"/>
      <c r="ELX2" s="1890"/>
      <c r="ELY2" s="1890"/>
      <c r="ELZ2" s="1890"/>
      <c r="EMA2" s="1890"/>
      <c r="EMB2" s="1890"/>
      <c r="EMC2" s="1890" t="s">
        <v>545</v>
      </c>
      <c r="EMD2" s="1890"/>
      <c r="EME2" s="1890"/>
      <c r="EMF2" s="1890"/>
      <c r="EMG2" s="1890"/>
      <c r="EMH2" s="1890"/>
      <c r="EMI2" s="1890"/>
      <c r="EMJ2" s="1890"/>
      <c r="EMK2" s="1890" t="s">
        <v>545</v>
      </c>
      <c r="EML2" s="1890"/>
      <c r="EMM2" s="1890"/>
      <c r="EMN2" s="1890"/>
      <c r="EMO2" s="1890"/>
      <c r="EMP2" s="1890"/>
      <c r="EMQ2" s="1890"/>
      <c r="EMR2" s="1890"/>
      <c r="EMS2" s="1890" t="s">
        <v>545</v>
      </c>
      <c r="EMT2" s="1890"/>
      <c r="EMU2" s="1890"/>
      <c r="EMV2" s="1890"/>
      <c r="EMW2" s="1890"/>
      <c r="EMX2" s="1890"/>
      <c r="EMY2" s="1890"/>
      <c r="EMZ2" s="1890"/>
      <c r="ENA2" s="1890" t="s">
        <v>545</v>
      </c>
      <c r="ENB2" s="1890"/>
      <c r="ENC2" s="1890"/>
      <c r="END2" s="1890"/>
      <c r="ENE2" s="1890"/>
      <c r="ENF2" s="1890"/>
      <c r="ENG2" s="1890"/>
      <c r="ENH2" s="1890"/>
      <c r="ENI2" s="1890" t="s">
        <v>545</v>
      </c>
      <c r="ENJ2" s="1890"/>
      <c r="ENK2" s="1890"/>
      <c r="ENL2" s="1890"/>
      <c r="ENM2" s="1890"/>
      <c r="ENN2" s="1890"/>
      <c r="ENO2" s="1890"/>
      <c r="ENP2" s="1890"/>
      <c r="ENQ2" s="1890" t="s">
        <v>545</v>
      </c>
      <c r="ENR2" s="1890"/>
      <c r="ENS2" s="1890"/>
      <c r="ENT2" s="1890"/>
      <c r="ENU2" s="1890"/>
      <c r="ENV2" s="1890"/>
      <c r="ENW2" s="1890"/>
      <c r="ENX2" s="1890"/>
      <c r="ENY2" s="1890" t="s">
        <v>545</v>
      </c>
      <c r="ENZ2" s="1890"/>
      <c r="EOA2" s="1890"/>
      <c r="EOB2" s="1890"/>
      <c r="EOC2" s="1890"/>
      <c r="EOD2" s="1890"/>
      <c r="EOE2" s="1890"/>
      <c r="EOF2" s="1890"/>
      <c r="EOG2" s="1890" t="s">
        <v>545</v>
      </c>
      <c r="EOH2" s="1890"/>
      <c r="EOI2" s="1890"/>
      <c r="EOJ2" s="1890"/>
      <c r="EOK2" s="1890"/>
      <c r="EOL2" s="1890"/>
      <c r="EOM2" s="1890"/>
      <c r="EON2" s="1890"/>
      <c r="EOO2" s="1890" t="s">
        <v>545</v>
      </c>
      <c r="EOP2" s="1890"/>
      <c r="EOQ2" s="1890"/>
      <c r="EOR2" s="1890"/>
      <c r="EOS2" s="1890"/>
      <c r="EOT2" s="1890"/>
      <c r="EOU2" s="1890"/>
      <c r="EOV2" s="1890"/>
      <c r="EOW2" s="1890" t="s">
        <v>545</v>
      </c>
      <c r="EOX2" s="1890"/>
      <c r="EOY2" s="1890"/>
      <c r="EOZ2" s="1890"/>
      <c r="EPA2" s="1890"/>
      <c r="EPB2" s="1890"/>
      <c r="EPC2" s="1890"/>
      <c r="EPD2" s="1890"/>
      <c r="EPE2" s="1890" t="s">
        <v>545</v>
      </c>
      <c r="EPF2" s="1890"/>
      <c r="EPG2" s="1890"/>
      <c r="EPH2" s="1890"/>
      <c r="EPI2" s="1890"/>
      <c r="EPJ2" s="1890"/>
      <c r="EPK2" s="1890"/>
      <c r="EPL2" s="1890"/>
      <c r="EPM2" s="1890" t="s">
        <v>545</v>
      </c>
      <c r="EPN2" s="1890"/>
      <c r="EPO2" s="1890"/>
      <c r="EPP2" s="1890"/>
      <c r="EPQ2" s="1890"/>
      <c r="EPR2" s="1890"/>
      <c r="EPS2" s="1890"/>
      <c r="EPT2" s="1890"/>
      <c r="EPU2" s="1890" t="s">
        <v>545</v>
      </c>
      <c r="EPV2" s="1890"/>
      <c r="EPW2" s="1890"/>
      <c r="EPX2" s="1890"/>
      <c r="EPY2" s="1890"/>
      <c r="EPZ2" s="1890"/>
      <c r="EQA2" s="1890"/>
      <c r="EQB2" s="1890"/>
      <c r="EQC2" s="1890" t="s">
        <v>545</v>
      </c>
      <c r="EQD2" s="1890"/>
      <c r="EQE2" s="1890"/>
      <c r="EQF2" s="1890"/>
      <c r="EQG2" s="1890"/>
      <c r="EQH2" s="1890"/>
      <c r="EQI2" s="1890"/>
      <c r="EQJ2" s="1890"/>
      <c r="EQK2" s="1890" t="s">
        <v>545</v>
      </c>
      <c r="EQL2" s="1890"/>
      <c r="EQM2" s="1890"/>
      <c r="EQN2" s="1890"/>
      <c r="EQO2" s="1890"/>
      <c r="EQP2" s="1890"/>
      <c r="EQQ2" s="1890"/>
      <c r="EQR2" s="1890"/>
      <c r="EQS2" s="1890" t="s">
        <v>545</v>
      </c>
      <c r="EQT2" s="1890"/>
      <c r="EQU2" s="1890"/>
      <c r="EQV2" s="1890"/>
      <c r="EQW2" s="1890"/>
      <c r="EQX2" s="1890"/>
      <c r="EQY2" s="1890"/>
      <c r="EQZ2" s="1890"/>
      <c r="ERA2" s="1890" t="s">
        <v>545</v>
      </c>
      <c r="ERB2" s="1890"/>
      <c r="ERC2" s="1890"/>
      <c r="ERD2" s="1890"/>
      <c r="ERE2" s="1890"/>
      <c r="ERF2" s="1890"/>
      <c r="ERG2" s="1890"/>
      <c r="ERH2" s="1890"/>
      <c r="ERI2" s="1890" t="s">
        <v>545</v>
      </c>
      <c r="ERJ2" s="1890"/>
      <c r="ERK2" s="1890"/>
      <c r="ERL2" s="1890"/>
      <c r="ERM2" s="1890"/>
      <c r="ERN2" s="1890"/>
      <c r="ERO2" s="1890"/>
      <c r="ERP2" s="1890"/>
      <c r="ERQ2" s="1890" t="s">
        <v>545</v>
      </c>
      <c r="ERR2" s="1890"/>
      <c r="ERS2" s="1890"/>
      <c r="ERT2" s="1890"/>
      <c r="ERU2" s="1890"/>
      <c r="ERV2" s="1890"/>
      <c r="ERW2" s="1890"/>
      <c r="ERX2" s="1890"/>
      <c r="ERY2" s="1890" t="s">
        <v>545</v>
      </c>
      <c r="ERZ2" s="1890"/>
      <c r="ESA2" s="1890"/>
      <c r="ESB2" s="1890"/>
      <c r="ESC2" s="1890"/>
      <c r="ESD2" s="1890"/>
      <c r="ESE2" s="1890"/>
      <c r="ESF2" s="1890"/>
      <c r="ESG2" s="1890" t="s">
        <v>545</v>
      </c>
      <c r="ESH2" s="1890"/>
      <c r="ESI2" s="1890"/>
      <c r="ESJ2" s="1890"/>
      <c r="ESK2" s="1890"/>
      <c r="ESL2" s="1890"/>
      <c r="ESM2" s="1890"/>
      <c r="ESN2" s="1890"/>
      <c r="ESO2" s="1890" t="s">
        <v>545</v>
      </c>
      <c r="ESP2" s="1890"/>
      <c r="ESQ2" s="1890"/>
      <c r="ESR2" s="1890"/>
      <c r="ESS2" s="1890"/>
      <c r="EST2" s="1890"/>
      <c r="ESU2" s="1890"/>
      <c r="ESV2" s="1890"/>
      <c r="ESW2" s="1890" t="s">
        <v>545</v>
      </c>
      <c r="ESX2" s="1890"/>
      <c r="ESY2" s="1890"/>
      <c r="ESZ2" s="1890"/>
      <c r="ETA2" s="1890"/>
      <c r="ETB2" s="1890"/>
      <c r="ETC2" s="1890"/>
      <c r="ETD2" s="1890"/>
      <c r="ETE2" s="1890" t="s">
        <v>545</v>
      </c>
      <c r="ETF2" s="1890"/>
      <c r="ETG2" s="1890"/>
      <c r="ETH2" s="1890"/>
      <c r="ETI2" s="1890"/>
      <c r="ETJ2" s="1890"/>
      <c r="ETK2" s="1890"/>
      <c r="ETL2" s="1890"/>
      <c r="ETM2" s="1890" t="s">
        <v>545</v>
      </c>
      <c r="ETN2" s="1890"/>
      <c r="ETO2" s="1890"/>
      <c r="ETP2" s="1890"/>
      <c r="ETQ2" s="1890"/>
      <c r="ETR2" s="1890"/>
      <c r="ETS2" s="1890"/>
      <c r="ETT2" s="1890"/>
      <c r="ETU2" s="1890" t="s">
        <v>545</v>
      </c>
      <c r="ETV2" s="1890"/>
      <c r="ETW2" s="1890"/>
      <c r="ETX2" s="1890"/>
      <c r="ETY2" s="1890"/>
      <c r="ETZ2" s="1890"/>
      <c r="EUA2" s="1890"/>
      <c r="EUB2" s="1890"/>
      <c r="EUC2" s="1890" t="s">
        <v>545</v>
      </c>
      <c r="EUD2" s="1890"/>
      <c r="EUE2" s="1890"/>
      <c r="EUF2" s="1890"/>
      <c r="EUG2" s="1890"/>
      <c r="EUH2" s="1890"/>
      <c r="EUI2" s="1890"/>
      <c r="EUJ2" s="1890"/>
      <c r="EUK2" s="1890" t="s">
        <v>545</v>
      </c>
      <c r="EUL2" s="1890"/>
      <c r="EUM2" s="1890"/>
      <c r="EUN2" s="1890"/>
      <c r="EUO2" s="1890"/>
      <c r="EUP2" s="1890"/>
      <c r="EUQ2" s="1890"/>
      <c r="EUR2" s="1890"/>
      <c r="EUS2" s="1890" t="s">
        <v>545</v>
      </c>
      <c r="EUT2" s="1890"/>
      <c r="EUU2" s="1890"/>
      <c r="EUV2" s="1890"/>
      <c r="EUW2" s="1890"/>
      <c r="EUX2" s="1890"/>
      <c r="EUY2" s="1890"/>
      <c r="EUZ2" s="1890"/>
      <c r="EVA2" s="1890" t="s">
        <v>545</v>
      </c>
      <c r="EVB2" s="1890"/>
      <c r="EVC2" s="1890"/>
      <c r="EVD2" s="1890"/>
      <c r="EVE2" s="1890"/>
      <c r="EVF2" s="1890"/>
      <c r="EVG2" s="1890"/>
      <c r="EVH2" s="1890"/>
      <c r="EVI2" s="1890" t="s">
        <v>545</v>
      </c>
      <c r="EVJ2" s="1890"/>
      <c r="EVK2" s="1890"/>
      <c r="EVL2" s="1890"/>
      <c r="EVM2" s="1890"/>
      <c r="EVN2" s="1890"/>
      <c r="EVO2" s="1890"/>
      <c r="EVP2" s="1890"/>
      <c r="EVQ2" s="1890" t="s">
        <v>545</v>
      </c>
      <c r="EVR2" s="1890"/>
      <c r="EVS2" s="1890"/>
      <c r="EVT2" s="1890"/>
      <c r="EVU2" s="1890"/>
      <c r="EVV2" s="1890"/>
      <c r="EVW2" s="1890"/>
      <c r="EVX2" s="1890"/>
      <c r="EVY2" s="1890" t="s">
        <v>545</v>
      </c>
      <c r="EVZ2" s="1890"/>
      <c r="EWA2" s="1890"/>
      <c r="EWB2" s="1890"/>
      <c r="EWC2" s="1890"/>
      <c r="EWD2" s="1890"/>
      <c r="EWE2" s="1890"/>
      <c r="EWF2" s="1890"/>
      <c r="EWG2" s="1890" t="s">
        <v>545</v>
      </c>
      <c r="EWH2" s="1890"/>
      <c r="EWI2" s="1890"/>
      <c r="EWJ2" s="1890"/>
      <c r="EWK2" s="1890"/>
      <c r="EWL2" s="1890"/>
      <c r="EWM2" s="1890"/>
      <c r="EWN2" s="1890"/>
      <c r="EWO2" s="1890" t="s">
        <v>545</v>
      </c>
      <c r="EWP2" s="1890"/>
      <c r="EWQ2" s="1890"/>
      <c r="EWR2" s="1890"/>
      <c r="EWS2" s="1890"/>
      <c r="EWT2" s="1890"/>
      <c r="EWU2" s="1890"/>
      <c r="EWV2" s="1890"/>
      <c r="EWW2" s="1890" t="s">
        <v>545</v>
      </c>
      <c r="EWX2" s="1890"/>
      <c r="EWY2" s="1890"/>
      <c r="EWZ2" s="1890"/>
      <c r="EXA2" s="1890"/>
      <c r="EXB2" s="1890"/>
      <c r="EXC2" s="1890"/>
      <c r="EXD2" s="1890"/>
      <c r="EXE2" s="1890" t="s">
        <v>545</v>
      </c>
      <c r="EXF2" s="1890"/>
      <c r="EXG2" s="1890"/>
      <c r="EXH2" s="1890"/>
      <c r="EXI2" s="1890"/>
      <c r="EXJ2" s="1890"/>
      <c r="EXK2" s="1890"/>
      <c r="EXL2" s="1890"/>
      <c r="EXM2" s="1890" t="s">
        <v>545</v>
      </c>
      <c r="EXN2" s="1890"/>
      <c r="EXO2" s="1890"/>
      <c r="EXP2" s="1890"/>
      <c r="EXQ2" s="1890"/>
      <c r="EXR2" s="1890"/>
      <c r="EXS2" s="1890"/>
      <c r="EXT2" s="1890"/>
      <c r="EXU2" s="1890" t="s">
        <v>545</v>
      </c>
      <c r="EXV2" s="1890"/>
      <c r="EXW2" s="1890"/>
      <c r="EXX2" s="1890"/>
      <c r="EXY2" s="1890"/>
      <c r="EXZ2" s="1890"/>
      <c r="EYA2" s="1890"/>
      <c r="EYB2" s="1890"/>
      <c r="EYC2" s="1890" t="s">
        <v>545</v>
      </c>
      <c r="EYD2" s="1890"/>
      <c r="EYE2" s="1890"/>
      <c r="EYF2" s="1890"/>
      <c r="EYG2" s="1890"/>
      <c r="EYH2" s="1890"/>
      <c r="EYI2" s="1890"/>
      <c r="EYJ2" s="1890"/>
      <c r="EYK2" s="1890" t="s">
        <v>545</v>
      </c>
      <c r="EYL2" s="1890"/>
      <c r="EYM2" s="1890"/>
      <c r="EYN2" s="1890"/>
      <c r="EYO2" s="1890"/>
      <c r="EYP2" s="1890"/>
      <c r="EYQ2" s="1890"/>
      <c r="EYR2" s="1890"/>
      <c r="EYS2" s="1890" t="s">
        <v>545</v>
      </c>
      <c r="EYT2" s="1890"/>
      <c r="EYU2" s="1890"/>
      <c r="EYV2" s="1890"/>
      <c r="EYW2" s="1890"/>
      <c r="EYX2" s="1890"/>
      <c r="EYY2" s="1890"/>
      <c r="EYZ2" s="1890"/>
      <c r="EZA2" s="1890" t="s">
        <v>545</v>
      </c>
      <c r="EZB2" s="1890"/>
      <c r="EZC2" s="1890"/>
      <c r="EZD2" s="1890"/>
      <c r="EZE2" s="1890"/>
      <c r="EZF2" s="1890"/>
      <c r="EZG2" s="1890"/>
      <c r="EZH2" s="1890"/>
      <c r="EZI2" s="1890" t="s">
        <v>545</v>
      </c>
      <c r="EZJ2" s="1890"/>
      <c r="EZK2" s="1890"/>
      <c r="EZL2" s="1890"/>
      <c r="EZM2" s="1890"/>
      <c r="EZN2" s="1890"/>
      <c r="EZO2" s="1890"/>
      <c r="EZP2" s="1890"/>
      <c r="EZQ2" s="1890" t="s">
        <v>545</v>
      </c>
      <c r="EZR2" s="1890"/>
      <c r="EZS2" s="1890"/>
      <c r="EZT2" s="1890"/>
      <c r="EZU2" s="1890"/>
      <c r="EZV2" s="1890"/>
      <c r="EZW2" s="1890"/>
      <c r="EZX2" s="1890"/>
      <c r="EZY2" s="1890" t="s">
        <v>545</v>
      </c>
      <c r="EZZ2" s="1890"/>
      <c r="FAA2" s="1890"/>
      <c r="FAB2" s="1890"/>
      <c r="FAC2" s="1890"/>
      <c r="FAD2" s="1890"/>
      <c r="FAE2" s="1890"/>
      <c r="FAF2" s="1890"/>
      <c r="FAG2" s="1890" t="s">
        <v>545</v>
      </c>
      <c r="FAH2" s="1890"/>
      <c r="FAI2" s="1890"/>
      <c r="FAJ2" s="1890"/>
      <c r="FAK2" s="1890"/>
      <c r="FAL2" s="1890"/>
      <c r="FAM2" s="1890"/>
      <c r="FAN2" s="1890"/>
      <c r="FAO2" s="1890" t="s">
        <v>545</v>
      </c>
      <c r="FAP2" s="1890"/>
      <c r="FAQ2" s="1890"/>
      <c r="FAR2" s="1890"/>
      <c r="FAS2" s="1890"/>
      <c r="FAT2" s="1890"/>
      <c r="FAU2" s="1890"/>
      <c r="FAV2" s="1890"/>
      <c r="FAW2" s="1890" t="s">
        <v>545</v>
      </c>
      <c r="FAX2" s="1890"/>
      <c r="FAY2" s="1890"/>
      <c r="FAZ2" s="1890"/>
      <c r="FBA2" s="1890"/>
      <c r="FBB2" s="1890"/>
      <c r="FBC2" s="1890"/>
      <c r="FBD2" s="1890"/>
      <c r="FBE2" s="1890" t="s">
        <v>545</v>
      </c>
      <c r="FBF2" s="1890"/>
      <c r="FBG2" s="1890"/>
      <c r="FBH2" s="1890"/>
      <c r="FBI2" s="1890"/>
      <c r="FBJ2" s="1890"/>
      <c r="FBK2" s="1890"/>
      <c r="FBL2" s="1890"/>
      <c r="FBM2" s="1890" t="s">
        <v>545</v>
      </c>
      <c r="FBN2" s="1890"/>
      <c r="FBO2" s="1890"/>
      <c r="FBP2" s="1890"/>
      <c r="FBQ2" s="1890"/>
      <c r="FBR2" s="1890"/>
      <c r="FBS2" s="1890"/>
      <c r="FBT2" s="1890"/>
      <c r="FBU2" s="1890" t="s">
        <v>545</v>
      </c>
      <c r="FBV2" s="1890"/>
      <c r="FBW2" s="1890"/>
      <c r="FBX2" s="1890"/>
      <c r="FBY2" s="1890"/>
      <c r="FBZ2" s="1890"/>
      <c r="FCA2" s="1890"/>
      <c r="FCB2" s="1890"/>
      <c r="FCC2" s="1890" t="s">
        <v>545</v>
      </c>
      <c r="FCD2" s="1890"/>
      <c r="FCE2" s="1890"/>
      <c r="FCF2" s="1890"/>
      <c r="FCG2" s="1890"/>
      <c r="FCH2" s="1890"/>
      <c r="FCI2" s="1890"/>
      <c r="FCJ2" s="1890"/>
      <c r="FCK2" s="1890" t="s">
        <v>545</v>
      </c>
      <c r="FCL2" s="1890"/>
      <c r="FCM2" s="1890"/>
      <c r="FCN2" s="1890"/>
      <c r="FCO2" s="1890"/>
      <c r="FCP2" s="1890"/>
      <c r="FCQ2" s="1890"/>
      <c r="FCR2" s="1890"/>
      <c r="FCS2" s="1890" t="s">
        <v>545</v>
      </c>
      <c r="FCT2" s="1890"/>
      <c r="FCU2" s="1890"/>
      <c r="FCV2" s="1890"/>
      <c r="FCW2" s="1890"/>
      <c r="FCX2" s="1890"/>
      <c r="FCY2" s="1890"/>
      <c r="FCZ2" s="1890"/>
      <c r="FDA2" s="1890" t="s">
        <v>545</v>
      </c>
      <c r="FDB2" s="1890"/>
      <c r="FDC2" s="1890"/>
      <c r="FDD2" s="1890"/>
      <c r="FDE2" s="1890"/>
      <c r="FDF2" s="1890"/>
      <c r="FDG2" s="1890"/>
      <c r="FDH2" s="1890"/>
      <c r="FDI2" s="1890" t="s">
        <v>545</v>
      </c>
      <c r="FDJ2" s="1890"/>
      <c r="FDK2" s="1890"/>
      <c r="FDL2" s="1890"/>
      <c r="FDM2" s="1890"/>
      <c r="FDN2" s="1890"/>
      <c r="FDO2" s="1890"/>
      <c r="FDP2" s="1890"/>
      <c r="FDQ2" s="1890" t="s">
        <v>545</v>
      </c>
      <c r="FDR2" s="1890"/>
      <c r="FDS2" s="1890"/>
      <c r="FDT2" s="1890"/>
      <c r="FDU2" s="1890"/>
      <c r="FDV2" s="1890"/>
      <c r="FDW2" s="1890"/>
      <c r="FDX2" s="1890"/>
      <c r="FDY2" s="1890" t="s">
        <v>545</v>
      </c>
      <c r="FDZ2" s="1890"/>
      <c r="FEA2" s="1890"/>
      <c r="FEB2" s="1890"/>
      <c r="FEC2" s="1890"/>
      <c r="FED2" s="1890"/>
      <c r="FEE2" s="1890"/>
      <c r="FEF2" s="1890"/>
      <c r="FEG2" s="1890" t="s">
        <v>545</v>
      </c>
      <c r="FEH2" s="1890"/>
      <c r="FEI2" s="1890"/>
      <c r="FEJ2" s="1890"/>
      <c r="FEK2" s="1890"/>
      <c r="FEL2" s="1890"/>
      <c r="FEM2" s="1890"/>
      <c r="FEN2" s="1890"/>
      <c r="FEO2" s="1890" t="s">
        <v>545</v>
      </c>
      <c r="FEP2" s="1890"/>
      <c r="FEQ2" s="1890"/>
      <c r="FER2" s="1890"/>
      <c r="FES2" s="1890"/>
      <c r="FET2" s="1890"/>
      <c r="FEU2" s="1890"/>
      <c r="FEV2" s="1890"/>
      <c r="FEW2" s="1890" t="s">
        <v>545</v>
      </c>
      <c r="FEX2" s="1890"/>
      <c r="FEY2" s="1890"/>
      <c r="FEZ2" s="1890"/>
      <c r="FFA2" s="1890"/>
      <c r="FFB2" s="1890"/>
      <c r="FFC2" s="1890"/>
      <c r="FFD2" s="1890"/>
      <c r="FFE2" s="1890" t="s">
        <v>545</v>
      </c>
      <c r="FFF2" s="1890"/>
      <c r="FFG2" s="1890"/>
      <c r="FFH2" s="1890"/>
      <c r="FFI2" s="1890"/>
      <c r="FFJ2" s="1890"/>
      <c r="FFK2" s="1890"/>
      <c r="FFL2" s="1890"/>
      <c r="FFM2" s="1890" t="s">
        <v>545</v>
      </c>
      <c r="FFN2" s="1890"/>
      <c r="FFO2" s="1890"/>
      <c r="FFP2" s="1890"/>
      <c r="FFQ2" s="1890"/>
      <c r="FFR2" s="1890"/>
      <c r="FFS2" s="1890"/>
      <c r="FFT2" s="1890"/>
      <c r="FFU2" s="1890" t="s">
        <v>545</v>
      </c>
      <c r="FFV2" s="1890"/>
      <c r="FFW2" s="1890"/>
      <c r="FFX2" s="1890"/>
      <c r="FFY2" s="1890"/>
      <c r="FFZ2" s="1890"/>
      <c r="FGA2" s="1890"/>
      <c r="FGB2" s="1890"/>
      <c r="FGC2" s="1890" t="s">
        <v>545</v>
      </c>
      <c r="FGD2" s="1890"/>
      <c r="FGE2" s="1890"/>
      <c r="FGF2" s="1890"/>
      <c r="FGG2" s="1890"/>
      <c r="FGH2" s="1890"/>
      <c r="FGI2" s="1890"/>
      <c r="FGJ2" s="1890"/>
      <c r="FGK2" s="1890" t="s">
        <v>545</v>
      </c>
      <c r="FGL2" s="1890"/>
      <c r="FGM2" s="1890"/>
      <c r="FGN2" s="1890"/>
      <c r="FGO2" s="1890"/>
      <c r="FGP2" s="1890"/>
      <c r="FGQ2" s="1890"/>
      <c r="FGR2" s="1890"/>
      <c r="FGS2" s="1890" t="s">
        <v>545</v>
      </c>
      <c r="FGT2" s="1890"/>
      <c r="FGU2" s="1890"/>
      <c r="FGV2" s="1890"/>
      <c r="FGW2" s="1890"/>
      <c r="FGX2" s="1890"/>
      <c r="FGY2" s="1890"/>
      <c r="FGZ2" s="1890"/>
      <c r="FHA2" s="1890" t="s">
        <v>545</v>
      </c>
      <c r="FHB2" s="1890"/>
      <c r="FHC2" s="1890"/>
      <c r="FHD2" s="1890"/>
      <c r="FHE2" s="1890"/>
      <c r="FHF2" s="1890"/>
      <c r="FHG2" s="1890"/>
      <c r="FHH2" s="1890"/>
      <c r="FHI2" s="1890" t="s">
        <v>545</v>
      </c>
      <c r="FHJ2" s="1890"/>
      <c r="FHK2" s="1890"/>
      <c r="FHL2" s="1890"/>
      <c r="FHM2" s="1890"/>
      <c r="FHN2" s="1890"/>
      <c r="FHO2" s="1890"/>
      <c r="FHP2" s="1890"/>
      <c r="FHQ2" s="1890" t="s">
        <v>545</v>
      </c>
      <c r="FHR2" s="1890"/>
      <c r="FHS2" s="1890"/>
      <c r="FHT2" s="1890"/>
      <c r="FHU2" s="1890"/>
      <c r="FHV2" s="1890"/>
      <c r="FHW2" s="1890"/>
      <c r="FHX2" s="1890"/>
      <c r="FHY2" s="1890" t="s">
        <v>545</v>
      </c>
      <c r="FHZ2" s="1890"/>
      <c r="FIA2" s="1890"/>
      <c r="FIB2" s="1890"/>
      <c r="FIC2" s="1890"/>
      <c r="FID2" s="1890"/>
      <c r="FIE2" s="1890"/>
      <c r="FIF2" s="1890"/>
      <c r="FIG2" s="1890" t="s">
        <v>545</v>
      </c>
      <c r="FIH2" s="1890"/>
      <c r="FII2" s="1890"/>
      <c r="FIJ2" s="1890"/>
      <c r="FIK2" s="1890"/>
      <c r="FIL2" s="1890"/>
      <c r="FIM2" s="1890"/>
      <c r="FIN2" s="1890"/>
      <c r="FIO2" s="1890" t="s">
        <v>545</v>
      </c>
      <c r="FIP2" s="1890"/>
      <c r="FIQ2" s="1890"/>
      <c r="FIR2" s="1890"/>
      <c r="FIS2" s="1890"/>
      <c r="FIT2" s="1890"/>
      <c r="FIU2" s="1890"/>
      <c r="FIV2" s="1890"/>
      <c r="FIW2" s="1890" t="s">
        <v>545</v>
      </c>
      <c r="FIX2" s="1890"/>
      <c r="FIY2" s="1890"/>
      <c r="FIZ2" s="1890"/>
      <c r="FJA2" s="1890"/>
      <c r="FJB2" s="1890"/>
      <c r="FJC2" s="1890"/>
      <c r="FJD2" s="1890"/>
      <c r="FJE2" s="1890" t="s">
        <v>545</v>
      </c>
      <c r="FJF2" s="1890"/>
      <c r="FJG2" s="1890"/>
      <c r="FJH2" s="1890"/>
      <c r="FJI2" s="1890"/>
      <c r="FJJ2" s="1890"/>
      <c r="FJK2" s="1890"/>
      <c r="FJL2" s="1890"/>
      <c r="FJM2" s="1890" t="s">
        <v>545</v>
      </c>
      <c r="FJN2" s="1890"/>
      <c r="FJO2" s="1890"/>
      <c r="FJP2" s="1890"/>
      <c r="FJQ2" s="1890"/>
      <c r="FJR2" s="1890"/>
      <c r="FJS2" s="1890"/>
      <c r="FJT2" s="1890"/>
      <c r="FJU2" s="1890" t="s">
        <v>545</v>
      </c>
      <c r="FJV2" s="1890"/>
      <c r="FJW2" s="1890"/>
      <c r="FJX2" s="1890"/>
      <c r="FJY2" s="1890"/>
      <c r="FJZ2" s="1890"/>
      <c r="FKA2" s="1890"/>
      <c r="FKB2" s="1890"/>
      <c r="FKC2" s="1890" t="s">
        <v>545</v>
      </c>
      <c r="FKD2" s="1890"/>
      <c r="FKE2" s="1890"/>
      <c r="FKF2" s="1890"/>
      <c r="FKG2" s="1890"/>
      <c r="FKH2" s="1890"/>
      <c r="FKI2" s="1890"/>
      <c r="FKJ2" s="1890"/>
      <c r="FKK2" s="1890" t="s">
        <v>545</v>
      </c>
      <c r="FKL2" s="1890"/>
      <c r="FKM2" s="1890"/>
      <c r="FKN2" s="1890"/>
      <c r="FKO2" s="1890"/>
      <c r="FKP2" s="1890"/>
      <c r="FKQ2" s="1890"/>
      <c r="FKR2" s="1890"/>
      <c r="FKS2" s="1890" t="s">
        <v>545</v>
      </c>
      <c r="FKT2" s="1890"/>
      <c r="FKU2" s="1890"/>
      <c r="FKV2" s="1890"/>
      <c r="FKW2" s="1890"/>
      <c r="FKX2" s="1890"/>
      <c r="FKY2" s="1890"/>
      <c r="FKZ2" s="1890"/>
      <c r="FLA2" s="1890" t="s">
        <v>545</v>
      </c>
      <c r="FLB2" s="1890"/>
      <c r="FLC2" s="1890"/>
      <c r="FLD2" s="1890"/>
      <c r="FLE2" s="1890"/>
      <c r="FLF2" s="1890"/>
      <c r="FLG2" s="1890"/>
      <c r="FLH2" s="1890"/>
      <c r="FLI2" s="1890" t="s">
        <v>545</v>
      </c>
      <c r="FLJ2" s="1890"/>
      <c r="FLK2" s="1890"/>
      <c r="FLL2" s="1890"/>
      <c r="FLM2" s="1890"/>
      <c r="FLN2" s="1890"/>
      <c r="FLO2" s="1890"/>
      <c r="FLP2" s="1890"/>
      <c r="FLQ2" s="1890" t="s">
        <v>545</v>
      </c>
      <c r="FLR2" s="1890"/>
      <c r="FLS2" s="1890"/>
      <c r="FLT2" s="1890"/>
      <c r="FLU2" s="1890"/>
      <c r="FLV2" s="1890"/>
      <c r="FLW2" s="1890"/>
      <c r="FLX2" s="1890"/>
      <c r="FLY2" s="1890" t="s">
        <v>545</v>
      </c>
      <c r="FLZ2" s="1890"/>
      <c r="FMA2" s="1890"/>
      <c r="FMB2" s="1890"/>
      <c r="FMC2" s="1890"/>
      <c r="FMD2" s="1890"/>
      <c r="FME2" s="1890"/>
      <c r="FMF2" s="1890"/>
      <c r="FMG2" s="1890" t="s">
        <v>545</v>
      </c>
      <c r="FMH2" s="1890"/>
      <c r="FMI2" s="1890"/>
      <c r="FMJ2" s="1890"/>
      <c r="FMK2" s="1890"/>
      <c r="FML2" s="1890"/>
      <c r="FMM2" s="1890"/>
      <c r="FMN2" s="1890"/>
      <c r="FMO2" s="1890" t="s">
        <v>545</v>
      </c>
      <c r="FMP2" s="1890"/>
      <c r="FMQ2" s="1890"/>
      <c r="FMR2" s="1890"/>
      <c r="FMS2" s="1890"/>
      <c r="FMT2" s="1890"/>
      <c r="FMU2" s="1890"/>
      <c r="FMV2" s="1890"/>
      <c r="FMW2" s="1890" t="s">
        <v>545</v>
      </c>
      <c r="FMX2" s="1890"/>
      <c r="FMY2" s="1890"/>
      <c r="FMZ2" s="1890"/>
      <c r="FNA2" s="1890"/>
      <c r="FNB2" s="1890"/>
      <c r="FNC2" s="1890"/>
      <c r="FND2" s="1890"/>
      <c r="FNE2" s="1890" t="s">
        <v>545</v>
      </c>
      <c r="FNF2" s="1890"/>
      <c r="FNG2" s="1890"/>
      <c r="FNH2" s="1890"/>
      <c r="FNI2" s="1890"/>
      <c r="FNJ2" s="1890"/>
      <c r="FNK2" s="1890"/>
      <c r="FNL2" s="1890"/>
      <c r="FNM2" s="1890" t="s">
        <v>545</v>
      </c>
      <c r="FNN2" s="1890"/>
      <c r="FNO2" s="1890"/>
      <c r="FNP2" s="1890"/>
      <c r="FNQ2" s="1890"/>
      <c r="FNR2" s="1890"/>
      <c r="FNS2" s="1890"/>
      <c r="FNT2" s="1890"/>
      <c r="FNU2" s="1890" t="s">
        <v>545</v>
      </c>
      <c r="FNV2" s="1890"/>
      <c r="FNW2" s="1890"/>
      <c r="FNX2" s="1890"/>
      <c r="FNY2" s="1890"/>
      <c r="FNZ2" s="1890"/>
      <c r="FOA2" s="1890"/>
      <c r="FOB2" s="1890"/>
      <c r="FOC2" s="1890" t="s">
        <v>545</v>
      </c>
      <c r="FOD2" s="1890"/>
      <c r="FOE2" s="1890"/>
      <c r="FOF2" s="1890"/>
      <c r="FOG2" s="1890"/>
      <c r="FOH2" s="1890"/>
      <c r="FOI2" s="1890"/>
      <c r="FOJ2" s="1890"/>
      <c r="FOK2" s="1890" t="s">
        <v>545</v>
      </c>
      <c r="FOL2" s="1890"/>
      <c r="FOM2" s="1890"/>
      <c r="FON2" s="1890"/>
      <c r="FOO2" s="1890"/>
      <c r="FOP2" s="1890"/>
      <c r="FOQ2" s="1890"/>
      <c r="FOR2" s="1890"/>
      <c r="FOS2" s="1890" t="s">
        <v>545</v>
      </c>
      <c r="FOT2" s="1890"/>
      <c r="FOU2" s="1890"/>
      <c r="FOV2" s="1890"/>
      <c r="FOW2" s="1890"/>
      <c r="FOX2" s="1890"/>
      <c r="FOY2" s="1890"/>
      <c r="FOZ2" s="1890"/>
      <c r="FPA2" s="1890" t="s">
        <v>545</v>
      </c>
      <c r="FPB2" s="1890"/>
      <c r="FPC2" s="1890"/>
      <c r="FPD2" s="1890"/>
      <c r="FPE2" s="1890"/>
      <c r="FPF2" s="1890"/>
      <c r="FPG2" s="1890"/>
      <c r="FPH2" s="1890"/>
      <c r="FPI2" s="1890" t="s">
        <v>545</v>
      </c>
      <c r="FPJ2" s="1890"/>
      <c r="FPK2" s="1890"/>
      <c r="FPL2" s="1890"/>
      <c r="FPM2" s="1890"/>
      <c r="FPN2" s="1890"/>
      <c r="FPO2" s="1890"/>
      <c r="FPP2" s="1890"/>
      <c r="FPQ2" s="1890" t="s">
        <v>545</v>
      </c>
      <c r="FPR2" s="1890"/>
      <c r="FPS2" s="1890"/>
      <c r="FPT2" s="1890"/>
      <c r="FPU2" s="1890"/>
      <c r="FPV2" s="1890"/>
      <c r="FPW2" s="1890"/>
      <c r="FPX2" s="1890"/>
      <c r="FPY2" s="1890" t="s">
        <v>545</v>
      </c>
      <c r="FPZ2" s="1890"/>
      <c r="FQA2" s="1890"/>
      <c r="FQB2" s="1890"/>
      <c r="FQC2" s="1890"/>
      <c r="FQD2" s="1890"/>
      <c r="FQE2" s="1890"/>
      <c r="FQF2" s="1890"/>
      <c r="FQG2" s="1890" t="s">
        <v>545</v>
      </c>
      <c r="FQH2" s="1890"/>
      <c r="FQI2" s="1890"/>
      <c r="FQJ2" s="1890"/>
      <c r="FQK2" s="1890"/>
      <c r="FQL2" s="1890"/>
      <c r="FQM2" s="1890"/>
      <c r="FQN2" s="1890"/>
      <c r="FQO2" s="1890" t="s">
        <v>545</v>
      </c>
      <c r="FQP2" s="1890"/>
      <c r="FQQ2" s="1890"/>
      <c r="FQR2" s="1890"/>
      <c r="FQS2" s="1890"/>
      <c r="FQT2" s="1890"/>
      <c r="FQU2" s="1890"/>
      <c r="FQV2" s="1890"/>
      <c r="FQW2" s="1890" t="s">
        <v>545</v>
      </c>
      <c r="FQX2" s="1890"/>
      <c r="FQY2" s="1890"/>
      <c r="FQZ2" s="1890"/>
      <c r="FRA2" s="1890"/>
      <c r="FRB2" s="1890"/>
      <c r="FRC2" s="1890"/>
      <c r="FRD2" s="1890"/>
      <c r="FRE2" s="1890" t="s">
        <v>545</v>
      </c>
      <c r="FRF2" s="1890"/>
      <c r="FRG2" s="1890"/>
      <c r="FRH2" s="1890"/>
      <c r="FRI2" s="1890"/>
      <c r="FRJ2" s="1890"/>
      <c r="FRK2" s="1890"/>
      <c r="FRL2" s="1890"/>
      <c r="FRM2" s="1890" t="s">
        <v>545</v>
      </c>
      <c r="FRN2" s="1890"/>
      <c r="FRO2" s="1890"/>
      <c r="FRP2" s="1890"/>
      <c r="FRQ2" s="1890"/>
      <c r="FRR2" s="1890"/>
      <c r="FRS2" s="1890"/>
      <c r="FRT2" s="1890"/>
      <c r="FRU2" s="1890" t="s">
        <v>545</v>
      </c>
      <c r="FRV2" s="1890"/>
      <c r="FRW2" s="1890"/>
      <c r="FRX2" s="1890"/>
      <c r="FRY2" s="1890"/>
      <c r="FRZ2" s="1890"/>
      <c r="FSA2" s="1890"/>
      <c r="FSB2" s="1890"/>
      <c r="FSC2" s="1890" t="s">
        <v>545</v>
      </c>
      <c r="FSD2" s="1890"/>
      <c r="FSE2" s="1890"/>
      <c r="FSF2" s="1890"/>
      <c r="FSG2" s="1890"/>
      <c r="FSH2" s="1890"/>
      <c r="FSI2" s="1890"/>
      <c r="FSJ2" s="1890"/>
      <c r="FSK2" s="1890" t="s">
        <v>545</v>
      </c>
      <c r="FSL2" s="1890"/>
      <c r="FSM2" s="1890"/>
      <c r="FSN2" s="1890"/>
      <c r="FSO2" s="1890"/>
      <c r="FSP2" s="1890"/>
      <c r="FSQ2" s="1890"/>
      <c r="FSR2" s="1890"/>
      <c r="FSS2" s="1890" t="s">
        <v>545</v>
      </c>
      <c r="FST2" s="1890"/>
      <c r="FSU2" s="1890"/>
      <c r="FSV2" s="1890"/>
      <c r="FSW2" s="1890"/>
      <c r="FSX2" s="1890"/>
      <c r="FSY2" s="1890"/>
      <c r="FSZ2" s="1890"/>
      <c r="FTA2" s="1890" t="s">
        <v>545</v>
      </c>
      <c r="FTB2" s="1890"/>
      <c r="FTC2" s="1890"/>
      <c r="FTD2" s="1890"/>
      <c r="FTE2" s="1890"/>
      <c r="FTF2" s="1890"/>
      <c r="FTG2" s="1890"/>
      <c r="FTH2" s="1890"/>
      <c r="FTI2" s="1890" t="s">
        <v>545</v>
      </c>
      <c r="FTJ2" s="1890"/>
      <c r="FTK2" s="1890"/>
      <c r="FTL2" s="1890"/>
      <c r="FTM2" s="1890"/>
      <c r="FTN2" s="1890"/>
      <c r="FTO2" s="1890"/>
      <c r="FTP2" s="1890"/>
      <c r="FTQ2" s="1890" t="s">
        <v>545</v>
      </c>
      <c r="FTR2" s="1890"/>
      <c r="FTS2" s="1890"/>
      <c r="FTT2" s="1890"/>
      <c r="FTU2" s="1890"/>
      <c r="FTV2" s="1890"/>
      <c r="FTW2" s="1890"/>
      <c r="FTX2" s="1890"/>
      <c r="FTY2" s="1890" t="s">
        <v>545</v>
      </c>
      <c r="FTZ2" s="1890"/>
      <c r="FUA2" s="1890"/>
      <c r="FUB2" s="1890"/>
      <c r="FUC2" s="1890"/>
      <c r="FUD2" s="1890"/>
      <c r="FUE2" s="1890"/>
      <c r="FUF2" s="1890"/>
      <c r="FUG2" s="1890" t="s">
        <v>545</v>
      </c>
      <c r="FUH2" s="1890"/>
      <c r="FUI2" s="1890"/>
      <c r="FUJ2" s="1890"/>
      <c r="FUK2" s="1890"/>
      <c r="FUL2" s="1890"/>
      <c r="FUM2" s="1890"/>
      <c r="FUN2" s="1890"/>
      <c r="FUO2" s="1890" t="s">
        <v>545</v>
      </c>
      <c r="FUP2" s="1890"/>
      <c r="FUQ2" s="1890"/>
      <c r="FUR2" s="1890"/>
      <c r="FUS2" s="1890"/>
      <c r="FUT2" s="1890"/>
      <c r="FUU2" s="1890"/>
      <c r="FUV2" s="1890"/>
      <c r="FUW2" s="1890" t="s">
        <v>545</v>
      </c>
      <c r="FUX2" s="1890"/>
      <c r="FUY2" s="1890"/>
      <c r="FUZ2" s="1890"/>
      <c r="FVA2" s="1890"/>
      <c r="FVB2" s="1890"/>
      <c r="FVC2" s="1890"/>
      <c r="FVD2" s="1890"/>
      <c r="FVE2" s="1890" t="s">
        <v>545</v>
      </c>
      <c r="FVF2" s="1890"/>
      <c r="FVG2" s="1890"/>
      <c r="FVH2" s="1890"/>
      <c r="FVI2" s="1890"/>
      <c r="FVJ2" s="1890"/>
      <c r="FVK2" s="1890"/>
      <c r="FVL2" s="1890"/>
      <c r="FVM2" s="1890" t="s">
        <v>545</v>
      </c>
      <c r="FVN2" s="1890"/>
      <c r="FVO2" s="1890"/>
      <c r="FVP2" s="1890"/>
      <c r="FVQ2" s="1890"/>
      <c r="FVR2" s="1890"/>
      <c r="FVS2" s="1890"/>
      <c r="FVT2" s="1890"/>
      <c r="FVU2" s="1890" t="s">
        <v>545</v>
      </c>
      <c r="FVV2" s="1890"/>
      <c r="FVW2" s="1890"/>
      <c r="FVX2" s="1890"/>
      <c r="FVY2" s="1890"/>
      <c r="FVZ2" s="1890"/>
      <c r="FWA2" s="1890"/>
      <c r="FWB2" s="1890"/>
      <c r="FWC2" s="1890" t="s">
        <v>545</v>
      </c>
      <c r="FWD2" s="1890"/>
      <c r="FWE2" s="1890"/>
      <c r="FWF2" s="1890"/>
      <c r="FWG2" s="1890"/>
      <c r="FWH2" s="1890"/>
      <c r="FWI2" s="1890"/>
      <c r="FWJ2" s="1890"/>
      <c r="FWK2" s="1890" t="s">
        <v>545</v>
      </c>
      <c r="FWL2" s="1890"/>
      <c r="FWM2" s="1890"/>
      <c r="FWN2" s="1890"/>
      <c r="FWO2" s="1890"/>
      <c r="FWP2" s="1890"/>
      <c r="FWQ2" s="1890"/>
      <c r="FWR2" s="1890"/>
      <c r="FWS2" s="1890" t="s">
        <v>545</v>
      </c>
      <c r="FWT2" s="1890"/>
      <c r="FWU2" s="1890"/>
      <c r="FWV2" s="1890"/>
      <c r="FWW2" s="1890"/>
      <c r="FWX2" s="1890"/>
      <c r="FWY2" s="1890"/>
      <c r="FWZ2" s="1890"/>
      <c r="FXA2" s="1890" t="s">
        <v>545</v>
      </c>
      <c r="FXB2" s="1890"/>
      <c r="FXC2" s="1890"/>
      <c r="FXD2" s="1890"/>
      <c r="FXE2" s="1890"/>
      <c r="FXF2" s="1890"/>
      <c r="FXG2" s="1890"/>
      <c r="FXH2" s="1890"/>
      <c r="FXI2" s="1890" t="s">
        <v>545</v>
      </c>
      <c r="FXJ2" s="1890"/>
      <c r="FXK2" s="1890"/>
      <c r="FXL2" s="1890"/>
      <c r="FXM2" s="1890"/>
      <c r="FXN2" s="1890"/>
      <c r="FXO2" s="1890"/>
      <c r="FXP2" s="1890"/>
      <c r="FXQ2" s="1890" t="s">
        <v>545</v>
      </c>
      <c r="FXR2" s="1890"/>
      <c r="FXS2" s="1890"/>
      <c r="FXT2" s="1890"/>
      <c r="FXU2" s="1890"/>
      <c r="FXV2" s="1890"/>
      <c r="FXW2" s="1890"/>
      <c r="FXX2" s="1890"/>
      <c r="FXY2" s="1890" t="s">
        <v>545</v>
      </c>
      <c r="FXZ2" s="1890"/>
      <c r="FYA2" s="1890"/>
      <c r="FYB2" s="1890"/>
      <c r="FYC2" s="1890"/>
      <c r="FYD2" s="1890"/>
      <c r="FYE2" s="1890"/>
      <c r="FYF2" s="1890"/>
      <c r="FYG2" s="1890" t="s">
        <v>545</v>
      </c>
      <c r="FYH2" s="1890"/>
      <c r="FYI2" s="1890"/>
      <c r="FYJ2" s="1890"/>
      <c r="FYK2" s="1890"/>
      <c r="FYL2" s="1890"/>
      <c r="FYM2" s="1890"/>
      <c r="FYN2" s="1890"/>
      <c r="FYO2" s="1890" t="s">
        <v>545</v>
      </c>
      <c r="FYP2" s="1890"/>
      <c r="FYQ2" s="1890"/>
      <c r="FYR2" s="1890"/>
      <c r="FYS2" s="1890"/>
      <c r="FYT2" s="1890"/>
      <c r="FYU2" s="1890"/>
      <c r="FYV2" s="1890"/>
      <c r="FYW2" s="1890" t="s">
        <v>545</v>
      </c>
      <c r="FYX2" s="1890"/>
      <c r="FYY2" s="1890"/>
      <c r="FYZ2" s="1890"/>
      <c r="FZA2" s="1890"/>
      <c r="FZB2" s="1890"/>
      <c r="FZC2" s="1890"/>
      <c r="FZD2" s="1890"/>
      <c r="FZE2" s="1890" t="s">
        <v>545</v>
      </c>
      <c r="FZF2" s="1890"/>
      <c r="FZG2" s="1890"/>
      <c r="FZH2" s="1890"/>
      <c r="FZI2" s="1890"/>
      <c r="FZJ2" s="1890"/>
      <c r="FZK2" s="1890"/>
      <c r="FZL2" s="1890"/>
      <c r="FZM2" s="1890" t="s">
        <v>545</v>
      </c>
      <c r="FZN2" s="1890"/>
      <c r="FZO2" s="1890"/>
      <c r="FZP2" s="1890"/>
      <c r="FZQ2" s="1890"/>
      <c r="FZR2" s="1890"/>
      <c r="FZS2" s="1890"/>
      <c r="FZT2" s="1890"/>
      <c r="FZU2" s="1890" t="s">
        <v>545</v>
      </c>
      <c r="FZV2" s="1890"/>
      <c r="FZW2" s="1890"/>
      <c r="FZX2" s="1890"/>
      <c r="FZY2" s="1890"/>
      <c r="FZZ2" s="1890"/>
      <c r="GAA2" s="1890"/>
      <c r="GAB2" s="1890"/>
      <c r="GAC2" s="1890" t="s">
        <v>545</v>
      </c>
      <c r="GAD2" s="1890"/>
      <c r="GAE2" s="1890"/>
      <c r="GAF2" s="1890"/>
      <c r="GAG2" s="1890"/>
      <c r="GAH2" s="1890"/>
      <c r="GAI2" s="1890"/>
      <c r="GAJ2" s="1890"/>
      <c r="GAK2" s="1890" t="s">
        <v>545</v>
      </c>
      <c r="GAL2" s="1890"/>
      <c r="GAM2" s="1890"/>
      <c r="GAN2" s="1890"/>
      <c r="GAO2" s="1890"/>
      <c r="GAP2" s="1890"/>
      <c r="GAQ2" s="1890"/>
      <c r="GAR2" s="1890"/>
      <c r="GAS2" s="1890" t="s">
        <v>545</v>
      </c>
      <c r="GAT2" s="1890"/>
      <c r="GAU2" s="1890"/>
      <c r="GAV2" s="1890"/>
      <c r="GAW2" s="1890"/>
      <c r="GAX2" s="1890"/>
      <c r="GAY2" s="1890"/>
      <c r="GAZ2" s="1890"/>
      <c r="GBA2" s="1890" t="s">
        <v>545</v>
      </c>
      <c r="GBB2" s="1890"/>
      <c r="GBC2" s="1890"/>
      <c r="GBD2" s="1890"/>
      <c r="GBE2" s="1890"/>
      <c r="GBF2" s="1890"/>
      <c r="GBG2" s="1890"/>
      <c r="GBH2" s="1890"/>
      <c r="GBI2" s="1890" t="s">
        <v>545</v>
      </c>
      <c r="GBJ2" s="1890"/>
      <c r="GBK2" s="1890"/>
      <c r="GBL2" s="1890"/>
      <c r="GBM2" s="1890"/>
      <c r="GBN2" s="1890"/>
      <c r="GBO2" s="1890"/>
      <c r="GBP2" s="1890"/>
      <c r="GBQ2" s="1890" t="s">
        <v>545</v>
      </c>
      <c r="GBR2" s="1890"/>
      <c r="GBS2" s="1890"/>
      <c r="GBT2" s="1890"/>
      <c r="GBU2" s="1890"/>
      <c r="GBV2" s="1890"/>
      <c r="GBW2" s="1890"/>
      <c r="GBX2" s="1890"/>
      <c r="GBY2" s="1890" t="s">
        <v>545</v>
      </c>
      <c r="GBZ2" s="1890"/>
      <c r="GCA2" s="1890"/>
      <c r="GCB2" s="1890"/>
      <c r="GCC2" s="1890"/>
      <c r="GCD2" s="1890"/>
      <c r="GCE2" s="1890"/>
      <c r="GCF2" s="1890"/>
      <c r="GCG2" s="1890" t="s">
        <v>545</v>
      </c>
      <c r="GCH2" s="1890"/>
      <c r="GCI2" s="1890"/>
      <c r="GCJ2" s="1890"/>
      <c r="GCK2" s="1890"/>
      <c r="GCL2" s="1890"/>
      <c r="GCM2" s="1890"/>
      <c r="GCN2" s="1890"/>
      <c r="GCO2" s="1890" t="s">
        <v>545</v>
      </c>
      <c r="GCP2" s="1890"/>
      <c r="GCQ2" s="1890"/>
      <c r="GCR2" s="1890"/>
      <c r="GCS2" s="1890"/>
      <c r="GCT2" s="1890"/>
      <c r="GCU2" s="1890"/>
      <c r="GCV2" s="1890"/>
      <c r="GCW2" s="1890" t="s">
        <v>545</v>
      </c>
      <c r="GCX2" s="1890"/>
      <c r="GCY2" s="1890"/>
      <c r="GCZ2" s="1890"/>
      <c r="GDA2" s="1890"/>
      <c r="GDB2" s="1890"/>
      <c r="GDC2" s="1890"/>
      <c r="GDD2" s="1890"/>
      <c r="GDE2" s="1890" t="s">
        <v>545</v>
      </c>
      <c r="GDF2" s="1890"/>
      <c r="GDG2" s="1890"/>
      <c r="GDH2" s="1890"/>
      <c r="GDI2" s="1890"/>
      <c r="GDJ2" s="1890"/>
      <c r="GDK2" s="1890"/>
      <c r="GDL2" s="1890"/>
      <c r="GDM2" s="1890" t="s">
        <v>545</v>
      </c>
      <c r="GDN2" s="1890"/>
      <c r="GDO2" s="1890"/>
      <c r="GDP2" s="1890"/>
      <c r="GDQ2" s="1890"/>
      <c r="GDR2" s="1890"/>
      <c r="GDS2" s="1890"/>
      <c r="GDT2" s="1890"/>
      <c r="GDU2" s="1890" t="s">
        <v>545</v>
      </c>
      <c r="GDV2" s="1890"/>
      <c r="GDW2" s="1890"/>
      <c r="GDX2" s="1890"/>
      <c r="GDY2" s="1890"/>
      <c r="GDZ2" s="1890"/>
      <c r="GEA2" s="1890"/>
      <c r="GEB2" s="1890"/>
      <c r="GEC2" s="1890" t="s">
        <v>545</v>
      </c>
      <c r="GED2" s="1890"/>
      <c r="GEE2" s="1890"/>
      <c r="GEF2" s="1890"/>
      <c r="GEG2" s="1890"/>
      <c r="GEH2" s="1890"/>
      <c r="GEI2" s="1890"/>
      <c r="GEJ2" s="1890"/>
      <c r="GEK2" s="1890" t="s">
        <v>545</v>
      </c>
      <c r="GEL2" s="1890"/>
      <c r="GEM2" s="1890"/>
      <c r="GEN2" s="1890"/>
      <c r="GEO2" s="1890"/>
      <c r="GEP2" s="1890"/>
      <c r="GEQ2" s="1890"/>
      <c r="GER2" s="1890"/>
      <c r="GES2" s="1890" t="s">
        <v>545</v>
      </c>
      <c r="GET2" s="1890"/>
      <c r="GEU2" s="1890"/>
      <c r="GEV2" s="1890"/>
      <c r="GEW2" s="1890"/>
      <c r="GEX2" s="1890"/>
      <c r="GEY2" s="1890"/>
      <c r="GEZ2" s="1890"/>
      <c r="GFA2" s="1890" t="s">
        <v>545</v>
      </c>
      <c r="GFB2" s="1890"/>
      <c r="GFC2" s="1890"/>
      <c r="GFD2" s="1890"/>
      <c r="GFE2" s="1890"/>
      <c r="GFF2" s="1890"/>
      <c r="GFG2" s="1890"/>
      <c r="GFH2" s="1890"/>
      <c r="GFI2" s="1890" t="s">
        <v>545</v>
      </c>
      <c r="GFJ2" s="1890"/>
      <c r="GFK2" s="1890"/>
      <c r="GFL2" s="1890"/>
      <c r="GFM2" s="1890"/>
      <c r="GFN2" s="1890"/>
      <c r="GFO2" s="1890"/>
      <c r="GFP2" s="1890"/>
      <c r="GFQ2" s="1890" t="s">
        <v>545</v>
      </c>
      <c r="GFR2" s="1890"/>
      <c r="GFS2" s="1890"/>
      <c r="GFT2" s="1890"/>
      <c r="GFU2" s="1890"/>
      <c r="GFV2" s="1890"/>
      <c r="GFW2" s="1890"/>
      <c r="GFX2" s="1890"/>
      <c r="GFY2" s="1890" t="s">
        <v>545</v>
      </c>
      <c r="GFZ2" s="1890"/>
      <c r="GGA2" s="1890"/>
      <c r="GGB2" s="1890"/>
      <c r="GGC2" s="1890"/>
      <c r="GGD2" s="1890"/>
      <c r="GGE2" s="1890"/>
      <c r="GGF2" s="1890"/>
      <c r="GGG2" s="1890" t="s">
        <v>545</v>
      </c>
      <c r="GGH2" s="1890"/>
      <c r="GGI2" s="1890"/>
      <c r="GGJ2" s="1890"/>
      <c r="GGK2" s="1890"/>
      <c r="GGL2" s="1890"/>
      <c r="GGM2" s="1890"/>
      <c r="GGN2" s="1890"/>
      <c r="GGO2" s="1890" t="s">
        <v>545</v>
      </c>
      <c r="GGP2" s="1890"/>
      <c r="GGQ2" s="1890"/>
      <c r="GGR2" s="1890"/>
      <c r="GGS2" s="1890"/>
      <c r="GGT2" s="1890"/>
      <c r="GGU2" s="1890"/>
      <c r="GGV2" s="1890"/>
      <c r="GGW2" s="1890" t="s">
        <v>545</v>
      </c>
      <c r="GGX2" s="1890"/>
      <c r="GGY2" s="1890"/>
      <c r="GGZ2" s="1890"/>
      <c r="GHA2" s="1890"/>
      <c r="GHB2" s="1890"/>
      <c r="GHC2" s="1890"/>
      <c r="GHD2" s="1890"/>
      <c r="GHE2" s="1890" t="s">
        <v>545</v>
      </c>
      <c r="GHF2" s="1890"/>
      <c r="GHG2" s="1890"/>
      <c r="GHH2" s="1890"/>
      <c r="GHI2" s="1890"/>
      <c r="GHJ2" s="1890"/>
      <c r="GHK2" s="1890"/>
      <c r="GHL2" s="1890"/>
      <c r="GHM2" s="1890" t="s">
        <v>545</v>
      </c>
      <c r="GHN2" s="1890"/>
      <c r="GHO2" s="1890"/>
      <c r="GHP2" s="1890"/>
      <c r="GHQ2" s="1890"/>
      <c r="GHR2" s="1890"/>
      <c r="GHS2" s="1890"/>
      <c r="GHT2" s="1890"/>
      <c r="GHU2" s="1890" t="s">
        <v>545</v>
      </c>
      <c r="GHV2" s="1890"/>
      <c r="GHW2" s="1890"/>
      <c r="GHX2" s="1890"/>
      <c r="GHY2" s="1890"/>
      <c r="GHZ2" s="1890"/>
      <c r="GIA2" s="1890"/>
      <c r="GIB2" s="1890"/>
      <c r="GIC2" s="1890" t="s">
        <v>545</v>
      </c>
      <c r="GID2" s="1890"/>
      <c r="GIE2" s="1890"/>
      <c r="GIF2" s="1890"/>
      <c r="GIG2" s="1890"/>
      <c r="GIH2" s="1890"/>
      <c r="GII2" s="1890"/>
      <c r="GIJ2" s="1890"/>
      <c r="GIK2" s="1890" t="s">
        <v>545</v>
      </c>
      <c r="GIL2" s="1890"/>
      <c r="GIM2" s="1890"/>
      <c r="GIN2" s="1890"/>
      <c r="GIO2" s="1890"/>
      <c r="GIP2" s="1890"/>
      <c r="GIQ2" s="1890"/>
      <c r="GIR2" s="1890"/>
      <c r="GIS2" s="1890" t="s">
        <v>545</v>
      </c>
      <c r="GIT2" s="1890"/>
      <c r="GIU2" s="1890"/>
      <c r="GIV2" s="1890"/>
      <c r="GIW2" s="1890"/>
      <c r="GIX2" s="1890"/>
      <c r="GIY2" s="1890"/>
      <c r="GIZ2" s="1890"/>
      <c r="GJA2" s="1890" t="s">
        <v>545</v>
      </c>
      <c r="GJB2" s="1890"/>
      <c r="GJC2" s="1890"/>
      <c r="GJD2" s="1890"/>
      <c r="GJE2" s="1890"/>
      <c r="GJF2" s="1890"/>
      <c r="GJG2" s="1890"/>
      <c r="GJH2" s="1890"/>
      <c r="GJI2" s="1890" t="s">
        <v>545</v>
      </c>
      <c r="GJJ2" s="1890"/>
      <c r="GJK2" s="1890"/>
      <c r="GJL2" s="1890"/>
      <c r="GJM2" s="1890"/>
      <c r="GJN2" s="1890"/>
      <c r="GJO2" s="1890"/>
      <c r="GJP2" s="1890"/>
      <c r="GJQ2" s="1890" t="s">
        <v>545</v>
      </c>
      <c r="GJR2" s="1890"/>
      <c r="GJS2" s="1890"/>
      <c r="GJT2" s="1890"/>
      <c r="GJU2" s="1890"/>
      <c r="GJV2" s="1890"/>
      <c r="GJW2" s="1890"/>
      <c r="GJX2" s="1890"/>
      <c r="GJY2" s="1890" t="s">
        <v>545</v>
      </c>
      <c r="GJZ2" s="1890"/>
      <c r="GKA2" s="1890"/>
      <c r="GKB2" s="1890"/>
      <c r="GKC2" s="1890"/>
      <c r="GKD2" s="1890"/>
      <c r="GKE2" s="1890"/>
      <c r="GKF2" s="1890"/>
      <c r="GKG2" s="1890" t="s">
        <v>545</v>
      </c>
      <c r="GKH2" s="1890"/>
      <c r="GKI2" s="1890"/>
      <c r="GKJ2" s="1890"/>
      <c r="GKK2" s="1890"/>
      <c r="GKL2" s="1890"/>
      <c r="GKM2" s="1890"/>
      <c r="GKN2" s="1890"/>
      <c r="GKO2" s="1890" t="s">
        <v>545</v>
      </c>
      <c r="GKP2" s="1890"/>
      <c r="GKQ2" s="1890"/>
      <c r="GKR2" s="1890"/>
      <c r="GKS2" s="1890"/>
      <c r="GKT2" s="1890"/>
      <c r="GKU2" s="1890"/>
      <c r="GKV2" s="1890"/>
      <c r="GKW2" s="1890" t="s">
        <v>545</v>
      </c>
      <c r="GKX2" s="1890"/>
      <c r="GKY2" s="1890"/>
      <c r="GKZ2" s="1890"/>
      <c r="GLA2" s="1890"/>
      <c r="GLB2" s="1890"/>
      <c r="GLC2" s="1890"/>
      <c r="GLD2" s="1890"/>
      <c r="GLE2" s="1890" t="s">
        <v>545</v>
      </c>
      <c r="GLF2" s="1890"/>
      <c r="GLG2" s="1890"/>
      <c r="GLH2" s="1890"/>
      <c r="GLI2" s="1890"/>
      <c r="GLJ2" s="1890"/>
      <c r="GLK2" s="1890"/>
      <c r="GLL2" s="1890"/>
      <c r="GLM2" s="1890" t="s">
        <v>545</v>
      </c>
      <c r="GLN2" s="1890"/>
      <c r="GLO2" s="1890"/>
      <c r="GLP2" s="1890"/>
      <c r="GLQ2" s="1890"/>
      <c r="GLR2" s="1890"/>
      <c r="GLS2" s="1890"/>
      <c r="GLT2" s="1890"/>
      <c r="GLU2" s="1890" t="s">
        <v>545</v>
      </c>
      <c r="GLV2" s="1890"/>
      <c r="GLW2" s="1890"/>
      <c r="GLX2" s="1890"/>
      <c r="GLY2" s="1890"/>
      <c r="GLZ2" s="1890"/>
      <c r="GMA2" s="1890"/>
      <c r="GMB2" s="1890"/>
      <c r="GMC2" s="1890" t="s">
        <v>545</v>
      </c>
      <c r="GMD2" s="1890"/>
      <c r="GME2" s="1890"/>
      <c r="GMF2" s="1890"/>
      <c r="GMG2" s="1890"/>
      <c r="GMH2" s="1890"/>
      <c r="GMI2" s="1890"/>
      <c r="GMJ2" s="1890"/>
      <c r="GMK2" s="1890" t="s">
        <v>545</v>
      </c>
      <c r="GML2" s="1890"/>
      <c r="GMM2" s="1890"/>
      <c r="GMN2" s="1890"/>
      <c r="GMO2" s="1890"/>
      <c r="GMP2" s="1890"/>
      <c r="GMQ2" s="1890"/>
      <c r="GMR2" s="1890"/>
      <c r="GMS2" s="1890" t="s">
        <v>545</v>
      </c>
      <c r="GMT2" s="1890"/>
      <c r="GMU2" s="1890"/>
      <c r="GMV2" s="1890"/>
      <c r="GMW2" s="1890"/>
      <c r="GMX2" s="1890"/>
      <c r="GMY2" s="1890"/>
      <c r="GMZ2" s="1890"/>
      <c r="GNA2" s="1890" t="s">
        <v>545</v>
      </c>
      <c r="GNB2" s="1890"/>
      <c r="GNC2" s="1890"/>
      <c r="GND2" s="1890"/>
      <c r="GNE2" s="1890"/>
      <c r="GNF2" s="1890"/>
      <c r="GNG2" s="1890"/>
      <c r="GNH2" s="1890"/>
      <c r="GNI2" s="1890" t="s">
        <v>545</v>
      </c>
      <c r="GNJ2" s="1890"/>
      <c r="GNK2" s="1890"/>
      <c r="GNL2" s="1890"/>
      <c r="GNM2" s="1890"/>
      <c r="GNN2" s="1890"/>
      <c r="GNO2" s="1890"/>
      <c r="GNP2" s="1890"/>
      <c r="GNQ2" s="1890" t="s">
        <v>545</v>
      </c>
      <c r="GNR2" s="1890"/>
      <c r="GNS2" s="1890"/>
      <c r="GNT2" s="1890"/>
      <c r="GNU2" s="1890"/>
      <c r="GNV2" s="1890"/>
      <c r="GNW2" s="1890"/>
      <c r="GNX2" s="1890"/>
      <c r="GNY2" s="1890" t="s">
        <v>545</v>
      </c>
      <c r="GNZ2" s="1890"/>
      <c r="GOA2" s="1890"/>
      <c r="GOB2" s="1890"/>
      <c r="GOC2" s="1890"/>
      <c r="GOD2" s="1890"/>
      <c r="GOE2" s="1890"/>
      <c r="GOF2" s="1890"/>
      <c r="GOG2" s="1890" t="s">
        <v>545</v>
      </c>
      <c r="GOH2" s="1890"/>
      <c r="GOI2" s="1890"/>
      <c r="GOJ2" s="1890"/>
      <c r="GOK2" s="1890"/>
      <c r="GOL2" s="1890"/>
      <c r="GOM2" s="1890"/>
      <c r="GON2" s="1890"/>
      <c r="GOO2" s="1890" t="s">
        <v>545</v>
      </c>
      <c r="GOP2" s="1890"/>
      <c r="GOQ2" s="1890"/>
      <c r="GOR2" s="1890"/>
      <c r="GOS2" s="1890"/>
      <c r="GOT2" s="1890"/>
      <c r="GOU2" s="1890"/>
      <c r="GOV2" s="1890"/>
      <c r="GOW2" s="1890" t="s">
        <v>545</v>
      </c>
      <c r="GOX2" s="1890"/>
      <c r="GOY2" s="1890"/>
      <c r="GOZ2" s="1890"/>
      <c r="GPA2" s="1890"/>
      <c r="GPB2" s="1890"/>
      <c r="GPC2" s="1890"/>
      <c r="GPD2" s="1890"/>
      <c r="GPE2" s="1890" t="s">
        <v>545</v>
      </c>
      <c r="GPF2" s="1890"/>
      <c r="GPG2" s="1890"/>
      <c r="GPH2" s="1890"/>
      <c r="GPI2" s="1890"/>
      <c r="GPJ2" s="1890"/>
      <c r="GPK2" s="1890"/>
      <c r="GPL2" s="1890"/>
      <c r="GPM2" s="1890" t="s">
        <v>545</v>
      </c>
      <c r="GPN2" s="1890"/>
      <c r="GPO2" s="1890"/>
      <c r="GPP2" s="1890"/>
      <c r="GPQ2" s="1890"/>
      <c r="GPR2" s="1890"/>
      <c r="GPS2" s="1890"/>
      <c r="GPT2" s="1890"/>
      <c r="GPU2" s="1890" t="s">
        <v>545</v>
      </c>
      <c r="GPV2" s="1890"/>
      <c r="GPW2" s="1890"/>
      <c r="GPX2" s="1890"/>
      <c r="GPY2" s="1890"/>
      <c r="GPZ2" s="1890"/>
      <c r="GQA2" s="1890"/>
      <c r="GQB2" s="1890"/>
      <c r="GQC2" s="1890" t="s">
        <v>545</v>
      </c>
      <c r="GQD2" s="1890"/>
      <c r="GQE2" s="1890"/>
      <c r="GQF2" s="1890"/>
      <c r="GQG2" s="1890"/>
      <c r="GQH2" s="1890"/>
      <c r="GQI2" s="1890"/>
      <c r="GQJ2" s="1890"/>
      <c r="GQK2" s="1890" t="s">
        <v>545</v>
      </c>
      <c r="GQL2" s="1890"/>
      <c r="GQM2" s="1890"/>
      <c r="GQN2" s="1890"/>
      <c r="GQO2" s="1890"/>
      <c r="GQP2" s="1890"/>
      <c r="GQQ2" s="1890"/>
      <c r="GQR2" s="1890"/>
      <c r="GQS2" s="1890" t="s">
        <v>545</v>
      </c>
      <c r="GQT2" s="1890"/>
      <c r="GQU2" s="1890"/>
      <c r="GQV2" s="1890"/>
      <c r="GQW2" s="1890"/>
      <c r="GQX2" s="1890"/>
      <c r="GQY2" s="1890"/>
      <c r="GQZ2" s="1890"/>
      <c r="GRA2" s="1890" t="s">
        <v>545</v>
      </c>
      <c r="GRB2" s="1890"/>
      <c r="GRC2" s="1890"/>
      <c r="GRD2" s="1890"/>
      <c r="GRE2" s="1890"/>
      <c r="GRF2" s="1890"/>
      <c r="GRG2" s="1890"/>
      <c r="GRH2" s="1890"/>
      <c r="GRI2" s="1890" t="s">
        <v>545</v>
      </c>
      <c r="GRJ2" s="1890"/>
      <c r="GRK2" s="1890"/>
      <c r="GRL2" s="1890"/>
      <c r="GRM2" s="1890"/>
      <c r="GRN2" s="1890"/>
      <c r="GRO2" s="1890"/>
      <c r="GRP2" s="1890"/>
      <c r="GRQ2" s="1890" t="s">
        <v>545</v>
      </c>
      <c r="GRR2" s="1890"/>
      <c r="GRS2" s="1890"/>
      <c r="GRT2" s="1890"/>
      <c r="GRU2" s="1890"/>
      <c r="GRV2" s="1890"/>
      <c r="GRW2" s="1890"/>
      <c r="GRX2" s="1890"/>
      <c r="GRY2" s="1890" t="s">
        <v>545</v>
      </c>
      <c r="GRZ2" s="1890"/>
      <c r="GSA2" s="1890"/>
      <c r="GSB2" s="1890"/>
      <c r="GSC2" s="1890"/>
      <c r="GSD2" s="1890"/>
      <c r="GSE2" s="1890"/>
      <c r="GSF2" s="1890"/>
      <c r="GSG2" s="1890" t="s">
        <v>545</v>
      </c>
      <c r="GSH2" s="1890"/>
      <c r="GSI2" s="1890"/>
      <c r="GSJ2" s="1890"/>
      <c r="GSK2" s="1890"/>
      <c r="GSL2" s="1890"/>
      <c r="GSM2" s="1890"/>
      <c r="GSN2" s="1890"/>
      <c r="GSO2" s="1890" t="s">
        <v>545</v>
      </c>
      <c r="GSP2" s="1890"/>
      <c r="GSQ2" s="1890"/>
      <c r="GSR2" s="1890"/>
      <c r="GSS2" s="1890"/>
      <c r="GST2" s="1890"/>
      <c r="GSU2" s="1890"/>
      <c r="GSV2" s="1890"/>
      <c r="GSW2" s="1890" t="s">
        <v>545</v>
      </c>
      <c r="GSX2" s="1890"/>
      <c r="GSY2" s="1890"/>
      <c r="GSZ2" s="1890"/>
      <c r="GTA2" s="1890"/>
      <c r="GTB2" s="1890"/>
      <c r="GTC2" s="1890"/>
      <c r="GTD2" s="1890"/>
      <c r="GTE2" s="1890" t="s">
        <v>545</v>
      </c>
      <c r="GTF2" s="1890"/>
      <c r="GTG2" s="1890"/>
      <c r="GTH2" s="1890"/>
      <c r="GTI2" s="1890"/>
      <c r="GTJ2" s="1890"/>
      <c r="GTK2" s="1890"/>
      <c r="GTL2" s="1890"/>
      <c r="GTM2" s="1890" t="s">
        <v>545</v>
      </c>
      <c r="GTN2" s="1890"/>
      <c r="GTO2" s="1890"/>
      <c r="GTP2" s="1890"/>
      <c r="GTQ2" s="1890"/>
      <c r="GTR2" s="1890"/>
      <c r="GTS2" s="1890"/>
      <c r="GTT2" s="1890"/>
      <c r="GTU2" s="1890" t="s">
        <v>545</v>
      </c>
      <c r="GTV2" s="1890"/>
      <c r="GTW2" s="1890"/>
      <c r="GTX2" s="1890"/>
      <c r="GTY2" s="1890"/>
      <c r="GTZ2" s="1890"/>
      <c r="GUA2" s="1890"/>
      <c r="GUB2" s="1890"/>
      <c r="GUC2" s="1890" t="s">
        <v>545</v>
      </c>
      <c r="GUD2" s="1890"/>
      <c r="GUE2" s="1890"/>
      <c r="GUF2" s="1890"/>
      <c r="GUG2" s="1890"/>
      <c r="GUH2" s="1890"/>
      <c r="GUI2" s="1890"/>
      <c r="GUJ2" s="1890"/>
      <c r="GUK2" s="1890" t="s">
        <v>545</v>
      </c>
      <c r="GUL2" s="1890"/>
      <c r="GUM2" s="1890"/>
      <c r="GUN2" s="1890"/>
      <c r="GUO2" s="1890"/>
      <c r="GUP2" s="1890"/>
      <c r="GUQ2" s="1890"/>
      <c r="GUR2" s="1890"/>
      <c r="GUS2" s="1890" t="s">
        <v>545</v>
      </c>
      <c r="GUT2" s="1890"/>
      <c r="GUU2" s="1890"/>
      <c r="GUV2" s="1890"/>
      <c r="GUW2" s="1890"/>
      <c r="GUX2" s="1890"/>
      <c r="GUY2" s="1890"/>
      <c r="GUZ2" s="1890"/>
      <c r="GVA2" s="1890" t="s">
        <v>545</v>
      </c>
      <c r="GVB2" s="1890"/>
      <c r="GVC2" s="1890"/>
      <c r="GVD2" s="1890"/>
      <c r="GVE2" s="1890"/>
      <c r="GVF2" s="1890"/>
      <c r="GVG2" s="1890"/>
      <c r="GVH2" s="1890"/>
      <c r="GVI2" s="1890" t="s">
        <v>545</v>
      </c>
      <c r="GVJ2" s="1890"/>
      <c r="GVK2" s="1890"/>
      <c r="GVL2" s="1890"/>
      <c r="GVM2" s="1890"/>
      <c r="GVN2" s="1890"/>
      <c r="GVO2" s="1890"/>
      <c r="GVP2" s="1890"/>
      <c r="GVQ2" s="1890" t="s">
        <v>545</v>
      </c>
      <c r="GVR2" s="1890"/>
      <c r="GVS2" s="1890"/>
      <c r="GVT2" s="1890"/>
      <c r="GVU2" s="1890"/>
      <c r="GVV2" s="1890"/>
      <c r="GVW2" s="1890"/>
      <c r="GVX2" s="1890"/>
      <c r="GVY2" s="1890" t="s">
        <v>545</v>
      </c>
      <c r="GVZ2" s="1890"/>
      <c r="GWA2" s="1890"/>
      <c r="GWB2" s="1890"/>
      <c r="GWC2" s="1890"/>
      <c r="GWD2" s="1890"/>
      <c r="GWE2" s="1890"/>
      <c r="GWF2" s="1890"/>
      <c r="GWG2" s="1890" t="s">
        <v>545</v>
      </c>
      <c r="GWH2" s="1890"/>
      <c r="GWI2" s="1890"/>
      <c r="GWJ2" s="1890"/>
      <c r="GWK2" s="1890"/>
      <c r="GWL2" s="1890"/>
      <c r="GWM2" s="1890"/>
      <c r="GWN2" s="1890"/>
      <c r="GWO2" s="1890" t="s">
        <v>545</v>
      </c>
      <c r="GWP2" s="1890"/>
      <c r="GWQ2" s="1890"/>
      <c r="GWR2" s="1890"/>
      <c r="GWS2" s="1890"/>
      <c r="GWT2" s="1890"/>
      <c r="GWU2" s="1890"/>
      <c r="GWV2" s="1890"/>
      <c r="GWW2" s="1890" t="s">
        <v>545</v>
      </c>
      <c r="GWX2" s="1890"/>
      <c r="GWY2" s="1890"/>
      <c r="GWZ2" s="1890"/>
      <c r="GXA2" s="1890"/>
      <c r="GXB2" s="1890"/>
      <c r="GXC2" s="1890"/>
      <c r="GXD2" s="1890"/>
      <c r="GXE2" s="1890" t="s">
        <v>545</v>
      </c>
      <c r="GXF2" s="1890"/>
      <c r="GXG2" s="1890"/>
      <c r="GXH2" s="1890"/>
      <c r="GXI2" s="1890"/>
      <c r="GXJ2" s="1890"/>
      <c r="GXK2" s="1890"/>
      <c r="GXL2" s="1890"/>
      <c r="GXM2" s="1890" t="s">
        <v>545</v>
      </c>
      <c r="GXN2" s="1890"/>
      <c r="GXO2" s="1890"/>
      <c r="GXP2" s="1890"/>
      <c r="GXQ2" s="1890"/>
      <c r="GXR2" s="1890"/>
      <c r="GXS2" s="1890"/>
      <c r="GXT2" s="1890"/>
      <c r="GXU2" s="1890" t="s">
        <v>545</v>
      </c>
      <c r="GXV2" s="1890"/>
      <c r="GXW2" s="1890"/>
      <c r="GXX2" s="1890"/>
      <c r="GXY2" s="1890"/>
      <c r="GXZ2" s="1890"/>
      <c r="GYA2" s="1890"/>
      <c r="GYB2" s="1890"/>
      <c r="GYC2" s="1890" t="s">
        <v>545</v>
      </c>
      <c r="GYD2" s="1890"/>
      <c r="GYE2" s="1890"/>
      <c r="GYF2" s="1890"/>
      <c r="GYG2" s="1890"/>
      <c r="GYH2" s="1890"/>
      <c r="GYI2" s="1890"/>
      <c r="GYJ2" s="1890"/>
      <c r="GYK2" s="1890" t="s">
        <v>545</v>
      </c>
      <c r="GYL2" s="1890"/>
      <c r="GYM2" s="1890"/>
      <c r="GYN2" s="1890"/>
      <c r="GYO2" s="1890"/>
      <c r="GYP2" s="1890"/>
      <c r="GYQ2" s="1890"/>
      <c r="GYR2" s="1890"/>
      <c r="GYS2" s="1890" t="s">
        <v>545</v>
      </c>
      <c r="GYT2" s="1890"/>
      <c r="GYU2" s="1890"/>
      <c r="GYV2" s="1890"/>
      <c r="GYW2" s="1890"/>
      <c r="GYX2" s="1890"/>
      <c r="GYY2" s="1890"/>
      <c r="GYZ2" s="1890"/>
      <c r="GZA2" s="1890" t="s">
        <v>545</v>
      </c>
      <c r="GZB2" s="1890"/>
      <c r="GZC2" s="1890"/>
      <c r="GZD2" s="1890"/>
      <c r="GZE2" s="1890"/>
      <c r="GZF2" s="1890"/>
      <c r="GZG2" s="1890"/>
      <c r="GZH2" s="1890"/>
      <c r="GZI2" s="1890" t="s">
        <v>545</v>
      </c>
      <c r="GZJ2" s="1890"/>
      <c r="GZK2" s="1890"/>
      <c r="GZL2" s="1890"/>
      <c r="GZM2" s="1890"/>
      <c r="GZN2" s="1890"/>
      <c r="GZO2" s="1890"/>
      <c r="GZP2" s="1890"/>
      <c r="GZQ2" s="1890" t="s">
        <v>545</v>
      </c>
      <c r="GZR2" s="1890"/>
      <c r="GZS2" s="1890"/>
      <c r="GZT2" s="1890"/>
      <c r="GZU2" s="1890"/>
      <c r="GZV2" s="1890"/>
      <c r="GZW2" s="1890"/>
      <c r="GZX2" s="1890"/>
      <c r="GZY2" s="1890" t="s">
        <v>545</v>
      </c>
      <c r="GZZ2" s="1890"/>
      <c r="HAA2" s="1890"/>
      <c r="HAB2" s="1890"/>
      <c r="HAC2" s="1890"/>
      <c r="HAD2" s="1890"/>
      <c r="HAE2" s="1890"/>
      <c r="HAF2" s="1890"/>
      <c r="HAG2" s="1890" t="s">
        <v>545</v>
      </c>
      <c r="HAH2" s="1890"/>
      <c r="HAI2" s="1890"/>
      <c r="HAJ2" s="1890"/>
      <c r="HAK2" s="1890"/>
      <c r="HAL2" s="1890"/>
      <c r="HAM2" s="1890"/>
      <c r="HAN2" s="1890"/>
      <c r="HAO2" s="1890" t="s">
        <v>545</v>
      </c>
      <c r="HAP2" s="1890"/>
      <c r="HAQ2" s="1890"/>
      <c r="HAR2" s="1890"/>
      <c r="HAS2" s="1890"/>
      <c r="HAT2" s="1890"/>
      <c r="HAU2" s="1890"/>
      <c r="HAV2" s="1890"/>
      <c r="HAW2" s="1890" t="s">
        <v>545</v>
      </c>
      <c r="HAX2" s="1890"/>
      <c r="HAY2" s="1890"/>
      <c r="HAZ2" s="1890"/>
      <c r="HBA2" s="1890"/>
      <c r="HBB2" s="1890"/>
      <c r="HBC2" s="1890"/>
      <c r="HBD2" s="1890"/>
      <c r="HBE2" s="1890" t="s">
        <v>545</v>
      </c>
      <c r="HBF2" s="1890"/>
      <c r="HBG2" s="1890"/>
      <c r="HBH2" s="1890"/>
      <c r="HBI2" s="1890"/>
      <c r="HBJ2" s="1890"/>
      <c r="HBK2" s="1890"/>
      <c r="HBL2" s="1890"/>
      <c r="HBM2" s="1890" t="s">
        <v>545</v>
      </c>
      <c r="HBN2" s="1890"/>
      <c r="HBO2" s="1890"/>
      <c r="HBP2" s="1890"/>
      <c r="HBQ2" s="1890"/>
      <c r="HBR2" s="1890"/>
      <c r="HBS2" s="1890"/>
      <c r="HBT2" s="1890"/>
      <c r="HBU2" s="1890" t="s">
        <v>545</v>
      </c>
      <c r="HBV2" s="1890"/>
      <c r="HBW2" s="1890"/>
      <c r="HBX2" s="1890"/>
      <c r="HBY2" s="1890"/>
      <c r="HBZ2" s="1890"/>
      <c r="HCA2" s="1890"/>
      <c r="HCB2" s="1890"/>
      <c r="HCC2" s="1890" t="s">
        <v>545</v>
      </c>
      <c r="HCD2" s="1890"/>
      <c r="HCE2" s="1890"/>
      <c r="HCF2" s="1890"/>
      <c r="HCG2" s="1890"/>
      <c r="HCH2" s="1890"/>
      <c r="HCI2" s="1890"/>
      <c r="HCJ2" s="1890"/>
      <c r="HCK2" s="1890" t="s">
        <v>545</v>
      </c>
      <c r="HCL2" s="1890"/>
      <c r="HCM2" s="1890"/>
      <c r="HCN2" s="1890"/>
      <c r="HCO2" s="1890"/>
      <c r="HCP2" s="1890"/>
      <c r="HCQ2" s="1890"/>
      <c r="HCR2" s="1890"/>
      <c r="HCS2" s="1890" t="s">
        <v>545</v>
      </c>
      <c r="HCT2" s="1890"/>
      <c r="HCU2" s="1890"/>
      <c r="HCV2" s="1890"/>
      <c r="HCW2" s="1890"/>
      <c r="HCX2" s="1890"/>
      <c r="HCY2" s="1890"/>
      <c r="HCZ2" s="1890"/>
      <c r="HDA2" s="1890" t="s">
        <v>545</v>
      </c>
      <c r="HDB2" s="1890"/>
      <c r="HDC2" s="1890"/>
      <c r="HDD2" s="1890"/>
      <c r="HDE2" s="1890"/>
      <c r="HDF2" s="1890"/>
      <c r="HDG2" s="1890"/>
      <c r="HDH2" s="1890"/>
      <c r="HDI2" s="1890" t="s">
        <v>545</v>
      </c>
      <c r="HDJ2" s="1890"/>
      <c r="HDK2" s="1890"/>
      <c r="HDL2" s="1890"/>
      <c r="HDM2" s="1890"/>
      <c r="HDN2" s="1890"/>
      <c r="HDO2" s="1890"/>
      <c r="HDP2" s="1890"/>
      <c r="HDQ2" s="1890" t="s">
        <v>545</v>
      </c>
      <c r="HDR2" s="1890"/>
      <c r="HDS2" s="1890"/>
      <c r="HDT2" s="1890"/>
      <c r="HDU2" s="1890"/>
      <c r="HDV2" s="1890"/>
      <c r="HDW2" s="1890"/>
      <c r="HDX2" s="1890"/>
      <c r="HDY2" s="1890" t="s">
        <v>545</v>
      </c>
      <c r="HDZ2" s="1890"/>
      <c r="HEA2" s="1890"/>
      <c r="HEB2" s="1890"/>
      <c r="HEC2" s="1890"/>
      <c r="HED2" s="1890"/>
      <c r="HEE2" s="1890"/>
      <c r="HEF2" s="1890"/>
      <c r="HEG2" s="1890" t="s">
        <v>545</v>
      </c>
      <c r="HEH2" s="1890"/>
      <c r="HEI2" s="1890"/>
      <c r="HEJ2" s="1890"/>
      <c r="HEK2" s="1890"/>
      <c r="HEL2" s="1890"/>
      <c r="HEM2" s="1890"/>
      <c r="HEN2" s="1890"/>
      <c r="HEO2" s="1890" t="s">
        <v>545</v>
      </c>
      <c r="HEP2" s="1890"/>
      <c r="HEQ2" s="1890"/>
      <c r="HER2" s="1890"/>
      <c r="HES2" s="1890"/>
      <c r="HET2" s="1890"/>
      <c r="HEU2" s="1890"/>
      <c r="HEV2" s="1890"/>
      <c r="HEW2" s="1890" t="s">
        <v>545</v>
      </c>
      <c r="HEX2" s="1890"/>
      <c r="HEY2" s="1890"/>
      <c r="HEZ2" s="1890"/>
      <c r="HFA2" s="1890"/>
      <c r="HFB2" s="1890"/>
      <c r="HFC2" s="1890"/>
      <c r="HFD2" s="1890"/>
      <c r="HFE2" s="1890" t="s">
        <v>545</v>
      </c>
      <c r="HFF2" s="1890"/>
      <c r="HFG2" s="1890"/>
      <c r="HFH2" s="1890"/>
      <c r="HFI2" s="1890"/>
      <c r="HFJ2" s="1890"/>
      <c r="HFK2" s="1890"/>
      <c r="HFL2" s="1890"/>
      <c r="HFM2" s="1890" t="s">
        <v>545</v>
      </c>
      <c r="HFN2" s="1890"/>
      <c r="HFO2" s="1890"/>
      <c r="HFP2" s="1890"/>
      <c r="HFQ2" s="1890"/>
      <c r="HFR2" s="1890"/>
      <c r="HFS2" s="1890"/>
      <c r="HFT2" s="1890"/>
      <c r="HFU2" s="1890" t="s">
        <v>545</v>
      </c>
      <c r="HFV2" s="1890"/>
      <c r="HFW2" s="1890"/>
      <c r="HFX2" s="1890"/>
      <c r="HFY2" s="1890"/>
      <c r="HFZ2" s="1890"/>
      <c r="HGA2" s="1890"/>
      <c r="HGB2" s="1890"/>
      <c r="HGC2" s="1890" t="s">
        <v>545</v>
      </c>
      <c r="HGD2" s="1890"/>
      <c r="HGE2" s="1890"/>
      <c r="HGF2" s="1890"/>
      <c r="HGG2" s="1890"/>
      <c r="HGH2" s="1890"/>
      <c r="HGI2" s="1890"/>
      <c r="HGJ2" s="1890"/>
      <c r="HGK2" s="1890" t="s">
        <v>545</v>
      </c>
      <c r="HGL2" s="1890"/>
      <c r="HGM2" s="1890"/>
      <c r="HGN2" s="1890"/>
      <c r="HGO2" s="1890"/>
      <c r="HGP2" s="1890"/>
      <c r="HGQ2" s="1890"/>
      <c r="HGR2" s="1890"/>
      <c r="HGS2" s="1890" t="s">
        <v>545</v>
      </c>
      <c r="HGT2" s="1890"/>
      <c r="HGU2" s="1890"/>
      <c r="HGV2" s="1890"/>
      <c r="HGW2" s="1890"/>
      <c r="HGX2" s="1890"/>
      <c r="HGY2" s="1890"/>
      <c r="HGZ2" s="1890"/>
      <c r="HHA2" s="1890" t="s">
        <v>545</v>
      </c>
      <c r="HHB2" s="1890"/>
      <c r="HHC2" s="1890"/>
      <c r="HHD2" s="1890"/>
      <c r="HHE2" s="1890"/>
      <c r="HHF2" s="1890"/>
      <c r="HHG2" s="1890"/>
      <c r="HHH2" s="1890"/>
      <c r="HHI2" s="1890" t="s">
        <v>545</v>
      </c>
      <c r="HHJ2" s="1890"/>
      <c r="HHK2" s="1890"/>
      <c r="HHL2" s="1890"/>
      <c r="HHM2" s="1890"/>
      <c r="HHN2" s="1890"/>
      <c r="HHO2" s="1890"/>
      <c r="HHP2" s="1890"/>
      <c r="HHQ2" s="1890" t="s">
        <v>545</v>
      </c>
      <c r="HHR2" s="1890"/>
      <c r="HHS2" s="1890"/>
      <c r="HHT2" s="1890"/>
      <c r="HHU2" s="1890"/>
      <c r="HHV2" s="1890"/>
      <c r="HHW2" s="1890"/>
      <c r="HHX2" s="1890"/>
      <c r="HHY2" s="1890" t="s">
        <v>545</v>
      </c>
      <c r="HHZ2" s="1890"/>
      <c r="HIA2" s="1890"/>
      <c r="HIB2" s="1890"/>
      <c r="HIC2" s="1890"/>
      <c r="HID2" s="1890"/>
      <c r="HIE2" s="1890"/>
      <c r="HIF2" s="1890"/>
      <c r="HIG2" s="1890" t="s">
        <v>545</v>
      </c>
      <c r="HIH2" s="1890"/>
      <c r="HII2" s="1890"/>
      <c r="HIJ2" s="1890"/>
      <c r="HIK2" s="1890"/>
      <c r="HIL2" s="1890"/>
      <c r="HIM2" s="1890"/>
      <c r="HIN2" s="1890"/>
      <c r="HIO2" s="1890" t="s">
        <v>545</v>
      </c>
      <c r="HIP2" s="1890"/>
      <c r="HIQ2" s="1890"/>
      <c r="HIR2" s="1890"/>
      <c r="HIS2" s="1890"/>
      <c r="HIT2" s="1890"/>
      <c r="HIU2" s="1890"/>
      <c r="HIV2" s="1890"/>
      <c r="HIW2" s="1890" t="s">
        <v>545</v>
      </c>
      <c r="HIX2" s="1890"/>
      <c r="HIY2" s="1890"/>
      <c r="HIZ2" s="1890"/>
      <c r="HJA2" s="1890"/>
      <c r="HJB2" s="1890"/>
      <c r="HJC2" s="1890"/>
      <c r="HJD2" s="1890"/>
      <c r="HJE2" s="1890" t="s">
        <v>545</v>
      </c>
      <c r="HJF2" s="1890"/>
      <c r="HJG2" s="1890"/>
      <c r="HJH2" s="1890"/>
      <c r="HJI2" s="1890"/>
      <c r="HJJ2" s="1890"/>
      <c r="HJK2" s="1890"/>
      <c r="HJL2" s="1890"/>
      <c r="HJM2" s="1890" t="s">
        <v>545</v>
      </c>
      <c r="HJN2" s="1890"/>
      <c r="HJO2" s="1890"/>
      <c r="HJP2" s="1890"/>
      <c r="HJQ2" s="1890"/>
      <c r="HJR2" s="1890"/>
      <c r="HJS2" s="1890"/>
      <c r="HJT2" s="1890"/>
      <c r="HJU2" s="1890" t="s">
        <v>545</v>
      </c>
      <c r="HJV2" s="1890"/>
      <c r="HJW2" s="1890"/>
      <c r="HJX2" s="1890"/>
      <c r="HJY2" s="1890"/>
      <c r="HJZ2" s="1890"/>
      <c r="HKA2" s="1890"/>
      <c r="HKB2" s="1890"/>
      <c r="HKC2" s="1890" t="s">
        <v>545</v>
      </c>
      <c r="HKD2" s="1890"/>
      <c r="HKE2" s="1890"/>
      <c r="HKF2" s="1890"/>
      <c r="HKG2" s="1890"/>
      <c r="HKH2" s="1890"/>
      <c r="HKI2" s="1890"/>
      <c r="HKJ2" s="1890"/>
      <c r="HKK2" s="1890" t="s">
        <v>545</v>
      </c>
      <c r="HKL2" s="1890"/>
      <c r="HKM2" s="1890"/>
      <c r="HKN2" s="1890"/>
      <c r="HKO2" s="1890"/>
      <c r="HKP2" s="1890"/>
      <c r="HKQ2" s="1890"/>
      <c r="HKR2" s="1890"/>
      <c r="HKS2" s="1890" t="s">
        <v>545</v>
      </c>
      <c r="HKT2" s="1890"/>
      <c r="HKU2" s="1890"/>
      <c r="HKV2" s="1890"/>
      <c r="HKW2" s="1890"/>
      <c r="HKX2" s="1890"/>
      <c r="HKY2" s="1890"/>
      <c r="HKZ2" s="1890"/>
      <c r="HLA2" s="1890" t="s">
        <v>545</v>
      </c>
      <c r="HLB2" s="1890"/>
      <c r="HLC2" s="1890"/>
      <c r="HLD2" s="1890"/>
      <c r="HLE2" s="1890"/>
      <c r="HLF2" s="1890"/>
      <c r="HLG2" s="1890"/>
      <c r="HLH2" s="1890"/>
      <c r="HLI2" s="1890" t="s">
        <v>545</v>
      </c>
      <c r="HLJ2" s="1890"/>
      <c r="HLK2" s="1890"/>
      <c r="HLL2" s="1890"/>
      <c r="HLM2" s="1890"/>
      <c r="HLN2" s="1890"/>
      <c r="HLO2" s="1890"/>
      <c r="HLP2" s="1890"/>
      <c r="HLQ2" s="1890" t="s">
        <v>545</v>
      </c>
      <c r="HLR2" s="1890"/>
      <c r="HLS2" s="1890"/>
      <c r="HLT2" s="1890"/>
      <c r="HLU2" s="1890"/>
      <c r="HLV2" s="1890"/>
      <c r="HLW2" s="1890"/>
      <c r="HLX2" s="1890"/>
      <c r="HLY2" s="1890" t="s">
        <v>545</v>
      </c>
      <c r="HLZ2" s="1890"/>
      <c r="HMA2" s="1890"/>
      <c r="HMB2" s="1890"/>
      <c r="HMC2" s="1890"/>
      <c r="HMD2" s="1890"/>
      <c r="HME2" s="1890"/>
      <c r="HMF2" s="1890"/>
      <c r="HMG2" s="1890" t="s">
        <v>545</v>
      </c>
      <c r="HMH2" s="1890"/>
      <c r="HMI2" s="1890"/>
      <c r="HMJ2" s="1890"/>
      <c r="HMK2" s="1890"/>
      <c r="HML2" s="1890"/>
      <c r="HMM2" s="1890"/>
      <c r="HMN2" s="1890"/>
      <c r="HMO2" s="1890" t="s">
        <v>545</v>
      </c>
      <c r="HMP2" s="1890"/>
      <c r="HMQ2" s="1890"/>
      <c r="HMR2" s="1890"/>
      <c r="HMS2" s="1890"/>
      <c r="HMT2" s="1890"/>
      <c r="HMU2" s="1890"/>
      <c r="HMV2" s="1890"/>
      <c r="HMW2" s="1890" t="s">
        <v>545</v>
      </c>
      <c r="HMX2" s="1890"/>
      <c r="HMY2" s="1890"/>
      <c r="HMZ2" s="1890"/>
      <c r="HNA2" s="1890"/>
      <c r="HNB2" s="1890"/>
      <c r="HNC2" s="1890"/>
      <c r="HND2" s="1890"/>
      <c r="HNE2" s="1890" t="s">
        <v>545</v>
      </c>
      <c r="HNF2" s="1890"/>
      <c r="HNG2" s="1890"/>
      <c r="HNH2" s="1890"/>
      <c r="HNI2" s="1890"/>
      <c r="HNJ2" s="1890"/>
      <c r="HNK2" s="1890"/>
      <c r="HNL2" s="1890"/>
      <c r="HNM2" s="1890" t="s">
        <v>545</v>
      </c>
      <c r="HNN2" s="1890"/>
      <c r="HNO2" s="1890"/>
      <c r="HNP2" s="1890"/>
      <c r="HNQ2" s="1890"/>
      <c r="HNR2" s="1890"/>
      <c r="HNS2" s="1890"/>
      <c r="HNT2" s="1890"/>
      <c r="HNU2" s="1890" t="s">
        <v>545</v>
      </c>
      <c r="HNV2" s="1890"/>
      <c r="HNW2" s="1890"/>
      <c r="HNX2" s="1890"/>
      <c r="HNY2" s="1890"/>
      <c r="HNZ2" s="1890"/>
      <c r="HOA2" s="1890"/>
      <c r="HOB2" s="1890"/>
      <c r="HOC2" s="1890" t="s">
        <v>545</v>
      </c>
      <c r="HOD2" s="1890"/>
      <c r="HOE2" s="1890"/>
      <c r="HOF2" s="1890"/>
      <c r="HOG2" s="1890"/>
      <c r="HOH2" s="1890"/>
      <c r="HOI2" s="1890"/>
      <c r="HOJ2" s="1890"/>
      <c r="HOK2" s="1890" t="s">
        <v>545</v>
      </c>
      <c r="HOL2" s="1890"/>
      <c r="HOM2" s="1890"/>
      <c r="HON2" s="1890"/>
      <c r="HOO2" s="1890"/>
      <c r="HOP2" s="1890"/>
      <c r="HOQ2" s="1890"/>
      <c r="HOR2" s="1890"/>
      <c r="HOS2" s="1890" t="s">
        <v>545</v>
      </c>
      <c r="HOT2" s="1890"/>
      <c r="HOU2" s="1890"/>
      <c r="HOV2" s="1890"/>
      <c r="HOW2" s="1890"/>
      <c r="HOX2" s="1890"/>
      <c r="HOY2" s="1890"/>
      <c r="HOZ2" s="1890"/>
      <c r="HPA2" s="1890" t="s">
        <v>545</v>
      </c>
      <c r="HPB2" s="1890"/>
      <c r="HPC2" s="1890"/>
      <c r="HPD2" s="1890"/>
      <c r="HPE2" s="1890"/>
      <c r="HPF2" s="1890"/>
      <c r="HPG2" s="1890"/>
      <c r="HPH2" s="1890"/>
      <c r="HPI2" s="1890" t="s">
        <v>545</v>
      </c>
      <c r="HPJ2" s="1890"/>
      <c r="HPK2" s="1890"/>
      <c r="HPL2" s="1890"/>
      <c r="HPM2" s="1890"/>
      <c r="HPN2" s="1890"/>
      <c r="HPO2" s="1890"/>
      <c r="HPP2" s="1890"/>
      <c r="HPQ2" s="1890" t="s">
        <v>545</v>
      </c>
      <c r="HPR2" s="1890"/>
      <c r="HPS2" s="1890"/>
      <c r="HPT2" s="1890"/>
      <c r="HPU2" s="1890"/>
      <c r="HPV2" s="1890"/>
      <c r="HPW2" s="1890"/>
      <c r="HPX2" s="1890"/>
      <c r="HPY2" s="1890" t="s">
        <v>545</v>
      </c>
      <c r="HPZ2" s="1890"/>
      <c r="HQA2" s="1890"/>
      <c r="HQB2" s="1890"/>
      <c r="HQC2" s="1890"/>
      <c r="HQD2" s="1890"/>
      <c r="HQE2" s="1890"/>
      <c r="HQF2" s="1890"/>
      <c r="HQG2" s="1890" t="s">
        <v>545</v>
      </c>
      <c r="HQH2" s="1890"/>
      <c r="HQI2" s="1890"/>
      <c r="HQJ2" s="1890"/>
      <c r="HQK2" s="1890"/>
      <c r="HQL2" s="1890"/>
      <c r="HQM2" s="1890"/>
      <c r="HQN2" s="1890"/>
      <c r="HQO2" s="1890" t="s">
        <v>545</v>
      </c>
      <c r="HQP2" s="1890"/>
      <c r="HQQ2" s="1890"/>
      <c r="HQR2" s="1890"/>
      <c r="HQS2" s="1890"/>
      <c r="HQT2" s="1890"/>
      <c r="HQU2" s="1890"/>
      <c r="HQV2" s="1890"/>
      <c r="HQW2" s="1890" t="s">
        <v>545</v>
      </c>
      <c r="HQX2" s="1890"/>
      <c r="HQY2" s="1890"/>
      <c r="HQZ2" s="1890"/>
      <c r="HRA2" s="1890"/>
      <c r="HRB2" s="1890"/>
      <c r="HRC2" s="1890"/>
      <c r="HRD2" s="1890"/>
      <c r="HRE2" s="1890" t="s">
        <v>545</v>
      </c>
      <c r="HRF2" s="1890"/>
      <c r="HRG2" s="1890"/>
      <c r="HRH2" s="1890"/>
      <c r="HRI2" s="1890"/>
      <c r="HRJ2" s="1890"/>
      <c r="HRK2" s="1890"/>
      <c r="HRL2" s="1890"/>
      <c r="HRM2" s="1890" t="s">
        <v>545</v>
      </c>
      <c r="HRN2" s="1890"/>
      <c r="HRO2" s="1890"/>
      <c r="HRP2" s="1890"/>
      <c r="HRQ2" s="1890"/>
      <c r="HRR2" s="1890"/>
      <c r="HRS2" s="1890"/>
      <c r="HRT2" s="1890"/>
      <c r="HRU2" s="1890" t="s">
        <v>545</v>
      </c>
      <c r="HRV2" s="1890"/>
      <c r="HRW2" s="1890"/>
      <c r="HRX2" s="1890"/>
      <c r="HRY2" s="1890"/>
      <c r="HRZ2" s="1890"/>
      <c r="HSA2" s="1890"/>
      <c r="HSB2" s="1890"/>
      <c r="HSC2" s="1890" t="s">
        <v>545</v>
      </c>
      <c r="HSD2" s="1890"/>
      <c r="HSE2" s="1890"/>
      <c r="HSF2" s="1890"/>
      <c r="HSG2" s="1890"/>
      <c r="HSH2" s="1890"/>
      <c r="HSI2" s="1890"/>
      <c r="HSJ2" s="1890"/>
      <c r="HSK2" s="1890" t="s">
        <v>545</v>
      </c>
      <c r="HSL2" s="1890"/>
      <c r="HSM2" s="1890"/>
      <c r="HSN2" s="1890"/>
      <c r="HSO2" s="1890"/>
      <c r="HSP2" s="1890"/>
      <c r="HSQ2" s="1890"/>
      <c r="HSR2" s="1890"/>
      <c r="HSS2" s="1890" t="s">
        <v>545</v>
      </c>
      <c r="HST2" s="1890"/>
      <c r="HSU2" s="1890"/>
      <c r="HSV2" s="1890"/>
      <c r="HSW2" s="1890"/>
      <c r="HSX2" s="1890"/>
      <c r="HSY2" s="1890"/>
      <c r="HSZ2" s="1890"/>
      <c r="HTA2" s="1890" t="s">
        <v>545</v>
      </c>
      <c r="HTB2" s="1890"/>
      <c r="HTC2" s="1890"/>
      <c r="HTD2" s="1890"/>
      <c r="HTE2" s="1890"/>
      <c r="HTF2" s="1890"/>
      <c r="HTG2" s="1890"/>
      <c r="HTH2" s="1890"/>
      <c r="HTI2" s="1890" t="s">
        <v>545</v>
      </c>
      <c r="HTJ2" s="1890"/>
      <c r="HTK2" s="1890"/>
      <c r="HTL2" s="1890"/>
      <c r="HTM2" s="1890"/>
      <c r="HTN2" s="1890"/>
      <c r="HTO2" s="1890"/>
      <c r="HTP2" s="1890"/>
      <c r="HTQ2" s="1890" t="s">
        <v>545</v>
      </c>
      <c r="HTR2" s="1890"/>
      <c r="HTS2" s="1890"/>
      <c r="HTT2" s="1890"/>
      <c r="HTU2" s="1890"/>
      <c r="HTV2" s="1890"/>
      <c r="HTW2" s="1890"/>
      <c r="HTX2" s="1890"/>
      <c r="HTY2" s="1890" t="s">
        <v>545</v>
      </c>
      <c r="HTZ2" s="1890"/>
      <c r="HUA2" s="1890"/>
      <c r="HUB2" s="1890"/>
      <c r="HUC2" s="1890"/>
      <c r="HUD2" s="1890"/>
      <c r="HUE2" s="1890"/>
      <c r="HUF2" s="1890"/>
      <c r="HUG2" s="1890" t="s">
        <v>545</v>
      </c>
      <c r="HUH2" s="1890"/>
      <c r="HUI2" s="1890"/>
      <c r="HUJ2" s="1890"/>
      <c r="HUK2" s="1890"/>
      <c r="HUL2" s="1890"/>
      <c r="HUM2" s="1890"/>
      <c r="HUN2" s="1890"/>
      <c r="HUO2" s="1890" t="s">
        <v>545</v>
      </c>
      <c r="HUP2" s="1890"/>
      <c r="HUQ2" s="1890"/>
      <c r="HUR2" s="1890"/>
      <c r="HUS2" s="1890"/>
      <c r="HUT2" s="1890"/>
      <c r="HUU2" s="1890"/>
      <c r="HUV2" s="1890"/>
      <c r="HUW2" s="1890" t="s">
        <v>545</v>
      </c>
      <c r="HUX2" s="1890"/>
      <c r="HUY2" s="1890"/>
      <c r="HUZ2" s="1890"/>
      <c r="HVA2" s="1890"/>
      <c r="HVB2" s="1890"/>
      <c r="HVC2" s="1890"/>
      <c r="HVD2" s="1890"/>
      <c r="HVE2" s="1890" t="s">
        <v>545</v>
      </c>
      <c r="HVF2" s="1890"/>
      <c r="HVG2" s="1890"/>
      <c r="HVH2" s="1890"/>
      <c r="HVI2" s="1890"/>
      <c r="HVJ2" s="1890"/>
      <c r="HVK2" s="1890"/>
      <c r="HVL2" s="1890"/>
      <c r="HVM2" s="1890" t="s">
        <v>545</v>
      </c>
      <c r="HVN2" s="1890"/>
      <c r="HVO2" s="1890"/>
      <c r="HVP2" s="1890"/>
      <c r="HVQ2" s="1890"/>
      <c r="HVR2" s="1890"/>
      <c r="HVS2" s="1890"/>
      <c r="HVT2" s="1890"/>
      <c r="HVU2" s="1890" t="s">
        <v>545</v>
      </c>
      <c r="HVV2" s="1890"/>
      <c r="HVW2" s="1890"/>
      <c r="HVX2" s="1890"/>
      <c r="HVY2" s="1890"/>
      <c r="HVZ2" s="1890"/>
      <c r="HWA2" s="1890"/>
      <c r="HWB2" s="1890"/>
      <c r="HWC2" s="1890" t="s">
        <v>545</v>
      </c>
      <c r="HWD2" s="1890"/>
      <c r="HWE2" s="1890"/>
      <c r="HWF2" s="1890"/>
      <c r="HWG2" s="1890"/>
      <c r="HWH2" s="1890"/>
      <c r="HWI2" s="1890"/>
      <c r="HWJ2" s="1890"/>
      <c r="HWK2" s="1890" t="s">
        <v>545</v>
      </c>
      <c r="HWL2" s="1890"/>
      <c r="HWM2" s="1890"/>
      <c r="HWN2" s="1890"/>
      <c r="HWO2" s="1890"/>
      <c r="HWP2" s="1890"/>
      <c r="HWQ2" s="1890"/>
      <c r="HWR2" s="1890"/>
      <c r="HWS2" s="1890" t="s">
        <v>545</v>
      </c>
      <c r="HWT2" s="1890"/>
      <c r="HWU2" s="1890"/>
      <c r="HWV2" s="1890"/>
      <c r="HWW2" s="1890"/>
      <c r="HWX2" s="1890"/>
      <c r="HWY2" s="1890"/>
      <c r="HWZ2" s="1890"/>
      <c r="HXA2" s="1890" t="s">
        <v>545</v>
      </c>
      <c r="HXB2" s="1890"/>
      <c r="HXC2" s="1890"/>
      <c r="HXD2" s="1890"/>
      <c r="HXE2" s="1890"/>
      <c r="HXF2" s="1890"/>
      <c r="HXG2" s="1890"/>
      <c r="HXH2" s="1890"/>
      <c r="HXI2" s="1890" t="s">
        <v>545</v>
      </c>
      <c r="HXJ2" s="1890"/>
      <c r="HXK2" s="1890"/>
      <c r="HXL2" s="1890"/>
      <c r="HXM2" s="1890"/>
      <c r="HXN2" s="1890"/>
      <c r="HXO2" s="1890"/>
      <c r="HXP2" s="1890"/>
      <c r="HXQ2" s="1890" t="s">
        <v>545</v>
      </c>
      <c r="HXR2" s="1890"/>
      <c r="HXS2" s="1890"/>
      <c r="HXT2" s="1890"/>
      <c r="HXU2" s="1890"/>
      <c r="HXV2" s="1890"/>
      <c r="HXW2" s="1890"/>
      <c r="HXX2" s="1890"/>
      <c r="HXY2" s="1890" t="s">
        <v>545</v>
      </c>
      <c r="HXZ2" s="1890"/>
      <c r="HYA2" s="1890"/>
      <c r="HYB2" s="1890"/>
      <c r="HYC2" s="1890"/>
      <c r="HYD2" s="1890"/>
      <c r="HYE2" s="1890"/>
      <c r="HYF2" s="1890"/>
      <c r="HYG2" s="1890" t="s">
        <v>545</v>
      </c>
      <c r="HYH2" s="1890"/>
      <c r="HYI2" s="1890"/>
      <c r="HYJ2" s="1890"/>
      <c r="HYK2" s="1890"/>
      <c r="HYL2" s="1890"/>
      <c r="HYM2" s="1890"/>
      <c r="HYN2" s="1890"/>
      <c r="HYO2" s="1890" t="s">
        <v>545</v>
      </c>
      <c r="HYP2" s="1890"/>
      <c r="HYQ2" s="1890"/>
      <c r="HYR2" s="1890"/>
      <c r="HYS2" s="1890"/>
      <c r="HYT2" s="1890"/>
      <c r="HYU2" s="1890"/>
      <c r="HYV2" s="1890"/>
      <c r="HYW2" s="1890" t="s">
        <v>545</v>
      </c>
      <c r="HYX2" s="1890"/>
      <c r="HYY2" s="1890"/>
      <c r="HYZ2" s="1890"/>
      <c r="HZA2" s="1890"/>
      <c r="HZB2" s="1890"/>
      <c r="HZC2" s="1890"/>
      <c r="HZD2" s="1890"/>
      <c r="HZE2" s="1890" t="s">
        <v>545</v>
      </c>
      <c r="HZF2" s="1890"/>
      <c r="HZG2" s="1890"/>
      <c r="HZH2" s="1890"/>
      <c r="HZI2" s="1890"/>
      <c r="HZJ2" s="1890"/>
      <c r="HZK2" s="1890"/>
      <c r="HZL2" s="1890"/>
      <c r="HZM2" s="1890" t="s">
        <v>545</v>
      </c>
      <c r="HZN2" s="1890"/>
      <c r="HZO2" s="1890"/>
      <c r="HZP2" s="1890"/>
      <c r="HZQ2" s="1890"/>
      <c r="HZR2" s="1890"/>
      <c r="HZS2" s="1890"/>
      <c r="HZT2" s="1890"/>
      <c r="HZU2" s="1890" t="s">
        <v>545</v>
      </c>
      <c r="HZV2" s="1890"/>
      <c r="HZW2" s="1890"/>
      <c r="HZX2" s="1890"/>
      <c r="HZY2" s="1890"/>
      <c r="HZZ2" s="1890"/>
      <c r="IAA2" s="1890"/>
      <c r="IAB2" s="1890"/>
      <c r="IAC2" s="1890" t="s">
        <v>545</v>
      </c>
      <c r="IAD2" s="1890"/>
      <c r="IAE2" s="1890"/>
      <c r="IAF2" s="1890"/>
      <c r="IAG2" s="1890"/>
      <c r="IAH2" s="1890"/>
      <c r="IAI2" s="1890"/>
      <c r="IAJ2" s="1890"/>
      <c r="IAK2" s="1890" t="s">
        <v>545</v>
      </c>
      <c r="IAL2" s="1890"/>
      <c r="IAM2" s="1890"/>
      <c r="IAN2" s="1890"/>
      <c r="IAO2" s="1890"/>
      <c r="IAP2" s="1890"/>
      <c r="IAQ2" s="1890"/>
      <c r="IAR2" s="1890"/>
      <c r="IAS2" s="1890" t="s">
        <v>545</v>
      </c>
      <c r="IAT2" s="1890"/>
      <c r="IAU2" s="1890"/>
      <c r="IAV2" s="1890"/>
      <c r="IAW2" s="1890"/>
      <c r="IAX2" s="1890"/>
      <c r="IAY2" s="1890"/>
      <c r="IAZ2" s="1890"/>
      <c r="IBA2" s="1890" t="s">
        <v>545</v>
      </c>
      <c r="IBB2" s="1890"/>
      <c r="IBC2" s="1890"/>
      <c r="IBD2" s="1890"/>
      <c r="IBE2" s="1890"/>
      <c r="IBF2" s="1890"/>
      <c r="IBG2" s="1890"/>
      <c r="IBH2" s="1890"/>
      <c r="IBI2" s="1890" t="s">
        <v>545</v>
      </c>
      <c r="IBJ2" s="1890"/>
      <c r="IBK2" s="1890"/>
      <c r="IBL2" s="1890"/>
      <c r="IBM2" s="1890"/>
      <c r="IBN2" s="1890"/>
      <c r="IBO2" s="1890"/>
      <c r="IBP2" s="1890"/>
      <c r="IBQ2" s="1890" t="s">
        <v>545</v>
      </c>
      <c r="IBR2" s="1890"/>
      <c r="IBS2" s="1890"/>
      <c r="IBT2" s="1890"/>
      <c r="IBU2" s="1890"/>
      <c r="IBV2" s="1890"/>
      <c r="IBW2" s="1890"/>
      <c r="IBX2" s="1890"/>
      <c r="IBY2" s="1890" t="s">
        <v>545</v>
      </c>
      <c r="IBZ2" s="1890"/>
      <c r="ICA2" s="1890"/>
      <c r="ICB2" s="1890"/>
      <c r="ICC2" s="1890"/>
      <c r="ICD2" s="1890"/>
      <c r="ICE2" s="1890"/>
      <c r="ICF2" s="1890"/>
      <c r="ICG2" s="1890" t="s">
        <v>545</v>
      </c>
      <c r="ICH2" s="1890"/>
      <c r="ICI2" s="1890"/>
      <c r="ICJ2" s="1890"/>
      <c r="ICK2" s="1890"/>
      <c r="ICL2" s="1890"/>
      <c r="ICM2" s="1890"/>
      <c r="ICN2" s="1890"/>
      <c r="ICO2" s="1890" t="s">
        <v>545</v>
      </c>
      <c r="ICP2" s="1890"/>
      <c r="ICQ2" s="1890"/>
      <c r="ICR2" s="1890"/>
      <c r="ICS2" s="1890"/>
      <c r="ICT2" s="1890"/>
      <c r="ICU2" s="1890"/>
      <c r="ICV2" s="1890"/>
      <c r="ICW2" s="1890" t="s">
        <v>545</v>
      </c>
      <c r="ICX2" s="1890"/>
      <c r="ICY2" s="1890"/>
      <c r="ICZ2" s="1890"/>
      <c r="IDA2" s="1890"/>
      <c r="IDB2" s="1890"/>
      <c r="IDC2" s="1890"/>
      <c r="IDD2" s="1890"/>
      <c r="IDE2" s="1890" t="s">
        <v>545</v>
      </c>
      <c r="IDF2" s="1890"/>
      <c r="IDG2" s="1890"/>
      <c r="IDH2" s="1890"/>
      <c r="IDI2" s="1890"/>
      <c r="IDJ2" s="1890"/>
      <c r="IDK2" s="1890"/>
      <c r="IDL2" s="1890"/>
      <c r="IDM2" s="1890" t="s">
        <v>545</v>
      </c>
      <c r="IDN2" s="1890"/>
      <c r="IDO2" s="1890"/>
      <c r="IDP2" s="1890"/>
      <c r="IDQ2" s="1890"/>
      <c r="IDR2" s="1890"/>
      <c r="IDS2" s="1890"/>
      <c r="IDT2" s="1890"/>
      <c r="IDU2" s="1890" t="s">
        <v>545</v>
      </c>
      <c r="IDV2" s="1890"/>
      <c r="IDW2" s="1890"/>
      <c r="IDX2" s="1890"/>
      <c r="IDY2" s="1890"/>
      <c r="IDZ2" s="1890"/>
      <c r="IEA2" s="1890"/>
      <c r="IEB2" s="1890"/>
      <c r="IEC2" s="1890" t="s">
        <v>545</v>
      </c>
      <c r="IED2" s="1890"/>
      <c r="IEE2" s="1890"/>
      <c r="IEF2" s="1890"/>
      <c r="IEG2" s="1890"/>
      <c r="IEH2" s="1890"/>
      <c r="IEI2" s="1890"/>
      <c r="IEJ2" s="1890"/>
      <c r="IEK2" s="1890" t="s">
        <v>545</v>
      </c>
      <c r="IEL2" s="1890"/>
      <c r="IEM2" s="1890"/>
      <c r="IEN2" s="1890"/>
      <c r="IEO2" s="1890"/>
      <c r="IEP2" s="1890"/>
      <c r="IEQ2" s="1890"/>
      <c r="IER2" s="1890"/>
      <c r="IES2" s="1890" t="s">
        <v>545</v>
      </c>
      <c r="IET2" s="1890"/>
      <c r="IEU2" s="1890"/>
      <c r="IEV2" s="1890"/>
      <c r="IEW2" s="1890"/>
      <c r="IEX2" s="1890"/>
      <c r="IEY2" s="1890"/>
      <c r="IEZ2" s="1890"/>
      <c r="IFA2" s="1890" t="s">
        <v>545</v>
      </c>
      <c r="IFB2" s="1890"/>
      <c r="IFC2" s="1890"/>
      <c r="IFD2" s="1890"/>
      <c r="IFE2" s="1890"/>
      <c r="IFF2" s="1890"/>
      <c r="IFG2" s="1890"/>
      <c r="IFH2" s="1890"/>
      <c r="IFI2" s="1890" t="s">
        <v>545</v>
      </c>
      <c r="IFJ2" s="1890"/>
      <c r="IFK2" s="1890"/>
      <c r="IFL2" s="1890"/>
      <c r="IFM2" s="1890"/>
      <c r="IFN2" s="1890"/>
      <c r="IFO2" s="1890"/>
      <c r="IFP2" s="1890"/>
      <c r="IFQ2" s="1890" t="s">
        <v>545</v>
      </c>
      <c r="IFR2" s="1890"/>
      <c r="IFS2" s="1890"/>
      <c r="IFT2" s="1890"/>
      <c r="IFU2" s="1890"/>
      <c r="IFV2" s="1890"/>
      <c r="IFW2" s="1890"/>
      <c r="IFX2" s="1890"/>
      <c r="IFY2" s="1890" t="s">
        <v>545</v>
      </c>
      <c r="IFZ2" s="1890"/>
      <c r="IGA2" s="1890"/>
      <c r="IGB2" s="1890"/>
      <c r="IGC2" s="1890"/>
      <c r="IGD2" s="1890"/>
      <c r="IGE2" s="1890"/>
      <c r="IGF2" s="1890"/>
      <c r="IGG2" s="1890" t="s">
        <v>545</v>
      </c>
      <c r="IGH2" s="1890"/>
      <c r="IGI2" s="1890"/>
      <c r="IGJ2" s="1890"/>
      <c r="IGK2" s="1890"/>
      <c r="IGL2" s="1890"/>
      <c r="IGM2" s="1890"/>
      <c r="IGN2" s="1890"/>
      <c r="IGO2" s="1890" t="s">
        <v>545</v>
      </c>
      <c r="IGP2" s="1890"/>
      <c r="IGQ2" s="1890"/>
      <c r="IGR2" s="1890"/>
      <c r="IGS2" s="1890"/>
      <c r="IGT2" s="1890"/>
      <c r="IGU2" s="1890"/>
      <c r="IGV2" s="1890"/>
      <c r="IGW2" s="1890" t="s">
        <v>545</v>
      </c>
      <c r="IGX2" s="1890"/>
      <c r="IGY2" s="1890"/>
      <c r="IGZ2" s="1890"/>
      <c r="IHA2" s="1890"/>
      <c r="IHB2" s="1890"/>
      <c r="IHC2" s="1890"/>
      <c r="IHD2" s="1890"/>
      <c r="IHE2" s="1890" t="s">
        <v>545</v>
      </c>
      <c r="IHF2" s="1890"/>
      <c r="IHG2" s="1890"/>
      <c r="IHH2" s="1890"/>
      <c r="IHI2" s="1890"/>
      <c r="IHJ2" s="1890"/>
      <c r="IHK2" s="1890"/>
      <c r="IHL2" s="1890"/>
      <c r="IHM2" s="1890" t="s">
        <v>545</v>
      </c>
      <c r="IHN2" s="1890"/>
      <c r="IHO2" s="1890"/>
      <c r="IHP2" s="1890"/>
      <c r="IHQ2" s="1890"/>
      <c r="IHR2" s="1890"/>
      <c r="IHS2" s="1890"/>
      <c r="IHT2" s="1890"/>
      <c r="IHU2" s="1890" t="s">
        <v>545</v>
      </c>
      <c r="IHV2" s="1890"/>
      <c r="IHW2" s="1890"/>
      <c r="IHX2" s="1890"/>
      <c r="IHY2" s="1890"/>
      <c r="IHZ2" s="1890"/>
      <c r="IIA2" s="1890"/>
      <c r="IIB2" s="1890"/>
      <c r="IIC2" s="1890" t="s">
        <v>545</v>
      </c>
      <c r="IID2" s="1890"/>
      <c r="IIE2" s="1890"/>
      <c r="IIF2" s="1890"/>
      <c r="IIG2" s="1890"/>
      <c r="IIH2" s="1890"/>
      <c r="III2" s="1890"/>
      <c r="IIJ2" s="1890"/>
      <c r="IIK2" s="1890" t="s">
        <v>545</v>
      </c>
      <c r="IIL2" s="1890"/>
      <c r="IIM2" s="1890"/>
      <c r="IIN2" s="1890"/>
      <c r="IIO2" s="1890"/>
      <c r="IIP2" s="1890"/>
      <c r="IIQ2" s="1890"/>
      <c r="IIR2" s="1890"/>
      <c r="IIS2" s="1890" t="s">
        <v>545</v>
      </c>
      <c r="IIT2" s="1890"/>
      <c r="IIU2" s="1890"/>
      <c r="IIV2" s="1890"/>
      <c r="IIW2" s="1890"/>
      <c r="IIX2" s="1890"/>
      <c r="IIY2" s="1890"/>
      <c r="IIZ2" s="1890"/>
      <c r="IJA2" s="1890" t="s">
        <v>545</v>
      </c>
      <c r="IJB2" s="1890"/>
      <c r="IJC2" s="1890"/>
      <c r="IJD2" s="1890"/>
      <c r="IJE2" s="1890"/>
      <c r="IJF2" s="1890"/>
      <c r="IJG2" s="1890"/>
      <c r="IJH2" s="1890"/>
      <c r="IJI2" s="1890" t="s">
        <v>545</v>
      </c>
      <c r="IJJ2" s="1890"/>
      <c r="IJK2" s="1890"/>
      <c r="IJL2" s="1890"/>
      <c r="IJM2" s="1890"/>
      <c r="IJN2" s="1890"/>
      <c r="IJO2" s="1890"/>
      <c r="IJP2" s="1890"/>
      <c r="IJQ2" s="1890" t="s">
        <v>545</v>
      </c>
      <c r="IJR2" s="1890"/>
      <c r="IJS2" s="1890"/>
      <c r="IJT2" s="1890"/>
      <c r="IJU2" s="1890"/>
      <c r="IJV2" s="1890"/>
      <c r="IJW2" s="1890"/>
      <c r="IJX2" s="1890"/>
      <c r="IJY2" s="1890" t="s">
        <v>545</v>
      </c>
      <c r="IJZ2" s="1890"/>
      <c r="IKA2" s="1890"/>
      <c r="IKB2" s="1890"/>
      <c r="IKC2" s="1890"/>
      <c r="IKD2" s="1890"/>
      <c r="IKE2" s="1890"/>
      <c r="IKF2" s="1890"/>
      <c r="IKG2" s="1890" t="s">
        <v>545</v>
      </c>
      <c r="IKH2" s="1890"/>
      <c r="IKI2" s="1890"/>
      <c r="IKJ2" s="1890"/>
      <c r="IKK2" s="1890"/>
      <c r="IKL2" s="1890"/>
      <c r="IKM2" s="1890"/>
      <c r="IKN2" s="1890"/>
      <c r="IKO2" s="1890" t="s">
        <v>545</v>
      </c>
      <c r="IKP2" s="1890"/>
      <c r="IKQ2" s="1890"/>
      <c r="IKR2" s="1890"/>
      <c r="IKS2" s="1890"/>
      <c r="IKT2" s="1890"/>
      <c r="IKU2" s="1890"/>
      <c r="IKV2" s="1890"/>
      <c r="IKW2" s="1890" t="s">
        <v>545</v>
      </c>
      <c r="IKX2" s="1890"/>
      <c r="IKY2" s="1890"/>
      <c r="IKZ2" s="1890"/>
      <c r="ILA2" s="1890"/>
      <c r="ILB2" s="1890"/>
      <c r="ILC2" s="1890"/>
      <c r="ILD2" s="1890"/>
      <c r="ILE2" s="1890" t="s">
        <v>545</v>
      </c>
      <c r="ILF2" s="1890"/>
      <c r="ILG2" s="1890"/>
      <c r="ILH2" s="1890"/>
      <c r="ILI2" s="1890"/>
      <c r="ILJ2" s="1890"/>
      <c r="ILK2" s="1890"/>
      <c r="ILL2" s="1890"/>
      <c r="ILM2" s="1890" t="s">
        <v>545</v>
      </c>
      <c r="ILN2" s="1890"/>
      <c r="ILO2" s="1890"/>
      <c r="ILP2" s="1890"/>
      <c r="ILQ2" s="1890"/>
      <c r="ILR2" s="1890"/>
      <c r="ILS2" s="1890"/>
      <c r="ILT2" s="1890"/>
      <c r="ILU2" s="1890" t="s">
        <v>545</v>
      </c>
      <c r="ILV2" s="1890"/>
      <c r="ILW2" s="1890"/>
      <c r="ILX2" s="1890"/>
      <c r="ILY2" s="1890"/>
      <c r="ILZ2" s="1890"/>
      <c r="IMA2" s="1890"/>
      <c r="IMB2" s="1890"/>
      <c r="IMC2" s="1890" t="s">
        <v>545</v>
      </c>
      <c r="IMD2" s="1890"/>
      <c r="IME2" s="1890"/>
      <c r="IMF2" s="1890"/>
      <c r="IMG2" s="1890"/>
      <c r="IMH2" s="1890"/>
      <c r="IMI2" s="1890"/>
      <c r="IMJ2" s="1890"/>
      <c r="IMK2" s="1890" t="s">
        <v>545</v>
      </c>
      <c r="IML2" s="1890"/>
      <c r="IMM2" s="1890"/>
      <c r="IMN2" s="1890"/>
      <c r="IMO2" s="1890"/>
      <c r="IMP2" s="1890"/>
      <c r="IMQ2" s="1890"/>
      <c r="IMR2" s="1890"/>
      <c r="IMS2" s="1890" t="s">
        <v>545</v>
      </c>
      <c r="IMT2" s="1890"/>
      <c r="IMU2" s="1890"/>
      <c r="IMV2" s="1890"/>
      <c r="IMW2" s="1890"/>
      <c r="IMX2" s="1890"/>
      <c r="IMY2" s="1890"/>
      <c r="IMZ2" s="1890"/>
      <c r="INA2" s="1890" t="s">
        <v>545</v>
      </c>
      <c r="INB2" s="1890"/>
      <c r="INC2" s="1890"/>
      <c r="IND2" s="1890"/>
      <c r="INE2" s="1890"/>
      <c r="INF2" s="1890"/>
      <c r="ING2" s="1890"/>
      <c r="INH2" s="1890"/>
      <c r="INI2" s="1890" t="s">
        <v>545</v>
      </c>
      <c r="INJ2" s="1890"/>
      <c r="INK2" s="1890"/>
      <c r="INL2" s="1890"/>
      <c r="INM2" s="1890"/>
      <c r="INN2" s="1890"/>
      <c r="INO2" s="1890"/>
      <c r="INP2" s="1890"/>
      <c r="INQ2" s="1890" t="s">
        <v>545</v>
      </c>
      <c r="INR2" s="1890"/>
      <c r="INS2" s="1890"/>
      <c r="INT2" s="1890"/>
      <c r="INU2" s="1890"/>
      <c r="INV2" s="1890"/>
      <c r="INW2" s="1890"/>
      <c r="INX2" s="1890"/>
      <c r="INY2" s="1890" t="s">
        <v>545</v>
      </c>
      <c r="INZ2" s="1890"/>
      <c r="IOA2" s="1890"/>
      <c r="IOB2" s="1890"/>
      <c r="IOC2" s="1890"/>
      <c r="IOD2" s="1890"/>
      <c r="IOE2" s="1890"/>
      <c r="IOF2" s="1890"/>
      <c r="IOG2" s="1890" t="s">
        <v>545</v>
      </c>
      <c r="IOH2" s="1890"/>
      <c r="IOI2" s="1890"/>
      <c r="IOJ2" s="1890"/>
      <c r="IOK2" s="1890"/>
      <c r="IOL2" s="1890"/>
      <c r="IOM2" s="1890"/>
      <c r="ION2" s="1890"/>
      <c r="IOO2" s="1890" t="s">
        <v>545</v>
      </c>
      <c r="IOP2" s="1890"/>
      <c r="IOQ2" s="1890"/>
      <c r="IOR2" s="1890"/>
      <c r="IOS2" s="1890"/>
      <c r="IOT2" s="1890"/>
      <c r="IOU2" s="1890"/>
      <c r="IOV2" s="1890"/>
      <c r="IOW2" s="1890" t="s">
        <v>545</v>
      </c>
      <c r="IOX2" s="1890"/>
      <c r="IOY2" s="1890"/>
      <c r="IOZ2" s="1890"/>
      <c r="IPA2" s="1890"/>
      <c r="IPB2" s="1890"/>
      <c r="IPC2" s="1890"/>
      <c r="IPD2" s="1890"/>
      <c r="IPE2" s="1890" t="s">
        <v>545</v>
      </c>
      <c r="IPF2" s="1890"/>
      <c r="IPG2" s="1890"/>
      <c r="IPH2" s="1890"/>
      <c r="IPI2" s="1890"/>
      <c r="IPJ2" s="1890"/>
      <c r="IPK2" s="1890"/>
      <c r="IPL2" s="1890"/>
      <c r="IPM2" s="1890" t="s">
        <v>545</v>
      </c>
      <c r="IPN2" s="1890"/>
      <c r="IPO2" s="1890"/>
      <c r="IPP2" s="1890"/>
      <c r="IPQ2" s="1890"/>
      <c r="IPR2" s="1890"/>
      <c r="IPS2" s="1890"/>
      <c r="IPT2" s="1890"/>
      <c r="IPU2" s="1890" t="s">
        <v>545</v>
      </c>
      <c r="IPV2" s="1890"/>
      <c r="IPW2" s="1890"/>
      <c r="IPX2" s="1890"/>
      <c r="IPY2" s="1890"/>
      <c r="IPZ2" s="1890"/>
      <c r="IQA2" s="1890"/>
      <c r="IQB2" s="1890"/>
      <c r="IQC2" s="1890" t="s">
        <v>545</v>
      </c>
      <c r="IQD2" s="1890"/>
      <c r="IQE2" s="1890"/>
      <c r="IQF2" s="1890"/>
      <c r="IQG2" s="1890"/>
      <c r="IQH2" s="1890"/>
      <c r="IQI2" s="1890"/>
      <c r="IQJ2" s="1890"/>
      <c r="IQK2" s="1890" t="s">
        <v>545</v>
      </c>
      <c r="IQL2" s="1890"/>
      <c r="IQM2" s="1890"/>
      <c r="IQN2" s="1890"/>
      <c r="IQO2" s="1890"/>
      <c r="IQP2" s="1890"/>
      <c r="IQQ2" s="1890"/>
      <c r="IQR2" s="1890"/>
      <c r="IQS2" s="1890" t="s">
        <v>545</v>
      </c>
      <c r="IQT2" s="1890"/>
      <c r="IQU2" s="1890"/>
      <c r="IQV2" s="1890"/>
      <c r="IQW2" s="1890"/>
      <c r="IQX2" s="1890"/>
      <c r="IQY2" s="1890"/>
      <c r="IQZ2" s="1890"/>
      <c r="IRA2" s="1890" t="s">
        <v>545</v>
      </c>
      <c r="IRB2" s="1890"/>
      <c r="IRC2" s="1890"/>
      <c r="IRD2" s="1890"/>
      <c r="IRE2" s="1890"/>
      <c r="IRF2" s="1890"/>
      <c r="IRG2" s="1890"/>
      <c r="IRH2" s="1890"/>
      <c r="IRI2" s="1890" t="s">
        <v>545</v>
      </c>
      <c r="IRJ2" s="1890"/>
      <c r="IRK2" s="1890"/>
      <c r="IRL2" s="1890"/>
      <c r="IRM2" s="1890"/>
      <c r="IRN2" s="1890"/>
      <c r="IRO2" s="1890"/>
      <c r="IRP2" s="1890"/>
      <c r="IRQ2" s="1890" t="s">
        <v>545</v>
      </c>
      <c r="IRR2" s="1890"/>
      <c r="IRS2" s="1890"/>
      <c r="IRT2" s="1890"/>
      <c r="IRU2" s="1890"/>
      <c r="IRV2" s="1890"/>
      <c r="IRW2" s="1890"/>
      <c r="IRX2" s="1890"/>
      <c r="IRY2" s="1890" t="s">
        <v>545</v>
      </c>
      <c r="IRZ2" s="1890"/>
      <c r="ISA2" s="1890"/>
      <c r="ISB2" s="1890"/>
      <c r="ISC2" s="1890"/>
      <c r="ISD2" s="1890"/>
      <c r="ISE2" s="1890"/>
      <c r="ISF2" s="1890"/>
      <c r="ISG2" s="1890" t="s">
        <v>545</v>
      </c>
      <c r="ISH2" s="1890"/>
      <c r="ISI2" s="1890"/>
      <c r="ISJ2" s="1890"/>
      <c r="ISK2" s="1890"/>
      <c r="ISL2" s="1890"/>
      <c r="ISM2" s="1890"/>
      <c r="ISN2" s="1890"/>
      <c r="ISO2" s="1890" t="s">
        <v>545</v>
      </c>
      <c r="ISP2" s="1890"/>
      <c r="ISQ2" s="1890"/>
      <c r="ISR2" s="1890"/>
      <c r="ISS2" s="1890"/>
      <c r="IST2" s="1890"/>
      <c r="ISU2" s="1890"/>
      <c r="ISV2" s="1890"/>
      <c r="ISW2" s="1890" t="s">
        <v>545</v>
      </c>
      <c r="ISX2" s="1890"/>
      <c r="ISY2" s="1890"/>
      <c r="ISZ2" s="1890"/>
      <c r="ITA2" s="1890"/>
      <c r="ITB2" s="1890"/>
      <c r="ITC2" s="1890"/>
      <c r="ITD2" s="1890"/>
      <c r="ITE2" s="1890" t="s">
        <v>545</v>
      </c>
      <c r="ITF2" s="1890"/>
      <c r="ITG2" s="1890"/>
      <c r="ITH2" s="1890"/>
      <c r="ITI2" s="1890"/>
      <c r="ITJ2" s="1890"/>
      <c r="ITK2" s="1890"/>
      <c r="ITL2" s="1890"/>
      <c r="ITM2" s="1890" t="s">
        <v>545</v>
      </c>
      <c r="ITN2" s="1890"/>
      <c r="ITO2" s="1890"/>
      <c r="ITP2" s="1890"/>
      <c r="ITQ2" s="1890"/>
      <c r="ITR2" s="1890"/>
      <c r="ITS2" s="1890"/>
      <c r="ITT2" s="1890"/>
      <c r="ITU2" s="1890" t="s">
        <v>545</v>
      </c>
      <c r="ITV2" s="1890"/>
      <c r="ITW2" s="1890"/>
      <c r="ITX2" s="1890"/>
      <c r="ITY2" s="1890"/>
      <c r="ITZ2" s="1890"/>
      <c r="IUA2" s="1890"/>
      <c r="IUB2" s="1890"/>
      <c r="IUC2" s="1890" t="s">
        <v>545</v>
      </c>
      <c r="IUD2" s="1890"/>
      <c r="IUE2" s="1890"/>
      <c r="IUF2" s="1890"/>
      <c r="IUG2" s="1890"/>
      <c r="IUH2" s="1890"/>
      <c r="IUI2" s="1890"/>
      <c r="IUJ2" s="1890"/>
      <c r="IUK2" s="1890" t="s">
        <v>545</v>
      </c>
      <c r="IUL2" s="1890"/>
      <c r="IUM2" s="1890"/>
      <c r="IUN2" s="1890"/>
      <c r="IUO2" s="1890"/>
      <c r="IUP2" s="1890"/>
      <c r="IUQ2" s="1890"/>
      <c r="IUR2" s="1890"/>
      <c r="IUS2" s="1890" t="s">
        <v>545</v>
      </c>
      <c r="IUT2" s="1890"/>
      <c r="IUU2" s="1890"/>
      <c r="IUV2" s="1890"/>
      <c r="IUW2" s="1890"/>
      <c r="IUX2" s="1890"/>
      <c r="IUY2" s="1890"/>
      <c r="IUZ2" s="1890"/>
      <c r="IVA2" s="1890" t="s">
        <v>545</v>
      </c>
      <c r="IVB2" s="1890"/>
      <c r="IVC2" s="1890"/>
      <c r="IVD2" s="1890"/>
      <c r="IVE2" s="1890"/>
      <c r="IVF2" s="1890"/>
      <c r="IVG2" s="1890"/>
      <c r="IVH2" s="1890"/>
      <c r="IVI2" s="1890" t="s">
        <v>545</v>
      </c>
      <c r="IVJ2" s="1890"/>
      <c r="IVK2" s="1890"/>
      <c r="IVL2" s="1890"/>
      <c r="IVM2" s="1890"/>
      <c r="IVN2" s="1890"/>
      <c r="IVO2" s="1890"/>
      <c r="IVP2" s="1890"/>
      <c r="IVQ2" s="1890" t="s">
        <v>545</v>
      </c>
      <c r="IVR2" s="1890"/>
      <c r="IVS2" s="1890"/>
      <c r="IVT2" s="1890"/>
      <c r="IVU2" s="1890"/>
      <c r="IVV2" s="1890"/>
      <c r="IVW2" s="1890"/>
      <c r="IVX2" s="1890"/>
      <c r="IVY2" s="1890" t="s">
        <v>545</v>
      </c>
      <c r="IVZ2" s="1890"/>
      <c r="IWA2" s="1890"/>
      <c r="IWB2" s="1890"/>
      <c r="IWC2" s="1890"/>
      <c r="IWD2" s="1890"/>
      <c r="IWE2" s="1890"/>
      <c r="IWF2" s="1890"/>
      <c r="IWG2" s="1890" t="s">
        <v>545</v>
      </c>
      <c r="IWH2" s="1890"/>
      <c r="IWI2" s="1890"/>
      <c r="IWJ2" s="1890"/>
      <c r="IWK2" s="1890"/>
      <c r="IWL2" s="1890"/>
      <c r="IWM2" s="1890"/>
      <c r="IWN2" s="1890"/>
      <c r="IWO2" s="1890" t="s">
        <v>545</v>
      </c>
      <c r="IWP2" s="1890"/>
      <c r="IWQ2" s="1890"/>
      <c r="IWR2" s="1890"/>
      <c r="IWS2" s="1890"/>
      <c r="IWT2" s="1890"/>
      <c r="IWU2" s="1890"/>
      <c r="IWV2" s="1890"/>
      <c r="IWW2" s="1890" t="s">
        <v>545</v>
      </c>
      <c r="IWX2" s="1890"/>
      <c r="IWY2" s="1890"/>
      <c r="IWZ2" s="1890"/>
      <c r="IXA2" s="1890"/>
      <c r="IXB2" s="1890"/>
      <c r="IXC2" s="1890"/>
      <c r="IXD2" s="1890"/>
      <c r="IXE2" s="1890" t="s">
        <v>545</v>
      </c>
      <c r="IXF2" s="1890"/>
      <c r="IXG2" s="1890"/>
      <c r="IXH2" s="1890"/>
      <c r="IXI2" s="1890"/>
      <c r="IXJ2" s="1890"/>
      <c r="IXK2" s="1890"/>
      <c r="IXL2" s="1890"/>
      <c r="IXM2" s="1890" t="s">
        <v>545</v>
      </c>
      <c r="IXN2" s="1890"/>
      <c r="IXO2" s="1890"/>
      <c r="IXP2" s="1890"/>
      <c r="IXQ2" s="1890"/>
      <c r="IXR2" s="1890"/>
      <c r="IXS2" s="1890"/>
      <c r="IXT2" s="1890"/>
      <c r="IXU2" s="1890" t="s">
        <v>545</v>
      </c>
      <c r="IXV2" s="1890"/>
      <c r="IXW2" s="1890"/>
      <c r="IXX2" s="1890"/>
      <c r="IXY2" s="1890"/>
      <c r="IXZ2" s="1890"/>
      <c r="IYA2" s="1890"/>
      <c r="IYB2" s="1890"/>
      <c r="IYC2" s="1890" t="s">
        <v>545</v>
      </c>
      <c r="IYD2" s="1890"/>
      <c r="IYE2" s="1890"/>
      <c r="IYF2" s="1890"/>
      <c r="IYG2" s="1890"/>
      <c r="IYH2" s="1890"/>
      <c r="IYI2" s="1890"/>
      <c r="IYJ2" s="1890"/>
      <c r="IYK2" s="1890" t="s">
        <v>545</v>
      </c>
      <c r="IYL2" s="1890"/>
      <c r="IYM2" s="1890"/>
      <c r="IYN2" s="1890"/>
      <c r="IYO2" s="1890"/>
      <c r="IYP2" s="1890"/>
      <c r="IYQ2" s="1890"/>
      <c r="IYR2" s="1890"/>
      <c r="IYS2" s="1890" t="s">
        <v>545</v>
      </c>
      <c r="IYT2" s="1890"/>
      <c r="IYU2" s="1890"/>
      <c r="IYV2" s="1890"/>
      <c r="IYW2" s="1890"/>
      <c r="IYX2" s="1890"/>
      <c r="IYY2" s="1890"/>
      <c r="IYZ2" s="1890"/>
      <c r="IZA2" s="1890" t="s">
        <v>545</v>
      </c>
      <c r="IZB2" s="1890"/>
      <c r="IZC2" s="1890"/>
      <c r="IZD2" s="1890"/>
      <c r="IZE2" s="1890"/>
      <c r="IZF2" s="1890"/>
      <c r="IZG2" s="1890"/>
      <c r="IZH2" s="1890"/>
      <c r="IZI2" s="1890" t="s">
        <v>545</v>
      </c>
      <c r="IZJ2" s="1890"/>
      <c r="IZK2" s="1890"/>
      <c r="IZL2" s="1890"/>
      <c r="IZM2" s="1890"/>
      <c r="IZN2" s="1890"/>
      <c r="IZO2" s="1890"/>
      <c r="IZP2" s="1890"/>
      <c r="IZQ2" s="1890" t="s">
        <v>545</v>
      </c>
      <c r="IZR2" s="1890"/>
      <c r="IZS2" s="1890"/>
      <c r="IZT2" s="1890"/>
      <c r="IZU2" s="1890"/>
      <c r="IZV2" s="1890"/>
      <c r="IZW2" s="1890"/>
      <c r="IZX2" s="1890"/>
      <c r="IZY2" s="1890" t="s">
        <v>545</v>
      </c>
      <c r="IZZ2" s="1890"/>
      <c r="JAA2" s="1890"/>
      <c r="JAB2" s="1890"/>
      <c r="JAC2" s="1890"/>
      <c r="JAD2" s="1890"/>
      <c r="JAE2" s="1890"/>
      <c r="JAF2" s="1890"/>
      <c r="JAG2" s="1890" t="s">
        <v>545</v>
      </c>
      <c r="JAH2" s="1890"/>
      <c r="JAI2" s="1890"/>
      <c r="JAJ2" s="1890"/>
      <c r="JAK2" s="1890"/>
      <c r="JAL2" s="1890"/>
      <c r="JAM2" s="1890"/>
      <c r="JAN2" s="1890"/>
      <c r="JAO2" s="1890" t="s">
        <v>545</v>
      </c>
      <c r="JAP2" s="1890"/>
      <c r="JAQ2" s="1890"/>
      <c r="JAR2" s="1890"/>
      <c r="JAS2" s="1890"/>
      <c r="JAT2" s="1890"/>
      <c r="JAU2" s="1890"/>
      <c r="JAV2" s="1890"/>
      <c r="JAW2" s="1890" t="s">
        <v>545</v>
      </c>
      <c r="JAX2" s="1890"/>
      <c r="JAY2" s="1890"/>
      <c r="JAZ2" s="1890"/>
      <c r="JBA2" s="1890"/>
      <c r="JBB2" s="1890"/>
      <c r="JBC2" s="1890"/>
      <c r="JBD2" s="1890"/>
      <c r="JBE2" s="1890" t="s">
        <v>545</v>
      </c>
      <c r="JBF2" s="1890"/>
      <c r="JBG2" s="1890"/>
      <c r="JBH2" s="1890"/>
      <c r="JBI2" s="1890"/>
      <c r="JBJ2" s="1890"/>
      <c r="JBK2" s="1890"/>
      <c r="JBL2" s="1890"/>
      <c r="JBM2" s="1890" t="s">
        <v>545</v>
      </c>
      <c r="JBN2" s="1890"/>
      <c r="JBO2" s="1890"/>
      <c r="JBP2" s="1890"/>
      <c r="JBQ2" s="1890"/>
      <c r="JBR2" s="1890"/>
      <c r="JBS2" s="1890"/>
      <c r="JBT2" s="1890"/>
      <c r="JBU2" s="1890" t="s">
        <v>545</v>
      </c>
      <c r="JBV2" s="1890"/>
      <c r="JBW2" s="1890"/>
      <c r="JBX2" s="1890"/>
      <c r="JBY2" s="1890"/>
      <c r="JBZ2" s="1890"/>
      <c r="JCA2" s="1890"/>
      <c r="JCB2" s="1890"/>
      <c r="JCC2" s="1890" t="s">
        <v>545</v>
      </c>
      <c r="JCD2" s="1890"/>
      <c r="JCE2" s="1890"/>
      <c r="JCF2" s="1890"/>
      <c r="JCG2" s="1890"/>
      <c r="JCH2" s="1890"/>
      <c r="JCI2" s="1890"/>
      <c r="JCJ2" s="1890"/>
      <c r="JCK2" s="1890" t="s">
        <v>545</v>
      </c>
      <c r="JCL2" s="1890"/>
      <c r="JCM2" s="1890"/>
      <c r="JCN2" s="1890"/>
      <c r="JCO2" s="1890"/>
      <c r="JCP2" s="1890"/>
      <c r="JCQ2" s="1890"/>
      <c r="JCR2" s="1890"/>
      <c r="JCS2" s="1890" t="s">
        <v>545</v>
      </c>
      <c r="JCT2" s="1890"/>
      <c r="JCU2" s="1890"/>
      <c r="JCV2" s="1890"/>
      <c r="JCW2" s="1890"/>
      <c r="JCX2" s="1890"/>
      <c r="JCY2" s="1890"/>
      <c r="JCZ2" s="1890"/>
      <c r="JDA2" s="1890" t="s">
        <v>545</v>
      </c>
      <c r="JDB2" s="1890"/>
      <c r="JDC2" s="1890"/>
      <c r="JDD2" s="1890"/>
      <c r="JDE2" s="1890"/>
      <c r="JDF2" s="1890"/>
      <c r="JDG2" s="1890"/>
      <c r="JDH2" s="1890"/>
      <c r="JDI2" s="1890" t="s">
        <v>545</v>
      </c>
      <c r="JDJ2" s="1890"/>
      <c r="JDK2" s="1890"/>
      <c r="JDL2" s="1890"/>
      <c r="JDM2" s="1890"/>
      <c r="JDN2" s="1890"/>
      <c r="JDO2" s="1890"/>
      <c r="JDP2" s="1890"/>
      <c r="JDQ2" s="1890" t="s">
        <v>545</v>
      </c>
      <c r="JDR2" s="1890"/>
      <c r="JDS2" s="1890"/>
      <c r="JDT2" s="1890"/>
      <c r="JDU2" s="1890"/>
      <c r="JDV2" s="1890"/>
      <c r="JDW2" s="1890"/>
      <c r="JDX2" s="1890"/>
      <c r="JDY2" s="1890" t="s">
        <v>545</v>
      </c>
      <c r="JDZ2" s="1890"/>
      <c r="JEA2" s="1890"/>
      <c r="JEB2" s="1890"/>
      <c r="JEC2" s="1890"/>
      <c r="JED2" s="1890"/>
      <c r="JEE2" s="1890"/>
      <c r="JEF2" s="1890"/>
      <c r="JEG2" s="1890" t="s">
        <v>545</v>
      </c>
      <c r="JEH2" s="1890"/>
      <c r="JEI2" s="1890"/>
      <c r="JEJ2" s="1890"/>
      <c r="JEK2" s="1890"/>
      <c r="JEL2" s="1890"/>
      <c r="JEM2" s="1890"/>
      <c r="JEN2" s="1890"/>
      <c r="JEO2" s="1890" t="s">
        <v>545</v>
      </c>
      <c r="JEP2" s="1890"/>
      <c r="JEQ2" s="1890"/>
      <c r="JER2" s="1890"/>
      <c r="JES2" s="1890"/>
      <c r="JET2" s="1890"/>
      <c r="JEU2" s="1890"/>
      <c r="JEV2" s="1890"/>
      <c r="JEW2" s="1890" t="s">
        <v>545</v>
      </c>
      <c r="JEX2" s="1890"/>
      <c r="JEY2" s="1890"/>
      <c r="JEZ2" s="1890"/>
      <c r="JFA2" s="1890"/>
      <c r="JFB2" s="1890"/>
      <c r="JFC2" s="1890"/>
      <c r="JFD2" s="1890"/>
      <c r="JFE2" s="1890" t="s">
        <v>545</v>
      </c>
      <c r="JFF2" s="1890"/>
      <c r="JFG2" s="1890"/>
      <c r="JFH2" s="1890"/>
      <c r="JFI2" s="1890"/>
      <c r="JFJ2" s="1890"/>
      <c r="JFK2" s="1890"/>
      <c r="JFL2" s="1890"/>
      <c r="JFM2" s="1890" t="s">
        <v>545</v>
      </c>
      <c r="JFN2" s="1890"/>
      <c r="JFO2" s="1890"/>
      <c r="JFP2" s="1890"/>
      <c r="JFQ2" s="1890"/>
      <c r="JFR2" s="1890"/>
      <c r="JFS2" s="1890"/>
      <c r="JFT2" s="1890"/>
      <c r="JFU2" s="1890" t="s">
        <v>545</v>
      </c>
      <c r="JFV2" s="1890"/>
      <c r="JFW2" s="1890"/>
      <c r="JFX2" s="1890"/>
      <c r="JFY2" s="1890"/>
      <c r="JFZ2" s="1890"/>
      <c r="JGA2" s="1890"/>
      <c r="JGB2" s="1890"/>
      <c r="JGC2" s="1890" t="s">
        <v>545</v>
      </c>
      <c r="JGD2" s="1890"/>
      <c r="JGE2" s="1890"/>
      <c r="JGF2" s="1890"/>
      <c r="JGG2" s="1890"/>
      <c r="JGH2" s="1890"/>
      <c r="JGI2" s="1890"/>
      <c r="JGJ2" s="1890"/>
      <c r="JGK2" s="1890" t="s">
        <v>545</v>
      </c>
      <c r="JGL2" s="1890"/>
      <c r="JGM2" s="1890"/>
      <c r="JGN2" s="1890"/>
      <c r="JGO2" s="1890"/>
      <c r="JGP2" s="1890"/>
      <c r="JGQ2" s="1890"/>
      <c r="JGR2" s="1890"/>
      <c r="JGS2" s="1890" t="s">
        <v>545</v>
      </c>
      <c r="JGT2" s="1890"/>
      <c r="JGU2" s="1890"/>
      <c r="JGV2" s="1890"/>
      <c r="JGW2" s="1890"/>
      <c r="JGX2" s="1890"/>
      <c r="JGY2" s="1890"/>
      <c r="JGZ2" s="1890"/>
      <c r="JHA2" s="1890" t="s">
        <v>545</v>
      </c>
      <c r="JHB2" s="1890"/>
      <c r="JHC2" s="1890"/>
      <c r="JHD2" s="1890"/>
      <c r="JHE2" s="1890"/>
      <c r="JHF2" s="1890"/>
      <c r="JHG2" s="1890"/>
      <c r="JHH2" s="1890"/>
      <c r="JHI2" s="1890" t="s">
        <v>545</v>
      </c>
      <c r="JHJ2" s="1890"/>
      <c r="JHK2" s="1890"/>
      <c r="JHL2" s="1890"/>
      <c r="JHM2" s="1890"/>
      <c r="JHN2" s="1890"/>
      <c r="JHO2" s="1890"/>
      <c r="JHP2" s="1890"/>
      <c r="JHQ2" s="1890" t="s">
        <v>545</v>
      </c>
      <c r="JHR2" s="1890"/>
      <c r="JHS2" s="1890"/>
      <c r="JHT2" s="1890"/>
      <c r="JHU2" s="1890"/>
      <c r="JHV2" s="1890"/>
      <c r="JHW2" s="1890"/>
      <c r="JHX2" s="1890"/>
      <c r="JHY2" s="1890" t="s">
        <v>545</v>
      </c>
      <c r="JHZ2" s="1890"/>
      <c r="JIA2" s="1890"/>
      <c r="JIB2" s="1890"/>
      <c r="JIC2" s="1890"/>
      <c r="JID2" s="1890"/>
      <c r="JIE2" s="1890"/>
      <c r="JIF2" s="1890"/>
      <c r="JIG2" s="1890" t="s">
        <v>545</v>
      </c>
      <c r="JIH2" s="1890"/>
      <c r="JII2" s="1890"/>
      <c r="JIJ2" s="1890"/>
      <c r="JIK2" s="1890"/>
      <c r="JIL2" s="1890"/>
      <c r="JIM2" s="1890"/>
      <c r="JIN2" s="1890"/>
      <c r="JIO2" s="1890" t="s">
        <v>545</v>
      </c>
      <c r="JIP2" s="1890"/>
      <c r="JIQ2" s="1890"/>
      <c r="JIR2" s="1890"/>
      <c r="JIS2" s="1890"/>
      <c r="JIT2" s="1890"/>
      <c r="JIU2" s="1890"/>
      <c r="JIV2" s="1890"/>
      <c r="JIW2" s="1890" t="s">
        <v>545</v>
      </c>
      <c r="JIX2" s="1890"/>
      <c r="JIY2" s="1890"/>
      <c r="JIZ2" s="1890"/>
      <c r="JJA2" s="1890"/>
      <c r="JJB2" s="1890"/>
      <c r="JJC2" s="1890"/>
      <c r="JJD2" s="1890"/>
      <c r="JJE2" s="1890" t="s">
        <v>545</v>
      </c>
      <c r="JJF2" s="1890"/>
      <c r="JJG2" s="1890"/>
      <c r="JJH2" s="1890"/>
      <c r="JJI2" s="1890"/>
      <c r="JJJ2" s="1890"/>
      <c r="JJK2" s="1890"/>
      <c r="JJL2" s="1890"/>
      <c r="JJM2" s="1890" t="s">
        <v>545</v>
      </c>
      <c r="JJN2" s="1890"/>
      <c r="JJO2" s="1890"/>
      <c r="JJP2" s="1890"/>
      <c r="JJQ2" s="1890"/>
      <c r="JJR2" s="1890"/>
      <c r="JJS2" s="1890"/>
      <c r="JJT2" s="1890"/>
      <c r="JJU2" s="1890" t="s">
        <v>545</v>
      </c>
      <c r="JJV2" s="1890"/>
      <c r="JJW2" s="1890"/>
      <c r="JJX2" s="1890"/>
      <c r="JJY2" s="1890"/>
      <c r="JJZ2" s="1890"/>
      <c r="JKA2" s="1890"/>
      <c r="JKB2" s="1890"/>
      <c r="JKC2" s="1890" t="s">
        <v>545</v>
      </c>
      <c r="JKD2" s="1890"/>
      <c r="JKE2" s="1890"/>
      <c r="JKF2" s="1890"/>
      <c r="JKG2" s="1890"/>
      <c r="JKH2" s="1890"/>
      <c r="JKI2" s="1890"/>
      <c r="JKJ2" s="1890"/>
      <c r="JKK2" s="1890" t="s">
        <v>545</v>
      </c>
      <c r="JKL2" s="1890"/>
      <c r="JKM2" s="1890"/>
      <c r="JKN2" s="1890"/>
      <c r="JKO2" s="1890"/>
      <c r="JKP2" s="1890"/>
      <c r="JKQ2" s="1890"/>
      <c r="JKR2" s="1890"/>
      <c r="JKS2" s="1890" t="s">
        <v>545</v>
      </c>
      <c r="JKT2" s="1890"/>
      <c r="JKU2" s="1890"/>
      <c r="JKV2" s="1890"/>
      <c r="JKW2" s="1890"/>
      <c r="JKX2" s="1890"/>
      <c r="JKY2" s="1890"/>
      <c r="JKZ2" s="1890"/>
      <c r="JLA2" s="1890" t="s">
        <v>545</v>
      </c>
      <c r="JLB2" s="1890"/>
      <c r="JLC2" s="1890"/>
      <c r="JLD2" s="1890"/>
      <c r="JLE2" s="1890"/>
      <c r="JLF2" s="1890"/>
      <c r="JLG2" s="1890"/>
      <c r="JLH2" s="1890"/>
      <c r="JLI2" s="1890" t="s">
        <v>545</v>
      </c>
      <c r="JLJ2" s="1890"/>
      <c r="JLK2" s="1890"/>
      <c r="JLL2" s="1890"/>
      <c r="JLM2" s="1890"/>
      <c r="JLN2" s="1890"/>
      <c r="JLO2" s="1890"/>
      <c r="JLP2" s="1890"/>
      <c r="JLQ2" s="1890" t="s">
        <v>545</v>
      </c>
      <c r="JLR2" s="1890"/>
      <c r="JLS2" s="1890"/>
      <c r="JLT2" s="1890"/>
      <c r="JLU2" s="1890"/>
      <c r="JLV2" s="1890"/>
      <c r="JLW2" s="1890"/>
      <c r="JLX2" s="1890"/>
      <c r="JLY2" s="1890" t="s">
        <v>545</v>
      </c>
      <c r="JLZ2" s="1890"/>
      <c r="JMA2" s="1890"/>
      <c r="JMB2" s="1890"/>
      <c r="JMC2" s="1890"/>
      <c r="JMD2" s="1890"/>
      <c r="JME2" s="1890"/>
      <c r="JMF2" s="1890"/>
      <c r="JMG2" s="1890" t="s">
        <v>545</v>
      </c>
      <c r="JMH2" s="1890"/>
      <c r="JMI2" s="1890"/>
      <c r="JMJ2" s="1890"/>
      <c r="JMK2" s="1890"/>
      <c r="JML2" s="1890"/>
      <c r="JMM2" s="1890"/>
      <c r="JMN2" s="1890"/>
      <c r="JMO2" s="1890" t="s">
        <v>545</v>
      </c>
      <c r="JMP2" s="1890"/>
      <c r="JMQ2" s="1890"/>
      <c r="JMR2" s="1890"/>
      <c r="JMS2" s="1890"/>
      <c r="JMT2" s="1890"/>
      <c r="JMU2" s="1890"/>
      <c r="JMV2" s="1890"/>
      <c r="JMW2" s="1890" t="s">
        <v>545</v>
      </c>
      <c r="JMX2" s="1890"/>
      <c r="JMY2" s="1890"/>
      <c r="JMZ2" s="1890"/>
      <c r="JNA2" s="1890"/>
      <c r="JNB2" s="1890"/>
      <c r="JNC2" s="1890"/>
      <c r="JND2" s="1890"/>
      <c r="JNE2" s="1890" t="s">
        <v>545</v>
      </c>
      <c r="JNF2" s="1890"/>
      <c r="JNG2" s="1890"/>
      <c r="JNH2" s="1890"/>
      <c r="JNI2" s="1890"/>
      <c r="JNJ2" s="1890"/>
      <c r="JNK2" s="1890"/>
      <c r="JNL2" s="1890"/>
      <c r="JNM2" s="1890" t="s">
        <v>545</v>
      </c>
      <c r="JNN2" s="1890"/>
      <c r="JNO2" s="1890"/>
      <c r="JNP2" s="1890"/>
      <c r="JNQ2" s="1890"/>
      <c r="JNR2" s="1890"/>
      <c r="JNS2" s="1890"/>
      <c r="JNT2" s="1890"/>
      <c r="JNU2" s="1890" t="s">
        <v>545</v>
      </c>
      <c r="JNV2" s="1890"/>
      <c r="JNW2" s="1890"/>
      <c r="JNX2" s="1890"/>
      <c r="JNY2" s="1890"/>
      <c r="JNZ2" s="1890"/>
      <c r="JOA2" s="1890"/>
      <c r="JOB2" s="1890"/>
      <c r="JOC2" s="1890" t="s">
        <v>545</v>
      </c>
      <c r="JOD2" s="1890"/>
      <c r="JOE2" s="1890"/>
      <c r="JOF2" s="1890"/>
      <c r="JOG2" s="1890"/>
      <c r="JOH2" s="1890"/>
      <c r="JOI2" s="1890"/>
      <c r="JOJ2" s="1890"/>
      <c r="JOK2" s="1890" t="s">
        <v>545</v>
      </c>
      <c r="JOL2" s="1890"/>
      <c r="JOM2" s="1890"/>
      <c r="JON2" s="1890"/>
      <c r="JOO2" s="1890"/>
      <c r="JOP2" s="1890"/>
      <c r="JOQ2" s="1890"/>
      <c r="JOR2" s="1890"/>
      <c r="JOS2" s="1890" t="s">
        <v>545</v>
      </c>
      <c r="JOT2" s="1890"/>
      <c r="JOU2" s="1890"/>
      <c r="JOV2" s="1890"/>
      <c r="JOW2" s="1890"/>
      <c r="JOX2" s="1890"/>
      <c r="JOY2" s="1890"/>
      <c r="JOZ2" s="1890"/>
      <c r="JPA2" s="1890" t="s">
        <v>545</v>
      </c>
      <c r="JPB2" s="1890"/>
      <c r="JPC2" s="1890"/>
      <c r="JPD2" s="1890"/>
      <c r="JPE2" s="1890"/>
      <c r="JPF2" s="1890"/>
      <c r="JPG2" s="1890"/>
      <c r="JPH2" s="1890"/>
      <c r="JPI2" s="1890" t="s">
        <v>545</v>
      </c>
      <c r="JPJ2" s="1890"/>
      <c r="JPK2" s="1890"/>
      <c r="JPL2" s="1890"/>
      <c r="JPM2" s="1890"/>
      <c r="JPN2" s="1890"/>
      <c r="JPO2" s="1890"/>
      <c r="JPP2" s="1890"/>
      <c r="JPQ2" s="1890" t="s">
        <v>545</v>
      </c>
      <c r="JPR2" s="1890"/>
      <c r="JPS2" s="1890"/>
      <c r="JPT2" s="1890"/>
      <c r="JPU2" s="1890"/>
      <c r="JPV2" s="1890"/>
      <c r="JPW2" s="1890"/>
      <c r="JPX2" s="1890"/>
      <c r="JPY2" s="1890" t="s">
        <v>545</v>
      </c>
      <c r="JPZ2" s="1890"/>
      <c r="JQA2" s="1890"/>
      <c r="JQB2" s="1890"/>
      <c r="JQC2" s="1890"/>
      <c r="JQD2" s="1890"/>
      <c r="JQE2" s="1890"/>
      <c r="JQF2" s="1890"/>
      <c r="JQG2" s="1890" t="s">
        <v>545</v>
      </c>
      <c r="JQH2" s="1890"/>
      <c r="JQI2" s="1890"/>
      <c r="JQJ2" s="1890"/>
      <c r="JQK2" s="1890"/>
      <c r="JQL2" s="1890"/>
      <c r="JQM2" s="1890"/>
      <c r="JQN2" s="1890"/>
      <c r="JQO2" s="1890" t="s">
        <v>545</v>
      </c>
      <c r="JQP2" s="1890"/>
      <c r="JQQ2" s="1890"/>
      <c r="JQR2" s="1890"/>
      <c r="JQS2" s="1890"/>
      <c r="JQT2" s="1890"/>
      <c r="JQU2" s="1890"/>
      <c r="JQV2" s="1890"/>
      <c r="JQW2" s="1890" t="s">
        <v>545</v>
      </c>
      <c r="JQX2" s="1890"/>
      <c r="JQY2" s="1890"/>
      <c r="JQZ2" s="1890"/>
      <c r="JRA2" s="1890"/>
      <c r="JRB2" s="1890"/>
      <c r="JRC2" s="1890"/>
      <c r="JRD2" s="1890"/>
      <c r="JRE2" s="1890" t="s">
        <v>545</v>
      </c>
      <c r="JRF2" s="1890"/>
      <c r="JRG2" s="1890"/>
      <c r="JRH2" s="1890"/>
      <c r="JRI2" s="1890"/>
      <c r="JRJ2" s="1890"/>
      <c r="JRK2" s="1890"/>
      <c r="JRL2" s="1890"/>
      <c r="JRM2" s="1890" t="s">
        <v>545</v>
      </c>
      <c r="JRN2" s="1890"/>
      <c r="JRO2" s="1890"/>
      <c r="JRP2" s="1890"/>
      <c r="JRQ2" s="1890"/>
      <c r="JRR2" s="1890"/>
      <c r="JRS2" s="1890"/>
      <c r="JRT2" s="1890"/>
      <c r="JRU2" s="1890" t="s">
        <v>545</v>
      </c>
      <c r="JRV2" s="1890"/>
      <c r="JRW2" s="1890"/>
      <c r="JRX2" s="1890"/>
      <c r="JRY2" s="1890"/>
      <c r="JRZ2" s="1890"/>
      <c r="JSA2" s="1890"/>
      <c r="JSB2" s="1890"/>
      <c r="JSC2" s="1890" t="s">
        <v>545</v>
      </c>
      <c r="JSD2" s="1890"/>
      <c r="JSE2" s="1890"/>
      <c r="JSF2" s="1890"/>
      <c r="JSG2" s="1890"/>
      <c r="JSH2" s="1890"/>
      <c r="JSI2" s="1890"/>
      <c r="JSJ2" s="1890"/>
      <c r="JSK2" s="1890" t="s">
        <v>545</v>
      </c>
      <c r="JSL2" s="1890"/>
      <c r="JSM2" s="1890"/>
      <c r="JSN2" s="1890"/>
      <c r="JSO2" s="1890"/>
      <c r="JSP2" s="1890"/>
      <c r="JSQ2" s="1890"/>
      <c r="JSR2" s="1890"/>
      <c r="JSS2" s="1890" t="s">
        <v>545</v>
      </c>
      <c r="JST2" s="1890"/>
      <c r="JSU2" s="1890"/>
      <c r="JSV2" s="1890"/>
      <c r="JSW2" s="1890"/>
      <c r="JSX2" s="1890"/>
      <c r="JSY2" s="1890"/>
      <c r="JSZ2" s="1890"/>
      <c r="JTA2" s="1890" t="s">
        <v>545</v>
      </c>
      <c r="JTB2" s="1890"/>
      <c r="JTC2" s="1890"/>
      <c r="JTD2" s="1890"/>
      <c r="JTE2" s="1890"/>
      <c r="JTF2" s="1890"/>
      <c r="JTG2" s="1890"/>
      <c r="JTH2" s="1890"/>
      <c r="JTI2" s="1890" t="s">
        <v>545</v>
      </c>
      <c r="JTJ2" s="1890"/>
      <c r="JTK2" s="1890"/>
      <c r="JTL2" s="1890"/>
      <c r="JTM2" s="1890"/>
      <c r="JTN2" s="1890"/>
      <c r="JTO2" s="1890"/>
      <c r="JTP2" s="1890"/>
      <c r="JTQ2" s="1890" t="s">
        <v>545</v>
      </c>
      <c r="JTR2" s="1890"/>
      <c r="JTS2" s="1890"/>
      <c r="JTT2" s="1890"/>
      <c r="JTU2" s="1890"/>
      <c r="JTV2" s="1890"/>
      <c r="JTW2" s="1890"/>
      <c r="JTX2" s="1890"/>
      <c r="JTY2" s="1890" t="s">
        <v>545</v>
      </c>
      <c r="JTZ2" s="1890"/>
      <c r="JUA2" s="1890"/>
      <c r="JUB2" s="1890"/>
      <c r="JUC2" s="1890"/>
      <c r="JUD2" s="1890"/>
      <c r="JUE2" s="1890"/>
      <c r="JUF2" s="1890"/>
      <c r="JUG2" s="1890" t="s">
        <v>545</v>
      </c>
      <c r="JUH2" s="1890"/>
      <c r="JUI2" s="1890"/>
      <c r="JUJ2" s="1890"/>
      <c r="JUK2" s="1890"/>
      <c r="JUL2" s="1890"/>
      <c r="JUM2" s="1890"/>
      <c r="JUN2" s="1890"/>
      <c r="JUO2" s="1890" t="s">
        <v>545</v>
      </c>
      <c r="JUP2" s="1890"/>
      <c r="JUQ2" s="1890"/>
      <c r="JUR2" s="1890"/>
      <c r="JUS2" s="1890"/>
      <c r="JUT2" s="1890"/>
      <c r="JUU2" s="1890"/>
      <c r="JUV2" s="1890"/>
      <c r="JUW2" s="1890" t="s">
        <v>545</v>
      </c>
      <c r="JUX2" s="1890"/>
      <c r="JUY2" s="1890"/>
      <c r="JUZ2" s="1890"/>
      <c r="JVA2" s="1890"/>
      <c r="JVB2" s="1890"/>
      <c r="JVC2" s="1890"/>
      <c r="JVD2" s="1890"/>
      <c r="JVE2" s="1890" t="s">
        <v>545</v>
      </c>
      <c r="JVF2" s="1890"/>
      <c r="JVG2" s="1890"/>
      <c r="JVH2" s="1890"/>
      <c r="JVI2" s="1890"/>
      <c r="JVJ2" s="1890"/>
      <c r="JVK2" s="1890"/>
      <c r="JVL2" s="1890"/>
      <c r="JVM2" s="1890" t="s">
        <v>545</v>
      </c>
      <c r="JVN2" s="1890"/>
      <c r="JVO2" s="1890"/>
      <c r="JVP2" s="1890"/>
      <c r="JVQ2" s="1890"/>
      <c r="JVR2" s="1890"/>
      <c r="JVS2" s="1890"/>
      <c r="JVT2" s="1890"/>
      <c r="JVU2" s="1890" t="s">
        <v>545</v>
      </c>
      <c r="JVV2" s="1890"/>
      <c r="JVW2" s="1890"/>
      <c r="JVX2" s="1890"/>
      <c r="JVY2" s="1890"/>
      <c r="JVZ2" s="1890"/>
      <c r="JWA2" s="1890"/>
      <c r="JWB2" s="1890"/>
      <c r="JWC2" s="1890" t="s">
        <v>545</v>
      </c>
      <c r="JWD2" s="1890"/>
      <c r="JWE2" s="1890"/>
      <c r="JWF2" s="1890"/>
      <c r="JWG2" s="1890"/>
      <c r="JWH2" s="1890"/>
      <c r="JWI2" s="1890"/>
      <c r="JWJ2" s="1890"/>
      <c r="JWK2" s="1890" t="s">
        <v>545</v>
      </c>
      <c r="JWL2" s="1890"/>
      <c r="JWM2" s="1890"/>
      <c r="JWN2" s="1890"/>
      <c r="JWO2" s="1890"/>
      <c r="JWP2" s="1890"/>
      <c r="JWQ2" s="1890"/>
      <c r="JWR2" s="1890"/>
      <c r="JWS2" s="1890" t="s">
        <v>545</v>
      </c>
      <c r="JWT2" s="1890"/>
      <c r="JWU2" s="1890"/>
      <c r="JWV2" s="1890"/>
      <c r="JWW2" s="1890"/>
      <c r="JWX2" s="1890"/>
      <c r="JWY2" s="1890"/>
      <c r="JWZ2" s="1890"/>
      <c r="JXA2" s="1890" t="s">
        <v>545</v>
      </c>
      <c r="JXB2" s="1890"/>
      <c r="JXC2" s="1890"/>
      <c r="JXD2" s="1890"/>
      <c r="JXE2" s="1890"/>
      <c r="JXF2" s="1890"/>
      <c r="JXG2" s="1890"/>
      <c r="JXH2" s="1890"/>
      <c r="JXI2" s="1890" t="s">
        <v>545</v>
      </c>
      <c r="JXJ2" s="1890"/>
      <c r="JXK2" s="1890"/>
      <c r="JXL2" s="1890"/>
      <c r="JXM2" s="1890"/>
      <c r="JXN2" s="1890"/>
      <c r="JXO2" s="1890"/>
      <c r="JXP2" s="1890"/>
      <c r="JXQ2" s="1890" t="s">
        <v>545</v>
      </c>
      <c r="JXR2" s="1890"/>
      <c r="JXS2" s="1890"/>
      <c r="JXT2" s="1890"/>
      <c r="JXU2" s="1890"/>
      <c r="JXV2" s="1890"/>
      <c r="JXW2" s="1890"/>
      <c r="JXX2" s="1890"/>
      <c r="JXY2" s="1890" t="s">
        <v>545</v>
      </c>
      <c r="JXZ2" s="1890"/>
      <c r="JYA2" s="1890"/>
      <c r="JYB2" s="1890"/>
      <c r="JYC2" s="1890"/>
      <c r="JYD2" s="1890"/>
      <c r="JYE2" s="1890"/>
      <c r="JYF2" s="1890"/>
      <c r="JYG2" s="1890" t="s">
        <v>545</v>
      </c>
      <c r="JYH2" s="1890"/>
      <c r="JYI2" s="1890"/>
      <c r="JYJ2" s="1890"/>
      <c r="JYK2" s="1890"/>
      <c r="JYL2" s="1890"/>
      <c r="JYM2" s="1890"/>
      <c r="JYN2" s="1890"/>
      <c r="JYO2" s="1890" t="s">
        <v>545</v>
      </c>
      <c r="JYP2" s="1890"/>
      <c r="JYQ2" s="1890"/>
      <c r="JYR2" s="1890"/>
      <c r="JYS2" s="1890"/>
      <c r="JYT2" s="1890"/>
      <c r="JYU2" s="1890"/>
      <c r="JYV2" s="1890"/>
      <c r="JYW2" s="1890" t="s">
        <v>545</v>
      </c>
      <c r="JYX2" s="1890"/>
      <c r="JYY2" s="1890"/>
      <c r="JYZ2" s="1890"/>
      <c r="JZA2" s="1890"/>
      <c r="JZB2" s="1890"/>
      <c r="JZC2" s="1890"/>
      <c r="JZD2" s="1890"/>
      <c r="JZE2" s="1890" t="s">
        <v>545</v>
      </c>
      <c r="JZF2" s="1890"/>
      <c r="JZG2" s="1890"/>
      <c r="JZH2" s="1890"/>
      <c r="JZI2" s="1890"/>
      <c r="JZJ2" s="1890"/>
      <c r="JZK2" s="1890"/>
      <c r="JZL2" s="1890"/>
      <c r="JZM2" s="1890" t="s">
        <v>545</v>
      </c>
      <c r="JZN2" s="1890"/>
      <c r="JZO2" s="1890"/>
      <c r="JZP2" s="1890"/>
      <c r="JZQ2" s="1890"/>
      <c r="JZR2" s="1890"/>
      <c r="JZS2" s="1890"/>
      <c r="JZT2" s="1890"/>
      <c r="JZU2" s="1890" t="s">
        <v>545</v>
      </c>
      <c r="JZV2" s="1890"/>
      <c r="JZW2" s="1890"/>
      <c r="JZX2" s="1890"/>
      <c r="JZY2" s="1890"/>
      <c r="JZZ2" s="1890"/>
      <c r="KAA2" s="1890"/>
      <c r="KAB2" s="1890"/>
      <c r="KAC2" s="1890" t="s">
        <v>545</v>
      </c>
      <c r="KAD2" s="1890"/>
      <c r="KAE2" s="1890"/>
      <c r="KAF2" s="1890"/>
      <c r="KAG2" s="1890"/>
      <c r="KAH2" s="1890"/>
      <c r="KAI2" s="1890"/>
      <c r="KAJ2" s="1890"/>
      <c r="KAK2" s="1890" t="s">
        <v>545</v>
      </c>
      <c r="KAL2" s="1890"/>
      <c r="KAM2" s="1890"/>
      <c r="KAN2" s="1890"/>
      <c r="KAO2" s="1890"/>
      <c r="KAP2" s="1890"/>
      <c r="KAQ2" s="1890"/>
      <c r="KAR2" s="1890"/>
      <c r="KAS2" s="1890" t="s">
        <v>545</v>
      </c>
      <c r="KAT2" s="1890"/>
      <c r="KAU2" s="1890"/>
      <c r="KAV2" s="1890"/>
      <c r="KAW2" s="1890"/>
      <c r="KAX2" s="1890"/>
      <c r="KAY2" s="1890"/>
      <c r="KAZ2" s="1890"/>
      <c r="KBA2" s="1890" t="s">
        <v>545</v>
      </c>
      <c r="KBB2" s="1890"/>
      <c r="KBC2" s="1890"/>
      <c r="KBD2" s="1890"/>
      <c r="KBE2" s="1890"/>
      <c r="KBF2" s="1890"/>
      <c r="KBG2" s="1890"/>
      <c r="KBH2" s="1890"/>
      <c r="KBI2" s="1890" t="s">
        <v>545</v>
      </c>
      <c r="KBJ2" s="1890"/>
      <c r="KBK2" s="1890"/>
      <c r="KBL2" s="1890"/>
      <c r="KBM2" s="1890"/>
      <c r="KBN2" s="1890"/>
      <c r="KBO2" s="1890"/>
      <c r="KBP2" s="1890"/>
      <c r="KBQ2" s="1890" t="s">
        <v>545</v>
      </c>
      <c r="KBR2" s="1890"/>
      <c r="KBS2" s="1890"/>
      <c r="KBT2" s="1890"/>
      <c r="KBU2" s="1890"/>
      <c r="KBV2" s="1890"/>
      <c r="KBW2" s="1890"/>
      <c r="KBX2" s="1890"/>
      <c r="KBY2" s="1890" t="s">
        <v>545</v>
      </c>
      <c r="KBZ2" s="1890"/>
      <c r="KCA2" s="1890"/>
      <c r="KCB2" s="1890"/>
      <c r="KCC2" s="1890"/>
      <c r="KCD2" s="1890"/>
      <c r="KCE2" s="1890"/>
      <c r="KCF2" s="1890"/>
      <c r="KCG2" s="1890" t="s">
        <v>545</v>
      </c>
      <c r="KCH2" s="1890"/>
      <c r="KCI2" s="1890"/>
      <c r="KCJ2" s="1890"/>
      <c r="KCK2" s="1890"/>
      <c r="KCL2" s="1890"/>
      <c r="KCM2" s="1890"/>
      <c r="KCN2" s="1890"/>
      <c r="KCO2" s="1890" t="s">
        <v>545</v>
      </c>
      <c r="KCP2" s="1890"/>
      <c r="KCQ2" s="1890"/>
      <c r="KCR2" s="1890"/>
      <c r="KCS2" s="1890"/>
      <c r="KCT2" s="1890"/>
      <c r="KCU2" s="1890"/>
      <c r="KCV2" s="1890"/>
      <c r="KCW2" s="1890" t="s">
        <v>545</v>
      </c>
      <c r="KCX2" s="1890"/>
      <c r="KCY2" s="1890"/>
      <c r="KCZ2" s="1890"/>
      <c r="KDA2" s="1890"/>
      <c r="KDB2" s="1890"/>
      <c r="KDC2" s="1890"/>
      <c r="KDD2" s="1890"/>
      <c r="KDE2" s="1890" t="s">
        <v>545</v>
      </c>
      <c r="KDF2" s="1890"/>
      <c r="KDG2" s="1890"/>
      <c r="KDH2" s="1890"/>
      <c r="KDI2" s="1890"/>
      <c r="KDJ2" s="1890"/>
      <c r="KDK2" s="1890"/>
      <c r="KDL2" s="1890"/>
      <c r="KDM2" s="1890" t="s">
        <v>545</v>
      </c>
      <c r="KDN2" s="1890"/>
      <c r="KDO2" s="1890"/>
      <c r="KDP2" s="1890"/>
      <c r="KDQ2" s="1890"/>
      <c r="KDR2" s="1890"/>
      <c r="KDS2" s="1890"/>
      <c r="KDT2" s="1890"/>
      <c r="KDU2" s="1890" t="s">
        <v>545</v>
      </c>
      <c r="KDV2" s="1890"/>
      <c r="KDW2" s="1890"/>
      <c r="KDX2" s="1890"/>
      <c r="KDY2" s="1890"/>
      <c r="KDZ2" s="1890"/>
      <c r="KEA2" s="1890"/>
      <c r="KEB2" s="1890"/>
      <c r="KEC2" s="1890" t="s">
        <v>545</v>
      </c>
      <c r="KED2" s="1890"/>
      <c r="KEE2" s="1890"/>
      <c r="KEF2" s="1890"/>
      <c r="KEG2" s="1890"/>
      <c r="KEH2" s="1890"/>
      <c r="KEI2" s="1890"/>
      <c r="KEJ2" s="1890"/>
      <c r="KEK2" s="1890" t="s">
        <v>545</v>
      </c>
      <c r="KEL2" s="1890"/>
      <c r="KEM2" s="1890"/>
      <c r="KEN2" s="1890"/>
      <c r="KEO2" s="1890"/>
      <c r="KEP2" s="1890"/>
      <c r="KEQ2" s="1890"/>
      <c r="KER2" s="1890"/>
      <c r="KES2" s="1890" t="s">
        <v>545</v>
      </c>
      <c r="KET2" s="1890"/>
      <c r="KEU2" s="1890"/>
      <c r="KEV2" s="1890"/>
      <c r="KEW2" s="1890"/>
      <c r="KEX2" s="1890"/>
      <c r="KEY2" s="1890"/>
      <c r="KEZ2" s="1890"/>
      <c r="KFA2" s="1890" t="s">
        <v>545</v>
      </c>
      <c r="KFB2" s="1890"/>
      <c r="KFC2" s="1890"/>
      <c r="KFD2" s="1890"/>
      <c r="KFE2" s="1890"/>
      <c r="KFF2" s="1890"/>
      <c r="KFG2" s="1890"/>
      <c r="KFH2" s="1890"/>
      <c r="KFI2" s="1890" t="s">
        <v>545</v>
      </c>
      <c r="KFJ2" s="1890"/>
      <c r="KFK2" s="1890"/>
      <c r="KFL2" s="1890"/>
      <c r="KFM2" s="1890"/>
      <c r="KFN2" s="1890"/>
      <c r="KFO2" s="1890"/>
      <c r="KFP2" s="1890"/>
      <c r="KFQ2" s="1890" t="s">
        <v>545</v>
      </c>
      <c r="KFR2" s="1890"/>
      <c r="KFS2" s="1890"/>
      <c r="KFT2" s="1890"/>
      <c r="KFU2" s="1890"/>
      <c r="KFV2" s="1890"/>
      <c r="KFW2" s="1890"/>
      <c r="KFX2" s="1890"/>
      <c r="KFY2" s="1890" t="s">
        <v>545</v>
      </c>
      <c r="KFZ2" s="1890"/>
      <c r="KGA2" s="1890"/>
      <c r="KGB2" s="1890"/>
      <c r="KGC2" s="1890"/>
      <c r="KGD2" s="1890"/>
      <c r="KGE2" s="1890"/>
      <c r="KGF2" s="1890"/>
      <c r="KGG2" s="1890" t="s">
        <v>545</v>
      </c>
      <c r="KGH2" s="1890"/>
      <c r="KGI2" s="1890"/>
      <c r="KGJ2" s="1890"/>
      <c r="KGK2" s="1890"/>
      <c r="KGL2" s="1890"/>
      <c r="KGM2" s="1890"/>
      <c r="KGN2" s="1890"/>
      <c r="KGO2" s="1890" t="s">
        <v>545</v>
      </c>
      <c r="KGP2" s="1890"/>
      <c r="KGQ2" s="1890"/>
      <c r="KGR2" s="1890"/>
      <c r="KGS2" s="1890"/>
      <c r="KGT2" s="1890"/>
      <c r="KGU2" s="1890"/>
      <c r="KGV2" s="1890"/>
      <c r="KGW2" s="1890" t="s">
        <v>545</v>
      </c>
      <c r="KGX2" s="1890"/>
      <c r="KGY2" s="1890"/>
      <c r="KGZ2" s="1890"/>
      <c r="KHA2" s="1890"/>
      <c r="KHB2" s="1890"/>
      <c r="KHC2" s="1890"/>
      <c r="KHD2" s="1890"/>
      <c r="KHE2" s="1890" t="s">
        <v>545</v>
      </c>
      <c r="KHF2" s="1890"/>
      <c r="KHG2" s="1890"/>
      <c r="KHH2" s="1890"/>
      <c r="KHI2" s="1890"/>
      <c r="KHJ2" s="1890"/>
      <c r="KHK2" s="1890"/>
      <c r="KHL2" s="1890"/>
      <c r="KHM2" s="1890" t="s">
        <v>545</v>
      </c>
      <c r="KHN2" s="1890"/>
      <c r="KHO2" s="1890"/>
      <c r="KHP2" s="1890"/>
      <c r="KHQ2" s="1890"/>
      <c r="KHR2" s="1890"/>
      <c r="KHS2" s="1890"/>
      <c r="KHT2" s="1890"/>
      <c r="KHU2" s="1890" t="s">
        <v>545</v>
      </c>
      <c r="KHV2" s="1890"/>
      <c r="KHW2" s="1890"/>
      <c r="KHX2" s="1890"/>
      <c r="KHY2" s="1890"/>
      <c r="KHZ2" s="1890"/>
      <c r="KIA2" s="1890"/>
      <c r="KIB2" s="1890"/>
      <c r="KIC2" s="1890" t="s">
        <v>545</v>
      </c>
      <c r="KID2" s="1890"/>
      <c r="KIE2" s="1890"/>
      <c r="KIF2" s="1890"/>
      <c r="KIG2" s="1890"/>
      <c r="KIH2" s="1890"/>
      <c r="KII2" s="1890"/>
      <c r="KIJ2" s="1890"/>
      <c r="KIK2" s="1890" t="s">
        <v>545</v>
      </c>
      <c r="KIL2" s="1890"/>
      <c r="KIM2" s="1890"/>
      <c r="KIN2" s="1890"/>
      <c r="KIO2" s="1890"/>
      <c r="KIP2" s="1890"/>
      <c r="KIQ2" s="1890"/>
      <c r="KIR2" s="1890"/>
      <c r="KIS2" s="1890" t="s">
        <v>545</v>
      </c>
      <c r="KIT2" s="1890"/>
      <c r="KIU2" s="1890"/>
      <c r="KIV2" s="1890"/>
      <c r="KIW2" s="1890"/>
      <c r="KIX2" s="1890"/>
      <c r="KIY2" s="1890"/>
      <c r="KIZ2" s="1890"/>
      <c r="KJA2" s="1890" t="s">
        <v>545</v>
      </c>
      <c r="KJB2" s="1890"/>
      <c r="KJC2" s="1890"/>
      <c r="KJD2" s="1890"/>
      <c r="KJE2" s="1890"/>
      <c r="KJF2" s="1890"/>
      <c r="KJG2" s="1890"/>
      <c r="KJH2" s="1890"/>
      <c r="KJI2" s="1890" t="s">
        <v>545</v>
      </c>
      <c r="KJJ2" s="1890"/>
      <c r="KJK2" s="1890"/>
      <c r="KJL2" s="1890"/>
      <c r="KJM2" s="1890"/>
      <c r="KJN2" s="1890"/>
      <c r="KJO2" s="1890"/>
      <c r="KJP2" s="1890"/>
      <c r="KJQ2" s="1890" t="s">
        <v>545</v>
      </c>
      <c r="KJR2" s="1890"/>
      <c r="KJS2" s="1890"/>
      <c r="KJT2" s="1890"/>
      <c r="KJU2" s="1890"/>
      <c r="KJV2" s="1890"/>
      <c r="KJW2" s="1890"/>
      <c r="KJX2" s="1890"/>
      <c r="KJY2" s="1890" t="s">
        <v>545</v>
      </c>
      <c r="KJZ2" s="1890"/>
      <c r="KKA2" s="1890"/>
      <c r="KKB2" s="1890"/>
      <c r="KKC2" s="1890"/>
      <c r="KKD2" s="1890"/>
      <c r="KKE2" s="1890"/>
      <c r="KKF2" s="1890"/>
      <c r="KKG2" s="1890" t="s">
        <v>545</v>
      </c>
      <c r="KKH2" s="1890"/>
      <c r="KKI2" s="1890"/>
      <c r="KKJ2" s="1890"/>
      <c r="KKK2" s="1890"/>
      <c r="KKL2" s="1890"/>
      <c r="KKM2" s="1890"/>
      <c r="KKN2" s="1890"/>
      <c r="KKO2" s="1890" t="s">
        <v>545</v>
      </c>
      <c r="KKP2" s="1890"/>
      <c r="KKQ2" s="1890"/>
      <c r="KKR2" s="1890"/>
      <c r="KKS2" s="1890"/>
      <c r="KKT2" s="1890"/>
      <c r="KKU2" s="1890"/>
      <c r="KKV2" s="1890"/>
      <c r="KKW2" s="1890" t="s">
        <v>545</v>
      </c>
      <c r="KKX2" s="1890"/>
      <c r="KKY2" s="1890"/>
      <c r="KKZ2" s="1890"/>
      <c r="KLA2" s="1890"/>
      <c r="KLB2" s="1890"/>
      <c r="KLC2" s="1890"/>
      <c r="KLD2" s="1890"/>
      <c r="KLE2" s="1890" t="s">
        <v>545</v>
      </c>
      <c r="KLF2" s="1890"/>
      <c r="KLG2" s="1890"/>
      <c r="KLH2" s="1890"/>
      <c r="KLI2" s="1890"/>
      <c r="KLJ2" s="1890"/>
      <c r="KLK2" s="1890"/>
      <c r="KLL2" s="1890"/>
      <c r="KLM2" s="1890" t="s">
        <v>545</v>
      </c>
      <c r="KLN2" s="1890"/>
      <c r="KLO2" s="1890"/>
      <c r="KLP2" s="1890"/>
      <c r="KLQ2" s="1890"/>
      <c r="KLR2" s="1890"/>
      <c r="KLS2" s="1890"/>
      <c r="KLT2" s="1890"/>
      <c r="KLU2" s="1890" t="s">
        <v>545</v>
      </c>
      <c r="KLV2" s="1890"/>
      <c r="KLW2" s="1890"/>
      <c r="KLX2" s="1890"/>
      <c r="KLY2" s="1890"/>
      <c r="KLZ2" s="1890"/>
      <c r="KMA2" s="1890"/>
      <c r="KMB2" s="1890"/>
      <c r="KMC2" s="1890" t="s">
        <v>545</v>
      </c>
      <c r="KMD2" s="1890"/>
      <c r="KME2" s="1890"/>
      <c r="KMF2" s="1890"/>
      <c r="KMG2" s="1890"/>
      <c r="KMH2" s="1890"/>
      <c r="KMI2" s="1890"/>
      <c r="KMJ2" s="1890"/>
      <c r="KMK2" s="1890" t="s">
        <v>545</v>
      </c>
      <c r="KML2" s="1890"/>
      <c r="KMM2" s="1890"/>
      <c r="KMN2" s="1890"/>
      <c r="KMO2" s="1890"/>
      <c r="KMP2" s="1890"/>
      <c r="KMQ2" s="1890"/>
      <c r="KMR2" s="1890"/>
      <c r="KMS2" s="1890" t="s">
        <v>545</v>
      </c>
      <c r="KMT2" s="1890"/>
      <c r="KMU2" s="1890"/>
      <c r="KMV2" s="1890"/>
      <c r="KMW2" s="1890"/>
      <c r="KMX2" s="1890"/>
      <c r="KMY2" s="1890"/>
      <c r="KMZ2" s="1890"/>
      <c r="KNA2" s="1890" t="s">
        <v>545</v>
      </c>
      <c r="KNB2" s="1890"/>
      <c r="KNC2" s="1890"/>
      <c r="KND2" s="1890"/>
      <c r="KNE2" s="1890"/>
      <c r="KNF2" s="1890"/>
      <c r="KNG2" s="1890"/>
      <c r="KNH2" s="1890"/>
      <c r="KNI2" s="1890" t="s">
        <v>545</v>
      </c>
      <c r="KNJ2" s="1890"/>
      <c r="KNK2" s="1890"/>
      <c r="KNL2" s="1890"/>
      <c r="KNM2" s="1890"/>
      <c r="KNN2" s="1890"/>
      <c r="KNO2" s="1890"/>
      <c r="KNP2" s="1890"/>
      <c r="KNQ2" s="1890" t="s">
        <v>545</v>
      </c>
      <c r="KNR2" s="1890"/>
      <c r="KNS2" s="1890"/>
      <c r="KNT2" s="1890"/>
      <c r="KNU2" s="1890"/>
      <c r="KNV2" s="1890"/>
      <c r="KNW2" s="1890"/>
      <c r="KNX2" s="1890"/>
      <c r="KNY2" s="1890" t="s">
        <v>545</v>
      </c>
      <c r="KNZ2" s="1890"/>
      <c r="KOA2" s="1890"/>
      <c r="KOB2" s="1890"/>
      <c r="KOC2" s="1890"/>
      <c r="KOD2" s="1890"/>
      <c r="KOE2" s="1890"/>
      <c r="KOF2" s="1890"/>
      <c r="KOG2" s="1890" t="s">
        <v>545</v>
      </c>
      <c r="KOH2" s="1890"/>
      <c r="KOI2" s="1890"/>
      <c r="KOJ2" s="1890"/>
      <c r="KOK2" s="1890"/>
      <c r="KOL2" s="1890"/>
      <c r="KOM2" s="1890"/>
      <c r="KON2" s="1890"/>
      <c r="KOO2" s="1890" t="s">
        <v>545</v>
      </c>
      <c r="KOP2" s="1890"/>
      <c r="KOQ2" s="1890"/>
      <c r="KOR2" s="1890"/>
      <c r="KOS2" s="1890"/>
      <c r="KOT2" s="1890"/>
      <c r="KOU2" s="1890"/>
      <c r="KOV2" s="1890"/>
      <c r="KOW2" s="1890" t="s">
        <v>545</v>
      </c>
      <c r="KOX2" s="1890"/>
      <c r="KOY2" s="1890"/>
      <c r="KOZ2" s="1890"/>
      <c r="KPA2" s="1890"/>
      <c r="KPB2" s="1890"/>
      <c r="KPC2" s="1890"/>
      <c r="KPD2" s="1890"/>
      <c r="KPE2" s="1890" t="s">
        <v>545</v>
      </c>
      <c r="KPF2" s="1890"/>
      <c r="KPG2" s="1890"/>
      <c r="KPH2" s="1890"/>
      <c r="KPI2" s="1890"/>
      <c r="KPJ2" s="1890"/>
      <c r="KPK2" s="1890"/>
      <c r="KPL2" s="1890"/>
      <c r="KPM2" s="1890" t="s">
        <v>545</v>
      </c>
      <c r="KPN2" s="1890"/>
      <c r="KPO2" s="1890"/>
      <c r="KPP2" s="1890"/>
      <c r="KPQ2" s="1890"/>
      <c r="KPR2" s="1890"/>
      <c r="KPS2" s="1890"/>
      <c r="KPT2" s="1890"/>
      <c r="KPU2" s="1890" t="s">
        <v>545</v>
      </c>
      <c r="KPV2" s="1890"/>
      <c r="KPW2" s="1890"/>
      <c r="KPX2" s="1890"/>
      <c r="KPY2" s="1890"/>
      <c r="KPZ2" s="1890"/>
      <c r="KQA2" s="1890"/>
      <c r="KQB2" s="1890"/>
      <c r="KQC2" s="1890" t="s">
        <v>545</v>
      </c>
      <c r="KQD2" s="1890"/>
      <c r="KQE2" s="1890"/>
      <c r="KQF2" s="1890"/>
      <c r="KQG2" s="1890"/>
      <c r="KQH2" s="1890"/>
      <c r="KQI2" s="1890"/>
      <c r="KQJ2" s="1890"/>
      <c r="KQK2" s="1890" t="s">
        <v>545</v>
      </c>
      <c r="KQL2" s="1890"/>
      <c r="KQM2" s="1890"/>
      <c r="KQN2" s="1890"/>
      <c r="KQO2" s="1890"/>
      <c r="KQP2" s="1890"/>
      <c r="KQQ2" s="1890"/>
      <c r="KQR2" s="1890"/>
      <c r="KQS2" s="1890" t="s">
        <v>545</v>
      </c>
      <c r="KQT2" s="1890"/>
      <c r="KQU2" s="1890"/>
      <c r="KQV2" s="1890"/>
      <c r="KQW2" s="1890"/>
      <c r="KQX2" s="1890"/>
      <c r="KQY2" s="1890"/>
      <c r="KQZ2" s="1890"/>
      <c r="KRA2" s="1890" t="s">
        <v>545</v>
      </c>
      <c r="KRB2" s="1890"/>
      <c r="KRC2" s="1890"/>
      <c r="KRD2" s="1890"/>
      <c r="KRE2" s="1890"/>
      <c r="KRF2" s="1890"/>
      <c r="KRG2" s="1890"/>
      <c r="KRH2" s="1890"/>
      <c r="KRI2" s="1890" t="s">
        <v>545</v>
      </c>
      <c r="KRJ2" s="1890"/>
      <c r="KRK2" s="1890"/>
      <c r="KRL2" s="1890"/>
      <c r="KRM2" s="1890"/>
      <c r="KRN2" s="1890"/>
      <c r="KRO2" s="1890"/>
      <c r="KRP2" s="1890"/>
      <c r="KRQ2" s="1890" t="s">
        <v>545</v>
      </c>
      <c r="KRR2" s="1890"/>
      <c r="KRS2" s="1890"/>
      <c r="KRT2" s="1890"/>
      <c r="KRU2" s="1890"/>
      <c r="KRV2" s="1890"/>
      <c r="KRW2" s="1890"/>
      <c r="KRX2" s="1890"/>
      <c r="KRY2" s="1890" t="s">
        <v>545</v>
      </c>
      <c r="KRZ2" s="1890"/>
      <c r="KSA2" s="1890"/>
      <c r="KSB2" s="1890"/>
      <c r="KSC2" s="1890"/>
      <c r="KSD2" s="1890"/>
      <c r="KSE2" s="1890"/>
      <c r="KSF2" s="1890"/>
      <c r="KSG2" s="1890" t="s">
        <v>545</v>
      </c>
      <c r="KSH2" s="1890"/>
      <c r="KSI2" s="1890"/>
      <c r="KSJ2" s="1890"/>
      <c r="KSK2" s="1890"/>
      <c r="KSL2" s="1890"/>
      <c r="KSM2" s="1890"/>
      <c r="KSN2" s="1890"/>
      <c r="KSO2" s="1890" t="s">
        <v>545</v>
      </c>
      <c r="KSP2" s="1890"/>
      <c r="KSQ2" s="1890"/>
      <c r="KSR2" s="1890"/>
      <c r="KSS2" s="1890"/>
      <c r="KST2" s="1890"/>
      <c r="KSU2" s="1890"/>
      <c r="KSV2" s="1890"/>
      <c r="KSW2" s="1890" t="s">
        <v>545</v>
      </c>
      <c r="KSX2" s="1890"/>
      <c r="KSY2" s="1890"/>
      <c r="KSZ2" s="1890"/>
      <c r="KTA2" s="1890"/>
      <c r="KTB2" s="1890"/>
      <c r="KTC2" s="1890"/>
      <c r="KTD2" s="1890"/>
      <c r="KTE2" s="1890" t="s">
        <v>545</v>
      </c>
      <c r="KTF2" s="1890"/>
      <c r="KTG2" s="1890"/>
      <c r="KTH2" s="1890"/>
      <c r="KTI2" s="1890"/>
      <c r="KTJ2" s="1890"/>
      <c r="KTK2" s="1890"/>
      <c r="KTL2" s="1890"/>
      <c r="KTM2" s="1890" t="s">
        <v>545</v>
      </c>
      <c r="KTN2" s="1890"/>
      <c r="KTO2" s="1890"/>
      <c r="KTP2" s="1890"/>
      <c r="KTQ2" s="1890"/>
      <c r="KTR2" s="1890"/>
      <c r="KTS2" s="1890"/>
      <c r="KTT2" s="1890"/>
      <c r="KTU2" s="1890" t="s">
        <v>545</v>
      </c>
      <c r="KTV2" s="1890"/>
      <c r="KTW2" s="1890"/>
      <c r="KTX2" s="1890"/>
      <c r="KTY2" s="1890"/>
      <c r="KTZ2" s="1890"/>
      <c r="KUA2" s="1890"/>
      <c r="KUB2" s="1890"/>
      <c r="KUC2" s="1890" t="s">
        <v>545</v>
      </c>
      <c r="KUD2" s="1890"/>
      <c r="KUE2" s="1890"/>
      <c r="KUF2" s="1890"/>
      <c r="KUG2" s="1890"/>
      <c r="KUH2" s="1890"/>
      <c r="KUI2" s="1890"/>
      <c r="KUJ2" s="1890"/>
      <c r="KUK2" s="1890" t="s">
        <v>545</v>
      </c>
      <c r="KUL2" s="1890"/>
      <c r="KUM2" s="1890"/>
      <c r="KUN2" s="1890"/>
      <c r="KUO2" s="1890"/>
      <c r="KUP2" s="1890"/>
      <c r="KUQ2" s="1890"/>
      <c r="KUR2" s="1890"/>
      <c r="KUS2" s="1890" t="s">
        <v>545</v>
      </c>
      <c r="KUT2" s="1890"/>
      <c r="KUU2" s="1890"/>
      <c r="KUV2" s="1890"/>
      <c r="KUW2" s="1890"/>
      <c r="KUX2" s="1890"/>
      <c r="KUY2" s="1890"/>
      <c r="KUZ2" s="1890"/>
      <c r="KVA2" s="1890" t="s">
        <v>545</v>
      </c>
      <c r="KVB2" s="1890"/>
      <c r="KVC2" s="1890"/>
      <c r="KVD2" s="1890"/>
      <c r="KVE2" s="1890"/>
      <c r="KVF2" s="1890"/>
      <c r="KVG2" s="1890"/>
      <c r="KVH2" s="1890"/>
      <c r="KVI2" s="1890" t="s">
        <v>545</v>
      </c>
      <c r="KVJ2" s="1890"/>
      <c r="KVK2" s="1890"/>
      <c r="KVL2" s="1890"/>
      <c r="KVM2" s="1890"/>
      <c r="KVN2" s="1890"/>
      <c r="KVO2" s="1890"/>
      <c r="KVP2" s="1890"/>
      <c r="KVQ2" s="1890" t="s">
        <v>545</v>
      </c>
      <c r="KVR2" s="1890"/>
      <c r="KVS2" s="1890"/>
      <c r="KVT2" s="1890"/>
      <c r="KVU2" s="1890"/>
      <c r="KVV2" s="1890"/>
      <c r="KVW2" s="1890"/>
      <c r="KVX2" s="1890"/>
      <c r="KVY2" s="1890" t="s">
        <v>545</v>
      </c>
      <c r="KVZ2" s="1890"/>
      <c r="KWA2" s="1890"/>
      <c r="KWB2" s="1890"/>
      <c r="KWC2" s="1890"/>
      <c r="KWD2" s="1890"/>
      <c r="KWE2" s="1890"/>
      <c r="KWF2" s="1890"/>
      <c r="KWG2" s="1890" t="s">
        <v>545</v>
      </c>
      <c r="KWH2" s="1890"/>
      <c r="KWI2" s="1890"/>
      <c r="KWJ2" s="1890"/>
      <c r="KWK2" s="1890"/>
      <c r="KWL2" s="1890"/>
      <c r="KWM2" s="1890"/>
      <c r="KWN2" s="1890"/>
      <c r="KWO2" s="1890" t="s">
        <v>545</v>
      </c>
      <c r="KWP2" s="1890"/>
      <c r="KWQ2" s="1890"/>
      <c r="KWR2" s="1890"/>
      <c r="KWS2" s="1890"/>
      <c r="KWT2" s="1890"/>
      <c r="KWU2" s="1890"/>
      <c r="KWV2" s="1890"/>
      <c r="KWW2" s="1890" t="s">
        <v>545</v>
      </c>
      <c r="KWX2" s="1890"/>
      <c r="KWY2" s="1890"/>
      <c r="KWZ2" s="1890"/>
      <c r="KXA2" s="1890"/>
      <c r="KXB2" s="1890"/>
      <c r="KXC2" s="1890"/>
      <c r="KXD2" s="1890"/>
      <c r="KXE2" s="1890" t="s">
        <v>545</v>
      </c>
      <c r="KXF2" s="1890"/>
      <c r="KXG2" s="1890"/>
      <c r="KXH2" s="1890"/>
      <c r="KXI2" s="1890"/>
      <c r="KXJ2" s="1890"/>
      <c r="KXK2" s="1890"/>
      <c r="KXL2" s="1890"/>
      <c r="KXM2" s="1890" t="s">
        <v>545</v>
      </c>
      <c r="KXN2" s="1890"/>
      <c r="KXO2" s="1890"/>
      <c r="KXP2" s="1890"/>
      <c r="KXQ2" s="1890"/>
      <c r="KXR2" s="1890"/>
      <c r="KXS2" s="1890"/>
      <c r="KXT2" s="1890"/>
      <c r="KXU2" s="1890" t="s">
        <v>545</v>
      </c>
      <c r="KXV2" s="1890"/>
      <c r="KXW2" s="1890"/>
      <c r="KXX2" s="1890"/>
      <c r="KXY2" s="1890"/>
      <c r="KXZ2" s="1890"/>
      <c r="KYA2" s="1890"/>
      <c r="KYB2" s="1890"/>
      <c r="KYC2" s="1890" t="s">
        <v>545</v>
      </c>
      <c r="KYD2" s="1890"/>
      <c r="KYE2" s="1890"/>
      <c r="KYF2" s="1890"/>
      <c r="KYG2" s="1890"/>
      <c r="KYH2" s="1890"/>
      <c r="KYI2" s="1890"/>
      <c r="KYJ2" s="1890"/>
      <c r="KYK2" s="1890" t="s">
        <v>545</v>
      </c>
      <c r="KYL2" s="1890"/>
      <c r="KYM2" s="1890"/>
      <c r="KYN2" s="1890"/>
      <c r="KYO2" s="1890"/>
      <c r="KYP2" s="1890"/>
      <c r="KYQ2" s="1890"/>
      <c r="KYR2" s="1890"/>
      <c r="KYS2" s="1890" t="s">
        <v>545</v>
      </c>
      <c r="KYT2" s="1890"/>
      <c r="KYU2" s="1890"/>
      <c r="KYV2" s="1890"/>
      <c r="KYW2" s="1890"/>
      <c r="KYX2" s="1890"/>
      <c r="KYY2" s="1890"/>
      <c r="KYZ2" s="1890"/>
      <c r="KZA2" s="1890" t="s">
        <v>545</v>
      </c>
      <c r="KZB2" s="1890"/>
      <c r="KZC2" s="1890"/>
      <c r="KZD2" s="1890"/>
      <c r="KZE2" s="1890"/>
      <c r="KZF2" s="1890"/>
      <c r="KZG2" s="1890"/>
      <c r="KZH2" s="1890"/>
      <c r="KZI2" s="1890" t="s">
        <v>545</v>
      </c>
      <c r="KZJ2" s="1890"/>
      <c r="KZK2" s="1890"/>
      <c r="KZL2" s="1890"/>
      <c r="KZM2" s="1890"/>
      <c r="KZN2" s="1890"/>
      <c r="KZO2" s="1890"/>
      <c r="KZP2" s="1890"/>
      <c r="KZQ2" s="1890" t="s">
        <v>545</v>
      </c>
      <c r="KZR2" s="1890"/>
      <c r="KZS2" s="1890"/>
      <c r="KZT2" s="1890"/>
      <c r="KZU2" s="1890"/>
      <c r="KZV2" s="1890"/>
      <c r="KZW2" s="1890"/>
      <c r="KZX2" s="1890"/>
      <c r="KZY2" s="1890" t="s">
        <v>545</v>
      </c>
      <c r="KZZ2" s="1890"/>
      <c r="LAA2" s="1890"/>
      <c r="LAB2" s="1890"/>
      <c r="LAC2" s="1890"/>
      <c r="LAD2" s="1890"/>
      <c r="LAE2" s="1890"/>
      <c r="LAF2" s="1890"/>
      <c r="LAG2" s="1890" t="s">
        <v>545</v>
      </c>
      <c r="LAH2" s="1890"/>
      <c r="LAI2" s="1890"/>
      <c r="LAJ2" s="1890"/>
      <c r="LAK2" s="1890"/>
      <c r="LAL2" s="1890"/>
      <c r="LAM2" s="1890"/>
      <c r="LAN2" s="1890"/>
      <c r="LAO2" s="1890" t="s">
        <v>545</v>
      </c>
      <c r="LAP2" s="1890"/>
      <c r="LAQ2" s="1890"/>
      <c r="LAR2" s="1890"/>
      <c r="LAS2" s="1890"/>
      <c r="LAT2" s="1890"/>
      <c r="LAU2" s="1890"/>
      <c r="LAV2" s="1890"/>
      <c r="LAW2" s="1890" t="s">
        <v>545</v>
      </c>
      <c r="LAX2" s="1890"/>
      <c r="LAY2" s="1890"/>
      <c r="LAZ2" s="1890"/>
      <c r="LBA2" s="1890"/>
      <c r="LBB2" s="1890"/>
      <c r="LBC2" s="1890"/>
      <c r="LBD2" s="1890"/>
      <c r="LBE2" s="1890" t="s">
        <v>545</v>
      </c>
      <c r="LBF2" s="1890"/>
      <c r="LBG2" s="1890"/>
      <c r="LBH2" s="1890"/>
      <c r="LBI2" s="1890"/>
      <c r="LBJ2" s="1890"/>
      <c r="LBK2" s="1890"/>
      <c r="LBL2" s="1890"/>
      <c r="LBM2" s="1890" t="s">
        <v>545</v>
      </c>
      <c r="LBN2" s="1890"/>
      <c r="LBO2" s="1890"/>
      <c r="LBP2" s="1890"/>
      <c r="LBQ2" s="1890"/>
      <c r="LBR2" s="1890"/>
      <c r="LBS2" s="1890"/>
      <c r="LBT2" s="1890"/>
      <c r="LBU2" s="1890" t="s">
        <v>545</v>
      </c>
      <c r="LBV2" s="1890"/>
      <c r="LBW2" s="1890"/>
      <c r="LBX2" s="1890"/>
      <c r="LBY2" s="1890"/>
      <c r="LBZ2" s="1890"/>
      <c r="LCA2" s="1890"/>
      <c r="LCB2" s="1890"/>
      <c r="LCC2" s="1890" t="s">
        <v>545</v>
      </c>
      <c r="LCD2" s="1890"/>
      <c r="LCE2" s="1890"/>
      <c r="LCF2" s="1890"/>
      <c r="LCG2" s="1890"/>
      <c r="LCH2" s="1890"/>
      <c r="LCI2" s="1890"/>
      <c r="LCJ2" s="1890"/>
      <c r="LCK2" s="1890" t="s">
        <v>545</v>
      </c>
      <c r="LCL2" s="1890"/>
      <c r="LCM2" s="1890"/>
      <c r="LCN2" s="1890"/>
      <c r="LCO2" s="1890"/>
      <c r="LCP2" s="1890"/>
      <c r="LCQ2" s="1890"/>
      <c r="LCR2" s="1890"/>
      <c r="LCS2" s="1890" t="s">
        <v>545</v>
      </c>
      <c r="LCT2" s="1890"/>
      <c r="LCU2" s="1890"/>
      <c r="LCV2" s="1890"/>
      <c r="LCW2" s="1890"/>
      <c r="LCX2" s="1890"/>
      <c r="LCY2" s="1890"/>
      <c r="LCZ2" s="1890"/>
      <c r="LDA2" s="1890" t="s">
        <v>545</v>
      </c>
      <c r="LDB2" s="1890"/>
      <c r="LDC2" s="1890"/>
      <c r="LDD2" s="1890"/>
      <c r="LDE2" s="1890"/>
      <c r="LDF2" s="1890"/>
      <c r="LDG2" s="1890"/>
      <c r="LDH2" s="1890"/>
      <c r="LDI2" s="1890" t="s">
        <v>545</v>
      </c>
      <c r="LDJ2" s="1890"/>
      <c r="LDK2" s="1890"/>
      <c r="LDL2" s="1890"/>
      <c r="LDM2" s="1890"/>
      <c r="LDN2" s="1890"/>
      <c r="LDO2" s="1890"/>
      <c r="LDP2" s="1890"/>
      <c r="LDQ2" s="1890" t="s">
        <v>545</v>
      </c>
      <c r="LDR2" s="1890"/>
      <c r="LDS2" s="1890"/>
      <c r="LDT2" s="1890"/>
      <c r="LDU2" s="1890"/>
      <c r="LDV2" s="1890"/>
      <c r="LDW2" s="1890"/>
      <c r="LDX2" s="1890"/>
      <c r="LDY2" s="1890" t="s">
        <v>545</v>
      </c>
      <c r="LDZ2" s="1890"/>
      <c r="LEA2" s="1890"/>
      <c r="LEB2" s="1890"/>
      <c r="LEC2" s="1890"/>
      <c r="LED2" s="1890"/>
      <c r="LEE2" s="1890"/>
      <c r="LEF2" s="1890"/>
      <c r="LEG2" s="1890" t="s">
        <v>545</v>
      </c>
      <c r="LEH2" s="1890"/>
      <c r="LEI2" s="1890"/>
      <c r="LEJ2" s="1890"/>
      <c r="LEK2" s="1890"/>
      <c r="LEL2" s="1890"/>
      <c r="LEM2" s="1890"/>
      <c r="LEN2" s="1890"/>
      <c r="LEO2" s="1890" t="s">
        <v>545</v>
      </c>
      <c r="LEP2" s="1890"/>
      <c r="LEQ2" s="1890"/>
      <c r="LER2" s="1890"/>
      <c r="LES2" s="1890"/>
      <c r="LET2" s="1890"/>
      <c r="LEU2" s="1890"/>
      <c r="LEV2" s="1890"/>
      <c r="LEW2" s="1890" t="s">
        <v>545</v>
      </c>
      <c r="LEX2" s="1890"/>
      <c r="LEY2" s="1890"/>
      <c r="LEZ2" s="1890"/>
      <c r="LFA2" s="1890"/>
      <c r="LFB2" s="1890"/>
      <c r="LFC2" s="1890"/>
      <c r="LFD2" s="1890"/>
      <c r="LFE2" s="1890" t="s">
        <v>545</v>
      </c>
      <c r="LFF2" s="1890"/>
      <c r="LFG2" s="1890"/>
      <c r="LFH2" s="1890"/>
      <c r="LFI2" s="1890"/>
      <c r="LFJ2" s="1890"/>
      <c r="LFK2" s="1890"/>
      <c r="LFL2" s="1890"/>
      <c r="LFM2" s="1890" t="s">
        <v>545</v>
      </c>
      <c r="LFN2" s="1890"/>
      <c r="LFO2" s="1890"/>
      <c r="LFP2" s="1890"/>
      <c r="LFQ2" s="1890"/>
      <c r="LFR2" s="1890"/>
      <c r="LFS2" s="1890"/>
      <c r="LFT2" s="1890"/>
      <c r="LFU2" s="1890" t="s">
        <v>545</v>
      </c>
      <c r="LFV2" s="1890"/>
      <c r="LFW2" s="1890"/>
      <c r="LFX2" s="1890"/>
      <c r="LFY2" s="1890"/>
      <c r="LFZ2" s="1890"/>
      <c r="LGA2" s="1890"/>
      <c r="LGB2" s="1890"/>
      <c r="LGC2" s="1890" t="s">
        <v>545</v>
      </c>
      <c r="LGD2" s="1890"/>
      <c r="LGE2" s="1890"/>
      <c r="LGF2" s="1890"/>
      <c r="LGG2" s="1890"/>
      <c r="LGH2" s="1890"/>
      <c r="LGI2" s="1890"/>
      <c r="LGJ2" s="1890"/>
      <c r="LGK2" s="1890" t="s">
        <v>545</v>
      </c>
      <c r="LGL2" s="1890"/>
      <c r="LGM2" s="1890"/>
      <c r="LGN2" s="1890"/>
      <c r="LGO2" s="1890"/>
      <c r="LGP2" s="1890"/>
      <c r="LGQ2" s="1890"/>
      <c r="LGR2" s="1890"/>
      <c r="LGS2" s="1890" t="s">
        <v>545</v>
      </c>
      <c r="LGT2" s="1890"/>
      <c r="LGU2" s="1890"/>
      <c r="LGV2" s="1890"/>
      <c r="LGW2" s="1890"/>
      <c r="LGX2" s="1890"/>
      <c r="LGY2" s="1890"/>
      <c r="LGZ2" s="1890"/>
      <c r="LHA2" s="1890" t="s">
        <v>545</v>
      </c>
      <c r="LHB2" s="1890"/>
      <c r="LHC2" s="1890"/>
      <c r="LHD2" s="1890"/>
      <c r="LHE2" s="1890"/>
      <c r="LHF2" s="1890"/>
      <c r="LHG2" s="1890"/>
      <c r="LHH2" s="1890"/>
      <c r="LHI2" s="1890" t="s">
        <v>545</v>
      </c>
      <c r="LHJ2" s="1890"/>
      <c r="LHK2" s="1890"/>
      <c r="LHL2" s="1890"/>
      <c r="LHM2" s="1890"/>
      <c r="LHN2" s="1890"/>
      <c r="LHO2" s="1890"/>
      <c r="LHP2" s="1890"/>
      <c r="LHQ2" s="1890" t="s">
        <v>545</v>
      </c>
      <c r="LHR2" s="1890"/>
      <c r="LHS2" s="1890"/>
      <c r="LHT2" s="1890"/>
      <c r="LHU2" s="1890"/>
      <c r="LHV2" s="1890"/>
      <c r="LHW2" s="1890"/>
      <c r="LHX2" s="1890"/>
      <c r="LHY2" s="1890" t="s">
        <v>545</v>
      </c>
      <c r="LHZ2" s="1890"/>
      <c r="LIA2" s="1890"/>
      <c r="LIB2" s="1890"/>
      <c r="LIC2" s="1890"/>
      <c r="LID2" s="1890"/>
      <c r="LIE2" s="1890"/>
      <c r="LIF2" s="1890"/>
      <c r="LIG2" s="1890" t="s">
        <v>545</v>
      </c>
      <c r="LIH2" s="1890"/>
      <c r="LII2" s="1890"/>
      <c r="LIJ2" s="1890"/>
      <c r="LIK2" s="1890"/>
      <c r="LIL2" s="1890"/>
      <c r="LIM2" s="1890"/>
      <c r="LIN2" s="1890"/>
      <c r="LIO2" s="1890" t="s">
        <v>545</v>
      </c>
      <c r="LIP2" s="1890"/>
      <c r="LIQ2" s="1890"/>
      <c r="LIR2" s="1890"/>
      <c r="LIS2" s="1890"/>
      <c r="LIT2" s="1890"/>
      <c r="LIU2" s="1890"/>
      <c r="LIV2" s="1890"/>
      <c r="LIW2" s="1890" t="s">
        <v>545</v>
      </c>
      <c r="LIX2" s="1890"/>
      <c r="LIY2" s="1890"/>
      <c r="LIZ2" s="1890"/>
      <c r="LJA2" s="1890"/>
      <c r="LJB2" s="1890"/>
      <c r="LJC2" s="1890"/>
      <c r="LJD2" s="1890"/>
      <c r="LJE2" s="1890" t="s">
        <v>545</v>
      </c>
      <c r="LJF2" s="1890"/>
      <c r="LJG2" s="1890"/>
      <c r="LJH2" s="1890"/>
      <c r="LJI2" s="1890"/>
      <c r="LJJ2" s="1890"/>
      <c r="LJK2" s="1890"/>
      <c r="LJL2" s="1890"/>
      <c r="LJM2" s="1890" t="s">
        <v>545</v>
      </c>
      <c r="LJN2" s="1890"/>
      <c r="LJO2" s="1890"/>
      <c r="LJP2" s="1890"/>
      <c r="LJQ2" s="1890"/>
      <c r="LJR2" s="1890"/>
      <c r="LJS2" s="1890"/>
      <c r="LJT2" s="1890"/>
      <c r="LJU2" s="1890" t="s">
        <v>545</v>
      </c>
      <c r="LJV2" s="1890"/>
      <c r="LJW2" s="1890"/>
      <c r="LJX2" s="1890"/>
      <c r="LJY2" s="1890"/>
      <c r="LJZ2" s="1890"/>
      <c r="LKA2" s="1890"/>
      <c r="LKB2" s="1890"/>
      <c r="LKC2" s="1890" t="s">
        <v>545</v>
      </c>
      <c r="LKD2" s="1890"/>
      <c r="LKE2" s="1890"/>
      <c r="LKF2" s="1890"/>
      <c r="LKG2" s="1890"/>
      <c r="LKH2" s="1890"/>
      <c r="LKI2" s="1890"/>
      <c r="LKJ2" s="1890"/>
      <c r="LKK2" s="1890" t="s">
        <v>545</v>
      </c>
      <c r="LKL2" s="1890"/>
      <c r="LKM2" s="1890"/>
      <c r="LKN2" s="1890"/>
      <c r="LKO2" s="1890"/>
      <c r="LKP2" s="1890"/>
      <c r="LKQ2" s="1890"/>
      <c r="LKR2" s="1890"/>
      <c r="LKS2" s="1890" t="s">
        <v>545</v>
      </c>
      <c r="LKT2" s="1890"/>
      <c r="LKU2" s="1890"/>
      <c r="LKV2" s="1890"/>
      <c r="LKW2" s="1890"/>
      <c r="LKX2" s="1890"/>
      <c r="LKY2" s="1890"/>
      <c r="LKZ2" s="1890"/>
      <c r="LLA2" s="1890" t="s">
        <v>545</v>
      </c>
      <c r="LLB2" s="1890"/>
      <c r="LLC2" s="1890"/>
      <c r="LLD2" s="1890"/>
      <c r="LLE2" s="1890"/>
      <c r="LLF2" s="1890"/>
      <c r="LLG2" s="1890"/>
      <c r="LLH2" s="1890"/>
      <c r="LLI2" s="1890" t="s">
        <v>545</v>
      </c>
      <c r="LLJ2" s="1890"/>
      <c r="LLK2" s="1890"/>
      <c r="LLL2" s="1890"/>
      <c r="LLM2" s="1890"/>
      <c r="LLN2" s="1890"/>
      <c r="LLO2" s="1890"/>
      <c r="LLP2" s="1890"/>
      <c r="LLQ2" s="1890" t="s">
        <v>545</v>
      </c>
      <c r="LLR2" s="1890"/>
      <c r="LLS2" s="1890"/>
      <c r="LLT2" s="1890"/>
      <c r="LLU2" s="1890"/>
      <c r="LLV2" s="1890"/>
      <c r="LLW2" s="1890"/>
      <c r="LLX2" s="1890"/>
      <c r="LLY2" s="1890" t="s">
        <v>545</v>
      </c>
      <c r="LLZ2" s="1890"/>
      <c r="LMA2" s="1890"/>
      <c r="LMB2" s="1890"/>
      <c r="LMC2" s="1890"/>
      <c r="LMD2" s="1890"/>
      <c r="LME2" s="1890"/>
      <c r="LMF2" s="1890"/>
      <c r="LMG2" s="1890" t="s">
        <v>545</v>
      </c>
      <c r="LMH2" s="1890"/>
      <c r="LMI2" s="1890"/>
      <c r="LMJ2" s="1890"/>
      <c r="LMK2" s="1890"/>
      <c r="LML2" s="1890"/>
      <c r="LMM2" s="1890"/>
      <c r="LMN2" s="1890"/>
      <c r="LMO2" s="1890" t="s">
        <v>545</v>
      </c>
      <c r="LMP2" s="1890"/>
      <c r="LMQ2" s="1890"/>
      <c r="LMR2" s="1890"/>
      <c r="LMS2" s="1890"/>
      <c r="LMT2" s="1890"/>
      <c r="LMU2" s="1890"/>
      <c r="LMV2" s="1890"/>
      <c r="LMW2" s="1890" t="s">
        <v>545</v>
      </c>
      <c r="LMX2" s="1890"/>
      <c r="LMY2" s="1890"/>
      <c r="LMZ2" s="1890"/>
      <c r="LNA2" s="1890"/>
      <c r="LNB2" s="1890"/>
      <c r="LNC2" s="1890"/>
      <c r="LND2" s="1890"/>
      <c r="LNE2" s="1890" t="s">
        <v>545</v>
      </c>
      <c r="LNF2" s="1890"/>
      <c r="LNG2" s="1890"/>
      <c r="LNH2" s="1890"/>
      <c r="LNI2" s="1890"/>
      <c r="LNJ2" s="1890"/>
      <c r="LNK2" s="1890"/>
      <c r="LNL2" s="1890"/>
      <c r="LNM2" s="1890" t="s">
        <v>545</v>
      </c>
      <c r="LNN2" s="1890"/>
      <c r="LNO2" s="1890"/>
      <c r="LNP2" s="1890"/>
      <c r="LNQ2" s="1890"/>
      <c r="LNR2" s="1890"/>
      <c r="LNS2" s="1890"/>
      <c r="LNT2" s="1890"/>
      <c r="LNU2" s="1890" t="s">
        <v>545</v>
      </c>
      <c r="LNV2" s="1890"/>
      <c r="LNW2" s="1890"/>
      <c r="LNX2" s="1890"/>
      <c r="LNY2" s="1890"/>
      <c r="LNZ2" s="1890"/>
      <c r="LOA2" s="1890"/>
      <c r="LOB2" s="1890"/>
      <c r="LOC2" s="1890" t="s">
        <v>545</v>
      </c>
      <c r="LOD2" s="1890"/>
      <c r="LOE2" s="1890"/>
      <c r="LOF2" s="1890"/>
      <c r="LOG2" s="1890"/>
      <c r="LOH2" s="1890"/>
      <c r="LOI2" s="1890"/>
      <c r="LOJ2" s="1890"/>
      <c r="LOK2" s="1890" t="s">
        <v>545</v>
      </c>
      <c r="LOL2" s="1890"/>
      <c r="LOM2" s="1890"/>
      <c r="LON2" s="1890"/>
      <c r="LOO2" s="1890"/>
      <c r="LOP2" s="1890"/>
      <c r="LOQ2" s="1890"/>
      <c r="LOR2" s="1890"/>
      <c r="LOS2" s="1890" t="s">
        <v>545</v>
      </c>
      <c r="LOT2" s="1890"/>
      <c r="LOU2" s="1890"/>
      <c r="LOV2" s="1890"/>
      <c r="LOW2" s="1890"/>
      <c r="LOX2" s="1890"/>
      <c r="LOY2" s="1890"/>
      <c r="LOZ2" s="1890"/>
      <c r="LPA2" s="1890" t="s">
        <v>545</v>
      </c>
      <c r="LPB2" s="1890"/>
      <c r="LPC2" s="1890"/>
      <c r="LPD2" s="1890"/>
      <c r="LPE2" s="1890"/>
      <c r="LPF2" s="1890"/>
      <c r="LPG2" s="1890"/>
      <c r="LPH2" s="1890"/>
      <c r="LPI2" s="1890" t="s">
        <v>545</v>
      </c>
      <c r="LPJ2" s="1890"/>
      <c r="LPK2" s="1890"/>
      <c r="LPL2" s="1890"/>
      <c r="LPM2" s="1890"/>
      <c r="LPN2" s="1890"/>
      <c r="LPO2" s="1890"/>
      <c r="LPP2" s="1890"/>
      <c r="LPQ2" s="1890" t="s">
        <v>545</v>
      </c>
      <c r="LPR2" s="1890"/>
      <c r="LPS2" s="1890"/>
      <c r="LPT2" s="1890"/>
      <c r="LPU2" s="1890"/>
      <c r="LPV2" s="1890"/>
      <c r="LPW2" s="1890"/>
      <c r="LPX2" s="1890"/>
      <c r="LPY2" s="1890" t="s">
        <v>545</v>
      </c>
      <c r="LPZ2" s="1890"/>
      <c r="LQA2" s="1890"/>
      <c r="LQB2" s="1890"/>
      <c r="LQC2" s="1890"/>
      <c r="LQD2" s="1890"/>
      <c r="LQE2" s="1890"/>
      <c r="LQF2" s="1890"/>
      <c r="LQG2" s="1890" t="s">
        <v>545</v>
      </c>
      <c r="LQH2" s="1890"/>
      <c r="LQI2" s="1890"/>
      <c r="LQJ2" s="1890"/>
      <c r="LQK2" s="1890"/>
      <c r="LQL2" s="1890"/>
      <c r="LQM2" s="1890"/>
      <c r="LQN2" s="1890"/>
      <c r="LQO2" s="1890" t="s">
        <v>545</v>
      </c>
      <c r="LQP2" s="1890"/>
      <c r="LQQ2" s="1890"/>
      <c r="LQR2" s="1890"/>
      <c r="LQS2" s="1890"/>
      <c r="LQT2" s="1890"/>
      <c r="LQU2" s="1890"/>
      <c r="LQV2" s="1890"/>
      <c r="LQW2" s="1890" t="s">
        <v>545</v>
      </c>
      <c r="LQX2" s="1890"/>
      <c r="LQY2" s="1890"/>
      <c r="LQZ2" s="1890"/>
      <c r="LRA2" s="1890"/>
      <c r="LRB2" s="1890"/>
      <c r="LRC2" s="1890"/>
      <c r="LRD2" s="1890"/>
      <c r="LRE2" s="1890" t="s">
        <v>545</v>
      </c>
      <c r="LRF2" s="1890"/>
      <c r="LRG2" s="1890"/>
      <c r="LRH2" s="1890"/>
      <c r="LRI2" s="1890"/>
      <c r="LRJ2" s="1890"/>
      <c r="LRK2" s="1890"/>
      <c r="LRL2" s="1890"/>
      <c r="LRM2" s="1890" t="s">
        <v>545</v>
      </c>
      <c r="LRN2" s="1890"/>
      <c r="LRO2" s="1890"/>
      <c r="LRP2" s="1890"/>
      <c r="LRQ2" s="1890"/>
      <c r="LRR2" s="1890"/>
      <c r="LRS2" s="1890"/>
      <c r="LRT2" s="1890"/>
      <c r="LRU2" s="1890" t="s">
        <v>545</v>
      </c>
      <c r="LRV2" s="1890"/>
      <c r="LRW2" s="1890"/>
      <c r="LRX2" s="1890"/>
      <c r="LRY2" s="1890"/>
      <c r="LRZ2" s="1890"/>
      <c r="LSA2" s="1890"/>
      <c r="LSB2" s="1890"/>
      <c r="LSC2" s="1890" t="s">
        <v>545</v>
      </c>
      <c r="LSD2" s="1890"/>
      <c r="LSE2" s="1890"/>
      <c r="LSF2" s="1890"/>
      <c r="LSG2" s="1890"/>
      <c r="LSH2" s="1890"/>
      <c r="LSI2" s="1890"/>
      <c r="LSJ2" s="1890"/>
      <c r="LSK2" s="1890" t="s">
        <v>545</v>
      </c>
      <c r="LSL2" s="1890"/>
      <c r="LSM2" s="1890"/>
      <c r="LSN2" s="1890"/>
      <c r="LSO2" s="1890"/>
      <c r="LSP2" s="1890"/>
      <c r="LSQ2" s="1890"/>
      <c r="LSR2" s="1890"/>
      <c r="LSS2" s="1890" t="s">
        <v>545</v>
      </c>
      <c r="LST2" s="1890"/>
      <c r="LSU2" s="1890"/>
      <c r="LSV2" s="1890"/>
      <c r="LSW2" s="1890"/>
      <c r="LSX2" s="1890"/>
      <c r="LSY2" s="1890"/>
      <c r="LSZ2" s="1890"/>
      <c r="LTA2" s="1890" t="s">
        <v>545</v>
      </c>
      <c r="LTB2" s="1890"/>
      <c r="LTC2" s="1890"/>
      <c r="LTD2" s="1890"/>
      <c r="LTE2" s="1890"/>
      <c r="LTF2" s="1890"/>
      <c r="LTG2" s="1890"/>
      <c r="LTH2" s="1890"/>
      <c r="LTI2" s="1890" t="s">
        <v>545</v>
      </c>
      <c r="LTJ2" s="1890"/>
      <c r="LTK2" s="1890"/>
      <c r="LTL2" s="1890"/>
      <c r="LTM2" s="1890"/>
      <c r="LTN2" s="1890"/>
      <c r="LTO2" s="1890"/>
      <c r="LTP2" s="1890"/>
      <c r="LTQ2" s="1890" t="s">
        <v>545</v>
      </c>
      <c r="LTR2" s="1890"/>
      <c r="LTS2" s="1890"/>
      <c r="LTT2" s="1890"/>
      <c r="LTU2" s="1890"/>
      <c r="LTV2" s="1890"/>
      <c r="LTW2" s="1890"/>
      <c r="LTX2" s="1890"/>
      <c r="LTY2" s="1890" t="s">
        <v>545</v>
      </c>
      <c r="LTZ2" s="1890"/>
      <c r="LUA2" s="1890"/>
      <c r="LUB2" s="1890"/>
      <c r="LUC2" s="1890"/>
      <c r="LUD2" s="1890"/>
      <c r="LUE2" s="1890"/>
      <c r="LUF2" s="1890"/>
      <c r="LUG2" s="1890" t="s">
        <v>545</v>
      </c>
      <c r="LUH2" s="1890"/>
      <c r="LUI2" s="1890"/>
      <c r="LUJ2" s="1890"/>
      <c r="LUK2" s="1890"/>
      <c r="LUL2" s="1890"/>
      <c r="LUM2" s="1890"/>
      <c r="LUN2" s="1890"/>
      <c r="LUO2" s="1890" t="s">
        <v>545</v>
      </c>
      <c r="LUP2" s="1890"/>
      <c r="LUQ2" s="1890"/>
      <c r="LUR2" s="1890"/>
      <c r="LUS2" s="1890"/>
      <c r="LUT2" s="1890"/>
      <c r="LUU2" s="1890"/>
      <c r="LUV2" s="1890"/>
      <c r="LUW2" s="1890" t="s">
        <v>545</v>
      </c>
      <c r="LUX2" s="1890"/>
      <c r="LUY2" s="1890"/>
      <c r="LUZ2" s="1890"/>
      <c r="LVA2" s="1890"/>
      <c r="LVB2" s="1890"/>
      <c r="LVC2" s="1890"/>
      <c r="LVD2" s="1890"/>
      <c r="LVE2" s="1890" t="s">
        <v>545</v>
      </c>
      <c r="LVF2" s="1890"/>
      <c r="LVG2" s="1890"/>
      <c r="LVH2" s="1890"/>
      <c r="LVI2" s="1890"/>
      <c r="LVJ2" s="1890"/>
      <c r="LVK2" s="1890"/>
      <c r="LVL2" s="1890"/>
      <c r="LVM2" s="1890" t="s">
        <v>545</v>
      </c>
      <c r="LVN2" s="1890"/>
      <c r="LVO2" s="1890"/>
      <c r="LVP2" s="1890"/>
      <c r="LVQ2" s="1890"/>
      <c r="LVR2" s="1890"/>
      <c r="LVS2" s="1890"/>
      <c r="LVT2" s="1890"/>
      <c r="LVU2" s="1890" t="s">
        <v>545</v>
      </c>
      <c r="LVV2" s="1890"/>
      <c r="LVW2" s="1890"/>
      <c r="LVX2" s="1890"/>
      <c r="LVY2" s="1890"/>
      <c r="LVZ2" s="1890"/>
      <c r="LWA2" s="1890"/>
      <c r="LWB2" s="1890"/>
      <c r="LWC2" s="1890" t="s">
        <v>545</v>
      </c>
      <c r="LWD2" s="1890"/>
      <c r="LWE2" s="1890"/>
      <c r="LWF2" s="1890"/>
      <c r="LWG2" s="1890"/>
      <c r="LWH2" s="1890"/>
      <c r="LWI2" s="1890"/>
      <c r="LWJ2" s="1890"/>
      <c r="LWK2" s="1890" t="s">
        <v>545</v>
      </c>
      <c r="LWL2" s="1890"/>
      <c r="LWM2" s="1890"/>
      <c r="LWN2" s="1890"/>
      <c r="LWO2" s="1890"/>
      <c r="LWP2" s="1890"/>
      <c r="LWQ2" s="1890"/>
      <c r="LWR2" s="1890"/>
      <c r="LWS2" s="1890" t="s">
        <v>545</v>
      </c>
      <c r="LWT2" s="1890"/>
      <c r="LWU2" s="1890"/>
      <c r="LWV2" s="1890"/>
      <c r="LWW2" s="1890"/>
      <c r="LWX2" s="1890"/>
      <c r="LWY2" s="1890"/>
      <c r="LWZ2" s="1890"/>
      <c r="LXA2" s="1890" t="s">
        <v>545</v>
      </c>
      <c r="LXB2" s="1890"/>
      <c r="LXC2" s="1890"/>
      <c r="LXD2" s="1890"/>
      <c r="LXE2" s="1890"/>
      <c r="LXF2" s="1890"/>
      <c r="LXG2" s="1890"/>
      <c r="LXH2" s="1890"/>
      <c r="LXI2" s="1890" t="s">
        <v>545</v>
      </c>
      <c r="LXJ2" s="1890"/>
      <c r="LXK2" s="1890"/>
      <c r="LXL2" s="1890"/>
      <c r="LXM2" s="1890"/>
      <c r="LXN2" s="1890"/>
      <c r="LXO2" s="1890"/>
      <c r="LXP2" s="1890"/>
      <c r="LXQ2" s="1890" t="s">
        <v>545</v>
      </c>
      <c r="LXR2" s="1890"/>
      <c r="LXS2" s="1890"/>
      <c r="LXT2" s="1890"/>
      <c r="LXU2" s="1890"/>
      <c r="LXV2" s="1890"/>
      <c r="LXW2" s="1890"/>
      <c r="LXX2" s="1890"/>
      <c r="LXY2" s="1890" t="s">
        <v>545</v>
      </c>
      <c r="LXZ2" s="1890"/>
      <c r="LYA2" s="1890"/>
      <c r="LYB2" s="1890"/>
      <c r="LYC2" s="1890"/>
      <c r="LYD2" s="1890"/>
      <c r="LYE2" s="1890"/>
      <c r="LYF2" s="1890"/>
      <c r="LYG2" s="1890" t="s">
        <v>545</v>
      </c>
      <c r="LYH2" s="1890"/>
      <c r="LYI2" s="1890"/>
      <c r="LYJ2" s="1890"/>
      <c r="LYK2" s="1890"/>
      <c r="LYL2" s="1890"/>
      <c r="LYM2" s="1890"/>
      <c r="LYN2" s="1890"/>
      <c r="LYO2" s="1890" t="s">
        <v>545</v>
      </c>
      <c r="LYP2" s="1890"/>
      <c r="LYQ2" s="1890"/>
      <c r="LYR2" s="1890"/>
      <c r="LYS2" s="1890"/>
      <c r="LYT2" s="1890"/>
      <c r="LYU2" s="1890"/>
      <c r="LYV2" s="1890"/>
      <c r="LYW2" s="1890" t="s">
        <v>545</v>
      </c>
      <c r="LYX2" s="1890"/>
      <c r="LYY2" s="1890"/>
      <c r="LYZ2" s="1890"/>
      <c r="LZA2" s="1890"/>
      <c r="LZB2" s="1890"/>
      <c r="LZC2" s="1890"/>
      <c r="LZD2" s="1890"/>
      <c r="LZE2" s="1890" t="s">
        <v>545</v>
      </c>
      <c r="LZF2" s="1890"/>
      <c r="LZG2" s="1890"/>
      <c r="LZH2" s="1890"/>
      <c r="LZI2" s="1890"/>
      <c r="LZJ2" s="1890"/>
      <c r="LZK2" s="1890"/>
      <c r="LZL2" s="1890"/>
      <c r="LZM2" s="1890" t="s">
        <v>545</v>
      </c>
      <c r="LZN2" s="1890"/>
      <c r="LZO2" s="1890"/>
      <c r="LZP2" s="1890"/>
      <c r="LZQ2" s="1890"/>
      <c r="LZR2" s="1890"/>
      <c r="LZS2" s="1890"/>
      <c r="LZT2" s="1890"/>
      <c r="LZU2" s="1890" t="s">
        <v>545</v>
      </c>
      <c r="LZV2" s="1890"/>
      <c r="LZW2" s="1890"/>
      <c r="LZX2" s="1890"/>
      <c r="LZY2" s="1890"/>
      <c r="LZZ2" s="1890"/>
      <c r="MAA2" s="1890"/>
      <c r="MAB2" s="1890"/>
      <c r="MAC2" s="1890" t="s">
        <v>545</v>
      </c>
      <c r="MAD2" s="1890"/>
      <c r="MAE2" s="1890"/>
      <c r="MAF2" s="1890"/>
      <c r="MAG2" s="1890"/>
      <c r="MAH2" s="1890"/>
      <c r="MAI2" s="1890"/>
      <c r="MAJ2" s="1890"/>
      <c r="MAK2" s="1890" t="s">
        <v>545</v>
      </c>
      <c r="MAL2" s="1890"/>
      <c r="MAM2" s="1890"/>
      <c r="MAN2" s="1890"/>
      <c r="MAO2" s="1890"/>
      <c r="MAP2" s="1890"/>
      <c r="MAQ2" s="1890"/>
      <c r="MAR2" s="1890"/>
      <c r="MAS2" s="1890" t="s">
        <v>545</v>
      </c>
      <c r="MAT2" s="1890"/>
      <c r="MAU2" s="1890"/>
      <c r="MAV2" s="1890"/>
      <c r="MAW2" s="1890"/>
      <c r="MAX2" s="1890"/>
      <c r="MAY2" s="1890"/>
      <c r="MAZ2" s="1890"/>
      <c r="MBA2" s="1890" t="s">
        <v>545</v>
      </c>
      <c r="MBB2" s="1890"/>
      <c r="MBC2" s="1890"/>
      <c r="MBD2" s="1890"/>
      <c r="MBE2" s="1890"/>
      <c r="MBF2" s="1890"/>
      <c r="MBG2" s="1890"/>
      <c r="MBH2" s="1890"/>
      <c r="MBI2" s="1890" t="s">
        <v>545</v>
      </c>
      <c r="MBJ2" s="1890"/>
      <c r="MBK2" s="1890"/>
      <c r="MBL2" s="1890"/>
      <c r="MBM2" s="1890"/>
      <c r="MBN2" s="1890"/>
      <c r="MBO2" s="1890"/>
      <c r="MBP2" s="1890"/>
      <c r="MBQ2" s="1890" t="s">
        <v>545</v>
      </c>
      <c r="MBR2" s="1890"/>
      <c r="MBS2" s="1890"/>
      <c r="MBT2" s="1890"/>
      <c r="MBU2" s="1890"/>
      <c r="MBV2" s="1890"/>
      <c r="MBW2" s="1890"/>
      <c r="MBX2" s="1890"/>
      <c r="MBY2" s="1890" t="s">
        <v>545</v>
      </c>
      <c r="MBZ2" s="1890"/>
      <c r="MCA2" s="1890"/>
      <c r="MCB2" s="1890"/>
      <c r="MCC2" s="1890"/>
      <c r="MCD2" s="1890"/>
      <c r="MCE2" s="1890"/>
      <c r="MCF2" s="1890"/>
      <c r="MCG2" s="1890" t="s">
        <v>545</v>
      </c>
      <c r="MCH2" s="1890"/>
      <c r="MCI2" s="1890"/>
      <c r="MCJ2" s="1890"/>
      <c r="MCK2" s="1890"/>
      <c r="MCL2" s="1890"/>
      <c r="MCM2" s="1890"/>
      <c r="MCN2" s="1890"/>
      <c r="MCO2" s="1890" t="s">
        <v>545</v>
      </c>
      <c r="MCP2" s="1890"/>
      <c r="MCQ2" s="1890"/>
      <c r="MCR2" s="1890"/>
      <c r="MCS2" s="1890"/>
      <c r="MCT2" s="1890"/>
      <c r="MCU2" s="1890"/>
      <c r="MCV2" s="1890"/>
      <c r="MCW2" s="1890" t="s">
        <v>545</v>
      </c>
      <c r="MCX2" s="1890"/>
      <c r="MCY2" s="1890"/>
      <c r="MCZ2" s="1890"/>
      <c r="MDA2" s="1890"/>
      <c r="MDB2" s="1890"/>
      <c r="MDC2" s="1890"/>
      <c r="MDD2" s="1890"/>
      <c r="MDE2" s="1890" t="s">
        <v>545</v>
      </c>
      <c r="MDF2" s="1890"/>
      <c r="MDG2" s="1890"/>
      <c r="MDH2" s="1890"/>
      <c r="MDI2" s="1890"/>
      <c r="MDJ2" s="1890"/>
      <c r="MDK2" s="1890"/>
      <c r="MDL2" s="1890"/>
      <c r="MDM2" s="1890" t="s">
        <v>545</v>
      </c>
      <c r="MDN2" s="1890"/>
      <c r="MDO2" s="1890"/>
      <c r="MDP2" s="1890"/>
      <c r="MDQ2" s="1890"/>
      <c r="MDR2" s="1890"/>
      <c r="MDS2" s="1890"/>
      <c r="MDT2" s="1890"/>
      <c r="MDU2" s="1890" t="s">
        <v>545</v>
      </c>
      <c r="MDV2" s="1890"/>
      <c r="MDW2" s="1890"/>
      <c r="MDX2" s="1890"/>
      <c r="MDY2" s="1890"/>
      <c r="MDZ2" s="1890"/>
      <c r="MEA2" s="1890"/>
      <c r="MEB2" s="1890"/>
      <c r="MEC2" s="1890" t="s">
        <v>545</v>
      </c>
      <c r="MED2" s="1890"/>
      <c r="MEE2" s="1890"/>
      <c r="MEF2" s="1890"/>
      <c r="MEG2" s="1890"/>
      <c r="MEH2" s="1890"/>
      <c r="MEI2" s="1890"/>
      <c r="MEJ2" s="1890"/>
      <c r="MEK2" s="1890" t="s">
        <v>545</v>
      </c>
      <c r="MEL2" s="1890"/>
      <c r="MEM2" s="1890"/>
      <c r="MEN2" s="1890"/>
      <c r="MEO2" s="1890"/>
      <c r="MEP2" s="1890"/>
      <c r="MEQ2" s="1890"/>
      <c r="MER2" s="1890"/>
      <c r="MES2" s="1890" t="s">
        <v>545</v>
      </c>
      <c r="MET2" s="1890"/>
      <c r="MEU2" s="1890"/>
      <c r="MEV2" s="1890"/>
      <c r="MEW2" s="1890"/>
      <c r="MEX2" s="1890"/>
      <c r="MEY2" s="1890"/>
      <c r="MEZ2" s="1890"/>
      <c r="MFA2" s="1890" t="s">
        <v>545</v>
      </c>
      <c r="MFB2" s="1890"/>
      <c r="MFC2" s="1890"/>
      <c r="MFD2" s="1890"/>
      <c r="MFE2" s="1890"/>
      <c r="MFF2" s="1890"/>
      <c r="MFG2" s="1890"/>
      <c r="MFH2" s="1890"/>
      <c r="MFI2" s="1890" t="s">
        <v>545</v>
      </c>
      <c r="MFJ2" s="1890"/>
      <c r="MFK2" s="1890"/>
      <c r="MFL2" s="1890"/>
      <c r="MFM2" s="1890"/>
      <c r="MFN2" s="1890"/>
      <c r="MFO2" s="1890"/>
      <c r="MFP2" s="1890"/>
      <c r="MFQ2" s="1890" t="s">
        <v>545</v>
      </c>
      <c r="MFR2" s="1890"/>
      <c r="MFS2" s="1890"/>
      <c r="MFT2" s="1890"/>
      <c r="MFU2" s="1890"/>
      <c r="MFV2" s="1890"/>
      <c r="MFW2" s="1890"/>
      <c r="MFX2" s="1890"/>
      <c r="MFY2" s="1890" t="s">
        <v>545</v>
      </c>
      <c r="MFZ2" s="1890"/>
      <c r="MGA2" s="1890"/>
      <c r="MGB2" s="1890"/>
      <c r="MGC2" s="1890"/>
      <c r="MGD2" s="1890"/>
      <c r="MGE2" s="1890"/>
      <c r="MGF2" s="1890"/>
      <c r="MGG2" s="1890" t="s">
        <v>545</v>
      </c>
      <c r="MGH2" s="1890"/>
      <c r="MGI2" s="1890"/>
      <c r="MGJ2" s="1890"/>
      <c r="MGK2" s="1890"/>
      <c r="MGL2" s="1890"/>
      <c r="MGM2" s="1890"/>
      <c r="MGN2" s="1890"/>
      <c r="MGO2" s="1890" t="s">
        <v>545</v>
      </c>
      <c r="MGP2" s="1890"/>
      <c r="MGQ2" s="1890"/>
      <c r="MGR2" s="1890"/>
      <c r="MGS2" s="1890"/>
      <c r="MGT2" s="1890"/>
      <c r="MGU2" s="1890"/>
      <c r="MGV2" s="1890"/>
      <c r="MGW2" s="1890" t="s">
        <v>545</v>
      </c>
      <c r="MGX2" s="1890"/>
      <c r="MGY2" s="1890"/>
      <c r="MGZ2" s="1890"/>
      <c r="MHA2" s="1890"/>
      <c r="MHB2" s="1890"/>
      <c r="MHC2" s="1890"/>
      <c r="MHD2" s="1890"/>
      <c r="MHE2" s="1890" t="s">
        <v>545</v>
      </c>
      <c r="MHF2" s="1890"/>
      <c r="MHG2" s="1890"/>
      <c r="MHH2" s="1890"/>
      <c r="MHI2" s="1890"/>
      <c r="MHJ2" s="1890"/>
      <c r="MHK2" s="1890"/>
      <c r="MHL2" s="1890"/>
      <c r="MHM2" s="1890" t="s">
        <v>545</v>
      </c>
      <c r="MHN2" s="1890"/>
      <c r="MHO2" s="1890"/>
      <c r="MHP2" s="1890"/>
      <c r="MHQ2" s="1890"/>
      <c r="MHR2" s="1890"/>
      <c r="MHS2" s="1890"/>
      <c r="MHT2" s="1890"/>
      <c r="MHU2" s="1890" t="s">
        <v>545</v>
      </c>
      <c r="MHV2" s="1890"/>
      <c r="MHW2" s="1890"/>
      <c r="MHX2" s="1890"/>
      <c r="MHY2" s="1890"/>
      <c r="MHZ2" s="1890"/>
      <c r="MIA2" s="1890"/>
      <c r="MIB2" s="1890"/>
      <c r="MIC2" s="1890" t="s">
        <v>545</v>
      </c>
      <c r="MID2" s="1890"/>
      <c r="MIE2" s="1890"/>
      <c r="MIF2" s="1890"/>
      <c r="MIG2" s="1890"/>
      <c r="MIH2" s="1890"/>
      <c r="MII2" s="1890"/>
      <c r="MIJ2" s="1890"/>
      <c r="MIK2" s="1890" t="s">
        <v>545</v>
      </c>
      <c r="MIL2" s="1890"/>
      <c r="MIM2" s="1890"/>
      <c r="MIN2" s="1890"/>
      <c r="MIO2" s="1890"/>
      <c r="MIP2" s="1890"/>
      <c r="MIQ2" s="1890"/>
      <c r="MIR2" s="1890"/>
      <c r="MIS2" s="1890" t="s">
        <v>545</v>
      </c>
      <c r="MIT2" s="1890"/>
      <c r="MIU2" s="1890"/>
      <c r="MIV2" s="1890"/>
      <c r="MIW2" s="1890"/>
      <c r="MIX2" s="1890"/>
      <c r="MIY2" s="1890"/>
      <c r="MIZ2" s="1890"/>
      <c r="MJA2" s="1890" t="s">
        <v>545</v>
      </c>
      <c r="MJB2" s="1890"/>
      <c r="MJC2" s="1890"/>
      <c r="MJD2" s="1890"/>
      <c r="MJE2" s="1890"/>
      <c r="MJF2" s="1890"/>
      <c r="MJG2" s="1890"/>
      <c r="MJH2" s="1890"/>
      <c r="MJI2" s="1890" t="s">
        <v>545</v>
      </c>
      <c r="MJJ2" s="1890"/>
      <c r="MJK2" s="1890"/>
      <c r="MJL2" s="1890"/>
      <c r="MJM2" s="1890"/>
      <c r="MJN2" s="1890"/>
      <c r="MJO2" s="1890"/>
      <c r="MJP2" s="1890"/>
      <c r="MJQ2" s="1890" t="s">
        <v>545</v>
      </c>
      <c r="MJR2" s="1890"/>
      <c r="MJS2" s="1890"/>
      <c r="MJT2" s="1890"/>
      <c r="MJU2" s="1890"/>
      <c r="MJV2" s="1890"/>
      <c r="MJW2" s="1890"/>
      <c r="MJX2" s="1890"/>
      <c r="MJY2" s="1890" t="s">
        <v>545</v>
      </c>
      <c r="MJZ2" s="1890"/>
      <c r="MKA2" s="1890"/>
      <c r="MKB2" s="1890"/>
      <c r="MKC2" s="1890"/>
      <c r="MKD2" s="1890"/>
      <c r="MKE2" s="1890"/>
      <c r="MKF2" s="1890"/>
      <c r="MKG2" s="1890" t="s">
        <v>545</v>
      </c>
      <c r="MKH2" s="1890"/>
      <c r="MKI2" s="1890"/>
      <c r="MKJ2" s="1890"/>
      <c r="MKK2" s="1890"/>
      <c r="MKL2" s="1890"/>
      <c r="MKM2" s="1890"/>
      <c r="MKN2" s="1890"/>
      <c r="MKO2" s="1890" t="s">
        <v>545</v>
      </c>
      <c r="MKP2" s="1890"/>
      <c r="MKQ2" s="1890"/>
      <c r="MKR2" s="1890"/>
      <c r="MKS2" s="1890"/>
      <c r="MKT2" s="1890"/>
      <c r="MKU2" s="1890"/>
      <c r="MKV2" s="1890"/>
      <c r="MKW2" s="1890" t="s">
        <v>545</v>
      </c>
      <c r="MKX2" s="1890"/>
      <c r="MKY2" s="1890"/>
      <c r="MKZ2" s="1890"/>
      <c r="MLA2" s="1890"/>
      <c r="MLB2" s="1890"/>
      <c r="MLC2" s="1890"/>
      <c r="MLD2" s="1890"/>
      <c r="MLE2" s="1890" t="s">
        <v>545</v>
      </c>
      <c r="MLF2" s="1890"/>
      <c r="MLG2" s="1890"/>
      <c r="MLH2" s="1890"/>
      <c r="MLI2" s="1890"/>
      <c r="MLJ2" s="1890"/>
      <c r="MLK2" s="1890"/>
      <c r="MLL2" s="1890"/>
      <c r="MLM2" s="1890" t="s">
        <v>545</v>
      </c>
      <c r="MLN2" s="1890"/>
      <c r="MLO2" s="1890"/>
      <c r="MLP2" s="1890"/>
      <c r="MLQ2" s="1890"/>
      <c r="MLR2" s="1890"/>
      <c r="MLS2" s="1890"/>
      <c r="MLT2" s="1890"/>
      <c r="MLU2" s="1890" t="s">
        <v>545</v>
      </c>
      <c r="MLV2" s="1890"/>
      <c r="MLW2" s="1890"/>
      <c r="MLX2" s="1890"/>
      <c r="MLY2" s="1890"/>
      <c r="MLZ2" s="1890"/>
      <c r="MMA2" s="1890"/>
      <c r="MMB2" s="1890"/>
      <c r="MMC2" s="1890" t="s">
        <v>545</v>
      </c>
      <c r="MMD2" s="1890"/>
      <c r="MME2" s="1890"/>
      <c r="MMF2" s="1890"/>
      <c r="MMG2" s="1890"/>
      <c r="MMH2" s="1890"/>
      <c r="MMI2" s="1890"/>
      <c r="MMJ2" s="1890"/>
      <c r="MMK2" s="1890" t="s">
        <v>545</v>
      </c>
      <c r="MML2" s="1890"/>
      <c r="MMM2" s="1890"/>
      <c r="MMN2" s="1890"/>
      <c r="MMO2" s="1890"/>
      <c r="MMP2" s="1890"/>
      <c r="MMQ2" s="1890"/>
      <c r="MMR2" s="1890"/>
      <c r="MMS2" s="1890" t="s">
        <v>545</v>
      </c>
      <c r="MMT2" s="1890"/>
      <c r="MMU2" s="1890"/>
      <c r="MMV2" s="1890"/>
      <c r="MMW2" s="1890"/>
      <c r="MMX2" s="1890"/>
      <c r="MMY2" s="1890"/>
      <c r="MMZ2" s="1890"/>
      <c r="MNA2" s="1890" t="s">
        <v>545</v>
      </c>
      <c r="MNB2" s="1890"/>
      <c r="MNC2" s="1890"/>
      <c r="MND2" s="1890"/>
      <c r="MNE2" s="1890"/>
      <c r="MNF2" s="1890"/>
      <c r="MNG2" s="1890"/>
      <c r="MNH2" s="1890"/>
      <c r="MNI2" s="1890" t="s">
        <v>545</v>
      </c>
      <c r="MNJ2" s="1890"/>
      <c r="MNK2" s="1890"/>
      <c r="MNL2" s="1890"/>
      <c r="MNM2" s="1890"/>
      <c r="MNN2" s="1890"/>
      <c r="MNO2" s="1890"/>
      <c r="MNP2" s="1890"/>
      <c r="MNQ2" s="1890" t="s">
        <v>545</v>
      </c>
      <c r="MNR2" s="1890"/>
      <c r="MNS2" s="1890"/>
      <c r="MNT2" s="1890"/>
      <c r="MNU2" s="1890"/>
      <c r="MNV2" s="1890"/>
      <c r="MNW2" s="1890"/>
      <c r="MNX2" s="1890"/>
      <c r="MNY2" s="1890" t="s">
        <v>545</v>
      </c>
      <c r="MNZ2" s="1890"/>
      <c r="MOA2" s="1890"/>
      <c r="MOB2" s="1890"/>
      <c r="MOC2" s="1890"/>
      <c r="MOD2" s="1890"/>
      <c r="MOE2" s="1890"/>
      <c r="MOF2" s="1890"/>
      <c r="MOG2" s="1890" t="s">
        <v>545</v>
      </c>
      <c r="MOH2" s="1890"/>
      <c r="MOI2" s="1890"/>
      <c r="MOJ2" s="1890"/>
      <c r="MOK2" s="1890"/>
      <c r="MOL2" s="1890"/>
      <c r="MOM2" s="1890"/>
      <c r="MON2" s="1890"/>
      <c r="MOO2" s="1890" t="s">
        <v>545</v>
      </c>
      <c r="MOP2" s="1890"/>
      <c r="MOQ2" s="1890"/>
      <c r="MOR2" s="1890"/>
      <c r="MOS2" s="1890"/>
      <c r="MOT2" s="1890"/>
      <c r="MOU2" s="1890"/>
      <c r="MOV2" s="1890"/>
      <c r="MOW2" s="1890" t="s">
        <v>545</v>
      </c>
      <c r="MOX2" s="1890"/>
      <c r="MOY2" s="1890"/>
      <c r="MOZ2" s="1890"/>
      <c r="MPA2" s="1890"/>
      <c r="MPB2" s="1890"/>
      <c r="MPC2" s="1890"/>
      <c r="MPD2" s="1890"/>
      <c r="MPE2" s="1890" t="s">
        <v>545</v>
      </c>
      <c r="MPF2" s="1890"/>
      <c r="MPG2" s="1890"/>
      <c r="MPH2" s="1890"/>
      <c r="MPI2" s="1890"/>
      <c r="MPJ2" s="1890"/>
      <c r="MPK2" s="1890"/>
      <c r="MPL2" s="1890"/>
      <c r="MPM2" s="1890" t="s">
        <v>545</v>
      </c>
      <c r="MPN2" s="1890"/>
      <c r="MPO2" s="1890"/>
      <c r="MPP2" s="1890"/>
      <c r="MPQ2" s="1890"/>
      <c r="MPR2" s="1890"/>
      <c r="MPS2" s="1890"/>
      <c r="MPT2" s="1890"/>
      <c r="MPU2" s="1890" t="s">
        <v>545</v>
      </c>
      <c r="MPV2" s="1890"/>
      <c r="MPW2" s="1890"/>
      <c r="MPX2" s="1890"/>
      <c r="MPY2" s="1890"/>
      <c r="MPZ2" s="1890"/>
      <c r="MQA2" s="1890"/>
      <c r="MQB2" s="1890"/>
      <c r="MQC2" s="1890" t="s">
        <v>545</v>
      </c>
      <c r="MQD2" s="1890"/>
      <c r="MQE2" s="1890"/>
      <c r="MQF2" s="1890"/>
      <c r="MQG2" s="1890"/>
      <c r="MQH2" s="1890"/>
      <c r="MQI2" s="1890"/>
      <c r="MQJ2" s="1890"/>
      <c r="MQK2" s="1890" t="s">
        <v>545</v>
      </c>
      <c r="MQL2" s="1890"/>
      <c r="MQM2" s="1890"/>
      <c r="MQN2" s="1890"/>
      <c r="MQO2" s="1890"/>
      <c r="MQP2" s="1890"/>
      <c r="MQQ2" s="1890"/>
      <c r="MQR2" s="1890"/>
      <c r="MQS2" s="1890" t="s">
        <v>545</v>
      </c>
      <c r="MQT2" s="1890"/>
      <c r="MQU2" s="1890"/>
      <c r="MQV2" s="1890"/>
      <c r="MQW2" s="1890"/>
      <c r="MQX2" s="1890"/>
      <c r="MQY2" s="1890"/>
      <c r="MQZ2" s="1890"/>
      <c r="MRA2" s="1890" t="s">
        <v>545</v>
      </c>
      <c r="MRB2" s="1890"/>
      <c r="MRC2" s="1890"/>
      <c r="MRD2" s="1890"/>
      <c r="MRE2" s="1890"/>
      <c r="MRF2" s="1890"/>
      <c r="MRG2" s="1890"/>
      <c r="MRH2" s="1890"/>
      <c r="MRI2" s="1890" t="s">
        <v>545</v>
      </c>
      <c r="MRJ2" s="1890"/>
      <c r="MRK2" s="1890"/>
      <c r="MRL2" s="1890"/>
      <c r="MRM2" s="1890"/>
      <c r="MRN2" s="1890"/>
      <c r="MRO2" s="1890"/>
      <c r="MRP2" s="1890"/>
      <c r="MRQ2" s="1890" t="s">
        <v>545</v>
      </c>
      <c r="MRR2" s="1890"/>
      <c r="MRS2" s="1890"/>
      <c r="MRT2" s="1890"/>
      <c r="MRU2" s="1890"/>
      <c r="MRV2" s="1890"/>
      <c r="MRW2" s="1890"/>
      <c r="MRX2" s="1890"/>
      <c r="MRY2" s="1890" t="s">
        <v>545</v>
      </c>
      <c r="MRZ2" s="1890"/>
      <c r="MSA2" s="1890"/>
      <c r="MSB2" s="1890"/>
      <c r="MSC2" s="1890"/>
      <c r="MSD2" s="1890"/>
      <c r="MSE2" s="1890"/>
      <c r="MSF2" s="1890"/>
      <c r="MSG2" s="1890" t="s">
        <v>545</v>
      </c>
      <c r="MSH2" s="1890"/>
      <c r="MSI2" s="1890"/>
      <c r="MSJ2" s="1890"/>
      <c r="MSK2" s="1890"/>
      <c r="MSL2" s="1890"/>
      <c r="MSM2" s="1890"/>
      <c r="MSN2" s="1890"/>
      <c r="MSO2" s="1890" t="s">
        <v>545</v>
      </c>
      <c r="MSP2" s="1890"/>
      <c r="MSQ2" s="1890"/>
      <c r="MSR2" s="1890"/>
      <c r="MSS2" s="1890"/>
      <c r="MST2" s="1890"/>
      <c r="MSU2" s="1890"/>
      <c r="MSV2" s="1890"/>
      <c r="MSW2" s="1890" t="s">
        <v>545</v>
      </c>
      <c r="MSX2" s="1890"/>
      <c r="MSY2" s="1890"/>
      <c r="MSZ2" s="1890"/>
      <c r="MTA2" s="1890"/>
      <c r="MTB2" s="1890"/>
      <c r="MTC2" s="1890"/>
      <c r="MTD2" s="1890"/>
      <c r="MTE2" s="1890" t="s">
        <v>545</v>
      </c>
      <c r="MTF2" s="1890"/>
      <c r="MTG2" s="1890"/>
      <c r="MTH2" s="1890"/>
      <c r="MTI2" s="1890"/>
      <c r="MTJ2" s="1890"/>
      <c r="MTK2" s="1890"/>
      <c r="MTL2" s="1890"/>
      <c r="MTM2" s="1890" t="s">
        <v>545</v>
      </c>
      <c r="MTN2" s="1890"/>
      <c r="MTO2" s="1890"/>
      <c r="MTP2" s="1890"/>
      <c r="MTQ2" s="1890"/>
      <c r="MTR2" s="1890"/>
      <c r="MTS2" s="1890"/>
      <c r="MTT2" s="1890"/>
      <c r="MTU2" s="1890" t="s">
        <v>545</v>
      </c>
      <c r="MTV2" s="1890"/>
      <c r="MTW2" s="1890"/>
      <c r="MTX2" s="1890"/>
      <c r="MTY2" s="1890"/>
      <c r="MTZ2" s="1890"/>
      <c r="MUA2" s="1890"/>
      <c r="MUB2" s="1890"/>
      <c r="MUC2" s="1890" t="s">
        <v>545</v>
      </c>
      <c r="MUD2" s="1890"/>
      <c r="MUE2" s="1890"/>
      <c r="MUF2" s="1890"/>
      <c r="MUG2" s="1890"/>
      <c r="MUH2" s="1890"/>
      <c r="MUI2" s="1890"/>
      <c r="MUJ2" s="1890"/>
      <c r="MUK2" s="1890" t="s">
        <v>545</v>
      </c>
      <c r="MUL2" s="1890"/>
      <c r="MUM2" s="1890"/>
      <c r="MUN2" s="1890"/>
      <c r="MUO2" s="1890"/>
      <c r="MUP2" s="1890"/>
      <c r="MUQ2" s="1890"/>
      <c r="MUR2" s="1890"/>
      <c r="MUS2" s="1890" t="s">
        <v>545</v>
      </c>
      <c r="MUT2" s="1890"/>
      <c r="MUU2" s="1890"/>
      <c r="MUV2" s="1890"/>
      <c r="MUW2" s="1890"/>
      <c r="MUX2" s="1890"/>
      <c r="MUY2" s="1890"/>
      <c r="MUZ2" s="1890"/>
      <c r="MVA2" s="1890" t="s">
        <v>545</v>
      </c>
      <c r="MVB2" s="1890"/>
      <c r="MVC2" s="1890"/>
      <c r="MVD2" s="1890"/>
      <c r="MVE2" s="1890"/>
      <c r="MVF2" s="1890"/>
      <c r="MVG2" s="1890"/>
      <c r="MVH2" s="1890"/>
      <c r="MVI2" s="1890" t="s">
        <v>545</v>
      </c>
      <c r="MVJ2" s="1890"/>
      <c r="MVK2" s="1890"/>
      <c r="MVL2" s="1890"/>
      <c r="MVM2" s="1890"/>
      <c r="MVN2" s="1890"/>
      <c r="MVO2" s="1890"/>
      <c r="MVP2" s="1890"/>
      <c r="MVQ2" s="1890" t="s">
        <v>545</v>
      </c>
      <c r="MVR2" s="1890"/>
      <c r="MVS2" s="1890"/>
      <c r="MVT2" s="1890"/>
      <c r="MVU2" s="1890"/>
      <c r="MVV2" s="1890"/>
      <c r="MVW2" s="1890"/>
      <c r="MVX2" s="1890"/>
      <c r="MVY2" s="1890" t="s">
        <v>545</v>
      </c>
      <c r="MVZ2" s="1890"/>
      <c r="MWA2" s="1890"/>
      <c r="MWB2" s="1890"/>
      <c r="MWC2" s="1890"/>
      <c r="MWD2" s="1890"/>
      <c r="MWE2" s="1890"/>
      <c r="MWF2" s="1890"/>
      <c r="MWG2" s="1890" t="s">
        <v>545</v>
      </c>
      <c r="MWH2" s="1890"/>
      <c r="MWI2" s="1890"/>
      <c r="MWJ2" s="1890"/>
      <c r="MWK2" s="1890"/>
      <c r="MWL2" s="1890"/>
      <c r="MWM2" s="1890"/>
      <c r="MWN2" s="1890"/>
      <c r="MWO2" s="1890" t="s">
        <v>545</v>
      </c>
      <c r="MWP2" s="1890"/>
      <c r="MWQ2" s="1890"/>
      <c r="MWR2" s="1890"/>
      <c r="MWS2" s="1890"/>
      <c r="MWT2" s="1890"/>
      <c r="MWU2" s="1890"/>
      <c r="MWV2" s="1890"/>
      <c r="MWW2" s="1890" t="s">
        <v>545</v>
      </c>
      <c r="MWX2" s="1890"/>
      <c r="MWY2" s="1890"/>
      <c r="MWZ2" s="1890"/>
      <c r="MXA2" s="1890"/>
      <c r="MXB2" s="1890"/>
      <c r="MXC2" s="1890"/>
      <c r="MXD2" s="1890"/>
      <c r="MXE2" s="1890" t="s">
        <v>545</v>
      </c>
      <c r="MXF2" s="1890"/>
      <c r="MXG2" s="1890"/>
      <c r="MXH2" s="1890"/>
      <c r="MXI2" s="1890"/>
      <c r="MXJ2" s="1890"/>
      <c r="MXK2" s="1890"/>
      <c r="MXL2" s="1890"/>
      <c r="MXM2" s="1890" t="s">
        <v>545</v>
      </c>
      <c r="MXN2" s="1890"/>
      <c r="MXO2" s="1890"/>
      <c r="MXP2" s="1890"/>
      <c r="MXQ2" s="1890"/>
      <c r="MXR2" s="1890"/>
      <c r="MXS2" s="1890"/>
      <c r="MXT2" s="1890"/>
      <c r="MXU2" s="1890" t="s">
        <v>545</v>
      </c>
      <c r="MXV2" s="1890"/>
      <c r="MXW2" s="1890"/>
      <c r="MXX2" s="1890"/>
      <c r="MXY2" s="1890"/>
      <c r="MXZ2" s="1890"/>
      <c r="MYA2" s="1890"/>
      <c r="MYB2" s="1890"/>
      <c r="MYC2" s="1890" t="s">
        <v>545</v>
      </c>
      <c r="MYD2" s="1890"/>
      <c r="MYE2" s="1890"/>
      <c r="MYF2" s="1890"/>
      <c r="MYG2" s="1890"/>
      <c r="MYH2" s="1890"/>
      <c r="MYI2" s="1890"/>
      <c r="MYJ2" s="1890"/>
      <c r="MYK2" s="1890" t="s">
        <v>545</v>
      </c>
      <c r="MYL2" s="1890"/>
      <c r="MYM2" s="1890"/>
      <c r="MYN2" s="1890"/>
      <c r="MYO2" s="1890"/>
      <c r="MYP2" s="1890"/>
      <c r="MYQ2" s="1890"/>
      <c r="MYR2" s="1890"/>
      <c r="MYS2" s="1890" t="s">
        <v>545</v>
      </c>
      <c r="MYT2" s="1890"/>
      <c r="MYU2" s="1890"/>
      <c r="MYV2" s="1890"/>
      <c r="MYW2" s="1890"/>
      <c r="MYX2" s="1890"/>
      <c r="MYY2" s="1890"/>
      <c r="MYZ2" s="1890"/>
      <c r="MZA2" s="1890" t="s">
        <v>545</v>
      </c>
      <c r="MZB2" s="1890"/>
      <c r="MZC2" s="1890"/>
      <c r="MZD2" s="1890"/>
      <c r="MZE2" s="1890"/>
      <c r="MZF2" s="1890"/>
      <c r="MZG2" s="1890"/>
      <c r="MZH2" s="1890"/>
      <c r="MZI2" s="1890" t="s">
        <v>545</v>
      </c>
      <c r="MZJ2" s="1890"/>
      <c r="MZK2" s="1890"/>
      <c r="MZL2" s="1890"/>
      <c r="MZM2" s="1890"/>
      <c r="MZN2" s="1890"/>
      <c r="MZO2" s="1890"/>
      <c r="MZP2" s="1890"/>
      <c r="MZQ2" s="1890" t="s">
        <v>545</v>
      </c>
      <c r="MZR2" s="1890"/>
      <c r="MZS2" s="1890"/>
      <c r="MZT2" s="1890"/>
      <c r="MZU2" s="1890"/>
      <c r="MZV2" s="1890"/>
      <c r="MZW2" s="1890"/>
      <c r="MZX2" s="1890"/>
      <c r="MZY2" s="1890" t="s">
        <v>545</v>
      </c>
      <c r="MZZ2" s="1890"/>
      <c r="NAA2" s="1890"/>
      <c r="NAB2" s="1890"/>
      <c r="NAC2" s="1890"/>
      <c r="NAD2" s="1890"/>
      <c r="NAE2" s="1890"/>
      <c r="NAF2" s="1890"/>
      <c r="NAG2" s="1890" t="s">
        <v>545</v>
      </c>
      <c r="NAH2" s="1890"/>
      <c r="NAI2" s="1890"/>
      <c r="NAJ2" s="1890"/>
      <c r="NAK2" s="1890"/>
      <c r="NAL2" s="1890"/>
      <c r="NAM2" s="1890"/>
      <c r="NAN2" s="1890"/>
      <c r="NAO2" s="1890" t="s">
        <v>545</v>
      </c>
      <c r="NAP2" s="1890"/>
      <c r="NAQ2" s="1890"/>
      <c r="NAR2" s="1890"/>
      <c r="NAS2" s="1890"/>
      <c r="NAT2" s="1890"/>
      <c r="NAU2" s="1890"/>
      <c r="NAV2" s="1890"/>
      <c r="NAW2" s="1890" t="s">
        <v>545</v>
      </c>
      <c r="NAX2" s="1890"/>
      <c r="NAY2" s="1890"/>
      <c r="NAZ2" s="1890"/>
      <c r="NBA2" s="1890"/>
      <c r="NBB2" s="1890"/>
      <c r="NBC2" s="1890"/>
      <c r="NBD2" s="1890"/>
      <c r="NBE2" s="1890" t="s">
        <v>545</v>
      </c>
      <c r="NBF2" s="1890"/>
      <c r="NBG2" s="1890"/>
      <c r="NBH2" s="1890"/>
      <c r="NBI2" s="1890"/>
      <c r="NBJ2" s="1890"/>
      <c r="NBK2" s="1890"/>
      <c r="NBL2" s="1890"/>
      <c r="NBM2" s="1890" t="s">
        <v>545</v>
      </c>
      <c r="NBN2" s="1890"/>
      <c r="NBO2" s="1890"/>
      <c r="NBP2" s="1890"/>
      <c r="NBQ2" s="1890"/>
      <c r="NBR2" s="1890"/>
      <c r="NBS2" s="1890"/>
      <c r="NBT2" s="1890"/>
      <c r="NBU2" s="1890" t="s">
        <v>545</v>
      </c>
      <c r="NBV2" s="1890"/>
      <c r="NBW2" s="1890"/>
      <c r="NBX2" s="1890"/>
      <c r="NBY2" s="1890"/>
      <c r="NBZ2" s="1890"/>
      <c r="NCA2" s="1890"/>
      <c r="NCB2" s="1890"/>
      <c r="NCC2" s="1890" t="s">
        <v>545</v>
      </c>
      <c r="NCD2" s="1890"/>
      <c r="NCE2" s="1890"/>
      <c r="NCF2" s="1890"/>
      <c r="NCG2" s="1890"/>
      <c r="NCH2" s="1890"/>
      <c r="NCI2" s="1890"/>
      <c r="NCJ2" s="1890"/>
      <c r="NCK2" s="1890" t="s">
        <v>545</v>
      </c>
      <c r="NCL2" s="1890"/>
      <c r="NCM2" s="1890"/>
      <c r="NCN2" s="1890"/>
      <c r="NCO2" s="1890"/>
      <c r="NCP2" s="1890"/>
      <c r="NCQ2" s="1890"/>
      <c r="NCR2" s="1890"/>
      <c r="NCS2" s="1890" t="s">
        <v>545</v>
      </c>
      <c r="NCT2" s="1890"/>
      <c r="NCU2" s="1890"/>
      <c r="NCV2" s="1890"/>
      <c r="NCW2" s="1890"/>
      <c r="NCX2" s="1890"/>
      <c r="NCY2" s="1890"/>
      <c r="NCZ2" s="1890"/>
      <c r="NDA2" s="1890" t="s">
        <v>545</v>
      </c>
      <c r="NDB2" s="1890"/>
      <c r="NDC2" s="1890"/>
      <c r="NDD2" s="1890"/>
      <c r="NDE2" s="1890"/>
      <c r="NDF2" s="1890"/>
      <c r="NDG2" s="1890"/>
      <c r="NDH2" s="1890"/>
      <c r="NDI2" s="1890" t="s">
        <v>545</v>
      </c>
      <c r="NDJ2" s="1890"/>
      <c r="NDK2" s="1890"/>
      <c r="NDL2" s="1890"/>
      <c r="NDM2" s="1890"/>
      <c r="NDN2" s="1890"/>
      <c r="NDO2" s="1890"/>
      <c r="NDP2" s="1890"/>
      <c r="NDQ2" s="1890" t="s">
        <v>545</v>
      </c>
      <c r="NDR2" s="1890"/>
      <c r="NDS2" s="1890"/>
      <c r="NDT2" s="1890"/>
      <c r="NDU2" s="1890"/>
      <c r="NDV2" s="1890"/>
      <c r="NDW2" s="1890"/>
      <c r="NDX2" s="1890"/>
      <c r="NDY2" s="1890" t="s">
        <v>545</v>
      </c>
      <c r="NDZ2" s="1890"/>
      <c r="NEA2" s="1890"/>
      <c r="NEB2" s="1890"/>
      <c r="NEC2" s="1890"/>
      <c r="NED2" s="1890"/>
      <c r="NEE2" s="1890"/>
      <c r="NEF2" s="1890"/>
      <c r="NEG2" s="1890" t="s">
        <v>545</v>
      </c>
      <c r="NEH2" s="1890"/>
      <c r="NEI2" s="1890"/>
      <c r="NEJ2" s="1890"/>
      <c r="NEK2" s="1890"/>
      <c r="NEL2" s="1890"/>
      <c r="NEM2" s="1890"/>
      <c r="NEN2" s="1890"/>
      <c r="NEO2" s="1890" t="s">
        <v>545</v>
      </c>
      <c r="NEP2" s="1890"/>
      <c r="NEQ2" s="1890"/>
      <c r="NER2" s="1890"/>
      <c r="NES2" s="1890"/>
      <c r="NET2" s="1890"/>
      <c r="NEU2" s="1890"/>
      <c r="NEV2" s="1890"/>
      <c r="NEW2" s="1890" t="s">
        <v>545</v>
      </c>
      <c r="NEX2" s="1890"/>
      <c r="NEY2" s="1890"/>
      <c r="NEZ2" s="1890"/>
      <c r="NFA2" s="1890"/>
      <c r="NFB2" s="1890"/>
      <c r="NFC2" s="1890"/>
      <c r="NFD2" s="1890"/>
      <c r="NFE2" s="1890" t="s">
        <v>545</v>
      </c>
      <c r="NFF2" s="1890"/>
      <c r="NFG2" s="1890"/>
      <c r="NFH2" s="1890"/>
      <c r="NFI2" s="1890"/>
      <c r="NFJ2" s="1890"/>
      <c r="NFK2" s="1890"/>
      <c r="NFL2" s="1890"/>
      <c r="NFM2" s="1890" t="s">
        <v>545</v>
      </c>
      <c r="NFN2" s="1890"/>
      <c r="NFO2" s="1890"/>
      <c r="NFP2" s="1890"/>
      <c r="NFQ2" s="1890"/>
      <c r="NFR2" s="1890"/>
      <c r="NFS2" s="1890"/>
      <c r="NFT2" s="1890"/>
      <c r="NFU2" s="1890" t="s">
        <v>545</v>
      </c>
      <c r="NFV2" s="1890"/>
      <c r="NFW2" s="1890"/>
      <c r="NFX2" s="1890"/>
      <c r="NFY2" s="1890"/>
      <c r="NFZ2" s="1890"/>
      <c r="NGA2" s="1890"/>
      <c r="NGB2" s="1890"/>
      <c r="NGC2" s="1890" t="s">
        <v>545</v>
      </c>
      <c r="NGD2" s="1890"/>
      <c r="NGE2" s="1890"/>
      <c r="NGF2" s="1890"/>
      <c r="NGG2" s="1890"/>
      <c r="NGH2" s="1890"/>
      <c r="NGI2" s="1890"/>
      <c r="NGJ2" s="1890"/>
      <c r="NGK2" s="1890" t="s">
        <v>545</v>
      </c>
      <c r="NGL2" s="1890"/>
      <c r="NGM2" s="1890"/>
      <c r="NGN2" s="1890"/>
      <c r="NGO2" s="1890"/>
      <c r="NGP2" s="1890"/>
      <c r="NGQ2" s="1890"/>
      <c r="NGR2" s="1890"/>
      <c r="NGS2" s="1890" t="s">
        <v>545</v>
      </c>
      <c r="NGT2" s="1890"/>
      <c r="NGU2" s="1890"/>
      <c r="NGV2" s="1890"/>
      <c r="NGW2" s="1890"/>
      <c r="NGX2" s="1890"/>
      <c r="NGY2" s="1890"/>
      <c r="NGZ2" s="1890"/>
      <c r="NHA2" s="1890" t="s">
        <v>545</v>
      </c>
      <c r="NHB2" s="1890"/>
      <c r="NHC2" s="1890"/>
      <c r="NHD2" s="1890"/>
      <c r="NHE2" s="1890"/>
      <c r="NHF2" s="1890"/>
      <c r="NHG2" s="1890"/>
      <c r="NHH2" s="1890"/>
      <c r="NHI2" s="1890" t="s">
        <v>545</v>
      </c>
      <c r="NHJ2" s="1890"/>
      <c r="NHK2" s="1890"/>
      <c r="NHL2" s="1890"/>
      <c r="NHM2" s="1890"/>
      <c r="NHN2" s="1890"/>
      <c r="NHO2" s="1890"/>
      <c r="NHP2" s="1890"/>
      <c r="NHQ2" s="1890" t="s">
        <v>545</v>
      </c>
      <c r="NHR2" s="1890"/>
      <c r="NHS2" s="1890"/>
      <c r="NHT2" s="1890"/>
      <c r="NHU2" s="1890"/>
      <c r="NHV2" s="1890"/>
      <c r="NHW2" s="1890"/>
      <c r="NHX2" s="1890"/>
      <c r="NHY2" s="1890" t="s">
        <v>545</v>
      </c>
      <c r="NHZ2" s="1890"/>
      <c r="NIA2" s="1890"/>
      <c r="NIB2" s="1890"/>
      <c r="NIC2" s="1890"/>
      <c r="NID2" s="1890"/>
      <c r="NIE2" s="1890"/>
      <c r="NIF2" s="1890"/>
      <c r="NIG2" s="1890" t="s">
        <v>545</v>
      </c>
      <c r="NIH2" s="1890"/>
      <c r="NII2" s="1890"/>
      <c r="NIJ2" s="1890"/>
      <c r="NIK2" s="1890"/>
      <c r="NIL2" s="1890"/>
      <c r="NIM2" s="1890"/>
      <c r="NIN2" s="1890"/>
      <c r="NIO2" s="1890" t="s">
        <v>545</v>
      </c>
      <c r="NIP2" s="1890"/>
      <c r="NIQ2" s="1890"/>
      <c r="NIR2" s="1890"/>
      <c r="NIS2" s="1890"/>
      <c r="NIT2" s="1890"/>
      <c r="NIU2" s="1890"/>
      <c r="NIV2" s="1890"/>
      <c r="NIW2" s="1890" t="s">
        <v>545</v>
      </c>
      <c r="NIX2" s="1890"/>
      <c r="NIY2" s="1890"/>
      <c r="NIZ2" s="1890"/>
      <c r="NJA2" s="1890"/>
      <c r="NJB2" s="1890"/>
      <c r="NJC2" s="1890"/>
      <c r="NJD2" s="1890"/>
      <c r="NJE2" s="1890" t="s">
        <v>545</v>
      </c>
      <c r="NJF2" s="1890"/>
      <c r="NJG2" s="1890"/>
      <c r="NJH2" s="1890"/>
      <c r="NJI2" s="1890"/>
      <c r="NJJ2" s="1890"/>
      <c r="NJK2" s="1890"/>
      <c r="NJL2" s="1890"/>
      <c r="NJM2" s="1890" t="s">
        <v>545</v>
      </c>
      <c r="NJN2" s="1890"/>
      <c r="NJO2" s="1890"/>
      <c r="NJP2" s="1890"/>
      <c r="NJQ2" s="1890"/>
      <c r="NJR2" s="1890"/>
      <c r="NJS2" s="1890"/>
      <c r="NJT2" s="1890"/>
      <c r="NJU2" s="1890" t="s">
        <v>545</v>
      </c>
      <c r="NJV2" s="1890"/>
      <c r="NJW2" s="1890"/>
      <c r="NJX2" s="1890"/>
      <c r="NJY2" s="1890"/>
      <c r="NJZ2" s="1890"/>
      <c r="NKA2" s="1890"/>
      <c r="NKB2" s="1890"/>
      <c r="NKC2" s="1890" t="s">
        <v>545</v>
      </c>
      <c r="NKD2" s="1890"/>
      <c r="NKE2" s="1890"/>
      <c r="NKF2" s="1890"/>
      <c r="NKG2" s="1890"/>
      <c r="NKH2" s="1890"/>
      <c r="NKI2" s="1890"/>
      <c r="NKJ2" s="1890"/>
      <c r="NKK2" s="1890" t="s">
        <v>545</v>
      </c>
      <c r="NKL2" s="1890"/>
      <c r="NKM2" s="1890"/>
      <c r="NKN2" s="1890"/>
      <c r="NKO2" s="1890"/>
      <c r="NKP2" s="1890"/>
      <c r="NKQ2" s="1890"/>
      <c r="NKR2" s="1890"/>
      <c r="NKS2" s="1890" t="s">
        <v>545</v>
      </c>
      <c r="NKT2" s="1890"/>
      <c r="NKU2" s="1890"/>
      <c r="NKV2" s="1890"/>
      <c r="NKW2" s="1890"/>
      <c r="NKX2" s="1890"/>
      <c r="NKY2" s="1890"/>
      <c r="NKZ2" s="1890"/>
      <c r="NLA2" s="1890" t="s">
        <v>545</v>
      </c>
      <c r="NLB2" s="1890"/>
      <c r="NLC2" s="1890"/>
      <c r="NLD2" s="1890"/>
      <c r="NLE2" s="1890"/>
      <c r="NLF2" s="1890"/>
      <c r="NLG2" s="1890"/>
      <c r="NLH2" s="1890"/>
      <c r="NLI2" s="1890" t="s">
        <v>545</v>
      </c>
      <c r="NLJ2" s="1890"/>
      <c r="NLK2" s="1890"/>
      <c r="NLL2" s="1890"/>
      <c r="NLM2" s="1890"/>
      <c r="NLN2" s="1890"/>
      <c r="NLO2" s="1890"/>
      <c r="NLP2" s="1890"/>
      <c r="NLQ2" s="1890" t="s">
        <v>545</v>
      </c>
      <c r="NLR2" s="1890"/>
      <c r="NLS2" s="1890"/>
      <c r="NLT2" s="1890"/>
      <c r="NLU2" s="1890"/>
      <c r="NLV2" s="1890"/>
      <c r="NLW2" s="1890"/>
      <c r="NLX2" s="1890"/>
      <c r="NLY2" s="1890" t="s">
        <v>545</v>
      </c>
      <c r="NLZ2" s="1890"/>
      <c r="NMA2" s="1890"/>
      <c r="NMB2" s="1890"/>
      <c r="NMC2" s="1890"/>
      <c r="NMD2" s="1890"/>
      <c r="NME2" s="1890"/>
      <c r="NMF2" s="1890"/>
      <c r="NMG2" s="1890" t="s">
        <v>545</v>
      </c>
      <c r="NMH2" s="1890"/>
      <c r="NMI2" s="1890"/>
      <c r="NMJ2" s="1890"/>
      <c r="NMK2" s="1890"/>
      <c r="NML2" s="1890"/>
      <c r="NMM2" s="1890"/>
      <c r="NMN2" s="1890"/>
      <c r="NMO2" s="1890" t="s">
        <v>545</v>
      </c>
      <c r="NMP2" s="1890"/>
      <c r="NMQ2" s="1890"/>
      <c r="NMR2" s="1890"/>
      <c r="NMS2" s="1890"/>
      <c r="NMT2" s="1890"/>
      <c r="NMU2" s="1890"/>
      <c r="NMV2" s="1890"/>
      <c r="NMW2" s="1890" t="s">
        <v>545</v>
      </c>
      <c r="NMX2" s="1890"/>
      <c r="NMY2" s="1890"/>
      <c r="NMZ2" s="1890"/>
      <c r="NNA2" s="1890"/>
      <c r="NNB2" s="1890"/>
      <c r="NNC2" s="1890"/>
      <c r="NND2" s="1890"/>
      <c r="NNE2" s="1890" t="s">
        <v>545</v>
      </c>
      <c r="NNF2" s="1890"/>
      <c r="NNG2" s="1890"/>
      <c r="NNH2" s="1890"/>
      <c r="NNI2" s="1890"/>
      <c r="NNJ2" s="1890"/>
      <c r="NNK2" s="1890"/>
      <c r="NNL2" s="1890"/>
      <c r="NNM2" s="1890" t="s">
        <v>545</v>
      </c>
      <c r="NNN2" s="1890"/>
      <c r="NNO2" s="1890"/>
      <c r="NNP2" s="1890"/>
      <c r="NNQ2" s="1890"/>
      <c r="NNR2" s="1890"/>
      <c r="NNS2" s="1890"/>
      <c r="NNT2" s="1890"/>
      <c r="NNU2" s="1890" t="s">
        <v>545</v>
      </c>
      <c r="NNV2" s="1890"/>
      <c r="NNW2" s="1890"/>
      <c r="NNX2" s="1890"/>
      <c r="NNY2" s="1890"/>
      <c r="NNZ2" s="1890"/>
      <c r="NOA2" s="1890"/>
      <c r="NOB2" s="1890"/>
      <c r="NOC2" s="1890" t="s">
        <v>545</v>
      </c>
      <c r="NOD2" s="1890"/>
      <c r="NOE2" s="1890"/>
      <c r="NOF2" s="1890"/>
      <c r="NOG2" s="1890"/>
      <c r="NOH2" s="1890"/>
      <c r="NOI2" s="1890"/>
      <c r="NOJ2" s="1890"/>
      <c r="NOK2" s="1890" t="s">
        <v>545</v>
      </c>
      <c r="NOL2" s="1890"/>
      <c r="NOM2" s="1890"/>
      <c r="NON2" s="1890"/>
      <c r="NOO2" s="1890"/>
      <c r="NOP2" s="1890"/>
      <c r="NOQ2" s="1890"/>
      <c r="NOR2" s="1890"/>
      <c r="NOS2" s="1890" t="s">
        <v>545</v>
      </c>
      <c r="NOT2" s="1890"/>
      <c r="NOU2" s="1890"/>
      <c r="NOV2" s="1890"/>
      <c r="NOW2" s="1890"/>
      <c r="NOX2" s="1890"/>
      <c r="NOY2" s="1890"/>
      <c r="NOZ2" s="1890"/>
      <c r="NPA2" s="1890" t="s">
        <v>545</v>
      </c>
      <c r="NPB2" s="1890"/>
      <c r="NPC2" s="1890"/>
      <c r="NPD2" s="1890"/>
      <c r="NPE2" s="1890"/>
      <c r="NPF2" s="1890"/>
      <c r="NPG2" s="1890"/>
      <c r="NPH2" s="1890"/>
      <c r="NPI2" s="1890" t="s">
        <v>545</v>
      </c>
      <c r="NPJ2" s="1890"/>
      <c r="NPK2" s="1890"/>
      <c r="NPL2" s="1890"/>
      <c r="NPM2" s="1890"/>
      <c r="NPN2" s="1890"/>
      <c r="NPO2" s="1890"/>
      <c r="NPP2" s="1890"/>
      <c r="NPQ2" s="1890" t="s">
        <v>545</v>
      </c>
      <c r="NPR2" s="1890"/>
      <c r="NPS2" s="1890"/>
      <c r="NPT2" s="1890"/>
      <c r="NPU2" s="1890"/>
      <c r="NPV2" s="1890"/>
      <c r="NPW2" s="1890"/>
      <c r="NPX2" s="1890"/>
      <c r="NPY2" s="1890" t="s">
        <v>545</v>
      </c>
      <c r="NPZ2" s="1890"/>
      <c r="NQA2" s="1890"/>
      <c r="NQB2" s="1890"/>
      <c r="NQC2" s="1890"/>
      <c r="NQD2" s="1890"/>
      <c r="NQE2" s="1890"/>
      <c r="NQF2" s="1890"/>
      <c r="NQG2" s="1890" t="s">
        <v>545</v>
      </c>
      <c r="NQH2" s="1890"/>
      <c r="NQI2" s="1890"/>
      <c r="NQJ2" s="1890"/>
      <c r="NQK2" s="1890"/>
      <c r="NQL2" s="1890"/>
      <c r="NQM2" s="1890"/>
      <c r="NQN2" s="1890"/>
      <c r="NQO2" s="1890" t="s">
        <v>545</v>
      </c>
      <c r="NQP2" s="1890"/>
      <c r="NQQ2" s="1890"/>
      <c r="NQR2" s="1890"/>
      <c r="NQS2" s="1890"/>
      <c r="NQT2" s="1890"/>
      <c r="NQU2" s="1890"/>
      <c r="NQV2" s="1890"/>
      <c r="NQW2" s="1890" t="s">
        <v>545</v>
      </c>
      <c r="NQX2" s="1890"/>
      <c r="NQY2" s="1890"/>
      <c r="NQZ2" s="1890"/>
      <c r="NRA2" s="1890"/>
      <c r="NRB2" s="1890"/>
      <c r="NRC2" s="1890"/>
      <c r="NRD2" s="1890"/>
      <c r="NRE2" s="1890" t="s">
        <v>545</v>
      </c>
      <c r="NRF2" s="1890"/>
      <c r="NRG2" s="1890"/>
      <c r="NRH2" s="1890"/>
      <c r="NRI2" s="1890"/>
      <c r="NRJ2" s="1890"/>
      <c r="NRK2" s="1890"/>
      <c r="NRL2" s="1890"/>
      <c r="NRM2" s="1890" t="s">
        <v>545</v>
      </c>
      <c r="NRN2" s="1890"/>
      <c r="NRO2" s="1890"/>
      <c r="NRP2" s="1890"/>
      <c r="NRQ2" s="1890"/>
      <c r="NRR2" s="1890"/>
      <c r="NRS2" s="1890"/>
      <c r="NRT2" s="1890"/>
      <c r="NRU2" s="1890" t="s">
        <v>545</v>
      </c>
      <c r="NRV2" s="1890"/>
      <c r="NRW2" s="1890"/>
      <c r="NRX2" s="1890"/>
      <c r="NRY2" s="1890"/>
      <c r="NRZ2" s="1890"/>
      <c r="NSA2" s="1890"/>
      <c r="NSB2" s="1890"/>
      <c r="NSC2" s="1890" t="s">
        <v>545</v>
      </c>
      <c r="NSD2" s="1890"/>
      <c r="NSE2" s="1890"/>
      <c r="NSF2" s="1890"/>
      <c r="NSG2" s="1890"/>
      <c r="NSH2" s="1890"/>
      <c r="NSI2" s="1890"/>
      <c r="NSJ2" s="1890"/>
      <c r="NSK2" s="1890" t="s">
        <v>545</v>
      </c>
      <c r="NSL2" s="1890"/>
      <c r="NSM2" s="1890"/>
      <c r="NSN2" s="1890"/>
      <c r="NSO2" s="1890"/>
      <c r="NSP2" s="1890"/>
      <c r="NSQ2" s="1890"/>
      <c r="NSR2" s="1890"/>
      <c r="NSS2" s="1890" t="s">
        <v>545</v>
      </c>
      <c r="NST2" s="1890"/>
      <c r="NSU2" s="1890"/>
      <c r="NSV2" s="1890"/>
      <c r="NSW2" s="1890"/>
      <c r="NSX2" s="1890"/>
      <c r="NSY2" s="1890"/>
      <c r="NSZ2" s="1890"/>
      <c r="NTA2" s="1890" t="s">
        <v>545</v>
      </c>
      <c r="NTB2" s="1890"/>
      <c r="NTC2" s="1890"/>
      <c r="NTD2" s="1890"/>
      <c r="NTE2" s="1890"/>
      <c r="NTF2" s="1890"/>
      <c r="NTG2" s="1890"/>
      <c r="NTH2" s="1890"/>
      <c r="NTI2" s="1890" t="s">
        <v>545</v>
      </c>
      <c r="NTJ2" s="1890"/>
      <c r="NTK2" s="1890"/>
      <c r="NTL2" s="1890"/>
      <c r="NTM2" s="1890"/>
      <c r="NTN2" s="1890"/>
      <c r="NTO2" s="1890"/>
      <c r="NTP2" s="1890"/>
      <c r="NTQ2" s="1890" t="s">
        <v>545</v>
      </c>
      <c r="NTR2" s="1890"/>
      <c r="NTS2" s="1890"/>
      <c r="NTT2" s="1890"/>
      <c r="NTU2" s="1890"/>
      <c r="NTV2" s="1890"/>
      <c r="NTW2" s="1890"/>
      <c r="NTX2" s="1890"/>
      <c r="NTY2" s="1890" t="s">
        <v>545</v>
      </c>
      <c r="NTZ2" s="1890"/>
      <c r="NUA2" s="1890"/>
      <c r="NUB2" s="1890"/>
      <c r="NUC2" s="1890"/>
      <c r="NUD2" s="1890"/>
      <c r="NUE2" s="1890"/>
      <c r="NUF2" s="1890"/>
      <c r="NUG2" s="1890" t="s">
        <v>545</v>
      </c>
      <c r="NUH2" s="1890"/>
      <c r="NUI2" s="1890"/>
      <c r="NUJ2" s="1890"/>
      <c r="NUK2" s="1890"/>
      <c r="NUL2" s="1890"/>
      <c r="NUM2" s="1890"/>
      <c r="NUN2" s="1890"/>
      <c r="NUO2" s="1890" t="s">
        <v>545</v>
      </c>
      <c r="NUP2" s="1890"/>
      <c r="NUQ2" s="1890"/>
      <c r="NUR2" s="1890"/>
      <c r="NUS2" s="1890"/>
      <c r="NUT2" s="1890"/>
      <c r="NUU2" s="1890"/>
      <c r="NUV2" s="1890"/>
      <c r="NUW2" s="1890" t="s">
        <v>545</v>
      </c>
      <c r="NUX2" s="1890"/>
      <c r="NUY2" s="1890"/>
      <c r="NUZ2" s="1890"/>
      <c r="NVA2" s="1890"/>
      <c r="NVB2" s="1890"/>
      <c r="NVC2" s="1890"/>
      <c r="NVD2" s="1890"/>
      <c r="NVE2" s="1890" t="s">
        <v>545</v>
      </c>
      <c r="NVF2" s="1890"/>
      <c r="NVG2" s="1890"/>
      <c r="NVH2" s="1890"/>
      <c r="NVI2" s="1890"/>
      <c r="NVJ2" s="1890"/>
      <c r="NVK2" s="1890"/>
      <c r="NVL2" s="1890"/>
      <c r="NVM2" s="1890" t="s">
        <v>545</v>
      </c>
      <c r="NVN2" s="1890"/>
      <c r="NVO2" s="1890"/>
      <c r="NVP2" s="1890"/>
      <c r="NVQ2" s="1890"/>
      <c r="NVR2" s="1890"/>
      <c r="NVS2" s="1890"/>
      <c r="NVT2" s="1890"/>
      <c r="NVU2" s="1890" t="s">
        <v>545</v>
      </c>
      <c r="NVV2" s="1890"/>
      <c r="NVW2" s="1890"/>
      <c r="NVX2" s="1890"/>
      <c r="NVY2" s="1890"/>
      <c r="NVZ2" s="1890"/>
      <c r="NWA2" s="1890"/>
      <c r="NWB2" s="1890"/>
      <c r="NWC2" s="1890" t="s">
        <v>545</v>
      </c>
      <c r="NWD2" s="1890"/>
      <c r="NWE2" s="1890"/>
      <c r="NWF2" s="1890"/>
      <c r="NWG2" s="1890"/>
      <c r="NWH2" s="1890"/>
      <c r="NWI2" s="1890"/>
      <c r="NWJ2" s="1890"/>
      <c r="NWK2" s="1890" t="s">
        <v>545</v>
      </c>
      <c r="NWL2" s="1890"/>
      <c r="NWM2" s="1890"/>
      <c r="NWN2" s="1890"/>
      <c r="NWO2" s="1890"/>
      <c r="NWP2" s="1890"/>
      <c r="NWQ2" s="1890"/>
      <c r="NWR2" s="1890"/>
      <c r="NWS2" s="1890" t="s">
        <v>545</v>
      </c>
      <c r="NWT2" s="1890"/>
      <c r="NWU2" s="1890"/>
      <c r="NWV2" s="1890"/>
      <c r="NWW2" s="1890"/>
      <c r="NWX2" s="1890"/>
      <c r="NWY2" s="1890"/>
      <c r="NWZ2" s="1890"/>
      <c r="NXA2" s="1890" t="s">
        <v>545</v>
      </c>
      <c r="NXB2" s="1890"/>
      <c r="NXC2" s="1890"/>
      <c r="NXD2" s="1890"/>
      <c r="NXE2" s="1890"/>
      <c r="NXF2" s="1890"/>
      <c r="NXG2" s="1890"/>
      <c r="NXH2" s="1890"/>
      <c r="NXI2" s="1890" t="s">
        <v>545</v>
      </c>
      <c r="NXJ2" s="1890"/>
      <c r="NXK2" s="1890"/>
      <c r="NXL2" s="1890"/>
      <c r="NXM2" s="1890"/>
      <c r="NXN2" s="1890"/>
      <c r="NXO2" s="1890"/>
      <c r="NXP2" s="1890"/>
      <c r="NXQ2" s="1890" t="s">
        <v>545</v>
      </c>
      <c r="NXR2" s="1890"/>
      <c r="NXS2" s="1890"/>
      <c r="NXT2" s="1890"/>
      <c r="NXU2" s="1890"/>
      <c r="NXV2" s="1890"/>
      <c r="NXW2" s="1890"/>
      <c r="NXX2" s="1890"/>
      <c r="NXY2" s="1890" t="s">
        <v>545</v>
      </c>
      <c r="NXZ2" s="1890"/>
      <c r="NYA2" s="1890"/>
      <c r="NYB2" s="1890"/>
      <c r="NYC2" s="1890"/>
      <c r="NYD2" s="1890"/>
      <c r="NYE2" s="1890"/>
      <c r="NYF2" s="1890"/>
      <c r="NYG2" s="1890" t="s">
        <v>545</v>
      </c>
      <c r="NYH2" s="1890"/>
      <c r="NYI2" s="1890"/>
      <c r="NYJ2" s="1890"/>
      <c r="NYK2" s="1890"/>
      <c r="NYL2" s="1890"/>
      <c r="NYM2" s="1890"/>
      <c r="NYN2" s="1890"/>
      <c r="NYO2" s="1890" t="s">
        <v>545</v>
      </c>
      <c r="NYP2" s="1890"/>
      <c r="NYQ2" s="1890"/>
      <c r="NYR2" s="1890"/>
      <c r="NYS2" s="1890"/>
      <c r="NYT2" s="1890"/>
      <c r="NYU2" s="1890"/>
      <c r="NYV2" s="1890"/>
      <c r="NYW2" s="1890" t="s">
        <v>545</v>
      </c>
      <c r="NYX2" s="1890"/>
      <c r="NYY2" s="1890"/>
      <c r="NYZ2" s="1890"/>
      <c r="NZA2" s="1890"/>
      <c r="NZB2" s="1890"/>
      <c r="NZC2" s="1890"/>
      <c r="NZD2" s="1890"/>
      <c r="NZE2" s="1890" t="s">
        <v>545</v>
      </c>
      <c r="NZF2" s="1890"/>
      <c r="NZG2" s="1890"/>
      <c r="NZH2" s="1890"/>
      <c r="NZI2" s="1890"/>
      <c r="NZJ2" s="1890"/>
      <c r="NZK2" s="1890"/>
      <c r="NZL2" s="1890"/>
      <c r="NZM2" s="1890" t="s">
        <v>545</v>
      </c>
      <c r="NZN2" s="1890"/>
      <c r="NZO2" s="1890"/>
      <c r="NZP2" s="1890"/>
      <c r="NZQ2" s="1890"/>
      <c r="NZR2" s="1890"/>
      <c r="NZS2" s="1890"/>
      <c r="NZT2" s="1890"/>
      <c r="NZU2" s="1890" t="s">
        <v>545</v>
      </c>
      <c r="NZV2" s="1890"/>
      <c r="NZW2" s="1890"/>
      <c r="NZX2" s="1890"/>
      <c r="NZY2" s="1890"/>
      <c r="NZZ2" s="1890"/>
      <c r="OAA2" s="1890"/>
      <c r="OAB2" s="1890"/>
      <c r="OAC2" s="1890" t="s">
        <v>545</v>
      </c>
      <c r="OAD2" s="1890"/>
      <c r="OAE2" s="1890"/>
      <c r="OAF2" s="1890"/>
      <c r="OAG2" s="1890"/>
      <c r="OAH2" s="1890"/>
      <c r="OAI2" s="1890"/>
      <c r="OAJ2" s="1890"/>
      <c r="OAK2" s="1890" t="s">
        <v>545</v>
      </c>
      <c r="OAL2" s="1890"/>
      <c r="OAM2" s="1890"/>
      <c r="OAN2" s="1890"/>
      <c r="OAO2" s="1890"/>
      <c r="OAP2" s="1890"/>
      <c r="OAQ2" s="1890"/>
      <c r="OAR2" s="1890"/>
      <c r="OAS2" s="1890" t="s">
        <v>545</v>
      </c>
      <c r="OAT2" s="1890"/>
      <c r="OAU2" s="1890"/>
      <c r="OAV2" s="1890"/>
      <c r="OAW2" s="1890"/>
      <c r="OAX2" s="1890"/>
      <c r="OAY2" s="1890"/>
      <c r="OAZ2" s="1890"/>
      <c r="OBA2" s="1890" t="s">
        <v>545</v>
      </c>
      <c r="OBB2" s="1890"/>
      <c r="OBC2" s="1890"/>
      <c r="OBD2" s="1890"/>
      <c r="OBE2" s="1890"/>
      <c r="OBF2" s="1890"/>
      <c r="OBG2" s="1890"/>
      <c r="OBH2" s="1890"/>
      <c r="OBI2" s="1890" t="s">
        <v>545</v>
      </c>
      <c r="OBJ2" s="1890"/>
      <c r="OBK2" s="1890"/>
      <c r="OBL2" s="1890"/>
      <c r="OBM2" s="1890"/>
      <c r="OBN2" s="1890"/>
      <c r="OBO2" s="1890"/>
      <c r="OBP2" s="1890"/>
      <c r="OBQ2" s="1890" t="s">
        <v>545</v>
      </c>
      <c r="OBR2" s="1890"/>
      <c r="OBS2" s="1890"/>
      <c r="OBT2" s="1890"/>
      <c r="OBU2" s="1890"/>
      <c r="OBV2" s="1890"/>
      <c r="OBW2" s="1890"/>
      <c r="OBX2" s="1890"/>
      <c r="OBY2" s="1890" t="s">
        <v>545</v>
      </c>
      <c r="OBZ2" s="1890"/>
      <c r="OCA2" s="1890"/>
      <c r="OCB2" s="1890"/>
      <c r="OCC2" s="1890"/>
      <c r="OCD2" s="1890"/>
      <c r="OCE2" s="1890"/>
      <c r="OCF2" s="1890"/>
      <c r="OCG2" s="1890" t="s">
        <v>545</v>
      </c>
      <c r="OCH2" s="1890"/>
      <c r="OCI2" s="1890"/>
      <c r="OCJ2" s="1890"/>
      <c r="OCK2" s="1890"/>
      <c r="OCL2" s="1890"/>
      <c r="OCM2" s="1890"/>
      <c r="OCN2" s="1890"/>
      <c r="OCO2" s="1890" t="s">
        <v>545</v>
      </c>
      <c r="OCP2" s="1890"/>
      <c r="OCQ2" s="1890"/>
      <c r="OCR2" s="1890"/>
      <c r="OCS2" s="1890"/>
      <c r="OCT2" s="1890"/>
      <c r="OCU2" s="1890"/>
      <c r="OCV2" s="1890"/>
      <c r="OCW2" s="1890" t="s">
        <v>545</v>
      </c>
      <c r="OCX2" s="1890"/>
      <c r="OCY2" s="1890"/>
      <c r="OCZ2" s="1890"/>
      <c r="ODA2" s="1890"/>
      <c r="ODB2" s="1890"/>
      <c r="ODC2" s="1890"/>
      <c r="ODD2" s="1890"/>
      <c r="ODE2" s="1890" t="s">
        <v>545</v>
      </c>
      <c r="ODF2" s="1890"/>
      <c r="ODG2" s="1890"/>
      <c r="ODH2" s="1890"/>
      <c r="ODI2" s="1890"/>
      <c r="ODJ2" s="1890"/>
      <c r="ODK2" s="1890"/>
      <c r="ODL2" s="1890"/>
      <c r="ODM2" s="1890" t="s">
        <v>545</v>
      </c>
      <c r="ODN2" s="1890"/>
      <c r="ODO2" s="1890"/>
      <c r="ODP2" s="1890"/>
      <c r="ODQ2" s="1890"/>
      <c r="ODR2" s="1890"/>
      <c r="ODS2" s="1890"/>
      <c r="ODT2" s="1890"/>
      <c r="ODU2" s="1890" t="s">
        <v>545</v>
      </c>
      <c r="ODV2" s="1890"/>
      <c r="ODW2" s="1890"/>
      <c r="ODX2" s="1890"/>
      <c r="ODY2" s="1890"/>
      <c r="ODZ2" s="1890"/>
      <c r="OEA2" s="1890"/>
      <c r="OEB2" s="1890"/>
      <c r="OEC2" s="1890" t="s">
        <v>545</v>
      </c>
      <c r="OED2" s="1890"/>
      <c r="OEE2" s="1890"/>
      <c r="OEF2" s="1890"/>
      <c r="OEG2" s="1890"/>
      <c r="OEH2" s="1890"/>
      <c r="OEI2" s="1890"/>
      <c r="OEJ2" s="1890"/>
      <c r="OEK2" s="1890" t="s">
        <v>545</v>
      </c>
      <c r="OEL2" s="1890"/>
      <c r="OEM2" s="1890"/>
      <c r="OEN2" s="1890"/>
      <c r="OEO2" s="1890"/>
      <c r="OEP2" s="1890"/>
      <c r="OEQ2" s="1890"/>
      <c r="OER2" s="1890"/>
      <c r="OES2" s="1890" t="s">
        <v>545</v>
      </c>
      <c r="OET2" s="1890"/>
      <c r="OEU2" s="1890"/>
      <c r="OEV2" s="1890"/>
      <c r="OEW2" s="1890"/>
      <c r="OEX2" s="1890"/>
      <c r="OEY2" s="1890"/>
      <c r="OEZ2" s="1890"/>
      <c r="OFA2" s="1890" t="s">
        <v>545</v>
      </c>
      <c r="OFB2" s="1890"/>
      <c r="OFC2" s="1890"/>
      <c r="OFD2" s="1890"/>
      <c r="OFE2" s="1890"/>
      <c r="OFF2" s="1890"/>
      <c r="OFG2" s="1890"/>
      <c r="OFH2" s="1890"/>
      <c r="OFI2" s="1890" t="s">
        <v>545</v>
      </c>
      <c r="OFJ2" s="1890"/>
      <c r="OFK2" s="1890"/>
      <c r="OFL2" s="1890"/>
      <c r="OFM2" s="1890"/>
      <c r="OFN2" s="1890"/>
      <c r="OFO2" s="1890"/>
      <c r="OFP2" s="1890"/>
      <c r="OFQ2" s="1890" t="s">
        <v>545</v>
      </c>
      <c r="OFR2" s="1890"/>
      <c r="OFS2" s="1890"/>
      <c r="OFT2" s="1890"/>
      <c r="OFU2" s="1890"/>
      <c r="OFV2" s="1890"/>
      <c r="OFW2" s="1890"/>
      <c r="OFX2" s="1890"/>
      <c r="OFY2" s="1890" t="s">
        <v>545</v>
      </c>
      <c r="OFZ2" s="1890"/>
      <c r="OGA2" s="1890"/>
      <c r="OGB2" s="1890"/>
      <c r="OGC2" s="1890"/>
      <c r="OGD2" s="1890"/>
      <c r="OGE2" s="1890"/>
      <c r="OGF2" s="1890"/>
      <c r="OGG2" s="1890" t="s">
        <v>545</v>
      </c>
      <c r="OGH2" s="1890"/>
      <c r="OGI2" s="1890"/>
      <c r="OGJ2" s="1890"/>
      <c r="OGK2" s="1890"/>
      <c r="OGL2" s="1890"/>
      <c r="OGM2" s="1890"/>
      <c r="OGN2" s="1890"/>
      <c r="OGO2" s="1890" t="s">
        <v>545</v>
      </c>
      <c r="OGP2" s="1890"/>
      <c r="OGQ2" s="1890"/>
      <c r="OGR2" s="1890"/>
      <c r="OGS2" s="1890"/>
      <c r="OGT2" s="1890"/>
      <c r="OGU2" s="1890"/>
      <c r="OGV2" s="1890"/>
      <c r="OGW2" s="1890" t="s">
        <v>545</v>
      </c>
      <c r="OGX2" s="1890"/>
      <c r="OGY2" s="1890"/>
      <c r="OGZ2" s="1890"/>
      <c r="OHA2" s="1890"/>
      <c r="OHB2" s="1890"/>
      <c r="OHC2" s="1890"/>
      <c r="OHD2" s="1890"/>
      <c r="OHE2" s="1890" t="s">
        <v>545</v>
      </c>
      <c r="OHF2" s="1890"/>
      <c r="OHG2" s="1890"/>
      <c r="OHH2" s="1890"/>
      <c r="OHI2" s="1890"/>
      <c r="OHJ2" s="1890"/>
      <c r="OHK2" s="1890"/>
      <c r="OHL2" s="1890"/>
      <c r="OHM2" s="1890" t="s">
        <v>545</v>
      </c>
      <c r="OHN2" s="1890"/>
      <c r="OHO2" s="1890"/>
      <c r="OHP2" s="1890"/>
      <c r="OHQ2" s="1890"/>
      <c r="OHR2" s="1890"/>
      <c r="OHS2" s="1890"/>
      <c r="OHT2" s="1890"/>
      <c r="OHU2" s="1890" t="s">
        <v>545</v>
      </c>
      <c r="OHV2" s="1890"/>
      <c r="OHW2" s="1890"/>
      <c r="OHX2" s="1890"/>
      <c r="OHY2" s="1890"/>
      <c r="OHZ2" s="1890"/>
      <c r="OIA2" s="1890"/>
      <c r="OIB2" s="1890"/>
      <c r="OIC2" s="1890" t="s">
        <v>545</v>
      </c>
      <c r="OID2" s="1890"/>
      <c r="OIE2" s="1890"/>
      <c r="OIF2" s="1890"/>
      <c r="OIG2" s="1890"/>
      <c r="OIH2" s="1890"/>
      <c r="OII2" s="1890"/>
      <c r="OIJ2" s="1890"/>
      <c r="OIK2" s="1890" t="s">
        <v>545</v>
      </c>
      <c r="OIL2" s="1890"/>
      <c r="OIM2" s="1890"/>
      <c r="OIN2" s="1890"/>
      <c r="OIO2" s="1890"/>
      <c r="OIP2" s="1890"/>
      <c r="OIQ2" s="1890"/>
      <c r="OIR2" s="1890"/>
      <c r="OIS2" s="1890" t="s">
        <v>545</v>
      </c>
      <c r="OIT2" s="1890"/>
      <c r="OIU2" s="1890"/>
      <c r="OIV2" s="1890"/>
      <c r="OIW2" s="1890"/>
      <c r="OIX2" s="1890"/>
      <c r="OIY2" s="1890"/>
      <c r="OIZ2" s="1890"/>
      <c r="OJA2" s="1890" t="s">
        <v>545</v>
      </c>
      <c r="OJB2" s="1890"/>
      <c r="OJC2" s="1890"/>
      <c r="OJD2" s="1890"/>
      <c r="OJE2" s="1890"/>
      <c r="OJF2" s="1890"/>
      <c r="OJG2" s="1890"/>
      <c r="OJH2" s="1890"/>
      <c r="OJI2" s="1890" t="s">
        <v>545</v>
      </c>
      <c r="OJJ2" s="1890"/>
      <c r="OJK2" s="1890"/>
      <c r="OJL2" s="1890"/>
      <c r="OJM2" s="1890"/>
      <c r="OJN2" s="1890"/>
      <c r="OJO2" s="1890"/>
      <c r="OJP2" s="1890"/>
      <c r="OJQ2" s="1890" t="s">
        <v>545</v>
      </c>
      <c r="OJR2" s="1890"/>
      <c r="OJS2" s="1890"/>
      <c r="OJT2" s="1890"/>
      <c r="OJU2" s="1890"/>
      <c r="OJV2" s="1890"/>
      <c r="OJW2" s="1890"/>
      <c r="OJX2" s="1890"/>
      <c r="OJY2" s="1890" t="s">
        <v>545</v>
      </c>
      <c r="OJZ2" s="1890"/>
      <c r="OKA2" s="1890"/>
      <c r="OKB2" s="1890"/>
      <c r="OKC2" s="1890"/>
      <c r="OKD2" s="1890"/>
      <c r="OKE2" s="1890"/>
      <c r="OKF2" s="1890"/>
      <c r="OKG2" s="1890" t="s">
        <v>545</v>
      </c>
      <c r="OKH2" s="1890"/>
      <c r="OKI2" s="1890"/>
      <c r="OKJ2" s="1890"/>
      <c r="OKK2" s="1890"/>
      <c r="OKL2" s="1890"/>
      <c r="OKM2" s="1890"/>
      <c r="OKN2" s="1890"/>
      <c r="OKO2" s="1890" t="s">
        <v>545</v>
      </c>
      <c r="OKP2" s="1890"/>
      <c r="OKQ2" s="1890"/>
      <c r="OKR2" s="1890"/>
      <c r="OKS2" s="1890"/>
      <c r="OKT2" s="1890"/>
      <c r="OKU2" s="1890"/>
      <c r="OKV2" s="1890"/>
      <c r="OKW2" s="1890" t="s">
        <v>545</v>
      </c>
      <c r="OKX2" s="1890"/>
      <c r="OKY2" s="1890"/>
      <c r="OKZ2" s="1890"/>
      <c r="OLA2" s="1890"/>
      <c r="OLB2" s="1890"/>
      <c r="OLC2" s="1890"/>
      <c r="OLD2" s="1890"/>
      <c r="OLE2" s="1890" t="s">
        <v>545</v>
      </c>
      <c r="OLF2" s="1890"/>
      <c r="OLG2" s="1890"/>
      <c r="OLH2" s="1890"/>
      <c r="OLI2" s="1890"/>
      <c r="OLJ2" s="1890"/>
      <c r="OLK2" s="1890"/>
      <c r="OLL2" s="1890"/>
      <c r="OLM2" s="1890" t="s">
        <v>545</v>
      </c>
      <c r="OLN2" s="1890"/>
      <c r="OLO2" s="1890"/>
      <c r="OLP2" s="1890"/>
      <c r="OLQ2" s="1890"/>
      <c r="OLR2" s="1890"/>
      <c r="OLS2" s="1890"/>
      <c r="OLT2" s="1890"/>
      <c r="OLU2" s="1890" t="s">
        <v>545</v>
      </c>
      <c r="OLV2" s="1890"/>
      <c r="OLW2" s="1890"/>
      <c r="OLX2" s="1890"/>
      <c r="OLY2" s="1890"/>
      <c r="OLZ2" s="1890"/>
      <c r="OMA2" s="1890"/>
      <c r="OMB2" s="1890"/>
      <c r="OMC2" s="1890" t="s">
        <v>545</v>
      </c>
      <c r="OMD2" s="1890"/>
      <c r="OME2" s="1890"/>
      <c r="OMF2" s="1890"/>
      <c r="OMG2" s="1890"/>
      <c r="OMH2" s="1890"/>
      <c r="OMI2" s="1890"/>
      <c r="OMJ2" s="1890"/>
      <c r="OMK2" s="1890" t="s">
        <v>545</v>
      </c>
      <c r="OML2" s="1890"/>
      <c r="OMM2" s="1890"/>
      <c r="OMN2" s="1890"/>
      <c r="OMO2" s="1890"/>
      <c r="OMP2" s="1890"/>
      <c r="OMQ2" s="1890"/>
      <c r="OMR2" s="1890"/>
      <c r="OMS2" s="1890" t="s">
        <v>545</v>
      </c>
      <c r="OMT2" s="1890"/>
      <c r="OMU2" s="1890"/>
      <c r="OMV2" s="1890"/>
      <c r="OMW2" s="1890"/>
      <c r="OMX2" s="1890"/>
      <c r="OMY2" s="1890"/>
      <c r="OMZ2" s="1890"/>
      <c r="ONA2" s="1890" t="s">
        <v>545</v>
      </c>
      <c r="ONB2" s="1890"/>
      <c r="ONC2" s="1890"/>
      <c r="OND2" s="1890"/>
      <c r="ONE2" s="1890"/>
      <c r="ONF2" s="1890"/>
      <c r="ONG2" s="1890"/>
      <c r="ONH2" s="1890"/>
      <c r="ONI2" s="1890" t="s">
        <v>545</v>
      </c>
      <c r="ONJ2" s="1890"/>
      <c r="ONK2" s="1890"/>
      <c r="ONL2" s="1890"/>
      <c r="ONM2" s="1890"/>
      <c r="ONN2" s="1890"/>
      <c r="ONO2" s="1890"/>
      <c r="ONP2" s="1890"/>
      <c r="ONQ2" s="1890" t="s">
        <v>545</v>
      </c>
      <c r="ONR2" s="1890"/>
      <c r="ONS2" s="1890"/>
      <c r="ONT2" s="1890"/>
      <c r="ONU2" s="1890"/>
      <c r="ONV2" s="1890"/>
      <c r="ONW2" s="1890"/>
      <c r="ONX2" s="1890"/>
      <c r="ONY2" s="1890" t="s">
        <v>545</v>
      </c>
      <c r="ONZ2" s="1890"/>
      <c r="OOA2" s="1890"/>
      <c r="OOB2" s="1890"/>
      <c r="OOC2" s="1890"/>
      <c r="OOD2" s="1890"/>
      <c r="OOE2" s="1890"/>
      <c r="OOF2" s="1890"/>
      <c r="OOG2" s="1890" t="s">
        <v>545</v>
      </c>
      <c r="OOH2" s="1890"/>
      <c r="OOI2" s="1890"/>
      <c r="OOJ2" s="1890"/>
      <c r="OOK2" s="1890"/>
      <c r="OOL2" s="1890"/>
      <c r="OOM2" s="1890"/>
      <c r="OON2" s="1890"/>
      <c r="OOO2" s="1890" t="s">
        <v>545</v>
      </c>
      <c r="OOP2" s="1890"/>
      <c r="OOQ2" s="1890"/>
      <c r="OOR2" s="1890"/>
      <c r="OOS2" s="1890"/>
      <c r="OOT2" s="1890"/>
      <c r="OOU2" s="1890"/>
      <c r="OOV2" s="1890"/>
      <c r="OOW2" s="1890" t="s">
        <v>545</v>
      </c>
      <c r="OOX2" s="1890"/>
      <c r="OOY2" s="1890"/>
      <c r="OOZ2" s="1890"/>
      <c r="OPA2" s="1890"/>
      <c r="OPB2" s="1890"/>
      <c r="OPC2" s="1890"/>
      <c r="OPD2" s="1890"/>
      <c r="OPE2" s="1890" t="s">
        <v>545</v>
      </c>
      <c r="OPF2" s="1890"/>
      <c r="OPG2" s="1890"/>
      <c r="OPH2" s="1890"/>
      <c r="OPI2" s="1890"/>
      <c r="OPJ2" s="1890"/>
      <c r="OPK2" s="1890"/>
      <c r="OPL2" s="1890"/>
      <c r="OPM2" s="1890" t="s">
        <v>545</v>
      </c>
      <c r="OPN2" s="1890"/>
      <c r="OPO2" s="1890"/>
      <c r="OPP2" s="1890"/>
      <c r="OPQ2" s="1890"/>
      <c r="OPR2" s="1890"/>
      <c r="OPS2" s="1890"/>
      <c r="OPT2" s="1890"/>
      <c r="OPU2" s="1890" t="s">
        <v>545</v>
      </c>
      <c r="OPV2" s="1890"/>
      <c r="OPW2" s="1890"/>
      <c r="OPX2" s="1890"/>
      <c r="OPY2" s="1890"/>
      <c r="OPZ2" s="1890"/>
      <c r="OQA2" s="1890"/>
      <c r="OQB2" s="1890"/>
      <c r="OQC2" s="1890" t="s">
        <v>545</v>
      </c>
      <c r="OQD2" s="1890"/>
      <c r="OQE2" s="1890"/>
      <c r="OQF2" s="1890"/>
      <c r="OQG2" s="1890"/>
      <c r="OQH2" s="1890"/>
      <c r="OQI2" s="1890"/>
      <c r="OQJ2" s="1890"/>
      <c r="OQK2" s="1890" t="s">
        <v>545</v>
      </c>
      <c r="OQL2" s="1890"/>
      <c r="OQM2" s="1890"/>
      <c r="OQN2" s="1890"/>
      <c r="OQO2" s="1890"/>
      <c r="OQP2" s="1890"/>
      <c r="OQQ2" s="1890"/>
      <c r="OQR2" s="1890"/>
      <c r="OQS2" s="1890" t="s">
        <v>545</v>
      </c>
      <c r="OQT2" s="1890"/>
      <c r="OQU2" s="1890"/>
      <c r="OQV2" s="1890"/>
      <c r="OQW2" s="1890"/>
      <c r="OQX2" s="1890"/>
      <c r="OQY2" s="1890"/>
      <c r="OQZ2" s="1890"/>
      <c r="ORA2" s="1890" t="s">
        <v>545</v>
      </c>
      <c r="ORB2" s="1890"/>
      <c r="ORC2" s="1890"/>
      <c r="ORD2" s="1890"/>
      <c r="ORE2" s="1890"/>
      <c r="ORF2" s="1890"/>
      <c r="ORG2" s="1890"/>
      <c r="ORH2" s="1890"/>
      <c r="ORI2" s="1890" t="s">
        <v>545</v>
      </c>
      <c r="ORJ2" s="1890"/>
      <c r="ORK2" s="1890"/>
      <c r="ORL2" s="1890"/>
      <c r="ORM2" s="1890"/>
      <c r="ORN2" s="1890"/>
      <c r="ORO2" s="1890"/>
      <c r="ORP2" s="1890"/>
      <c r="ORQ2" s="1890" t="s">
        <v>545</v>
      </c>
      <c r="ORR2" s="1890"/>
      <c r="ORS2" s="1890"/>
      <c r="ORT2" s="1890"/>
      <c r="ORU2" s="1890"/>
      <c r="ORV2" s="1890"/>
      <c r="ORW2" s="1890"/>
      <c r="ORX2" s="1890"/>
      <c r="ORY2" s="1890" t="s">
        <v>545</v>
      </c>
      <c r="ORZ2" s="1890"/>
      <c r="OSA2" s="1890"/>
      <c r="OSB2" s="1890"/>
      <c r="OSC2" s="1890"/>
      <c r="OSD2" s="1890"/>
      <c r="OSE2" s="1890"/>
      <c r="OSF2" s="1890"/>
      <c r="OSG2" s="1890" t="s">
        <v>545</v>
      </c>
      <c r="OSH2" s="1890"/>
      <c r="OSI2" s="1890"/>
      <c r="OSJ2" s="1890"/>
      <c r="OSK2" s="1890"/>
      <c r="OSL2" s="1890"/>
      <c r="OSM2" s="1890"/>
      <c r="OSN2" s="1890"/>
      <c r="OSO2" s="1890" t="s">
        <v>545</v>
      </c>
      <c r="OSP2" s="1890"/>
      <c r="OSQ2" s="1890"/>
      <c r="OSR2" s="1890"/>
      <c r="OSS2" s="1890"/>
      <c r="OST2" s="1890"/>
      <c r="OSU2" s="1890"/>
      <c r="OSV2" s="1890"/>
      <c r="OSW2" s="1890" t="s">
        <v>545</v>
      </c>
      <c r="OSX2" s="1890"/>
      <c r="OSY2" s="1890"/>
      <c r="OSZ2" s="1890"/>
      <c r="OTA2" s="1890"/>
      <c r="OTB2" s="1890"/>
      <c r="OTC2" s="1890"/>
      <c r="OTD2" s="1890"/>
      <c r="OTE2" s="1890" t="s">
        <v>545</v>
      </c>
      <c r="OTF2" s="1890"/>
      <c r="OTG2" s="1890"/>
      <c r="OTH2" s="1890"/>
      <c r="OTI2" s="1890"/>
      <c r="OTJ2" s="1890"/>
      <c r="OTK2" s="1890"/>
      <c r="OTL2" s="1890"/>
      <c r="OTM2" s="1890" t="s">
        <v>545</v>
      </c>
      <c r="OTN2" s="1890"/>
      <c r="OTO2" s="1890"/>
      <c r="OTP2" s="1890"/>
      <c r="OTQ2" s="1890"/>
      <c r="OTR2" s="1890"/>
      <c r="OTS2" s="1890"/>
      <c r="OTT2" s="1890"/>
      <c r="OTU2" s="1890" t="s">
        <v>545</v>
      </c>
      <c r="OTV2" s="1890"/>
      <c r="OTW2" s="1890"/>
      <c r="OTX2" s="1890"/>
      <c r="OTY2" s="1890"/>
      <c r="OTZ2" s="1890"/>
      <c r="OUA2" s="1890"/>
      <c r="OUB2" s="1890"/>
      <c r="OUC2" s="1890" t="s">
        <v>545</v>
      </c>
      <c r="OUD2" s="1890"/>
      <c r="OUE2" s="1890"/>
      <c r="OUF2" s="1890"/>
      <c r="OUG2" s="1890"/>
      <c r="OUH2" s="1890"/>
      <c r="OUI2" s="1890"/>
      <c r="OUJ2" s="1890"/>
      <c r="OUK2" s="1890" t="s">
        <v>545</v>
      </c>
      <c r="OUL2" s="1890"/>
      <c r="OUM2" s="1890"/>
      <c r="OUN2" s="1890"/>
      <c r="OUO2" s="1890"/>
      <c r="OUP2" s="1890"/>
      <c r="OUQ2" s="1890"/>
      <c r="OUR2" s="1890"/>
      <c r="OUS2" s="1890" t="s">
        <v>545</v>
      </c>
      <c r="OUT2" s="1890"/>
      <c r="OUU2" s="1890"/>
      <c r="OUV2" s="1890"/>
      <c r="OUW2" s="1890"/>
      <c r="OUX2" s="1890"/>
      <c r="OUY2" s="1890"/>
      <c r="OUZ2" s="1890"/>
      <c r="OVA2" s="1890" t="s">
        <v>545</v>
      </c>
      <c r="OVB2" s="1890"/>
      <c r="OVC2" s="1890"/>
      <c r="OVD2" s="1890"/>
      <c r="OVE2" s="1890"/>
      <c r="OVF2" s="1890"/>
      <c r="OVG2" s="1890"/>
      <c r="OVH2" s="1890"/>
      <c r="OVI2" s="1890" t="s">
        <v>545</v>
      </c>
      <c r="OVJ2" s="1890"/>
      <c r="OVK2" s="1890"/>
      <c r="OVL2" s="1890"/>
      <c r="OVM2" s="1890"/>
      <c r="OVN2" s="1890"/>
      <c r="OVO2" s="1890"/>
      <c r="OVP2" s="1890"/>
      <c r="OVQ2" s="1890" t="s">
        <v>545</v>
      </c>
      <c r="OVR2" s="1890"/>
      <c r="OVS2" s="1890"/>
      <c r="OVT2" s="1890"/>
      <c r="OVU2" s="1890"/>
      <c r="OVV2" s="1890"/>
      <c r="OVW2" s="1890"/>
      <c r="OVX2" s="1890"/>
      <c r="OVY2" s="1890" t="s">
        <v>545</v>
      </c>
      <c r="OVZ2" s="1890"/>
      <c r="OWA2" s="1890"/>
      <c r="OWB2" s="1890"/>
      <c r="OWC2" s="1890"/>
      <c r="OWD2" s="1890"/>
      <c r="OWE2" s="1890"/>
      <c r="OWF2" s="1890"/>
      <c r="OWG2" s="1890" t="s">
        <v>545</v>
      </c>
      <c r="OWH2" s="1890"/>
      <c r="OWI2" s="1890"/>
      <c r="OWJ2" s="1890"/>
      <c r="OWK2" s="1890"/>
      <c r="OWL2" s="1890"/>
      <c r="OWM2" s="1890"/>
      <c r="OWN2" s="1890"/>
      <c r="OWO2" s="1890" t="s">
        <v>545</v>
      </c>
      <c r="OWP2" s="1890"/>
      <c r="OWQ2" s="1890"/>
      <c r="OWR2" s="1890"/>
      <c r="OWS2" s="1890"/>
      <c r="OWT2" s="1890"/>
      <c r="OWU2" s="1890"/>
      <c r="OWV2" s="1890"/>
      <c r="OWW2" s="1890" t="s">
        <v>545</v>
      </c>
      <c r="OWX2" s="1890"/>
      <c r="OWY2" s="1890"/>
      <c r="OWZ2" s="1890"/>
      <c r="OXA2" s="1890"/>
      <c r="OXB2" s="1890"/>
      <c r="OXC2" s="1890"/>
      <c r="OXD2" s="1890"/>
      <c r="OXE2" s="1890" t="s">
        <v>545</v>
      </c>
      <c r="OXF2" s="1890"/>
      <c r="OXG2" s="1890"/>
      <c r="OXH2" s="1890"/>
      <c r="OXI2" s="1890"/>
      <c r="OXJ2" s="1890"/>
      <c r="OXK2" s="1890"/>
      <c r="OXL2" s="1890"/>
      <c r="OXM2" s="1890" t="s">
        <v>545</v>
      </c>
      <c r="OXN2" s="1890"/>
      <c r="OXO2" s="1890"/>
      <c r="OXP2" s="1890"/>
      <c r="OXQ2" s="1890"/>
      <c r="OXR2" s="1890"/>
      <c r="OXS2" s="1890"/>
      <c r="OXT2" s="1890"/>
      <c r="OXU2" s="1890" t="s">
        <v>545</v>
      </c>
      <c r="OXV2" s="1890"/>
      <c r="OXW2" s="1890"/>
      <c r="OXX2" s="1890"/>
      <c r="OXY2" s="1890"/>
      <c r="OXZ2" s="1890"/>
      <c r="OYA2" s="1890"/>
      <c r="OYB2" s="1890"/>
      <c r="OYC2" s="1890" t="s">
        <v>545</v>
      </c>
      <c r="OYD2" s="1890"/>
      <c r="OYE2" s="1890"/>
      <c r="OYF2" s="1890"/>
      <c r="OYG2" s="1890"/>
      <c r="OYH2" s="1890"/>
      <c r="OYI2" s="1890"/>
      <c r="OYJ2" s="1890"/>
      <c r="OYK2" s="1890" t="s">
        <v>545</v>
      </c>
      <c r="OYL2" s="1890"/>
      <c r="OYM2" s="1890"/>
      <c r="OYN2" s="1890"/>
      <c r="OYO2" s="1890"/>
      <c r="OYP2" s="1890"/>
      <c r="OYQ2" s="1890"/>
      <c r="OYR2" s="1890"/>
      <c r="OYS2" s="1890" t="s">
        <v>545</v>
      </c>
      <c r="OYT2" s="1890"/>
      <c r="OYU2" s="1890"/>
      <c r="OYV2" s="1890"/>
      <c r="OYW2" s="1890"/>
      <c r="OYX2" s="1890"/>
      <c r="OYY2" s="1890"/>
      <c r="OYZ2" s="1890"/>
      <c r="OZA2" s="1890" t="s">
        <v>545</v>
      </c>
      <c r="OZB2" s="1890"/>
      <c r="OZC2" s="1890"/>
      <c r="OZD2" s="1890"/>
      <c r="OZE2" s="1890"/>
      <c r="OZF2" s="1890"/>
      <c r="OZG2" s="1890"/>
      <c r="OZH2" s="1890"/>
      <c r="OZI2" s="1890" t="s">
        <v>545</v>
      </c>
      <c r="OZJ2" s="1890"/>
      <c r="OZK2" s="1890"/>
      <c r="OZL2" s="1890"/>
      <c r="OZM2" s="1890"/>
      <c r="OZN2" s="1890"/>
      <c r="OZO2" s="1890"/>
      <c r="OZP2" s="1890"/>
      <c r="OZQ2" s="1890" t="s">
        <v>545</v>
      </c>
      <c r="OZR2" s="1890"/>
      <c r="OZS2" s="1890"/>
      <c r="OZT2" s="1890"/>
      <c r="OZU2" s="1890"/>
      <c r="OZV2" s="1890"/>
      <c r="OZW2" s="1890"/>
      <c r="OZX2" s="1890"/>
      <c r="OZY2" s="1890" t="s">
        <v>545</v>
      </c>
      <c r="OZZ2" s="1890"/>
      <c r="PAA2" s="1890"/>
      <c r="PAB2" s="1890"/>
      <c r="PAC2" s="1890"/>
      <c r="PAD2" s="1890"/>
      <c r="PAE2" s="1890"/>
      <c r="PAF2" s="1890"/>
      <c r="PAG2" s="1890" t="s">
        <v>545</v>
      </c>
      <c r="PAH2" s="1890"/>
      <c r="PAI2" s="1890"/>
      <c r="PAJ2" s="1890"/>
      <c r="PAK2" s="1890"/>
      <c r="PAL2" s="1890"/>
      <c r="PAM2" s="1890"/>
      <c r="PAN2" s="1890"/>
      <c r="PAO2" s="1890" t="s">
        <v>545</v>
      </c>
      <c r="PAP2" s="1890"/>
      <c r="PAQ2" s="1890"/>
      <c r="PAR2" s="1890"/>
      <c r="PAS2" s="1890"/>
      <c r="PAT2" s="1890"/>
      <c r="PAU2" s="1890"/>
      <c r="PAV2" s="1890"/>
      <c r="PAW2" s="1890" t="s">
        <v>545</v>
      </c>
      <c r="PAX2" s="1890"/>
      <c r="PAY2" s="1890"/>
      <c r="PAZ2" s="1890"/>
      <c r="PBA2" s="1890"/>
      <c r="PBB2" s="1890"/>
      <c r="PBC2" s="1890"/>
      <c r="PBD2" s="1890"/>
      <c r="PBE2" s="1890" t="s">
        <v>545</v>
      </c>
      <c r="PBF2" s="1890"/>
      <c r="PBG2" s="1890"/>
      <c r="PBH2" s="1890"/>
      <c r="PBI2" s="1890"/>
      <c r="PBJ2" s="1890"/>
      <c r="PBK2" s="1890"/>
      <c r="PBL2" s="1890"/>
      <c r="PBM2" s="1890" t="s">
        <v>545</v>
      </c>
      <c r="PBN2" s="1890"/>
      <c r="PBO2" s="1890"/>
      <c r="PBP2" s="1890"/>
      <c r="PBQ2" s="1890"/>
      <c r="PBR2" s="1890"/>
      <c r="PBS2" s="1890"/>
      <c r="PBT2" s="1890"/>
      <c r="PBU2" s="1890" t="s">
        <v>545</v>
      </c>
      <c r="PBV2" s="1890"/>
      <c r="PBW2" s="1890"/>
      <c r="PBX2" s="1890"/>
      <c r="PBY2" s="1890"/>
      <c r="PBZ2" s="1890"/>
      <c r="PCA2" s="1890"/>
      <c r="PCB2" s="1890"/>
      <c r="PCC2" s="1890" t="s">
        <v>545</v>
      </c>
      <c r="PCD2" s="1890"/>
      <c r="PCE2" s="1890"/>
      <c r="PCF2" s="1890"/>
      <c r="PCG2" s="1890"/>
      <c r="PCH2" s="1890"/>
      <c r="PCI2" s="1890"/>
      <c r="PCJ2" s="1890"/>
      <c r="PCK2" s="1890" t="s">
        <v>545</v>
      </c>
      <c r="PCL2" s="1890"/>
      <c r="PCM2" s="1890"/>
      <c r="PCN2" s="1890"/>
      <c r="PCO2" s="1890"/>
      <c r="PCP2" s="1890"/>
      <c r="PCQ2" s="1890"/>
      <c r="PCR2" s="1890"/>
      <c r="PCS2" s="1890" t="s">
        <v>545</v>
      </c>
      <c r="PCT2" s="1890"/>
      <c r="PCU2" s="1890"/>
      <c r="PCV2" s="1890"/>
      <c r="PCW2" s="1890"/>
      <c r="PCX2" s="1890"/>
      <c r="PCY2" s="1890"/>
      <c r="PCZ2" s="1890"/>
      <c r="PDA2" s="1890" t="s">
        <v>545</v>
      </c>
      <c r="PDB2" s="1890"/>
      <c r="PDC2" s="1890"/>
      <c r="PDD2" s="1890"/>
      <c r="PDE2" s="1890"/>
      <c r="PDF2" s="1890"/>
      <c r="PDG2" s="1890"/>
      <c r="PDH2" s="1890"/>
      <c r="PDI2" s="1890" t="s">
        <v>545</v>
      </c>
      <c r="PDJ2" s="1890"/>
      <c r="PDK2" s="1890"/>
      <c r="PDL2" s="1890"/>
      <c r="PDM2" s="1890"/>
      <c r="PDN2" s="1890"/>
      <c r="PDO2" s="1890"/>
      <c r="PDP2" s="1890"/>
      <c r="PDQ2" s="1890" t="s">
        <v>545</v>
      </c>
      <c r="PDR2" s="1890"/>
      <c r="PDS2" s="1890"/>
      <c r="PDT2" s="1890"/>
      <c r="PDU2" s="1890"/>
      <c r="PDV2" s="1890"/>
      <c r="PDW2" s="1890"/>
      <c r="PDX2" s="1890"/>
      <c r="PDY2" s="1890" t="s">
        <v>545</v>
      </c>
      <c r="PDZ2" s="1890"/>
      <c r="PEA2" s="1890"/>
      <c r="PEB2" s="1890"/>
      <c r="PEC2" s="1890"/>
      <c r="PED2" s="1890"/>
      <c r="PEE2" s="1890"/>
      <c r="PEF2" s="1890"/>
      <c r="PEG2" s="1890" t="s">
        <v>545</v>
      </c>
      <c r="PEH2" s="1890"/>
      <c r="PEI2" s="1890"/>
      <c r="PEJ2" s="1890"/>
      <c r="PEK2" s="1890"/>
      <c r="PEL2" s="1890"/>
      <c r="PEM2" s="1890"/>
      <c r="PEN2" s="1890"/>
      <c r="PEO2" s="1890" t="s">
        <v>545</v>
      </c>
      <c r="PEP2" s="1890"/>
      <c r="PEQ2" s="1890"/>
      <c r="PER2" s="1890"/>
      <c r="PES2" s="1890"/>
      <c r="PET2" s="1890"/>
      <c r="PEU2" s="1890"/>
      <c r="PEV2" s="1890"/>
      <c r="PEW2" s="1890" t="s">
        <v>545</v>
      </c>
      <c r="PEX2" s="1890"/>
      <c r="PEY2" s="1890"/>
      <c r="PEZ2" s="1890"/>
      <c r="PFA2" s="1890"/>
      <c r="PFB2" s="1890"/>
      <c r="PFC2" s="1890"/>
      <c r="PFD2" s="1890"/>
      <c r="PFE2" s="1890" t="s">
        <v>545</v>
      </c>
      <c r="PFF2" s="1890"/>
      <c r="PFG2" s="1890"/>
      <c r="PFH2" s="1890"/>
      <c r="PFI2" s="1890"/>
      <c r="PFJ2" s="1890"/>
      <c r="PFK2" s="1890"/>
      <c r="PFL2" s="1890"/>
      <c r="PFM2" s="1890" t="s">
        <v>545</v>
      </c>
      <c r="PFN2" s="1890"/>
      <c r="PFO2" s="1890"/>
      <c r="PFP2" s="1890"/>
      <c r="PFQ2" s="1890"/>
      <c r="PFR2" s="1890"/>
      <c r="PFS2" s="1890"/>
      <c r="PFT2" s="1890"/>
      <c r="PFU2" s="1890" t="s">
        <v>545</v>
      </c>
      <c r="PFV2" s="1890"/>
      <c r="PFW2" s="1890"/>
      <c r="PFX2" s="1890"/>
      <c r="PFY2" s="1890"/>
      <c r="PFZ2" s="1890"/>
      <c r="PGA2" s="1890"/>
      <c r="PGB2" s="1890"/>
      <c r="PGC2" s="1890" t="s">
        <v>545</v>
      </c>
      <c r="PGD2" s="1890"/>
      <c r="PGE2" s="1890"/>
      <c r="PGF2" s="1890"/>
      <c r="PGG2" s="1890"/>
      <c r="PGH2" s="1890"/>
      <c r="PGI2" s="1890"/>
      <c r="PGJ2" s="1890"/>
      <c r="PGK2" s="1890" t="s">
        <v>545</v>
      </c>
      <c r="PGL2" s="1890"/>
      <c r="PGM2" s="1890"/>
      <c r="PGN2" s="1890"/>
      <c r="PGO2" s="1890"/>
      <c r="PGP2" s="1890"/>
      <c r="PGQ2" s="1890"/>
      <c r="PGR2" s="1890"/>
      <c r="PGS2" s="1890" t="s">
        <v>545</v>
      </c>
      <c r="PGT2" s="1890"/>
      <c r="PGU2" s="1890"/>
      <c r="PGV2" s="1890"/>
      <c r="PGW2" s="1890"/>
      <c r="PGX2" s="1890"/>
      <c r="PGY2" s="1890"/>
      <c r="PGZ2" s="1890"/>
      <c r="PHA2" s="1890" t="s">
        <v>545</v>
      </c>
      <c r="PHB2" s="1890"/>
      <c r="PHC2" s="1890"/>
      <c r="PHD2" s="1890"/>
      <c r="PHE2" s="1890"/>
      <c r="PHF2" s="1890"/>
      <c r="PHG2" s="1890"/>
      <c r="PHH2" s="1890"/>
      <c r="PHI2" s="1890" t="s">
        <v>545</v>
      </c>
      <c r="PHJ2" s="1890"/>
      <c r="PHK2" s="1890"/>
      <c r="PHL2" s="1890"/>
      <c r="PHM2" s="1890"/>
      <c r="PHN2" s="1890"/>
      <c r="PHO2" s="1890"/>
      <c r="PHP2" s="1890"/>
      <c r="PHQ2" s="1890" t="s">
        <v>545</v>
      </c>
      <c r="PHR2" s="1890"/>
      <c r="PHS2" s="1890"/>
      <c r="PHT2" s="1890"/>
      <c r="PHU2" s="1890"/>
      <c r="PHV2" s="1890"/>
      <c r="PHW2" s="1890"/>
      <c r="PHX2" s="1890"/>
      <c r="PHY2" s="1890" t="s">
        <v>545</v>
      </c>
      <c r="PHZ2" s="1890"/>
      <c r="PIA2" s="1890"/>
      <c r="PIB2" s="1890"/>
      <c r="PIC2" s="1890"/>
      <c r="PID2" s="1890"/>
      <c r="PIE2" s="1890"/>
      <c r="PIF2" s="1890"/>
      <c r="PIG2" s="1890" t="s">
        <v>545</v>
      </c>
      <c r="PIH2" s="1890"/>
      <c r="PII2" s="1890"/>
      <c r="PIJ2" s="1890"/>
      <c r="PIK2" s="1890"/>
      <c r="PIL2" s="1890"/>
      <c r="PIM2" s="1890"/>
      <c r="PIN2" s="1890"/>
      <c r="PIO2" s="1890" t="s">
        <v>545</v>
      </c>
      <c r="PIP2" s="1890"/>
      <c r="PIQ2" s="1890"/>
      <c r="PIR2" s="1890"/>
      <c r="PIS2" s="1890"/>
      <c r="PIT2" s="1890"/>
      <c r="PIU2" s="1890"/>
      <c r="PIV2" s="1890"/>
      <c r="PIW2" s="1890" t="s">
        <v>545</v>
      </c>
      <c r="PIX2" s="1890"/>
      <c r="PIY2" s="1890"/>
      <c r="PIZ2" s="1890"/>
      <c r="PJA2" s="1890"/>
      <c r="PJB2" s="1890"/>
      <c r="PJC2" s="1890"/>
      <c r="PJD2" s="1890"/>
      <c r="PJE2" s="1890" t="s">
        <v>545</v>
      </c>
      <c r="PJF2" s="1890"/>
      <c r="PJG2" s="1890"/>
      <c r="PJH2" s="1890"/>
      <c r="PJI2" s="1890"/>
      <c r="PJJ2" s="1890"/>
      <c r="PJK2" s="1890"/>
      <c r="PJL2" s="1890"/>
      <c r="PJM2" s="1890" t="s">
        <v>545</v>
      </c>
      <c r="PJN2" s="1890"/>
      <c r="PJO2" s="1890"/>
      <c r="PJP2" s="1890"/>
      <c r="PJQ2" s="1890"/>
      <c r="PJR2" s="1890"/>
      <c r="PJS2" s="1890"/>
      <c r="PJT2" s="1890"/>
      <c r="PJU2" s="1890" t="s">
        <v>545</v>
      </c>
      <c r="PJV2" s="1890"/>
      <c r="PJW2" s="1890"/>
      <c r="PJX2" s="1890"/>
      <c r="PJY2" s="1890"/>
      <c r="PJZ2" s="1890"/>
      <c r="PKA2" s="1890"/>
      <c r="PKB2" s="1890"/>
      <c r="PKC2" s="1890" t="s">
        <v>545</v>
      </c>
      <c r="PKD2" s="1890"/>
      <c r="PKE2" s="1890"/>
      <c r="PKF2" s="1890"/>
      <c r="PKG2" s="1890"/>
      <c r="PKH2" s="1890"/>
      <c r="PKI2" s="1890"/>
      <c r="PKJ2" s="1890"/>
      <c r="PKK2" s="1890" t="s">
        <v>545</v>
      </c>
      <c r="PKL2" s="1890"/>
      <c r="PKM2" s="1890"/>
      <c r="PKN2" s="1890"/>
      <c r="PKO2" s="1890"/>
      <c r="PKP2" s="1890"/>
      <c r="PKQ2" s="1890"/>
      <c r="PKR2" s="1890"/>
      <c r="PKS2" s="1890" t="s">
        <v>545</v>
      </c>
      <c r="PKT2" s="1890"/>
      <c r="PKU2" s="1890"/>
      <c r="PKV2" s="1890"/>
      <c r="PKW2" s="1890"/>
      <c r="PKX2" s="1890"/>
      <c r="PKY2" s="1890"/>
      <c r="PKZ2" s="1890"/>
      <c r="PLA2" s="1890" t="s">
        <v>545</v>
      </c>
      <c r="PLB2" s="1890"/>
      <c r="PLC2" s="1890"/>
      <c r="PLD2" s="1890"/>
      <c r="PLE2" s="1890"/>
      <c r="PLF2" s="1890"/>
      <c r="PLG2" s="1890"/>
      <c r="PLH2" s="1890"/>
      <c r="PLI2" s="1890" t="s">
        <v>545</v>
      </c>
      <c r="PLJ2" s="1890"/>
      <c r="PLK2" s="1890"/>
      <c r="PLL2" s="1890"/>
      <c r="PLM2" s="1890"/>
      <c r="PLN2" s="1890"/>
      <c r="PLO2" s="1890"/>
      <c r="PLP2" s="1890"/>
      <c r="PLQ2" s="1890" t="s">
        <v>545</v>
      </c>
      <c r="PLR2" s="1890"/>
      <c r="PLS2" s="1890"/>
      <c r="PLT2" s="1890"/>
      <c r="PLU2" s="1890"/>
      <c r="PLV2" s="1890"/>
      <c r="PLW2" s="1890"/>
      <c r="PLX2" s="1890"/>
      <c r="PLY2" s="1890" t="s">
        <v>545</v>
      </c>
      <c r="PLZ2" s="1890"/>
      <c r="PMA2" s="1890"/>
      <c r="PMB2" s="1890"/>
      <c r="PMC2" s="1890"/>
      <c r="PMD2" s="1890"/>
      <c r="PME2" s="1890"/>
      <c r="PMF2" s="1890"/>
      <c r="PMG2" s="1890" t="s">
        <v>545</v>
      </c>
      <c r="PMH2" s="1890"/>
      <c r="PMI2" s="1890"/>
      <c r="PMJ2" s="1890"/>
      <c r="PMK2" s="1890"/>
      <c r="PML2" s="1890"/>
      <c r="PMM2" s="1890"/>
      <c r="PMN2" s="1890"/>
      <c r="PMO2" s="1890" t="s">
        <v>545</v>
      </c>
      <c r="PMP2" s="1890"/>
      <c r="PMQ2" s="1890"/>
      <c r="PMR2" s="1890"/>
      <c r="PMS2" s="1890"/>
      <c r="PMT2" s="1890"/>
      <c r="PMU2" s="1890"/>
      <c r="PMV2" s="1890"/>
      <c r="PMW2" s="1890" t="s">
        <v>545</v>
      </c>
      <c r="PMX2" s="1890"/>
      <c r="PMY2" s="1890"/>
      <c r="PMZ2" s="1890"/>
      <c r="PNA2" s="1890"/>
      <c r="PNB2" s="1890"/>
      <c r="PNC2" s="1890"/>
      <c r="PND2" s="1890"/>
      <c r="PNE2" s="1890" t="s">
        <v>545</v>
      </c>
      <c r="PNF2" s="1890"/>
      <c r="PNG2" s="1890"/>
      <c r="PNH2" s="1890"/>
      <c r="PNI2" s="1890"/>
      <c r="PNJ2" s="1890"/>
      <c r="PNK2" s="1890"/>
      <c r="PNL2" s="1890"/>
      <c r="PNM2" s="1890" t="s">
        <v>545</v>
      </c>
      <c r="PNN2" s="1890"/>
      <c r="PNO2" s="1890"/>
      <c r="PNP2" s="1890"/>
      <c r="PNQ2" s="1890"/>
      <c r="PNR2" s="1890"/>
      <c r="PNS2" s="1890"/>
      <c r="PNT2" s="1890"/>
      <c r="PNU2" s="1890" t="s">
        <v>545</v>
      </c>
      <c r="PNV2" s="1890"/>
      <c r="PNW2" s="1890"/>
      <c r="PNX2" s="1890"/>
      <c r="PNY2" s="1890"/>
      <c r="PNZ2" s="1890"/>
      <c r="POA2" s="1890"/>
      <c r="POB2" s="1890"/>
      <c r="POC2" s="1890" t="s">
        <v>545</v>
      </c>
      <c r="POD2" s="1890"/>
      <c r="POE2" s="1890"/>
      <c r="POF2" s="1890"/>
      <c r="POG2" s="1890"/>
      <c r="POH2" s="1890"/>
      <c r="POI2" s="1890"/>
      <c r="POJ2" s="1890"/>
      <c r="POK2" s="1890" t="s">
        <v>545</v>
      </c>
      <c r="POL2" s="1890"/>
      <c r="POM2" s="1890"/>
      <c r="PON2" s="1890"/>
      <c r="POO2" s="1890"/>
      <c r="POP2" s="1890"/>
      <c r="POQ2" s="1890"/>
      <c r="POR2" s="1890"/>
      <c r="POS2" s="1890" t="s">
        <v>545</v>
      </c>
      <c r="POT2" s="1890"/>
      <c r="POU2" s="1890"/>
      <c r="POV2" s="1890"/>
      <c r="POW2" s="1890"/>
      <c r="POX2" s="1890"/>
      <c r="POY2" s="1890"/>
      <c r="POZ2" s="1890"/>
      <c r="PPA2" s="1890" t="s">
        <v>545</v>
      </c>
      <c r="PPB2" s="1890"/>
      <c r="PPC2" s="1890"/>
      <c r="PPD2" s="1890"/>
      <c r="PPE2" s="1890"/>
      <c r="PPF2" s="1890"/>
      <c r="PPG2" s="1890"/>
      <c r="PPH2" s="1890"/>
      <c r="PPI2" s="1890" t="s">
        <v>545</v>
      </c>
      <c r="PPJ2" s="1890"/>
      <c r="PPK2" s="1890"/>
      <c r="PPL2" s="1890"/>
      <c r="PPM2" s="1890"/>
      <c r="PPN2" s="1890"/>
      <c r="PPO2" s="1890"/>
      <c r="PPP2" s="1890"/>
      <c r="PPQ2" s="1890" t="s">
        <v>545</v>
      </c>
      <c r="PPR2" s="1890"/>
      <c r="PPS2" s="1890"/>
      <c r="PPT2" s="1890"/>
      <c r="PPU2" s="1890"/>
      <c r="PPV2" s="1890"/>
      <c r="PPW2" s="1890"/>
      <c r="PPX2" s="1890"/>
      <c r="PPY2" s="1890" t="s">
        <v>545</v>
      </c>
      <c r="PPZ2" s="1890"/>
      <c r="PQA2" s="1890"/>
      <c r="PQB2" s="1890"/>
      <c r="PQC2" s="1890"/>
      <c r="PQD2" s="1890"/>
      <c r="PQE2" s="1890"/>
      <c r="PQF2" s="1890"/>
      <c r="PQG2" s="1890" t="s">
        <v>545</v>
      </c>
      <c r="PQH2" s="1890"/>
      <c r="PQI2" s="1890"/>
      <c r="PQJ2" s="1890"/>
      <c r="PQK2" s="1890"/>
      <c r="PQL2" s="1890"/>
      <c r="PQM2" s="1890"/>
      <c r="PQN2" s="1890"/>
      <c r="PQO2" s="1890" t="s">
        <v>545</v>
      </c>
      <c r="PQP2" s="1890"/>
      <c r="PQQ2" s="1890"/>
      <c r="PQR2" s="1890"/>
      <c r="PQS2" s="1890"/>
      <c r="PQT2" s="1890"/>
      <c r="PQU2" s="1890"/>
      <c r="PQV2" s="1890"/>
      <c r="PQW2" s="1890" t="s">
        <v>545</v>
      </c>
      <c r="PQX2" s="1890"/>
      <c r="PQY2" s="1890"/>
      <c r="PQZ2" s="1890"/>
      <c r="PRA2" s="1890"/>
      <c r="PRB2" s="1890"/>
      <c r="PRC2" s="1890"/>
      <c r="PRD2" s="1890"/>
      <c r="PRE2" s="1890" t="s">
        <v>545</v>
      </c>
      <c r="PRF2" s="1890"/>
      <c r="PRG2" s="1890"/>
      <c r="PRH2" s="1890"/>
      <c r="PRI2" s="1890"/>
      <c r="PRJ2" s="1890"/>
      <c r="PRK2" s="1890"/>
      <c r="PRL2" s="1890"/>
      <c r="PRM2" s="1890" t="s">
        <v>545</v>
      </c>
      <c r="PRN2" s="1890"/>
      <c r="PRO2" s="1890"/>
      <c r="PRP2" s="1890"/>
      <c r="PRQ2" s="1890"/>
      <c r="PRR2" s="1890"/>
      <c r="PRS2" s="1890"/>
      <c r="PRT2" s="1890"/>
      <c r="PRU2" s="1890" t="s">
        <v>545</v>
      </c>
      <c r="PRV2" s="1890"/>
      <c r="PRW2" s="1890"/>
      <c r="PRX2" s="1890"/>
      <c r="PRY2" s="1890"/>
      <c r="PRZ2" s="1890"/>
      <c r="PSA2" s="1890"/>
      <c r="PSB2" s="1890"/>
      <c r="PSC2" s="1890" t="s">
        <v>545</v>
      </c>
      <c r="PSD2" s="1890"/>
      <c r="PSE2" s="1890"/>
      <c r="PSF2" s="1890"/>
      <c r="PSG2" s="1890"/>
      <c r="PSH2" s="1890"/>
      <c r="PSI2" s="1890"/>
      <c r="PSJ2" s="1890"/>
      <c r="PSK2" s="1890" t="s">
        <v>545</v>
      </c>
      <c r="PSL2" s="1890"/>
      <c r="PSM2" s="1890"/>
      <c r="PSN2" s="1890"/>
      <c r="PSO2" s="1890"/>
      <c r="PSP2" s="1890"/>
      <c r="PSQ2" s="1890"/>
      <c r="PSR2" s="1890"/>
      <c r="PSS2" s="1890" t="s">
        <v>545</v>
      </c>
      <c r="PST2" s="1890"/>
      <c r="PSU2" s="1890"/>
      <c r="PSV2" s="1890"/>
      <c r="PSW2" s="1890"/>
      <c r="PSX2" s="1890"/>
      <c r="PSY2" s="1890"/>
      <c r="PSZ2" s="1890"/>
      <c r="PTA2" s="1890" t="s">
        <v>545</v>
      </c>
      <c r="PTB2" s="1890"/>
      <c r="PTC2" s="1890"/>
      <c r="PTD2" s="1890"/>
      <c r="PTE2" s="1890"/>
      <c r="PTF2" s="1890"/>
      <c r="PTG2" s="1890"/>
      <c r="PTH2" s="1890"/>
      <c r="PTI2" s="1890" t="s">
        <v>545</v>
      </c>
      <c r="PTJ2" s="1890"/>
      <c r="PTK2" s="1890"/>
      <c r="PTL2" s="1890"/>
      <c r="PTM2" s="1890"/>
      <c r="PTN2" s="1890"/>
      <c r="PTO2" s="1890"/>
      <c r="PTP2" s="1890"/>
      <c r="PTQ2" s="1890" t="s">
        <v>545</v>
      </c>
      <c r="PTR2" s="1890"/>
      <c r="PTS2" s="1890"/>
      <c r="PTT2" s="1890"/>
      <c r="PTU2" s="1890"/>
      <c r="PTV2" s="1890"/>
      <c r="PTW2" s="1890"/>
      <c r="PTX2" s="1890"/>
      <c r="PTY2" s="1890" t="s">
        <v>545</v>
      </c>
      <c r="PTZ2" s="1890"/>
      <c r="PUA2" s="1890"/>
      <c r="PUB2" s="1890"/>
      <c r="PUC2" s="1890"/>
      <c r="PUD2" s="1890"/>
      <c r="PUE2" s="1890"/>
      <c r="PUF2" s="1890"/>
      <c r="PUG2" s="1890" t="s">
        <v>545</v>
      </c>
      <c r="PUH2" s="1890"/>
      <c r="PUI2" s="1890"/>
      <c r="PUJ2" s="1890"/>
      <c r="PUK2" s="1890"/>
      <c r="PUL2" s="1890"/>
      <c r="PUM2" s="1890"/>
      <c r="PUN2" s="1890"/>
      <c r="PUO2" s="1890" t="s">
        <v>545</v>
      </c>
      <c r="PUP2" s="1890"/>
      <c r="PUQ2" s="1890"/>
      <c r="PUR2" s="1890"/>
      <c r="PUS2" s="1890"/>
      <c r="PUT2" s="1890"/>
      <c r="PUU2" s="1890"/>
      <c r="PUV2" s="1890"/>
      <c r="PUW2" s="1890" t="s">
        <v>545</v>
      </c>
      <c r="PUX2" s="1890"/>
      <c r="PUY2" s="1890"/>
      <c r="PUZ2" s="1890"/>
      <c r="PVA2" s="1890"/>
      <c r="PVB2" s="1890"/>
      <c r="PVC2" s="1890"/>
      <c r="PVD2" s="1890"/>
      <c r="PVE2" s="1890" t="s">
        <v>545</v>
      </c>
      <c r="PVF2" s="1890"/>
      <c r="PVG2" s="1890"/>
      <c r="PVH2" s="1890"/>
      <c r="PVI2" s="1890"/>
      <c r="PVJ2" s="1890"/>
      <c r="PVK2" s="1890"/>
      <c r="PVL2" s="1890"/>
      <c r="PVM2" s="1890" t="s">
        <v>545</v>
      </c>
      <c r="PVN2" s="1890"/>
      <c r="PVO2" s="1890"/>
      <c r="PVP2" s="1890"/>
      <c r="PVQ2" s="1890"/>
      <c r="PVR2" s="1890"/>
      <c r="PVS2" s="1890"/>
      <c r="PVT2" s="1890"/>
      <c r="PVU2" s="1890" t="s">
        <v>545</v>
      </c>
      <c r="PVV2" s="1890"/>
      <c r="PVW2" s="1890"/>
      <c r="PVX2" s="1890"/>
      <c r="PVY2" s="1890"/>
      <c r="PVZ2" s="1890"/>
      <c r="PWA2" s="1890"/>
      <c r="PWB2" s="1890"/>
      <c r="PWC2" s="1890" t="s">
        <v>545</v>
      </c>
      <c r="PWD2" s="1890"/>
      <c r="PWE2" s="1890"/>
      <c r="PWF2" s="1890"/>
      <c r="PWG2" s="1890"/>
      <c r="PWH2" s="1890"/>
      <c r="PWI2" s="1890"/>
      <c r="PWJ2" s="1890"/>
      <c r="PWK2" s="1890" t="s">
        <v>545</v>
      </c>
      <c r="PWL2" s="1890"/>
      <c r="PWM2" s="1890"/>
      <c r="PWN2" s="1890"/>
      <c r="PWO2" s="1890"/>
      <c r="PWP2" s="1890"/>
      <c r="PWQ2" s="1890"/>
      <c r="PWR2" s="1890"/>
      <c r="PWS2" s="1890" t="s">
        <v>545</v>
      </c>
      <c r="PWT2" s="1890"/>
      <c r="PWU2" s="1890"/>
      <c r="PWV2" s="1890"/>
      <c r="PWW2" s="1890"/>
      <c r="PWX2" s="1890"/>
      <c r="PWY2" s="1890"/>
      <c r="PWZ2" s="1890"/>
      <c r="PXA2" s="1890" t="s">
        <v>545</v>
      </c>
      <c r="PXB2" s="1890"/>
      <c r="PXC2" s="1890"/>
      <c r="PXD2" s="1890"/>
      <c r="PXE2" s="1890"/>
      <c r="PXF2" s="1890"/>
      <c r="PXG2" s="1890"/>
      <c r="PXH2" s="1890"/>
      <c r="PXI2" s="1890" t="s">
        <v>545</v>
      </c>
      <c r="PXJ2" s="1890"/>
      <c r="PXK2" s="1890"/>
      <c r="PXL2" s="1890"/>
      <c r="PXM2" s="1890"/>
      <c r="PXN2" s="1890"/>
      <c r="PXO2" s="1890"/>
      <c r="PXP2" s="1890"/>
      <c r="PXQ2" s="1890" t="s">
        <v>545</v>
      </c>
      <c r="PXR2" s="1890"/>
      <c r="PXS2" s="1890"/>
      <c r="PXT2" s="1890"/>
      <c r="PXU2" s="1890"/>
      <c r="PXV2" s="1890"/>
      <c r="PXW2" s="1890"/>
      <c r="PXX2" s="1890"/>
      <c r="PXY2" s="1890" t="s">
        <v>545</v>
      </c>
      <c r="PXZ2" s="1890"/>
      <c r="PYA2" s="1890"/>
      <c r="PYB2" s="1890"/>
      <c r="PYC2" s="1890"/>
      <c r="PYD2" s="1890"/>
      <c r="PYE2" s="1890"/>
      <c r="PYF2" s="1890"/>
      <c r="PYG2" s="1890" t="s">
        <v>545</v>
      </c>
      <c r="PYH2" s="1890"/>
      <c r="PYI2" s="1890"/>
      <c r="PYJ2" s="1890"/>
      <c r="PYK2" s="1890"/>
      <c r="PYL2" s="1890"/>
      <c r="PYM2" s="1890"/>
      <c r="PYN2" s="1890"/>
      <c r="PYO2" s="1890" t="s">
        <v>545</v>
      </c>
      <c r="PYP2" s="1890"/>
      <c r="PYQ2" s="1890"/>
      <c r="PYR2" s="1890"/>
      <c r="PYS2" s="1890"/>
      <c r="PYT2" s="1890"/>
      <c r="PYU2" s="1890"/>
      <c r="PYV2" s="1890"/>
      <c r="PYW2" s="1890" t="s">
        <v>545</v>
      </c>
      <c r="PYX2" s="1890"/>
      <c r="PYY2" s="1890"/>
      <c r="PYZ2" s="1890"/>
      <c r="PZA2" s="1890"/>
      <c r="PZB2" s="1890"/>
      <c r="PZC2" s="1890"/>
      <c r="PZD2" s="1890"/>
      <c r="PZE2" s="1890" t="s">
        <v>545</v>
      </c>
      <c r="PZF2" s="1890"/>
      <c r="PZG2" s="1890"/>
      <c r="PZH2" s="1890"/>
      <c r="PZI2" s="1890"/>
      <c r="PZJ2" s="1890"/>
      <c r="PZK2" s="1890"/>
      <c r="PZL2" s="1890"/>
      <c r="PZM2" s="1890" t="s">
        <v>545</v>
      </c>
      <c r="PZN2" s="1890"/>
      <c r="PZO2" s="1890"/>
      <c r="PZP2" s="1890"/>
      <c r="PZQ2" s="1890"/>
      <c r="PZR2" s="1890"/>
      <c r="PZS2" s="1890"/>
      <c r="PZT2" s="1890"/>
      <c r="PZU2" s="1890" t="s">
        <v>545</v>
      </c>
      <c r="PZV2" s="1890"/>
      <c r="PZW2" s="1890"/>
      <c r="PZX2" s="1890"/>
      <c r="PZY2" s="1890"/>
      <c r="PZZ2" s="1890"/>
      <c r="QAA2" s="1890"/>
      <c r="QAB2" s="1890"/>
      <c r="QAC2" s="1890" t="s">
        <v>545</v>
      </c>
      <c r="QAD2" s="1890"/>
      <c r="QAE2" s="1890"/>
      <c r="QAF2" s="1890"/>
      <c r="QAG2" s="1890"/>
      <c r="QAH2" s="1890"/>
      <c r="QAI2" s="1890"/>
      <c r="QAJ2" s="1890"/>
      <c r="QAK2" s="1890" t="s">
        <v>545</v>
      </c>
      <c r="QAL2" s="1890"/>
      <c r="QAM2" s="1890"/>
      <c r="QAN2" s="1890"/>
      <c r="QAO2" s="1890"/>
      <c r="QAP2" s="1890"/>
      <c r="QAQ2" s="1890"/>
      <c r="QAR2" s="1890"/>
      <c r="QAS2" s="1890" t="s">
        <v>545</v>
      </c>
      <c r="QAT2" s="1890"/>
      <c r="QAU2" s="1890"/>
      <c r="QAV2" s="1890"/>
      <c r="QAW2" s="1890"/>
      <c r="QAX2" s="1890"/>
      <c r="QAY2" s="1890"/>
      <c r="QAZ2" s="1890"/>
      <c r="QBA2" s="1890" t="s">
        <v>545</v>
      </c>
      <c r="QBB2" s="1890"/>
      <c r="QBC2" s="1890"/>
      <c r="QBD2" s="1890"/>
      <c r="QBE2" s="1890"/>
      <c r="QBF2" s="1890"/>
      <c r="QBG2" s="1890"/>
      <c r="QBH2" s="1890"/>
      <c r="QBI2" s="1890" t="s">
        <v>545</v>
      </c>
      <c r="QBJ2" s="1890"/>
      <c r="QBK2" s="1890"/>
      <c r="QBL2" s="1890"/>
      <c r="QBM2" s="1890"/>
      <c r="QBN2" s="1890"/>
      <c r="QBO2" s="1890"/>
      <c r="QBP2" s="1890"/>
      <c r="QBQ2" s="1890" t="s">
        <v>545</v>
      </c>
      <c r="QBR2" s="1890"/>
      <c r="QBS2" s="1890"/>
      <c r="QBT2" s="1890"/>
      <c r="QBU2" s="1890"/>
      <c r="QBV2" s="1890"/>
      <c r="QBW2" s="1890"/>
      <c r="QBX2" s="1890"/>
      <c r="QBY2" s="1890" t="s">
        <v>545</v>
      </c>
      <c r="QBZ2" s="1890"/>
      <c r="QCA2" s="1890"/>
      <c r="QCB2" s="1890"/>
      <c r="QCC2" s="1890"/>
      <c r="QCD2" s="1890"/>
      <c r="QCE2" s="1890"/>
      <c r="QCF2" s="1890"/>
      <c r="QCG2" s="1890" t="s">
        <v>545</v>
      </c>
      <c r="QCH2" s="1890"/>
      <c r="QCI2" s="1890"/>
      <c r="QCJ2" s="1890"/>
      <c r="QCK2" s="1890"/>
      <c r="QCL2" s="1890"/>
      <c r="QCM2" s="1890"/>
      <c r="QCN2" s="1890"/>
      <c r="QCO2" s="1890" t="s">
        <v>545</v>
      </c>
      <c r="QCP2" s="1890"/>
      <c r="QCQ2" s="1890"/>
      <c r="QCR2" s="1890"/>
      <c r="QCS2" s="1890"/>
      <c r="QCT2" s="1890"/>
      <c r="QCU2" s="1890"/>
      <c r="QCV2" s="1890"/>
      <c r="QCW2" s="1890" t="s">
        <v>545</v>
      </c>
      <c r="QCX2" s="1890"/>
      <c r="QCY2" s="1890"/>
      <c r="QCZ2" s="1890"/>
      <c r="QDA2" s="1890"/>
      <c r="QDB2" s="1890"/>
      <c r="QDC2" s="1890"/>
      <c r="QDD2" s="1890"/>
      <c r="QDE2" s="1890" t="s">
        <v>545</v>
      </c>
      <c r="QDF2" s="1890"/>
      <c r="QDG2" s="1890"/>
      <c r="QDH2" s="1890"/>
      <c r="QDI2" s="1890"/>
      <c r="QDJ2" s="1890"/>
      <c r="QDK2" s="1890"/>
      <c r="QDL2" s="1890"/>
      <c r="QDM2" s="1890" t="s">
        <v>545</v>
      </c>
      <c r="QDN2" s="1890"/>
      <c r="QDO2" s="1890"/>
      <c r="QDP2" s="1890"/>
      <c r="QDQ2" s="1890"/>
      <c r="QDR2" s="1890"/>
      <c r="QDS2" s="1890"/>
      <c r="QDT2" s="1890"/>
      <c r="QDU2" s="1890" t="s">
        <v>545</v>
      </c>
      <c r="QDV2" s="1890"/>
      <c r="QDW2" s="1890"/>
      <c r="QDX2" s="1890"/>
      <c r="QDY2" s="1890"/>
      <c r="QDZ2" s="1890"/>
      <c r="QEA2" s="1890"/>
      <c r="QEB2" s="1890"/>
      <c r="QEC2" s="1890" t="s">
        <v>545</v>
      </c>
      <c r="QED2" s="1890"/>
      <c r="QEE2" s="1890"/>
      <c r="QEF2" s="1890"/>
      <c r="QEG2" s="1890"/>
      <c r="QEH2" s="1890"/>
      <c r="QEI2" s="1890"/>
      <c r="QEJ2" s="1890"/>
      <c r="QEK2" s="1890" t="s">
        <v>545</v>
      </c>
      <c r="QEL2" s="1890"/>
      <c r="QEM2" s="1890"/>
      <c r="QEN2" s="1890"/>
      <c r="QEO2" s="1890"/>
      <c r="QEP2" s="1890"/>
      <c r="QEQ2" s="1890"/>
      <c r="QER2" s="1890"/>
      <c r="QES2" s="1890" t="s">
        <v>545</v>
      </c>
      <c r="QET2" s="1890"/>
      <c r="QEU2" s="1890"/>
      <c r="QEV2" s="1890"/>
      <c r="QEW2" s="1890"/>
      <c r="QEX2" s="1890"/>
      <c r="QEY2" s="1890"/>
      <c r="QEZ2" s="1890"/>
      <c r="QFA2" s="1890" t="s">
        <v>545</v>
      </c>
      <c r="QFB2" s="1890"/>
      <c r="QFC2" s="1890"/>
      <c r="QFD2" s="1890"/>
      <c r="QFE2" s="1890"/>
      <c r="QFF2" s="1890"/>
      <c r="QFG2" s="1890"/>
      <c r="QFH2" s="1890"/>
      <c r="QFI2" s="1890" t="s">
        <v>545</v>
      </c>
      <c r="QFJ2" s="1890"/>
      <c r="QFK2" s="1890"/>
      <c r="QFL2" s="1890"/>
      <c r="QFM2" s="1890"/>
      <c r="QFN2" s="1890"/>
      <c r="QFO2" s="1890"/>
      <c r="QFP2" s="1890"/>
      <c r="QFQ2" s="1890" t="s">
        <v>545</v>
      </c>
      <c r="QFR2" s="1890"/>
      <c r="QFS2" s="1890"/>
      <c r="QFT2" s="1890"/>
      <c r="QFU2" s="1890"/>
      <c r="QFV2" s="1890"/>
      <c r="QFW2" s="1890"/>
      <c r="QFX2" s="1890"/>
      <c r="QFY2" s="1890" t="s">
        <v>545</v>
      </c>
      <c r="QFZ2" s="1890"/>
      <c r="QGA2" s="1890"/>
      <c r="QGB2" s="1890"/>
      <c r="QGC2" s="1890"/>
      <c r="QGD2" s="1890"/>
      <c r="QGE2" s="1890"/>
      <c r="QGF2" s="1890"/>
      <c r="QGG2" s="1890" t="s">
        <v>545</v>
      </c>
      <c r="QGH2" s="1890"/>
      <c r="QGI2" s="1890"/>
      <c r="QGJ2" s="1890"/>
      <c r="QGK2" s="1890"/>
      <c r="QGL2" s="1890"/>
      <c r="QGM2" s="1890"/>
      <c r="QGN2" s="1890"/>
      <c r="QGO2" s="1890" t="s">
        <v>545</v>
      </c>
      <c r="QGP2" s="1890"/>
      <c r="QGQ2" s="1890"/>
      <c r="QGR2" s="1890"/>
      <c r="QGS2" s="1890"/>
      <c r="QGT2" s="1890"/>
      <c r="QGU2" s="1890"/>
      <c r="QGV2" s="1890"/>
      <c r="QGW2" s="1890" t="s">
        <v>545</v>
      </c>
      <c r="QGX2" s="1890"/>
      <c r="QGY2" s="1890"/>
      <c r="QGZ2" s="1890"/>
      <c r="QHA2" s="1890"/>
      <c r="QHB2" s="1890"/>
      <c r="QHC2" s="1890"/>
      <c r="QHD2" s="1890"/>
      <c r="QHE2" s="1890" t="s">
        <v>545</v>
      </c>
      <c r="QHF2" s="1890"/>
      <c r="QHG2" s="1890"/>
      <c r="QHH2" s="1890"/>
      <c r="QHI2" s="1890"/>
      <c r="QHJ2" s="1890"/>
      <c r="QHK2" s="1890"/>
      <c r="QHL2" s="1890"/>
      <c r="QHM2" s="1890" t="s">
        <v>545</v>
      </c>
      <c r="QHN2" s="1890"/>
      <c r="QHO2" s="1890"/>
      <c r="QHP2" s="1890"/>
      <c r="QHQ2" s="1890"/>
      <c r="QHR2" s="1890"/>
      <c r="QHS2" s="1890"/>
      <c r="QHT2" s="1890"/>
      <c r="QHU2" s="1890" t="s">
        <v>545</v>
      </c>
      <c r="QHV2" s="1890"/>
      <c r="QHW2" s="1890"/>
      <c r="QHX2" s="1890"/>
      <c r="QHY2" s="1890"/>
      <c r="QHZ2" s="1890"/>
      <c r="QIA2" s="1890"/>
      <c r="QIB2" s="1890"/>
      <c r="QIC2" s="1890" t="s">
        <v>545</v>
      </c>
      <c r="QID2" s="1890"/>
      <c r="QIE2" s="1890"/>
      <c r="QIF2" s="1890"/>
      <c r="QIG2" s="1890"/>
      <c r="QIH2" s="1890"/>
      <c r="QII2" s="1890"/>
      <c r="QIJ2" s="1890"/>
      <c r="QIK2" s="1890" t="s">
        <v>545</v>
      </c>
      <c r="QIL2" s="1890"/>
      <c r="QIM2" s="1890"/>
      <c r="QIN2" s="1890"/>
      <c r="QIO2" s="1890"/>
      <c r="QIP2" s="1890"/>
      <c r="QIQ2" s="1890"/>
      <c r="QIR2" s="1890"/>
      <c r="QIS2" s="1890" t="s">
        <v>545</v>
      </c>
      <c r="QIT2" s="1890"/>
      <c r="QIU2" s="1890"/>
      <c r="QIV2" s="1890"/>
      <c r="QIW2" s="1890"/>
      <c r="QIX2" s="1890"/>
      <c r="QIY2" s="1890"/>
      <c r="QIZ2" s="1890"/>
      <c r="QJA2" s="1890" t="s">
        <v>545</v>
      </c>
      <c r="QJB2" s="1890"/>
      <c r="QJC2" s="1890"/>
      <c r="QJD2" s="1890"/>
      <c r="QJE2" s="1890"/>
      <c r="QJF2" s="1890"/>
      <c r="QJG2" s="1890"/>
      <c r="QJH2" s="1890"/>
      <c r="QJI2" s="1890" t="s">
        <v>545</v>
      </c>
      <c r="QJJ2" s="1890"/>
      <c r="QJK2" s="1890"/>
      <c r="QJL2" s="1890"/>
      <c r="QJM2" s="1890"/>
      <c r="QJN2" s="1890"/>
      <c r="QJO2" s="1890"/>
      <c r="QJP2" s="1890"/>
      <c r="QJQ2" s="1890" t="s">
        <v>545</v>
      </c>
      <c r="QJR2" s="1890"/>
      <c r="QJS2" s="1890"/>
      <c r="QJT2" s="1890"/>
      <c r="QJU2" s="1890"/>
      <c r="QJV2" s="1890"/>
      <c r="QJW2" s="1890"/>
      <c r="QJX2" s="1890"/>
      <c r="QJY2" s="1890" t="s">
        <v>545</v>
      </c>
      <c r="QJZ2" s="1890"/>
      <c r="QKA2" s="1890"/>
      <c r="QKB2" s="1890"/>
      <c r="QKC2" s="1890"/>
      <c r="QKD2" s="1890"/>
      <c r="QKE2" s="1890"/>
      <c r="QKF2" s="1890"/>
      <c r="QKG2" s="1890" t="s">
        <v>545</v>
      </c>
      <c r="QKH2" s="1890"/>
      <c r="QKI2" s="1890"/>
      <c r="QKJ2" s="1890"/>
      <c r="QKK2" s="1890"/>
      <c r="QKL2" s="1890"/>
      <c r="QKM2" s="1890"/>
      <c r="QKN2" s="1890"/>
      <c r="QKO2" s="1890" t="s">
        <v>545</v>
      </c>
      <c r="QKP2" s="1890"/>
      <c r="QKQ2" s="1890"/>
      <c r="QKR2" s="1890"/>
      <c r="QKS2" s="1890"/>
      <c r="QKT2" s="1890"/>
      <c r="QKU2" s="1890"/>
      <c r="QKV2" s="1890"/>
      <c r="QKW2" s="1890" t="s">
        <v>545</v>
      </c>
      <c r="QKX2" s="1890"/>
      <c r="QKY2" s="1890"/>
      <c r="QKZ2" s="1890"/>
      <c r="QLA2" s="1890"/>
      <c r="QLB2" s="1890"/>
      <c r="QLC2" s="1890"/>
      <c r="QLD2" s="1890"/>
      <c r="QLE2" s="1890" t="s">
        <v>545</v>
      </c>
      <c r="QLF2" s="1890"/>
      <c r="QLG2" s="1890"/>
      <c r="QLH2" s="1890"/>
      <c r="QLI2" s="1890"/>
      <c r="QLJ2" s="1890"/>
      <c r="QLK2" s="1890"/>
      <c r="QLL2" s="1890"/>
      <c r="QLM2" s="1890" t="s">
        <v>545</v>
      </c>
      <c r="QLN2" s="1890"/>
      <c r="QLO2" s="1890"/>
      <c r="QLP2" s="1890"/>
      <c r="QLQ2" s="1890"/>
      <c r="QLR2" s="1890"/>
      <c r="QLS2" s="1890"/>
      <c r="QLT2" s="1890"/>
      <c r="QLU2" s="1890" t="s">
        <v>545</v>
      </c>
      <c r="QLV2" s="1890"/>
      <c r="QLW2" s="1890"/>
      <c r="QLX2" s="1890"/>
      <c r="QLY2" s="1890"/>
      <c r="QLZ2" s="1890"/>
      <c r="QMA2" s="1890"/>
      <c r="QMB2" s="1890"/>
      <c r="QMC2" s="1890" t="s">
        <v>545</v>
      </c>
      <c r="QMD2" s="1890"/>
      <c r="QME2" s="1890"/>
      <c r="QMF2" s="1890"/>
      <c r="QMG2" s="1890"/>
      <c r="QMH2" s="1890"/>
      <c r="QMI2" s="1890"/>
      <c r="QMJ2" s="1890"/>
      <c r="QMK2" s="1890" t="s">
        <v>545</v>
      </c>
      <c r="QML2" s="1890"/>
      <c r="QMM2" s="1890"/>
      <c r="QMN2" s="1890"/>
      <c r="QMO2" s="1890"/>
      <c r="QMP2" s="1890"/>
      <c r="QMQ2" s="1890"/>
      <c r="QMR2" s="1890"/>
      <c r="QMS2" s="1890" t="s">
        <v>545</v>
      </c>
      <c r="QMT2" s="1890"/>
      <c r="QMU2" s="1890"/>
      <c r="QMV2" s="1890"/>
      <c r="QMW2" s="1890"/>
      <c r="QMX2" s="1890"/>
      <c r="QMY2" s="1890"/>
      <c r="QMZ2" s="1890"/>
      <c r="QNA2" s="1890" t="s">
        <v>545</v>
      </c>
      <c r="QNB2" s="1890"/>
      <c r="QNC2" s="1890"/>
      <c r="QND2" s="1890"/>
      <c r="QNE2" s="1890"/>
      <c r="QNF2" s="1890"/>
      <c r="QNG2" s="1890"/>
      <c r="QNH2" s="1890"/>
      <c r="QNI2" s="1890" t="s">
        <v>545</v>
      </c>
      <c r="QNJ2" s="1890"/>
      <c r="QNK2" s="1890"/>
      <c r="QNL2" s="1890"/>
      <c r="QNM2" s="1890"/>
      <c r="QNN2" s="1890"/>
      <c r="QNO2" s="1890"/>
      <c r="QNP2" s="1890"/>
      <c r="QNQ2" s="1890" t="s">
        <v>545</v>
      </c>
      <c r="QNR2" s="1890"/>
      <c r="QNS2" s="1890"/>
      <c r="QNT2" s="1890"/>
      <c r="QNU2" s="1890"/>
      <c r="QNV2" s="1890"/>
      <c r="QNW2" s="1890"/>
      <c r="QNX2" s="1890"/>
      <c r="QNY2" s="1890" t="s">
        <v>545</v>
      </c>
      <c r="QNZ2" s="1890"/>
      <c r="QOA2" s="1890"/>
      <c r="QOB2" s="1890"/>
      <c r="QOC2" s="1890"/>
      <c r="QOD2" s="1890"/>
      <c r="QOE2" s="1890"/>
      <c r="QOF2" s="1890"/>
      <c r="QOG2" s="1890" t="s">
        <v>545</v>
      </c>
      <c r="QOH2" s="1890"/>
      <c r="QOI2" s="1890"/>
      <c r="QOJ2" s="1890"/>
      <c r="QOK2" s="1890"/>
      <c r="QOL2" s="1890"/>
      <c r="QOM2" s="1890"/>
      <c r="QON2" s="1890"/>
      <c r="QOO2" s="1890" t="s">
        <v>545</v>
      </c>
      <c r="QOP2" s="1890"/>
      <c r="QOQ2" s="1890"/>
      <c r="QOR2" s="1890"/>
      <c r="QOS2" s="1890"/>
      <c r="QOT2" s="1890"/>
      <c r="QOU2" s="1890"/>
      <c r="QOV2" s="1890"/>
      <c r="QOW2" s="1890" t="s">
        <v>545</v>
      </c>
      <c r="QOX2" s="1890"/>
      <c r="QOY2" s="1890"/>
      <c r="QOZ2" s="1890"/>
      <c r="QPA2" s="1890"/>
      <c r="QPB2" s="1890"/>
      <c r="QPC2" s="1890"/>
      <c r="QPD2" s="1890"/>
      <c r="QPE2" s="1890" t="s">
        <v>545</v>
      </c>
      <c r="QPF2" s="1890"/>
      <c r="QPG2" s="1890"/>
      <c r="QPH2" s="1890"/>
      <c r="QPI2" s="1890"/>
      <c r="QPJ2" s="1890"/>
      <c r="QPK2" s="1890"/>
      <c r="QPL2" s="1890"/>
      <c r="QPM2" s="1890" t="s">
        <v>545</v>
      </c>
      <c r="QPN2" s="1890"/>
      <c r="QPO2" s="1890"/>
      <c r="QPP2" s="1890"/>
      <c r="QPQ2" s="1890"/>
      <c r="QPR2" s="1890"/>
      <c r="QPS2" s="1890"/>
      <c r="QPT2" s="1890"/>
      <c r="QPU2" s="1890" t="s">
        <v>545</v>
      </c>
      <c r="QPV2" s="1890"/>
      <c r="QPW2" s="1890"/>
      <c r="QPX2" s="1890"/>
      <c r="QPY2" s="1890"/>
      <c r="QPZ2" s="1890"/>
      <c r="QQA2" s="1890"/>
      <c r="QQB2" s="1890"/>
      <c r="QQC2" s="1890" t="s">
        <v>545</v>
      </c>
      <c r="QQD2" s="1890"/>
      <c r="QQE2" s="1890"/>
      <c r="QQF2" s="1890"/>
      <c r="QQG2" s="1890"/>
      <c r="QQH2" s="1890"/>
      <c r="QQI2" s="1890"/>
      <c r="QQJ2" s="1890"/>
      <c r="QQK2" s="1890" t="s">
        <v>545</v>
      </c>
      <c r="QQL2" s="1890"/>
      <c r="QQM2" s="1890"/>
      <c r="QQN2" s="1890"/>
      <c r="QQO2" s="1890"/>
      <c r="QQP2" s="1890"/>
      <c r="QQQ2" s="1890"/>
      <c r="QQR2" s="1890"/>
      <c r="QQS2" s="1890" t="s">
        <v>545</v>
      </c>
      <c r="QQT2" s="1890"/>
      <c r="QQU2" s="1890"/>
      <c r="QQV2" s="1890"/>
      <c r="QQW2" s="1890"/>
      <c r="QQX2" s="1890"/>
      <c r="QQY2" s="1890"/>
      <c r="QQZ2" s="1890"/>
      <c r="QRA2" s="1890" t="s">
        <v>545</v>
      </c>
      <c r="QRB2" s="1890"/>
      <c r="QRC2" s="1890"/>
      <c r="QRD2" s="1890"/>
      <c r="QRE2" s="1890"/>
      <c r="QRF2" s="1890"/>
      <c r="QRG2" s="1890"/>
      <c r="QRH2" s="1890"/>
      <c r="QRI2" s="1890" t="s">
        <v>545</v>
      </c>
      <c r="QRJ2" s="1890"/>
      <c r="QRK2" s="1890"/>
      <c r="QRL2" s="1890"/>
      <c r="QRM2" s="1890"/>
      <c r="QRN2" s="1890"/>
      <c r="QRO2" s="1890"/>
      <c r="QRP2" s="1890"/>
      <c r="QRQ2" s="1890" t="s">
        <v>545</v>
      </c>
      <c r="QRR2" s="1890"/>
      <c r="QRS2" s="1890"/>
      <c r="QRT2" s="1890"/>
      <c r="QRU2" s="1890"/>
      <c r="QRV2" s="1890"/>
      <c r="QRW2" s="1890"/>
      <c r="QRX2" s="1890"/>
      <c r="QRY2" s="1890" t="s">
        <v>545</v>
      </c>
      <c r="QRZ2" s="1890"/>
      <c r="QSA2" s="1890"/>
      <c r="QSB2" s="1890"/>
      <c r="QSC2" s="1890"/>
      <c r="QSD2" s="1890"/>
      <c r="QSE2" s="1890"/>
      <c r="QSF2" s="1890"/>
      <c r="QSG2" s="1890" t="s">
        <v>545</v>
      </c>
      <c r="QSH2" s="1890"/>
      <c r="QSI2" s="1890"/>
      <c r="QSJ2" s="1890"/>
      <c r="QSK2" s="1890"/>
      <c r="QSL2" s="1890"/>
      <c r="QSM2" s="1890"/>
      <c r="QSN2" s="1890"/>
      <c r="QSO2" s="1890" t="s">
        <v>545</v>
      </c>
      <c r="QSP2" s="1890"/>
      <c r="QSQ2" s="1890"/>
      <c r="QSR2" s="1890"/>
      <c r="QSS2" s="1890"/>
      <c r="QST2" s="1890"/>
      <c r="QSU2" s="1890"/>
      <c r="QSV2" s="1890"/>
      <c r="QSW2" s="1890" t="s">
        <v>545</v>
      </c>
      <c r="QSX2" s="1890"/>
      <c r="QSY2" s="1890"/>
      <c r="QSZ2" s="1890"/>
      <c r="QTA2" s="1890"/>
      <c r="QTB2" s="1890"/>
      <c r="QTC2" s="1890"/>
      <c r="QTD2" s="1890"/>
      <c r="QTE2" s="1890" t="s">
        <v>545</v>
      </c>
      <c r="QTF2" s="1890"/>
      <c r="QTG2" s="1890"/>
      <c r="QTH2" s="1890"/>
      <c r="QTI2" s="1890"/>
      <c r="QTJ2" s="1890"/>
      <c r="QTK2" s="1890"/>
      <c r="QTL2" s="1890"/>
      <c r="QTM2" s="1890" t="s">
        <v>545</v>
      </c>
      <c r="QTN2" s="1890"/>
      <c r="QTO2" s="1890"/>
      <c r="QTP2" s="1890"/>
      <c r="QTQ2" s="1890"/>
      <c r="QTR2" s="1890"/>
      <c r="QTS2" s="1890"/>
      <c r="QTT2" s="1890"/>
      <c r="QTU2" s="1890" t="s">
        <v>545</v>
      </c>
      <c r="QTV2" s="1890"/>
      <c r="QTW2" s="1890"/>
      <c r="QTX2" s="1890"/>
      <c r="QTY2" s="1890"/>
      <c r="QTZ2" s="1890"/>
      <c r="QUA2" s="1890"/>
      <c r="QUB2" s="1890"/>
      <c r="QUC2" s="1890" t="s">
        <v>545</v>
      </c>
      <c r="QUD2" s="1890"/>
      <c r="QUE2" s="1890"/>
      <c r="QUF2" s="1890"/>
      <c r="QUG2" s="1890"/>
      <c r="QUH2" s="1890"/>
      <c r="QUI2" s="1890"/>
      <c r="QUJ2" s="1890"/>
      <c r="QUK2" s="1890" t="s">
        <v>545</v>
      </c>
      <c r="QUL2" s="1890"/>
      <c r="QUM2" s="1890"/>
      <c r="QUN2" s="1890"/>
      <c r="QUO2" s="1890"/>
      <c r="QUP2" s="1890"/>
      <c r="QUQ2" s="1890"/>
      <c r="QUR2" s="1890"/>
      <c r="QUS2" s="1890" t="s">
        <v>545</v>
      </c>
      <c r="QUT2" s="1890"/>
      <c r="QUU2" s="1890"/>
      <c r="QUV2" s="1890"/>
      <c r="QUW2" s="1890"/>
      <c r="QUX2" s="1890"/>
      <c r="QUY2" s="1890"/>
      <c r="QUZ2" s="1890"/>
      <c r="QVA2" s="1890" t="s">
        <v>545</v>
      </c>
      <c r="QVB2" s="1890"/>
      <c r="QVC2" s="1890"/>
      <c r="QVD2" s="1890"/>
      <c r="QVE2" s="1890"/>
      <c r="QVF2" s="1890"/>
      <c r="QVG2" s="1890"/>
      <c r="QVH2" s="1890"/>
      <c r="QVI2" s="1890" t="s">
        <v>545</v>
      </c>
      <c r="QVJ2" s="1890"/>
      <c r="QVK2" s="1890"/>
      <c r="QVL2" s="1890"/>
      <c r="QVM2" s="1890"/>
      <c r="QVN2" s="1890"/>
      <c r="QVO2" s="1890"/>
      <c r="QVP2" s="1890"/>
      <c r="QVQ2" s="1890" t="s">
        <v>545</v>
      </c>
      <c r="QVR2" s="1890"/>
      <c r="QVS2" s="1890"/>
      <c r="QVT2" s="1890"/>
      <c r="QVU2" s="1890"/>
      <c r="QVV2" s="1890"/>
      <c r="QVW2" s="1890"/>
      <c r="QVX2" s="1890"/>
      <c r="QVY2" s="1890" t="s">
        <v>545</v>
      </c>
      <c r="QVZ2" s="1890"/>
      <c r="QWA2" s="1890"/>
      <c r="QWB2" s="1890"/>
      <c r="QWC2" s="1890"/>
      <c r="QWD2" s="1890"/>
      <c r="QWE2" s="1890"/>
      <c r="QWF2" s="1890"/>
      <c r="QWG2" s="1890" t="s">
        <v>545</v>
      </c>
      <c r="QWH2" s="1890"/>
      <c r="QWI2" s="1890"/>
      <c r="QWJ2" s="1890"/>
      <c r="QWK2" s="1890"/>
      <c r="QWL2" s="1890"/>
      <c r="QWM2" s="1890"/>
      <c r="QWN2" s="1890"/>
      <c r="QWO2" s="1890" t="s">
        <v>545</v>
      </c>
      <c r="QWP2" s="1890"/>
      <c r="QWQ2" s="1890"/>
      <c r="QWR2" s="1890"/>
      <c r="QWS2" s="1890"/>
      <c r="QWT2" s="1890"/>
      <c r="QWU2" s="1890"/>
      <c r="QWV2" s="1890"/>
      <c r="QWW2" s="1890" t="s">
        <v>545</v>
      </c>
      <c r="QWX2" s="1890"/>
      <c r="QWY2" s="1890"/>
      <c r="QWZ2" s="1890"/>
      <c r="QXA2" s="1890"/>
      <c r="QXB2" s="1890"/>
      <c r="QXC2" s="1890"/>
      <c r="QXD2" s="1890"/>
      <c r="QXE2" s="1890" t="s">
        <v>545</v>
      </c>
      <c r="QXF2" s="1890"/>
      <c r="QXG2" s="1890"/>
      <c r="QXH2" s="1890"/>
      <c r="QXI2" s="1890"/>
      <c r="QXJ2" s="1890"/>
      <c r="QXK2" s="1890"/>
      <c r="QXL2" s="1890"/>
      <c r="QXM2" s="1890" t="s">
        <v>545</v>
      </c>
      <c r="QXN2" s="1890"/>
      <c r="QXO2" s="1890"/>
      <c r="QXP2" s="1890"/>
      <c r="QXQ2" s="1890"/>
      <c r="QXR2" s="1890"/>
      <c r="QXS2" s="1890"/>
      <c r="QXT2" s="1890"/>
      <c r="QXU2" s="1890" t="s">
        <v>545</v>
      </c>
      <c r="QXV2" s="1890"/>
      <c r="QXW2" s="1890"/>
      <c r="QXX2" s="1890"/>
      <c r="QXY2" s="1890"/>
      <c r="QXZ2" s="1890"/>
      <c r="QYA2" s="1890"/>
      <c r="QYB2" s="1890"/>
      <c r="QYC2" s="1890" t="s">
        <v>545</v>
      </c>
      <c r="QYD2" s="1890"/>
      <c r="QYE2" s="1890"/>
      <c r="QYF2" s="1890"/>
      <c r="QYG2" s="1890"/>
      <c r="QYH2" s="1890"/>
      <c r="QYI2" s="1890"/>
      <c r="QYJ2" s="1890"/>
      <c r="QYK2" s="1890" t="s">
        <v>545</v>
      </c>
      <c r="QYL2" s="1890"/>
      <c r="QYM2" s="1890"/>
      <c r="QYN2" s="1890"/>
      <c r="QYO2" s="1890"/>
      <c r="QYP2" s="1890"/>
      <c r="QYQ2" s="1890"/>
      <c r="QYR2" s="1890"/>
      <c r="QYS2" s="1890" t="s">
        <v>545</v>
      </c>
      <c r="QYT2" s="1890"/>
      <c r="QYU2" s="1890"/>
      <c r="QYV2" s="1890"/>
      <c r="QYW2" s="1890"/>
      <c r="QYX2" s="1890"/>
      <c r="QYY2" s="1890"/>
      <c r="QYZ2" s="1890"/>
      <c r="QZA2" s="1890" t="s">
        <v>545</v>
      </c>
      <c r="QZB2" s="1890"/>
      <c r="QZC2" s="1890"/>
      <c r="QZD2" s="1890"/>
      <c r="QZE2" s="1890"/>
      <c r="QZF2" s="1890"/>
      <c r="QZG2" s="1890"/>
      <c r="QZH2" s="1890"/>
      <c r="QZI2" s="1890" t="s">
        <v>545</v>
      </c>
      <c r="QZJ2" s="1890"/>
      <c r="QZK2" s="1890"/>
      <c r="QZL2" s="1890"/>
      <c r="QZM2" s="1890"/>
      <c r="QZN2" s="1890"/>
      <c r="QZO2" s="1890"/>
      <c r="QZP2" s="1890"/>
      <c r="QZQ2" s="1890" t="s">
        <v>545</v>
      </c>
      <c r="QZR2" s="1890"/>
      <c r="QZS2" s="1890"/>
      <c r="QZT2" s="1890"/>
      <c r="QZU2" s="1890"/>
      <c r="QZV2" s="1890"/>
      <c r="QZW2" s="1890"/>
      <c r="QZX2" s="1890"/>
      <c r="QZY2" s="1890" t="s">
        <v>545</v>
      </c>
      <c r="QZZ2" s="1890"/>
      <c r="RAA2" s="1890"/>
      <c r="RAB2" s="1890"/>
      <c r="RAC2" s="1890"/>
      <c r="RAD2" s="1890"/>
      <c r="RAE2" s="1890"/>
      <c r="RAF2" s="1890"/>
      <c r="RAG2" s="1890" t="s">
        <v>545</v>
      </c>
      <c r="RAH2" s="1890"/>
      <c r="RAI2" s="1890"/>
      <c r="RAJ2" s="1890"/>
      <c r="RAK2" s="1890"/>
      <c r="RAL2" s="1890"/>
      <c r="RAM2" s="1890"/>
      <c r="RAN2" s="1890"/>
      <c r="RAO2" s="1890" t="s">
        <v>545</v>
      </c>
      <c r="RAP2" s="1890"/>
      <c r="RAQ2" s="1890"/>
      <c r="RAR2" s="1890"/>
      <c r="RAS2" s="1890"/>
      <c r="RAT2" s="1890"/>
      <c r="RAU2" s="1890"/>
      <c r="RAV2" s="1890"/>
      <c r="RAW2" s="1890" t="s">
        <v>545</v>
      </c>
      <c r="RAX2" s="1890"/>
      <c r="RAY2" s="1890"/>
      <c r="RAZ2" s="1890"/>
      <c r="RBA2" s="1890"/>
      <c r="RBB2" s="1890"/>
      <c r="RBC2" s="1890"/>
      <c r="RBD2" s="1890"/>
      <c r="RBE2" s="1890" t="s">
        <v>545</v>
      </c>
      <c r="RBF2" s="1890"/>
      <c r="RBG2" s="1890"/>
      <c r="RBH2" s="1890"/>
      <c r="RBI2" s="1890"/>
      <c r="RBJ2" s="1890"/>
      <c r="RBK2" s="1890"/>
      <c r="RBL2" s="1890"/>
      <c r="RBM2" s="1890" t="s">
        <v>545</v>
      </c>
      <c r="RBN2" s="1890"/>
      <c r="RBO2" s="1890"/>
      <c r="RBP2" s="1890"/>
      <c r="RBQ2" s="1890"/>
      <c r="RBR2" s="1890"/>
      <c r="RBS2" s="1890"/>
      <c r="RBT2" s="1890"/>
      <c r="RBU2" s="1890" t="s">
        <v>545</v>
      </c>
      <c r="RBV2" s="1890"/>
      <c r="RBW2" s="1890"/>
      <c r="RBX2" s="1890"/>
      <c r="RBY2" s="1890"/>
      <c r="RBZ2" s="1890"/>
      <c r="RCA2" s="1890"/>
      <c r="RCB2" s="1890"/>
      <c r="RCC2" s="1890" t="s">
        <v>545</v>
      </c>
      <c r="RCD2" s="1890"/>
      <c r="RCE2" s="1890"/>
      <c r="RCF2" s="1890"/>
      <c r="RCG2" s="1890"/>
      <c r="RCH2" s="1890"/>
      <c r="RCI2" s="1890"/>
      <c r="RCJ2" s="1890"/>
      <c r="RCK2" s="1890" t="s">
        <v>545</v>
      </c>
      <c r="RCL2" s="1890"/>
      <c r="RCM2" s="1890"/>
      <c r="RCN2" s="1890"/>
      <c r="RCO2" s="1890"/>
      <c r="RCP2" s="1890"/>
      <c r="RCQ2" s="1890"/>
      <c r="RCR2" s="1890"/>
      <c r="RCS2" s="1890" t="s">
        <v>545</v>
      </c>
      <c r="RCT2" s="1890"/>
      <c r="RCU2" s="1890"/>
      <c r="RCV2" s="1890"/>
      <c r="RCW2" s="1890"/>
      <c r="RCX2" s="1890"/>
      <c r="RCY2" s="1890"/>
      <c r="RCZ2" s="1890"/>
      <c r="RDA2" s="1890" t="s">
        <v>545</v>
      </c>
      <c r="RDB2" s="1890"/>
      <c r="RDC2" s="1890"/>
      <c r="RDD2" s="1890"/>
      <c r="RDE2" s="1890"/>
      <c r="RDF2" s="1890"/>
      <c r="RDG2" s="1890"/>
      <c r="RDH2" s="1890"/>
      <c r="RDI2" s="1890" t="s">
        <v>545</v>
      </c>
      <c r="RDJ2" s="1890"/>
      <c r="RDK2" s="1890"/>
      <c r="RDL2" s="1890"/>
      <c r="RDM2" s="1890"/>
      <c r="RDN2" s="1890"/>
      <c r="RDO2" s="1890"/>
      <c r="RDP2" s="1890"/>
      <c r="RDQ2" s="1890" t="s">
        <v>545</v>
      </c>
      <c r="RDR2" s="1890"/>
      <c r="RDS2" s="1890"/>
      <c r="RDT2" s="1890"/>
      <c r="RDU2" s="1890"/>
      <c r="RDV2" s="1890"/>
      <c r="RDW2" s="1890"/>
      <c r="RDX2" s="1890"/>
      <c r="RDY2" s="1890" t="s">
        <v>545</v>
      </c>
      <c r="RDZ2" s="1890"/>
      <c r="REA2" s="1890"/>
      <c r="REB2" s="1890"/>
      <c r="REC2" s="1890"/>
      <c r="RED2" s="1890"/>
      <c r="REE2" s="1890"/>
      <c r="REF2" s="1890"/>
      <c r="REG2" s="1890" t="s">
        <v>545</v>
      </c>
      <c r="REH2" s="1890"/>
      <c r="REI2" s="1890"/>
      <c r="REJ2" s="1890"/>
      <c r="REK2" s="1890"/>
      <c r="REL2" s="1890"/>
      <c r="REM2" s="1890"/>
      <c r="REN2" s="1890"/>
      <c r="REO2" s="1890" t="s">
        <v>545</v>
      </c>
      <c r="REP2" s="1890"/>
      <c r="REQ2" s="1890"/>
      <c r="RER2" s="1890"/>
      <c r="RES2" s="1890"/>
      <c r="RET2" s="1890"/>
      <c r="REU2" s="1890"/>
      <c r="REV2" s="1890"/>
      <c r="REW2" s="1890" t="s">
        <v>545</v>
      </c>
      <c r="REX2" s="1890"/>
      <c r="REY2" s="1890"/>
      <c r="REZ2" s="1890"/>
      <c r="RFA2" s="1890"/>
      <c r="RFB2" s="1890"/>
      <c r="RFC2" s="1890"/>
      <c r="RFD2" s="1890"/>
      <c r="RFE2" s="1890" t="s">
        <v>545</v>
      </c>
      <c r="RFF2" s="1890"/>
      <c r="RFG2" s="1890"/>
      <c r="RFH2" s="1890"/>
      <c r="RFI2" s="1890"/>
      <c r="RFJ2" s="1890"/>
      <c r="RFK2" s="1890"/>
      <c r="RFL2" s="1890"/>
      <c r="RFM2" s="1890" t="s">
        <v>545</v>
      </c>
      <c r="RFN2" s="1890"/>
      <c r="RFO2" s="1890"/>
      <c r="RFP2" s="1890"/>
      <c r="RFQ2" s="1890"/>
      <c r="RFR2" s="1890"/>
      <c r="RFS2" s="1890"/>
      <c r="RFT2" s="1890"/>
      <c r="RFU2" s="1890" t="s">
        <v>545</v>
      </c>
      <c r="RFV2" s="1890"/>
      <c r="RFW2" s="1890"/>
      <c r="RFX2" s="1890"/>
      <c r="RFY2" s="1890"/>
      <c r="RFZ2" s="1890"/>
      <c r="RGA2" s="1890"/>
      <c r="RGB2" s="1890"/>
      <c r="RGC2" s="1890" t="s">
        <v>545</v>
      </c>
      <c r="RGD2" s="1890"/>
      <c r="RGE2" s="1890"/>
      <c r="RGF2" s="1890"/>
      <c r="RGG2" s="1890"/>
      <c r="RGH2" s="1890"/>
      <c r="RGI2" s="1890"/>
      <c r="RGJ2" s="1890"/>
      <c r="RGK2" s="1890" t="s">
        <v>545</v>
      </c>
      <c r="RGL2" s="1890"/>
      <c r="RGM2" s="1890"/>
      <c r="RGN2" s="1890"/>
      <c r="RGO2" s="1890"/>
      <c r="RGP2" s="1890"/>
      <c r="RGQ2" s="1890"/>
      <c r="RGR2" s="1890"/>
      <c r="RGS2" s="1890" t="s">
        <v>545</v>
      </c>
      <c r="RGT2" s="1890"/>
      <c r="RGU2" s="1890"/>
      <c r="RGV2" s="1890"/>
      <c r="RGW2" s="1890"/>
      <c r="RGX2" s="1890"/>
      <c r="RGY2" s="1890"/>
      <c r="RGZ2" s="1890"/>
      <c r="RHA2" s="1890" t="s">
        <v>545</v>
      </c>
      <c r="RHB2" s="1890"/>
      <c r="RHC2" s="1890"/>
      <c r="RHD2" s="1890"/>
      <c r="RHE2" s="1890"/>
      <c r="RHF2" s="1890"/>
      <c r="RHG2" s="1890"/>
      <c r="RHH2" s="1890"/>
      <c r="RHI2" s="1890" t="s">
        <v>545</v>
      </c>
      <c r="RHJ2" s="1890"/>
      <c r="RHK2" s="1890"/>
      <c r="RHL2" s="1890"/>
      <c r="RHM2" s="1890"/>
      <c r="RHN2" s="1890"/>
      <c r="RHO2" s="1890"/>
      <c r="RHP2" s="1890"/>
      <c r="RHQ2" s="1890" t="s">
        <v>545</v>
      </c>
      <c r="RHR2" s="1890"/>
      <c r="RHS2" s="1890"/>
      <c r="RHT2" s="1890"/>
      <c r="RHU2" s="1890"/>
      <c r="RHV2" s="1890"/>
      <c r="RHW2" s="1890"/>
      <c r="RHX2" s="1890"/>
      <c r="RHY2" s="1890" t="s">
        <v>545</v>
      </c>
      <c r="RHZ2" s="1890"/>
      <c r="RIA2" s="1890"/>
      <c r="RIB2" s="1890"/>
      <c r="RIC2" s="1890"/>
      <c r="RID2" s="1890"/>
      <c r="RIE2" s="1890"/>
      <c r="RIF2" s="1890"/>
      <c r="RIG2" s="1890" t="s">
        <v>545</v>
      </c>
      <c r="RIH2" s="1890"/>
      <c r="RII2" s="1890"/>
      <c r="RIJ2" s="1890"/>
      <c r="RIK2" s="1890"/>
      <c r="RIL2" s="1890"/>
      <c r="RIM2" s="1890"/>
      <c r="RIN2" s="1890"/>
      <c r="RIO2" s="1890" t="s">
        <v>545</v>
      </c>
      <c r="RIP2" s="1890"/>
      <c r="RIQ2" s="1890"/>
      <c r="RIR2" s="1890"/>
      <c r="RIS2" s="1890"/>
      <c r="RIT2" s="1890"/>
      <c r="RIU2" s="1890"/>
      <c r="RIV2" s="1890"/>
      <c r="RIW2" s="1890" t="s">
        <v>545</v>
      </c>
      <c r="RIX2" s="1890"/>
      <c r="RIY2" s="1890"/>
      <c r="RIZ2" s="1890"/>
      <c r="RJA2" s="1890"/>
      <c r="RJB2" s="1890"/>
      <c r="RJC2" s="1890"/>
      <c r="RJD2" s="1890"/>
      <c r="RJE2" s="1890" t="s">
        <v>545</v>
      </c>
      <c r="RJF2" s="1890"/>
      <c r="RJG2" s="1890"/>
      <c r="RJH2" s="1890"/>
      <c r="RJI2" s="1890"/>
      <c r="RJJ2" s="1890"/>
      <c r="RJK2" s="1890"/>
      <c r="RJL2" s="1890"/>
      <c r="RJM2" s="1890" t="s">
        <v>545</v>
      </c>
      <c r="RJN2" s="1890"/>
      <c r="RJO2" s="1890"/>
      <c r="RJP2" s="1890"/>
      <c r="RJQ2" s="1890"/>
      <c r="RJR2" s="1890"/>
      <c r="RJS2" s="1890"/>
      <c r="RJT2" s="1890"/>
      <c r="RJU2" s="1890" t="s">
        <v>545</v>
      </c>
      <c r="RJV2" s="1890"/>
      <c r="RJW2" s="1890"/>
      <c r="RJX2" s="1890"/>
      <c r="RJY2" s="1890"/>
      <c r="RJZ2" s="1890"/>
      <c r="RKA2" s="1890"/>
      <c r="RKB2" s="1890"/>
      <c r="RKC2" s="1890" t="s">
        <v>545</v>
      </c>
      <c r="RKD2" s="1890"/>
      <c r="RKE2" s="1890"/>
      <c r="RKF2" s="1890"/>
      <c r="RKG2" s="1890"/>
      <c r="RKH2" s="1890"/>
      <c r="RKI2" s="1890"/>
      <c r="RKJ2" s="1890"/>
      <c r="RKK2" s="1890" t="s">
        <v>545</v>
      </c>
      <c r="RKL2" s="1890"/>
      <c r="RKM2" s="1890"/>
      <c r="RKN2" s="1890"/>
      <c r="RKO2" s="1890"/>
      <c r="RKP2" s="1890"/>
      <c r="RKQ2" s="1890"/>
      <c r="RKR2" s="1890"/>
      <c r="RKS2" s="1890" t="s">
        <v>545</v>
      </c>
      <c r="RKT2" s="1890"/>
      <c r="RKU2" s="1890"/>
      <c r="RKV2" s="1890"/>
      <c r="RKW2" s="1890"/>
      <c r="RKX2" s="1890"/>
      <c r="RKY2" s="1890"/>
      <c r="RKZ2" s="1890"/>
      <c r="RLA2" s="1890" t="s">
        <v>545</v>
      </c>
      <c r="RLB2" s="1890"/>
      <c r="RLC2" s="1890"/>
      <c r="RLD2" s="1890"/>
      <c r="RLE2" s="1890"/>
      <c r="RLF2" s="1890"/>
      <c r="RLG2" s="1890"/>
      <c r="RLH2" s="1890"/>
      <c r="RLI2" s="1890" t="s">
        <v>545</v>
      </c>
      <c r="RLJ2" s="1890"/>
      <c r="RLK2" s="1890"/>
      <c r="RLL2" s="1890"/>
      <c r="RLM2" s="1890"/>
      <c r="RLN2" s="1890"/>
      <c r="RLO2" s="1890"/>
      <c r="RLP2" s="1890"/>
      <c r="RLQ2" s="1890" t="s">
        <v>545</v>
      </c>
      <c r="RLR2" s="1890"/>
      <c r="RLS2" s="1890"/>
      <c r="RLT2" s="1890"/>
      <c r="RLU2" s="1890"/>
      <c r="RLV2" s="1890"/>
      <c r="RLW2" s="1890"/>
      <c r="RLX2" s="1890"/>
      <c r="RLY2" s="1890" t="s">
        <v>545</v>
      </c>
      <c r="RLZ2" s="1890"/>
      <c r="RMA2" s="1890"/>
      <c r="RMB2" s="1890"/>
      <c r="RMC2" s="1890"/>
      <c r="RMD2" s="1890"/>
      <c r="RME2" s="1890"/>
      <c r="RMF2" s="1890"/>
      <c r="RMG2" s="1890" t="s">
        <v>545</v>
      </c>
      <c r="RMH2" s="1890"/>
      <c r="RMI2" s="1890"/>
      <c r="RMJ2" s="1890"/>
      <c r="RMK2" s="1890"/>
      <c r="RML2" s="1890"/>
      <c r="RMM2" s="1890"/>
      <c r="RMN2" s="1890"/>
      <c r="RMO2" s="1890" t="s">
        <v>545</v>
      </c>
      <c r="RMP2" s="1890"/>
      <c r="RMQ2" s="1890"/>
      <c r="RMR2" s="1890"/>
      <c r="RMS2" s="1890"/>
      <c r="RMT2" s="1890"/>
      <c r="RMU2" s="1890"/>
      <c r="RMV2" s="1890"/>
      <c r="RMW2" s="1890" t="s">
        <v>545</v>
      </c>
      <c r="RMX2" s="1890"/>
      <c r="RMY2" s="1890"/>
      <c r="RMZ2" s="1890"/>
      <c r="RNA2" s="1890"/>
      <c r="RNB2" s="1890"/>
      <c r="RNC2" s="1890"/>
      <c r="RND2" s="1890"/>
      <c r="RNE2" s="1890" t="s">
        <v>545</v>
      </c>
      <c r="RNF2" s="1890"/>
      <c r="RNG2" s="1890"/>
      <c r="RNH2" s="1890"/>
      <c r="RNI2" s="1890"/>
      <c r="RNJ2" s="1890"/>
      <c r="RNK2" s="1890"/>
      <c r="RNL2" s="1890"/>
      <c r="RNM2" s="1890" t="s">
        <v>545</v>
      </c>
      <c r="RNN2" s="1890"/>
      <c r="RNO2" s="1890"/>
      <c r="RNP2" s="1890"/>
      <c r="RNQ2" s="1890"/>
      <c r="RNR2" s="1890"/>
      <c r="RNS2" s="1890"/>
      <c r="RNT2" s="1890"/>
      <c r="RNU2" s="1890" t="s">
        <v>545</v>
      </c>
      <c r="RNV2" s="1890"/>
      <c r="RNW2" s="1890"/>
      <c r="RNX2" s="1890"/>
      <c r="RNY2" s="1890"/>
      <c r="RNZ2" s="1890"/>
      <c r="ROA2" s="1890"/>
      <c r="ROB2" s="1890"/>
      <c r="ROC2" s="1890" t="s">
        <v>545</v>
      </c>
      <c r="ROD2" s="1890"/>
      <c r="ROE2" s="1890"/>
      <c r="ROF2" s="1890"/>
      <c r="ROG2" s="1890"/>
      <c r="ROH2" s="1890"/>
      <c r="ROI2" s="1890"/>
      <c r="ROJ2" s="1890"/>
      <c r="ROK2" s="1890" t="s">
        <v>545</v>
      </c>
      <c r="ROL2" s="1890"/>
      <c r="ROM2" s="1890"/>
      <c r="RON2" s="1890"/>
      <c r="ROO2" s="1890"/>
      <c r="ROP2" s="1890"/>
      <c r="ROQ2" s="1890"/>
      <c r="ROR2" s="1890"/>
      <c r="ROS2" s="1890" t="s">
        <v>545</v>
      </c>
      <c r="ROT2" s="1890"/>
      <c r="ROU2" s="1890"/>
      <c r="ROV2" s="1890"/>
      <c r="ROW2" s="1890"/>
      <c r="ROX2" s="1890"/>
      <c r="ROY2" s="1890"/>
      <c r="ROZ2" s="1890"/>
      <c r="RPA2" s="1890" t="s">
        <v>545</v>
      </c>
      <c r="RPB2" s="1890"/>
      <c r="RPC2" s="1890"/>
      <c r="RPD2" s="1890"/>
      <c r="RPE2" s="1890"/>
      <c r="RPF2" s="1890"/>
      <c r="RPG2" s="1890"/>
      <c r="RPH2" s="1890"/>
      <c r="RPI2" s="1890" t="s">
        <v>545</v>
      </c>
      <c r="RPJ2" s="1890"/>
      <c r="RPK2" s="1890"/>
      <c r="RPL2" s="1890"/>
      <c r="RPM2" s="1890"/>
      <c r="RPN2" s="1890"/>
      <c r="RPO2" s="1890"/>
      <c r="RPP2" s="1890"/>
      <c r="RPQ2" s="1890" t="s">
        <v>545</v>
      </c>
      <c r="RPR2" s="1890"/>
      <c r="RPS2" s="1890"/>
      <c r="RPT2" s="1890"/>
      <c r="RPU2" s="1890"/>
      <c r="RPV2" s="1890"/>
      <c r="RPW2" s="1890"/>
      <c r="RPX2" s="1890"/>
      <c r="RPY2" s="1890" t="s">
        <v>545</v>
      </c>
      <c r="RPZ2" s="1890"/>
      <c r="RQA2" s="1890"/>
      <c r="RQB2" s="1890"/>
      <c r="RQC2" s="1890"/>
      <c r="RQD2" s="1890"/>
      <c r="RQE2" s="1890"/>
      <c r="RQF2" s="1890"/>
      <c r="RQG2" s="1890" t="s">
        <v>545</v>
      </c>
      <c r="RQH2" s="1890"/>
      <c r="RQI2" s="1890"/>
      <c r="RQJ2" s="1890"/>
      <c r="RQK2" s="1890"/>
      <c r="RQL2" s="1890"/>
      <c r="RQM2" s="1890"/>
      <c r="RQN2" s="1890"/>
      <c r="RQO2" s="1890" t="s">
        <v>545</v>
      </c>
      <c r="RQP2" s="1890"/>
      <c r="RQQ2" s="1890"/>
      <c r="RQR2" s="1890"/>
      <c r="RQS2" s="1890"/>
      <c r="RQT2" s="1890"/>
      <c r="RQU2" s="1890"/>
      <c r="RQV2" s="1890"/>
      <c r="RQW2" s="1890" t="s">
        <v>545</v>
      </c>
      <c r="RQX2" s="1890"/>
      <c r="RQY2" s="1890"/>
      <c r="RQZ2" s="1890"/>
      <c r="RRA2" s="1890"/>
      <c r="RRB2" s="1890"/>
      <c r="RRC2" s="1890"/>
      <c r="RRD2" s="1890"/>
      <c r="RRE2" s="1890" t="s">
        <v>545</v>
      </c>
      <c r="RRF2" s="1890"/>
      <c r="RRG2" s="1890"/>
      <c r="RRH2" s="1890"/>
      <c r="RRI2" s="1890"/>
      <c r="RRJ2" s="1890"/>
      <c r="RRK2" s="1890"/>
      <c r="RRL2" s="1890"/>
      <c r="RRM2" s="1890" t="s">
        <v>545</v>
      </c>
      <c r="RRN2" s="1890"/>
      <c r="RRO2" s="1890"/>
      <c r="RRP2" s="1890"/>
      <c r="RRQ2" s="1890"/>
      <c r="RRR2" s="1890"/>
      <c r="RRS2" s="1890"/>
      <c r="RRT2" s="1890"/>
      <c r="RRU2" s="1890" t="s">
        <v>545</v>
      </c>
      <c r="RRV2" s="1890"/>
      <c r="RRW2" s="1890"/>
      <c r="RRX2" s="1890"/>
      <c r="RRY2" s="1890"/>
      <c r="RRZ2" s="1890"/>
      <c r="RSA2" s="1890"/>
      <c r="RSB2" s="1890"/>
      <c r="RSC2" s="1890" t="s">
        <v>545</v>
      </c>
      <c r="RSD2" s="1890"/>
      <c r="RSE2" s="1890"/>
      <c r="RSF2" s="1890"/>
      <c r="RSG2" s="1890"/>
      <c r="RSH2" s="1890"/>
      <c r="RSI2" s="1890"/>
      <c r="RSJ2" s="1890"/>
      <c r="RSK2" s="1890" t="s">
        <v>545</v>
      </c>
      <c r="RSL2" s="1890"/>
      <c r="RSM2" s="1890"/>
      <c r="RSN2" s="1890"/>
      <c r="RSO2" s="1890"/>
      <c r="RSP2" s="1890"/>
      <c r="RSQ2" s="1890"/>
      <c r="RSR2" s="1890"/>
      <c r="RSS2" s="1890" t="s">
        <v>545</v>
      </c>
      <c r="RST2" s="1890"/>
      <c r="RSU2" s="1890"/>
      <c r="RSV2" s="1890"/>
      <c r="RSW2" s="1890"/>
      <c r="RSX2" s="1890"/>
      <c r="RSY2" s="1890"/>
      <c r="RSZ2" s="1890"/>
      <c r="RTA2" s="1890" t="s">
        <v>545</v>
      </c>
      <c r="RTB2" s="1890"/>
      <c r="RTC2" s="1890"/>
      <c r="RTD2" s="1890"/>
      <c r="RTE2" s="1890"/>
      <c r="RTF2" s="1890"/>
      <c r="RTG2" s="1890"/>
      <c r="RTH2" s="1890"/>
      <c r="RTI2" s="1890" t="s">
        <v>545</v>
      </c>
      <c r="RTJ2" s="1890"/>
      <c r="RTK2" s="1890"/>
      <c r="RTL2" s="1890"/>
      <c r="RTM2" s="1890"/>
      <c r="RTN2" s="1890"/>
      <c r="RTO2" s="1890"/>
      <c r="RTP2" s="1890"/>
      <c r="RTQ2" s="1890" t="s">
        <v>545</v>
      </c>
      <c r="RTR2" s="1890"/>
      <c r="RTS2" s="1890"/>
      <c r="RTT2" s="1890"/>
      <c r="RTU2" s="1890"/>
      <c r="RTV2" s="1890"/>
      <c r="RTW2" s="1890"/>
      <c r="RTX2" s="1890"/>
      <c r="RTY2" s="1890" t="s">
        <v>545</v>
      </c>
      <c r="RTZ2" s="1890"/>
      <c r="RUA2" s="1890"/>
      <c r="RUB2" s="1890"/>
      <c r="RUC2" s="1890"/>
      <c r="RUD2" s="1890"/>
      <c r="RUE2" s="1890"/>
      <c r="RUF2" s="1890"/>
      <c r="RUG2" s="1890" t="s">
        <v>545</v>
      </c>
      <c r="RUH2" s="1890"/>
      <c r="RUI2" s="1890"/>
      <c r="RUJ2" s="1890"/>
      <c r="RUK2" s="1890"/>
      <c r="RUL2" s="1890"/>
      <c r="RUM2" s="1890"/>
      <c r="RUN2" s="1890"/>
      <c r="RUO2" s="1890" t="s">
        <v>545</v>
      </c>
      <c r="RUP2" s="1890"/>
      <c r="RUQ2" s="1890"/>
      <c r="RUR2" s="1890"/>
      <c r="RUS2" s="1890"/>
      <c r="RUT2" s="1890"/>
      <c r="RUU2" s="1890"/>
      <c r="RUV2" s="1890"/>
      <c r="RUW2" s="1890" t="s">
        <v>545</v>
      </c>
      <c r="RUX2" s="1890"/>
      <c r="RUY2" s="1890"/>
      <c r="RUZ2" s="1890"/>
      <c r="RVA2" s="1890"/>
      <c r="RVB2" s="1890"/>
      <c r="RVC2" s="1890"/>
      <c r="RVD2" s="1890"/>
      <c r="RVE2" s="1890" t="s">
        <v>545</v>
      </c>
      <c r="RVF2" s="1890"/>
      <c r="RVG2" s="1890"/>
      <c r="RVH2" s="1890"/>
      <c r="RVI2" s="1890"/>
      <c r="RVJ2" s="1890"/>
      <c r="RVK2" s="1890"/>
      <c r="RVL2" s="1890"/>
      <c r="RVM2" s="1890" t="s">
        <v>545</v>
      </c>
      <c r="RVN2" s="1890"/>
      <c r="RVO2" s="1890"/>
      <c r="RVP2" s="1890"/>
      <c r="RVQ2" s="1890"/>
      <c r="RVR2" s="1890"/>
      <c r="RVS2" s="1890"/>
      <c r="RVT2" s="1890"/>
      <c r="RVU2" s="1890" t="s">
        <v>545</v>
      </c>
      <c r="RVV2" s="1890"/>
      <c r="RVW2" s="1890"/>
      <c r="RVX2" s="1890"/>
      <c r="RVY2" s="1890"/>
      <c r="RVZ2" s="1890"/>
      <c r="RWA2" s="1890"/>
      <c r="RWB2" s="1890"/>
      <c r="RWC2" s="1890" t="s">
        <v>545</v>
      </c>
      <c r="RWD2" s="1890"/>
      <c r="RWE2" s="1890"/>
      <c r="RWF2" s="1890"/>
      <c r="RWG2" s="1890"/>
      <c r="RWH2" s="1890"/>
      <c r="RWI2" s="1890"/>
      <c r="RWJ2" s="1890"/>
      <c r="RWK2" s="1890" t="s">
        <v>545</v>
      </c>
      <c r="RWL2" s="1890"/>
      <c r="RWM2" s="1890"/>
      <c r="RWN2" s="1890"/>
      <c r="RWO2" s="1890"/>
      <c r="RWP2" s="1890"/>
      <c r="RWQ2" s="1890"/>
      <c r="RWR2" s="1890"/>
      <c r="RWS2" s="1890" t="s">
        <v>545</v>
      </c>
      <c r="RWT2" s="1890"/>
      <c r="RWU2" s="1890"/>
      <c r="RWV2" s="1890"/>
      <c r="RWW2" s="1890"/>
      <c r="RWX2" s="1890"/>
      <c r="RWY2" s="1890"/>
      <c r="RWZ2" s="1890"/>
      <c r="RXA2" s="1890" t="s">
        <v>545</v>
      </c>
      <c r="RXB2" s="1890"/>
      <c r="RXC2" s="1890"/>
      <c r="RXD2" s="1890"/>
      <c r="RXE2" s="1890"/>
      <c r="RXF2" s="1890"/>
      <c r="RXG2" s="1890"/>
      <c r="RXH2" s="1890"/>
      <c r="RXI2" s="1890" t="s">
        <v>545</v>
      </c>
      <c r="RXJ2" s="1890"/>
      <c r="RXK2" s="1890"/>
      <c r="RXL2" s="1890"/>
      <c r="RXM2" s="1890"/>
      <c r="RXN2" s="1890"/>
      <c r="RXO2" s="1890"/>
      <c r="RXP2" s="1890"/>
      <c r="RXQ2" s="1890" t="s">
        <v>545</v>
      </c>
      <c r="RXR2" s="1890"/>
      <c r="RXS2" s="1890"/>
      <c r="RXT2" s="1890"/>
      <c r="RXU2" s="1890"/>
      <c r="RXV2" s="1890"/>
      <c r="RXW2" s="1890"/>
      <c r="RXX2" s="1890"/>
      <c r="RXY2" s="1890" t="s">
        <v>545</v>
      </c>
      <c r="RXZ2" s="1890"/>
      <c r="RYA2" s="1890"/>
      <c r="RYB2" s="1890"/>
      <c r="RYC2" s="1890"/>
      <c r="RYD2" s="1890"/>
      <c r="RYE2" s="1890"/>
      <c r="RYF2" s="1890"/>
      <c r="RYG2" s="1890" t="s">
        <v>545</v>
      </c>
      <c r="RYH2" s="1890"/>
      <c r="RYI2" s="1890"/>
      <c r="RYJ2" s="1890"/>
      <c r="RYK2" s="1890"/>
      <c r="RYL2" s="1890"/>
      <c r="RYM2" s="1890"/>
      <c r="RYN2" s="1890"/>
      <c r="RYO2" s="1890" t="s">
        <v>545</v>
      </c>
      <c r="RYP2" s="1890"/>
      <c r="RYQ2" s="1890"/>
      <c r="RYR2" s="1890"/>
      <c r="RYS2" s="1890"/>
      <c r="RYT2" s="1890"/>
      <c r="RYU2" s="1890"/>
      <c r="RYV2" s="1890"/>
      <c r="RYW2" s="1890" t="s">
        <v>545</v>
      </c>
      <c r="RYX2" s="1890"/>
      <c r="RYY2" s="1890"/>
      <c r="RYZ2" s="1890"/>
      <c r="RZA2" s="1890"/>
      <c r="RZB2" s="1890"/>
      <c r="RZC2" s="1890"/>
      <c r="RZD2" s="1890"/>
      <c r="RZE2" s="1890" t="s">
        <v>545</v>
      </c>
      <c r="RZF2" s="1890"/>
      <c r="RZG2" s="1890"/>
      <c r="RZH2" s="1890"/>
      <c r="RZI2" s="1890"/>
      <c r="RZJ2" s="1890"/>
      <c r="RZK2" s="1890"/>
      <c r="RZL2" s="1890"/>
      <c r="RZM2" s="1890" t="s">
        <v>545</v>
      </c>
      <c r="RZN2" s="1890"/>
      <c r="RZO2" s="1890"/>
      <c r="RZP2" s="1890"/>
      <c r="RZQ2" s="1890"/>
      <c r="RZR2" s="1890"/>
      <c r="RZS2" s="1890"/>
      <c r="RZT2" s="1890"/>
      <c r="RZU2" s="1890" t="s">
        <v>545</v>
      </c>
      <c r="RZV2" s="1890"/>
      <c r="RZW2" s="1890"/>
      <c r="RZX2" s="1890"/>
      <c r="RZY2" s="1890"/>
      <c r="RZZ2" s="1890"/>
      <c r="SAA2" s="1890"/>
      <c r="SAB2" s="1890"/>
      <c r="SAC2" s="1890" t="s">
        <v>545</v>
      </c>
      <c r="SAD2" s="1890"/>
      <c r="SAE2" s="1890"/>
      <c r="SAF2" s="1890"/>
      <c r="SAG2" s="1890"/>
      <c r="SAH2" s="1890"/>
      <c r="SAI2" s="1890"/>
      <c r="SAJ2" s="1890"/>
      <c r="SAK2" s="1890" t="s">
        <v>545</v>
      </c>
      <c r="SAL2" s="1890"/>
      <c r="SAM2" s="1890"/>
      <c r="SAN2" s="1890"/>
      <c r="SAO2" s="1890"/>
      <c r="SAP2" s="1890"/>
      <c r="SAQ2" s="1890"/>
      <c r="SAR2" s="1890"/>
      <c r="SAS2" s="1890" t="s">
        <v>545</v>
      </c>
      <c r="SAT2" s="1890"/>
      <c r="SAU2" s="1890"/>
      <c r="SAV2" s="1890"/>
      <c r="SAW2" s="1890"/>
      <c r="SAX2" s="1890"/>
      <c r="SAY2" s="1890"/>
      <c r="SAZ2" s="1890"/>
      <c r="SBA2" s="1890" t="s">
        <v>545</v>
      </c>
      <c r="SBB2" s="1890"/>
      <c r="SBC2" s="1890"/>
      <c r="SBD2" s="1890"/>
      <c r="SBE2" s="1890"/>
      <c r="SBF2" s="1890"/>
      <c r="SBG2" s="1890"/>
      <c r="SBH2" s="1890"/>
      <c r="SBI2" s="1890" t="s">
        <v>545</v>
      </c>
      <c r="SBJ2" s="1890"/>
      <c r="SBK2" s="1890"/>
      <c r="SBL2" s="1890"/>
      <c r="SBM2" s="1890"/>
      <c r="SBN2" s="1890"/>
      <c r="SBO2" s="1890"/>
      <c r="SBP2" s="1890"/>
      <c r="SBQ2" s="1890" t="s">
        <v>545</v>
      </c>
      <c r="SBR2" s="1890"/>
      <c r="SBS2" s="1890"/>
      <c r="SBT2" s="1890"/>
      <c r="SBU2" s="1890"/>
      <c r="SBV2" s="1890"/>
      <c r="SBW2" s="1890"/>
      <c r="SBX2" s="1890"/>
      <c r="SBY2" s="1890" t="s">
        <v>545</v>
      </c>
      <c r="SBZ2" s="1890"/>
      <c r="SCA2" s="1890"/>
      <c r="SCB2" s="1890"/>
      <c r="SCC2" s="1890"/>
      <c r="SCD2" s="1890"/>
      <c r="SCE2" s="1890"/>
      <c r="SCF2" s="1890"/>
      <c r="SCG2" s="1890" t="s">
        <v>545</v>
      </c>
      <c r="SCH2" s="1890"/>
      <c r="SCI2" s="1890"/>
      <c r="SCJ2" s="1890"/>
      <c r="SCK2" s="1890"/>
      <c r="SCL2" s="1890"/>
      <c r="SCM2" s="1890"/>
      <c r="SCN2" s="1890"/>
      <c r="SCO2" s="1890" t="s">
        <v>545</v>
      </c>
      <c r="SCP2" s="1890"/>
      <c r="SCQ2" s="1890"/>
      <c r="SCR2" s="1890"/>
      <c r="SCS2" s="1890"/>
      <c r="SCT2" s="1890"/>
      <c r="SCU2" s="1890"/>
      <c r="SCV2" s="1890"/>
      <c r="SCW2" s="1890" t="s">
        <v>545</v>
      </c>
      <c r="SCX2" s="1890"/>
      <c r="SCY2" s="1890"/>
      <c r="SCZ2" s="1890"/>
      <c r="SDA2" s="1890"/>
      <c r="SDB2" s="1890"/>
      <c r="SDC2" s="1890"/>
      <c r="SDD2" s="1890"/>
      <c r="SDE2" s="1890" t="s">
        <v>545</v>
      </c>
      <c r="SDF2" s="1890"/>
      <c r="SDG2" s="1890"/>
      <c r="SDH2" s="1890"/>
      <c r="SDI2" s="1890"/>
      <c r="SDJ2" s="1890"/>
      <c r="SDK2" s="1890"/>
      <c r="SDL2" s="1890"/>
      <c r="SDM2" s="1890" t="s">
        <v>545</v>
      </c>
      <c r="SDN2" s="1890"/>
      <c r="SDO2" s="1890"/>
      <c r="SDP2" s="1890"/>
      <c r="SDQ2" s="1890"/>
      <c r="SDR2" s="1890"/>
      <c r="SDS2" s="1890"/>
      <c r="SDT2" s="1890"/>
      <c r="SDU2" s="1890" t="s">
        <v>545</v>
      </c>
      <c r="SDV2" s="1890"/>
      <c r="SDW2" s="1890"/>
      <c r="SDX2" s="1890"/>
      <c r="SDY2" s="1890"/>
      <c r="SDZ2" s="1890"/>
      <c r="SEA2" s="1890"/>
      <c r="SEB2" s="1890"/>
      <c r="SEC2" s="1890" t="s">
        <v>545</v>
      </c>
      <c r="SED2" s="1890"/>
      <c r="SEE2" s="1890"/>
      <c r="SEF2" s="1890"/>
      <c r="SEG2" s="1890"/>
      <c r="SEH2" s="1890"/>
      <c r="SEI2" s="1890"/>
      <c r="SEJ2" s="1890"/>
      <c r="SEK2" s="1890" t="s">
        <v>545</v>
      </c>
      <c r="SEL2" s="1890"/>
      <c r="SEM2" s="1890"/>
      <c r="SEN2" s="1890"/>
      <c r="SEO2" s="1890"/>
      <c r="SEP2" s="1890"/>
      <c r="SEQ2" s="1890"/>
      <c r="SER2" s="1890"/>
      <c r="SES2" s="1890" t="s">
        <v>545</v>
      </c>
      <c r="SET2" s="1890"/>
      <c r="SEU2" s="1890"/>
      <c r="SEV2" s="1890"/>
      <c r="SEW2" s="1890"/>
      <c r="SEX2" s="1890"/>
      <c r="SEY2" s="1890"/>
      <c r="SEZ2" s="1890"/>
      <c r="SFA2" s="1890" t="s">
        <v>545</v>
      </c>
      <c r="SFB2" s="1890"/>
      <c r="SFC2" s="1890"/>
      <c r="SFD2" s="1890"/>
      <c r="SFE2" s="1890"/>
      <c r="SFF2" s="1890"/>
      <c r="SFG2" s="1890"/>
      <c r="SFH2" s="1890"/>
      <c r="SFI2" s="1890" t="s">
        <v>545</v>
      </c>
      <c r="SFJ2" s="1890"/>
      <c r="SFK2" s="1890"/>
      <c r="SFL2" s="1890"/>
      <c r="SFM2" s="1890"/>
      <c r="SFN2" s="1890"/>
      <c r="SFO2" s="1890"/>
      <c r="SFP2" s="1890"/>
      <c r="SFQ2" s="1890" t="s">
        <v>545</v>
      </c>
      <c r="SFR2" s="1890"/>
      <c r="SFS2" s="1890"/>
      <c r="SFT2" s="1890"/>
      <c r="SFU2" s="1890"/>
      <c r="SFV2" s="1890"/>
      <c r="SFW2" s="1890"/>
      <c r="SFX2" s="1890"/>
      <c r="SFY2" s="1890" t="s">
        <v>545</v>
      </c>
      <c r="SFZ2" s="1890"/>
      <c r="SGA2" s="1890"/>
      <c r="SGB2" s="1890"/>
      <c r="SGC2" s="1890"/>
      <c r="SGD2" s="1890"/>
      <c r="SGE2" s="1890"/>
      <c r="SGF2" s="1890"/>
      <c r="SGG2" s="1890" t="s">
        <v>545</v>
      </c>
      <c r="SGH2" s="1890"/>
      <c r="SGI2" s="1890"/>
      <c r="SGJ2" s="1890"/>
      <c r="SGK2" s="1890"/>
      <c r="SGL2" s="1890"/>
      <c r="SGM2" s="1890"/>
      <c r="SGN2" s="1890"/>
      <c r="SGO2" s="1890" t="s">
        <v>545</v>
      </c>
      <c r="SGP2" s="1890"/>
      <c r="SGQ2" s="1890"/>
      <c r="SGR2" s="1890"/>
      <c r="SGS2" s="1890"/>
      <c r="SGT2" s="1890"/>
      <c r="SGU2" s="1890"/>
      <c r="SGV2" s="1890"/>
      <c r="SGW2" s="1890" t="s">
        <v>545</v>
      </c>
      <c r="SGX2" s="1890"/>
      <c r="SGY2" s="1890"/>
      <c r="SGZ2" s="1890"/>
      <c r="SHA2" s="1890"/>
      <c r="SHB2" s="1890"/>
      <c r="SHC2" s="1890"/>
      <c r="SHD2" s="1890"/>
      <c r="SHE2" s="1890" t="s">
        <v>545</v>
      </c>
      <c r="SHF2" s="1890"/>
      <c r="SHG2" s="1890"/>
      <c r="SHH2" s="1890"/>
      <c r="SHI2" s="1890"/>
      <c r="SHJ2" s="1890"/>
      <c r="SHK2" s="1890"/>
      <c r="SHL2" s="1890"/>
      <c r="SHM2" s="1890" t="s">
        <v>545</v>
      </c>
      <c r="SHN2" s="1890"/>
      <c r="SHO2" s="1890"/>
      <c r="SHP2" s="1890"/>
      <c r="SHQ2" s="1890"/>
      <c r="SHR2" s="1890"/>
      <c r="SHS2" s="1890"/>
      <c r="SHT2" s="1890"/>
      <c r="SHU2" s="1890" t="s">
        <v>545</v>
      </c>
      <c r="SHV2" s="1890"/>
      <c r="SHW2" s="1890"/>
      <c r="SHX2" s="1890"/>
      <c r="SHY2" s="1890"/>
      <c r="SHZ2" s="1890"/>
      <c r="SIA2" s="1890"/>
      <c r="SIB2" s="1890"/>
      <c r="SIC2" s="1890" t="s">
        <v>545</v>
      </c>
      <c r="SID2" s="1890"/>
      <c r="SIE2" s="1890"/>
      <c r="SIF2" s="1890"/>
      <c r="SIG2" s="1890"/>
      <c r="SIH2" s="1890"/>
      <c r="SII2" s="1890"/>
      <c r="SIJ2" s="1890"/>
      <c r="SIK2" s="1890" t="s">
        <v>545</v>
      </c>
      <c r="SIL2" s="1890"/>
      <c r="SIM2" s="1890"/>
      <c r="SIN2" s="1890"/>
      <c r="SIO2" s="1890"/>
      <c r="SIP2" s="1890"/>
      <c r="SIQ2" s="1890"/>
      <c r="SIR2" s="1890"/>
      <c r="SIS2" s="1890" t="s">
        <v>545</v>
      </c>
      <c r="SIT2" s="1890"/>
      <c r="SIU2" s="1890"/>
      <c r="SIV2" s="1890"/>
      <c r="SIW2" s="1890"/>
      <c r="SIX2" s="1890"/>
      <c r="SIY2" s="1890"/>
      <c r="SIZ2" s="1890"/>
      <c r="SJA2" s="1890" t="s">
        <v>545</v>
      </c>
      <c r="SJB2" s="1890"/>
      <c r="SJC2" s="1890"/>
      <c r="SJD2" s="1890"/>
      <c r="SJE2" s="1890"/>
      <c r="SJF2" s="1890"/>
      <c r="SJG2" s="1890"/>
      <c r="SJH2" s="1890"/>
      <c r="SJI2" s="1890" t="s">
        <v>545</v>
      </c>
      <c r="SJJ2" s="1890"/>
      <c r="SJK2" s="1890"/>
      <c r="SJL2" s="1890"/>
      <c r="SJM2" s="1890"/>
      <c r="SJN2" s="1890"/>
      <c r="SJO2" s="1890"/>
      <c r="SJP2" s="1890"/>
      <c r="SJQ2" s="1890" t="s">
        <v>545</v>
      </c>
      <c r="SJR2" s="1890"/>
      <c r="SJS2" s="1890"/>
      <c r="SJT2" s="1890"/>
      <c r="SJU2" s="1890"/>
      <c r="SJV2" s="1890"/>
      <c r="SJW2" s="1890"/>
      <c r="SJX2" s="1890"/>
      <c r="SJY2" s="1890" t="s">
        <v>545</v>
      </c>
      <c r="SJZ2" s="1890"/>
      <c r="SKA2" s="1890"/>
      <c r="SKB2" s="1890"/>
      <c r="SKC2" s="1890"/>
      <c r="SKD2" s="1890"/>
      <c r="SKE2" s="1890"/>
      <c r="SKF2" s="1890"/>
      <c r="SKG2" s="1890" t="s">
        <v>545</v>
      </c>
      <c r="SKH2" s="1890"/>
      <c r="SKI2" s="1890"/>
      <c r="SKJ2" s="1890"/>
      <c r="SKK2" s="1890"/>
      <c r="SKL2" s="1890"/>
      <c r="SKM2" s="1890"/>
      <c r="SKN2" s="1890"/>
      <c r="SKO2" s="1890" t="s">
        <v>545</v>
      </c>
      <c r="SKP2" s="1890"/>
      <c r="SKQ2" s="1890"/>
      <c r="SKR2" s="1890"/>
      <c r="SKS2" s="1890"/>
      <c r="SKT2" s="1890"/>
      <c r="SKU2" s="1890"/>
      <c r="SKV2" s="1890"/>
      <c r="SKW2" s="1890" t="s">
        <v>545</v>
      </c>
      <c r="SKX2" s="1890"/>
      <c r="SKY2" s="1890"/>
      <c r="SKZ2" s="1890"/>
      <c r="SLA2" s="1890"/>
      <c r="SLB2" s="1890"/>
      <c r="SLC2" s="1890"/>
      <c r="SLD2" s="1890"/>
      <c r="SLE2" s="1890" t="s">
        <v>545</v>
      </c>
      <c r="SLF2" s="1890"/>
      <c r="SLG2" s="1890"/>
      <c r="SLH2" s="1890"/>
      <c r="SLI2" s="1890"/>
      <c r="SLJ2" s="1890"/>
      <c r="SLK2" s="1890"/>
      <c r="SLL2" s="1890"/>
      <c r="SLM2" s="1890" t="s">
        <v>545</v>
      </c>
      <c r="SLN2" s="1890"/>
      <c r="SLO2" s="1890"/>
      <c r="SLP2" s="1890"/>
      <c r="SLQ2" s="1890"/>
      <c r="SLR2" s="1890"/>
      <c r="SLS2" s="1890"/>
      <c r="SLT2" s="1890"/>
      <c r="SLU2" s="1890" t="s">
        <v>545</v>
      </c>
      <c r="SLV2" s="1890"/>
      <c r="SLW2" s="1890"/>
      <c r="SLX2" s="1890"/>
      <c r="SLY2" s="1890"/>
      <c r="SLZ2" s="1890"/>
      <c r="SMA2" s="1890"/>
      <c r="SMB2" s="1890"/>
      <c r="SMC2" s="1890" t="s">
        <v>545</v>
      </c>
      <c r="SMD2" s="1890"/>
      <c r="SME2" s="1890"/>
      <c r="SMF2" s="1890"/>
      <c r="SMG2" s="1890"/>
      <c r="SMH2" s="1890"/>
      <c r="SMI2" s="1890"/>
      <c r="SMJ2" s="1890"/>
      <c r="SMK2" s="1890" t="s">
        <v>545</v>
      </c>
      <c r="SML2" s="1890"/>
      <c r="SMM2" s="1890"/>
      <c r="SMN2" s="1890"/>
      <c r="SMO2" s="1890"/>
      <c r="SMP2" s="1890"/>
      <c r="SMQ2" s="1890"/>
      <c r="SMR2" s="1890"/>
      <c r="SMS2" s="1890" t="s">
        <v>545</v>
      </c>
      <c r="SMT2" s="1890"/>
      <c r="SMU2" s="1890"/>
      <c r="SMV2" s="1890"/>
      <c r="SMW2" s="1890"/>
      <c r="SMX2" s="1890"/>
      <c r="SMY2" s="1890"/>
      <c r="SMZ2" s="1890"/>
      <c r="SNA2" s="1890" t="s">
        <v>545</v>
      </c>
      <c r="SNB2" s="1890"/>
      <c r="SNC2" s="1890"/>
      <c r="SND2" s="1890"/>
      <c r="SNE2" s="1890"/>
      <c r="SNF2" s="1890"/>
      <c r="SNG2" s="1890"/>
      <c r="SNH2" s="1890"/>
      <c r="SNI2" s="1890" t="s">
        <v>545</v>
      </c>
      <c r="SNJ2" s="1890"/>
      <c r="SNK2" s="1890"/>
      <c r="SNL2" s="1890"/>
      <c r="SNM2" s="1890"/>
      <c r="SNN2" s="1890"/>
      <c r="SNO2" s="1890"/>
      <c r="SNP2" s="1890"/>
      <c r="SNQ2" s="1890" t="s">
        <v>545</v>
      </c>
      <c r="SNR2" s="1890"/>
      <c r="SNS2" s="1890"/>
      <c r="SNT2" s="1890"/>
      <c r="SNU2" s="1890"/>
      <c r="SNV2" s="1890"/>
      <c r="SNW2" s="1890"/>
      <c r="SNX2" s="1890"/>
      <c r="SNY2" s="1890" t="s">
        <v>545</v>
      </c>
      <c r="SNZ2" s="1890"/>
      <c r="SOA2" s="1890"/>
      <c r="SOB2" s="1890"/>
      <c r="SOC2" s="1890"/>
      <c r="SOD2" s="1890"/>
      <c r="SOE2" s="1890"/>
      <c r="SOF2" s="1890"/>
      <c r="SOG2" s="1890" t="s">
        <v>545</v>
      </c>
      <c r="SOH2" s="1890"/>
      <c r="SOI2" s="1890"/>
      <c r="SOJ2" s="1890"/>
      <c r="SOK2" s="1890"/>
      <c r="SOL2" s="1890"/>
      <c r="SOM2" s="1890"/>
      <c r="SON2" s="1890"/>
      <c r="SOO2" s="1890" t="s">
        <v>545</v>
      </c>
      <c r="SOP2" s="1890"/>
      <c r="SOQ2" s="1890"/>
      <c r="SOR2" s="1890"/>
      <c r="SOS2" s="1890"/>
      <c r="SOT2" s="1890"/>
      <c r="SOU2" s="1890"/>
      <c r="SOV2" s="1890"/>
      <c r="SOW2" s="1890" t="s">
        <v>545</v>
      </c>
      <c r="SOX2" s="1890"/>
      <c r="SOY2" s="1890"/>
      <c r="SOZ2" s="1890"/>
      <c r="SPA2" s="1890"/>
      <c r="SPB2" s="1890"/>
      <c r="SPC2" s="1890"/>
      <c r="SPD2" s="1890"/>
      <c r="SPE2" s="1890" t="s">
        <v>545</v>
      </c>
      <c r="SPF2" s="1890"/>
      <c r="SPG2" s="1890"/>
      <c r="SPH2" s="1890"/>
      <c r="SPI2" s="1890"/>
      <c r="SPJ2" s="1890"/>
      <c r="SPK2" s="1890"/>
      <c r="SPL2" s="1890"/>
      <c r="SPM2" s="1890" t="s">
        <v>545</v>
      </c>
      <c r="SPN2" s="1890"/>
      <c r="SPO2" s="1890"/>
      <c r="SPP2" s="1890"/>
      <c r="SPQ2" s="1890"/>
      <c r="SPR2" s="1890"/>
      <c r="SPS2" s="1890"/>
      <c r="SPT2" s="1890"/>
      <c r="SPU2" s="1890" t="s">
        <v>545</v>
      </c>
      <c r="SPV2" s="1890"/>
      <c r="SPW2" s="1890"/>
      <c r="SPX2" s="1890"/>
      <c r="SPY2" s="1890"/>
      <c r="SPZ2" s="1890"/>
      <c r="SQA2" s="1890"/>
      <c r="SQB2" s="1890"/>
      <c r="SQC2" s="1890" t="s">
        <v>545</v>
      </c>
      <c r="SQD2" s="1890"/>
      <c r="SQE2" s="1890"/>
      <c r="SQF2" s="1890"/>
      <c r="SQG2" s="1890"/>
      <c r="SQH2" s="1890"/>
      <c r="SQI2" s="1890"/>
      <c r="SQJ2" s="1890"/>
      <c r="SQK2" s="1890" t="s">
        <v>545</v>
      </c>
      <c r="SQL2" s="1890"/>
      <c r="SQM2" s="1890"/>
      <c r="SQN2" s="1890"/>
      <c r="SQO2" s="1890"/>
      <c r="SQP2" s="1890"/>
      <c r="SQQ2" s="1890"/>
      <c r="SQR2" s="1890"/>
      <c r="SQS2" s="1890" t="s">
        <v>545</v>
      </c>
      <c r="SQT2" s="1890"/>
      <c r="SQU2" s="1890"/>
      <c r="SQV2" s="1890"/>
      <c r="SQW2" s="1890"/>
      <c r="SQX2" s="1890"/>
      <c r="SQY2" s="1890"/>
      <c r="SQZ2" s="1890"/>
      <c r="SRA2" s="1890" t="s">
        <v>545</v>
      </c>
      <c r="SRB2" s="1890"/>
      <c r="SRC2" s="1890"/>
      <c r="SRD2" s="1890"/>
      <c r="SRE2" s="1890"/>
      <c r="SRF2" s="1890"/>
      <c r="SRG2" s="1890"/>
      <c r="SRH2" s="1890"/>
      <c r="SRI2" s="1890" t="s">
        <v>545</v>
      </c>
      <c r="SRJ2" s="1890"/>
      <c r="SRK2" s="1890"/>
      <c r="SRL2" s="1890"/>
      <c r="SRM2" s="1890"/>
      <c r="SRN2" s="1890"/>
      <c r="SRO2" s="1890"/>
      <c r="SRP2" s="1890"/>
      <c r="SRQ2" s="1890" t="s">
        <v>545</v>
      </c>
      <c r="SRR2" s="1890"/>
      <c r="SRS2" s="1890"/>
      <c r="SRT2" s="1890"/>
      <c r="SRU2" s="1890"/>
      <c r="SRV2" s="1890"/>
      <c r="SRW2" s="1890"/>
      <c r="SRX2" s="1890"/>
      <c r="SRY2" s="1890" t="s">
        <v>545</v>
      </c>
      <c r="SRZ2" s="1890"/>
      <c r="SSA2" s="1890"/>
      <c r="SSB2" s="1890"/>
      <c r="SSC2" s="1890"/>
      <c r="SSD2" s="1890"/>
      <c r="SSE2" s="1890"/>
      <c r="SSF2" s="1890"/>
      <c r="SSG2" s="1890" t="s">
        <v>545</v>
      </c>
      <c r="SSH2" s="1890"/>
      <c r="SSI2" s="1890"/>
      <c r="SSJ2" s="1890"/>
      <c r="SSK2" s="1890"/>
      <c r="SSL2" s="1890"/>
      <c r="SSM2" s="1890"/>
      <c r="SSN2" s="1890"/>
      <c r="SSO2" s="1890" t="s">
        <v>545</v>
      </c>
      <c r="SSP2" s="1890"/>
      <c r="SSQ2" s="1890"/>
      <c r="SSR2" s="1890"/>
      <c r="SSS2" s="1890"/>
      <c r="SST2" s="1890"/>
      <c r="SSU2" s="1890"/>
      <c r="SSV2" s="1890"/>
      <c r="SSW2" s="1890" t="s">
        <v>545</v>
      </c>
      <c r="SSX2" s="1890"/>
      <c r="SSY2" s="1890"/>
      <c r="SSZ2" s="1890"/>
      <c r="STA2" s="1890"/>
      <c r="STB2" s="1890"/>
      <c r="STC2" s="1890"/>
      <c r="STD2" s="1890"/>
      <c r="STE2" s="1890" t="s">
        <v>545</v>
      </c>
      <c r="STF2" s="1890"/>
      <c r="STG2" s="1890"/>
      <c r="STH2" s="1890"/>
      <c r="STI2" s="1890"/>
      <c r="STJ2" s="1890"/>
      <c r="STK2" s="1890"/>
      <c r="STL2" s="1890"/>
      <c r="STM2" s="1890" t="s">
        <v>545</v>
      </c>
      <c r="STN2" s="1890"/>
      <c r="STO2" s="1890"/>
      <c r="STP2" s="1890"/>
      <c r="STQ2" s="1890"/>
      <c r="STR2" s="1890"/>
      <c r="STS2" s="1890"/>
      <c r="STT2" s="1890"/>
      <c r="STU2" s="1890" t="s">
        <v>545</v>
      </c>
      <c r="STV2" s="1890"/>
      <c r="STW2" s="1890"/>
      <c r="STX2" s="1890"/>
      <c r="STY2" s="1890"/>
      <c r="STZ2" s="1890"/>
      <c r="SUA2" s="1890"/>
      <c r="SUB2" s="1890"/>
      <c r="SUC2" s="1890" t="s">
        <v>545</v>
      </c>
      <c r="SUD2" s="1890"/>
      <c r="SUE2" s="1890"/>
      <c r="SUF2" s="1890"/>
      <c r="SUG2" s="1890"/>
      <c r="SUH2" s="1890"/>
      <c r="SUI2" s="1890"/>
      <c r="SUJ2" s="1890"/>
      <c r="SUK2" s="1890" t="s">
        <v>545</v>
      </c>
      <c r="SUL2" s="1890"/>
      <c r="SUM2" s="1890"/>
      <c r="SUN2" s="1890"/>
      <c r="SUO2" s="1890"/>
      <c r="SUP2" s="1890"/>
      <c r="SUQ2" s="1890"/>
      <c r="SUR2" s="1890"/>
      <c r="SUS2" s="1890" t="s">
        <v>545</v>
      </c>
      <c r="SUT2" s="1890"/>
      <c r="SUU2" s="1890"/>
      <c r="SUV2" s="1890"/>
      <c r="SUW2" s="1890"/>
      <c r="SUX2" s="1890"/>
      <c r="SUY2" s="1890"/>
      <c r="SUZ2" s="1890"/>
      <c r="SVA2" s="1890" t="s">
        <v>545</v>
      </c>
      <c r="SVB2" s="1890"/>
      <c r="SVC2" s="1890"/>
      <c r="SVD2" s="1890"/>
      <c r="SVE2" s="1890"/>
      <c r="SVF2" s="1890"/>
      <c r="SVG2" s="1890"/>
      <c r="SVH2" s="1890"/>
      <c r="SVI2" s="1890" t="s">
        <v>545</v>
      </c>
      <c r="SVJ2" s="1890"/>
      <c r="SVK2" s="1890"/>
      <c r="SVL2" s="1890"/>
      <c r="SVM2" s="1890"/>
      <c r="SVN2" s="1890"/>
      <c r="SVO2" s="1890"/>
      <c r="SVP2" s="1890"/>
      <c r="SVQ2" s="1890" t="s">
        <v>545</v>
      </c>
      <c r="SVR2" s="1890"/>
      <c r="SVS2" s="1890"/>
      <c r="SVT2" s="1890"/>
      <c r="SVU2" s="1890"/>
      <c r="SVV2" s="1890"/>
      <c r="SVW2" s="1890"/>
      <c r="SVX2" s="1890"/>
      <c r="SVY2" s="1890" t="s">
        <v>545</v>
      </c>
      <c r="SVZ2" s="1890"/>
      <c r="SWA2" s="1890"/>
      <c r="SWB2" s="1890"/>
      <c r="SWC2" s="1890"/>
      <c r="SWD2" s="1890"/>
      <c r="SWE2" s="1890"/>
      <c r="SWF2" s="1890"/>
      <c r="SWG2" s="1890" t="s">
        <v>545</v>
      </c>
      <c r="SWH2" s="1890"/>
      <c r="SWI2" s="1890"/>
      <c r="SWJ2" s="1890"/>
      <c r="SWK2" s="1890"/>
      <c r="SWL2" s="1890"/>
      <c r="SWM2" s="1890"/>
      <c r="SWN2" s="1890"/>
      <c r="SWO2" s="1890" t="s">
        <v>545</v>
      </c>
      <c r="SWP2" s="1890"/>
      <c r="SWQ2" s="1890"/>
      <c r="SWR2" s="1890"/>
      <c r="SWS2" s="1890"/>
      <c r="SWT2" s="1890"/>
      <c r="SWU2" s="1890"/>
      <c r="SWV2" s="1890"/>
      <c r="SWW2" s="1890" t="s">
        <v>545</v>
      </c>
      <c r="SWX2" s="1890"/>
      <c r="SWY2" s="1890"/>
      <c r="SWZ2" s="1890"/>
      <c r="SXA2" s="1890"/>
      <c r="SXB2" s="1890"/>
      <c r="SXC2" s="1890"/>
      <c r="SXD2" s="1890"/>
      <c r="SXE2" s="1890" t="s">
        <v>545</v>
      </c>
      <c r="SXF2" s="1890"/>
      <c r="SXG2" s="1890"/>
      <c r="SXH2" s="1890"/>
      <c r="SXI2" s="1890"/>
      <c r="SXJ2" s="1890"/>
      <c r="SXK2" s="1890"/>
      <c r="SXL2" s="1890"/>
      <c r="SXM2" s="1890" t="s">
        <v>545</v>
      </c>
      <c r="SXN2" s="1890"/>
      <c r="SXO2" s="1890"/>
      <c r="SXP2" s="1890"/>
      <c r="SXQ2" s="1890"/>
      <c r="SXR2" s="1890"/>
      <c r="SXS2" s="1890"/>
      <c r="SXT2" s="1890"/>
      <c r="SXU2" s="1890" t="s">
        <v>545</v>
      </c>
      <c r="SXV2" s="1890"/>
      <c r="SXW2" s="1890"/>
      <c r="SXX2" s="1890"/>
      <c r="SXY2" s="1890"/>
      <c r="SXZ2" s="1890"/>
      <c r="SYA2" s="1890"/>
      <c r="SYB2" s="1890"/>
      <c r="SYC2" s="1890" t="s">
        <v>545</v>
      </c>
      <c r="SYD2" s="1890"/>
      <c r="SYE2" s="1890"/>
      <c r="SYF2" s="1890"/>
      <c r="SYG2" s="1890"/>
      <c r="SYH2" s="1890"/>
      <c r="SYI2" s="1890"/>
      <c r="SYJ2" s="1890"/>
      <c r="SYK2" s="1890" t="s">
        <v>545</v>
      </c>
      <c r="SYL2" s="1890"/>
      <c r="SYM2" s="1890"/>
      <c r="SYN2" s="1890"/>
      <c r="SYO2" s="1890"/>
      <c r="SYP2" s="1890"/>
      <c r="SYQ2" s="1890"/>
      <c r="SYR2" s="1890"/>
      <c r="SYS2" s="1890" t="s">
        <v>545</v>
      </c>
      <c r="SYT2" s="1890"/>
      <c r="SYU2" s="1890"/>
      <c r="SYV2" s="1890"/>
      <c r="SYW2" s="1890"/>
      <c r="SYX2" s="1890"/>
      <c r="SYY2" s="1890"/>
      <c r="SYZ2" s="1890"/>
      <c r="SZA2" s="1890" t="s">
        <v>545</v>
      </c>
      <c r="SZB2" s="1890"/>
      <c r="SZC2" s="1890"/>
      <c r="SZD2" s="1890"/>
      <c r="SZE2" s="1890"/>
      <c r="SZF2" s="1890"/>
      <c r="SZG2" s="1890"/>
      <c r="SZH2" s="1890"/>
      <c r="SZI2" s="1890" t="s">
        <v>545</v>
      </c>
      <c r="SZJ2" s="1890"/>
      <c r="SZK2" s="1890"/>
      <c r="SZL2" s="1890"/>
      <c r="SZM2" s="1890"/>
      <c r="SZN2" s="1890"/>
      <c r="SZO2" s="1890"/>
      <c r="SZP2" s="1890"/>
      <c r="SZQ2" s="1890" t="s">
        <v>545</v>
      </c>
      <c r="SZR2" s="1890"/>
      <c r="SZS2" s="1890"/>
      <c r="SZT2" s="1890"/>
      <c r="SZU2" s="1890"/>
      <c r="SZV2" s="1890"/>
      <c r="SZW2" s="1890"/>
      <c r="SZX2" s="1890"/>
      <c r="SZY2" s="1890" t="s">
        <v>545</v>
      </c>
      <c r="SZZ2" s="1890"/>
      <c r="TAA2" s="1890"/>
      <c r="TAB2" s="1890"/>
      <c r="TAC2" s="1890"/>
      <c r="TAD2" s="1890"/>
      <c r="TAE2" s="1890"/>
      <c r="TAF2" s="1890"/>
      <c r="TAG2" s="1890" t="s">
        <v>545</v>
      </c>
      <c r="TAH2" s="1890"/>
      <c r="TAI2" s="1890"/>
      <c r="TAJ2" s="1890"/>
      <c r="TAK2" s="1890"/>
      <c r="TAL2" s="1890"/>
      <c r="TAM2" s="1890"/>
      <c r="TAN2" s="1890"/>
      <c r="TAO2" s="1890" t="s">
        <v>545</v>
      </c>
      <c r="TAP2" s="1890"/>
      <c r="TAQ2" s="1890"/>
      <c r="TAR2" s="1890"/>
      <c r="TAS2" s="1890"/>
      <c r="TAT2" s="1890"/>
      <c r="TAU2" s="1890"/>
      <c r="TAV2" s="1890"/>
      <c r="TAW2" s="1890" t="s">
        <v>545</v>
      </c>
      <c r="TAX2" s="1890"/>
      <c r="TAY2" s="1890"/>
      <c r="TAZ2" s="1890"/>
      <c r="TBA2" s="1890"/>
      <c r="TBB2" s="1890"/>
      <c r="TBC2" s="1890"/>
      <c r="TBD2" s="1890"/>
      <c r="TBE2" s="1890" t="s">
        <v>545</v>
      </c>
      <c r="TBF2" s="1890"/>
      <c r="TBG2" s="1890"/>
      <c r="TBH2" s="1890"/>
      <c r="TBI2" s="1890"/>
      <c r="TBJ2" s="1890"/>
      <c r="TBK2" s="1890"/>
      <c r="TBL2" s="1890"/>
      <c r="TBM2" s="1890" t="s">
        <v>545</v>
      </c>
      <c r="TBN2" s="1890"/>
      <c r="TBO2" s="1890"/>
      <c r="TBP2" s="1890"/>
      <c r="TBQ2" s="1890"/>
      <c r="TBR2" s="1890"/>
      <c r="TBS2" s="1890"/>
      <c r="TBT2" s="1890"/>
      <c r="TBU2" s="1890" t="s">
        <v>545</v>
      </c>
      <c r="TBV2" s="1890"/>
      <c r="TBW2" s="1890"/>
      <c r="TBX2" s="1890"/>
      <c r="TBY2" s="1890"/>
      <c r="TBZ2" s="1890"/>
      <c r="TCA2" s="1890"/>
      <c r="TCB2" s="1890"/>
      <c r="TCC2" s="1890" t="s">
        <v>545</v>
      </c>
      <c r="TCD2" s="1890"/>
      <c r="TCE2" s="1890"/>
      <c r="TCF2" s="1890"/>
      <c r="TCG2" s="1890"/>
      <c r="TCH2" s="1890"/>
      <c r="TCI2" s="1890"/>
      <c r="TCJ2" s="1890"/>
      <c r="TCK2" s="1890" t="s">
        <v>545</v>
      </c>
      <c r="TCL2" s="1890"/>
      <c r="TCM2" s="1890"/>
      <c r="TCN2" s="1890"/>
      <c r="TCO2" s="1890"/>
      <c r="TCP2" s="1890"/>
      <c r="TCQ2" s="1890"/>
      <c r="TCR2" s="1890"/>
      <c r="TCS2" s="1890" t="s">
        <v>545</v>
      </c>
      <c r="TCT2" s="1890"/>
      <c r="TCU2" s="1890"/>
      <c r="TCV2" s="1890"/>
      <c r="TCW2" s="1890"/>
      <c r="TCX2" s="1890"/>
      <c r="TCY2" s="1890"/>
      <c r="TCZ2" s="1890"/>
      <c r="TDA2" s="1890" t="s">
        <v>545</v>
      </c>
      <c r="TDB2" s="1890"/>
      <c r="TDC2" s="1890"/>
      <c r="TDD2" s="1890"/>
      <c r="TDE2" s="1890"/>
      <c r="TDF2" s="1890"/>
      <c r="TDG2" s="1890"/>
      <c r="TDH2" s="1890"/>
      <c r="TDI2" s="1890" t="s">
        <v>545</v>
      </c>
      <c r="TDJ2" s="1890"/>
      <c r="TDK2" s="1890"/>
      <c r="TDL2" s="1890"/>
      <c r="TDM2" s="1890"/>
      <c r="TDN2" s="1890"/>
      <c r="TDO2" s="1890"/>
      <c r="TDP2" s="1890"/>
      <c r="TDQ2" s="1890" t="s">
        <v>545</v>
      </c>
      <c r="TDR2" s="1890"/>
      <c r="TDS2" s="1890"/>
      <c r="TDT2" s="1890"/>
      <c r="TDU2" s="1890"/>
      <c r="TDV2" s="1890"/>
      <c r="TDW2" s="1890"/>
      <c r="TDX2" s="1890"/>
      <c r="TDY2" s="1890" t="s">
        <v>545</v>
      </c>
      <c r="TDZ2" s="1890"/>
      <c r="TEA2" s="1890"/>
      <c r="TEB2" s="1890"/>
      <c r="TEC2" s="1890"/>
      <c r="TED2" s="1890"/>
      <c r="TEE2" s="1890"/>
      <c r="TEF2" s="1890"/>
      <c r="TEG2" s="1890" t="s">
        <v>545</v>
      </c>
      <c r="TEH2" s="1890"/>
      <c r="TEI2" s="1890"/>
      <c r="TEJ2" s="1890"/>
      <c r="TEK2" s="1890"/>
      <c r="TEL2" s="1890"/>
      <c r="TEM2" s="1890"/>
      <c r="TEN2" s="1890"/>
      <c r="TEO2" s="1890" t="s">
        <v>545</v>
      </c>
      <c r="TEP2" s="1890"/>
      <c r="TEQ2" s="1890"/>
      <c r="TER2" s="1890"/>
      <c r="TES2" s="1890"/>
      <c r="TET2" s="1890"/>
      <c r="TEU2" s="1890"/>
      <c r="TEV2" s="1890"/>
      <c r="TEW2" s="1890" t="s">
        <v>545</v>
      </c>
      <c r="TEX2" s="1890"/>
      <c r="TEY2" s="1890"/>
      <c r="TEZ2" s="1890"/>
      <c r="TFA2" s="1890"/>
      <c r="TFB2" s="1890"/>
      <c r="TFC2" s="1890"/>
      <c r="TFD2" s="1890"/>
      <c r="TFE2" s="1890" t="s">
        <v>545</v>
      </c>
      <c r="TFF2" s="1890"/>
      <c r="TFG2" s="1890"/>
      <c r="TFH2" s="1890"/>
      <c r="TFI2" s="1890"/>
      <c r="TFJ2" s="1890"/>
      <c r="TFK2" s="1890"/>
      <c r="TFL2" s="1890"/>
      <c r="TFM2" s="1890" t="s">
        <v>545</v>
      </c>
      <c r="TFN2" s="1890"/>
      <c r="TFO2" s="1890"/>
      <c r="TFP2" s="1890"/>
      <c r="TFQ2" s="1890"/>
      <c r="TFR2" s="1890"/>
      <c r="TFS2" s="1890"/>
      <c r="TFT2" s="1890"/>
      <c r="TFU2" s="1890" t="s">
        <v>545</v>
      </c>
      <c r="TFV2" s="1890"/>
      <c r="TFW2" s="1890"/>
      <c r="TFX2" s="1890"/>
      <c r="TFY2" s="1890"/>
      <c r="TFZ2" s="1890"/>
      <c r="TGA2" s="1890"/>
      <c r="TGB2" s="1890"/>
      <c r="TGC2" s="1890" t="s">
        <v>545</v>
      </c>
      <c r="TGD2" s="1890"/>
      <c r="TGE2" s="1890"/>
      <c r="TGF2" s="1890"/>
      <c r="TGG2" s="1890"/>
      <c r="TGH2" s="1890"/>
      <c r="TGI2" s="1890"/>
      <c r="TGJ2" s="1890"/>
      <c r="TGK2" s="1890" t="s">
        <v>545</v>
      </c>
      <c r="TGL2" s="1890"/>
      <c r="TGM2" s="1890"/>
      <c r="TGN2" s="1890"/>
      <c r="TGO2" s="1890"/>
      <c r="TGP2" s="1890"/>
      <c r="TGQ2" s="1890"/>
      <c r="TGR2" s="1890"/>
      <c r="TGS2" s="1890" t="s">
        <v>545</v>
      </c>
      <c r="TGT2" s="1890"/>
      <c r="TGU2" s="1890"/>
      <c r="TGV2" s="1890"/>
      <c r="TGW2" s="1890"/>
      <c r="TGX2" s="1890"/>
      <c r="TGY2" s="1890"/>
      <c r="TGZ2" s="1890"/>
      <c r="THA2" s="1890" t="s">
        <v>545</v>
      </c>
      <c r="THB2" s="1890"/>
      <c r="THC2" s="1890"/>
      <c r="THD2" s="1890"/>
      <c r="THE2" s="1890"/>
      <c r="THF2" s="1890"/>
      <c r="THG2" s="1890"/>
      <c r="THH2" s="1890"/>
      <c r="THI2" s="1890" t="s">
        <v>545</v>
      </c>
      <c r="THJ2" s="1890"/>
      <c r="THK2" s="1890"/>
      <c r="THL2" s="1890"/>
      <c r="THM2" s="1890"/>
      <c r="THN2" s="1890"/>
      <c r="THO2" s="1890"/>
      <c r="THP2" s="1890"/>
      <c r="THQ2" s="1890" t="s">
        <v>545</v>
      </c>
      <c r="THR2" s="1890"/>
      <c r="THS2" s="1890"/>
      <c r="THT2" s="1890"/>
      <c r="THU2" s="1890"/>
      <c r="THV2" s="1890"/>
      <c r="THW2" s="1890"/>
      <c r="THX2" s="1890"/>
      <c r="THY2" s="1890" t="s">
        <v>545</v>
      </c>
      <c r="THZ2" s="1890"/>
      <c r="TIA2" s="1890"/>
      <c r="TIB2" s="1890"/>
      <c r="TIC2" s="1890"/>
      <c r="TID2" s="1890"/>
      <c r="TIE2" s="1890"/>
      <c r="TIF2" s="1890"/>
      <c r="TIG2" s="1890" t="s">
        <v>545</v>
      </c>
      <c r="TIH2" s="1890"/>
      <c r="TII2" s="1890"/>
      <c r="TIJ2" s="1890"/>
      <c r="TIK2" s="1890"/>
      <c r="TIL2" s="1890"/>
      <c r="TIM2" s="1890"/>
      <c r="TIN2" s="1890"/>
      <c r="TIO2" s="1890" t="s">
        <v>545</v>
      </c>
      <c r="TIP2" s="1890"/>
      <c r="TIQ2" s="1890"/>
      <c r="TIR2" s="1890"/>
      <c r="TIS2" s="1890"/>
      <c r="TIT2" s="1890"/>
      <c r="TIU2" s="1890"/>
      <c r="TIV2" s="1890"/>
      <c r="TIW2" s="1890" t="s">
        <v>545</v>
      </c>
      <c r="TIX2" s="1890"/>
      <c r="TIY2" s="1890"/>
      <c r="TIZ2" s="1890"/>
      <c r="TJA2" s="1890"/>
      <c r="TJB2" s="1890"/>
      <c r="TJC2" s="1890"/>
      <c r="TJD2" s="1890"/>
      <c r="TJE2" s="1890" t="s">
        <v>545</v>
      </c>
      <c r="TJF2" s="1890"/>
      <c r="TJG2" s="1890"/>
      <c r="TJH2" s="1890"/>
      <c r="TJI2" s="1890"/>
      <c r="TJJ2" s="1890"/>
      <c r="TJK2" s="1890"/>
      <c r="TJL2" s="1890"/>
      <c r="TJM2" s="1890" t="s">
        <v>545</v>
      </c>
      <c r="TJN2" s="1890"/>
      <c r="TJO2" s="1890"/>
      <c r="TJP2" s="1890"/>
      <c r="TJQ2" s="1890"/>
      <c r="TJR2" s="1890"/>
      <c r="TJS2" s="1890"/>
      <c r="TJT2" s="1890"/>
      <c r="TJU2" s="1890" t="s">
        <v>545</v>
      </c>
      <c r="TJV2" s="1890"/>
      <c r="TJW2" s="1890"/>
      <c r="TJX2" s="1890"/>
      <c r="TJY2" s="1890"/>
      <c r="TJZ2" s="1890"/>
      <c r="TKA2" s="1890"/>
      <c r="TKB2" s="1890"/>
      <c r="TKC2" s="1890" t="s">
        <v>545</v>
      </c>
      <c r="TKD2" s="1890"/>
      <c r="TKE2" s="1890"/>
      <c r="TKF2" s="1890"/>
      <c r="TKG2" s="1890"/>
      <c r="TKH2" s="1890"/>
      <c r="TKI2" s="1890"/>
      <c r="TKJ2" s="1890"/>
      <c r="TKK2" s="1890" t="s">
        <v>545</v>
      </c>
      <c r="TKL2" s="1890"/>
      <c r="TKM2" s="1890"/>
      <c r="TKN2" s="1890"/>
      <c r="TKO2" s="1890"/>
      <c r="TKP2" s="1890"/>
      <c r="TKQ2" s="1890"/>
      <c r="TKR2" s="1890"/>
      <c r="TKS2" s="1890" t="s">
        <v>545</v>
      </c>
      <c r="TKT2" s="1890"/>
      <c r="TKU2" s="1890"/>
      <c r="TKV2" s="1890"/>
      <c r="TKW2" s="1890"/>
      <c r="TKX2" s="1890"/>
      <c r="TKY2" s="1890"/>
      <c r="TKZ2" s="1890"/>
      <c r="TLA2" s="1890" t="s">
        <v>545</v>
      </c>
      <c r="TLB2" s="1890"/>
      <c r="TLC2" s="1890"/>
      <c r="TLD2" s="1890"/>
      <c r="TLE2" s="1890"/>
      <c r="TLF2" s="1890"/>
      <c r="TLG2" s="1890"/>
      <c r="TLH2" s="1890"/>
      <c r="TLI2" s="1890" t="s">
        <v>545</v>
      </c>
      <c r="TLJ2" s="1890"/>
      <c r="TLK2" s="1890"/>
      <c r="TLL2" s="1890"/>
      <c r="TLM2" s="1890"/>
      <c r="TLN2" s="1890"/>
      <c r="TLO2" s="1890"/>
      <c r="TLP2" s="1890"/>
      <c r="TLQ2" s="1890" t="s">
        <v>545</v>
      </c>
      <c r="TLR2" s="1890"/>
      <c r="TLS2" s="1890"/>
      <c r="TLT2" s="1890"/>
      <c r="TLU2" s="1890"/>
      <c r="TLV2" s="1890"/>
      <c r="TLW2" s="1890"/>
      <c r="TLX2" s="1890"/>
      <c r="TLY2" s="1890" t="s">
        <v>545</v>
      </c>
      <c r="TLZ2" s="1890"/>
      <c r="TMA2" s="1890"/>
      <c r="TMB2" s="1890"/>
      <c r="TMC2" s="1890"/>
      <c r="TMD2" s="1890"/>
      <c r="TME2" s="1890"/>
      <c r="TMF2" s="1890"/>
      <c r="TMG2" s="1890" t="s">
        <v>545</v>
      </c>
      <c r="TMH2" s="1890"/>
      <c r="TMI2" s="1890"/>
      <c r="TMJ2" s="1890"/>
      <c r="TMK2" s="1890"/>
      <c r="TML2" s="1890"/>
      <c r="TMM2" s="1890"/>
      <c r="TMN2" s="1890"/>
      <c r="TMO2" s="1890" t="s">
        <v>545</v>
      </c>
      <c r="TMP2" s="1890"/>
      <c r="TMQ2" s="1890"/>
      <c r="TMR2" s="1890"/>
      <c r="TMS2" s="1890"/>
      <c r="TMT2" s="1890"/>
      <c r="TMU2" s="1890"/>
      <c r="TMV2" s="1890"/>
      <c r="TMW2" s="1890" t="s">
        <v>545</v>
      </c>
      <c r="TMX2" s="1890"/>
      <c r="TMY2" s="1890"/>
      <c r="TMZ2" s="1890"/>
      <c r="TNA2" s="1890"/>
      <c r="TNB2" s="1890"/>
      <c r="TNC2" s="1890"/>
      <c r="TND2" s="1890"/>
      <c r="TNE2" s="1890" t="s">
        <v>545</v>
      </c>
      <c r="TNF2" s="1890"/>
      <c r="TNG2" s="1890"/>
      <c r="TNH2" s="1890"/>
      <c r="TNI2" s="1890"/>
      <c r="TNJ2" s="1890"/>
      <c r="TNK2" s="1890"/>
      <c r="TNL2" s="1890"/>
      <c r="TNM2" s="1890" t="s">
        <v>545</v>
      </c>
      <c r="TNN2" s="1890"/>
      <c r="TNO2" s="1890"/>
      <c r="TNP2" s="1890"/>
      <c r="TNQ2" s="1890"/>
      <c r="TNR2" s="1890"/>
      <c r="TNS2" s="1890"/>
      <c r="TNT2" s="1890"/>
      <c r="TNU2" s="1890" t="s">
        <v>545</v>
      </c>
      <c r="TNV2" s="1890"/>
      <c r="TNW2" s="1890"/>
      <c r="TNX2" s="1890"/>
      <c r="TNY2" s="1890"/>
      <c r="TNZ2" s="1890"/>
      <c r="TOA2" s="1890"/>
      <c r="TOB2" s="1890"/>
      <c r="TOC2" s="1890" t="s">
        <v>545</v>
      </c>
      <c r="TOD2" s="1890"/>
      <c r="TOE2" s="1890"/>
      <c r="TOF2" s="1890"/>
      <c r="TOG2" s="1890"/>
      <c r="TOH2" s="1890"/>
      <c r="TOI2" s="1890"/>
      <c r="TOJ2" s="1890"/>
      <c r="TOK2" s="1890" t="s">
        <v>545</v>
      </c>
      <c r="TOL2" s="1890"/>
      <c r="TOM2" s="1890"/>
      <c r="TON2" s="1890"/>
      <c r="TOO2" s="1890"/>
      <c r="TOP2" s="1890"/>
      <c r="TOQ2" s="1890"/>
      <c r="TOR2" s="1890"/>
      <c r="TOS2" s="1890" t="s">
        <v>545</v>
      </c>
      <c r="TOT2" s="1890"/>
      <c r="TOU2" s="1890"/>
      <c r="TOV2" s="1890"/>
      <c r="TOW2" s="1890"/>
      <c r="TOX2" s="1890"/>
      <c r="TOY2" s="1890"/>
      <c r="TOZ2" s="1890"/>
      <c r="TPA2" s="1890" t="s">
        <v>545</v>
      </c>
      <c r="TPB2" s="1890"/>
      <c r="TPC2" s="1890"/>
      <c r="TPD2" s="1890"/>
      <c r="TPE2" s="1890"/>
      <c r="TPF2" s="1890"/>
      <c r="TPG2" s="1890"/>
      <c r="TPH2" s="1890"/>
      <c r="TPI2" s="1890" t="s">
        <v>545</v>
      </c>
      <c r="TPJ2" s="1890"/>
      <c r="TPK2" s="1890"/>
      <c r="TPL2" s="1890"/>
      <c r="TPM2" s="1890"/>
      <c r="TPN2" s="1890"/>
      <c r="TPO2" s="1890"/>
      <c r="TPP2" s="1890"/>
      <c r="TPQ2" s="1890" t="s">
        <v>545</v>
      </c>
      <c r="TPR2" s="1890"/>
      <c r="TPS2" s="1890"/>
      <c r="TPT2" s="1890"/>
      <c r="TPU2" s="1890"/>
      <c r="TPV2" s="1890"/>
      <c r="TPW2" s="1890"/>
      <c r="TPX2" s="1890"/>
      <c r="TPY2" s="1890" t="s">
        <v>545</v>
      </c>
      <c r="TPZ2" s="1890"/>
      <c r="TQA2" s="1890"/>
      <c r="TQB2" s="1890"/>
      <c r="TQC2" s="1890"/>
      <c r="TQD2" s="1890"/>
      <c r="TQE2" s="1890"/>
      <c r="TQF2" s="1890"/>
      <c r="TQG2" s="1890" t="s">
        <v>545</v>
      </c>
      <c r="TQH2" s="1890"/>
      <c r="TQI2" s="1890"/>
      <c r="TQJ2" s="1890"/>
      <c r="TQK2" s="1890"/>
      <c r="TQL2" s="1890"/>
      <c r="TQM2" s="1890"/>
      <c r="TQN2" s="1890"/>
      <c r="TQO2" s="1890" t="s">
        <v>545</v>
      </c>
      <c r="TQP2" s="1890"/>
      <c r="TQQ2" s="1890"/>
      <c r="TQR2" s="1890"/>
      <c r="TQS2" s="1890"/>
      <c r="TQT2" s="1890"/>
      <c r="TQU2" s="1890"/>
      <c r="TQV2" s="1890"/>
      <c r="TQW2" s="1890" t="s">
        <v>545</v>
      </c>
      <c r="TQX2" s="1890"/>
      <c r="TQY2" s="1890"/>
      <c r="TQZ2" s="1890"/>
      <c r="TRA2" s="1890"/>
      <c r="TRB2" s="1890"/>
      <c r="TRC2" s="1890"/>
      <c r="TRD2" s="1890"/>
      <c r="TRE2" s="1890" t="s">
        <v>545</v>
      </c>
      <c r="TRF2" s="1890"/>
      <c r="TRG2" s="1890"/>
      <c r="TRH2" s="1890"/>
      <c r="TRI2" s="1890"/>
      <c r="TRJ2" s="1890"/>
      <c r="TRK2" s="1890"/>
      <c r="TRL2" s="1890"/>
      <c r="TRM2" s="1890" t="s">
        <v>545</v>
      </c>
      <c r="TRN2" s="1890"/>
      <c r="TRO2" s="1890"/>
      <c r="TRP2" s="1890"/>
      <c r="TRQ2" s="1890"/>
      <c r="TRR2" s="1890"/>
      <c r="TRS2" s="1890"/>
      <c r="TRT2" s="1890"/>
      <c r="TRU2" s="1890" t="s">
        <v>545</v>
      </c>
      <c r="TRV2" s="1890"/>
      <c r="TRW2" s="1890"/>
      <c r="TRX2" s="1890"/>
      <c r="TRY2" s="1890"/>
      <c r="TRZ2" s="1890"/>
      <c r="TSA2" s="1890"/>
      <c r="TSB2" s="1890"/>
      <c r="TSC2" s="1890" t="s">
        <v>545</v>
      </c>
      <c r="TSD2" s="1890"/>
      <c r="TSE2" s="1890"/>
      <c r="TSF2" s="1890"/>
      <c r="TSG2" s="1890"/>
      <c r="TSH2" s="1890"/>
      <c r="TSI2" s="1890"/>
      <c r="TSJ2" s="1890"/>
      <c r="TSK2" s="1890" t="s">
        <v>545</v>
      </c>
      <c r="TSL2" s="1890"/>
      <c r="TSM2" s="1890"/>
      <c r="TSN2" s="1890"/>
      <c r="TSO2" s="1890"/>
      <c r="TSP2" s="1890"/>
      <c r="TSQ2" s="1890"/>
      <c r="TSR2" s="1890"/>
      <c r="TSS2" s="1890" t="s">
        <v>545</v>
      </c>
      <c r="TST2" s="1890"/>
      <c r="TSU2" s="1890"/>
      <c r="TSV2" s="1890"/>
      <c r="TSW2" s="1890"/>
      <c r="TSX2" s="1890"/>
      <c r="TSY2" s="1890"/>
      <c r="TSZ2" s="1890"/>
      <c r="TTA2" s="1890" t="s">
        <v>545</v>
      </c>
      <c r="TTB2" s="1890"/>
      <c r="TTC2" s="1890"/>
      <c r="TTD2" s="1890"/>
      <c r="TTE2" s="1890"/>
      <c r="TTF2" s="1890"/>
      <c r="TTG2" s="1890"/>
      <c r="TTH2" s="1890"/>
      <c r="TTI2" s="1890" t="s">
        <v>545</v>
      </c>
      <c r="TTJ2" s="1890"/>
      <c r="TTK2" s="1890"/>
      <c r="TTL2" s="1890"/>
      <c r="TTM2" s="1890"/>
      <c r="TTN2" s="1890"/>
      <c r="TTO2" s="1890"/>
      <c r="TTP2" s="1890"/>
      <c r="TTQ2" s="1890" t="s">
        <v>545</v>
      </c>
      <c r="TTR2" s="1890"/>
      <c r="TTS2" s="1890"/>
      <c r="TTT2" s="1890"/>
      <c r="TTU2" s="1890"/>
      <c r="TTV2" s="1890"/>
      <c r="TTW2" s="1890"/>
      <c r="TTX2" s="1890"/>
      <c r="TTY2" s="1890" t="s">
        <v>545</v>
      </c>
      <c r="TTZ2" s="1890"/>
      <c r="TUA2" s="1890"/>
      <c r="TUB2" s="1890"/>
      <c r="TUC2" s="1890"/>
      <c r="TUD2" s="1890"/>
      <c r="TUE2" s="1890"/>
      <c r="TUF2" s="1890"/>
      <c r="TUG2" s="1890" t="s">
        <v>545</v>
      </c>
      <c r="TUH2" s="1890"/>
      <c r="TUI2" s="1890"/>
      <c r="TUJ2" s="1890"/>
      <c r="TUK2" s="1890"/>
      <c r="TUL2" s="1890"/>
      <c r="TUM2" s="1890"/>
      <c r="TUN2" s="1890"/>
      <c r="TUO2" s="1890" t="s">
        <v>545</v>
      </c>
      <c r="TUP2" s="1890"/>
      <c r="TUQ2" s="1890"/>
      <c r="TUR2" s="1890"/>
      <c r="TUS2" s="1890"/>
      <c r="TUT2" s="1890"/>
      <c r="TUU2" s="1890"/>
      <c r="TUV2" s="1890"/>
      <c r="TUW2" s="1890" t="s">
        <v>545</v>
      </c>
      <c r="TUX2" s="1890"/>
      <c r="TUY2" s="1890"/>
      <c r="TUZ2" s="1890"/>
      <c r="TVA2" s="1890"/>
      <c r="TVB2" s="1890"/>
      <c r="TVC2" s="1890"/>
      <c r="TVD2" s="1890"/>
      <c r="TVE2" s="1890" t="s">
        <v>545</v>
      </c>
      <c r="TVF2" s="1890"/>
      <c r="TVG2" s="1890"/>
      <c r="TVH2" s="1890"/>
      <c r="TVI2" s="1890"/>
      <c r="TVJ2" s="1890"/>
      <c r="TVK2" s="1890"/>
      <c r="TVL2" s="1890"/>
      <c r="TVM2" s="1890" t="s">
        <v>545</v>
      </c>
      <c r="TVN2" s="1890"/>
      <c r="TVO2" s="1890"/>
      <c r="TVP2" s="1890"/>
      <c r="TVQ2" s="1890"/>
      <c r="TVR2" s="1890"/>
      <c r="TVS2" s="1890"/>
      <c r="TVT2" s="1890"/>
      <c r="TVU2" s="1890" t="s">
        <v>545</v>
      </c>
      <c r="TVV2" s="1890"/>
      <c r="TVW2" s="1890"/>
      <c r="TVX2" s="1890"/>
      <c r="TVY2" s="1890"/>
      <c r="TVZ2" s="1890"/>
      <c r="TWA2" s="1890"/>
      <c r="TWB2" s="1890"/>
      <c r="TWC2" s="1890" t="s">
        <v>545</v>
      </c>
      <c r="TWD2" s="1890"/>
      <c r="TWE2" s="1890"/>
      <c r="TWF2" s="1890"/>
      <c r="TWG2" s="1890"/>
      <c r="TWH2" s="1890"/>
      <c r="TWI2" s="1890"/>
      <c r="TWJ2" s="1890"/>
      <c r="TWK2" s="1890" t="s">
        <v>545</v>
      </c>
      <c r="TWL2" s="1890"/>
      <c r="TWM2" s="1890"/>
      <c r="TWN2" s="1890"/>
      <c r="TWO2" s="1890"/>
      <c r="TWP2" s="1890"/>
      <c r="TWQ2" s="1890"/>
      <c r="TWR2" s="1890"/>
      <c r="TWS2" s="1890" t="s">
        <v>545</v>
      </c>
      <c r="TWT2" s="1890"/>
      <c r="TWU2" s="1890"/>
      <c r="TWV2" s="1890"/>
      <c r="TWW2" s="1890"/>
      <c r="TWX2" s="1890"/>
      <c r="TWY2" s="1890"/>
      <c r="TWZ2" s="1890"/>
      <c r="TXA2" s="1890" t="s">
        <v>545</v>
      </c>
      <c r="TXB2" s="1890"/>
      <c r="TXC2" s="1890"/>
      <c r="TXD2" s="1890"/>
      <c r="TXE2" s="1890"/>
      <c r="TXF2" s="1890"/>
      <c r="TXG2" s="1890"/>
      <c r="TXH2" s="1890"/>
      <c r="TXI2" s="1890" t="s">
        <v>545</v>
      </c>
      <c r="TXJ2" s="1890"/>
      <c r="TXK2" s="1890"/>
      <c r="TXL2" s="1890"/>
      <c r="TXM2" s="1890"/>
      <c r="TXN2" s="1890"/>
      <c r="TXO2" s="1890"/>
      <c r="TXP2" s="1890"/>
      <c r="TXQ2" s="1890" t="s">
        <v>545</v>
      </c>
      <c r="TXR2" s="1890"/>
      <c r="TXS2" s="1890"/>
      <c r="TXT2" s="1890"/>
      <c r="TXU2" s="1890"/>
      <c r="TXV2" s="1890"/>
      <c r="TXW2" s="1890"/>
      <c r="TXX2" s="1890"/>
      <c r="TXY2" s="1890" t="s">
        <v>545</v>
      </c>
      <c r="TXZ2" s="1890"/>
      <c r="TYA2" s="1890"/>
      <c r="TYB2" s="1890"/>
      <c r="TYC2" s="1890"/>
      <c r="TYD2" s="1890"/>
      <c r="TYE2" s="1890"/>
      <c r="TYF2" s="1890"/>
      <c r="TYG2" s="1890" t="s">
        <v>545</v>
      </c>
      <c r="TYH2" s="1890"/>
      <c r="TYI2" s="1890"/>
      <c r="TYJ2" s="1890"/>
      <c r="TYK2" s="1890"/>
      <c r="TYL2" s="1890"/>
      <c r="TYM2" s="1890"/>
      <c r="TYN2" s="1890"/>
      <c r="TYO2" s="1890" t="s">
        <v>545</v>
      </c>
      <c r="TYP2" s="1890"/>
      <c r="TYQ2" s="1890"/>
      <c r="TYR2" s="1890"/>
      <c r="TYS2" s="1890"/>
      <c r="TYT2" s="1890"/>
      <c r="TYU2" s="1890"/>
      <c r="TYV2" s="1890"/>
      <c r="TYW2" s="1890" t="s">
        <v>545</v>
      </c>
      <c r="TYX2" s="1890"/>
      <c r="TYY2" s="1890"/>
      <c r="TYZ2" s="1890"/>
      <c r="TZA2" s="1890"/>
      <c r="TZB2" s="1890"/>
      <c r="TZC2" s="1890"/>
      <c r="TZD2" s="1890"/>
      <c r="TZE2" s="1890" t="s">
        <v>545</v>
      </c>
      <c r="TZF2" s="1890"/>
      <c r="TZG2" s="1890"/>
      <c r="TZH2" s="1890"/>
      <c r="TZI2" s="1890"/>
      <c r="TZJ2" s="1890"/>
      <c r="TZK2" s="1890"/>
      <c r="TZL2" s="1890"/>
      <c r="TZM2" s="1890" t="s">
        <v>545</v>
      </c>
      <c r="TZN2" s="1890"/>
      <c r="TZO2" s="1890"/>
      <c r="TZP2" s="1890"/>
      <c r="TZQ2" s="1890"/>
      <c r="TZR2" s="1890"/>
      <c r="TZS2" s="1890"/>
      <c r="TZT2" s="1890"/>
      <c r="TZU2" s="1890" t="s">
        <v>545</v>
      </c>
      <c r="TZV2" s="1890"/>
      <c r="TZW2" s="1890"/>
      <c r="TZX2" s="1890"/>
      <c r="TZY2" s="1890"/>
      <c r="TZZ2" s="1890"/>
      <c r="UAA2" s="1890"/>
      <c r="UAB2" s="1890"/>
      <c r="UAC2" s="1890" t="s">
        <v>545</v>
      </c>
      <c r="UAD2" s="1890"/>
      <c r="UAE2" s="1890"/>
      <c r="UAF2" s="1890"/>
      <c r="UAG2" s="1890"/>
      <c r="UAH2" s="1890"/>
      <c r="UAI2" s="1890"/>
      <c r="UAJ2" s="1890"/>
      <c r="UAK2" s="1890" t="s">
        <v>545</v>
      </c>
      <c r="UAL2" s="1890"/>
      <c r="UAM2" s="1890"/>
      <c r="UAN2" s="1890"/>
      <c r="UAO2" s="1890"/>
      <c r="UAP2" s="1890"/>
      <c r="UAQ2" s="1890"/>
      <c r="UAR2" s="1890"/>
      <c r="UAS2" s="1890" t="s">
        <v>545</v>
      </c>
      <c r="UAT2" s="1890"/>
      <c r="UAU2" s="1890"/>
      <c r="UAV2" s="1890"/>
      <c r="UAW2" s="1890"/>
      <c r="UAX2" s="1890"/>
      <c r="UAY2" s="1890"/>
      <c r="UAZ2" s="1890"/>
      <c r="UBA2" s="1890" t="s">
        <v>545</v>
      </c>
      <c r="UBB2" s="1890"/>
      <c r="UBC2" s="1890"/>
      <c r="UBD2" s="1890"/>
      <c r="UBE2" s="1890"/>
      <c r="UBF2" s="1890"/>
      <c r="UBG2" s="1890"/>
      <c r="UBH2" s="1890"/>
      <c r="UBI2" s="1890" t="s">
        <v>545</v>
      </c>
      <c r="UBJ2" s="1890"/>
      <c r="UBK2" s="1890"/>
      <c r="UBL2" s="1890"/>
      <c r="UBM2" s="1890"/>
      <c r="UBN2" s="1890"/>
      <c r="UBO2" s="1890"/>
      <c r="UBP2" s="1890"/>
      <c r="UBQ2" s="1890" t="s">
        <v>545</v>
      </c>
      <c r="UBR2" s="1890"/>
      <c r="UBS2" s="1890"/>
      <c r="UBT2" s="1890"/>
      <c r="UBU2" s="1890"/>
      <c r="UBV2" s="1890"/>
      <c r="UBW2" s="1890"/>
      <c r="UBX2" s="1890"/>
      <c r="UBY2" s="1890" t="s">
        <v>545</v>
      </c>
      <c r="UBZ2" s="1890"/>
      <c r="UCA2" s="1890"/>
      <c r="UCB2" s="1890"/>
      <c r="UCC2" s="1890"/>
      <c r="UCD2" s="1890"/>
      <c r="UCE2" s="1890"/>
      <c r="UCF2" s="1890"/>
      <c r="UCG2" s="1890" t="s">
        <v>545</v>
      </c>
      <c r="UCH2" s="1890"/>
      <c r="UCI2" s="1890"/>
      <c r="UCJ2" s="1890"/>
      <c r="UCK2" s="1890"/>
      <c r="UCL2" s="1890"/>
      <c r="UCM2" s="1890"/>
      <c r="UCN2" s="1890"/>
      <c r="UCO2" s="1890" t="s">
        <v>545</v>
      </c>
      <c r="UCP2" s="1890"/>
      <c r="UCQ2" s="1890"/>
      <c r="UCR2" s="1890"/>
      <c r="UCS2" s="1890"/>
      <c r="UCT2" s="1890"/>
      <c r="UCU2" s="1890"/>
      <c r="UCV2" s="1890"/>
      <c r="UCW2" s="1890" t="s">
        <v>545</v>
      </c>
      <c r="UCX2" s="1890"/>
      <c r="UCY2" s="1890"/>
      <c r="UCZ2" s="1890"/>
      <c r="UDA2" s="1890"/>
      <c r="UDB2" s="1890"/>
      <c r="UDC2" s="1890"/>
      <c r="UDD2" s="1890"/>
      <c r="UDE2" s="1890" t="s">
        <v>545</v>
      </c>
      <c r="UDF2" s="1890"/>
      <c r="UDG2" s="1890"/>
      <c r="UDH2" s="1890"/>
      <c r="UDI2" s="1890"/>
      <c r="UDJ2" s="1890"/>
      <c r="UDK2" s="1890"/>
      <c r="UDL2" s="1890"/>
      <c r="UDM2" s="1890" t="s">
        <v>545</v>
      </c>
      <c r="UDN2" s="1890"/>
      <c r="UDO2" s="1890"/>
      <c r="UDP2" s="1890"/>
      <c r="UDQ2" s="1890"/>
      <c r="UDR2" s="1890"/>
      <c r="UDS2" s="1890"/>
      <c r="UDT2" s="1890"/>
      <c r="UDU2" s="1890" t="s">
        <v>545</v>
      </c>
      <c r="UDV2" s="1890"/>
      <c r="UDW2" s="1890"/>
      <c r="UDX2" s="1890"/>
      <c r="UDY2" s="1890"/>
      <c r="UDZ2" s="1890"/>
      <c r="UEA2" s="1890"/>
      <c r="UEB2" s="1890"/>
      <c r="UEC2" s="1890" t="s">
        <v>545</v>
      </c>
      <c r="UED2" s="1890"/>
      <c r="UEE2" s="1890"/>
      <c r="UEF2" s="1890"/>
      <c r="UEG2" s="1890"/>
      <c r="UEH2" s="1890"/>
      <c r="UEI2" s="1890"/>
      <c r="UEJ2" s="1890"/>
      <c r="UEK2" s="1890" t="s">
        <v>545</v>
      </c>
      <c r="UEL2" s="1890"/>
      <c r="UEM2" s="1890"/>
      <c r="UEN2" s="1890"/>
      <c r="UEO2" s="1890"/>
      <c r="UEP2" s="1890"/>
      <c r="UEQ2" s="1890"/>
      <c r="UER2" s="1890"/>
      <c r="UES2" s="1890" t="s">
        <v>545</v>
      </c>
      <c r="UET2" s="1890"/>
      <c r="UEU2" s="1890"/>
      <c r="UEV2" s="1890"/>
      <c r="UEW2" s="1890"/>
      <c r="UEX2" s="1890"/>
      <c r="UEY2" s="1890"/>
      <c r="UEZ2" s="1890"/>
      <c r="UFA2" s="1890" t="s">
        <v>545</v>
      </c>
      <c r="UFB2" s="1890"/>
      <c r="UFC2" s="1890"/>
      <c r="UFD2" s="1890"/>
      <c r="UFE2" s="1890"/>
      <c r="UFF2" s="1890"/>
      <c r="UFG2" s="1890"/>
      <c r="UFH2" s="1890"/>
      <c r="UFI2" s="1890" t="s">
        <v>545</v>
      </c>
      <c r="UFJ2" s="1890"/>
      <c r="UFK2" s="1890"/>
      <c r="UFL2" s="1890"/>
      <c r="UFM2" s="1890"/>
      <c r="UFN2" s="1890"/>
      <c r="UFO2" s="1890"/>
      <c r="UFP2" s="1890"/>
      <c r="UFQ2" s="1890" t="s">
        <v>545</v>
      </c>
      <c r="UFR2" s="1890"/>
      <c r="UFS2" s="1890"/>
      <c r="UFT2" s="1890"/>
      <c r="UFU2" s="1890"/>
      <c r="UFV2" s="1890"/>
      <c r="UFW2" s="1890"/>
      <c r="UFX2" s="1890"/>
      <c r="UFY2" s="1890" t="s">
        <v>545</v>
      </c>
      <c r="UFZ2" s="1890"/>
      <c r="UGA2" s="1890"/>
      <c r="UGB2" s="1890"/>
      <c r="UGC2" s="1890"/>
      <c r="UGD2" s="1890"/>
      <c r="UGE2" s="1890"/>
      <c r="UGF2" s="1890"/>
      <c r="UGG2" s="1890" t="s">
        <v>545</v>
      </c>
      <c r="UGH2" s="1890"/>
      <c r="UGI2" s="1890"/>
      <c r="UGJ2" s="1890"/>
      <c r="UGK2" s="1890"/>
      <c r="UGL2" s="1890"/>
      <c r="UGM2" s="1890"/>
      <c r="UGN2" s="1890"/>
      <c r="UGO2" s="1890" t="s">
        <v>545</v>
      </c>
      <c r="UGP2" s="1890"/>
      <c r="UGQ2" s="1890"/>
      <c r="UGR2" s="1890"/>
      <c r="UGS2" s="1890"/>
      <c r="UGT2" s="1890"/>
      <c r="UGU2" s="1890"/>
      <c r="UGV2" s="1890"/>
      <c r="UGW2" s="1890" t="s">
        <v>545</v>
      </c>
      <c r="UGX2" s="1890"/>
      <c r="UGY2" s="1890"/>
      <c r="UGZ2" s="1890"/>
      <c r="UHA2" s="1890"/>
      <c r="UHB2" s="1890"/>
      <c r="UHC2" s="1890"/>
      <c r="UHD2" s="1890"/>
      <c r="UHE2" s="1890" t="s">
        <v>545</v>
      </c>
      <c r="UHF2" s="1890"/>
      <c r="UHG2" s="1890"/>
      <c r="UHH2" s="1890"/>
      <c r="UHI2" s="1890"/>
      <c r="UHJ2" s="1890"/>
      <c r="UHK2" s="1890"/>
      <c r="UHL2" s="1890"/>
      <c r="UHM2" s="1890" t="s">
        <v>545</v>
      </c>
      <c r="UHN2" s="1890"/>
      <c r="UHO2" s="1890"/>
      <c r="UHP2" s="1890"/>
      <c r="UHQ2" s="1890"/>
      <c r="UHR2" s="1890"/>
      <c r="UHS2" s="1890"/>
      <c r="UHT2" s="1890"/>
      <c r="UHU2" s="1890" t="s">
        <v>545</v>
      </c>
      <c r="UHV2" s="1890"/>
      <c r="UHW2" s="1890"/>
      <c r="UHX2" s="1890"/>
      <c r="UHY2" s="1890"/>
      <c r="UHZ2" s="1890"/>
      <c r="UIA2" s="1890"/>
      <c r="UIB2" s="1890"/>
      <c r="UIC2" s="1890" t="s">
        <v>545</v>
      </c>
      <c r="UID2" s="1890"/>
      <c r="UIE2" s="1890"/>
      <c r="UIF2" s="1890"/>
      <c r="UIG2" s="1890"/>
      <c r="UIH2" s="1890"/>
      <c r="UII2" s="1890"/>
      <c r="UIJ2" s="1890"/>
      <c r="UIK2" s="1890" t="s">
        <v>545</v>
      </c>
      <c r="UIL2" s="1890"/>
      <c r="UIM2" s="1890"/>
      <c r="UIN2" s="1890"/>
      <c r="UIO2" s="1890"/>
      <c r="UIP2" s="1890"/>
      <c r="UIQ2" s="1890"/>
      <c r="UIR2" s="1890"/>
      <c r="UIS2" s="1890" t="s">
        <v>545</v>
      </c>
      <c r="UIT2" s="1890"/>
      <c r="UIU2" s="1890"/>
      <c r="UIV2" s="1890"/>
      <c r="UIW2" s="1890"/>
      <c r="UIX2" s="1890"/>
      <c r="UIY2" s="1890"/>
      <c r="UIZ2" s="1890"/>
      <c r="UJA2" s="1890" t="s">
        <v>545</v>
      </c>
      <c r="UJB2" s="1890"/>
      <c r="UJC2" s="1890"/>
      <c r="UJD2" s="1890"/>
      <c r="UJE2" s="1890"/>
      <c r="UJF2" s="1890"/>
      <c r="UJG2" s="1890"/>
      <c r="UJH2" s="1890"/>
      <c r="UJI2" s="1890" t="s">
        <v>545</v>
      </c>
      <c r="UJJ2" s="1890"/>
      <c r="UJK2" s="1890"/>
      <c r="UJL2" s="1890"/>
      <c r="UJM2" s="1890"/>
      <c r="UJN2" s="1890"/>
      <c r="UJO2" s="1890"/>
      <c r="UJP2" s="1890"/>
      <c r="UJQ2" s="1890" t="s">
        <v>545</v>
      </c>
      <c r="UJR2" s="1890"/>
      <c r="UJS2" s="1890"/>
      <c r="UJT2" s="1890"/>
      <c r="UJU2" s="1890"/>
      <c r="UJV2" s="1890"/>
      <c r="UJW2" s="1890"/>
      <c r="UJX2" s="1890"/>
      <c r="UJY2" s="1890" t="s">
        <v>545</v>
      </c>
      <c r="UJZ2" s="1890"/>
      <c r="UKA2" s="1890"/>
      <c r="UKB2" s="1890"/>
      <c r="UKC2" s="1890"/>
      <c r="UKD2" s="1890"/>
      <c r="UKE2" s="1890"/>
      <c r="UKF2" s="1890"/>
      <c r="UKG2" s="1890" t="s">
        <v>545</v>
      </c>
      <c r="UKH2" s="1890"/>
      <c r="UKI2" s="1890"/>
      <c r="UKJ2" s="1890"/>
      <c r="UKK2" s="1890"/>
      <c r="UKL2" s="1890"/>
      <c r="UKM2" s="1890"/>
      <c r="UKN2" s="1890"/>
      <c r="UKO2" s="1890" t="s">
        <v>545</v>
      </c>
      <c r="UKP2" s="1890"/>
      <c r="UKQ2" s="1890"/>
      <c r="UKR2" s="1890"/>
      <c r="UKS2" s="1890"/>
      <c r="UKT2" s="1890"/>
      <c r="UKU2" s="1890"/>
      <c r="UKV2" s="1890"/>
      <c r="UKW2" s="1890" t="s">
        <v>545</v>
      </c>
      <c r="UKX2" s="1890"/>
      <c r="UKY2" s="1890"/>
      <c r="UKZ2" s="1890"/>
      <c r="ULA2" s="1890"/>
      <c r="ULB2" s="1890"/>
      <c r="ULC2" s="1890"/>
      <c r="ULD2" s="1890"/>
      <c r="ULE2" s="1890" t="s">
        <v>545</v>
      </c>
      <c r="ULF2" s="1890"/>
      <c r="ULG2" s="1890"/>
      <c r="ULH2" s="1890"/>
      <c r="ULI2" s="1890"/>
      <c r="ULJ2" s="1890"/>
      <c r="ULK2" s="1890"/>
      <c r="ULL2" s="1890"/>
      <c r="ULM2" s="1890" t="s">
        <v>545</v>
      </c>
      <c r="ULN2" s="1890"/>
      <c r="ULO2" s="1890"/>
      <c r="ULP2" s="1890"/>
      <c r="ULQ2" s="1890"/>
      <c r="ULR2" s="1890"/>
      <c r="ULS2" s="1890"/>
      <c r="ULT2" s="1890"/>
      <c r="ULU2" s="1890" t="s">
        <v>545</v>
      </c>
      <c r="ULV2" s="1890"/>
      <c r="ULW2" s="1890"/>
      <c r="ULX2" s="1890"/>
      <c r="ULY2" s="1890"/>
      <c r="ULZ2" s="1890"/>
      <c r="UMA2" s="1890"/>
      <c r="UMB2" s="1890"/>
      <c r="UMC2" s="1890" t="s">
        <v>545</v>
      </c>
      <c r="UMD2" s="1890"/>
      <c r="UME2" s="1890"/>
      <c r="UMF2" s="1890"/>
      <c r="UMG2" s="1890"/>
      <c r="UMH2" s="1890"/>
      <c r="UMI2" s="1890"/>
      <c r="UMJ2" s="1890"/>
      <c r="UMK2" s="1890" t="s">
        <v>545</v>
      </c>
      <c r="UML2" s="1890"/>
      <c r="UMM2" s="1890"/>
      <c r="UMN2" s="1890"/>
      <c r="UMO2" s="1890"/>
      <c r="UMP2" s="1890"/>
      <c r="UMQ2" s="1890"/>
      <c r="UMR2" s="1890"/>
      <c r="UMS2" s="1890" t="s">
        <v>545</v>
      </c>
      <c r="UMT2" s="1890"/>
      <c r="UMU2" s="1890"/>
      <c r="UMV2" s="1890"/>
      <c r="UMW2" s="1890"/>
      <c r="UMX2" s="1890"/>
      <c r="UMY2" s="1890"/>
      <c r="UMZ2" s="1890"/>
      <c r="UNA2" s="1890" t="s">
        <v>545</v>
      </c>
      <c r="UNB2" s="1890"/>
      <c r="UNC2" s="1890"/>
      <c r="UND2" s="1890"/>
      <c r="UNE2" s="1890"/>
      <c r="UNF2" s="1890"/>
      <c r="UNG2" s="1890"/>
      <c r="UNH2" s="1890"/>
      <c r="UNI2" s="1890" t="s">
        <v>545</v>
      </c>
      <c r="UNJ2" s="1890"/>
      <c r="UNK2" s="1890"/>
      <c r="UNL2" s="1890"/>
      <c r="UNM2" s="1890"/>
      <c r="UNN2" s="1890"/>
      <c r="UNO2" s="1890"/>
      <c r="UNP2" s="1890"/>
      <c r="UNQ2" s="1890" t="s">
        <v>545</v>
      </c>
      <c r="UNR2" s="1890"/>
      <c r="UNS2" s="1890"/>
      <c r="UNT2" s="1890"/>
      <c r="UNU2" s="1890"/>
      <c r="UNV2" s="1890"/>
      <c r="UNW2" s="1890"/>
      <c r="UNX2" s="1890"/>
      <c r="UNY2" s="1890" t="s">
        <v>545</v>
      </c>
      <c r="UNZ2" s="1890"/>
      <c r="UOA2" s="1890"/>
      <c r="UOB2" s="1890"/>
      <c r="UOC2" s="1890"/>
      <c r="UOD2" s="1890"/>
      <c r="UOE2" s="1890"/>
      <c r="UOF2" s="1890"/>
      <c r="UOG2" s="1890" t="s">
        <v>545</v>
      </c>
      <c r="UOH2" s="1890"/>
      <c r="UOI2" s="1890"/>
      <c r="UOJ2" s="1890"/>
      <c r="UOK2" s="1890"/>
      <c r="UOL2" s="1890"/>
      <c r="UOM2" s="1890"/>
      <c r="UON2" s="1890"/>
      <c r="UOO2" s="1890" t="s">
        <v>545</v>
      </c>
      <c r="UOP2" s="1890"/>
      <c r="UOQ2" s="1890"/>
      <c r="UOR2" s="1890"/>
      <c r="UOS2" s="1890"/>
      <c r="UOT2" s="1890"/>
      <c r="UOU2" s="1890"/>
      <c r="UOV2" s="1890"/>
      <c r="UOW2" s="1890" t="s">
        <v>545</v>
      </c>
      <c r="UOX2" s="1890"/>
      <c r="UOY2" s="1890"/>
      <c r="UOZ2" s="1890"/>
      <c r="UPA2" s="1890"/>
      <c r="UPB2" s="1890"/>
      <c r="UPC2" s="1890"/>
      <c r="UPD2" s="1890"/>
      <c r="UPE2" s="1890" t="s">
        <v>545</v>
      </c>
      <c r="UPF2" s="1890"/>
      <c r="UPG2" s="1890"/>
      <c r="UPH2" s="1890"/>
      <c r="UPI2" s="1890"/>
      <c r="UPJ2" s="1890"/>
      <c r="UPK2" s="1890"/>
      <c r="UPL2" s="1890"/>
      <c r="UPM2" s="1890" t="s">
        <v>545</v>
      </c>
      <c r="UPN2" s="1890"/>
      <c r="UPO2" s="1890"/>
      <c r="UPP2" s="1890"/>
      <c r="UPQ2" s="1890"/>
      <c r="UPR2" s="1890"/>
      <c r="UPS2" s="1890"/>
      <c r="UPT2" s="1890"/>
      <c r="UPU2" s="1890" t="s">
        <v>545</v>
      </c>
      <c r="UPV2" s="1890"/>
      <c r="UPW2" s="1890"/>
      <c r="UPX2" s="1890"/>
      <c r="UPY2" s="1890"/>
      <c r="UPZ2" s="1890"/>
      <c r="UQA2" s="1890"/>
      <c r="UQB2" s="1890"/>
      <c r="UQC2" s="1890" t="s">
        <v>545</v>
      </c>
      <c r="UQD2" s="1890"/>
      <c r="UQE2" s="1890"/>
      <c r="UQF2" s="1890"/>
      <c r="UQG2" s="1890"/>
      <c r="UQH2" s="1890"/>
      <c r="UQI2" s="1890"/>
      <c r="UQJ2" s="1890"/>
      <c r="UQK2" s="1890" t="s">
        <v>545</v>
      </c>
      <c r="UQL2" s="1890"/>
      <c r="UQM2" s="1890"/>
      <c r="UQN2" s="1890"/>
      <c r="UQO2" s="1890"/>
      <c r="UQP2" s="1890"/>
      <c r="UQQ2" s="1890"/>
      <c r="UQR2" s="1890"/>
      <c r="UQS2" s="1890" t="s">
        <v>545</v>
      </c>
      <c r="UQT2" s="1890"/>
      <c r="UQU2" s="1890"/>
      <c r="UQV2" s="1890"/>
      <c r="UQW2" s="1890"/>
      <c r="UQX2" s="1890"/>
      <c r="UQY2" s="1890"/>
      <c r="UQZ2" s="1890"/>
      <c r="URA2" s="1890" t="s">
        <v>545</v>
      </c>
      <c r="URB2" s="1890"/>
      <c r="URC2" s="1890"/>
      <c r="URD2" s="1890"/>
      <c r="URE2" s="1890"/>
      <c r="URF2" s="1890"/>
      <c r="URG2" s="1890"/>
      <c r="URH2" s="1890"/>
      <c r="URI2" s="1890" t="s">
        <v>545</v>
      </c>
      <c r="URJ2" s="1890"/>
      <c r="URK2" s="1890"/>
      <c r="URL2" s="1890"/>
      <c r="URM2" s="1890"/>
      <c r="URN2" s="1890"/>
      <c r="URO2" s="1890"/>
      <c r="URP2" s="1890"/>
      <c r="URQ2" s="1890" t="s">
        <v>545</v>
      </c>
      <c r="URR2" s="1890"/>
      <c r="URS2" s="1890"/>
      <c r="URT2" s="1890"/>
      <c r="URU2" s="1890"/>
      <c r="URV2" s="1890"/>
      <c r="URW2" s="1890"/>
      <c r="URX2" s="1890"/>
      <c r="URY2" s="1890" t="s">
        <v>545</v>
      </c>
      <c r="URZ2" s="1890"/>
      <c r="USA2" s="1890"/>
      <c r="USB2" s="1890"/>
      <c r="USC2" s="1890"/>
      <c r="USD2" s="1890"/>
      <c r="USE2" s="1890"/>
      <c r="USF2" s="1890"/>
      <c r="USG2" s="1890" t="s">
        <v>545</v>
      </c>
      <c r="USH2" s="1890"/>
      <c r="USI2" s="1890"/>
      <c r="USJ2" s="1890"/>
      <c r="USK2" s="1890"/>
      <c r="USL2" s="1890"/>
      <c r="USM2" s="1890"/>
      <c r="USN2" s="1890"/>
      <c r="USO2" s="1890" t="s">
        <v>545</v>
      </c>
      <c r="USP2" s="1890"/>
      <c r="USQ2" s="1890"/>
      <c r="USR2" s="1890"/>
      <c r="USS2" s="1890"/>
      <c r="UST2" s="1890"/>
      <c r="USU2" s="1890"/>
      <c r="USV2" s="1890"/>
      <c r="USW2" s="1890" t="s">
        <v>545</v>
      </c>
      <c r="USX2" s="1890"/>
      <c r="USY2" s="1890"/>
      <c r="USZ2" s="1890"/>
      <c r="UTA2" s="1890"/>
      <c r="UTB2" s="1890"/>
      <c r="UTC2" s="1890"/>
      <c r="UTD2" s="1890"/>
      <c r="UTE2" s="1890" t="s">
        <v>545</v>
      </c>
      <c r="UTF2" s="1890"/>
      <c r="UTG2" s="1890"/>
      <c r="UTH2" s="1890"/>
      <c r="UTI2" s="1890"/>
      <c r="UTJ2" s="1890"/>
      <c r="UTK2" s="1890"/>
      <c r="UTL2" s="1890"/>
      <c r="UTM2" s="1890" t="s">
        <v>545</v>
      </c>
      <c r="UTN2" s="1890"/>
      <c r="UTO2" s="1890"/>
      <c r="UTP2" s="1890"/>
      <c r="UTQ2" s="1890"/>
      <c r="UTR2" s="1890"/>
      <c r="UTS2" s="1890"/>
      <c r="UTT2" s="1890"/>
      <c r="UTU2" s="1890" t="s">
        <v>545</v>
      </c>
      <c r="UTV2" s="1890"/>
      <c r="UTW2" s="1890"/>
      <c r="UTX2" s="1890"/>
      <c r="UTY2" s="1890"/>
      <c r="UTZ2" s="1890"/>
      <c r="UUA2" s="1890"/>
      <c r="UUB2" s="1890"/>
      <c r="UUC2" s="1890" t="s">
        <v>545</v>
      </c>
      <c r="UUD2" s="1890"/>
      <c r="UUE2" s="1890"/>
      <c r="UUF2" s="1890"/>
      <c r="UUG2" s="1890"/>
      <c r="UUH2" s="1890"/>
      <c r="UUI2" s="1890"/>
      <c r="UUJ2" s="1890"/>
      <c r="UUK2" s="1890" t="s">
        <v>545</v>
      </c>
      <c r="UUL2" s="1890"/>
      <c r="UUM2" s="1890"/>
      <c r="UUN2" s="1890"/>
      <c r="UUO2" s="1890"/>
      <c r="UUP2" s="1890"/>
      <c r="UUQ2" s="1890"/>
      <c r="UUR2" s="1890"/>
      <c r="UUS2" s="1890" t="s">
        <v>545</v>
      </c>
      <c r="UUT2" s="1890"/>
      <c r="UUU2" s="1890"/>
      <c r="UUV2" s="1890"/>
      <c r="UUW2" s="1890"/>
      <c r="UUX2" s="1890"/>
      <c r="UUY2" s="1890"/>
      <c r="UUZ2" s="1890"/>
      <c r="UVA2" s="1890" t="s">
        <v>545</v>
      </c>
      <c r="UVB2" s="1890"/>
      <c r="UVC2" s="1890"/>
      <c r="UVD2" s="1890"/>
      <c r="UVE2" s="1890"/>
      <c r="UVF2" s="1890"/>
      <c r="UVG2" s="1890"/>
      <c r="UVH2" s="1890"/>
      <c r="UVI2" s="1890" t="s">
        <v>545</v>
      </c>
      <c r="UVJ2" s="1890"/>
      <c r="UVK2" s="1890"/>
      <c r="UVL2" s="1890"/>
      <c r="UVM2" s="1890"/>
      <c r="UVN2" s="1890"/>
      <c r="UVO2" s="1890"/>
      <c r="UVP2" s="1890"/>
      <c r="UVQ2" s="1890" t="s">
        <v>545</v>
      </c>
      <c r="UVR2" s="1890"/>
      <c r="UVS2" s="1890"/>
      <c r="UVT2" s="1890"/>
      <c r="UVU2" s="1890"/>
      <c r="UVV2" s="1890"/>
      <c r="UVW2" s="1890"/>
      <c r="UVX2" s="1890"/>
      <c r="UVY2" s="1890" t="s">
        <v>545</v>
      </c>
      <c r="UVZ2" s="1890"/>
      <c r="UWA2" s="1890"/>
      <c r="UWB2" s="1890"/>
      <c r="UWC2" s="1890"/>
      <c r="UWD2" s="1890"/>
      <c r="UWE2" s="1890"/>
      <c r="UWF2" s="1890"/>
      <c r="UWG2" s="1890" t="s">
        <v>545</v>
      </c>
      <c r="UWH2" s="1890"/>
      <c r="UWI2" s="1890"/>
      <c r="UWJ2" s="1890"/>
      <c r="UWK2" s="1890"/>
      <c r="UWL2" s="1890"/>
      <c r="UWM2" s="1890"/>
      <c r="UWN2" s="1890"/>
      <c r="UWO2" s="1890" t="s">
        <v>545</v>
      </c>
      <c r="UWP2" s="1890"/>
      <c r="UWQ2" s="1890"/>
      <c r="UWR2" s="1890"/>
      <c r="UWS2" s="1890"/>
      <c r="UWT2" s="1890"/>
      <c r="UWU2" s="1890"/>
      <c r="UWV2" s="1890"/>
      <c r="UWW2" s="1890" t="s">
        <v>545</v>
      </c>
      <c r="UWX2" s="1890"/>
      <c r="UWY2" s="1890"/>
      <c r="UWZ2" s="1890"/>
      <c r="UXA2" s="1890"/>
      <c r="UXB2" s="1890"/>
      <c r="UXC2" s="1890"/>
      <c r="UXD2" s="1890"/>
      <c r="UXE2" s="1890" t="s">
        <v>545</v>
      </c>
      <c r="UXF2" s="1890"/>
      <c r="UXG2" s="1890"/>
      <c r="UXH2" s="1890"/>
      <c r="UXI2" s="1890"/>
      <c r="UXJ2" s="1890"/>
      <c r="UXK2" s="1890"/>
      <c r="UXL2" s="1890"/>
      <c r="UXM2" s="1890" t="s">
        <v>545</v>
      </c>
      <c r="UXN2" s="1890"/>
      <c r="UXO2" s="1890"/>
      <c r="UXP2" s="1890"/>
      <c r="UXQ2" s="1890"/>
      <c r="UXR2" s="1890"/>
      <c r="UXS2" s="1890"/>
      <c r="UXT2" s="1890"/>
      <c r="UXU2" s="1890" t="s">
        <v>545</v>
      </c>
      <c r="UXV2" s="1890"/>
      <c r="UXW2" s="1890"/>
      <c r="UXX2" s="1890"/>
      <c r="UXY2" s="1890"/>
      <c r="UXZ2" s="1890"/>
      <c r="UYA2" s="1890"/>
      <c r="UYB2" s="1890"/>
      <c r="UYC2" s="1890" t="s">
        <v>545</v>
      </c>
      <c r="UYD2" s="1890"/>
      <c r="UYE2" s="1890"/>
      <c r="UYF2" s="1890"/>
      <c r="UYG2" s="1890"/>
      <c r="UYH2" s="1890"/>
      <c r="UYI2" s="1890"/>
      <c r="UYJ2" s="1890"/>
      <c r="UYK2" s="1890" t="s">
        <v>545</v>
      </c>
      <c r="UYL2" s="1890"/>
      <c r="UYM2" s="1890"/>
      <c r="UYN2" s="1890"/>
      <c r="UYO2" s="1890"/>
      <c r="UYP2" s="1890"/>
      <c r="UYQ2" s="1890"/>
      <c r="UYR2" s="1890"/>
      <c r="UYS2" s="1890" t="s">
        <v>545</v>
      </c>
      <c r="UYT2" s="1890"/>
      <c r="UYU2" s="1890"/>
      <c r="UYV2" s="1890"/>
      <c r="UYW2" s="1890"/>
      <c r="UYX2" s="1890"/>
      <c r="UYY2" s="1890"/>
      <c r="UYZ2" s="1890"/>
      <c r="UZA2" s="1890" t="s">
        <v>545</v>
      </c>
      <c r="UZB2" s="1890"/>
      <c r="UZC2" s="1890"/>
      <c r="UZD2" s="1890"/>
      <c r="UZE2" s="1890"/>
      <c r="UZF2" s="1890"/>
      <c r="UZG2" s="1890"/>
      <c r="UZH2" s="1890"/>
      <c r="UZI2" s="1890" t="s">
        <v>545</v>
      </c>
      <c r="UZJ2" s="1890"/>
      <c r="UZK2" s="1890"/>
      <c r="UZL2" s="1890"/>
      <c r="UZM2" s="1890"/>
      <c r="UZN2" s="1890"/>
      <c r="UZO2" s="1890"/>
      <c r="UZP2" s="1890"/>
      <c r="UZQ2" s="1890" t="s">
        <v>545</v>
      </c>
      <c r="UZR2" s="1890"/>
      <c r="UZS2" s="1890"/>
      <c r="UZT2" s="1890"/>
      <c r="UZU2" s="1890"/>
      <c r="UZV2" s="1890"/>
      <c r="UZW2" s="1890"/>
      <c r="UZX2" s="1890"/>
      <c r="UZY2" s="1890" t="s">
        <v>545</v>
      </c>
      <c r="UZZ2" s="1890"/>
      <c r="VAA2" s="1890"/>
      <c r="VAB2" s="1890"/>
      <c r="VAC2" s="1890"/>
      <c r="VAD2" s="1890"/>
      <c r="VAE2" s="1890"/>
      <c r="VAF2" s="1890"/>
      <c r="VAG2" s="1890" t="s">
        <v>545</v>
      </c>
      <c r="VAH2" s="1890"/>
      <c r="VAI2" s="1890"/>
      <c r="VAJ2" s="1890"/>
      <c r="VAK2" s="1890"/>
      <c r="VAL2" s="1890"/>
      <c r="VAM2" s="1890"/>
      <c r="VAN2" s="1890"/>
      <c r="VAO2" s="1890" t="s">
        <v>545</v>
      </c>
      <c r="VAP2" s="1890"/>
      <c r="VAQ2" s="1890"/>
      <c r="VAR2" s="1890"/>
      <c r="VAS2" s="1890"/>
      <c r="VAT2" s="1890"/>
      <c r="VAU2" s="1890"/>
      <c r="VAV2" s="1890"/>
      <c r="VAW2" s="1890" t="s">
        <v>545</v>
      </c>
      <c r="VAX2" s="1890"/>
      <c r="VAY2" s="1890"/>
      <c r="VAZ2" s="1890"/>
      <c r="VBA2" s="1890"/>
      <c r="VBB2" s="1890"/>
      <c r="VBC2" s="1890"/>
      <c r="VBD2" s="1890"/>
      <c r="VBE2" s="1890" t="s">
        <v>545</v>
      </c>
      <c r="VBF2" s="1890"/>
      <c r="VBG2" s="1890"/>
      <c r="VBH2" s="1890"/>
      <c r="VBI2" s="1890"/>
      <c r="VBJ2" s="1890"/>
      <c r="VBK2" s="1890"/>
      <c r="VBL2" s="1890"/>
      <c r="VBM2" s="1890" t="s">
        <v>545</v>
      </c>
      <c r="VBN2" s="1890"/>
      <c r="VBO2" s="1890"/>
      <c r="VBP2" s="1890"/>
      <c r="VBQ2" s="1890"/>
      <c r="VBR2" s="1890"/>
      <c r="VBS2" s="1890"/>
      <c r="VBT2" s="1890"/>
      <c r="VBU2" s="1890" t="s">
        <v>545</v>
      </c>
      <c r="VBV2" s="1890"/>
      <c r="VBW2" s="1890"/>
      <c r="VBX2" s="1890"/>
      <c r="VBY2" s="1890"/>
      <c r="VBZ2" s="1890"/>
      <c r="VCA2" s="1890"/>
      <c r="VCB2" s="1890"/>
      <c r="VCC2" s="1890" t="s">
        <v>545</v>
      </c>
      <c r="VCD2" s="1890"/>
      <c r="VCE2" s="1890"/>
      <c r="VCF2" s="1890"/>
      <c r="VCG2" s="1890"/>
      <c r="VCH2" s="1890"/>
      <c r="VCI2" s="1890"/>
      <c r="VCJ2" s="1890"/>
      <c r="VCK2" s="1890" t="s">
        <v>545</v>
      </c>
      <c r="VCL2" s="1890"/>
      <c r="VCM2" s="1890"/>
      <c r="VCN2" s="1890"/>
      <c r="VCO2" s="1890"/>
      <c r="VCP2" s="1890"/>
      <c r="VCQ2" s="1890"/>
      <c r="VCR2" s="1890"/>
      <c r="VCS2" s="1890" t="s">
        <v>545</v>
      </c>
      <c r="VCT2" s="1890"/>
      <c r="VCU2" s="1890"/>
      <c r="VCV2" s="1890"/>
      <c r="VCW2" s="1890"/>
      <c r="VCX2" s="1890"/>
      <c r="VCY2" s="1890"/>
      <c r="VCZ2" s="1890"/>
      <c r="VDA2" s="1890" t="s">
        <v>545</v>
      </c>
      <c r="VDB2" s="1890"/>
      <c r="VDC2" s="1890"/>
      <c r="VDD2" s="1890"/>
      <c r="VDE2" s="1890"/>
      <c r="VDF2" s="1890"/>
      <c r="VDG2" s="1890"/>
      <c r="VDH2" s="1890"/>
      <c r="VDI2" s="1890" t="s">
        <v>545</v>
      </c>
      <c r="VDJ2" s="1890"/>
      <c r="VDK2" s="1890"/>
      <c r="VDL2" s="1890"/>
      <c r="VDM2" s="1890"/>
      <c r="VDN2" s="1890"/>
      <c r="VDO2" s="1890"/>
      <c r="VDP2" s="1890"/>
      <c r="VDQ2" s="1890" t="s">
        <v>545</v>
      </c>
      <c r="VDR2" s="1890"/>
      <c r="VDS2" s="1890"/>
      <c r="VDT2" s="1890"/>
      <c r="VDU2" s="1890"/>
      <c r="VDV2" s="1890"/>
      <c r="VDW2" s="1890"/>
      <c r="VDX2" s="1890"/>
      <c r="VDY2" s="1890" t="s">
        <v>545</v>
      </c>
      <c r="VDZ2" s="1890"/>
      <c r="VEA2" s="1890"/>
      <c r="VEB2" s="1890"/>
      <c r="VEC2" s="1890"/>
      <c r="VED2" s="1890"/>
      <c r="VEE2" s="1890"/>
      <c r="VEF2" s="1890"/>
      <c r="VEG2" s="1890" t="s">
        <v>545</v>
      </c>
      <c r="VEH2" s="1890"/>
      <c r="VEI2" s="1890"/>
      <c r="VEJ2" s="1890"/>
      <c r="VEK2" s="1890"/>
      <c r="VEL2" s="1890"/>
      <c r="VEM2" s="1890"/>
      <c r="VEN2" s="1890"/>
      <c r="VEO2" s="1890" t="s">
        <v>545</v>
      </c>
      <c r="VEP2" s="1890"/>
      <c r="VEQ2" s="1890"/>
      <c r="VER2" s="1890"/>
      <c r="VES2" s="1890"/>
      <c r="VET2" s="1890"/>
      <c r="VEU2" s="1890"/>
      <c r="VEV2" s="1890"/>
      <c r="VEW2" s="1890" t="s">
        <v>545</v>
      </c>
      <c r="VEX2" s="1890"/>
      <c r="VEY2" s="1890"/>
      <c r="VEZ2" s="1890"/>
      <c r="VFA2" s="1890"/>
      <c r="VFB2" s="1890"/>
      <c r="VFC2" s="1890"/>
      <c r="VFD2" s="1890"/>
      <c r="VFE2" s="1890" t="s">
        <v>545</v>
      </c>
      <c r="VFF2" s="1890"/>
      <c r="VFG2" s="1890"/>
      <c r="VFH2" s="1890"/>
      <c r="VFI2" s="1890"/>
      <c r="VFJ2" s="1890"/>
      <c r="VFK2" s="1890"/>
      <c r="VFL2" s="1890"/>
      <c r="VFM2" s="1890" t="s">
        <v>545</v>
      </c>
      <c r="VFN2" s="1890"/>
      <c r="VFO2" s="1890"/>
      <c r="VFP2" s="1890"/>
      <c r="VFQ2" s="1890"/>
      <c r="VFR2" s="1890"/>
      <c r="VFS2" s="1890"/>
      <c r="VFT2" s="1890"/>
      <c r="VFU2" s="1890" t="s">
        <v>545</v>
      </c>
      <c r="VFV2" s="1890"/>
      <c r="VFW2" s="1890"/>
      <c r="VFX2" s="1890"/>
      <c r="VFY2" s="1890"/>
      <c r="VFZ2" s="1890"/>
      <c r="VGA2" s="1890"/>
      <c r="VGB2" s="1890"/>
      <c r="VGC2" s="1890" t="s">
        <v>545</v>
      </c>
      <c r="VGD2" s="1890"/>
      <c r="VGE2" s="1890"/>
      <c r="VGF2" s="1890"/>
      <c r="VGG2" s="1890"/>
      <c r="VGH2" s="1890"/>
      <c r="VGI2" s="1890"/>
      <c r="VGJ2" s="1890"/>
      <c r="VGK2" s="1890" t="s">
        <v>545</v>
      </c>
      <c r="VGL2" s="1890"/>
      <c r="VGM2" s="1890"/>
      <c r="VGN2" s="1890"/>
      <c r="VGO2" s="1890"/>
      <c r="VGP2" s="1890"/>
      <c r="VGQ2" s="1890"/>
      <c r="VGR2" s="1890"/>
      <c r="VGS2" s="1890" t="s">
        <v>545</v>
      </c>
      <c r="VGT2" s="1890"/>
      <c r="VGU2" s="1890"/>
      <c r="VGV2" s="1890"/>
      <c r="VGW2" s="1890"/>
      <c r="VGX2" s="1890"/>
      <c r="VGY2" s="1890"/>
      <c r="VGZ2" s="1890"/>
      <c r="VHA2" s="1890" t="s">
        <v>545</v>
      </c>
      <c r="VHB2" s="1890"/>
      <c r="VHC2" s="1890"/>
      <c r="VHD2" s="1890"/>
      <c r="VHE2" s="1890"/>
      <c r="VHF2" s="1890"/>
      <c r="VHG2" s="1890"/>
      <c r="VHH2" s="1890"/>
      <c r="VHI2" s="1890" t="s">
        <v>545</v>
      </c>
      <c r="VHJ2" s="1890"/>
      <c r="VHK2" s="1890"/>
      <c r="VHL2" s="1890"/>
      <c r="VHM2" s="1890"/>
      <c r="VHN2" s="1890"/>
      <c r="VHO2" s="1890"/>
      <c r="VHP2" s="1890"/>
      <c r="VHQ2" s="1890" t="s">
        <v>545</v>
      </c>
      <c r="VHR2" s="1890"/>
      <c r="VHS2" s="1890"/>
      <c r="VHT2" s="1890"/>
      <c r="VHU2" s="1890"/>
      <c r="VHV2" s="1890"/>
      <c r="VHW2" s="1890"/>
      <c r="VHX2" s="1890"/>
      <c r="VHY2" s="1890" t="s">
        <v>545</v>
      </c>
      <c r="VHZ2" s="1890"/>
      <c r="VIA2" s="1890"/>
      <c r="VIB2" s="1890"/>
      <c r="VIC2" s="1890"/>
      <c r="VID2" s="1890"/>
      <c r="VIE2" s="1890"/>
      <c r="VIF2" s="1890"/>
      <c r="VIG2" s="1890" t="s">
        <v>545</v>
      </c>
      <c r="VIH2" s="1890"/>
      <c r="VII2" s="1890"/>
      <c r="VIJ2" s="1890"/>
      <c r="VIK2" s="1890"/>
      <c r="VIL2" s="1890"/>
      <c r="VIM2" s="1890"/>
      <c r="VIN2" s="1890"/>
      <c r="VIO2" s="1890" t="s">
        <v>545</v>
      </c>
      <c r="VIP2" s="1890"/>
      <c r="VIQ2" s="1890"/>
      <c r="VIR2" s="1890"/>
      <c r="VIS2" s="1890"/>
      <c r="VIT2" s="1890"/>
      <c r="VIU2" s="1890"/>
      <c r="VIV2" s="1890"/>
      <c r="VIW2" s="1890" t="s">
        <v>545</v>
      </c>
      <c r="VIX2" s="1890"/>
      <c r="VIY2" s="1890"/>
      <c r="VIZ2" s="1890"/>
      <c r="VJA2" s="1890"/>
      <c r="VJB2" s="1890"/>
      <c r="VJC2" s="1890"/>
      <c r="VJD2" s="1890"/>
      <c r="VJE2" s="1890" t="s">
        <v>545</v>
      </c>
      <c r="VJF2" s="1890"/>
      <c r="VJG2" s="1890"/>
      <c r="VJH2" s="1890"/>
      <c r="VJI2" s="1890"/>
      <c r="VJJ2" s="1890"/>
      <c r="VJK2" s="1890"/>
      <c r="VJL2" s="1890"/>
      <c r="VJM2" s="1890" t="s">
        <v>545</v>
      </c>
      <c r="VJN2" s="1890"/>
      <c r="VJO2" s="1890"/>
      <c r="VJP2" s="1890"/>
      <c r="VJQ2" s="1890"/>
      <c r="VJR2" s="1890"/>
      <c r="VJS2" s="1890"/>
      <c r="VJT2" s="1890"/>
      <c r="VJU2" s="1890" t="s">
        <v>545</v>
      </c>
      <c r="VJV2" s="1890"/>
      <c r="VJW2" s="1890"/>
      <c r="VJX2" s="1890"/>
      <c r="VJY2" s="1890"/>
      <c r="VJZ2" s="1890"/>
      <c r="VKA2" s="1890"/>
      <c r="VKB2" s="1890"/>
      <c r="VKC2" s="1890" t="s">
        <v>545</v>
      </c>
      <c r="VKD2" s="1890"/>
      <c r="VKE2" s="1890"/>
      <c r="VKF2" s="1890"/>
      <c r="VKG2" s="1890"/>
      <c r="VKH2" s="1890"/>
      <c r="VKI2" s="1890"/>
      <c r="VKJ2" s="1890"/>
      <c r="VKK2" s="1890" t="s">
        <v>545</v>
      </c>
      <c r="VKL2" s="1890"/>
      <c r="VKM2" s="1890"/>
      <c r="VKN2" s="1890"/>
      <c r="VKO2" s="1890"/>
      <c r="VKP2" s="1890"/>
      <c r="VKQ2" s="1890"/>
      <c r="VKR2" s="1890"/>
      <c r="VKS2" s="1890" t="s">
        <v>545</v>
      </c>
      <c r="VKT2" s="1890"/>
      <c r="VKU2" s="1890"/>
      <c r="VKV2" s="1890"/>
      <c r="VKW2" s="1890"/>
      <c r="VKX2" s="1890"/>
      <c r="VKY2" s="1890"/>
      <c r="VKZ2" s="1890"/>
      <c r="VLA2" s="1890" t="s">
        <v>545</v>
      </c>
      <c r="VLB2" s="1890"/>
      <c r="VLC2" s="1890"/>
      <c r="VLD2" s="1890"/>
      <c r="VLE2" s="1890"/>
      <c r="VLF2" s="1890"/>
      <c r="VLG2" s="1890"/>
      <c r="VLH2" s="1890"/>
      <c r="VLI2" s="1890" t="s">
        <v>545</v>
      </c>
      <c r="VLJ2" s="1890"/>
      <c r="VLK2" s="1890"/>
      <c r="VLL2" s="1890"/>
      <c r="VLM2" s="1890"/>
      <c r="VLN2" s="1890"/>
      <c r="VLO2" s="1890"/>
      <c r="VLP2" s="1890"/>
      <c r="VLQ2" s="1890" t="s">
        <v>545</v>
      </c>
      <c r="VLR2" s="1890"/>
      <c r="VLS2" s="1890"/>
      <c r="VLT2" s="1890"/>
      <c r="VLU2" s="1890"/>
      <c r="VLV2" s="1890"/>
      <c r="VLW2" s="1890"/>
      <c r="VLX2" s="1890"/>
      <c r="VLY2" s="1890" t="s">
        <v>545</v>
      </c>
      <c r="VLZ2" s="1890"/>
      <c r="VMA2" s="1890"/>
      <c r="VMB2" s="1890"/>
      <c r="VMC2" s="1890"/>
      <c r="VMD2" s="1890"/>
      <c r="VME2" s="1890"/>
      <c r="VMF2" s="1890"/>
      <c r="VMG2" s="1890" t="s">
        <v>545</v>
      </c>
      <c r="VMH2" s="1890"/>
      <c r="VMI2" s="1890"/>
      <c r="VMJ2" s="1890"/>
      <c r="VMK2" s="1890"/>
      <c r="VML2" s="1890"/>
      <c r="VMM2" s="1890"/>
      <c r="VMN2" s="1890"/>
      <c r="VMO2" s="1890" t="s">
        <v>545</v>
      </c>
      <c r="VMP2" s="1890"/>
      <c r="VMQ2" s="1890"/>
      <c r="VMR2" s="1890"/>
      <c r="VMS2" s="1890"/>
      <c r="VMT2" s="1890"/>
      <c r="VMU2" s="1890"/>
      <c r="VMV2" s="1890"/>
      <c r="VMW2" s="1890" t="s">
        <v>545</v>
      </c>
      <c r="VMX2" s="1890"/>
      <c r="VMY2" s="1890"/>
      <c r="VMZ2" s="1890"/>
      <c r="VNA2" s="1890"/>
      <c r="VNB2" s="1890"/>
      <c r="VNC2" s="1890"/>
      <c r="VND2" s="1890"/>
      <c r="VNE2" s="1890" t="s">
        <v>545</v>
      </c>
      <c r="VNF2" s="1890"/>
      <c r="VNG2" s="1890"/>
      <c r="VNH2" s="1890"/>
      <c r="VNI2" s="1890"/>
      <c r="VNJ2" s="1890"/>
      <c r="VNK2" s="1890"/>
      <c r="VNL2" s="1890"/>
      <c r="VNM2" s="1890" t="s">
        <v>545</v>
      </c>
      <c r="VNN2" s="1890"/>
      <c r="VNO2" s="1890"/>
      <c r="VNP2" s="1890"/>
      <c r="VNQ2" s="1890"/>
      <c r="VNR2" s="1890"/>
      <c r="VNS2" s="1890"/>
      <c r="VNT2" s="1890"/>
      <c r="VNU2" s="1890" t="s">
        <v>545</v>
      </c>
      <c r="VNV2" s="1890"/>
      <c r="VNW2" s="1890"/>
      <c r="VNX2" s="1890"/>
      <c r="VNY2" s="1890"/>
      <c r="VNZ2" s="1890"/>
      <c r="VOA2" s="1890"/>
      <c r="VOB2" s="1890"/>
      <c r="VOC2" s="1890" t="s">
        <v>545</v>
      </c>
      <c r="VOD2" s="1890"/>
      <c r="VOE2" s="1890"/>
      <c r="VOF2" s="1890"/>
      <c r="VOG2" s="1890"/>
      <c r="VOH2" s="1890"/>
      <c r="VOI2" s="1890"/>
      <c r="VOJ2" s="1890"/>
      <c r="VOK2" s="1890" t="s">
        <v>545</v>
      </c>
      <c r="VOL2" s="1890"/>
      <c r="VOM2" s="1890"/>
      <c r="VON2" s="1890"/>
      <c r="VOO2" s="1890"/>
      <c r="VOP2" s="1890"/>
      <c r="VOQ2" s="1890"/>
      <c r="VOR2" s="1890"/>
      <c r="VOS2" s="1890" t="s">
        <v>545</v>
      </c>
      <c r="VOT2" s="1890"/>
      <c r="VOU2" s="1890"/>
      <c r="VOV2" s="1890"/>
      <c r="VOW2" s="1890"/>
      <c r="VOX2" s="1890"/>
      <c r="VOY2" s="1890"/>
      <c r="VOZ2" s="1890"/>
      <c r="VPA2" s="1890" t="s">
        <v>545</v>
      </c>
      <c r="VPB2" s="1890"/>
      <c r="VPC2" s="1890"/>
      <c r="VPD2" s="1890"/>
      <c r="VPE2" s="1890"/>
      <c r="VPF2" s="1890"/>
      <c r="VPG2" s="1890"/>
      <c r="VPH2" s="1890"/>
      <c r="VPI2" s="1890" t="s">
        <v>545</v>
      </c>
      <c r="VPJ2" s="1890"/>
      <c r="VPK2" s="1890"/>
      <c r="VPL2" s="1890"/>
      <c r="VPM2" s="1890"/>
      <c r="VPN2" s="1890"/>
      <c r="VPO2" s="1890"/>
      <c r="VPP2" s="1890"/>
      <c r="VPQ2" s="1890" t="s">
        <v>545</v>
      </c>
      <c r="VPR2" s="1890"/>
      <c r="VPS2" s="1890"/>
      <c r="VPT2" s="1890"/>
      <c r="VPU2" s="1890"/>
      <c r="VPV2" s="1890"/>
      <c r="VPW2" s="1890"/>
      <c r="VPX2" s="1890"/>
      <c r="VPY2" s="1890" t="s">
        <v>545</v>
      </c>
      <c r="VPZ2" s="1890"/>
      <c r="VQA2" s="1890"/>
      <c r="VQB2" s="1890"/>
      <c r="VQC2" s="1890"/>
      <c r="VQD2" s="1890"/>
      <c r="VQE2" s="1890"/>
      <c r="VQF2" s="1890"/>
      <c r="VQG2" s="1890" t="s">
        <v>545</v>
      </c>
      <c r="VQH2" s="1890"/>
      <c r="VQI2" s="1890"/>
      <c r="VQJ2" s="1890"/>
      <c r="VQK2" s="1890"/>
      <c r="VQL2" s="1890"/>
      <c r="VQM2" s="1890"/>
      <c r="VQN2" s="1890"/>
      <c r="VQO2" s="1890" t="s">
        <v>545</v>
      </c>
      <c r="VQP2" s="1890"/>
      <c r="VQQ2" s="1890"/>
      <c r="VQR2" s="1890"/>
      <c r="VQS2" s="1890"/>
      <c r="VQT2" s="1890"/>
      <c r="VQU2" s="1890"/>
      <c r="VQV2" s="1890"/>
      <c r="VQW2" s="1890" t="s">
        <v>545</v>
      </c>
      <c r="VQX2" s="1890"/>
      <c r="VQY2" s="1890"/>
      <c r="VQZ2" s="1890"/>
      <c r="VRA2" s="1890"/>
      <c r="VRB2" s="1890"/>
      <c r="VRC2" s="1890"/>
      <c r="VRD2" s="1890"/>
      <c r="VRE2" s="1890" t="s">
        <v>545</v>
      </c>
      <c r="VRF2" s="1890"/>
      <c r="VRG2" s="1890"/>
      <c r="VRH2" s="1890"/>
      <c r="VRI2" s="1890"/>
      <c r="VRJ2" s="1890"/>
      <c r="VRK2" s="1890"/>
      <c r="VRL2" s="1890"/>
      <c r="VRM2" s="1890" t="s">
        <v>545</v>
      </c>
      <c r="VRN2" s="1890"/>
      <c r="VRO2" s="1890"/>
      <c r="VRP2" s="1890"/>
      <c r="VRQ2" s="1890"/>
      <c r="VRR2" s="1890"/>
      <c r="VRS2" s="1890"/>
      <c r="VRT2" s="1890"/>
      <c r="VRU2" s="1890" t="s">
        <v>545</v>
      </c>
      <c r="VRV2" s="1890"/>
      <c r="VRW2" s="1890"/>
      <c r="VRX2" s="1890"/>
      <c r="VRY2" s="1890"/>
      <c r="VRZ2" s="1890"/>
      <c r="VSA2" s="1890"/>
      <c r="VSB2" s="1890"/>
      <c r="VSC2" s="1890" t="s">
        <v>545</v>
      </c>
      <c r="VSD2" s="1890"/>
      <c r="VSE2" s="1890"/>
      <c r="VSF2" s="1890"/>
      <c r="VSG2" s="1890"/>
      <c r="VSH2" s="1890"/>
      <c r="VSI2" s="1890"/>
      <c r="VSJ2" s="1890"/>
      <c r="VSK2" s="1890" t="s">
        <v>545</v>
      </c>
      <c r="VSL2" s="1890"/>
      <c r="VSM2" s="1890"/>
      <c r="VSN2" s="1890"/>
      <c r="VSO2" s="1890"/>
      <c r="VSP2" s="1890"/>
      <c r="VSQ2" s="1890"/>
      <c r="VSR2" s="1890"/>
      <c r="VSS2" s="1890" t="s">
        <v>545</v>
      </c>
      <c r="VST2" s="1890"/>
      <c r="VSU2" s="1890"/>
      <c r="VSV2" s="1890"/>
      <c r="VSW2" s="1890"/>
      <c r="VSX2" s="1890"/>
      <c r="VSY2" s="1890"/>
      <c r="VSZ2" s="1890"/>
      <c r="VTA2" s="1890" t="s">
        <v>545</v>
      </c>
      <c r="VTB2" s="1890"/>
      <c r="VTC2" s="1890"/>
      <c r="VTD2" s="1890"/>
      <c r="VTE2" s="1890"/>
      <c r="VTF2" s="1890"/>
      <c r="VTG2" s="1890"/>
      <c r="VTH2" s="1890"/>
      <c r="VTI2" s="1890" t="s">
        <v>545</v>
      </c>
      <c r="VTJ2" s="1890"/>
      <c r="VTK2" s="1890"/>
      <c r="VTL2" s="1890"/>
      <c r="VTM2" s="1890"/>
      <c r="VTN2" s="1890"/>
      <c r="VTO2" s="1890"/>
      <c r="VTP2" s="1890"/>
      <c r="VTQ2" s="1890" t="s">
        <v>545</v>
      </c>
      <c r="VTR2" s="1890"/>
      <c r="VTS2" s="1890"/>
      <c r="VTT2" s="1890"/>
      <c r="VTU2" s="1890"/>
      <c r="VTV2" s="1890"/>
      <c r="VTW2" s="1890"/>
      <c r="VTX2" s="1890"/>
      <c r="VTY2" s="1890" t="s">
        <v>545</v>
      </c>
      <c r="VTZ2" s="1890"/>
      <c r="VUA2" s="1890"/>
      <c r="VUB2" s="1890"/>
      <c r="VUC2" s="1890"/>
      <c r="VUD2" s="1890"/>
      <c r="VUE2" s="1890"/>
      <c r="VUF2" s="1890"/>
      <c r="VUG2" s="1890" t="s">
        <v>545</v>
      </c>
      <c r="VUH2" s="1890"/>
      <c r="VUI2" s="1890"/>
      <c r="VUJ2" s="1890"/>
      <c r="VUK2" s="1890"/>
      <c r="VUL2" s="1890"/>
      <c r="VUM2" s="1890"/>
      <c r="VUN2" s="1890"/>
      <c r="VUO2" s="1890" t="s">
        <v>545</v>
      </c>
      <c r="VUP2" s="1890"/>
      <c r="VUQ2" s="1890"/>
      <c r="VUR2" s="1890"/>
      <c r="VUS2" s="1890"/>
      <c r="VUT2" s="1890"/>
      <c r="VUU2" s="1890"/>
      <c r="VUV2" s="1890"/>
      <c r="VUW2" s="1890" t="s">
        <v>545</v>
      </c>
      <c r="VUX2" s="1890"/>
      <c r="VUY2" s="1890"/>
      <c r="VUZ2" s="1890"/>
      <c r="VVA2" s="1890"/>
      <c r="VVB2" s="1890"/>
      <c r="VVC2" s="1890"/>
      <c r="VVD2" s="1890"/>
      <c r="VVE2" s="1890" t="s">
        <v>545</v>
      </c>
      <c r="VVF2" s="1890"/>
      <c r="VVG2" s="1890"/>
      <c r="VVH2" s="1890"/>
      <c r="VVI2" s="1890"/>
      <c r="VVJ2" s="1890"/>
      <c r="VVK2" s="1890"/>
      <c r="VVL2" s="1890"/>
      <c r="VVM2" s="1890" t="s">
        <v>545</v>
      </c>
      <c r="VVN2" s="1890"/>
      <c r="VVO2" s="1890"/>
      <c r="VVP2" s="1890"/>
      <c r="VVQ2" s="1890"/>
      <c r="VVR2" s="1890"/>
      <c r="VVS2" s="1890"/>
      <c r="VVT2" s="1890"/>
      <c r="VVU2" s="1890" t="s">
        <v>545</v>
      </c>
      <c r="VVV2" s="1890"/>
      <c r="VVW2" s="1890"/>
      <c r="VVX2" s="1890"/>
      <c r="VVY2" s="1890"/>
      <c r="VVZ2" s="1890"/>
      <c r="VWA2" s="1890"/>
      <c r="VWB2" s="1890"/>
      <c r="VWC2" s="1890" t="s">
        <v>545</v>
      </c>
      <c r="VWD2" s="1890"/>
      <c r="VWE2" s="1890"/>
      <c r="VWF2" s="1890"/>
      <c r="VWG2" s="1890"/>
      <c r="VWH2" s="1890"/>
      <c r="VWI2" s="1890"/>
      <c r="VWJ2" s="1890"/>
      <c r="VWK2" s="1890" t="s">
        <v>545</v>
      </c>
      <c r="VWL2" s="1890"/>
      <c r="VWM2" s="1890"/>
      <c r="VWN2" s="1890"/>
      <c r="VWO2" s="1890"/>
      <c r="VWP2" s="1890"/>
      <c r="VWQ2" s="1890"/>
      <c r="VWR2" s="1890"/>
      <c r="VWS2" s="1890" t="s">
        <v>545</v>
      </c>
      <c r="VWT2" s="1890"/>
      <c r="VWU2" s="1890"/>
      <c r="VWV2" s="1890"/>
      <c r="VWW2" s="1890"/>
      <c r="VWX2" s="1890"/>
      <c r="VWY2" s="1890"/>
      <c r="VWZ2" s="1890"/>
      <c r="VXA2" s="1890" t="s">
        <v>545</v>
      </c>
      <c r="VXB2" s="1890"/>
      <c r="VXC2" s="1890"/>
      <c r="VXD2" s="1890"/>
      <c r="VXE2" s="1890"/>
      <c r="VXF2" s="1890"/>
      <c r="VXG2" s="1890"/>
      <c r="VXH2" s="1890"/>
      <c r="VXI2" s="1890" t="s">
        <v>545</v>
      </c>
      <c r="VXJ2" s="1890"/>
      <c r="VXK2" s="1890"/>
      <c r="VXL2" s="1890"/>
      <c r="VXM2" s="1890"/>
      <c r="VXN2" s="1890"/>
      <c r="VXO2" s="1890"/>
      <c r="VXP2" s="1890"/>
      <c r="VXQ2" s="1890" t="s">
        <v>545</v>
      </c>
      <c r="VXR2" s="1890"/>
      <c r="VXS2" s="1890"/>
      <c r="VXT2" s="1890"/>
      <c r="VXU2" s="1890"/>
      <c r="VXV2" s="1890"/>
      <c r="VXW2" s="1890"/>
      <c r="VXX2" s="1890"/>
      <c r="VXY2" s="1890" t="s">
        <v>545</v>
      </c>
      <c r="VXZ2" s="1890"/>
      <c r="VYA2" s="1890"/>
      <c r="VYB2" s="1890"/>
      <c r="VYC2" s="1890"/>
      <c r="VYD2" s="1890"/>
      <c r="VYE2" s="1890"/>
      <c r="VYF2" s="1890"/>
      <c r="VYG2" s="1890" t="s">
        <v>545</v>
      </c>
      <c r="VYH2" s="1890"/>
      <c r="VYI2" s="1890"/>
      <c r="VYJ2" s="1890"/>
      <c r="VYK2" s="1890"/>
      <c r="VYL2" s="1890"/>
      <c r="VYM2" s="1890"/>
      <c r="VYN2" s="1890"/>
      <c r="VYO2" s="1890" t="s">
        <v>545</v>
      </c>
      <c r="VYP2" s="1890"/>
      <c r="VYQ2" s="1890"/>
      <c r="VYR2" s="1890"/>
      <c r="VYS2" s="1890"/>
      <c r="VYT2" s="1890"/>
      <c r="VYU2" s="1890"/>
      <c r="VYV2" s="1890"/>
      <c r="VYW2" s="1890" t="s">
        <v>545</v>
      </c>
      <c r="VYX2" s="1890"/>
      <c r="VYY2" s="1890"/>
      <c r="VYZ2" s="1890"/>
      <c r="VZA2" s="1890"/>
      <c r="VZB2" s="1890"/>
      <c r="VZC2" s="1890"/>
      <c r="VZD2" s="1890"/>
      <c r="VZE2" s="1890" t="s">
        <v>545</v>
      </c>
      <c r="VZF2" s="1890"/>
      <c r="VZG2" s="1890"/>
      <c r="VZH2" s="1890"/>
      <c r="VZI2" s="1890"/>
      <c r="VZJ2" s="1890"/>
      <c r="VZK2" s="1890"/>
      <c r="VZL2" s="1890"/>
      <c r="VZM2" s="1890" t="s">
        <v>545</v>
      </c>
      <c r="VZN2" s="1890"/>
      <c r="VZO2" s="1890"/>
      <c r="VZP2" s="1890"/>
      <c r="VZQ2" s="1890"/>
      <c r="VZR2" s="1890"/>
      <c r="VZS2" s="1890"/>
      <c r="VZT2" s="1890"/>
      <c r="VZU2" s="1890" t="s">
        <v>545</v>
      </c>
      <c r="VZV2" s="1890"/>
      <c r="VZW2" s="1890"/>
      <c r="VZX2" s="1890"/>
      <c r="VZY2" s="1890"/>
      <c r="VZZ2" s="1890"/>
      <c r="WAA2" s="1890"/>
      <c r="WAB2" s="1890"/>
      <c r="WAC2" s="1890" t="s">
        <v>545</v>
      </c>
      <c r="WAD2" s="1890"/>
      <c r="WAE2" s="1890"/>
      <c r="WAF2" s="1890"/>
      <c r="WAG2" s="1890"/>
      <c r="WAH2" s="1890"/>
      <c r="WAI2" s="1890"/>
      <c r="WAJ2" s="1890"/>
      <c r="WAK2" s="1890" t="s">
        <v>545</v>
      </c>
      <c r="WAL2" s="1890"/>
      <c r="WAM2" s="1890"/>
      <c r="WAN2" s="1890"/>
      <c r="WAO2" s="1890"/>
      <c r="WAP2" s="1890"/>
      <c r="WAQ2" s="1890"/>
      <c r="WAR2" s="1890"/>
      <c r="WAS2" s="1890" t="s">
        <v>545</v>
      </c>
      <c r="WAT2" s="1890"/>
      <c r="WAU2" s="1890"/>
      <c r="WAV2" s="1890"/>
      <c r="WAW2" s="1890"/>
      <c r="WAX2" s="1890"/>
      <c r="WAY2" s="1890"/>
      <c r="WAZ2" s="1890"/>
      <c r="WBA2" s="1890" t="s">
        <v>545</v>
      </c>
      <c r="WBB2" s="1890"/>
      <c r="WBC2" s="1890"/>
      <c r="WBD2" s="1890"/>
      <c r="WBE2" s="1890"/>
      <c r="WBF2" s="1890"/>
      <c r="WBG2" s="1890"/>
      <c r="WBH2" s="1890"/>
      <c r="WBI2" s="1890" t="s">
        <v>545</v>
      </c>
      <c r="WBJ2" s="1890"/>
      <c r="WBK2" s="1890"/>
      <c r="WBL2" s="1890"/>
      <c r="WBM2" s="1890"/>
      <c r="WBN2" s="1890"/>
      <c r="WBO2" s="1890"/>
      <c r="WBP2" s="1890"/>
      <c r="WBQ2" s="1890" t="s">
        <v>545</v>
      </c>
      <c r="WBR2" s="1890"/>
      <c r="WBS2" s="1890"/>
      <c r="WBT2" s="1890"/>
      <c r="WBU2" s="1890"/>
      <c r="WBV2" s="1890"/>
      <c r="WBW2" s="1890"/>
      <c r="WBX2" s="1890"/>
      <c r="WBY2" s="1890" t="s">
        <v>545</v>
      </c>
      <c r="WBZ2" s="1890"/>
      <c r="WCA2" s="1890"/>
      <c r="WCB2" s="1890"/>
      <c r="WCC2" s="1890"/>
      <c r="WCD2" s="1890"/>
      <c r="WCE2" s="1890"/>
      <c r="WCF2" s="1890"/>
      <c r="WCG2" s="1890" t="s">
        <v>545</v>
      </c>
      <c r="WCH2" s="1890"/>
      <c r="WCI2" s="1890"/>
      <c r="WCJ2" s="1890"/>
      <c r="WCK2" s="1890"/>
      <c r="WCL2" s="1890"/>
      <c r="WCM2" s="1890"/>
      <c r="WCN2" s="1890"/>
      <c r="WCO2" s="1890" t="s">
        <v>545</v>
      </c>
      <c r="WCP2" s="1890"/>
      <c r="WCQ2" s="1890"/>
      <c r="WCR2" s="1890"/>
      <c r="WCS2" s="1890"/>
      <c r="WCT2" s="1890"/>
      <c r="WCU2" s="1890"/>
      <c r="WCV2" s="1890"/>
      <c r="WCW2" s="1890" t="s">
        <v>545</v>
      </c>
      <c r="WCX2" s="1890"/>
      <c r="WCY2" s="1890"/>
      <c r="WCZ2" s="1890"/>
      <c r="WDA2" s="1890"/>
      <c r="WDB2" s="1890"/>
      <c r="WDC2" s="1890"/>
      <c r="WDD2" s="1890"/>
      <c r="WDE2" s="1890" t="s">
        <v>545</v>
      </c>
      <c r="WDF2" s="1890"/>
      <c r="WDG2" s="1890"/>
      <c r="WDH2" s="1890"/>
      <c r="WDI2" s="1890"/>
      <c r="WDJ2" s="1890"/>
      <c r="WDK2" s="1890"/>
      <c r="WDL2" s="1890"/>
      <c r="WDM2" s="1890" t="s">
        <v>545</v>
      </c>
      <c r="WDN2" s="1890"/>
      <c r="WDO2" s="1890"/>
      <c r="WDP2" s="1890"/>
      <c r="WDQ2" s="1890"/>
      <c r="WDR2" s="1890"/>
      <c r="WDS2" s="1890"/>
      <c r="WDT2" s="1890"/>
      <c r="WDU2" s="1890" t="s">
        <v>545</v>
      </c>
      <c r="WDV2" s="1890"/>
      <c r="WDW2" s="1890"/>
      <c r="WDX2" s="1890"/>
      <c r="WDY2" s="1890"/>
      <c r="WDZ2" s="1890"/>
      <c r="WEA2" s="1890"/>
      <c r="WEB2" s="1890"/>
      <c r="WEC2" s="1890" t="s">
        <v>545</v>
      </c>
      <c r="WED2" s="1890"/>
      <c r="WEE2" s="1890"/>
      <c r="WEF2" s="1890"/>
      <c r="WEG2" s="1890"/>
      <c r="WEH2" s="1890"/>
      <c r="WEI2" s="1890"/>
      <c r="WEJ2" s="1890"/>
      <c r="WEK2" s="1890" t="s">
        <v>545</v>
      </c>
      <c r="WEL2" s="1890"/>
      <c r="WEM2" s="1890"/>
      <c r="WEN2" s="1890"/>
      <c r="WEO2" s="1890"/>
      <c r="WEP2" s="1890"/>
      <c r="WEQ2" s="1890"/>
      <c r="WER2" s="1890"/>
      <c r="WES2" s="1890" t="s">
        <v>545</v>
      </c>
      <c r="WET2" s="1890"/>
      <c r="WEU2" s="1890"/>
      <c r="WEV2" s="1890"/>
      <c r="WEW2" s="1890"/>
      <c r="WEX2" s="1890"/>
      <c r="WEY2" s="1890"/>
      <c r="WEZ2" s="1890"/>
      <c r="WFA2" s="1890" t="s">
        <v>545</v>
      </c>
      <c r="WFB2" s="1890"/>
      <c r="WFC2" s="1890"/>
      <c r="WFD2" s="1890"/>
      <c r="WFE2" s="1890"/>
      <c r="WFF2" s="1890"/>
      <c r="WFG2" s="1890"/>
      <c r="WFH2" s="1890"/>
      <c r="WFI2" s="1890" t="s">
        <v>545</v>
      </c>
      <c r="WFJ2" s="1890"/>
      <c r="WFK2" s="1890"/>
      <c r="WFL2" s="1890"/>
      <c r="WFM2" s="1890"/>
      <c r="WFN2" s="1890"/>
      <c r="WFO2" s="1890"/>
      <c r="WFP2" s="1890"/>
      <c r="WFQ2" s="1890" t="s">
        <v>545</v>
      </c>
      <c r="WFR2" s="1890"/>
      <c r="WFS2" s="1890"/>
      <c r="WFT2" s="1890"/>
      <c r="WFU2" s="1890"/>
      <c r="WFV2" s="1890"/>
      <c r="WFW2" s="1890"/>
      <c r="WFX2" s="1890"/>
      <c r="WFY2" s="1890" t="s">
        <v>545</v>
      </c>
      <c r="WFZ2" s="1890"/>
      <c r="WGA2" s="1890"/>
      <c r="WGB2" s="1890"/>
      <c r="WGC2" s="1890"/>
      <c r="WGD2" s="1890"/>
      <c r="WGE2" s="1890"/>
      <c r="WGF2" s="1890"/>
      <c r="WGG2" s="1890" t="s">
        <v>545</v>
      </c>
      <c r="WGH2" s="1890"/>
      <c r="WGI2" s="1890"/>
      <c r="WGJ2" s="1890"/>
      <c r="WGK2" s="1890"/>
      <c r="WGL2" s="1890"/>
      <c r="WGM2" s="1890"/>
      <c r="WGN2" s="1890"/>
      <c r="WGO2" s="1890" t="s">
        <v>545</v>
      </c>
      <c r="WGP2" s="1890"/>
      <c r="WGQ2" s="1890"/>
      <c r="WGR2" s="1890"/>
      <c r="WGS2" s="1890"/>
      <c r="WGT2" s="1890"/>
      <c r="WGU2" s="1890"/>
      <c r="WGV2" s="1890"/>
      <c r="WGW2" s="1890" t="s">
        <v>545</v>
      </c>
      <c r="WGX2" s="1890"/>
      <c r="WGY2" s="1890"/>
      <c r="WGZ2" s="1890"/>
      <c r="WHA2" s="1890"/>
      <c r="WHB2" s="1890"/>
      <c r="WHC2" s="1890"/>
      <c r="WHD2" s="1890"/>
      <c r="WHE2" s="1890" t="s">
        <v>545</v>
      </c>
      <c r="WHF2" s="1890"/>
      <c r="WHG2" s="1890"/>
      <c r="WHH2" s="1890"/>
      <c r="WHI2" s="1890"/>
      <c r="WHJ2" s="1890"/>
      <c r="WHK2" s="1890"/>
      <c r="WHL2" s="1890"/>
      <c r="WHM2" s="1890" t="s">
        <v>545</v>
      </c>
      <c r="WHN2" s="1890"/>
      <c r="WHO2" s="1890"/>
      <c r="WHP2" s="1890"/>
      <c r="WHQ2" s="1890"/>
      <c r="WHR2" s="1890"/>
      <c r="WHS2" s="1890"/>
      <c r="WHT2" s="1890"/>
      <c r="WHU2" s="1890" t="s">
        <v>545</v>
      </c>
      <c r="WHV2" s="1890"/>
      <c r="WHW2" s="1890"/>
      <c r="WHX2" s="1890"/>
      <c r="WHY2" s="1890"/>
      <c r="WHZ2" s="1890"/>
      <c r="WIA2" s="1890"/>
      <c r="WIB2" s="1890"/>
      <c r="WIC2" s="1890" t="s">
        <v>545</v>
      </c>
      <c r="WID2" s="1890"/>
      <c r="WIE2" s="1890"/>
      <c r="WIF2" s="1890"/>
      <c r="WIG2" s="1890"/>
      <c r="WIH2" s="1890"/>
      <c r="WII2" s="1890"/>
      <c r="WIJ2" s="1890"/>
      <c r="WIK2" s="1890" t="s">
        <v>545</v>
      </c>
      <c r="WIL2" s="1890"/>
      <c r="WIM2" s="1890"/>
      <c r="WIN2" s="1890"/>
      <c r="WIO2" s="1890"/>
      <c r="WIP2" s="1890"/>
      <c r="WIQ2" s="1890"/>
      <c r="WIR2" s="1890"/>
      <c r="WIS2" s="1890" t="s">
        <v>545</v>
      </c>
      <c r="WIT2" s="1890"/>
      <c r="WIU2" s="1890"/>
      <c r="WIV2" s="1890"/>
      <c r="WIW2" s="1890"/>
      <c r="WIX2" s="1890"/>
      <c r="WIY2" s="1890"/>
      <c r="WIZ2" s="1890"/>
      <c r="WJA2" s="1890" t="s">
        <v>545</v>
      </c>
      <c r="WJB2" s="1890"/>
      <c r="WJC2" s="1890"/>
      <c r="WJD2" s="1890"/>
      <c r="WJE2" s="1890"/>
      <c r="WJF2" s="1890"/>
      <c r="WJG2" s="1890"/>
      <c r="WJH2" s="1890"/>
      <c r="WJI2" s="1890" t="s">
        <v>545</v>
      </c>
      <c r="WJJ2" s="1890"/>
      <c r="WJK2" s="1890"/>
      <c r="WJL2" s="1890"/>
      <c r="WJM2" s="1890"/>
      <c r="WJN2" s="1890"/>
      <c r="WJO2" s="1890"/>
      <c r="WJP2" s="1890"/>
      <c r="WJQ2" s="1890" t="s">
        <v>545</v>
      </c>
      <c r="WJR2" s="1890"/>
      <c r="WJS2" s="1890"/>
      <c r="WJT2" s="1890"/>
      <c r="WJU2" s="1890"/>
      <c r="WJV2" s="1890"/>
      <c r="WJW2" s="1890"/>
      <c r="WJX2" s="1890"/>
      <c r="WJY2" s="1890" t="s">
        <v>545</v>
      </c>
      <c r="WJZ2" s="1890"/>
      <c r="WKA2" s="1890"/>
      <c r="WKB2" s="1890"/>
      <c r="WKC2" s="1890"/>
      <c r="WKD2" s="1890"/>
      <c r="WKE2" s="1890"/>
      <c r="WKF2" s="1890"/>
      <c r="WKG2" s="1890" t="s">
        <v>545</v>
      </c>
      <c r="WKH2" s="1890"/>
      <c r="WKI2" s="1890"/>
      <c r="WKJ2" s="1890"/>
      <c r="WKK2" s="1890"/>
      <c r="WKL2" s="1890"/>
      <c r="WKM2" s="1890"/>
      <c r="WKN2" s="1890"/>
      <c r="WKO2" s="1890" t="s">
        <v>545</v>
      </c>
      <c r="WKP2" s="1890"/>
      <c r="WKQ2" s="1890"/>
      <c r="WKR2" s="1890"/>
      <c r="WKS2" s="1890"/>
      <c r="WKT2" s="1890"/>
      <c r="WKU2" s="1890"/>
      <c r="WKV2" s="1890"/>
      <c r="WKW2" s="1890" t="s">
        <v>545</v>
      </c>
      <c r="WKX2" s="1890"/>
      <c r="WKY2" s="1890"/>
      <c r="WKZ2" s="1890"/>
      <c r="WLA2" s="1890"/>
      <c r="WLB2" s="1890"/>
      <c r="WLC2" s="1890"/>
      <c r="WLD2" s="1890"/>
      <c r="WLE2" s="1890" t="s">
        <v>545</v>
      </c>
      <c r="WLF2" s="1890"/>
      <c r="WLG2" s="1890"/>
      <c r="WLH2" s="1890"/>
      <c r="WLI2" s="1890"/>
      <c r="WLJ2" s="1890"/>
      <c r="WLK2" s="1890"/>
      <c r="WLL2" s="1890"/>
      <c r="WLM2" s="1890" t="s">
        <v>545</v>
      </c>
      <c r="WLN2" s="1890"/>
      <c r="WLO2" s="1890"/>
      <c r="WLP2" s="1890"/>
      <c r="WLQ2" s="1890"/>
      <c r="WLR2" s="1890"/>
      <c r="WLS2" s="1890"/>
      <c r="WLT2" s="1890"/>
      <c r="WLU2" s="1890" t="s">
        <v>545</v>
      </c>
      <c r="WLV2" s="1890"/>
      <c r="WLW2" s="1890"/>
      <c r="WLX2" s="1890"/>
      <c r="WLY2" s="1890"/>
      <c r="WLZ2" s="1890"/>
      <c r="WMA2" s="1890"/>
      <c r="WMB2" s="1890"/>
      <c r="WMC2" s="1890" t="s">
        <v>545</v>
      </c>
      <c r="WMD2" s="1890"/>
      <c r="WME2" s="1890"/>
      <c r="WMF2" s="1890"/>
      <c r="WMG2" s="1890"/>
      <c r="WMH2" s="1890"/>
      <c r="WMI2" s="1890"/>
      <c r="WMJ2" s="1890"/>
      <c r="WMK2" s="1890" t="s">
        <v>545</v>
      </c>
      <c r="WML2" s="1890"/>
      <c r="WMM2" s="1890"/>
      <c r="WMN2" s="1890"/>
      <c r="WMO2" s="1890"/>
      <c r="WMP2" s="1890"/>
      <c r="WMQ2" s="1890"/>
      <c r="WMR2" s="1890"/>
      <c r="WMS2" s="1890" t="s">
        <v>545</v>
      </c>
      <c r="WMT2" s="1890"/>
      <c r="WMU2" s="1890"/>
      <c r="WMV2" s="1890"/>
      <c r="WMW2" s="1890"/>
      <c r="WMX2" s="1890"/>
      <c r="WMY2" s="1890"/>
      <c r="WMZ2" s="1890"/>
      <c r="WNA2" s="1890" t="s">
        <v>545</v>
      </c>
      <c r="WNB2" s="1890"/>
      <c r="WNC2" s="1890"/>
      <c r="WND2" s="1890"/>
      <c r="WNE2" s="1890"/>
      <c r="WNF2" s="1890"/>
      <c r="WNG2" s="1890"/>
      <c r="WNH2" s="1890"/>
      <c r="WNI2" s="1890" t="s">
        <v>545</v>
      </c>
      <c r="WNJ2" s="1890"/>
      <c r="WNK2" s="1890"/>
      <c r="WNL2" s="1890"/>
      <c r="WNM2" s="1890"/>
      <c r="WNN2" s="1890"/>
      <c r="WNO2" s="1890"/>
      <c r="WNP2" s="1890"/>
      <c r="WNQ2" s="1890" t="s">
        <v>545</v>
      </c>
      <c r="WNR2" s="1890"/>
      <c r="WNS2" s="1890"/>
      <c r="WNT2" s="1890"/>
      <c r="WNU2" s="1890"/>
      <c r="WNV2" s="1890"/>
      <c r="WNW2" s="1890"/>
      <c r="WNX2" s="1890"/>
      <c r="WNY2" s="1890" t="s">
        <v>545</v>
      </c>
      <c r="WNZ2" s="1890"/>
      <c r="WOA2" s="1890"/>
      <c r="WOB2" s="1890"/>
      <c r="WOC2" s="1890"/>
      <c r="WOD2" s="1890"/>
      <c r="WOE2" s="1890"/>
      <c r="WOF2" s="1890"/>
      <c r="WOG2" s="1890" t="s">
        <v>545</v>
      </c>
      <c r="WOH2" s="1890"/>
      <c r="WOI2" s="1890"/>
      <c r="WOJ2" s="1890"/>
      <c r="WOK2" s="1890"/>
      <c r="WOL2" s="1890"/>
      <c r="WOM2" s="1890"/>
      <c r="WON2" s="1890"/>
      <c r="WOO2" s="1890" t="s">
        <v>545</v>
      </c>
      <c r="WOP2" s="1890"/>
      <c r="WOQ2" s="1890"/>
      <c r="WOR2" s="1890"/>
      <c r="WOS2" s="1890"/>
      <c r="WOT2" s="1890"/>
      <c r="WOU2" s="1890"/>
      <c r="WOV2" s="1890"/>
      <c r="WOW2" s="1890" t="s">
        <v>545</v>
      </c>
      <c r="WOX2" s="1890"/>
      <c r="WOY2" s="1890"/>
      <c r="WOZ2" s="1890"/>
      <c r="WPA2" s="1890"/>
      <c r="WPB2" s="1890"/>
      <c r="WPC2" s="1890"/>
      <c r="WPD2" s="1890"/>
      <c r="WPE2" s="1890" t="s">
        <v>545</v>
      </c>
      <c r="WPF2" s="1890"/>
      <c r="WPG2" s="1890"/>
      <c r="WPH2" s="1890"/>
      <c r="WPI2" s="1890"/>
      <c r="WPJ2" s="1890"/>
      <c r="WPK2" s="1890"/>
      <c r="WPL2" s="1890"/>
      <c r="WPM2" s="1890" t="s">
        <v>545</v>
      </c>
      <c r="WPN2" s="1890"/>
      <c r="WPO2" s="1890"/>
      <c r="WPP2" s="1890"/>
      <c r="WPQ2" s="1890"/>
      <c r="WPR2" s="1890"/>
      <c r="WPS2" s="1890"/>
      <c r="WPT2" s="1890"/>
      <c r="WPU2" s="1890" t="s">
        <v>545</v>
      </c>
      <c r="WPV2" s="1890"/>
      <c r="WPW2" s="1890"/>
      <c r="WPX2" s="1890"/>
      <c r="WPY2" s="1890"/>
      <c r="WPZ2" s="1890"/>
      <c r="WQA2" s="1890"/>
      <c r="WQB2" s="1890"/>
      <c r="WQC2" s="1890" t="s">
        <v>545</v>
      </c>
      <c r="WQD2" s="1890"/>
      <c r="WQE2" s="1890"/>
      <c r="WQF2" s="1890"/>
      <c r="WQG2" s="1890"/>
      <c r="WQH2" s="1890"/>
      <c r="WQI2" s="1890"/>
      <c r="WQJ2" s="1890"/>
      <c r="WQK2" s="1890" t="s">
        <v>545</v>
      </c>
      <c r="WQL2" s="1890"/>
      <c r="WQM2" s="1890"/>
      <c r="WQN2" s="1890"/>
      <c r="WQO2" s="1890"/>
      <c r="WQP2" s="1890"/>
      <c r="WQQ2" s="1890"/>
      <c r="WQR2" s="1890"/>
      <c r="WQS2" s="1890" t="s">
        <v>545</v>
      </c>
      <c r="WQT2" s="1890"/>
      <c r="WQU2" s="1890"/>
      <c r="WQV2" s="1890"/>
      <c r="WQW2" s="1890"/>
      <c r="WQX2" s="1890"/>
      <c r="WQY2" s="1890"/>
      <c r="WQZ2" s="1890"/>
      <c r="WRA2" s="1890" t="s">
        <v>545</v>
      </c>
      <c r="WRB2" s="1890"/>
      <c r="WRC2" s="1890"/>
      <c r="WRD2" s="1890"/>
      <c r="WRE2" s="1890"/>
      <c r="WRF2" s="1890"/>
      <c r="WRG2" s="1890"/>
      <c r="WRH2" s="1890"/>
      <c r="WRI2" s="1890" t="s">
        <v>545</v>
      </c>
      <c r="WRJ2" s="1890"/>
      <c r="WRK2" s="1890"/>
      <c r="WRL2" s="1890"/>
      <c r="WRM2" s="1890"/>
      <c r="WRN2" s="1890"/>
      <c r="WRO2" s="1890"/>
      <c r="WRP2" s="1890"/>
      <c r="WRQ2" s="1890" t="s">
        <v>545</v>
      </c>
      <c r="WRR2" s="1890"/>
      <c r="WRS2" s="1890"/>
      <c r="WRT2" s="1890"/>
      <c r="WRU2" s="1890"/>
      <c r="WRV2" s="1890"/>
      <c r="WRW2" s="1890"/>
      <c r="WRX2" s="1890"/>
      <c r="WRY2" s="1890" t="s">
        <v>545</v>
      </c>
      <c r="WRZ2" s="1890"/>
      <c r="WSA2" s="1890"/>
      <c r="WSB2" s="1890"/>
      <c r="WSC2" s="1890"/>
      <c r="WSD2" s="1890"/>
      <c r="WSE2" s="1890"/>
      <c r="WSF2" s="1890"/>
      <c r="WSG2" s="1890" t="s">
        <v>545</v>
      </c>
      <c r="WSH2" s="1890"/>
      <c r="WSI2" s="1890"/>
      <c r="WSJ2" s="1890"/>
      <c r="WSK2" s="1890"/>
      <c r="WSL2" s="1890"/>
      <c r="WSM2" s="1890"/>
      <c r="WSN2" s="1890"/>
      <c r="WSO2" s="1890" t="s">
        <v>545</v>
      </c>
      <c r="WSP2" s="1890"/>
      <c r="WSQ2" s="1890"/>
      <c r="WSR2" s="1890"/>
      <c r="WSS2" s="1890"/>
      <c r="WST2" s="1890"/>
      <c r="WSU2" s="1890"/>
      <c r="WSV2" s="1890"/>
      <c r="WSW2" s="1890" t="s">
        <v>545</v>
      </c>
      <c r="WSX2" s="1890"/>
      <c r="WSY2" s="1890"/>
      <c r="WSZ2" s="1890"/>
      <c r="WTA2" s="1890"/>
      <c r="WTB2" s="1890"/>
      <c r="WTC2" s="1890"/>
      <c r="WTD2" s="1890"/>
      <c r="WTE2" s="1890" t="s">
        <v>545</v>
      </c>
      <c r="WTF2" s="1890"/>
      <c r="WTG2" s="1890"/>
      <c r="WTH2" s="1890"/>
      <c r="WTI2" s="1890"/>
      <c r="WTJ2" s="1890"/>
      <c r="WTK2" s="1890"/>
      <c r="WTL2" s="1890"/>
      <c r="WTM2" s="1890" t="s">
        <v>545</v>
      </c>
      <c r="WTN2" s="1890"/>
      <c r="WTO2" s="1890"/>
      <c r="WTP2" s="1890"/>
      <c r="WTQ2" s="1890"/>
      <c r="WTR2" s="1890"/>
      <c r="WTS2" s="1890"/>
      <c r="WTT2" s="1890"/>
      <c r="WTU2" s="1890" t="s">
        <v>545</v>
      </c>
      <c r="WTV2" s="1890"/>
      <c r="WTW2" s="1890"/>
      <c r="WTX2" s="1890"/>
      <c r="WTY2" s="1890"/>
      <c r="WTZ2" s="1890"/>
      <c r="WUA2" s="1890"/>
      <c r="WUB2" s="1890"/>
      <c r="WUC2" s="1890" t="s">
        <v>545</v>
      </c>
      <c r="WUD2" s="1890"/>
      <c r="WUE2" s="1890"/>
      <c r="WUF2" s="1890"/>
      <c r="WUG2" s="1890"/>
      <c r="WUH2" s="1890"/>
      <c r="WUI2" s="1890"/>
      <c r="WUJ2" s="1890"/>
      <c r="WUK2" s="1890" t="s">
        <v>545</v>
      </c>
      <c r="WUL2" s="1890"/>
      <c r="WUM2" s="1890"/>
      <c r="WUN2" s="1890"/>
      <c r="WUO2" s="1890"/>
      <c r="WUP2" s="1890"/>
      <c r="WUQ2" s="1890"/>
      <c r="WUR2" s="1890"/>
      <c r="WUS2" s="1890" t="s">
        <v>545</v>
      </c>
      <c r="WUT2" s="1890"/>
      <c r="WUU2" s="1890"/>
      <c r="WUV2" s="1890"/>
      <c r="WUW2" s="1890"/>
      <c r="WUX2" s="1890"/>
      <c r="WUY2" s="1890"/>
      <c r="WUZ2" s="1890"/>
      <c r="WVA2" s="1890" t="s">
        <v>545</v>
      </c>
      <c r="WVB2" s="1890"/>
      <c r="WVC2" s="1890"/>
      <c r="WVD2" s="1890"/>
      <c r="WVE2" s="1890"/>
      <c r="WVF2" s="1890"/>
      <c r="WVG2" s="1890"/>
      <c r="WVH2" s="1890"/>
      <c r="WVI2" s="1890" t="s">
        <v>545</v>
      </c>
      <c r="WVJ2" s="1890"/>
      <c r="WVK2" s="1890"/>
      <c r="WVL2" s="1890"/>
      <c r="WVM2" s="1890"/>
      <c r="WVN2" s="1890"/>
      <c r="WVO2" s="1890"/>
      <c r="WVP2" s="1890"/>
      <c r="WVQ2" s="1890" t="s">
        <v>545</v>
      </c>
      <c r="WVR2" s="1890"/>
      <c r="WVS2" s="1890"/>
      <c r="WVT2" s="1890"/>
      <c r="WVU2" s="1890"/>
      <c r="WVV2" s="1890"/>
      <c r="WVW2" s="1890"/>
      <c r="WVX2" s="1890"/>
      <c r="WVY2" s="1890" t="s">
        <v>545</v>
      </c>
      <c r="WVZ2" s="1890"/>
      <c r="WWA2" s="1890"/>
      <c r="WWB2" s="1890"/>
      <c r="WWC2" s="1890"/>
      <c r="WWD2" s="1890"/>
      <c r="WWE2" s="1890"/>
      <c r="WWF2" s="1890"/>
      <c r="WWG2" s="1890" t="s">
        <v>545</v>
      </c>
      <c r="WWH2" s="1890"/>
      <c r="WWI2" s="1890"/>
      <c r="WWJ2" s="1890"/>
      <c r="WWK2" s="1890"/>
      <c r="WWL2" s="1890"/>
      <c r="WWM2" s="1890"/>
      <c r="WWN2" s="1890"/>
      <c r="WWO2" s="1890" t="s">
        <v>545</v>
      </c>
      <c r="WWP2" s="1890"/>
      <c r="WWQ2" s="1890"/>
      <c r="WWR2" s="1890"/>
      <c r="WWS2" s="1890"/>
      <c r="WWT2" s="1890"/>
      <c r="WWU2" s="1890"/>
      <c r="WWV2" s="1890"/>
      <c r="WWW2" s="1890" t="s">
        <v>545</v>
      </c>
      <c r="WWX2" s="1890"/>
      <c r="WWY2" s="1890"/>
      <c r="WWZ2" s="1890"/>
      <c r="WXA2" s="1890"/>
      <c r="WXB2" s="1890"/>
      <c r="WXC2" s="1890"/>
      <c r="WXD2" s="1890"/>
      <c r="WXE2" s="1890" t="s">
        <v>545</v>
      </c>
      <c r="WXF2" s="1890"/>
      <c r="WXG2" s="1890"/>
      <c r="WXH2" s="1890"/>
      <c r="WXI2" s="1890"/>
      <c r="WXJ2" s="1890"/>
      <c r="WXK2" s="1890"/>
      <c r="WXL2" s="1890"/>
      <c r="WXM2" s="1890" t="s">
        <v>545</v>
      </c>
      <c r="WXN2" s="1890"/>
      <c r="WXO2" s="1890"/>
      <c r="WXP2" s="1890"/>
      <c r="WXQ2" s="1890"/>
      <c r="WXR2" s="1890"/>
      <c r="WXS2" s="1890"/>
      <c r="WXT2" s="1890"/>
      <c r="WXU2" s="1890" t="s">
        <v>545</v>
      </c>
      <c r="WXV2" s="1890"/>
      <c r="WXW2" s="1890"/>
      <c r="WXX2" s="1890"/>
      <c r="WXY2" s="1890"/>
      <c r="WXZ2" s="1890"/>
      <c r="WYA2" s="1890"/>
      <c r="WYB2" s="1890"/>
      <c r="WYC2" s="1890" t="s">
        <v>545</v>
      </c>
      <c r="WYD2" s="1890"/>
      <c r="WYE2" s="1890"/>
      <c r="WYF2" s="1890"/>
      <c r="WYG2" s="1890"/>
      <c r="WYH2" s="1890"/>
      <c r="WYI2" s="1890"/>
      <c r="WYJ2" s="1890"/>
      <c r="WYK2" s="1890" t="s">
        <v>545</v>
      </c>
      <c r="WYL2" s="1890"/>
      <c r="WYM2" s="1890"/>
      <c r="WYN2" s="1890"/>
      <c r="WYO2" s="1890"/>
      <c r="WYP2" s="1890"/>
      <c r="WYQ2" s="1890"/>
      <c r="WYR2" s="1890"/>
      <c r="WYS2" s="1890" t="s">
        <v>545</v>
      </c>
      <c r="WYT2" s="1890"/>
      <c r="WYU2" s="1890"/>
      <c r="WYV2" s="1890"/>
      <c r="WYW2" s="1890"/>
      <c r="WYX2" s="1890"/>
      <c r="WYY2" s="1890"/>
      <c r="WYZ2" s="1890"/>
      <c r="WZA2" s="1890" t="s">
        <v>545</v>
      </c>
      <c r="WZB2" s="1890"/>
      <c r="WZC2" s="1890"/>
      <c r="WZD2" s="1890"/>
      <c r="WZE2" s="1890"/>
      <c r="WZF2" s="1890"/>
      <c r="WZG2" s="1890"/>
      <c r="WZH2" s="1890"/>
      <c r="WZI2" s="1890" t="s">
        <v>545</v>
      </c>
      <c r="WZJ2" s="1890"/>
      <c r="WZK2" s="1890"/>
      <c r="WZL2" s="1890"/>
      <c r="WZM2" s="1890"/>
      <c r="WZN2" s="1890"/>
      <c r="WZO2" s="1890"/>
      <c r="WZP2" s="1890"/>
      <c r="WZQ2" s="1890" t="s">
        <v>545</v>
      </c>
      <c r="WZR2" s="1890"/>
      <c r="WZS2" s="1890"/>
      <c r="WZT2" s="1890"/>
      <c r="WZU2" s="1890"/>
      <c r="WZV2" s="1890"/>
      <c r="WZW2" s="1890"/>
      <c r="WZX2" s="1890"/>
      <c r="WZY2" s="1890" t="s">
        <v>545</v>
      </c>
      <c r="WZZ2" s="1890"/>
      <c r="XAA2" s="1890"/>
      <c r="XAB2" s="1890"/>
      <c r="XAC2" s="1890"/>
      <c r="XAD2" s="1890"/>
      <c r="XAE2" s="1890"/>
      <c r="XAF2" s="1890"/>
      <c r="XAG2" s="1890" t="s">
        <v>545</v>
      </c>
      <c r="XAH2" s="1890"/>
      <c r="XAI2" s="1890"/>
      <c r="XAJ2" s="1890"/>
      <c r="XAK2" s="1890"/>
      <c r="XAL2" s="1890"/>
      <c r="XAM2" s="1890"/>
      <c r="XAN2" s="1890"/>
      <c r="XAO2" s="1890" t="s">
        <v>545</v>
      </c>
      <c r="XAP2" s="1890"/>
      <c r="XAQ2" s="1890"/>
      <c r="XAR2" s="1890"/>
      <c r="XAS2" s="1890"/>
      <c r="XAT2" s="1890"/>
      <c r="XAU2" s="1890"/>
      <c r="XAV2" s="1890"/>
      <c r="XAW2" s="1890" t="s">
        <v>545</v>
      </c>
      <c r="XAX2" s="1890"/>
      <c r="XAY2" s="1890"/>
      <c r="XAZ2" s="1890"/>
      <c r="XBA2" s="1890"/>
      <c r="XBB2" s="1890"/>
      <c r="XBC2" s="1890"/>
      <c r="XBD2" s="1890"/>
      <c r="XBE2" s="1890" t="s">
        <v>545</v>
      </c>
      <c r="XBF2" s="1890"/>
      <c r="XBG2" s="1890"/>
      <c r="XBH2" s="1890"/>
      <c r="XBI2" s="1890"/>
      <c r="XBJ2" s="1890"/>
      <c r="XBK2" s="1890"/>
      <c r="XBL2" s="1890"/>
      <c r="XBM2" s="1890" t="s">
        <v>545</v>
      </c>
      <c r="XBN2" s="1890"/>
      <c r="XBO2" s="1890"/>
      <c r="XBP2" s="1890"/>
      <c r="XBQ2" s="1890"/>
      <c r="XBR2" s="1890"/>
      <c r="XBS2" s="1890"/>
      <c r="XBT2" s="1890"/>
      <c r="XBU2" s="1890" t="s">
        <v>545</v>
      </c>
      <c r="XBV2" s="1890"/>
      <c r="XBW2" s="1890"/>
      <c r="XBX2" s="1890"/>
      <c r="XBY2" s="1890"/>
      <c r="XBZ2" s="1890"/>
      <c r="XCA2" s="1890"/>
      <c r="XCB2" s="1890"/>
      <c r="XCC2" s="1890" t="s">
        <v>545</v>
      </c>
      <c r="XCD2" s="1890"/>
      <c r="XCE2" s="1890"/>
      <c r="XCF2" s="1890"/>
      <c r="XCG2" s="1890"/>
      <c r="XCH2" s="1890"/>
      <c r="XCI2" s="1890"/>
      <c r="XCJ2" s="1890"/>
      <c r="XCK2" s="1890" t="s">
        <v>545</v>
      </c>
      <c r="XCL2" s="1890"/>
      <c r="XCM2" s="1890"/>
      <c r="XCN2" s="1890"/>
      <c r="XCO2" s="1890"/>
      <c r="XCP2" s="1890"/>
      <c r="XCQ2" s="1890"/>
      <c r="XCR2" s="1890"/>
      <c r="XCS2" s="1890" t="s">
        <v>545</v>
      </c>
      <c r="XCT2" s="1890"/>
      <c r="XCU2" s="1890"/>
      <c r="XCV2" s="1890"/>
      <c r="XCW2" s="1890"/>
      <c r="XCX2" s="1890"/>
      <c r="XCY2" s="1890"/>
      <c r="XCZ2" s="1890"/>
      <c r="XDA2" s="1890" t="s">
        <v>545</v>
      </c>
      <c r="XDB2" s="1890"/>
      <c r="XDC2" s="1890"/>
      <c r="XDD2" s="1890"/>
      <c r="XDE2" s="1890"/>
      <c r="XDF2" s="1890"/>
      <c r="XDG2" s="1890"/>
      <c r="XDH2" s="1890"/>
      <c r="XDI2" s="1890" t="s">
        <v>545</v>
      </c>
      <c r="XDJ2" s="1890"/>
      <c r="XDK2" s="1890"/>
      <c r="XDL2" s="1890"/>
      <c r="XDM2" s="1890"/>
      <c r="XDN2" s="1890"/>
      <c r="XDO2" s="1890"/>
      <c r="XDP2" s="1890"/>
      <c r="XDQ2" s="1890" t="s">
        <v>545</v>
      </c>
      <c r="XDR2" s="1890"/>
      <c r="XDS2" s="1890"/>
      <c r="XDT2" s="1890"/>
      <c r="XDU2" s="1890"/>
      <c r="XDV2" s="1890"/>
      <c r="XDW2" s="1890"/>
      <c r="XDX2" s="1890"/>
      <c r="XDY2" s="1890" t="s">
        <v>545</v>
      </c>
      <c r="XDZ2" s="1890"/>
      <c r="XEA2" s="1890"/>
      <c r="XEB2" s="1890"/>
      <c r="XEC2" s="1890"/>
      <c r="XED2" s="1890"/>
      <c r="XEE2" s="1890"/>
      <c r="XEF2" s="1890"/>
      <c r="XEG2" s="1890" t="s">
        <v>545</v>
      </c>
      <c r="XEH2" s="1890"/>
      <c r="XEI2" s="1890"/>
      <c r="XEJ2" s="1890"/>
      <c r="XEK2" s="1890"/>
      <c r="XEL2" s="1890"/>
      <c r="XEM2" s="1890"/>
      <c r="XEN2" s="1890"/>
      <c r="XEO2" s="1890" t="s">
        <v>545</v>
      </c>
      <c r="XEP2" s="1890"/>
      <c r="XEQ2" s="1890"/>
      <c r="XER2" s="1890"/>
      <c r="XES2" s="1890"/>
      <c r="XET2" s="1890"/>
      <c r="XEU2" s="1890"/>
      <c r="XEV2" s="1890"/>
      <c r="XEW2" s="1890" t="s">
        <v>545</v>
      </c>
      <c r="XEX2" s="1890"/>
      <c r="XEY2" s="1890"/>
      <c r="XEZ2" s="1890"/>
      <c r="XFA2" s="1890"/>
      <c r="XFB2" s="1890"/>
      <c r="XFC2" s="1890"/>
      <c r="XFD2" s="1890"/>
    </row>
    <row r="3" spans="1:16384" ht="18.75" customHeight="1">
      <c r="A3" s="1891" t="s">
        <v>207</v>
      </c>
      <c r="B3" s="1891"/>
      <c r="C3" s="1891"/>
      <c r="D3" s="1891"/>
      <c r="E3" s="1891"/>
      <c r="F3" s="1891"/>
      <c r="G3" s="1891"/>
      <c r="H3" s="1891"/>
      <c r="I3" s="1891"/>
      <c r="J3" s="1891"/>
      <c r="K3" s="1891"/>
      <c r="L3" s="1891"/>
      <c r="M3" s="1630"/>
      <c r="N3" s="1630"/>
      <c r="O3" s="1630"/>
      <c r="P3" s="1630"/>
      <c r="Q3" s="1891"/>
      <c r="R3" s="1891"/>
      <c r="S3" s="1891"/>
      <c r="T3" s="1891"/>
      <c r="U3" s="1891"/>
      <c r="V3" s="1891"/>
      <c r="W3" s="1891"/>
      <c r="X3" s="1891"/>
      <c r="Y3" s="1891"/>
      <c r="Z3" s="1891"/>
      <c r="AA3" s="1891"/>
      <c r="AB3" s="1891"/>
      <c r="AC3" s="1891"/>
      <c r="AD3" s="1891"/>
      <c r="AE3" s="1891"/>
      <c r="AF3" s="1891"/>
      <c r="AG3" s="1891"/>
      <c r="AH3" s="1891"/>
      <c r="AI3" s="1891"/>
      <c r="AJ3" s="1891"/>
      <c r="AK3" s="1891"/>
      <c r="AL3" s="1891"/>
      <c r="AM3" s="1891"/>
      <c r="AN3" s="1891"/>
      <c r="AO3" s="1891"/>
      <c r="AP3" s="1891"/>
      <c r="AQ3" s="1891"/>
      <c r="AR3" s="1891"/>
      <c r="AS3" s="1891"/>
      <c r="AT3" s="1891"/>
      <c r="AU3" s="1891"/>
      <c r="AV3" s="1891"/>
      <c r="AW3" s="1891"/>
      <c r="AX3" s="1891"/>
      <c r="AY3" s="1891"/>
      <c r="AZ3" s="1891"/>
      <c r="BA3" s="1891"/>
      <c r="BB3" s="1891"/>
      <c r="BC3" s="1891"/>
      <c r="BD3" s="1891"/>
      <c r="BE3" s="1891"/>
      <c r="BF3" s="1891"/>
      <c r="BG3" s="1891"/>
      <c r="BH3" s="1891"/>
      <c r="BI3" s="1891"/>
      <c r="BJ3" s="1891"/>
      <c r="BK3" s="1891"/>
      <c r="BL3" s="1891"/>
      <c r="BM3" s="1891"/>
      <c r="BN3" s="1891"/>
      <c r="BO3" s="1891"/>
      <c r="BP3" s="1891"/>
      <c r="BQ3" s="1891"/>
      <c r="BR3" s="1891"/>
      <c r="BS3" s="1891"/>
      <c r="BT3" s="1891"/>
      <c r="BU3" s="1891"/>
      <c r="BV3" s="1891"/>
      <c r="BW3" s="1891"/>
      <c r="BX3" s="1891"/>
      <c r="BY3" s="1891"/>
      <c r="BZ3" s="1891"/>
      <c r="CA3" s="1891"/>
      <c r="CB3" s="1891"/>
      <c r="CC3" s="1891"/>
      <c r="CD3" s="1891"/>
      <c r="CE3" s="1891"/>
      <c r="CF3" s="1891"/>
      <c r="CG3" s="1891"/>
      <c r="CH3" s="1891"/>
      <c r="CI3" s="1891"/>
      <c r="CJ3" s="1891"/>
      <c r="CK3" s="1891"/>
      <c r="CL3" s="1891"/>
      <c r="CM3" s="1891"/>
      <c r="CN3" s="1891"/>
      <c r="CO3" s="1891"/>
      <c r="CP3" s="1891"/>
      <c r="CQ3" s="1891"/>
      <c r="CR3" s="1891"/>
      <c r="CS3" s="1891"/>
      <c r="CT3" s="1891"/>
      <c r="CU3" s="1891"/>
      <c r="CV3" s="1891"/>
      <c r="CW3" s="1891"/>
      <c r="CX3" s="1891"/>
      <c r="CY3" s="1891"/>
      <c r="CZ3" s="1891"/>
      <c r="DA3" s="1891"/>
      <c r="DB3" s="1891"/>
      <c r="DC3" s="1891"/>
      <c r="DD3" s="1891"/>
      <c r="DE3" s="1891"/>
      <c r="DF3" s="1891"/>
      <c r="DG3" s="1891"/>
      <c r="DH3" s="1891"/>
      <c r="DI3" s="1891"/>
      <c r="DJ3" s="1891"/>
      <c r="DK3" s="1891"/>
      <c r="DL3" s="1891"/>
      <c r="DM3" s="1891"/>
      <c r="DN3" s="1891"/>
      <c r="DO3" s="1891"/>
      <c r="DP3" s="1891"/>
      <c r="DQ3" s="1891"/>
      <c r="DR3" s="1891"/>
      <c r="DS3" s="1891"/>
      <c r="DT3" s="1891"/>
      <c r="DU3" s="1891"/>
      <c r="DV3" s="1891"/>
      <c r="DW3" s="1891"/>
      <c r="DX3" s="1891"/>
      <c r="DY3" s="1891"/>
      <c r="DZ3" s="1891"/>
      <c r="EA3" s="1891"/>
      <c r="EB3" s="1891"/>
      <c r="EC3" s="1891"/>
      <c r="ED3" s="1891"/>
      <c r="EE3" s="1891"/>
      <c r="EF3" s="1891"/>
      <c r="EG3" s="1891"/>
      <c r="EH3" s="1891"/>
      <c r="EI3" s="1891"/>
      <c r="EJ3" s="1891"/>
      <c r="EK3" s="1891"/>
      <c r="EL3" s="1891"/>
      <c r="EM3" s="1891"/>
      <c r="EN3" s="1891"/>
      <c r="EO3" s="1891"/>
      <c r="EP3" s="1891"/>
      <c r="EQ3" s="1891"/>
      <c r="ER3" s="1891"/>
      <c r="ES3" s="1891"/>
      <c r="ET3" s="1891"/>
      <c r="EU3" s="1891"/>
      <c r="EV3" s="1891"/>
      <c r="EW3" s="1891"/>
      <c r="EX3" s="1891"/>
      <c r="EY3" s="1891"/>
      <c r="EZ3" s="1891"/>
      <c r="FA3" s="1891"/>
      <c r="FB3" s="1891"/>
      <c r="FC3" s="1891"/>
      <c r="FD3" s="1891"/>
      <c r="FE3" s="1891"/>
      <c r="FF3" s="1891"/>
      <c r="FG3" s="1891"/>
      <c r="FH3" s="1891"/>
      <c r="FI3" s="1891"/>
      <c r="FJ3" s="1891"/>
      <c r="FK3" s="1891"/>
      <c r="FL3" s="1891"/>
      <c r="FM3" s="1891"/>
      <c r="FN3" s="1891"/>
      <c r="FO3" s="1891"/>
      <c r="FP3" s="1891"/>
      <c r="FQ3" s="1891"/>
      <c r="FR3" s="1891"/>
      <c r="FS3" s="1891"/>
      <c r="FT3" s="1891"/>
      <c r="FU3" s="1891"/>
      <c r="FV3" s="1891"/>
      <c r="FW3" s="1891"/>
      <c r="FX3" s="1891"/>
      <c r="FY3" s="1891"/>
      <c r="FZ3" s="1891"/>
      <c r="GA3" s="1891"/>
      <c r="GB3" s="1891"/>
      <c r="GC3" s="1891"/>
      <c r="GD3" s="1891"/>
      <c r="GE3" s="1891"/>
      <c r="GF3" s="1891"/>
      <c r="GG3" s="1891"/>
      <c r="GH3" s="1891"/>
      <c r="GI3" s="1891"/>
      <c r="GJ3" s="1891"/>
      <c r="GK3" s="1891"/>
      <c r="GL3" s="1891"/>
      <c r="GM3" s="1891"/>
      <c r="GN3" s="1891"/>
      <c r="GO3" s="1891"/>
      <c r="GP3" s="1891"/>
      <c r="GQ3" s="1891"/>
      <c r="GR3" s="1891"/>
      <c r="GS3" s="1891"/>
      <c r="GT3" s="1891"/>
      <c r="GU3" s="1891"/>
      <c r="GV3" s="1891"/>
      <c r="GW3" s="1891"/>
      <c r="GX3" s="1891"/>
      <c r="GY3" s="1891"/>
      <c r="GZ3" s="1891"/>
      <c r="HA3" s="1891"/>
      <c r="HB3" s="1891"/>
      <c r="HC3" s="1891"/>
      <c r="HD3" s="1891"/>
      <c r="HE3" s="1891"/>
      <c r="HF3" s="1891"/>
      <c r="HG3" s="1891"/>
      <c r="HH3" s="1891"/>
      <c r="HI3" s="1891"/>
      <c r="HJ3" s="1891"/>
      <c r="HK3" s="1891"/>
      <c r="HL3" s="1891"/>
      <c r="HM3" s="1891"/>
      <c r="HN3" s="1891"/>
      <c r="HO3" s="1891"/>
      <c r="HP3" s="1891"/>
      <c r="HQ3" s="1891"/>
      <c r="HR3" s="1891"/>
      <c r="HS3" s="1891"/>
      <c r="HT3" s="1891"/>
      <c r="HU3" s="1891"/>
      <c r="HV3" s="1891"/>
      <c r="HW3" s="1891"/>
      <c r="HX3" s="1891"/>
      <c r="HY3" s="1891" t="s">
        <v>207</v>
      </c>
      <c r="HZ3" s="1891"/>
      <c r="IA3" s="1891"/>
      <c r="IB3" s="1891"/>
      <c r="IC3" s="1891"/>
      <c r="ID3" s="1891"/>
      <c r="IE3" s="1891"/>
      <c r="IF3" s="1891"/>
      <c r="IG3" s="1891" t="s">
        <v>207</v>
      </c>
      <c r="IH3" s="1891"/>
      <c r="II3" s="1891"/>
      <c r="IJ3" s="1891"/>
      <c r="IK3" s="1891"/>
      <c r="IL3" s="1891"/>
      <c r="IM3" s="1891"/>
      <c r="IN3" s="1891"/>
      <c r="IO3" s="1891" t="s">
        <v>207</v>
      </c>
      <c r="IP3" s="1891"/>
      <c r="IQ3" s="1891"/>
      <c r="IR3" s="1891"/>
      <c r="IS3" s="1891"/>
      <c r="IT3" s="1891"/>
      <c r="IU3" s="1891"/>
      <c r="IV3" s="1891"/>
      <c r="IW3" s="1891" t="s">
        <v>207</v>
      </c>
      <c r="IX3" s="1891"/>
      <c r="IY3" s="1891"/>
      <c r="IZ3" s="1891"/>
      <c r="JA3" s="1891"/>
      <c r="JB3" s="1891"/>
      <c r="JC3" s="1891"/>
      <c r="JD3" s="1891"/>
      <c r="JE3" s="1891" t="s">
        <v>207</v>
      </c>
      <c r="JF3" s="1891"/>
      <c r="JG3" s="1891"/>
      <c r="JH3" s="1891"/>
      <c r="JI3" s="1891"/>
      <c r="JJ3" s="1891"/>
      <c r="JK3" s="1891"/>
      <c r="JL3" s="1891"/>
      <c r="JM3" s="1891" t="s">
        <v>207</v>
      </c>
      <c r="JN3" s="1891"/>
      <c r="JO3" s="1891"/>
      <c r="JP3" s="1891"/>
      <c r="JQ3" s="1891"/>
      <c r="JR3" s="1891"/>
      <c r="JS3" s="1891"/>
      <c r="JT3" s="1891"/>
      <c r="JU3" s="1891" t="s">
        <v>207</v>
      </c>
      <c r="JV3" s="1891"/>
      <c r="JW3" s="1891"/>
      <c r="JX3" s="1891"/>
      <c r="JY3" s="1891"/>
      <c r="JZ3" s="1891"/>
      <c r="KA3" s="1891"/>
      <c r="KB3" s="1891"/>
      <c r="KC3" s="1891" t="s">
        <v>207</v>
      </c>
      <c r="KD3" s="1891"/>
      <c r="KE3" s="1891"/>
      <c r="KF3" s="1891"/>
      <c r="KG3" s="1891"/>
      <c r="KH3" s="1891"/>
      <c r="KI3" s="1891"/>
      <c r="KJ3" s="1891"/>
      <c r="KK3" s="1891" t="s">
        <v>207</v>
      </c>
      <c r="KL3" s="1891"/>
      <c r="KM3" s="1891"/>
      <c r="KN3" s="1891"/>
      <c r="KO3" s="1891"/>
      <c r="KP3" s="1891"/>
      <c r="KQ3" s="1891"/>
      <c r="KR3" s="1891"/>
      <c r="KS3" s="1891" t="s">
        <v>207</v>
      </c>
      <c r="KT3" s="1891"/>
      <c r="KU3" s="1891"/>
      <c r="KV3" s="1891"/>
      <c r="KW3" s="1891"/>
      <c r="KX3" s="1891"/>
      <c r="KY3" s="1891"/>
      <c r="KZ3" s="1891"/>
      <c r="LA3" s="1891" t="s">
        <v>207</v>
      </c>
      <c r="LB3" s="1891"/>
      <c r="LC3" s="1891"/>
      <c r="LD3" s="1891"/>
      <c r="LE3" s="1891"/>
      <c r="LF3" s="1891"/>
      <c r="LG3" s="1891"/>
      <c r="LH3" s="1891"/>
      <c r="LI3" s="1891" t="s">
        <v>207</v>
      </c>
      <c r="LJ3" s="1891"/>
      <c r="LK3" s="1891"/>
      <c r="LL3" s="1891"/>
      <c r="LM3" s="1891"/>
      <c r="LN3" s="1891"/>
      <c r="LO3" s="1891"/>
      <c r="LP3" s="1891"/>
      <c r="LQ3" s="1891" t="s">
        <v>207</v>
      </c>
      <c r="LR3" s="1891"/>
      <c r="LS3" s="1891"/>
      <c r="LT3" s="1891"/>
      <c r="LU3" s="1891"/>
      <c r="LV3" s="1891"/>
      <c r="LW3" s="1891"/>
      <c r="LX3" s="1891"/>
      <c r="LY3" s="1891" t="s">
        <v>207</v>
      </c>
      <c r="LZ3" s="1891"/>
      <c r="MA3" s="1891"/>
      <c r="MB3" s="1891"/>
      <c r="MC3" s="1891"/>
      <c r="MD3" s="1891"/>
      <c r="ME3" s="1891"/>
      <c r="MF3" s="1891"/>
      <c r="MG3" s="1891" t="s">
        <v>207</v>
      </c>
      <c r="MH3" s="1891"/>
      <c r="MI3" s="1891"/>
      <c r="MJ3" s="1891"/>
      <c r="MK3" s="1891"/>
      <c r="ML3" s="1891"/>
      <c r="MM3" s="1891"/>
      <c r="MN3" s="1891"/>
      <c r="MO3" s="1891" t="s">
        <v>207</v>
      </c>
      <c r="MP3" s="1891"/>
      <c r="MQ3" s="1891"/>
      <c r="MR3" s="1891"/>
      <c r="MS3" s="1891"/>
      <c r="MT3" s="1891"/>
      <c r="MU3" s="1891"/>
      <c r="MV3" s="1891"/>
      <c r="MW3" s="1891" t="s">
        <v>207</v>
      </c>
      <c r="MX3" s="1891"/>
      <c r="MY3" s="1891"/>
      <c r="MZ3" s="1891"/>
      <c r="NA3" s="1891"/>
      <c r="NB3" s="1891"/>
      <c r="NC3" s="1891"/>
      <c r="ND3" s="1891"/>
      <c r="NE3" s="1891" t="s">
        <v>207</v>
      </c>
      <c r="NF3" s="1891"/>
      <c r="NG3" s="1891"/>
      <c r="NH3" s="1891"/>
      <c r="NI3" s="1891"/>
      <c r="NJ3" s="1891"/>
      <c r="NK3" s="1891"/>
      <c r="NL3" s="1891"/>
      <c r="NM3" s="1891" t="s">
        <v>207</v>
      </c>
      <c r="NN3" s="1891"/>
      <c r="NO3" s="1891"/>
      <c r="NP3" s="1891"/>
      <c r="NQ3" s="1891"/>
      <c r="NR3" s="1891"/>
      <c r="NS3" s="1891"/>
      <c r="NT3" s="1891"/>
      <c r="NU3" s="1891" t="s">
        <v>207</v>
      </c>
      <c r="NV3" s="1891"/>
      <c r="NW3" s="1891"/>
      <c r="NX3" s="1891"/>
      <c r="NY3" s="1891"/>
      <c r="NZ3" s="1891"/>
      <c r="OA3" s="1891"/>
      <c r="OB3" s="1891"/>
      <c r="OC3" s="1891" t="s">
        <v>207</v>
      </c>
      <c r="OD3" s="1891"/>
      <c r="OE3" s="1891"/>
      <c r="OF3" s="1891"/>
      <c r="OG3" s="1891"/>
      <c r="OH3" s="1891"/>
      <c r="OI3" s="1891"/>
      <c r="OJ3" s="1891"/>
      <c r="OK3" s="1891" t="s">
        <v>207</v>
      </c>
      <c r="OL3" s="1891"/>
      <c r="OM3" s="1891"/>
      <c r="ON3" s="1891"/>
      <c r="OO3" s="1891"/>
      <c r="OP3" s="1891"/>
      <c r="OQ3" s="1891"/>
      <c r="OR3" s="1891"/>
      <c r="OS3" s="1891" t="s">
        <v>207</v>
      </c>
      <c r="OT3" s="1891"/>
      <c r="OU3" s="1891"/>
      <c r="OV3" s="1891"/>
      <c r="OW3" s="1891"/>
      <c r="OX3" s="1891"/>
      <c r="OY3" s="1891"/>
      <c r="OZ3" s="1891"/>
      <c r="PA3" s="1891" t="s">
        <v>207</v>
      </c>
      <c r="PB3" s="1891"/>
      <c r="PC3" s="1891"/>
      <c r="PD3" s="1891"/>
      <c r="PE3" s="1891"/>
      <c r="PF3" s="1891"/>
      <c r="PG3" s="1891"/>
      <c r="PH3" s="1891"/>
      <c r="PI3" s="1891" t="s">
        <v>207</v>
      </c>
      <c r="PJ3" s="1891"/>
      <c r="PK3" s="1891"/>
      <c r="PL3" s="1891"/>
      <c r="PM3" s="1891"/>
      <c r="PN3" s="1891"/>
      <c r="PO3" s="1891"/>
      <c r="PP3" s="1891"/>
      <c r="PQ3" s="1891" t="s">
        <v>207</v>
      </c>
      <c r="PR3" s="1891"/>
      <c r="PS3" s="1891"/>
      <c r="PT3" s="1891"/>
      <c r="PU3" s="1891"/>
      <c r="PV3" s="1891"/>
      <c r="PW3" s="1891"/>
      <c r="PX3" s="1891"/>
      <c r="PY3" s="1891" t="s">
        <v>207</v>
      </c>
      <c r="PZ3" s="1891"/>
      <c r="QA3" s="1891"/>
      <c r="QB3" s="1891"/>
      <c r="QC3" s="1891"/>
      <c r="QD3" s="1891"/>
      <c r="QE3" s="1891"/>
      <c r="QF3" s="1891"/>
      <c r="QG3" s="1891" t="s">
        <v>207</v>
      </c>
      <c r="QH3" s="1891"/>
      <c r="QI3" s="1891"/>
      <c r="QJ3" s="1891"/>
      <c r="QK3" s="1891"/>
      <c r="QL3" s="1891"/>
      <c r="QM3" s="1891"/>
      <c r="QN3" s="1891"/>
      <c r="QO3" s="1891" t="s">
        <v>207</v>
      </c>
      <c r="QP3" s="1891"/>
      <c r="QQ3" s="1891"/>
      <c r="QR3" s="1891"/>
      <c r="QS3" s="1891"/>
      <c r="QT3" s="1891"/>
      <c r="QU3" s="1891"/>
      <c r="QV3" s="1891"/>
      <c r="QW3" s="1891" t="s">
        <v>207</v>
      </c>
      <c r="QX3" s="1891"/>
      <c r="QY3" s="1891"/>
      <c r="QZ3" s="1891"/>
      <c r="RA3" s="1891"/>
      <c r="RB3" s="1891"/>
      <c r="RC3" s="1891"/>
      <c r="RD3" s="1891"/>
      <c r="RE3" s="1891" t="s">
        <v>207</v>
      </c>
      <c r="RF3" s="1891"/>
      <c r="RG3" s="1891"/>
      <c r="RH3" s="1891"/>
      <c r="RI3" s="1891"/>
      <c r="RJ3" s="1891"/>
      <c r="RK3" s="1891"/>
      <c r="RL3" s="1891"/>
      <c r="RM3" s="1891" t="s">
        <v>207</v>
      </c>
      <c r="RN3" s="1891"/>
      <c r="RO3" s="1891"/>
      <c r="RP3" s="1891"/>
      <c r="RQ3" s="1891"/>
      <c r="RR3" s="1891"/>
      <c r="RS3" s="1891"/>
      <c r="RT3" s="1891"/>
      <c r="RU3" s="1891" t="s">
        <v>207</v>
      </c>
      <c r="RV3" s="1891"/>
      <c r="RW3" s="1891"/>
      <c r="RX3" s="1891"/>
      <c r="RY3" s="1891"/>
      <c r="RZ3" s="1891"/>
      <c r="SA3" s="1891"/>
      <c r="SB3" s="1891"/>
      <c r="SC3" s="1891" t="s">
        <v>207</v>
      </c>
      <c r="SD3" s="1891"/>
      <c r="SE3" s="1891"/>
      <c r="SF3" s="1891"/>
      <c r="SG3" s="1891"/>
      <c r="SH3" s="1891"/>
      <c r="SI3" s="1891"/>
      <c r="SJ3" s="1891"/>
      <c r="SK3" s="1891" t="s">
        <v>207</v>
      </c>
      <c r="SL3" s="1891"/>
      <c r="SM3" s="1891"/>
      <c r="SN3" s="1891"/>
      <c r="SO3" s="1891"/>
      <c r="SP3" s="1891"/>
      <c r="SQ3" s="1891"/>
      <c r="SR3" s="1891"/>
      <c r="SS3" s="1891" t="s">
        <v>207</v>
      </c>
      <c r="ST3" s="1891"/>
      <c r="SU3" s="1891"/>
      <c r="SV3" s="1891"/>
      <c r="SW3" s="1891"/>
      <c r="SX3" s="1891"/>
      <c r="SY3" s="1891"/>
      <c r="SZ3" s="1891"/>
      <c r="TA3" s="1891" t="s">
        <v>207</v>
      </c>
      <c r="TB3" s="1891"/>
      <c r="TC3" s="1891"/>
      <c r="TD3" s="1891"/>
      <c r="TE3" s="1891"/>
      <c r="TF3" s="1891"/>
      <c r="TG3" s="1891"/>
      <c r="TH3" s="1891"/>
      <c r="TI3" s="1891" t="s">
        <v>207</v>
      </c>
      <c r="TJ3" s="1891"/>
      <c r="TK3" s="1891"/>
      <c r="TL3" s="1891"/>
      <c r="TM3" s="1891"/>
      <c r="TN3" s="1891"/>
      <c r="TO3" s="1891"/>
      <c r="TP3" s="1891"/>
      <c r="TQ3" s="1891" t="s">
        <v>207</v>
      </c>
      <c r="TR3" s="1891"/>
      <c r="TS3" s="1891"/>
      <c r="TT3" s="1891"/>
      <c r="TU3" s="1891"/>
      <c r="TV3" s="1891"/>
      <c r="TW3" s="1891"/>
      <c r="TX3" s="1891"/>
      <c r="TY3" s="1891" t="s">
        <v>207</v>
      </c>
      <c r="TZ3" s="1891"/>
      <c r="UA3" s="1891"/>
      <c r="UB3" s="1891"/>
      <c r="UC3" s="1891"/>
      <c r="UD3" s="1891"/>
      <c r="UE3" s="1891"/>
      <c r="UF3" s="1891"/>
      <c r="UG3" s="1891" t="s">
        <v>207</v>
      </c>
      <c r="UH3" s="1891"/>
      <c r="UI3" s="1891"/>
      <c r="UJ3" s="1891"/>
      <c r="UK3" s="1891"/>
      <c r="UL3" s="1891"/>
      <c r="UM3" s="1891"/>
      <c r="UN3" s="1891"/>
      <c r="UO3" s="1891" t="s">
        <v>207</v>
      </c>
      <c r="UP3" s="1891"/>
      <c r="UQ3" s="1891"/>
      <c r="UR3" s="1891"/>
      <c r="US3" s="1891"/>
      <c r="UT3" s="1891"/>
      <c r="UU3" s="1891"/>
      <c r="UV3" s="1891"/>
      <c r="UW3" s="1891" t="s">
        <v>207</v>
      </c>
      <c r="UX3" s="1891"/>
      <c r="UY3" s="1891"/>
      <c r="UZ3" s="1891"/>
      <c r="VA3" s="1891"/>
      <c r="VB3" s="1891"/>
      <c r="VC3" s="1891"/>
      <c r="VD3" s="1891"/>
      <c r="VE3" s="1891" t="s">
        <v>207</v>
      </c>
      <c r="VF3" s="1891"/>
      <c r="VG3" s="1891"/>
      <c r="VH3" s="1891"/>
      <c r="VI3" s="1891"/>
      <c r="VJ3" s="1891"/>
      <c r="VK3" s="1891"/>
      <c r="VL3" s="1891"/>
      <c r="VM3" s="1891" t="s">
        <v>207</v>
      </c>
      <c r="VN3" s="1891"/>
      <c r="VO3" s="1891"/>
      <c r="VP3" s="1891"/>
      <c r="VQ3" s="1891"/>
      <c r="VR3" s="1891"/>
      <c r="VS3" s="1891"/>
      <c r="VT3" s="1891"/>
      <c r="VU3" s="1891" t="s">
        <v>207</v>
      </c>
      <c r="VV3" s="1891"/>
      <c r="VW3" s="1891"/>
      <c r="VX3" s="1891"/>
      <c r="VY3" s="1891"/>
      <c r="VZ3" s="1891"/>
      <c r="WA3" s="1891"/>
      <c r="WB3" s="1891"/>
      <c r="WC3" s="1891" t="s">
        <v>207</v>
      </c>
      <c r="WD3" s="1891"/>
      <c r="WE3" s="1891"/>
      <c r="WF3" s="1891"/>
      <c r="WG3" s="1891"/>
      <c r="WH3" s="1891"/>
      <c r="WI3" s="1891"/>
      <c r="WJ3" s="1891"/>
      <c r="WK3" s="1891" t="s">
        <v>207</v>
      </c>
      <c r="WL3" s="1891"/>
      <c r="WM3" s="1891"/>
      <c r="WN3" s="1891"/>
      <c r="WO3" s="1891"/>
      <c r="WP3" s="1891"/>
      <c r="WQ3" s="1891"/>
      <c r="WR3" s="1891"/>
      <c r="WS3" s="1891" t="s">
        <v>207</v>
      </c>
      <c r="WT3" s="1891"/>
      <c r="WU3" s="1891"/>
      <c r="WV3" s="1891"/>
      <c r="WW3" s="1891"/>
      <c r="WX3" s="1891"/>
      <c r="WY3" s="1891"/>
      <c r="WZ3" s="1891"/>
      <c r="XA3" s="1891" t="s">
        <v>207</v>
      </c>
      <c r="XB3" s="1891"/>
      <c r="XC3" s="1891"/>
      <c r="XD3" s="1891"/>
      <c r="XE3" s="1891"/>
      <c r="XF3" s="1891"/>
      <c r="XG3" s="1891"/>
      <c r="XH3" s="1891"/>
      <c r="XI3" s="1891" t="s">
        <v>207</v>
      </c>
      <c r="XJ3" s="1891"/>
      <c r="XK3" s="1891"/>
      <c r="XL3" s="1891"/>
      <c r="XM3" s="1891"/>
      <c r="XN3" s="1891"/>
      <c r="XO3" s="1891"/>
      <c r="XP3" s="1891"/>
      <c r="XQ3" s="1891" t="s">
        <v>207</v>
      </c>
      <c r="XR3" s="1891"/>
      <c r="XS3" s="1891"/>
      <c r="XT3" s="1891"/>
      <c r="XU3" s="1891"/>
      <c r="XV3" s="1891"/>
      <c r="XW3" s="1891"/>
      <c r="XX3" s="1891"/>
      <c r="XY3" s="1891" t="s">
        <v>207</v>
      </c>
      <c r="XZ3" s="1891"/>
      <c r="YA3" s="1891"/>
      <c r="YB3" s="1891"/>
      <c r="YC3" s="1891"/>
      <c r="YD3" s="1891"/>
      <c r="YE3" s="1891"/>
      <c r="YF3" s="1891"/>
      <c r="YG3" s="1891" t="s">
        <v>207</v>
      </c>
      <c r="YH3" s="1891"/>
      <c r="YI3" s="1891"/>
      <c r="YJ3" s="1891"/>
      <c r="YK3" s="1891"/>
      <c r="YL3" s="1891"/>
      <c r="YM3" s="1891"/>
      <c r="YN3" s="1891"/>
      <c r="YO3" s="1891" t="s">
        <v>207</v>
      </c>
      <c r="YP3" s="1891"/>
      <c r="YQ3" s="1891"/>
      <c r="YR3" s="1891"/>
      <c r="YS3" s="1891"/>
      <c r="YT3" s="1891"/>
      <c r="YU3" s="1891"/>
      <c r="YV3" s="1891"/>
      <c r="YW3" s="1891" t="s">
        <v>207</v>
      </c>
      <c r="YX3" s="1891"/>
      <c r="YY3" s="1891"/>
      <c r="YZ3" s="1891"/>
      <c r="ZA3" s="1891"/>
      <c r="ZB3" s="1891"/>
      <c r="ZC3" s="1891"/>
      <c r="ZD3" s="1891"/>
      <c r="ZE3" s="1891" t="s">
        <v>207</v>
      </c>
      <c r="ZF3" s="1891"/>
      <c r="ZG3" s="1891"/>
      <c r="ZH3" s="1891"/>
      <c r="ZI3" s="1891"/>
      <c r="ZJ3" s="1891"/>
      <c r="ZK3" s="1891"/>
      <c r="ZL3" s="1891"/>
      <c r="ZM3" s="1891" t="s">
        <v>207</v>
      </c>
      <c r="ZN3" s="1891"/>
      <c r="ZO3" s="1891"/>
      <c r="ZP3" s="1891"/>
      <c r="ZQ3" s="1891"/>
      <c r="ZR3" s="1891"/>
      <c r="ZS3" s="1891"/>
      <c r="ZT3" s="1891"/>
      <c r="ZU3" s="1891" t="s">
        <v>207</v>
      </c>
      <c r="ZV3" s="1891"/>
      <c r="ZW3" s="1891"/>
      <c r="ZX3" s="1891"/>
      <c r="ZY3" s="1891"/>
      <c r="ZZ3" s="1891"/>
      <c r="AAA3" s="1891"/>
      <c r="AAB3" s="1891"/>
      <c r="AAC3" s="1891" t="s">
        <v>207</v>
      </c>
      <c r="AAD3" s="1891"/>
      <c r="AAE3" s="1891"/>
      <c r="AAF3" s="1891"/>
      <c r="AAG3" s="1891"/>
      <c r="AAH3" s="1891"/>
      <c r="AAI3" s="1891"/>
      <c r="AAJ3" s="1891"/>
      <c r="AAK3" s="1891" t="s">
        <v>207</v>
      </c>
      <c r="AAL3" s="1891"/>
      <c r="AAM3" s="1891"/>
      <c r="AAN3" s="1891"/>
      <c r="AAO3" s="1891"/>
      <c r="AAP3" s="1891"/>
      <c r="AAQ3" s="1891"/>
      <c r="AAR3" s="1891"/>
      <c r="AAS3" s="1891" t="s">
        <v>207</v>
      </c>
      <c r="AAT3" s="1891"/>
      <c r="AAU3" s="1891"/>
      <c r="AAV3" s="1891"/>
      <c r="AAW3" s="1891"/>
      <c r="AAX3" s="1891"/>
      <c r="AAY3" s="1891"/>
      <c r="AAZ3" s="1891"/>
      <c r="ABA3" s="1891" t="s">
        <v>207</v>
      </c>
      <c r="ABB3" s="1891"/>
      <c r="ABC3" s="1891"/>
      <c r="ABD3" s="1891"/>
      <c r="ABE3" s="1891"/>
      <c r="ABF3" s="1891"/>
      <c r="ABG3" s="1891"/>
      <c r="ABH3" s="1891"/>
      <c r="ABI3" s="1891" t="s">
        <v>207</v>
      </c>
      <c r="ABJ3" s="1891"/>
      <c r="ABK3" s="1891"/>
      <c r="ABL3" s="1891"/>
      <c r="ABM3" s="1891"/>
      <c r="ABN3" s="1891"/>
      <c r="ABO3" s="1891"/>
      <c r="ABP3" s="1891"/>
      <c r="ABQ3" s="1891" t="s">
        <v>207</v>
      </c>
      <c r="ABR3" s="1891"/>
      <c r="ABS3" s="1891"/>
      <c r="ABT3" s="1891"/>
      <c r="ABU3" s="1891"/>
      <c r="ABV3" s="1891"/>
      <c r="ABW3" s="1891"/>
      <c r="ABX3" s="1891"/>
      <c r="ABY3" s="1891" t="s">
        <v>207</v>
      </c>
      <c r="ABZ3" s="1891"/>
      <c r="ACA3" s="1891"/>
      <c r="ACB3" s="1891"/>
      <c r="ACC3" s="1891"/>
      <c r="ACD3" s="1891"/>
      <c r="ACE3" s="1891"/>
      <c r="ACF3" s="1891"/>
      <c r="ACG3" s="1891" t="s">
        <v>207</v>
      </c>
      <c r="ACH3" s="1891"/>
      <c r="ACI3" s="1891"/>
      <c r="ACJ3" s="1891"/>
      <c r="ACK3" s="1891"/>
      <c r="ACL3" s="1891"/>
      <c r="ACM3" s="1891"/>
      <c r="ACN3" s="1891"/>
      <c r="ACO3" s="1891" t="s">
        <v>207</v>
      </c>
      <c r="ACP3" s="1891"/>
      <c r="ACQ3" s="1891"/>
      <c r="ACR3" s="1891"/>
      <c r="ACS3" s="1891"/>
      <c r="ACT3" s="1891"/>
      <c r="ACU3" s="1891"/>
      <c r="ACV3" s="1891"/>
      <c r="ACW3" s="1891" t="s">
        <v>207</v>
      </c>
      <c r="ACX3" s="1891"/>
      <c r="ACY3" s="1891"/>
      <c r="ACZ3" s="1891"/>
      <c r="ADA3" s="1891"/>
      <c r="ADB3" s="1891"/>
      <c r="ADC3" s="1891"/>
      <c r="ADD3" s="1891"/>
      <c r="ADE3" s="1891" t="s">
        <v>207</v>
      </c>
      <c r="ADF3" s="1891"/>
      <c r="ADG3" s="1891"/>
      <c r="ADH3" s="1891"/>
      <c r="ADI3" s="1891"/>
      <c r="ADJ3" s="1891"/>
      <c r="ADK3" s="1891"/>
      <c r="ADL3" s="1891"/>
      <c r="ADM3" s="1891" t="s">
        <v>207</v>
      </c>
      <c r="ADN3" s="1891"/>
      <c r="ADO3" s="1891"/>
      <c r="ADP3" s="1891"/>
      <c r="ADQ3" s="1891"/>
      <c r="ADR3" s="1891"/>
      <c r="ADS3" s="1891"/>
      <c r="ADT3" s="1891"/>
      <c r="ADU3" s="1891" t="s">
        <v>207</v>
      </c>
      <c r="ADV3" s="1891"/>
      <c r="ADW3" s="1891"/>
      <c r="ADX3" s="1891"/>
      <c r="ADY3" s="1891"/>
      <c r="ADZ3" s="1891"/>
      <c r="AEA3" s="1891"/>
      <c r="AEB3" s="1891"/>
      <c r="AEC3" s="1891" t="s">
        <v>207</v>
      </c>
      <c r="AED3" s="1891"/>
      <c r="AEE3" s="1891"/>
      <c r="AEF3" s="1891"/>
      <c r="AEG3" s="1891"/>
      <c r="AEH3" s="1891"/>
      <c r="AEI3" s="1891"/>
      <c r="AEJ3" s="1891"/>
      <c r="AEK3" s="1891" t="s">
        <v>207</v>
      </c>
      <c r="AEL3" s="1891"/>
      <c r="AEM3" s="1891"/>
      <c r="AEN3" s="1891"/>
      <c r="AEO3" s="1891"/>
      <c r="AEP3" s="1891"/>
      <c r="AEQ3" s="1891"/>
      <c r="AER3" s="1891"/>
      <c r="AES3" s="1891" t="s">
        <v>207</v>
      </c>
      <c r="AET3" s="1891"/>
      <c r="AEU3" s="1891"/>
      <c r="AEV3" s="1891"/>
      <c r="AEW3" s="1891"/>
      <c r="AEX3" s="1891"/>
      <c r="AEY3" s="1891"/>
      <c r="AEZ3" s="1891"/>
      <c r="AFA3" s="1891" t="s">
        <v>207</v>
      </c>
      <c r="AFB3" s="1891"/>
      <c r="AFC3" s="1891"/>
      <c r="AFD3" s="1891"/>
      <c r="AFE3" s="1891"/>
      <c r="AFF3" s="1891"/>
      <c r="AFG3" s="1891"/>
      <c r="AFH3" s="1891"/>
      <c r="AFI3" s="1891" t="s">
        <v>207</v>
      </c>
      <c r="AFJ3" s="1891"/>
      <c r="AFK3" s="1891"/>
      <c r="AFL3" s="1891"/>
      <c r="AFM3" s="1891"/>
      <c r="AFN3" s="1891"/>
      <c r="AFO3" s="1891"/>
      <c r="AFP3" s="1891"/>
      <c r="AFQ3" s="1891" t="s">
        <v>207</v>
      </c>
      <c r="AFR3" s="1891"/>
      <c r="AFS3" s="1891"/>
      <c r="AFT3" s="1891"/>
      <c r="AFU3" s="1891"/>
      <c r="AFV3" s="1891"/>
      <c r="AFW3" s="1891"/>
      <c r="AFX3" s="1891"/>
      <c r="AFY3" s="1891" t="s">
        <v>207</v>
      </c>
      <c r="AFZ3" s="1891"/>
      <c r="AGA3" s="1891"/>
      <c r="AGB3" s="1891"/>
      <c r="AGC3" s="1891"/>
      <c r="AGD3" s="1891"/>
      <c r="AGE3" s="1891"/>
      <c r="AGF3" s="1891"/>
      <c r="AGG3" s="1891" t="s">
        <v>207</v>
      </c>
      <c r="AGH3" s="1891"/>
      <c r="AGI3" s="1891"/>
      <c r="AGJ3" s="1891"/>
      <c r="AGK3" s="1891"/>
      <c r="AGL3" s="1891"/>
      <c r="AGM3" s="1891"/>
      <c r="AGN3" s="1891"/>
      <c r="AGO3" s="1891" t="s">
        <v>207</v>
      </c>
      <c r="AGP3" s="1891"/>
      <c r="AGQ3" s="1891"/>
      <c r="AGR3" s="1891"/>
      <c r="AGS3" s="1891"/>
      <c r="AGT3" s="1891"/>
      <c r="AGU3" s="1891"/>
      <c r="AGV3" s="1891"/>
      <c r="AGW3" s="1891" t="s">
        <v>207</v>
      </c>
      <c r="AGX3" s="1891"/>
      <c r="AGY3" s="1891"/>
      <c r="AGZ3" s="1891"/>
      <c r="AHA3" s="1891"/>
      <c r="AHB3" s="1891"/>
      <c r="AHC3" s="1891"/>
      <c r="AHD3" s="1891"/>
      <c r="AHE3" s="1891" t="s">
        <v>207</v>
      </c>
      <c r="AHF3" s="1891"/>
      <c r="AHG3" s="1891"/>
      <c r="AHH3" s="1891"/>
      <c r="AHI3" s="1891"/>
      <c r="AHJ3" s="1891"/>
      <c r="AHK3" s="1891"/>
      <c r="AHL3" s="1891"/>
      <c r="AHM3" s="1891" t="s">
        <v>207</v>
      </c>
      <c r="AHN3" s="1891"/>
      <c r="AHO3" s="1891"/>
      <c r="AHP3" s="1891"/>
      <c r="AHQ3" s="1891"/>
      <c r="AHR3" s="1891"/>
      <c r="AHS3" s="1891"/>
      <c r="AHT3" s="1891"/>
      <c r="AHU3" s="1891" t="s">
        <v>207</v>
      </c>
      <c r="AHV3" s="1891"/>
      <c r="AHW3" s="1891"/>
      <c r="AHX3" s="1891"/>
      <c r="AHY3" s="1891"/>
      <c r="AHZ3" s="1891"/>
      <c r="AIA3" s="1891"/>
      <c r="AIB3" s="1891"/>
      <c r="AIC3" s="1891" t="s">
        <v>207</v>
      </c>
      <c r="AID3" s="1891"/>
      <c r="AIE3" s="1891"/>
      <c r="AIF3" s="1891"/>
      <c r="AIG3" s="1891"/>
      <c r="AIH3" s="1891"/>
      <c r="AII3" s="1891"/>
      <c r="AIJ3" s="1891"/>
      <c r="AIK3" s="1891" t="s">
        <v>207</v>
      </c>
      <c r="AIL3" s="1891"/>
      <c r="AIM3" s="1891"/>
      <c r="AIN3" s="1891"/>
      <c r="AIO3" s="1891"/>
      <c r="AIP3" s="1891"/>
      <c r="AIQ3" s="1891"/>
      <c r="AIR3" s="1891"/>
      <c r="AIS3" s="1891" t="s">
        <v>207</v>
      </c>
      <c r="AIT3" s="1891"/>
      <c r="AIU3" s="1891"/>
      <c r="AIV3" s="1891"/>
      <c r="AIW3" s="1891"/>
      <c r="AIX3" s="1891"/>
      <c r="AIY3" s="1891"/>
      <c r="AIZ3" s="1891"/>
      <c r="AJA3" s="1891" t="s">
        <v>207</v>
      </c>
      <c r="AJB3" s="1891"/>
      <c r="AJC3" s="1891"/>
      <c r="AJD3" s="1891"/>
      <c r="AJE3" s="1891"/>
      <c r="AJF3" s="1891"/>
      <c r="AJG3" s="1891"/>
      <c r="AJH3" s="1891"/>
      <c r="AJI3" s="1891" t="s">
        <v>207</v>
      </c>
      <c r="AJJ3" s="1891"/>
      <c r="AJK3" s="1891"/>
      <c r="AJL3" s="1891"/>
      <c r="AJM3" s="1891"/>
      <c r="AJN3" s="1891"/>
      <c r="AJO3" s="1891"/>
      <c r="AJP3" s="1891"/>
      <c r="AJQ3" s="1891" t="s">
        <v>207</v>
      </c>
      <c r="AJR3" s="1891"/>
      <c r="AJS3" s="1891"/>
      <c r="AJT3" s="1891"/>
      <c r="AJU3" s="1891"/>
      <c r="AJV3" s="1891"/>
      <c r="AJW3" s="1891"/>
      <c r="AJX3" s="1891"/>
      <c r="AJY3" s="1891" t="s">
        <v>207</v>
      </c>
      <c r="AJZ3" s="1891"/>
      <c r="AKA3" s="1891"/>
      <c r="AKB3" s="1891"/>
      <c r="AKC3" s="1891"/>
      <c r="AKD3" s="1891"/>
      <c r="AKE3" s="1891"/>
      <c r="AKF3" s="1891"/>
      <c r="AKG3" s="1891" t="s">
        <v>207</v>
      </c>
      <c r="AKH3" s="1891"/>
      <c r="AKI3" s="1891"/>
      <c r="AKJ3" s="1891"/>
      <c r="AKK3" s="1891"/>
      <c r="AKL3" s="1891"/>
      <c r="AKM3" s="1891"/>
      <c r="AKN3" s="1891"/>
      <c r="AKO3" s="1891" t="s">
        <v>207</v>
      </c>
      <c r="AKP3" s="1891"/>
      <c r="AKQ3" s="1891"/>
      <c r="AKR3" s="1891"/>
      <c r="AKS3" s="1891"/>
      <c r="AKT3" s="1891"/>
      <c r="AKU3" s="1891"/>
      <c r="AKV3" s="1891"/>
      <c r="AKW3" s="1891" t="s">
        <v>207</v>
      </c>
      <c r="AKX3" s="1891"/>
      <c r="AKY3" s="1891"/>
      <c r="AKZ3" s="1891"/>
      <c r="ALA3" s="1891"/>
      <c r="ALB3" s="1891"/>
      <c r="ALC3" s="1891"/>
      <c r="ALD3" s="1891"/>
      <c r="ALE3" s="1891" t="s">
        <v>207</v>
      </c>
      <c r="ALF3" s="1891"/>
      <c r="ALG3" s="1891"/>
      <c r="ALH3" s="1891"/>
      <c r="ALI3" s="1891"/>
      <c r="ALJ3" s="1891"/>
      <c r="ALK3" s="1891"/>
      <c r="ALL3" s="1891"/>
      <c r="ALM3" s="1891" t="s">
        <v>207</v>
      </c>
      <c r="ALN3" s="1891"/>
      <c r="ALO3" s="1891"/>
      <c r="ALP3" s="1891"/>
      <c r="ALQ3" s="1891"/>
      <c r="ALR3" s="1891"/>
      <c r="ALS3" s="1891"/>
      <c r="ALT3" s="1891"/>
      <c r="ALU3" s="1891" t="s">
        <v>207</v>
      </c>
      <c r="ALV3" s="1891"/>
      <c r="ALW3" s="1891"/>
      <c r="ALX3" s="1891"/>
      <c r="ALY3" s="1891"/>
      <c r="ALZ3" s="1891"/>
      <c r="AMA3" s="1891"/>
      <c r="AMB3" s="1891"/>
      <c r="AMC3" s="1891" t="s">
        <v>207</v>
      </c>
      <c r="AMD3" s="1891"/>
      <c r="AME3" s="1891"/>
      <c r="AMF3" s="1891"/>
      <c r="AMG3" s="1891"/>
      <c r="AMH3" s="1891"/>
      <c r="AMI3" s="1891"/>
      <c r="AMJ3" s="1891"/>
      <c r="AMK3" s="1891" t="s">
        <v>207</v>
      </c>
      <c r="AML3" s="1891"/>
      <c r="AMM3" s="1891"/>
      <c r="AMN3" s="1891"/>
      <c r="AMO3" s="1891"/>
      <c r="AMP3" s="1891"/>
      <c r="AMQ3" s="1891"/>
      <c r="AMR3" s="1891"/>
      <c r="AMS3" s="1891" t="s">
        <v>207</v>
      </c>
      <c r="AMT3" s="1891"/>
      <c r="AMU3" s="1891"/>
      <c r="AMV3" s="1891"/>
      <c r="AMW3" s="1891"/>
      <c r="AMX3" s="1891"/>
      <c r="AMY3" s="1891"/>
      <c r="AMZ3" s="1891"/>
      <c r="ANA3" s="1891" t="s">
        <v>207</v>
      </c>
      <c r="ANB3" s="1891"/>
      <c r="ANC3" s="1891"/>
      <c r="AND3" s="1891"/>
      <c r="ANE3" s="1891"/>
      <c r="ANF3" s="1891"/>
      <c r="ANG3" s="1891"/>
      <c r="ANH3" s="1891"/>
      <c r="ANI3" s="1891" t="s">
        <v>207</v>
      </c>
      <c r="ANJ3" s="1891"/>
      <c r="ANK3" s="1891"/>
      <c r="ANL3" s="1891"/>
      <c r="ANM3" s="1891"/>
      <c r="ANN3" s="1891"/>
      <c r="ANO3" s="1891"/>
      <c r="ANP3" s="1891"/>
      <c r="ANQ3" s="1891" t="s">
        <v>207</v>
      </c>
      <c r="ANR3" s="1891"/>
      <c r="ANS3" s="1891"/>
      <c r="ANT3" s="1891"/>
      <c r="ANU3" s="1891"/>
      <c r="ANV3" s="1891"/>
      <c r="ANW3" s="1891"/>
      <c r="ANX3" s="1891"/>
      <c r="ANY3" s="1891" t="s">
        <v>207</v>
      </c>
      <c r="ANZ3" s="1891"/>
      <c r="AOA3" s="1891"/>
      <c r="AOB3" s="1891"/>
      <c r="AOC3" s="1891"/>
      <c r="AOD3" s="1891"/>
      <c r="AOE3" s="1891"/>
      <c r="AOF3" s="1891"/>
      <c r="AOG3" s="1891" t="s">
        <v>207</v>
      </c>
      <c r="AOH3" s="1891"/>
      <c r="AOI3" s="1891"/>
      <c r="AOJ3" s="1891"/>
      <c r="AOK3" s="1891"/>
      <c r="AOL3" s="1891"/>
      <c r="AOM3" s="1891"/>
      <c r="AON3" s="1891"/>
      <c r="AOO3" s="1891" t="s">
        <v>207</v>
      </c>
      <c r="AOP3" s="1891"/>
      <c r="AOQ3" s="1891"/>
      <c r="AOR3" s="1891"/>
      <c r="AOS3" s="1891"/>
      <c r="AOT3" s="1891"/>
      <c r="AOU3" s="1891"/>
      <c r="AOV3" s="1891"/>
      <c r="AOW3" s="1891" t="s">
        <v>207</v>
      </c>
      <c r="AOX3" s="1891"/>
      <c r="AOY3" s="1891"/>
      <c r="AOZ3" s="1891"/>
      <c r="APA3" s="1891"/>
      <c r="APB3" s="1891"/>
      <c r="APC3" s="1891"/>
      <c r="APD3" s="1891"/>
      <c r="APE3" s="1891" t="s">
        <v>207</v>
      </c>
      <c r="APF3" s="1891"/>
      <c r="APG3" s="1891"/>
      <c r="APH3" s="1891"/>
      <c r="API3" s="1891"/>
      <c r="APJ3" s="1891"/>
      <c r="APK3" s="1891"/>
      <c r="APL3" s="1891"/>
      <c r="APM3" s="1891" t="s">
        <v>207</v>
      </c>
      <c r="APN3" s="1891"/>
      <c r="APO3" s="1891"/>
      <c r="APP3" s="1891"/>
      <c r="APQ3" s="1891"/>
      <c r="APR3" s="1891"/>
      <c r="APS3" s="1891"/>
      <c r="APT3" s="1891"/>
      <c r="APU3" s="1891" t="s">
        <v>207</v>
      </c>
      <c r="APV3" s="1891"/>
      <c r="APW3" s="1891"/>
      <c r="APX3" s="1891"/>
      <c r="APY3" s="1891"/>
      <c r="APZ3" s="1891"/>
      <c r="AQA3" s="1891"/>
      <c r="AQB3" s="1891"/>
      <c r="AQC3" s="1891" t="s">
        <v>207</v>
      </c>
      <c r="AQD3" s="1891"/>
      <c r="AQE3" s="1891"/>
      <c r="AQF3" s="1891"/>
      <c r="AQG3" s="1891"/>
      <c r="AQH3" s="1891"/>
      <c r="AQI3" s="1891"/>
      <c r="AQJ3" s="1891"/>
      <c r="AQK3" s="1891" t="s">
        <v>207</v>
      </c>
      <c r="AQL3" s="1891"/>
      <c r="AQM3" s="1891"/>
      <c r="AQN3" s="1891"/>
      <c r="AQO3" s="1891"/>
      <c r="AQP3" s="1891"/>
      <c r="AQQ3" s="1891"/>
      <c r="AQR3" s="1891"/>
      <c r="AQS3" s="1891" t="s">
        <v>207</v>
      </c>
      <c r="AQT3" s="1891"/>
      <c r="AQU3" s="1891"/>
      <c r="AQV3" s="1891"/>
      <c r="AQW3" s="1891"/>
      <c r="AQX3" s="1891"/>
      <c r="AQY3" s="1891"/>
      <c r="AQZ3" s="1891"/>
      <c r="ARA3" s="1891" t="s">
        <v>207</v>
      </c>
      <c r="ARB3" s="1891"/>
      <c r="ARC3" s="1891"/>
      <c r="ARD3" s="1891"/>
      <c r="ARE3" s="1891"/>
      <c r="ARF3" s="1891"/>
      <c r="ARG3" s="1891"/>
      <c r="ARH3" s="1891"/>
      <c r="ARI3" s="1891" t="s">
        <v>207</v>
      </c>
      <c r="ARJ3" s="1891"/>
      <c r="ARK3" s="1891"/>
      <c r="ARL3" s="1891"/>
      <c r="ARM3" s="1891"/>
      <c r="ARN3" s="1891"/>
      <c r="ARO3" s="1891"/>
      <c r="ARP3" s="1891"/>
      <c r="ARQ3" s="1891" t="s">
        <v>207</v>
      </c>
      <c r="ARR3" s="1891"/>
      <c r="ARS3" s="1891"/>
      <c r="ART3" s="1891"/>
      <c r="ARU3" s="1891"/>
      <c r="ARV3" s="1891"/>
      <c r="ARW3" s="1891"/>
      <c r="ARX3" s="1891"/>
      <c r="ARY3" s="1891" t="s">
        <v>207</v>
      </c>
      <c r="ARZ3" s="1891"/>
      <c r="ASA3" s="1891"/>
      <c r="ASB3" s="1891"/>
      <c r="ASC3" s="1891"/>
      <c r="ASD3" s="1891"/>
      <c r="ASE3" s="1891"/>
      <c r="ASF3" s="1891"/>
      <c r="ASG3" s="1891" t="s">
        <v>207</v>
      </c>
      <c r="ASH3" s="1891"/>
      <c r="ASI3" s="1891"/>
      <c r="ASJ3" s="1891"/>
      <c r="ASK3" s="1891"/>
      <c r="ASL3" s="1891"/>
      <c r="ASM3" s="1891"/>
      <c r="ASN3" s="1891"/>
      <c r="ASO3" s="1891" t="s">
        <v>207</v>
      </c>
      <c r="ASP3" s="1891"/>
      <c r="ASQ3" s="1891"/>
      <c r="ASR3" s="1891"/>
      <c r="ASS3" s="1891"/>
      <c r="AST3" s="1891"/>
      <c r="ASU3" s="1891"/>
      <c r="ASV3" s="1891"/>
      <c r="ASW3" s="1891" t="s">
        <v>207</v>
      </c>
      <c r="ASX3" s="1891"/>
      <c r="ASY3" s="1891"/>
      <c r="ASZ3" s="1891"/>
      <c r="ATA3" s="1891"/>
      <c r="ATB3" s="1891"/>
      <c r="ATC3" s="1891"/>
      <c r="ATD3" s="1891"/>
      <c r="ATE3" s="1891" t="s">
        <v>207</v>
      </c>
      <c r="ATF3" s="1891"/>
      <c r="ATG3" s="1891"/>
      <c r="ATH3" s="1891"/>
      <c r="ATI3" s="1891"/>
      <c r="ATJ3" s="1891"/>
      <c r="ATK3" s="1891"/>
      <c r="ATL3" s="1891"/>
      <c r="ATM3" s="1891" t="s">
        <v>207</v>
      </c>
      <c r="ATN3" s="1891"/>
      <c r="ATO3" s="1891"/>
      <c r="ATP3" s="1891"/>
      <c r="ATQ3" s="1891"/>
      <c r="ATR3" s="1891"/>
      <c r="ATS3" s="1891"/>
      <c r="ATT3" s="1891"/>
      <c r="ATU3" s="1891" t="s">
        <v>207</v>
      </c>
      <c r="ATV3" s="1891"/>
      <c r="ATW3" s="1891"/>
      <c r="ATX3" s="1891"/>
      <c r="ATY3" s="1891"/>
      <c r="ATZ3" s="1891"/>
      <c r="AUA3" s="1891"/>
      <c r="AUB3" s="1891"/>
      <c r="AUC3" s="1891" t="s">
        <v>207</v>
      </c>
      <c r="AUD3" s="1891"/>
      <c r="AUE3" s="1891"/>
      <c r="AUF3" s="1891"/>
      <c r="AUG3" s="1891"/>
      <c r="AUH3" s="1891"/>
      <c r="AUI3" s="1891"/>
      <c r="AUJ3" s="1891"/>
      <c r="AUK3" s="1891" t="s">
        <v>207</v>
      </c>
      <c r="AUL3" s="1891"/>
      <c r="AUM3" s="1891"/>
      <c r="AUN3" s="1891"/>
      <c r="AUO3" s="1891"/>
      <c r="AUP3" s="1891"/>
      <c r="AUQ3" s="1891"/>
      <c r="AUR3" s="1891"/>
      <c r="AUS3" s="1891" t="s">
        <v>207</v>
      </c>
      <c r="AUT3" s="1891"/>
      <c r="AUU3" s="1891"/>
      <c r="AUV3" s="1891"/>
      <c r="AUW3" s="1891"/>
      <c r="AUX3" s="1891"/>
      <c r="AUY3" s="1891"/>
      <c r="AUZ3" s="1891"/>
      <c r="AVA3" s="1891" t="s">
        <v>207</v>
      </c>
      <c r="AVB3" s="1891"/>
      <c r="AVC3" s="1891"/>
      <c r="AVD3" s="1891"/>
      <c r="AVE3" s="1891"/>
      <c r="AVF3" s="1891"/>
      <c r="AVG3" s="1891"/>
      <c r="AVH3" s="1891"/>
      <c r="AVI3" s="1891" t="s">
        <v>207</v>
      </c>
      <c r="AVJ3" s="1891"/>
      <c r="AVK3" s="1891"/>
      <c r="AVL3" s="1891"/>
      <c r="AVM3" s="1891"/>
      <c r="AVN3" s="1891"/>
      <c r="AVO3" s="1891"/>
      <c r="AVP3" s="1891"/>
      <c r="AVQ3" s="1891" t="s">
        <v>207</v>
      </c>
      <c r="AVR3" s="1891"/>
      <c r="AVS3" s="1891"/>
      <c r="AVT3" s="1891"/>
      <c r="AVU3" s="1891"/>
      <c r="AVV3" s="1891"/>
      <c r="AVW3" s="1891"/>
      <c r="AVX3" s="1891"/>
      <c r="AVY3" s="1891" t="s">
        <v>207</v>
      </c>
      <c r="AVZ3" s="1891"/>
      <c r="AWA3" s="1891"/>
      <c r="AWB3" s="1891"/>
      <c r="AWC3" s="1891"/>
      <c r="AWD3" s="1891"/>
      <c r="AWE3" s="1891"/>
      <c r="AWF3" s="1891"/>
      <c r="AWG3" s="1891" t="s">
        <v>207</v>
      </c>
      <c r="AWH3" s="1891"/>
      <c r="AWI3" s="1891"/>
      <c r="AWJ3" s="1891"/>
      <c r="AWK3" s="1891"/>
      <c r="AWL3" s="1891"/>
      <c r="AWM3" s="1891"/>
      <c r="AWN3" s="1891"/>
      <c r="AWO3" s="1891" t="s">
        <v>207</v>
      </c>
      <c r="AWP3" s="1891"/>
      <c r="AWQ3" s="1891"/>
      <c r="AWR3" s="1891"/>
      <c r="AWS3" s="1891"/>
      <c r="AWT3" s="1891"/>
      <c r="AWU3" s="1891"/>
      <c r="AWV3" s="1891"/>
      <c r="AWW3" s="1891" t="s">
        <v>207</v>
      </c>
      <c r="AWX3" s="1891"/>
      <c r="AWY3" s="1891"/>
      <c r="AWZ3" s="1891"/>
      <c r="AXA3" s="1891"/>
      <c r="AXB3" s="1891"/>
      <c r="AXC3" s="1891"/>
      <c r="AXD3" s="1891"/>
      <c r="AXE3" s="1891" t="s">
        <v>207</v>
      </c>
      <c r="AXF3" s="1891"/>
      <c r="AXG3" s="1891"/>
      <c r="AXH3" s="1891"/>
      <c r="AXI3" s="1891"/>
      <c r="AXJ3" s="1891"/>
      <c r="AXK3" s="1891"/>
      <c r="AXL3" s="1891"/>
      <c r="AXM3" s="1891" t="s">
        <v>207</v>
      </c>
      <c r="AXN3" s="1891"/>
      <c r="AXO3" s="1891"/>
      <c r="AXP3" s="1891"/>
      <c r="AXQ3" s="1891"/>
      <c r="AXR3" s="1891"/>
      <c r="AXS3" s="1891"/>
      <c r="AXT3" s="1891"/>
      <c r="AXU3" s="1891" t="s">
        <v>207</v>
      </c>
      <c r="AXV3" s="1891"/>
      <c r="AXW3" s="1891"/>
      <c r="AXX3" s="1891"/>
      <c r="AXY3" s="1891"/>
      <c r="AXZ3" s="1891"/>
      <c r="AYA3" s="1891"/>
      <c r="AYB3" s="1891"/>
      <c r="AYC3" s="1891" t="s">
        <v>207</v>
      </c>
      <c r="AYD3" s="1891"/>
      <c r="AYE3" s="1891"/>
      <c r="AYF3" s="1891"/>
      <c r="AYG3" s="1891"/>
      <c r="AYH3" s="1891"/>
      <c r="AYI3" s="1891"/>
      <c r="AYJ3" s="1891"/>
      <c r="AYK3" s="1891" t="s">
        <v>207</v>
      </c>
      <c r="AYL3" s="1891"/>
      <c r="AYM3" s="1891"/>
      <c r="AYN3" s="1891"/>
      <c r="AYO3" s="1891"/>
      <c r="AYP3" s="1891"/>
      <c r="AYQ3" s="1891"/>
      <c r="AYR3" s="1891"/>
      <c r="AYS3" s="1891" t="s">
        <v>207</v>
      </c>
      <c r="AYT3" s="1891"/>
      <c r="AYU3" s="1891"/>
      <c r="AYV3" s="1891"/>
      <c r="AYW3" s="1891"/>
      <c r="AYX3" s="1891"/>
      <c r="AYY3" s="1891"/>
      <c r="AYZ3" s="1891"/>
      <c r="AZA3" s="1891" t="s">
        <v>207</v>
      </c>
      <c r="AZB3" s="1891"/>
      <c r="AZC3" s="1891"/>
      <c r="AZD3" s="1891"/>
      <c r="AZE3" s="1891"/>
      <c r="AZF3" s="1891"/>
      <c r="AZG3" s="1891"/>
      <c r="AZH3" s="1891"/>
      <c r="AZI3" s="1891" t="s">
        <v>207</v>
      </c>
      <c r="AZJ3" s="1891"/>
      <c r="AZK3" s="1891"/>
      <c r="AZL3" s="1891"/>
      <c r="AZM3" s="1891"/>
      <c r="AZN3" s="1891"/>
      <c r="AZO3" s="1891"/>
      <c r="AZP3" s="1891"/>
      <c r="AZQ3" s="1891" t="s">
        <v>207</v>
      </c>
      <c r="AZR3" s="1891"/>
      <c r="AZS3" s="1891"/>
      <c r="AZT3" s="1891"/>
      <c r="AZU3" s="1891"/>
      <c r="AZV3" s="1891"/>
      <c r="AZW3" s="1891"/>
      <c r="AZX3" s="1891"/>
      <c r="AZY3" s="1891" t="s">
        <v>207</v>
      </c>
      <c r="AZZ3" s="1891"/>
      <c r="BAA3" s="1891"/>
      <c r="BAB3" s="1891"/>
      <c r="BAC3" s="1891"/>
      <c r="BAD3" s="1891"/>
      <c r="BAE3" s="1891"/>
      <c r="BAF3" s="1891"/>
      <c r="BAG3" s="1891" t="s">
        <v>207</v>
      </c>
      <c r="BAH3" s="1891"/>
      <c r="BAI3" s="1891"/>
      <c r="BAJ3" s="1891"/>
      <c r="BAK3" s="1891"/>
      <c r="BAL3" s="1891"/>
      <c r="BAM3" s="1891"/>
      <c r="BAN3" s="1891"/>
      <c r="BAO3" s="1891" t="s">
        <v>207</v>
      </c>
      <c r="BAP3" s="1891"/>
      <c r="BAQ3" s="1891"/>
      <c r="BAR3" s="1891"/>
      <c r="BAS3" s="1891"/>
      <c r="BAT3" s="1891"/>
      <c r="BAU3" s="1891"/>
      <c r="BAV3" s="1891"/>
      <c r="BAW3" s="1891" t="s">
        <v>207</v>
      </c>
      <c r="BAX3" s="1891"/>
      <c r="BAY3" s="1891"/>
      <c r="BAZ3" s="1891"/>
      <c r="BBA3" s="1891"/>
      <c r="BBB3" s="1891"/>
      <c r="BBC3" s="1891"/>
      <c r="BBD3" s="1891"/>
      <c r="BBE3" s="1891" t="s">
        <v>207</v>
      </c>
      <c r="BBF3" s="1891"/>
      <c r="BBG3" s="1891"/>
      <c r="BBH3" s="1891"/>
      <c r="BBI3" s="1891"/>
      <c r="BBJ3" s="1891"/>
      <c r="BBK3" s="1891"/>
      <c r="BBL3" s="1891"/>
      <c r="BBM3" s="1891" t="s">
        <v>207</v>
      </c>
      <c r="BBN3" s="1891"/>
      <c r="BBO3" s="1891"/>
      <c r="BBP3" s="1891"/>
      <c r="BBQ3" s="1891"/>
      <c r="BBR3" s="1891"/>
      <c r="BBS3" s="1891"/>
      <c r="BBT3" s="1891"/>
      <c r="BBU3" s="1891" t="s">
        <v>207</v>
      </c>
      <c r="BBV3" s="1891"/>
      <c r="BBW3" s="1891"/>
      <c r="BBX3" s="1891"/>
      <c r="BBY3" s="1891"/>
      <c r="BBZ3" s="1891"/>
      <c r="BCA3" s="1891"/>
      <c r="BCB3" s="1891"/>
      <c r="BCC3" s="1891" t="s">
        <v>207</v>
      </c>
      <c r="BCD3" s="1891"/>
      <c r="BCE3" s="1891"/>
      <c r="BCF3" s="1891"/>
      <c r="BCG3" s="1891"/>
      <c r="BCH3" s="1891"/>
      <c r="BCI3" s="1891"/>
      <c r="BCJ3" s="1891"/>
      <c r="BCK3" s="1891" t="s">
        <v>207</v>
      </c>
      <c r="BCL3" s="1891"/>
      <c r="BCM3" s="1891"/>
      <c r="BCN3" s="1891"/>
      <c r="BCO3" s="1891"/>
      <c r="BCP3" s="1891"/>
      <c r="BCQ3" s="1891"/>
      <c r="BCR3" s="1891"/>
      <c r="BCS3" s="1891" t="s">
        <v>207</v>
      </c>
      <c r="BCT3" s="1891"/>
      <c r="BCU3" s="1891"/>
      <c r="BCV3" s="1891"/>
      <c r="BCW3" s="1891"/>
      <c r="BCX3" s="1891"/>
      <c r="BCY3" s="1891"/>
      <c r="BCZ3" s="1891"/>
      <c r="BDA3" s="1891" t="s">
        <v>207</v>
      </c>
      <c r="BDB3" s="1891"/>
      <c r="BDC3" s="1891"/>
      <c r="BDD3" s="1891"/>
      <c r="BDE3" s="1891"/>
      <c r="BDF3" s="1891"/>
      <c r="BDG3" s="1891"/>
      <c r="BDH3" s="1891"/>
      <c r="BDI3" s="1891" t="s">
        <v>207</v>
      </c>
      <c r="BDJ3" s="1891"/>
      <c r="BDK3" s="1891"/>
      <c r="BDL3" s="1891"/>
      <c r="BDM3" s="1891"/>
      <c r="BDN3" s="1891"/>
      <c r="BDO3" s="1891"/>
      <c r="BDP3" s="1891"/>
      <c r="BDQ3" s="1891" t="s">
        <v>207</v>
      </c>
      <c r="BDR3" s="1891"/>
      <c r="BDS3" s="1891"/>
      <c r="BDT3" s="1891"/>
      <c r="BDU3" s="1891"/>
      <c r="BDV3" s="1891"/>
      <c r="BDW3" s="1891"/>
      <c r="BDX3" s="1891"/>
      <c r="BDY3" s="1891" t="s">
        <v>207</v>
      </c>
      <c r="BDZ3" s="1891"/>
      <c r="BEA3" s="1891"/>
      <c r="BEB3" s="1891"/>
      <c r="BEC3" s="1891"/>
      <c r="BED3" s="1891"/>
      <c r="BEE3" s="1891"/>
      <c r="BEF3" s="1891"/>
      <c r="BEG3" s="1891" t="s">
        <v>207</v>
      </c>
      <c r="BEH3" s="1891"/>
      <c r="BEI3" s="1891"/>
      <c r="BEJ3" s="1891"/>
      <c r="BEK3" s="1891"/>
      <c r="BEL3" s="1891"/>
      <c r="BEM3" s="1891"/>
      <c r="BEN3" s="1891"/>
      <c r="BEO3" s="1891" t="s">
        <v>207</v>
      </c>
      <c r="BEP3" s="1891"/>
      <c r="BEQ3" s="1891"/>
      <c r="BER3" s="1891"/>
      <c r="BES3" s="1891"/>
      <c r="BET3" s="1891"/>
      <c r="BEU3" s="1891"/>
      <c r="BEV3" s="1891"/>
      <c r="BEW3" s="1891" t="s">
        <v>207</v>
      </c>
      <c r="BEX3" s="1891"/>
      <c r="BEY3" s="1891"/>
      <c r="BEZ3" s="1891"/>
      <c r="BFA3" s="1891"/>
      <c r="BFB3" s="1891"/>
      <c r="BFC3" s="1891"/>
      <c r="BFD3" s="1891"/>
      <c r="BFE3" s="1891" t="s">
        <v>207</v>
      </c>
      <c r="BFF3" s="1891"/>
      <c r="BFG3" s="1891"/>
      <c r="BFH3" s="1891"/>
      <c r="BFI3" s="1891"/>
      <c r="BFJ3" s="1891"/>
      <c r="BFK3" s="1891"/>
      <c r="BFL3" s="1891"/>
      <c r="BFM3" s="1891" t="s">
        <v>207</v>
      </c>
      <c r="BFN3" s="1891"/>
      <c r="BFO3" s="1891"/>
      <c r="BFP3" s="1891"/>
      <c r="BFQ3" s="1891"/>
      <c r="BFR3" s="1891"/>
      <c r="BFS3" s="1891"/>
      <c r="BFT3" s="1891"/>
      <c r="BFU3" s="1891" t="s">
        <v>207</v>
      </c>
      <c r="BFV3" s="1891"/>
      <c r="BFW3" s="1891"/>
      <c r="BFX3" s="1891"/>
      <c r="BFY3" s="1891"/>
      <c r="BFZ3" s="1891"/>
      <c r="BGA3" s="1891"/>
      <c r="BGB3" s="1891"/>
      <c r="BGC3" s="1891" t="s">
        <v>207</v>
      </c>
      <c r="BGD3" s="1891"/>
      <c r="BGE3" s="1891"/>
      <c r="BGF3" s="1891"/>
      <c r="BGG3" s="1891"/>
      <c r="BGH3" s="1891"/>
      <c r="BGI3" s="1891"/>
      <c r="BGJ3" s="1891"/>
      <c r="BGK3" s="1891" t="s">
        <v>207</v>
      </c>
      <c r="BGL3" s="1891"/>
      <c r="BGM3" s="1891"/>
      <c r="BGN3" s="1891"/>
      <c r="BGO3" s="1891"/>
      <c r="BGP3" s="1891"/>
      <c r="BGQ3" s="1891"/>
      <c r="BGR3" s="1891"/>
      <c r="BGS3" s="1891" t="s">
        <v>207</v>
      </c>
      <c r="BGT3" s="1891"/>
      <c r="BGU3" s="1891"/>
      <c r="BGV3" s="1891"/>
      <c r="BGW3" s="1891"/>
      <c r="BGX3" s="1891"/>
      <c r="BGY3" s="1891"/>
      <c r="BGZ3" s="1891"/>
      <c r="BHA3" s="1891" t="s">
        <v>207</v>
      </c>
      <c r="BHB3" s="1891"/>
      <c r="BHC3" s="1891"/>
      <c r="BHD3" s="1891"/>
      <c r="BHE3" s="1891"/>
      <c r="BHF3" s="1891"/>
      <c r="BHG3" s="1891"/>
      <c r="BHH3" s="1891"/>
      <c r="BHI3" s="1891" t="s">
        <v>207</v>
      </c>
      <c r="BHJ3" s="1891"/>
      <c r="BHK3" s="1891"/>
      <c r="BHL3" s="1891"/>
      <c r="BHM3" s="1891"/>
      <c r="BHN3" s="1891"/>
      <c r="BHO3" s="1891"/>
      <c r="BHP3" s="1891"/>
      <c r="BHQ3" s="1891" t="s">
        <v>207</v>
      </c>
      <c r="BHR3" s="1891"/>
      <c r="BHS3" s="1891"/>
      <c r="BHT3" s="1891"/>
      <c r="BHU3" s="1891"/>
      <c r="BHV3" s="1891"/>
      <c r="BHW3" s="1891"/>
      <c r="BHX3" s="1891"/>
      <c r="BHY3" s="1891" t="s">
        <v>207</v>
      </c>
      <c r="BHZ3" s="1891"/>
      <c r="BIA3" s="1891"/>
      <c r="BIB3" s="1891"/>
      <c r="BIC3" s="1891"/>
      <c r="BID3" s="1891"/>
      <c r="BIE3" s="1891"/>
      <c r="BIF3" s="1891"/>
      <c r="BIG3" s="1891" t="s">
        <v>207</v>
      </c>
      <c r="BIH3" s="1891"/>
      <c r="BII3" s="1891"/>
      <c r="BIJ3" s="1891"/>
      <c r="BIK3" s="1891"/>
      <c r="BIL3" s="1891"/>
      <c r="BIM3" s="1891"/>
      <c r="BIN3" s="1891"/>
      <c r="BIO3" s="1891" t="s">
        <v>207</v>
      </c>
      <c r="BIP3" s="1891"/>
      <c r="BIQ3" s="1891"/>
      <c r="BIR3" s="1891"/>
      <c r="BIS3" s="1891"/>
      <c r="BIT3" s="1891"/>
      <c r="BIU3" s="1891"/>
      <c r="BIV3" s="1891"/>
      <c r="BIW3" s="1891" t="s">
        <v>207</v>
      </c>
      <c r="BIX3" s="1891"/>
      <c r="BIY3" s="1891"/>
      <c r="BIZ3" s="1891"/>
      <c r="BJA3" s="1891"/>
      <c r="BJB3" s="1891"/>
      <c r="BJC3" s="1891"/>
      <c r="BJD3" s="1891"/>
      <c r="BJE3" s="1891" t="s">
        <v>207</v>
      </c>
      <c r="BJF3" s="1891"/>
      <c r="BJG3" s="1891"/>
      <c r="BJH3" s="1891"/>
      <c r="BJI3" s="1891"/>
      <c r="BJJ3" s="1891"/>
      <c r="BJK3" s="1891"/>
      <c r="BJL3" s="1891"/>
      <c r="BJM3" s="1891" t="s">
        <v>207</v>
      </c>
      <c r="BJN3" s="1891"/>
      <c r="BJO3" s="1891"/>
      <c r="BJP3" s="1891"/>
      <c r="BJQ3" s="1891"/>
      <c r="BJR3" s="1891"/>
      <c r="BJS3" s="1891"/>
      <c r="BJT3" s="1891"/>
      <c r="BJU3" s="1891" t="s">
        <v>207</v>
      </c>
      <c r="BJV3" s="1891"/>
      <c r="BJW3" s="1891"/>
      <c r="BJX3" s="1891"/>
      <c r="BJY3" s="1891"/>
      <c r="BJZ3" s="1891"/>
      <c r="BKA3" s="1891"/>
      <c r="BKB3" s="1891"/>
      <c r="BKC3" s="1891" t="s">
        <v>207</v>
      </c>
      <c r="BKD3" s="1891"/>
      <c r="BKE3" s="1891"/>
      <c r="BKF3" s="1891"/>
      <c r="BKG3" s="1891"/>
      <c r="BKH3" s="1891"/>
      <c r="BKI3" s="1891"/>
      <c r="BKJ3" s="1891"/>
      <c r="BKK3" s="1891" t="s">
        <v>207</v>
      </c>
      <c r="BKL3" s="1891"/>
      <c r="BKM3" s="1891"/>
      <c r="BKN3" s="1891"/>
      <c r="BKO3" s="1891"/>
      <c r="BKP3" s="1891"/>
      <c r="BKQ3" s="1891"/>
      <c r="BKR3" s="1891"/>
      <c r="BKS3" s="1891" t="s">
        <v>207</v>
      </c>
      <c r="BKT3" s="1891"/>
      <c r="BKU3" s="1891"/>
      <c r="BKV3" s="1891"/>
      <c r="BKW3" s="1891"/>
      <c r="BKX3" s="1891"/>
      <c r="BKY3" s="1891"/>
      <c r="BKZ3" s="1891"/>
      <c r="BLA3" s="1891" t="s">
        <v>207</v>
      </c>
      <c r="BLB3" s="1891"/>
      <c r="BLC3" s="1891"/>
      <c r="BLD3" s="1891"/>
      <c r="BLE3" s="1891"/>
      <c r="BLF3" s="1891"/>
      <c r="BLG3" s="1891"/>
      <c r="BLH3" s="1891"/>
      <c r="BLI3" s="1891" t="s">
        <v>207</v>
      </c>
      <c r="BLJ3" s="1891"/>
      <c r="BLK3" s="1891"/>
      <c r="BLL3" s="1891"/>
      <c r="BLM3" s="1891"/>
      <c r="BLN3" s="1891"/>
      <c r="BLO3" s="1891"/>
      <c r="BLP3" s="1891"/>
      <c r="BLQ3" s="1891" t="s">
        <v>207</v>
      </c>
      <c r="BLR3" s="1891"/>
      <c r="BLS3" s="1891"/>
      <c r="BLT3" s="1891"/>
      <c r="BLU3" s="1891"/>
      <c r="BLV3" s="1891"/>
      <c r="BLW3" s="1891"/>
      <c r="BLX3" s="1891"/>
      <c r="BLY3" s="1891" t="s">
        <v>207</v>
      </c>
      <c r="BLZ3" s="1891"/>
      <c r="BMA3" s="1891"/>
      <c r="BMB3" s="1891"/>
      <c r="BMC3" s="1891"/>
      <c r="BMD3" s="1891"/>
      <c r="BME3" s="1891"/>
      <c r="BMF3" s="1891"/>
      <c r="BMG3" s="1891" t="s">
        <v>207</v>
      </c>
      <c r="BMH3" s="1891"/>
      <c r="BMI3" s="1891"/>
      <c r="BMJ3" s="1891"/>
      <c r="BMK3" s="1891"/>
      <c r="BML3" s="1891"/>
      <c r="BMM3" s="1891"/>
      <c r="BMN3" s="1891"/>
      <c r="BMO3" s="1891" t="s">
        <v>207</v>
      </c>
      <c r="BMP3" s="1891"/>
      <c r="BMQ3" s="1891"/>
      <c r="BMR3" s="1891"/>
      <c r="BMS3" s="1891"/>
      <c r="BMT3" s="1891"/>
      <c r="BMU3" s="1891"/>
      <c r="BMV3" s="1891"/>
      <c r="BMW3" s="1891" t="s">
        <v>207</v>
      </c>
      <c r="BMX3" s="1891"/>
      <c r="BMY3" s="1891"/>
      <c r="BMZ3" s="1891"/>
      <c r="BNA3" s="1891"/>
      <c r="BNB3" s="1891"/>
      <c r="BNC3" s="1891"/>
      <c r="BND3" s="1891"/>
      <c r="BNE3" s="1891" t="s">
        <v>207</v>
      </c>
      <c r="BNF3" s="1891"/>
      <c r="BNG3" s="1891"/>
      <c r="BNH3" s="1891"/>
      <c r="BNI3" s="1891"/>
      <c r="BNJ3" s="1891"/>
      <c r="BNK3" s="1891"/>
      <c r="BNL3" s="1891"/>
      <c r="BNM3" s="1891" t="s">
        <v>207</v>
      </c>
      <c r="BNN3" s="1891"/>
      <c r="BNO3" s="1891"/>
      <c r="BNP3" s="1891"/>
      <c r="BNQ3" s="1891"/>
      <c r="BNR3" s="1891"/>
      <c r="BNS3" s="1891"/>
      <c r="BNT3" s="1891"/>
      <c r="BNU3" s="1891" t="s">
        <v>207</v>
      </c>
      <c r="BNV3" s="1891"/>
      <c r="BNW3" s="1891"/>
      <c r="BNX3" s="1891"/>
      <c r="BNY3" s="1891"/>
      <c r="BNZ3" s="1891"/>
      <c r="BOA3" s="1891"/>
      <c r="BOB3" s="1891"/>
      <c r="BOC3" s="1891" t="s">
        <v>207</v>
      </c>
      <c r="BOD3" s="1891"/>
      <c r="BOE3" s="1891"/>
      <c r="BOF3" s="1891"/>
      <c r="BOG3" s="1891"/>
      <c r="BOH3" s="1891"/>
      <c r="BOI3" s="1891"/>
      <c r="BOJ3" s="1891"/>
      <c r="BOK3" s="1891" t="s">
        <v>207</v>
      </c>
      <c r="BOL3" s="1891"/>
      <c r="BOM3" s="1891"/>
      <c r="BON3" s="1891"/>
      <c r="BOO3" s="1891"/>
      <c r="BOP3" s="1891"/>
      <c r="BOQ3" s="1891"/>
      <c r="BOR3" s="1891"/>
      <c r="BOS3" s="1891" t="s">
        <v>207</v>
      </c>
      <c r="BOT3" s="1891"/>
      <c r="BOU3" s="1891"/>
      <c r="BOV3" s="1891"/>
      <c r="BOW3" s="1891"/>
      <c r="BOX3" s="1891"/>
      <c r="BOY3" s="1891"/>
      <c r="BOZ3" s="1891"/>
      <c r="BPA3" s="1891" t="s">
        <v>207</v>
      </c>
      <c r="BPB3" s="1891"/>
      <c r="BPC3" s="1891"/>
      <c r="BPD3" s="1891"/>
      <c r="BPE3" s="1891"/>
      <c r="BPF3" s="1891"/>
      <c r="BPG3" s="1891"/>
      <c r="BPH3" s="1891"/>
      <c r="BPI3" s="1891" t="s">
        <v>207</v>
      </c>
      <c r="BPJ3" s="1891"/>
      <c r="BPK3" s="1891"/>
      <c r="BPL3" s="1891"/>
      <c r="BPM3" s="1891"/>
      <c r="BPN3" s="1891"/>
      <c r="BPO3" s="1891"/>
      <c r="BPP3" s="1891"/>
      <c r="BPQ3" s="1891" t="s">
        <v>207</v>
      </c>
      <c r="BPR3" s="1891"/>
      <c r="BPS3" s="1891"/>
      <c r="BPT3" s="1891"/>
      <c r="BPU3" s="1891"/>
      <c r="BPV3" s="1891"/>
      <c r="BPW3" s="1891"/>
      <c r="BPX3" s="1891"/>
      <c r="BPY3" s="1891" t="s">
        <v>207</v>
      </c>
      <c r="BPZ3" s="1891"/>
      <c r="BQA3" s="1891"/>
      <c r="BQB3" s="1891"/>
      <c r="BQC3" s="1891"/>
      <c r="BQD3" s="1891"/>
      <c r="BQE3" s="1891"/>
      <c r="BQF3" s="1891"/>
      <c r="BQG3" s="1891" t="s">
        <v>207</v>
      </c>
      <c r="BQH3" s="1891"/>
      <c r="BQI3" s="1891"/>
      <c r="BQJ3" s="1891"/>
      <c r="BQK3" s="1891"/>
      <c r="BQL3" s="1891"/>
      <c r="BQM3" s="1891"/>
      <c r="BQN3" s="1891"/>
      <c r="BQO3" s="1891" t="s">
        <v>207</v>
      </c>
      <c r="BQP3" s="1891"/>
      <c r="BQQ3" s="1891"/>
      <c r="BQR3" s="1891"/>
      <c r="BQS3" s="1891"/>
      <c r="BQT3" s="1891"/>
      <c r="BQU3" s="1891"/>
      <c r="BQV3" s="1891"/>
      <c r="BQW3" s="1891" t="s">
        <v>207</v>
      </c>
      <c r="BQX3" s="1891"/>
      <c r="BQY3" s="1891"/>
      <c r="BQZ3" s="1891"/>
      <c r="BRA3" s="1891"/>
      <c r="BRB3" s="1891"/>
      <c r="BRC3" s="1891"/>
      <c r="BRD3" s="1891"/>
      <c r="BRE3" s="1891" t="s">
        <v>207</v>
      </c>
      <c r="BRF3" s="1891"/>
      <c r="BRG3" s="1891"/>
      <c r="BRH3" s="1891"/>
      <c r="BRI3" s="1891"/>
      <c r="BRJ3" s="1891"/>
      <c r="BRK3" s="1891"/>
      <c r="BRL3" s="1891"/>
      <c r="BRM3" s="1891" t="s">
        <v>207</v>
      </c>
      <c r="BRN3" s="1891"/>
      <c r="BRO3" s="1891"/>
      <c r="BRP3" s="1891"/>
      <c r="BRQ3" s="1891"/>
      <c r="BRR3" s="1891"/>
      <c r="BRS3" s="1891"/>
      <c r="BRT3" s="1891"/>
      <c r="BRU3" s="1891" t="s">
        <v>207</v>
      </c>
      <c r="BRV3" s="1891"/>
      <c r="BRW3" s="1891"/>
      <c r="BRX3" s="1891"/>
      <c r="BRY3" s="1891"/>
      <c r="BRZ3" s="1891"/>
      <c r="BSA3" s="1891"/>
      <c r="BSB3" s="1891"/>
      <c r="BSC3" s="1891" t="s">
        <v>207</v>
      </c>
      <c r="BSD3" s="1891"/>
      <c r="BSE3" s="1891"/>
      <c r="BSF3" s="1891"/>
      <c r="BSG3" s="1891"/>
      <c r="BSH3" s="1891"/>
      <c r="BSI3" s="1891"/>
      <c r="BSJ3" s="1891"/>
      <c r="BSK3" s="1891" t="s">
        <v>207</v>
      </c>
      <c r="BSL3" s="1891"/>
      <c r="BSM3" s="1891"/>
      <c r="BSN3" s="1891"/>
      <c r="BSO3" s="1891"/>
      <c r="BSP3" s="1891"/>
      <c r="BSQ3" s="1891"/>
      <c r="BSR3" s="1891"/>
      <c r="BSS3" s="1891" t="s">
        <v>207</v>
      </c>
      <c r="BST3" s="1891"/>
      <c r="BSU3" s="1891"/>
      <c r="BSV3" s="1891"/>
      <c r="BSW3" s="1891"/>
      <c r="BSX3" s="1891"/>
      <c r="BSY3" s="1891"/>
      <c r="BSZ3" s="1891"/>
      <c r="BTA3" s="1891" t="s">
        <v>207</v>
      </c>
      <c r="BTB3" s="1891"/>
      <c r="BTC3" s="1891"/>
      <c r="BTD3" s="1891"/>
      <c r="BTE3" s="1891"/>
      <c r="BTF3" s="1891"/>
      <c r="BTG3" s="1891"/>
      <c r="BTH3" s="1891"/>
      <c r="BTI3" s="1891" t="s">
        <v>207</v>
      </c>
      <c r="BTJ3" s="1891"/>
      <c r="BTK3" s="1891"/>
      <c r="BTL3" s="1891"/>
      <c r="BTM3" s="1891"/>
      <c r="BTN3" s="1891"/>
      <c r="BTO3" s="1891"/>
      <c r="BTP3" s="1891"/>
      <c r="BTQ3" s="1891" t="s">
        <v>207</v>
      </c>
      <c r="BTR3" s="1891"/>
      <c r="BTS3" s="1891"/>
      <c r="BTT3" s="1891"/>
      <c r="BTU3" s="1891"/>
      <c r="BTV3" s="1891"/>
      <c r="BTW3" s="1891"/>
      <c r="BTX3" s="1891"/>
      <c r="BTY3" s="1891" t="s">
        <v>207</v>
      </c>
      <c r="BTZ3" s="1891"/>
      <c r="BUA3" s="1891"/>
      <c r="BUB3" s="1891"/>
      <c r="BUC3" s="1891"/>
      <c r="BUD3" s="1891"/>
      <c r="BUE3" s="1891"/>
      <c r="BUF3" s="1891"/>
      <c r="BUG3" s="1891" t="s">
        <v>207</v>
      </c>
      <c r="BUH3" s="1891"/>
      <c r="BUI3" s="1891"/>
      <c r="BUJ3" s="1891"/>
      <c r="BUK3" s="1891"/>
      <c r="BUL3" s="1891"/>
      <c r="BUM3" s="1891"/>
      <c r="BUN3" s="1891"/>
      <c r="BUO3" s="1891" t="s">
        <v>207</v>
      </c>
      <c r="BUP3" s="1891"/>
      <c r="BUQ3" s="1891"/>
      <c r="BUR3" s="1891"/>
      <c r="BUS3" s="1891"/>
      <c r="BUT3" s="1891"/>
      <c r="BUU3" s="1891"/>
      <c r="BUV3" s="1891"/>
      <c r="BUW3" s="1891" t="s">
        <v>207</v>
      </c>
      <c r="BUX3" s="1891"/>
      <c r="BUY3" s="1891"/>
      <c r="BUZ3" s="1891"/>
      <c r="BVA3" s="1891"/>
      <c r="BVB3" s="1891"/>
      <c r="BVC3" s="1891"/>
      <c r="BVD3" s="1891"/>
      <c r="BVE3" s="1891" t="s">
        <v>207</v>
      </c>
      <c r="BVF3" s="1891"/>
      <c r="BVG3" s="1891"/>
      <c r="BVH3" s="1891"/>
      <c r="BVI3" s="1891"/>
      <c r="BVJ3" s="1891"/>
      <c r="BVK3" s="1891"/>
      <c r="BVL3" s="1891"/>
      <c r="BVM3" s="1891" t="s">
        <v>207</v>
      </c>
      <c r="BVN3" s="1891"/>
      <c r="BVO3" s="1891"/>
      <c r="BVP3" s="1891"/>
      <c r="BVQ3" s="1891"/>
      <c r="BVR3" s="1891"/>
      <c r="BVS3" s="1891"/>
      <c r="BVT3" s="1891"/>
      <c r="BVU3" s="1891" t="s">
        <v>207</v>
      </c>
      <c r="BVV3" s="1891"/>
      <c r="BVW3" s="1891"/>
      <c r="BVX3" s="1891"/>
      <c r="BVY3" s="1891"/>
      <c r="BVZ3" s="1891"/>
      <c r="BWA3" s="1891"/>
      <c r="BWB3" s="1891"/>
      <c r="BWC3" s="1891" t="s">
        <v>207</v>
      </c>
      <c r="BWD3" s="1891"/>
      <c r="BWE3" s="1891"/>
      <c r="BWF3" s="1891"/>
      <c r="BWG3" s="1891"/>
      <c r="BWH3" s="1891"/>
      <c r="BWI3" s="1891"/>
      <c r="BWJ3" s="1891"/>
      <c r="BWK3" s="1891" t="s">
        <v>207</v>
      </c>
      <c r="BWL3" s="1891"/>
      <c r="BWM3" s="1891"/>
      <c r="BWN3" s="1891"/>
      <c r="BWO3" s="1891"/>
      <c r="BWP3" s="1891"/>
      <c r="BWQ3" s="1891"/>
      <c r="BWR3" s="1891"/>
      <c r="BWS3" s="1891" t="s">
        <v>207</v>
      </c>
      <c r="BWT3" s="1891"/>
      <c r="BWU3" s="1891"/>
      <c r="BWV3" s="1891"/>
      <c r="BWW3" s="1891"/>
      <c r="BWX3" s="1891"/>
      <c r="BWY3" s="1891"/>
      <c r="BWZ3" s="1891"/>
      <c r="BXA3" s="1891" t="s">
        <v>207</v>
      </c>
      <c r="BXB3" s="1891"/>
      <c r="BXC3" s="1891"/>
      <c r="BXD3" s="1891"/>
      <c r="BXE3" s="1891"/>
      <c r="BXF3" s="1891"/>
      <c r="BXG3" s="1891"/>
      <c r="BXH3" s="1891"/>
      <c r="BXI3" s="1891" t="s">
        <v>207</v>
      </c>
      <c r="BXJ3" s="1891"/>
      <c r="BXK3" s="1891"/>
      <c r="BXL3" s="1891"/>
      <c r="BXM3" s="1891"/>
      <c r="BXN3" s="1891"/>
      <c r="BXO3" s="1891"/>
      <c r="BXP3" s="1891"/>
      <c r="BXQ3" s="1891" t="s">
        <v>207</v>
      </c>
      <c r="BXR3" s="1891"/>
      <c r="BXS3" s="1891"/>
      <c r="BXT3" s="1891"/>
      <c r="BXU3" s="1891"/>
      <c r="BXV3" s="1891"/>
      <c r="BXW3" s="1891"/>
      <c r="BXX3" s="1891"/>
      <c r="BXY3" s="1891" t="s">
        <v>207</v>
      </c>
      <c r="BXZ3" s="1891"/>
      <c r="BYA3" s="1891"/>
      <c r="BYB3" s="1891"/>
      <c r="BYC3" s="1891"/>
      <c r="BYD3" s="1891"/>
      <c r="BYE3" s="1891"/>
      <c r="BYF3" s="1891"/>
      <c r="BYG3" s="1891" t="s">
        <v>207</v>
      </c>
      <c r="BYH3" s="1891"/>
      <c r="BYI3" s="1891"/>
      <c r="BYJ3" s="1891"/>
      <c r="BYK3" s="1891"/>
      <c r="BYL3" s="1891"/>
      <c r="BYM3" s="1891"/>
      <c r="BYN3" s="1891"/>
      <c r="BYO3" s="1891" t="s">
        <v>207</v>
      </c>
      <c r="BYP3" s="1891"/>
      <c r="BYQ3" s="1891"/>
      <c r="BYR3" s="1891"/>
      <c r="BYS3" s="1891"/>
      <c r="BYT3" s="1891"/>
      <c r="BYU3" s="1891"/>
      <c r="BYV3" s="1891"/>
      <c r="BYW3" s="1891" t="s">
        <v>207</v>
      </c>
      <c r="BYX3" s="1891"/>
      <c r="BYY3" s="1891"/>
      <c r="BYZ3" s="1891"/>
      <c r="BZA3" s="1891"/>
      <c r="BZB3" s="1891"/>
      <c r="BZC3" s="1891"/>
      <c r="BZD3" s="1891"/>
      <c r="BZE3" s="1891" t="s">
        <v>207</v>
      </c>
      <c r="BZF3" s="1891"/>
      <c r="BZG3" s="1891"/>
      <c r="BZH3" s="1891"/>
      <c r="BZI3" s="1891"/>
      <c r="BZJ3" s="1891"/>
      <c r="BZK3" s="1891"/>
      <c r="BZL3" s="1891"/>
      <c r="BZM3" s="1891" t="s">
        <v>207</v>
      </c>
      <c r="BZN3" s="1891"/>
      <c r="BZO3" s="1891"/>
      <c r="BZP3" s="1891"/>
      <c r="BZQ3" s="1891"/>
      <c r="BZR3" s="1891"/>
      <c r="BZS3" s="1891"/>
      <c r="BZT3" s="1891"/>
      <c r="BZU3" s="1891" t="s">
        <v>207</v>
      </c>
      <c r="BZV3" s="1891"/>
      <c r="BZW3" s="1891"/>
      <c r="BZX3" s="1891"/>
      <c r="BZY3" s="1891"/>
      <c r="BZZ3" s="1891"/>
      <c r="CAA3" s="1891"/>
      <c r="CAB3" s="1891"/>
      <c r="CAC3" s="1891" t="s">
        <v>207</v>
      </c>
      <c r="CAD3" s="1891"/>
      <c r="CAE3" s="1891"/>
      <c r="CAF3" s="1891"/>
      <c r="CAG3" s="1891"/>
      <c r="CAH3" s="1891"/>
      <c r="CAI3" s="1891"/>
      <c r="CAJ3" s="1891"/>
      <c r="CAK3" s="1891" t="s">
        <v>207</v>
      </c>
      <c r="CAL3" s="1891"/>
      <c r="CAM3" s="1891"/>
      <c r="CAN3" s="1891"/>
      <c r="CAO3" s="1891"/>
      <c r="CAP3" s="1891"/>
      <c r="CAQ3" s="1891"/>
      <c r="CAR3" s="1891"/>
      <c r="CAS3" s="1891" t="s">
        <v>207</v>
      </c>
      <c r="CAT3" s="1891"/>
      <c r="CAU3" s="1891"/>
      <c r="CAV3" s="1891"/>
      <c r="CAW3" s="1891"/>
      <c r="CAX3" s="1891"/>
      <c r="CAY3" s="1891"/>
      <c r="CAZ3" s="1891"/>
      <c r="CBA3" s="1891" t="s">
        <v>207</v>
      </c>
      <c r="CBB3" s="1891"/>
      <c r="CBC3" s="1891"/>
      <c r="CBD3" s="1891"/>
      <c r="CBE3" s="1891"/>
      <c r="CBF3" s="1891"/>
      <c r="CBG3" s="1891"/>
      <c r="CBH3" s="1891"/>
      <c r="CBI3" s="1891" t="s">
        <v>207</v>
      </c>
      <c r="CBJ3" s="1891"/>
      <c r="CBK3" s="1891"/>
      <c r="CBL3" s="1891"/>
      <c r="CBM3" s="1891"/>
      <c r="CBN3" s="1891"/>
      <c r="CBO3" s="1891"/>
      <c r="CBP3" s="1891"/>
      <c r="CBQ3" s="1891" t="s">
        <v>207</v>
      </c>
      <c r="CBR3" s="1891"/>
      <c r="CBS3" s="1891"/>
      <c r="CBT3" s="1891"/>
      <c r="CBU3" s="1891"/>
      <c r="CBV3" s="1891"/>
      <c r="CBW3" s="1891"/>
      <c r="CBX3" s="1891"/>
      <c r="CBY3" s="1891" t="s">
        <v>207</v>
      </c>
      <c r="CBZ3" s="1891"/>
      <c r="CCA3" s="1891"/>
      <c r="CCB3" s="1891"/>
      <c r="CCC3" s="1891"/>
      <c r="CCD3" s="1891"/>
      <c r="CCE3" s="1891"/>
      <c r="CCF3" s="1891"/>
      <c r="CCG3" s="1891" t="s">
        <v>207</v>
      </c>
      <c r="CCH3" s="1891"/>
      <c r="CCI3" s="1891"/>
      <c r="CCJ3" s="1891"/>
      <c r="CCK3" s="1891"/>
      <c r="CCL3" s="1891"/>
      <c r="CCM3" s="1891"/>
      <c r="CCN3" s="1891"/>
      <c r="CCO3" s="1891" t="s">
        <v>207</v>
      </c>
      <c r="CCP3" s="1891"/>
      <c r="CCQ3" s="1891"/>
      <c r="CCR3" s="1891"/>
      <c r="CCS3" s="1891"/>
      <c r="CCT3" s="1891"/>
      <c r="CCU3" s="1891"/>
      <c r="CCV3" s="1891"/>
      <c r="CCW3" s="1891" t="s">
        <v>207</v>
      </c>
      <c r="CCX3" s="1891"/>
      <c r="CCY3" s="1891"/>
      <c r="CCZ3" s="1891"/>
      <c r="CDA3" s="1891"/>
      <c r="CDB3" s="1891"/>
      <c r="CDC3" s="1891"/>
      <c r="CDD3" s="1891"/>
      <c r="CDE3" s="1891" t="s">
        <v>207</v>
      </c>
      <c r="CDF3" s="1891"/>
      <c r="CDG3" s="1891"/>
      <c r="CDH3" s="1891"/>
      <c r="CDI3" s="1891"/>
      <c r="CDJ3" s="1891"/>
      <c r="CDK3" s="1891"/>
      <c r="CDL3" s="1891"/>
      <c r="CDM3" s="1891" t="s">
        <v>207</v>
      </c>
      <c r="CDN3" s="1891"/>
      <c r="CDO3" s="1891"/>
      <c r="CDP3" s="1891"/>
      <c r="CDQ3" s="1891"/>
      <c r="CDR3" s="1891"/>
      <c r="CDS3" s="1891"/>
      <c r="CDT3" s="1891"/>
      <c r="CDU3" s="1891" t="s">
        <v>207</v>
      </c>
      <c r="CDV3" s="1891"/>
      <c r="CDW3" s="1891"/>
      <c r="CDX3" s="1891"/>
      <c r="CDY3" s="1891"/>
      <c r="CDZ3" s="1891"/>
      <c r="CEA3" s="1891"/>
      <c r="CEB3" s="1891"/>
      <c r="CEC3" s="1891" t="s">
        <v>207</v>
      </c>
      <c r="CED3" s="1891"/>
      <c r="CEE3" s="1891"/>
      <c r="CEF3" s="1891"/>
      <c r="CEG3" s="1891"/>
      <c r="CEH3" s="1891"/>
      <c r="CEI3" s="1891"/>
      <c r="CEJ3" s="1891"/>
      <c r="CEK3" s="1891" t="s">
        <v>207</v>
      </c>
      <c r="CEL3" s="1891"/>
      <c r="CEM3" s="1891"/>
      <c r="CEN3" s="1891"/>
      <c r="CEO3" s="1891"/>
      <c r="CEP3" s="1891"/>
      <c r="CEQ3" s="1891"/>
      <c r="CER3" s="1891"/>
      <c r="CES3" s="1891" t="s">
        <v>207</v>
      </c>
      <c r="CET3" s="1891"/>
      <c r="CEU3" s="1891"/>
      <c r="CEV3" s="1891"/>
      <c r="CEW3" s="1891"/>
      <c r="CEX3" s="1891"/>
      <c r="CEY3" s="1891"/>
      <c r="CEZ3" s="1891"/>
      <c r="CFA3" s="1891" t="s">
        <v>207</v>
      </c>
      <c r="CFB3" s="1891"/>
      <c r="CFC3" s="1891"/>
      <c r="CFD3" s="1891"/>
      <c r="CFE3" s="1891"/>
      <c r="CFF3" s="1891"/>
      <c r="CFG3" s="1891"/>
      <c r="CFH3" s="1891"/>
      <c r="CFI3" s="1891" t="s">
        <v>207</v>
      </c>
      <c r="CFJ3" s="1891"/>
      <c r="CFK3" s="1891"/>
      <c r="CFL3" s="1891"/>
      <c r="CFM3" s="1891"/>
      <c r="CFN3" s="1891"/>
      <c r="CFO3" s="1891"/>
      <c r="CFP3" s="1891"/>
      <c r="CFQ3" s="1891" t="s">
        <v>207</v>
      </c>
      <c r="CFR3" s="1891"/>
      <c r="CFS3" s="1891"/>
      <c r="CFT3" s="1891"/>
      <c r="CFU3" s="1891"/>
      <c r="CFV3" s="1891"/>
      <c r="CFW3" s="1891"/>
      <c r="CFX3" s="1891"/>
      <c r="CFY3" s="1891" t="s">
        <v>207</v>
      </c>
      <c r="CFZ3" s="1891"/>
      <c r="CGA3" s="1891"/>
      <c r="CGB3" s="1891"/>
      <c r="CGC3" s="1891"/>
      <c r="CGD3" s="1891"/>
      <c r="CGE3" s="1891"/>
      <c r="CGF3" s="1891"/>
      <c r="CGG3" s="1891" t="s">
        <v>207</v>
      </c>
      <c r="CGH3" s="1891"/>
      <c r="CGI3" s="1891"/>
      <c r="CGJ3" s="1891"/>
      <c r="CGK3" s="1891"/>
      <c r="CGL3" s="1891"/>
      <c r="CGM3" s="1891"/>
      <c r="CGN3" s="1891"/>
      <c r="CGO3" s="1891" t="s">
        <v>207</v>
      </c>
      <c r="CGP3" s="1891"/>
      <c r="CGQ3" s="1891"/>
      <c r="CGR3" s="1891"/>
      <c r="CGS3" s="1891"/>
      <c r="CGT3" s="1891"/>
      <c r="CGU3" s="1891"/>
      <c r="CGV3" s="1891"/>
      <c r="CGW3" s="1891" t="s">
        <v>207</v>
      </c>
      <c r="CGX3" s="1891"/>
      <c r="CGY3" s="1891"/>
      <c r="CGZ3" s="1891"/>
      <c r="CHA3" s="1891"/>
      <c r="CHB3" s="1891"/>
      <c r="CHC3" s="1891"/>
      <c r="CHD3" s="1891"/>
      <c r="CHE3" s="1891" t="s">
        <v>207</v>
      </c>
      <c r="CHF3" s="1891"/>
      <c r="CHG3" s="1891"/>
      <c r="CHH3" s="1891"/>
      <c r="CHI3" s="1891"/>
      <c r="CHJ3" s="1891"/>
      <c r="CHK3" s="1891"/>
      <c r="CHL3" s="1891"/>
      <c r="CHM3" s="1891" t="s">
        <v>207</v>
      </c>
      <c r="CHN3" s="1891"/>
      <c r="CHO3" s="1891"/>
      <c r="CHP3" s="1891"/>
      <c r="CHQ3" s="1891"/>
      <c r="CHR3" s="1891"/>
      <c r="CHS3" s="1891"/>
      <c r="CHT3" s="1891"/>
      <c r="CHU3" s="1891" t="s">
        <v>207</v>
      </c>
      <c r="CHV3" s="1891"/>
      <c r="CHW3" s="1891"/>
      <c r="CHX3" s="1891"/>
      <c r="CHY3" s="1891"/>
      <c r="CHZ3" s="1891"/>
      <c r="CIA3" s="1891"/>
      <c r="CIB3" s="1891"/>
      <c r="CIC3" s="1891" t="s">
        <v>207</v>
      </c>
      <c r="CID3" s="1891"/>
      <c r="CIE3" s="1891"/>
      <c r="CIF3" s="1891"/>
      <c r="CIG3" s="1891"/>
      <c r="CIH3" s="1891"/>
      <c r="CII3" s="1891"/>
      <c r="CIJ3" s="1891"/>
      <c r="CIK3" s="1891" t="s">
        <v>207</v>
      </c>
      <c r="CIL3" s="1891"/>
      <c r="CIM3" s="1891"/>
      <c r="CIN3" s="1891"/>
      <c r="CIO3" s="1891"/>
      <c r="CIP3" s="1891"/>
      <c r="CIQ3" s="1891"/>
      <c r="CIR3" s="1891"/>
      <c r="CIS3" s="1891" t="s">
        <v>207</v>
      </c>
      <c r="CIT3" s="1891"/>
      <c r="CIU3" s="1891"/>
      <c r="CIV3" s="1891"/>
      <c r="CIW3" s="1891"/>
      <c r="CIX3" s="1891"/>
      <c r="CIY3" s="1891"/>
      <c r="CIZ3" s="1891"/>
      <c r="CJA3" s="1891" t="s">
        <v>207</v>
      </c>
      <c r="CJB3" s="1891"/>
      <c r="CJC3" s="1891"/>
      <c r="CJD3" s="1891"/>
      <c r="CJE3" s="1891"/>
      <c r="CJF3" s="1891"/>
      <c r="CJG3" s="1891"/>
      <c r="CJH3" s="1891"/>
      <c r="CJI3" s="1891" t="s">
        <v>207</v>
      </c>
      <c r="CJJ3" s="1891"/>
      <c r="CJK3" s="1891"/>
      <c r="CJL3" s="1891"/>
      <c r="CJM3" s="1891"/>
      <c r="CJN3" s="1891"/>
      <c r="CJO3" s="1891"/>
      <c r="CJP3" s="1891"/>
      <c r="CJQ3" s="1891" t="s">
        <v>207</v>
      </c>
      <c r="CJR3" s="1891"/>
      <c r="CJS3" s="1891"/>
      <c r="CJT3" s="1891"/>
      <c r="CJU3" s="1891"/>
      <c r="CJV3" s="1891"/>
      <c r="CJW3" s="1891"/>
      <c r="CJX3" s="1891"/>
      <c r="CJY3" s="1891" t="s">
        <v>207</v>
      </c>
      <c r="CJZ3" s="1891"/>
      <c r="CKA3" s="1891"/>
      <c r="CKB3" s="1891"/>
      <c r="CKC3" s="1891"/>
      <c r="CKD3" s="1891"/>
      <c r="CKE3" s="1891"/>
      <c r="CKF3" s="1891"/>
      <c r="CKG3" s="1891" t="s">
        <v>207</v>
      </c>
      <c r="CKH3" s="1891"/>
      <c r="CKI3" s="1891"/>
      <c r="CKJ3" s="1891"/>
      <c r="CKK3" s="1891"/>
      <c r="CKL3" s="1891"/>
      <c r="CKM3" s="1891"/>
      <c r="CKN3" s="1891"/>
      <c r="CKO3" s="1891" t="s">
        <v>207</v>
      </c>
      <c r="CKP3" s="1891"/>
      <c r="CKQ3" s="1891"/>
      <c r="CKR3" s="1891"/>
      <c r="CKS3" s="1891"/>
      <c r="CKT3" s="1891"/>
      <c r="CKU3" s="1891"/>
      <c r="CKV3" s="1891"/>
      <c r="CKW3" s="1891" t="s">
        <v>207</v>
      </c>
      <c r="CKX3" s="1891"/>
      <c r="CKY3" s="1891"/>
      <c r="CKZ3" s="1891"/>
      <c r="CLA3" s="1891"/>
      <c r="CLB3" s="1891"/>
      <c r="CLC3" s="1891"/>
      <c r="CLD3" s="1891"/>
      <c r="CLE3" s="1891" t="s">
        <v>207</v>
      </c>
      <c r="CLF3" s="1891"/>
      <c r="CLG3" s="1891"/>
      <c r="CLH3" s="1891"/>
      <c r="CLI3" s="1891"/>
      <c r="CLJ3" s="1891"/>
      <c r="CLK3" s="1891"/>
      <c r="CLL3" s="1891"/>
      <c r="CLM3" s="1891" t="s">
        <v>207</v>
      </c>
      <c r="CLN3" s="1891"/>
      <c r="CLO3" s="1891"/>
      <c r="CLP3" s="1891"/>
      <c r="CLQ3" s="1891"/>
      <c r="CLR3" s="1891"/>
      <c r="CLS3" s="1891"/>
      <c r="CLT3" s="1891"/>
      <c r="CLU3" s="1891" t="s">
        <v>207</v>
      </c>
      <c r="CLV3" s="1891"/>
      <c r="CLW3" s="1891"/>
      <c r="CLX3" s="1891"/>
      <c r="CLY3" s="1891"/>
      <c r="CLZ3" s="1891"/>
      <c r="CMA3" s="1891"/>
      <c r="CMB3" s="1891"/>
      <c r="CMC3" s="1891" t="s">
        <v>207</v>
      </c>
      <c r="CMD3" s="1891"/>
      <c r="CME3" s="1891"/>
      <c r="CMF3" s="1891"/>
      <c r="CMG3" s="1891"/>
      <c r="CMH3" s="1891"/>
      <c r="CMI3" s="1891"/>
      <c r="CMJ3" s="1891"/>
      <c r="CMK3" s="1891" t="s">
        <v>207</v>
      </c>
      <c r="CML3" s="1891"/>
      <c r="CMM3" s="1891"/>
      <c r="CMN3" s="1891"/>
      <c r="CMO3" s="1891"/>
      <c r="CMP3" s="1891"/>
      <c r="CMQ3" s="1891"/>
      <c r="CMR3" s="1891"/>
      <c r="CMS3" s="1891" t="s">
        <v>207</v>
      </c>
      <c r="CMT3" s="1891"/>
      <c r="CMU3" s="1891"/>
      <c r="CMV3" s="1891"/>
      <c r="CMW3" s="1891"/>
      <c r="CMX3" s="1891"/>
      <c r="CMY3" s="1891"/>
      <c r="CMZ3" s="1891"/>
      <c r="CNA3" s="1891" t="s">
        <v>207</v>
      </c>
      <c r="CNB3" s="1891"/>
      <c r="CNC3" s="1891"/>
      <c r="CND3" s="1891"/>
      <c r="CNE3" s="1891"/>
      <c r="CNF3" s="1891"/>
      <c r="CNG3" s="1891"/>
      <c r="CNH3" s="1891"/>
      <c r="CNI3" s="1891" t="s">
        <v>207</v>
      </c>
      <c r="CNJ3" s="1891"/>
      <c r="CNK3" s="1891"/>
      <c r="CNL3" s="1891"/>
      <c r="CNM3" s="1891"/>
      <c r="CNN3" s="1891"/>
      <c r="CNO3" s="1891"/>
      <c r="CNP3" s="1891"/>
      <c r="CNQ3" s="1891" t="s">
        <v>207</v>
      </c>
      <c r="CNR3" s="1891"/>
      <c r="CNS3" s="1891"/>
      <c r="CNT3" s="1891"/>
      <c r="CNU3" s="1891"/>
      <c r="CNV3" s="1891"/>
      <c r="CNW3" s="1891"/>
      <c r="CNX3" s="1891"/>
      <c r="CNY3" s="1891" t="s">
        <v>207</v>
      </c>
      <c r="CNZ3" s="1891"/>
      <c r="COA3" s="1891"/>
      <c r="COB3" s="1891"/>
      <c r="COC3" s="1891"/>
      <c r="COD3" s="1891"/>
      <c r="COE3" s="1891"/>
      <c r="COF3" s="1891"/>
      <c r="COG3" s="1891" t="s">
        <v>207</v>
      </c>
      <c r="COH3" s="1891"/>
      <c r="COI3" s="1891"/>
      <c r="COJ3" s="1891"/>
      <c r="COK3" s="1891"/>
      <c r="COL3" s="1891"/>
      <c r="COM3" s="1891"/>
      <c r="CON3" s="1891"/>
      <c r="COO3" s="1891" t="s">
        <v>207</v>
      </c>
      <c r="COP3" s="1891"/>
      <c r="COQ3" s="1891"/>
      <c r="COR3" s="1891"/>
      <c r="COS3" s="1891"/>
      <c r="COT3" s="1891"/>
      <c r="COU3" s="1891"/>
      <c r="COV3" s="1891"/>
      <c r="COW3" s="1891" t="s">
        <v>207</v>
      </c>
      <c r="COX3" s="1891"/>
      <c r="COY3" s="1891"/>
      <c r="COZ3" s="1891"/>
      <c r="CPA3" s="1891"/>
      <c r="CPB3" s="1891"/>
      <c r="CPC3" s="1891"/>
      <c r="CPD3" s="1891"/>
      <c r="CPE3" s="1891" t="s">
        <v>207</v>
      </c>
      <c r="CPF3" s="1891"/>
      <c r="CPG3" s="1891"/>
      <c r="CPH3" s="1891"/>
      <c r="CPI3" s="1891"/>
      <c r="CPJ3" s="1891"/>
      <c r="CPK3" s="1891"/>
      <c r="CPL3" s="1891"/>
      <c r="CPM3" s="1891" t="s">
        <v>207</v>
      </c>
      <c r="CPN3" s="1891"/>
      <c r="CPO3" s="1891"/>
      <c r="CPP3" s="1891"/>
      <c r="CPQ3" s="1891"/>
      <c r="CPR3" s="1891"/>
      <c r="CPS3" s="1891"/>
      <c r="CPT3" s="1891"/>
      <c r="CPU3" s="1891" t="s">
        <v>207</v>
      </c>
      <c r="CPV3" s="1891"/>
      <c r="CPW3" s="1891"/>
      <c r="CPX3" s="1891"/>
      <c r="CPY3" s="1891"/>
      <c r="CPZ3" s="1891"/>
      <c r="CQA3" s="1891"/>
      <c r="CQB3" s="1891"/>
      <c r="CQC3" s="1891" t="s">
        <v>207</v>
      </c>
      <c r="CQD3" s="1891"/>
      <c r="CQE3" s="1891"/>
      <c r="CQF3" s="1891"/>
      <c r="CQG3" s="1891"/>
      <c r="CQH3" s="1891"/>
      <c r="CQI3" s="1891"/>
      <c r="CQJ3" s="1891"/>
      <c r="CQK3" s="1891" t="s">
        <v>207</v>
      </c>
      <c r="CQL3" s="1891"/>
      <c r="CQM3" s="1891"/>
      <c r="CQN3" s="1891"/>
      <c r="CQO3" s="1891"/>
      <c r="CQP3" s="1891"/>
      <c r="CQQ3" s="1891"/>
      <c r="CQR3" s="1891"/>
      <c r="CQS3" s="1891" t="s">
        <v>207</v>
      </c>
      <c r="CQT3" s="1891"/>
      <c r="CQU3" s="1891"/>
      <c r="CQV3" s="1891"/>
      <c r="CQW3" s="1891"/>
      <c r="CQX3" s="1891"/>
      <c r="CQY3" s="1891"/>
      <c r="CQZ3" s="1891"/>
      <c r="CRA3" s="1891" t="s">
        <v>207</v>
      </c>
      <c r="CRB3" s="1891"/>
      <c r="CRC3" s="1891"/>
      <c r="CRD3" s="1891"/>
      <c r="CRE3" s="1891"/>
      <c r="CRF3" s="1891"/>
      <c r="CRG3" s="1891"/>
      <c r="CRH3" s="1891"/>
      <c r="CRI3" s="1891" t="s">
        <v>207</v>
      </c>
      <c r="CRJ3" s="1891"/>
      <c r="CRK3" s="1891"/>
      <c r="CRL3" s="1891"/>
      <c r="CRM3" s="1891"/>
      <c r="CRN3" s="1891"/>
      <c r="CRO3" s="1891"/>
      <c r="CRP3" s="1891"/>
      <c r="CRQ3" s="1891" t="s">
        <v>207</v>
      </c>
      <c r="CRR3" s="1891"/>
      <c r="CRS3" s="1891"/>
      <c r="CRT3" s="1891"/>
      <c r="CRU3" s="1891"/>
      <c r="CRV3" s="1891"/>
      <c r="CRW3" s="1891"/>
      <c r="CRX3" s="1891"/>
      <c r="CRY3" s="1891" t="s">
        <v>207</v>
      </c>
      <c r="CRZ3" s="1891"/>
      <c r="CSA3" s="1891"/>
      <c r="CSB3" s="1891"/>
      <c r="CSC3" s="1891"/>
      <c r="CSD3" s="1891"/>
      <c r="CSE3" s="1891"/>
      <c r="CSF3" s="1891"/>
      <c r="CSG3" s="1891" t="s">
        <v>207</v>
      </c>
      <c r="CSH3" s="1891"/>
      <c r="CSI3" s="1891"/>
      <c r="CSJ3" s="1891"/>
      <c r="CSK3" s="1891"/>
      <c r="CSL3" s="1891"/>
      <c r="CSM3" s="1891"/>
      <c r="CSN3" s="1891"/>
      <c r="CSO3" s="1891" t="s">
        <v>207</v>
      </c>
      <c r="CSP3" s="1891"/>
      <c r="CSQ3" s="1891"/>
      <c r="CSR3" s="1891"/>
      <c r="CSS3" s="1891"/>
      <c r="CST3" s="1891"/>
      <c r="CSU3" s="1891"/>
      <c r="CSV3" s="1891"/>
      <c r="CSW3" s="1891" t="s">
        <v>207</v>
      </c>
      <c r="CSX3" s="1891"/>
      <c r="CSY3" s="1891"/>
      <c r="CSZ3" s="1891"/>
      <c r="CTA3" s="1891"/>
      <c r="CTB3" s="1891"/>
      <c r="CTC3" s="1891"/>
      <c r="CTD3" s="1891"/>
      <c r="CTE3" s="1891" t="s">
        <v>207</v>
      </c>
      <c r="CTF3" s="1891"/>
      <c r="CTG3" s="1891"/>
      <c r="CTH3" s="1891"/>
      <c r="CTI3" s="1891"/>
      <c r="CTJ3" s="1891"/>
      <c r="CTK3" s="1891"/>
      <c r="CTL3" s="1891"/>
      <c r="CTM3" s="1891" t="s">
        <v>207</v>
      </c>
      <c r="CTN3" s="1891"/>
      <c r="CTO3" s="1891"/>
      <c r="CTP3" s="1891"/>
      <c r="CTQ3" s="1891"/>
      <c r="CTR3" s="1891"/>
      <c r="CTS3" s="1891"/>
      <c r="CTT3" s="1891"/>
      <c r="CTU3" s="1891" t="s">
        <v>207</v>
      </c>
      <c r="CTV3" s="1891"/>
      <c r="CTW3" s="1891"/>
      <c r="CTX3" s="1891"/>
      <c r="CTY3" s="1891"/>
      <c r="CTZ3" s="1891"/>
      <c r="CUA3" s="1891"/>
      <c r="CUB3" s="1891"/>
      <c r="CUC3" s="1891" t="s">
        <v>207</v>
      </c>
      <c r="CUD3" s="1891"/>
      <c r="CUE3" s="1891"/>
      <c r="CUF3" s="1891"/>
      <c r="CUG3" s="1891"/>
      <c r="CUH3" s="1891"/>
      <c r="CUI3" s="1891"/>
      <c r="CUJ3" s="1891"/>
      <c r="CUK3" s="1891" t="s">
        <v>207</v>
      </c>
      <c r="CUL3" s="1891"/>
      <c r="CUM3" s="1891"/>
      <c r="CUN3" s="1891"/>
      <c r="CUO3" s="1891"/>
      <c r="CUP3" s="1891"/>
      <c r="CUQ3" s="1891"/>
      <c r="CUR3" s="1891"/>
      <c r="CUS3" s="1891" t="s">
        <v>207</v>
      </c>
      <c r="CUT3" s="1891"/>
      <c r="CUU3" s="1891"/>
      <c r="CUV3" s="1891"/>
      <c r="CUW3" s="1891"/>
      <c r="CUX3" s="1891"/>
      <c r="CUY3" s="1891"/>
      <c r="CUZ3" s="1891"/>
      <c r="CVA3" s="1891" t="s">
        <v>207</v>
      </c>
      <c r="CVB3" s="1891"/>
      <c r="CVC3" s="1891"/>
      <c r="CVD3" s="1891"/>
      <c r="CVE3" s="1891"/>
      <c r="CVF3" s="1891"/>
      <c r="CVG3" s="1891"/>
      <c r="CVH3" s="1891"/>
      <c r="CVI3" s="1891" t="s">
        <v>207</v>
      </c>
      <c r="CVJ3" s="1891"/>
      <c r="CVK3" s="1891"/>
      <c r="CVL3" s="1891"/>
      <c r="CVM3" s="1891"/>
      <c r="CVN3" s="1891"/>
      <c r="CVO3" s="1891"/>
      <c r="CVP3" s="1891"/>
      <c r="CVQ3" s="1891" t="s">
        <v>207</v>
      </c>
      <c r="CVR3" s="1891"/>
      <c r="CVS3" s="1891"/>
      <c r="CVT3" s="1891"/>
      <c r="CVU3" s="1891"/>
      <c r="CVV3" s="1891"/>
      <c r="CVW3" s="1891"/>
      <c r="CVX3" s="1891"/>
      <c r="CVY3" s="1891" t="s">
        <v>207</v>
      </c>
      <c r="CVZ3" s="1891"/>
      <c r="CWA3" s="1891"/>
      <c r="CWB3" s="1891"/>
      <c r="CWC3" s="1891"/>
      <c r="CWD3" s="1891"/>
      <c r="CWE3" s="1891"/>
      <c r="CWF3" s="1891"/>
      <c r="CWG3" s="1891" t="s">
        <v>207</v>
      </c>
      <c r="CWH3" s="1891"/>
      <c r="CWI3" s="1891"/>
      <c r="CWJ3" s="1891"/>
      <c r="CWK3" s="1891"/>
      <c r="CWL3" s="1891"/>
      <c r="CWM3" s="1891"/>
      <c r="CWN3" s="1891"/>
      <c r="CWO3" s="1891" t="s">
        <v>207</v>
      </c>
      <c r="CWP3" s="1891"/>
      <c r="CWQ3" s="1891"/>
      <c r="CWR3" s="1891"/>
      <c r="CWS3" s="1891"/>
      <c r="CWT3" s="1891"/>
      <c r="CWU3" s="1891"/>
      <c r="CWV3" s="1891"/>
      <c r="CWW3" s="1891" t="s">
        <v>207</v>
      </c>
      <c r="CWX3" s="1891"/>
      <c r="CWY3" s="1891"/>
      <c r="CWZ3" s="1891"/>
      <c r="CXA3" s="1891"/>
      <c r="CXB3" s="1891"/>
      <c r="CXC3" s="1891"/>
      <c r="CXD3" s="1891"/>
      <c r="CXE3" s="1891" t="s">
        <v>207</v>
      </c>
      <c r="CXF3" s="1891"/>
      <c r="CXG3" s="1891"/>
      <c r="CXH3" s="1891"/>
      <c r="CXI3" s="1891"/>
      <c r="CXJ3" s="1891"/>
      <c r="CXK3" s="1891"/>
      <c r="CXL3" s="1891"/>
      <c r="CXM3" s="1891" t="s">
        <v>207</v>
      </c>
      <c r="CXN3" s="1891"/>
      <c r="CXO3" s="1891"/>
      <c r="CXP3" s="1891"/>
      <c r="CXQ3" s="1891"/>
      <c r="CXR3" s="1891"/>
      <c r="CXS3" s="1891"/>
      <c r="CXT3" s="1891"/>
      <c r="CXU3" s="1891" t="s">
        <v>207</v>
      </c>
      <c r="CXV3" s="1891"/>
      <c r="CXW3" s="1891"/>
      <c r="CXX3" s="1891"/>
      <c r="CXY3" s="1891"/>
      <c r="CXZ3" s="1891"/>
      <c r="CYA3" s="1891"/>
      <c r="CYB3" s="1891"/>
      <c r="CYC3" s="1891" t="s">
        <v>207</v>
      </c>
      <c r="CYD3" s="1891"/>
      <c r="CYE3" s="1891"/>
      <c r="CYF3" s="1891"/>
      <c r="CYG3" s="1891"/>
      <c r="CYH3" s="1891"/>
      <c r="CYI3" s="1891"/>
      <c r="CYJ3" s="1891"/>
      <c r="CYK3" s="1891" t="s">
        <v>207</v>
      </c>
      <c r="CYL3" s="1891"/>
      <c r="CYM3" s="1891"/>
      <c r="CYN3" s="1891"/>
      <c r="CYO3" s="1891"/>
      <c r="CYP3" s="1891"/>
      <c r="CYQ3" s="1891"/>
      <c r="CYR3" s="1891"/>
      <c r="CYS3" s="1891" t="s">
        <v>207</v>
      </c>
      <c r="CYT3" s="1891"/>
      <c r="CYU3" s="1891"/>
      <c r="CYV3" s="1891"/>
      <c r="CYW3" s="1891"/>
      <c r="CYX3" s="1891"/>
      <c r="CYY3" s="1891"/>
      <c r="CYZ3" s="1891"/>
      <c r="CZA3" s="1891" t="s">
        <v>207</v>
      </c>
      <c r="CZB3" s="1891"/>
      <c r="CZC3" s="1891"/>
      <c r="CZD3" s="1891"/>
      <c r="CZE3" s="1891"/>
      <c r="CZF3" s="1891"/>
      <c r="CZG3" s="1891"/>
      <c r="CZH3" s="1891"/>
      <c r="CZI3" s="1891" t="s">
        <v>207</v>
      </c>
      <c r="CZJ3" s="1891"/>
      <c r="CZK3" s="1891"/>
      <c r="CZL3" s="1891"/>
      <c r="CZM3" s="1891"/>
      <c r="CZN3" s="1891"/>
      <c r="CZO3" s="1891"/>
      <c r="CZP3" s="1891"/>
      <c r="CZQ3" s="1891" t="s">
        <v>207</v>
      </c>
      <c r="CZR3" s="1891"/>
      <c r="CZS3" s="1891"/>
      <c r="CZT3" s="1891"/>
      <c r="CZU3" s="1891"/>
      <c r="CZV3" s="1891"/>
      <c r="CZW3" s="1891"/>
      <c r="CZX3" s="1891"/>
      <c r="CZY3" s="1891" t="s">
        <v>207</v>
      </c>
      <c r="CZZ3" s="1891"/>
      <c r="DAA3" s="1891"/>
      <c r="DAB3" s="1891"/>
      <c r="DAC3" s="1891"/>
      <c r="DAD3" s="1891"/>
      <c r="DAE3" s="1891"/>
      <c r="DAF3" s="1891"/>
      <c r="DAG3" s="1891" t="s">
        <v>207</v>
      </c>
      <c r="DAH3" s="1891"/>
      <c r="DAI3" s="1891"/>
      <c r="DAJ3" s="1891"/>
      <c r="DAK3" s="1891"/>
      <c r="DAL3" s="1891"/>
      <c r="DAM3" s="1891"/>
      <c r="DAN3" s="1891"/>
      <c r="DAO3" s="1891" t="s">
        <v>207</v>
      </c>
      <c r="DAP3" s="1891"/>
      <c r="DAQ3" s="1891"/>
      <c r="DAR3" s="1891"/>
      <c r="DAS3" s="1891"/>
      <c r="DAT3" s="1891"/>
      <c r="DAU3" s="1891"/>
      <c r="DAV3" s="1891"/>
      <c r="DAW3" s="1891" t="s">
        <v>207</v>
      </c>
      <c r="DAX3" s="1891"/>
      <c r="DAY3" s="1891"/>
      <c r="DAZ3" s="1891"/>
      <c r="DBA3" s="1891"/>
      <c r="DBB3" s="1891"/>
      <c r="DBC3" s="1891"/>
      <c r="DBD3" s="1891"/>
      <c r="DBE3" s="1891" t="s">
        <v>207</v>
      </c>
      <c r="DBF3" s="1891"/>
      <c r="DBG3" s="1891"/>
      <c r="DBH3" s="1891"/>
      <c r="DBI3" s="1891"/>
      <c r="DBJ3" s="1891"/>
      <c r="DBK3" s="1891"/>
      <c r="DBL3" s="1891"/>
      <c r="DBM3" s="1891" t="s">
        <v>207</v>
      </c>
      <c r="DBN3" s="1891"/>
      <c r="DBO3" s="1891"/>
      <c r="DBP3" s="1891"/>
      <c r="DBQ3" s="1891"/>
      <c r="DBR3" s="1891"/>
      <c r="DBS3" s="1891"/>
      <c r="DBT3" s="1891"/>
      <c r="DBU3" s="1891" t="s">
        <v>207</v>
      </c>
      <c r="DBV3" s="1891"/>
      <c r="DBW3" s="1891"/>
      <c r="DBX3" s="1891"/>
      <c r="DBY3" s="1891"/>
      <c r="DBZ3" s="1891"/>
      <c r="DCA3" s="1891"/>
      <c r="DCB3" s="1891"/>
      <c r="DCC3" s="1891" t="s">
        <v>207</v>
      </c>
      <c r="DCD3" s="1891"/>
      <c r="DCE3" s="1891"/>
      <c r="DCF3" s="1891"/>
      <c r="DCG3" s="1891"/>
      <c r="DCH3" s="1891"/>
      <c r="DCI3" s="1891"/>
      <c r="DCJ3" s="1891"/>
      <c r="DCK3" s="1891" t="s">
        <v>207</v>
      </c>
      <c r="DCL3" s="1891"/>
      <c r="DCM3" s="1891"/>
      <c r="DCN3" s="1891"/>
      <c r="DCO3" s="1891"/>
      <c r="DCP3" s="1891"/>
      <c r="DCQ3" s="1891"/>
      <c r="DCR3" s="1891"/>
      <c r="DCS3" s="1891" t="s">
        <v>207</v>
      </c>
      <c r="DCT3" s="1891"/>
      <c r="DCU3" s="1891"/>
      <c r="DCV3" s="1891"/>
      <c r="DCW3" s="1891"/>
      <c r="DCX3" s="1891"/>
      <c r="DCY3" s="1891"/>
      <c r="DCZ3" s="1891"/>
      <c r="DDA3" s="1891" t="s">
        <v>207</v>
      </c>
      <c r="DDB3" s="1891"/>
      <c r="DDC3" s="1891"/>
      <c r="DDD3" s="1891"/>
      <c r="DDE3" s="1891"/>
      <c r="DDF3" s="1891"/>
      <c r="DDG3" s="1891"/>
      <c r="DDH3" s="1891"/>
      <c r="DDI3" s="1891" t="s">
        <v>207</v>
      </c>
      <c r="DDJ3" s="1891"/>
      <c r="DDK3" s="1891"/>
      <c r="DDL3" s="1891"/>
      <c r="DDM3" s="1891"/>
      <c r="DDN3" s="1891"/>
      <c r="DDO3" s="1891"/>
      <c r="DDP3" s="1891"/>
      <c r="DDQ3" s="1891" t="s">
        <v>207</v>
      </c>
      <c r="DDR3" s="1891"/>
      <c r="DDS3" s="1891"/>
      <c r="DDT3" s="1891"/>
      <c r="DDU3" s="1891"/>
      <c r="DDV3" s="1891"/>
      <c r="DDW3" s="1891"/>
      <c r="DDX3" s="1891"/>
      <c r="DDY3" s="1891" t="s">
        <v>207</v>
      </c>
      <c r="DDZ3" s="1891"/>
      <c r="DEA3" s="1891"/>
      <c r="DEB3" s="1891"/>
      <c r="DEC3" s="1891"/>
      <c r="DED3" s="1891"/>
      <c r="DEE3" s="1891"/>
      <c r="DEF3" s="1891"/>
      <c r="DEG3" s="1891" t="s">
        <v>207</v>
      </c>
      <c r="DEH3" s="1891"/>
      <c r="DEI3" s="1891"/>
      <c r="DEJ3" s="1891"/>
      <c r="DEK3" s="1891"/>
      <c r="DEL3" s="1891"/>
      <c r="DEM3" s="1891"/>
      <c r="DEN3" s="1891"/>
      <c r="DEO3" s="1891" t="s">
        <v>207</v>
      </c>
      <c r="DEP3" s="1891"/>
      <c r="DEQ3" s="1891"/>
      <c r="DER3" s="1891"/>
      <c r="DES3" s="1891"/>
      <c r="DET3" s="1891"/>
      <c r="DEU3" s="1891"/>
      <c r="DEV3" s="1891"/>
      <c r="DEW3" s="1891" t="s">
        <v>207</v>
      </c>
      <c r="DEX3" s="1891"/>
      <c r="DEY3" s="1891"/>
      <c r="DEZ3" s="1891"/>
      <c r="DFA3" s="1891"/>
      <c r="DFB3" s="1891"/>
      <c r="DFC3" s="1891"/>
      <c r="DFD3" s="1891"/>
      <c r="DFE3" s="1891" t="s">
        <v>207</v>
      </c>
      <c r="DFF3" s="1891"/>
      <c r="DFG3" s="1891"/>
      <c r="DFH3" s="1891"/>
      <c r="DFI3" s="1891"/>
      <c r="DFJ3" s="1891"/>
      <c r="DFK3" s="1891"/>
      <c r="DFL3" s="1891"/>
      <c r="DFM3" s="1891" t="s">
        <v>207</v>
      </c>
      <c r="DFN3" s="1891"/>
      <c r="DFO3" s="1891"/>
      <c r="DFP3" s="1891"/>
      <c r="DFQ3" s="1891"/>
      <c r="DFR3" s="1891"/>
      <c r="DFS3" s="1891"/>
      <c r="DFT3" s="1891"/>
      <c r="DFU3" s="1891" t="s">
        <v>207</v>
      </c>
      <c r="DFV3" s="1891"/>
      <c r="DFW3" s="1891"/>
      <c r="DFX3" s="1891"/>
      <c r="DFY3" s="1891"/>
      <c r="DFZ3" s="1891"/>
      <c r="DGA3" s="1891"/>
      <c r="DGB3" s="1891"/>
      <c r="DGC3" s="1891" t="s">
        <v>207</v>
      </c>
      <c r="DGD3" s="1891"/>
      <c r="DGE3" s="1891"/>
      <c r="DGF3" s="1891"/>
      <c r="DGG3" s="1891"/>
      <c r="DGH3" s="1891"/>
      <c r="DGI3" s="1891"/>
      <c r="DGJ3" s="1891"/>
      <c r="DGK3" s="1891" t="s">
        <v>207</v>
      </c>
      <c r="DGL3" s="1891"/>
      <c r="DGM3" s="1891"/>
      <c r="DGN3" s="1891"/>
      <c r="DGO3" s="1891"/>
      <c r="DGP3" s="1891"/>
      <c r="DGQ3" s="1891"/>
      <c r="DGR3" s="1891"/>
      <c r="DGS3" s="1891" t="s">
        <v>207</v>
      </c>
      <c r="DGT3" s="1891"/>
      <c r="DGU3" s="1891"/>
      <c r="DGV3" s="1891"/>
      <c r="DGW3" s="1891"/>
      <c r="DGX3" s="1891"/>
      <c r="DGY3" s="1891"/>
      <c r="DGZ3" s="1891"/>
      <c r="DHA3" s="1891" t="s">
        <v>207</v>
      </c>
      <c r="DHB3" s="1891"/>
      <c r="DHC3" s="1891"/>
      <c r="DHD3" s="1891"/>
      <c r="DHE3" s="1891"/>
      <c r="DHF3" s="1891"/>
      <c r="DHG3" s="1891"/>
      <c r="DHH3" s="1891"/>
      <c r="DHI3" s="1891" t="s">
        <v>207</v>
      </c>
      <c r="DHJ3" s="1891"/>
      <c r="DHK3" s="1891"/>
      <c r="DHL3" s="1891"/>
      <c r="DHM3" s="1891"/>
      <c r="DHN3" s="1891"/>
      <c r="DHO3" s="1891"/>
      <c r="DHP3" s="1891"/>
      <c r="DHQ3" s="1891" t="s">
        <v>207</v>
      </c>
      <c r="DHR3" s="1891"/>
      <c r="DHS3" s="1891"/>
      <c r="DHT3" s="1891"/>
      <c r="DHU3" s="1891"/>
      <c r="DHV3" s="1891"/>
      <c r="DHW3" s="1891"/>
      <c r="DHX3" s="1891"/>
      <c r="DHY3" s="1891" t="s">
        <v>207</v>
      </c>
      <c r="DHZ3" s="1891"/>
      <c r="DIA3" s="1891"/>
      <c r="DIB3" s="1891"/>
      <c r="DIC3" s="1891"/>
      <c r="DID3" s="1891"/>
      <c r="DIE3" s="1891"/>
      <c r="DIF3" s="1891"/>
      <c r="DIG3" s="1891" t="s">
        <v>207</v>
      </c>
      <c r="DIH3" s="1891"/>
      <c r="DII3" s="1891"/>
      <c r="DIJ3" s="1891"/>
      <c r="DIK3" s="1891"/>
      <c r="DIL3" s="1891"/>
      <c r="DIM3" s="1891"/>
      <c r="DIN3" s="1891"/>
      <c r="DIO3" s="1891" t="s">
        <v>207</v>
      </c>
      <c r="DIP3" s="1891"/>
      <c r="DIQ3" s="1891"/>
      <c r="DIR3" s="1891"/>
      <c r="DIS3" s="1891"/>
      <c r="DIT3" s="1891"/>
      <c r="DIU3" s="1891"/>
      <c r="DIV3" s="1891"/>
      <c r="DIW3" s="1891" t="s">
        <v>207</v>
      </c>
      <c r="DIX3" s="1891"/>
      <c r="DIY3" s="1891"/>
      <c r="DIZ3" s="1891"/>
      <c r="DJA3" s="1891"/>
      <c r="DJB3" s="1891"/>
      <c r="DJC3" s="1891"/>
      <c r="DJD3" s="1891"/>
      <c r="DJE3" s="1891" t="s">
        <v>207</v>
      </c>
      <c r="DJF3" s="1891"/>
      <c r="DJG3" s="1891"/>
      <c r="DJH3" s="1891"/>
      <c r="DJI3" s="1891"/>
      <c r="DJJ3" s="1891"/>
      <c r="DJK3" s="1891"/>
      <c r="DJL3" s="1891"/>
      <c r="DJM3" s="1891" t="s">
        <v>207</v>
      </c>
      <c r="DJN3" s="1891"/>
      <c r="DJO3" s="1891"/>
      <c r="DJP3" s="1891"/>
      <c r="DJQ3" s="1891"/>
      <c r="DJR3" s="1891"/>
      <c r="DJS3" s="1891"/>
      <c r="DJT3" s="1891"/>
      <c r="DJU3" s="1891" t="s">
        <v>207</v>
      </c>
      <c r="DJV3" s="1891"/>
      <c r="DJW3" s="1891"/>
      <c r="DJX3" s="1891"/>
      <c r="DJY3" s="1891"/>
      <c r="DJZ3" s="1891"/>
      <c r="DKA3" s="1891"/>
      <c r="DKB3" s="1891"/>
      <c r="DKC3" s="1891" t="s">
        <v>207</v>
      </c>
      <c r="DKD3" s="1891"/>
      <c r="DKE3" s="1891"/>
      <c r="DKF3" s="1891"/>
      <c r="DKG3" s="1891"/>
      <c r="DKH3" s="1891"/>
      <c r="DKI3" s="1891"/>
      <c r="DKJ3" s="1891"/>
      <c r="DKK3" s="1891" t="s">
        <v>207</v>
      </c>
      <c r="DKL3" s="1891"/>
      <c r="DKM3" s="1891"/>
      <c r="DKN3" s="1891"/>
      <c r="DKO3" s="1891"/>
      <c r="DKP3" s="1891"/>
      <c r="DKQ3" s="1891"/>
      <c r="DKR3" s="1891"/>
      <c r="DKS3" s="1891" t="s">
        <v>207</v>
      </c>
      <c r="DKT3" s="1891"/>
      <c r="DKU3" s="1891"/>
      <c r="DKV3" s="1891"/>
      <c r="DKW3" s="1891"/>
      <c r="DKX3" s="1891"/>
      <c r="DKY3" s="1891"/>
      <c r="DKZ3" s="1891"/>
      <c r="DLA3" s="1891" t="s">
        <v>207</v>
      </c>
      <c r="DLB3" s="1891"/>
      <c r="DLC3" s="1891"/>
      <c r="DLD3" s="1891"/>
      <c r="DLE3" s="1891"/>
      <c r="DLF3" s="1891"/>
      <c r="DLG3" s="1891"/>
      <c r="DLH3" s="1891"/>
      <c r="DLI3" s="1891" t="s">
        <v>207</v>
      </c>
      <c r="DLJ3" s="1891"/>
      <c r="DLK3" s="1891"/>
      <c r="DLL3" s="1891"/>
      <c r="DLM3" s="1891"/>
      <c r="DLN3" s="1891"/>
      <c r="DLO3" s="1891"/>
      <c r="DLP3" s="1891"/>
      <c r="DLQ3" s="1891" t="s">
        <v>207</v>
      </c>
      <c r="DLR3" s="1891"/>
      <c r="DLS3" s="1891"/>
      <c r="DLT3" s="1891"/>
      <c r="DLU3" s="1891"/>
      <c r="DLV3" s="1891"/>
      <c r="DLW3" s="1891"/>
      <c r="DLX3" s="1891"/>
      <c r="DLY3" s="1891" t="s">
        <v>207</v>
      </c>
      <c r="DLZ3" s="1891"/>
      <c r="DMA3" s="1891"/>
      <c r="DMB3" s="1891"/>
      <c r="DMC3" s="1891"/>
      <c r="DMD3" s="1891"/>
      <c r="DME3" s="1891"/>
      <c r="DMF3" s="1891"/>
      <c r="DMG3" s="1891" t="s">
        <v>207</v>
      </c>
      <c r="DMH3" s="1891"/>
      <c r="DMI3" s="1891"/>
      <c r="DMJ3" s="1891"/>
      <c r="DMK3" s="1891"/>
      <c r="DML3" s="1891"/>
      <c r="DMM3" s="1891"/>
      <c r="DMN3" s="1891"/>
      <c r="DMO3" s="1891" t="s">
        <v>207</v>
      </c>
      <c r="DMP3" s="1891"/>
      <c r="DMQ3" s="1891"/>
      <c r="DMR3" s="1891"/>
      <c r="DMS3" s="1891"/>
      <c r="DMT3" s="1891"/>
      <c r="DMU3" s="1891"/>
      <c r="DMV3" s="1891"/>
      <c r="DMW3" s="1891" t="s">
        <v>207</v>
      </c>
      <c r="DMX3" s="1891"/>
      <c r="DMY3" s="1891"/>
      <c r="DMZ3" s="1891"/>
      <c r="DNA3" s="1891"/>
      <c r="DNB3" s="1891"/>
      <c r="DNC3" s="1891"/>
      <c r="DND3" s="1891"/>
      <c r="DNE3" s="1891" t="s">
        <v>207</v>
      </c>
      <c r="DNF3" s="1891"/>
      <c r="DNG3" s="1891"/>
      <c r="DNH3" s="1891"/>
      <c r="DNI3" s="1891"/>
      <c r="DNJ3" s="1891"/>
      <c r="DNK3" s="1891"/>
      <c r="DNL3" s="1891"/>
      <c r="DNM3" s="1891" t="s">
        <v>207</v>
      </c>
      <c r="DNN3" s="1891"/>
      <c r="DNO3" s="1891"/>
      <c r="DNP3" s="1891"/>
      <c r="DNQ3" s="1891"/>
      <c r="DNR3" s="1891"/>
      <c r="DNS3" s="1891"/>
      <c r="DNT3" s="1891"/>
      <c r="DNU3" s="1891" t="s">
        <v>207</v>
      </c>
      <c r="DNV3" s="1891"/>
      <c r="DNW3" s="1891"/>
      <c r="DNX3" s="1891"/>
      <c r="DNY3" s="1891"/>
      <c r="DNZ3" s="1891"/>
      <c r="DOA3" s="1891"/>
      <c r="DOB3" s="1891"/>
      <c r="DOC3" s="1891" t="s">
        <v>207</v>
      </c>
      <c r="DOD3" s="1891"/>
      <c r="DOE3" s="1891"/>
      <c r="DOF3" s="1891"/>
      <c r="DOG3" s="1891"/>
      <c r="DOH3" s="1891"/>
      <c r="DOI3" s="1891"/>
      <c r="DOJ3" s="1891"/>
      <c r="DOK3" s="1891" t="s">
        <v>207</v>
      </c>
      <c r="DOL3" s="1891"/>
      <c r="DOM3" s="1891"/>
      <c r="DON3" s="1891"/>
      <c r="DOO3" s="1891"/>
      <c r="DOP3" s="1891"/>
      <c r="DOQ3" s="1891"/>
      <c r="DOR3" s="1891"/>
      <c r="DOS3" s="1891" t="s">
        <v>207</v>
      </c>
      <c r="DOT3" s="1891"/>
      <c r="DOU3" s="1891"/>
      <c r="DOV3" s="1891"/>
      <c r="DOW3" s="1891"/>
      <c r="DOX3" s="1891"/>
      <c r="DOY3" s="1891"/>
      <c r="DOZ3" s="1891"/>
      <c r="DPA3" s="1891" t="s">
        <v>207</v>
      </c>
      <c r="DPB3" s="1891"/>
      <c r="DPC3" s="1891"/>
      <c r="DPD3" s="1891"/>
      <c r="DPE3" s="1891"/>
      <c r="DPF3" s="1891"/>
      <c r="DPG3" s="1891"/>
      <c r="DPH3" s="1891"/>
      <c r="DPI3" s="1891" t="s">
        <v>207</v>
      </c>
      <c r="DPJ3" s="1891"/>
      <c r="DPK3" s="1891"/>
      <c r="DPL3" s="1891"/>
      <c r="DPM3" s="1891"/>
      <c r="DPN3" s="1891"/>
      <c r="DPO3" s="1891"/>
      <c r="DPP3" s="1891"/>
      <c r="DPQ3" s="1891" t="s">
        <v>207</v>
      </c>
      <c r="DPR3" s="1891"/>
      <c r="DPS3" s="1891"/>
      <c r="DPT3" s="1891"/>
      <c r="DPU3" s="1891"/>
      <c r="DPV3" s="1891"/>
      <c r="DPW3" s="1891"/>
      <c r="DPX3" s="1891"/>
      <c r="DPY3" s="1891" t="s">
        <v>207</v>
      </c>
      <c r="DPZ3" s="1891"/>
      <c r="DQA3" s="1891"/>
      <c r="DQB3" s="1891"/>
      <c r="DQC3" s="1891"/>
      <c r="DQD3" s="1891"/>
      <c r="DQE3" s="1891"/>
      <c r="DQF3" s="1891"/>
      <c r="DQG3" s="1891" t="s">
        <v>207</v>
      </c>
      <c r="DQH3" s="1891"/>
      <c r="DQI3" s="1891"/>
      <c r="DQJ3" s="1891"/>
      <c r="DQK3" s="1891"/>
      <c r="DQL3" s="1891"/>
      <c r="DQM3" s="1891"/>
      <c r="DQN3" s="1891"/>
      <c r="DQO3" s="1891" t="s">
        <v>207</v>
      </c>
      <c r="DQP3" s="1891"/>
      <c r="DQQ3" s="1891"/>
      <c r="DQR3" s="1891"/>
      <c r="DQS3" s="1891"/>
      <c r="DQT3" s="1891"/>
      <c r="DQU3" s="1891"/>
      <c r="DQV3" s="1891"/>
      <c r="DQW3" s="1891" t="s">
        <v>207</v>
      </c>
      <c r="DQX3" s="1891"/>
      <c r="DQY3" s="1891"/>
      <c r="DQZ3" s="1891"/>
      <c r="DRA3" s="1891"/>
      <c r="DRB3" s="1891"/>
      <c r="DRC3" s="1891"/>
      <c r="DRD3" s="1891"/>
      <c r="DRE3" s="1891" t="s">
        <v>207</v>
      </c>
      <c r="DRF3" s="1891"/>
      <c r="DRG3" s="1891"/>
      <c r="DRH3" s="1891"/>
      <c r="DRI3" s="1891"/>
      <c r="DRJ3" s="1891"/>
      <c r="DRK3" s="1891"/>
      <c r="DRL3" s="1891"/>
      <c r="DRM3" s="1891" t="s">
        <v>207</v>
      </c>
      <c r="DRN3" s="1891"/>
      <c r="DRO3" s="1891"/>
      <c r="DRP3" s="1891"/>
      <c r="DRQ3" s="1891"/>
      <c r="DRR3" s="1891"/>
      <c r="DRS3" s="1891"/>
      <c r="DRT3" s="1891"/>
      <c r="DRU3" s="1891" t="s">
        <v>207</v>
      </c>
      <c r="DRV3" s="1891"/>
      <c r="DRW3" s="1891"/>
      <c r="DRX3" s="1891"/>
      <c r="DRY3" s="1891"/>
      <c r="DRZ3" s="1891"/>
      <c r="DSA3" s="1891"/>
      <c r="DSB3" s="1891"/>
      <c r="DSC3" s="1891" t="s">
        <v>207</v>
      </c>
      <c r="DSD3" s="1891"/>
      <c r="DSE3" s="1891"/>
      <c r="DSF3" s="1891"/>
      <c r="DSG3" s="1891"/>
      <c r="DSH3" s="1891"/>
      <c r="DSI3" s="1891"/>
      <c r="DSJ3" s="1891"/>
      <c r="DSK3" s="1891" t="s">
        <v>207</v>
      </c>
      <c r="DSL3" s="1891"/>
      <c r="DSM3" s="1891"/>
      <c r="DSN3" s="1891"/>
      <c r="DSO3" s="1891"/>
      <c r="DSP3" s="1891"/>
      <c r="DSQ3" s="1891"/>
      <c r="DSR3" s="1891"/>
      <c r="DSS3" s="1891" t="s">
        <v>207</v>
      </c>
      <c r="DST3" s="1891"/>
      <c r="DSU3" s="1891"/>
      <c r="DSV3" s="1891"/>
      <c r="DSW3" s="1891"/>
      <c r="DSX3" s="1891"/>
      <c r="DSY3" s="1891"/>
      <c r="DSZ3" s="1891"/>
      <c r="DTA3" s="1891" t="s">
        <v>207</v>
      </c>
      <c r="DTB3" s="1891"/>
      <c r="DTC3" s="1891"/>
      <c r="DTD3" s="1891"/>
      <c r="DTE3" s="1891"/>
      <c r="DTF3" s="1891"/>
      <c r="DTG3" s="1891"/>
      <c r="DTH3" s="1891"/>
      <c r="DTI3" s="1891" t="s">
        <v>207</v>
      </c>
      <c r="DTJ3" s="1891"/>
      <c r="DTK3" s="1891"/>
      <c r="DTL3" s="1891"/>
      <c r="DTM3" s="1891"/>
      <c r="DTN3" s="1891"/>
      <c r="DTO3" s="1891"/>
      <c r="DTP3" s="1891"/>
      <c r="DTQ3" s="1891" t="s">
        <v>207</v>
      </c>
      <c r="DTR3" s="1891"/>
      <c r="DTS3" s="1891"/>
      <c r="DTT3" s="1891"/>
      <c r="DTU3" s="1891"/>
      <c r="DTV3" s="1891"/>
      <c r="DTW3" s="1891"/>
      <c r="DTX3" s="1891"/>
      <c r="DTY3" s="1891" t="s">
        <v>207</v>
      </c>
      <c r="DTZ3" s="1891"/>
      <c r="DUA3" s="1891"/>
      <c r="DUB3" s="1891"/>
      <c r="DUC3" s="1891"/>
      <c r="DUD3" s="1891"/>
      <c r="DUE3" s="1891"/>
      <c r="DUF3" s="1891"/>
      <c r="DUG3" s="1891" t="s">
        <v>207</v>
      </c>
      <c r="DUH3" s="1891"/>
      <c r="DUI3" s="1891"/>
      <c r="DUJ3" s="1891"/>
      <c r="DUK3" s="1891"/>
      <c r="DUL3" s="1891"/>
      <c r="DUM3" s="1891"/>
      <c r="DUN3" s="1891"/>
      <c r="DUO3" s="1891" t="s">
        <v>207</v>
      </c>
      <c r="DUP3" s="1891"/>
      <c r="DUQ3" s="1891"/>
      <c r="DUR3" s="1891"/>
      <c r="DUS3" s="1891"/>
      <c r="DUT3" s="1891"/>
      <c r="DUU3" s="1891"/>
      <c r="DUV3" s="1891"/>
      <c r="DUW3" s="1891" t="s">
        <v>207</v>
      </c>
      <c r="DUX3" s="1891"/>
      <c r="DUY3" s="1891"/>
      <c r="DUZ3" s="1891"/>
      <c r="DVA3" s="1891"/>
      <c r="DVB3" s="1891"/>
      <c r="DVC3" s="1891"/>
      <c r="DVD3" s="1891"/>
      <c r="DVE3" s="1891" t="s">
        <v>207</v>
      </c>
      <c r="DVF3" s="1891"/>
      <c r="DVG3" s="1891"/>
      <c r="DVH3" s="1891"/>
      <c r="DVI3" s="1891"/>
      <c r="DVJ3" s="1891"/>
      <c r="DVK3" s="1891"/>
      <c r="DVL3" s="1891"/>
      <c r="DVM3" s="1891" t="s">
        <v>207</v>
      </c>
      <c r="DVN3" s="1891"/>
      <c r="DVO3" s="1891"/>
      <c r="DVP3" s="1891"/>
      <c r="DVQ3" s="1891"/>
      <c r="DVR3" s="1891"/>
      <c r="DVS3" s="1891"/>
      <c r="DVT3" s="1891"/>
      <c r="DVU3" s="1891" t="s">
        <v>207</v>
      </c>
      <c r="DVV3" s="1891"/>
      <c r="DVW3" s="1891"/>
      <c r="DVX3" s="1891"/>
      <c r="DVY3" s="1891"/>
      <c r="DVZ3" s="1891"/>
      <c r="DWA3" s="1891"/>
      <c r="DWB3" s="1891"/>
      <c r="DWC3" s="1891" t="s">
        <v>207</v>
      </c>
      <c r="DWD3" s="1891"/>
      <c r="DWE3" s="1891"/>
      <c r="DWF3" s="1891"/>
      <c r="DWG3" s="1891"/>
      <c r="DWH3" s="1891"/>
      <c r="DWI3" s="1891"/>
      <c r="DWJ3" s="1891"/>
      <c r="DWK3" s="1891" t="s">
        <v>207</v>
      </c>
      <c r="DWL3" s="1891"/>
      <c r="DWM3" s="1891"/>
      <c r="DWN3" s="1891"/>
      <c r="DWO3" s="1891"/>
      <c r="DWP3" s="1891"/>
      <c r="DWQ3" s="1891"/>
      <c r="DWR3" s="1891"/>
      <c r="DWS3" s="1891" t="s">
        <v>207</v>
      </c>
      <c r="DWT3" s="1891"/>
      <c r="DWU3" s="1891"/>
      <c r="DWV3" s="1891"/>
      <c r="DWW3" s="1891"/>
      <c r="DWX3" s="1891"/>
      <c r="DWY3" s="1891"/>
      <c r="DWZ3" s="1891"/>
      <c r="DXA3" s="1891" t="s">
        <v>207</v>
      </c>
      <c r="DXB3" s="1891"/>
      <c r="DXC3" s="1891"/>
      <c r="DXD3" s="1891"/>
      <c r="DXE3" s="1891"/>
      <c r="DXF3" s="1891"/>
      <c r="DXG3" s="1891"/>
      <c r="DXH3" s="1891"/>
      <c r="DXI3" s="1891" t="s">
        <v>207</v>
      </c>
      <c r="DXJ3" s="1891"/>
      <c r="DXK3" s="1891"/>
      <c r="DXL3" s="1891"/>
      <c r="DXM3" s="1891"/>
      <c r="DXN3" s="1891"/>
      <c r="DXO3" s="1891"/>
      <c r="DXP3" s="1891"/>
      <c r="DXQ3" s="1891" t="s">
        <v>207</v>
      </c>
      <c r="DXR3" s="1891"/>
      <c r="DXS3" s="1891"/>
      <c r="DXT3" s="1891"/>
      <c r="DXU3" s="1891"/>
      <c r="DXV3" s="1891"/>
      <c r="DXW3" s="1891"/>
      <c r="DXX3" s="1891"/>
      <c r="DXY3" s="1891" t="s">
        <v>207</v>
      </c>
      <c r="DXZ3" s="1891"/>
      <c r="DYA3" s="1891"/>
      <c r="DYB3" s="1891"/>
      <c r="DYC3" s="1891"/>
      <c r="DYD3" s="1891"/>
      <c r="DYE3" s="1891"/>
      <c r="DYF3" s="1891"/>
      <c r="DYG3" s="1891" t="s">
        <v>207</v>
      </c>
      <c r="DYH3" s="1891"/>
      <c r="DYI3" s="1891"/>
      <c r="DYJ3" s="1891"/>
      <c r="DYK3" s="1891"/>
      <c r="DYL3" s="1891"/>
      <c r="DYM3" s="1891"/>
      <c r="DYN3" s="1891"/>
      <c r="DYO3" s="1891" t="s">
        <v>207</v>
      </c>
      <c r="DYP3" s="1891"/>
      <c r="DYQ3" s="1891"/>
      <c r="DYR3" s="1891"/>
      <c r="DYS3" s="1891"/>
      <c r="DYT3" s="1891"/>
      <c r="DYU3" s="1891"/>
      <c r="DYV3" s="1891"/>
      <c r="DYW3" s="1891" t="s">
        <v>207</v>
      </c>
      <c r="DYX3" s="1891"/>
      <c r="DYY3" s="1891"/>
      <c r="DYZ3" s="1891"/>
      <c r="DZA3" s="1891"/>
      <c r="DZB3" s="1891"/>
      <c r="DZC3" s="1891"/>
      <c r="DZD3" s="1891"/>
      <c r="DZE3" s="1891" t="s">
        <v>207</v>
      </c>
      <c r="DZF3" s="1891"/>
      <c r="DZG3" s="1891"/>
      <c r="DZH3" s="1891"/>
      <c r="DZI3" s="1891"/>
      <c r="DZJ3" s="1891"/>
      <c r="DZK3" s="1891"/>
      <c r="DZL3" s="1891"/>
      <c r="DZM3" s="1891" t="s">
        <v>207</v>
      </c>
      <c r="DZN3" s="1891"/>
      <c r="DZO3" s="1891"/>
      <c r="DZP3" s="1891"/>
      <c r="DZQ3" s="1891"/>
      <c r="DZR3" s="1891"/>
      <c r="DZS3" s="1891"/>
      <c r="DZT3" s="1891"/>
      <c r="DZU3" s="1891" t="s">
        <v>207</v>
      </c>
      <c r="DZV3" s="1891"/>
      <c r="DZW3" s="1891"/>
      <c r="DZX3" s="1891"/>
      <c r="DZY3" s="1891"/>
      <c r="DZZ3" s="1891"/>
      <c r="EAA3" s="1891"/>
      <c r="EAB3" s="1891"/>
      <c r="EAC3" s="1891" t="s">
        <v>207</v>
      </c>
      <c r="EAD3" s="1891"/>
      <c r="EAE3" s="1891"/>
      <c r="EAF3" s="1891"/>
      <c r="EAG3" s="1891"/>
      <c r="EAH3" s="1891"/>
      <c r="EAI3" s="1891"/>
      <c r="EAJ3" s="1891"/>
      <c r="EAK3" s="1891" t="s">
        <v>207</v>
      </c>
      <c r="EAL3" s="1891"/>
      <c r="EAM3" s="1891"/>
      <c r="EAN3" s="1891"/>
      <c r="EAO3" s="1891"/>
      <c r="EAP3" s="1891"/>
      <c r="EAQ3" s="1891"/>
      <c r="EAR3" s="1891"/>
      <c r="EAS3" s="1891" t="s">
        <v>207</v>
      </c>
      <c r="EAT3" s="1891"/>
      <c r="EAU3" s="1891"/>
      <c r="EAV3" s="1891"/>
      <c r="EAW3" s="1891"/>
      <c r="EAX3" s="1891"/>
      <c r="EAY3" s="1891"/>
      <c r="EAZ3" s="1891"/>
      <c r="EBA3" s="1891" t="s">
        <v>207</v>
      </c>
      <c r="EBB3" s="1891"/>
      <c r="EBC3" s="1891"/>
      <c r="EBD3" s="1891"/>
      <c r="EBE3" s="1891"/>
      <c r="EBF3" s="1891"/>
      <c r="EBG3" s="1891"/>
      <c r="EBH3" s="1891"/>
      <c r="EBI3" s="1891" t="s">
        <v>207</v>
      </c>
      <c r="EBJ3" s="1891"/>
      <c r="EBK3" s="1891"/>
      <c r="EBL3" s="1891"/>
      <c r="EBM3" s="1891"/>
      <c r="EBN3" s="1891"/>
      <c r="EBO3" s="1891"/>
      <c r="EBP3" s="1891"/>
      <c r="EBQ3" s="1891" t="s">
        <v>207</v>
      </c>
      <c r="EBR3" s="1891"/>
      <c r="EBS3" s="1891"/>
      <c r="EBT3" s="1891"/>
      <c r="EBU3" s="1891"/>
      <c r="EBV3" s="1891"/>
      <c r="EBW3" s="1891"/>
      <c r="EBX3" s="1891"/>
      <c r="EBY3" s="1891" t="s">
        <v>207</v>
      </c>
      <c r="EBZ3" s="1891"/>
      <c r="ECA3" s="1891"/>
      <c r="ECB3" s="1891"/>
      <c r="ECC3" s="1891"/>
      <c r="ECD3" s="1891"/>
      <c r="ECE3" s="1891"/>
      <c r="ECF3" s="1891"/>
      <c r="ECG3" s="1891" t="s">
        <v>207</v>
      </c>
      <c r="ECH3" s="1891"/>
      <c r="ECI3" s="1891"/>
      <c r="ECJ3" s="1891"/>
      <c r="ECK3" s="1891"/>
      <c r="ECL3" s="1891"/>
      <c r="ECM3" s="1891"/>
      <c r="ECN3" s="1891"/>
      <c r="ECO3" s="1891" t="s">
        <v>207</v>
      </c>
      <c r="ECP3" s="1891"/>
      <c r="ECQ3" s="1891"/>
      <c r="ECR3" s="1891"/>
      <c r="ECS3" s="1891"/>
      <c r="ECT3" s="1891"/>
      <c r="ECU3" s="1891"/>
      <c r="ECV3" s="1891"/>
      <c r="ECW3" s="1891" t="s">
        <v>207</v>
      </c>
      <c r="ECX3" s="1891"/>
      <c r="ECY3" s="1891"/>
      <c r="ECZ3" s="1891"/>
      <c r="EDA3" s="1891"/>
      <c r="EDB3" s="1891"/>
      <c r="EDC3" s="1891"/>
      <c r="EDD3" s="1891"/>
      <c r="EDE3" s="1891" t="s">
        <v>207</v>
      </c>
      <c r="EDF3" s="1891"/>
      <c r="EDG3" s="1891"/>
      <c r="EDH3" s="1891"/>
      <c r="EDI3" s="1891"/>
      <c r="EDJ3" s="1891"/>
      <c r="EDK3" s="1891"/>
      <c r="EDL3" s="1891"/>
      <c r="EDM3" s="1891" t="s">
        <v>207</v>
      </c>
      <c r="EDN3" s="1891"/>
      <c r="EDO3" s="1891"/>
      <c r="EDP3" s="1891"/>
      <c r="EDQ3" s="1891"/>
      <c r="EDR3" s="1891"/>
      <c r="EDS3" s="1891"/>
      <c r="EDT3" s="1891"/>
      <c r="EDU3" s="1891" t="s">
        <v>207</v>
      </c>
      <c r="EDV3" s="1891"/>
      <c r="EDW3" s="1891"/>
      <c r="EDX3" s="1891"/>
      <c r="EDY3" s="1891"/>
      <c r="EDZ3" s="1891"/>
      <c r="EEA3" s="1891"/>
      <c r="EEB3" s="1891"/>
      <c r="EEC3" s="1891" t="s">
        <v>207</v>
      </c>
      <c r="EED3" s="1891"/>
      <c r="EEE3" s="1891"/>
      <c r="EEF3" s="1891"/>
      <c r="EEG3" s="1891"/>
      <c r="EEH3" s="1891"/>
      <c r="EEI3" s="1891"/>
      <c r="EEJ3" s="1891"/>
      <c r="EEK3" s="1891" t="s">
        <v>207</v>
      </c>
      <c r="EEL3" s="1891"/>
      <c r="EEM3" s="1891"/>
      <c r="EEN3" s="1891"/>
      <c r="EEO3" s="1891"/>
      <c r="EEP3" s="1891"/>
      <c r="EEQ3" s="1891"/>
      <c r="EER3" s="1891"/>
      <c r="EES3" s="1891" t="s">
        <v>207</v>
      </c>
      <c r="EET3" s="1891"/>
      <c r="EEU3" s="1891"/>
      <c r="EEV3" s="1891"/>
      <c r="EEW3" s="1891"/>
      <c r="EEX3" s="1891"/>
      <c r="EEY3" s="1891"/>
      <c r="EEZ3" s="1891"/>
      <c r="EFA3" s="1891" t="s">
        <v>207</v>
      </c>
      <c r="EFB3" s="1891"/>
      <c r="EFC3" s="1891"/>
      <c r="EFD3" s="1891"/>
      <c r="EFE3" s="1891"/>
      <c r="EFF3" s="1891"/>
      <c r="EFG3" s="1891"/>
      <c r="EFH3" s="1891"/>
      <c r="EFI3" s="1891" t="s">
        <v>207</v>
      </c>
      <c r="EFJ3" s="1891"/>
      <c r="EFK3" s="1891"/>
      <c r="EFL3" s="1891"/>
      <c r="EFM3" s="1891"/>
      <c r="EFN3" s="1891"/>
      <c r="EFO3" s="1891"/>
      <c r="EFP3" s="1891"/>
      <c r="EFQ3" s="1891" t="s">
        <v>207</v>
      </c>
      <c r="EFR3" s="1891"/>
      <c r="EFS3" s="1891"/>
      <c r="EFT3" s="1891"/>
      <c r="EFU3" s="1891"/>
      <c r="EFV3" s="1891"/>
      <c r="EFW3" s="1891"/>
      <c r="EFX3" s="1891"/>
      <c r="EFY3" s="1891" t="s">
        <v>207</v>
      </c>
      <c r="EFZ3" s="1891"/>
      <c r="EGA3" s="1891"/>
      <c r="EGB3" s="1891"/>
      <c r="EGC3" s="1891"/>
      <c r="EGD3" s="1891"/>
      <c r="EGE3" s="1891"/>
      <c r="EGF3" s="1891"/>
      <c r="EGG3" s="1891" t="s">
        <v>207</v>
      </c>
      <c r="EGH3" s="1891"/>
      <c r="EGI3" s="1891"/>
      <c r="EGJ3" s="1891"/>
      <c r="EGK3" s="1891"/>
      <c r="EGL3" s="1891"/>
      <c r="EGM3" s="1891"/>
      <c r="EGN3" s="1891"/>
      <c r="EGO3" s="1891" t="s">
        <v>207</v>
      </c>
      <c r="EGP3" s="1891"/>
      <c r="EGQ3" s="1891"/>
      <c r="EGR3" s="1891"/>
      <c r="EGS3" s="1891"/>
      <c r="EGT3" s="1891"/>
      <c r="EGU3" s="1891"/>
      <c r="EGV3" s="1891"/>
      <c r="EGW3" s="1891" t="s">
        <v>207</v>
      </c>
      <c r="EGX3" s="1891"/>
      <c r="EGY3" s="1891"/>
      <c r="EGZ3" s="1891"/>
      <c r="EHA3" s="1891"/>
      <c r="EHB3" s="1891"/>
      <c r="EHC3" s="1891"/>
      <c r="EHD3" s="1891"/>
      <c r="EHE3" s="1891" t="s">
        <v>207</v>
      </c>
      <c r="EHF3" s="1891"/>
      <c r="EHG3" s="1891"/>
      <c r="EHH3" s="1891"/>
      <c r="EHI3" s="1891"/>
      <c r="EHJ3" s="1891"/>
      <c r="EHK3" s="1891"/>
      <c r="EHL3" s="1891"/>
      <c r="EHM3" s="1891" t="s">
        <v>207</v>
      </c>
      <c r="EHN3" s="1891"/>
      <c r="EHO3" s="1891"/>
      <c r="EHP3" s="1891"/>
      <c r="EHQ3" s="1891"/>
      <c r="EHR3" s="1891"/>
      <c r="EHS3" s="1891"/>
      <c r="EHT3" s="1891"/>
      <c r="EHU3" s="1891" t="s">
        <v>207</v>
      </c>
      <c r="EHV3" s="1891"/>
      <c r="EHW3" s="1891"/>
      <c r="EHX3" s="1891"/>
      <c r="EHY3" s="1891"/>
      <c r="EHZ3" s="1891"/>
      <c r="EIA3" s="1891"/>
      <c r="EIB3" s="1891"/>
      <c r="EIC3" s="1891" t="s">
        <v>207</v>
      </c>
      <c r="EID3" s="1891"/>
      <c r="EIE3" s="1891"/>
      <c r="EIF3" s="1891"/>
      <c r="EIG3" s="1891"/>
      <c r="EIH3" s="1891"/>
      <c r="EII3" s="1891"/>
      <c r="EIJ3" s="1891"/>
      <c r="EIK3" s="1891" t="s">
        <v>207</v>
      </c>
      <c r="EIL3" s="1891"/>
      <c r="EIM3" s="1891"/>
      <c r="EIN3" s="1891"/>
      <c r="EIO3" s="1891"/>
      <c r="EIP3" s="1891"/>
      <c r="EIQ3" s="1891"/>
      <c r="EIR3" s="1891"/>
      <c r="EIS3" s="1891" t="s">
        <v>207</v>
      </c>
      <c r="EIT3" s="1891"/>
      <c r="EIU3" s="1891"/>
      <c r="EIV3" s="1891"/>
      <c r="EIW3" s="1891"/>
      <c r="EIX3" s="1891"/>
      <c r="EIY3" s="1891"/>
      <c r="EIZ3" s="1891"/>
      <c r="EJA3" s="1891" t="s">
        <v>207</v>
      </c>
      <c r="EJB3" s="1891"/>
      <c r="EJC3" s="1891"/>
      <c r="EJD3" s="1891"/>
      <c r="EJE3" s="1891"/>
      <c r="EJF3" s="1891"/>
      <c r="EJG3" s="1891"/>
      <c r="EJH3" s="1891"/>
      <c r="EJI3" s="1891" t="s">
        <v>207</v>
      </c>
      <c r="EJJ3" s="1891"/>
      <c r="EJK3" s="1891"/>
      <c r="EJL3" s="1891"/>
      <c r="EJM3" s="1891"/>
      <c r="EJN3" s="1891"/>
      <c r="EJO3" s="1891"/>
      <c r="EJP3" s="1891"/>
      <c r="EJQ3" s="1891" t="s">
        <v>207</v>
      </c>
      <c r="EJR3" s="1891"/>
      <c r="EJS3" s="1891"/>
      <c r="EJT3" s="1891"/>
      <c r="EJU3" s="1891"/>
      <c r="EJV3" s="1891"/>
      <c r="EJW3" s="1891"/>
      <c r="EJX3" s="1891"/>
      <c r="EJY3" s="1891" t="s">
        <v>207</v>
      </c>
      <c r="EJZ3" s="1891"/>
      <c r="EKA3" s="1891"/>
      <c r="EKB3" s="1891"/>
      <c r="EKC3" s="1891"/>
      <c r="EKD3" s="1891"/>
      <c r="EKE3" s="1891"/>
      <c r="EKF3" s="1891"/>
      <c r="EKG3" s="1891" t="s">
        <v>207</v>
      </c>
      <c r="EKH3" s="1891"/>
      <c r="EKI3" s="1891"/>
      <c r="EKJ3" s="1891"/>
      <c r="EKK3" s="1891"/>
      <c r="EKL3" s="1891"/>
      <c r="EKM3" s="1891"/>
      <c r="EKN3" s="1891"/>
      <c r="EKO3" s="1891" t="s">
        <v>207</v>
      </c>
      <c r="EKP3" s="1891"/>
      <c r="EKQ3" s="1891"/>
      <c r="EKR3" s="1891"/>
      <c r="EKS3" s="1891"/>
      <c r="EKT3" s="1891"/>
      <c r="EKU3" s="1891"/>
      <c r="EKV3" s="1891"/>
      <c r="EKW3" s="1891" t="s">
        <v>207</v>
      </c>
      <c r="EKX3" s="1891"/>
      <c r="EKY3" s="1891"/>
      <c r="EKZ3" s="1891"/>
      <c r="ELA3" s="1891"/>
      <c r="ELB3" s="1891"/>
      <c r="ELC3" s="1891"/>
      <c r="ELD3" s="1891"/>
      <c r="ELE3" s="1891" t="s">
        <v>207</v>
      </c>
      <c r="ELF3" s="1891"/>
      <c r="ELG3" s="1891"/>
      <c r="ELH3" s="1891"/>
      <c r="ELI3" s="1891"/>
      <c r="ELJ3" s="1891"/>
      <c r="ELK3" s="1891"/>
      <c r="ELL3" s="1891"/>
      <c r="ELM3" s="1891" t="s">
        <v>207</v>
      </c>
      <c r="ELN3" s="1891"/>
      <c r="ELO3" s="1891"/>
      <c r="ELP3" s="1891"/>
      <c r="ELQ3" s="1891"/>
      <c r="ELR3" s="1891"/>
      <c r="ELS3" s="1891"/>
      <c r="ELT3" s="1891"/>
      <c r="ELU3" s="1891" t="s">
        <v>207</v>
      </c>
      <c r="ELV3" s="1891"/>
      <c r="ELW3" s="1891"/>
      <c r="ELX3" s="1891"/>
      <c r="ELY3" s="1891"/>
      <c r="ELZ3" s="1891"/>
      <c r="EMA3" s="1891"/>
      <c r="EMB3" s="1891"/>
      <c r="EMC3" s="1891" t="s">
        <v>207</v>
      </c>
      <c r="EMD3" s="1891"/>
      <c r="EME3" s="1891"/>
      <c r="EMF3" s="1891"/>
      <c r="EMG3" s="1891"/>
      <c r="EMH3" s="1891"/>
      <c r="EMI3" s="1891"/>
      <c r="EMJ3" s="1891"/>
      <c r="EMK3" s="1891" t="s">
        <v>207</v>
      </c>
      <c r="EML3" s="1891"/>
      <c r="EMM3" s="1891"/>
      <c r="EMN3" s="1891"/>
      <c r="EMO3" s="1891"/>
      <c r="EMP3" s="1891"/>
      <c r="EMQ3" s="1891"/>
      <c r="EMR3" s="1891"/>
      <c r="EMS3" s="1891" t="s">
        <v>207</v>
      </c>
      <c r="EMT3" s="1891"/>
      <c r="EMU3" s="1891"/>
      <c r="EMV3" s="1891"/>
      <c r="EMW3" s="1891"/>
      <c r="EMX3" s="1891"/>
      <c r="EMY3" s="1891"/>
      <c r="EMZ3" s="1891"/>
      <c r="ENA3" s="1891" t="s">
        <v>207</v>
      </c>
      <c r="ENB3" s="1891"/>
      <c r="ENC3" s="1891"/>
      <c r="END3" s="1891"/>
      <c r="ENE3" s="1891"/>
      <c r="ENF3" s="1891"/>
      <c r="ENG3" s="1891"/>
      <c r="ENH3" s="1891"/>
      <c r="ENI3" s="1891" t="s">
        <v>207</v>
      </c>
      <c r="ENJ3" s="1891"/>
      <c r="ENK3" s="1891"/>
      <c r="ENL3" s="1891"/>
      <c r="ENM3" s="1891"/>
      <c r="ENN3" s="1891"/>
      <c r="ENO3" s="1891"/>
      <c r="ENP3" s="1891"/>
      <c r="ENQ3" s="1891" t="s">
        <v>207</v>
      </c>
      <c r="ENR3" s="1891"/>
      <c r="ENS3" s="1891"/>
      <c r="ENT3" s="1891"/>
      <c r="ENU3" s="1891"/>
      <c r="ENV3" s="1891"/>
      <c r="ENW3" s="1891"/>
      <c r="ENX3" s="1891"/>
      <c r="ENY3" s="1891" t="s">
        <v>207</v>
      </c>
      <c r="ENZ3" s="1891"/>
      <c r="EOA3" s="1891"/>
      <c r="EOB3" s="1891"/>
      <c r="EOC3" s="1891"/>
      <c r="EOD3" s="1891"/>
      <c r="EOE3" s="1891"/>
      <c r="EOF3" s="1891"/>
      <c r="EOG3" s="1891" t="s">
        <v>207</v>
      </c>
      <c r="EOH3" s="1891"/>
      <c r="EOI3" s="1891"/>
      <c r="EOJ3" s="1891"/>
      <c r="EOK3" s="1891"/>
      <c r="EOL3" s="1891"/>
      <c r="EOM3" s="1891"/>
      <c r="EON3" s="1891"/>
      <c r="EOO3" s="1891" t="s">
        <v>207</v>
      </c>
      <c r="EOP3" s="1891"/>
      <c r="EOQ3" s="1891"/>
      <c r="EOR3" s="1891"/>
      <c r="EOS3" s="1891"/>
      <c r="EOT3" s="1891"/>
      <c r="EOU3" s="1891"/>
      <c r="EOV3" s="1891"/>
      <c r="EOW3" s="1891" t="s">
        <v>207</v>
      </c>
      <c r="EOX3" s="1891"/>
      <c r="EOY3" s="1891"/>
      <c r="EOZ3" s="1891"/>
      <c r="EPA3" s="1891"/>
      <c r="EPB3" s="1891"/>
      <c r="EPC3" s="1891"/>
      <c r="EPD3" s="1891"/>
      <c r="EPE3" s="1891" t="s">
        <v>207</v>
      </c>
      <c r="EPF3" s="1891"/>
      <c r="EPG3" s="1891"/>
      <c r="EPH3" s="1891"/>
      <c r="EPI3" s="1891"/>
      <c r="EPJ3" s="1891"/>
      <c r="EPK3" s="1891"/>
      <c r="EPL3" s="1891"/>
      <c r="EPM3" s="1891" t="s">
        <v>207</v>
      </c>
      <c r="EPN3" s="1891"/>
      <c r="EPO3" s="1891"/>
      <c r="EPP3" s="1891"/>
      <c r="EPQ3" s="1891"/>
      <c r="EPR3" s="1891"/>
      <c r="EPS3" s="1891"/>
      <c r="EPT3" s="1891"/>
      <c r="EPU3" s="1891" t="s">
        <v>207</v>
      </c>
      <c r="EPV3" s="1891"/>
      <c r="EPW3" s="1891"/>
      <c r="EPX3" s="1891"/>
      <c r="EPY3" s="1891"/>
      <c r="EPZ3" s="1891"/>
      <c r="EQA3" s="1891"/>
      <c r="EQB3" s="1891"/>
      <c r="EQC3" s="1891" t="s">
        <v>207</v>
      </c>
      <c r="EQD3" s="1891"/>
      <c r="EQE3" s="1891"/>
      <c r="EQF3" s="1891"/>
      <c r="EQG3" s="1891"/>
      <c r="EQH3" s="1891"/>
      <c r="EQI3" s="1891"/>
      <c r="EQJ3" s="1891"/>
      <c r="EQK3" s="1891" t="s">
        <v>207</v>
      </c>
      <c r="EQL3" s="1891"/>
      <c r="EQM3" s="1891"/>
      <c r="EQN3" s="1891"/>
      <c r="EQO3" s="1891"/>
      <c r="EQP3" s="1891"/>
      <c r="EQQ3" s="1891"/>
      <c r="EQR3" s="1891"/>
      <c r="EQS3" s="1891" t="s">
        <v>207</v>
      </c>
      <c r="EQT3" s="1891"/>
      <c r="EQU3" s="1891"/>
      <c r="EQV3" s="1891"/>
      <c r="EQW3" s="1891"/>
      <c r="EQX3" s="1891"/>
      <c r="EQY3" s="1891"/>
      <c r="EQZ3" s="1891"/>
      <c r="ERA3" s="1891" t="s">
        <v>207</v>
      </c>
      <c r="ERB3" s="1891"/>
      <c r="ERC3" s="1891"/>
      <c r="ERD3" s="1891"/>
      <c r="ERE3" s="1891"/>
      <c r="ERF3" s="1891"/>
      <c r="ERG3" s="1891"/>
      <c r="ERH3" s="1891"/>
      <c r="ERI3" s="1891" t="s">
        <v>207</v>
      </c>
      <c r="ERJ3" s="1891"/>
      <c r="ERK3" s="1891"/>
      <c r="ERL3" s="1891"/>
      <c r="ERM3" s="1891"/>
      <c r="ERN3" s="1891"/>
      <c r="ERO3" s="1891"/>
      <c r="ERP3" s="1891"/>
      <c r="ERQ3" s="1891" t="s">
        <v>207</v>
      </c>
      <c r="ERR3" s="1891"/>
      <c r="ERS3" s="1891"/>
      <c r="ERT3" s="1891"/>
      <c r="ERU3" s="1891"/>
      <c r="ERV3" s="1891"/>
      <c r="ERW3" s="1891"/>
      <c r="ERX3" s="1891"/>
      <c r="ERY3" s="1891" t="s">
        <v>207</v>
      </c>
      <c r="ERZ3" s="1891"/>
      <c r="ESA3" s="1891"/>
      <c r="ESB3" s="1891"/>
      <c r="ESC3" s="1891"/>
      <c r="ESD3" s="1891"/>
      <c r="ESE3" s="1891"/>
      <c r="ESF3" s="1891"/>
      <c r="ESG3" s="1891" t="s">
        <v>207</v>
      </c>
      <c r="ESH3" s="1891"/>
      <c r="ESI3" s="1891"/>
      <c r="ESJ3" s="1891"/>
      <c r="ESK3" s="1891"/>
      <c r="ESL3" s="1891"/>
      <c r="ESM3" s="1891"/>
      <c r="ESN3" s="1891"/>
      <c r="ESO3" s="1891" t="s">
        <v>207</v>
      </c>
      <c r="ESP3" s="1891"/>
      <c r="ESQ3" s="1891"/>
      <c r="ESR3" s="1891"/>
      <c r="ESS3" s="1891"/>
      <c r="EST3" s="1891"/>
      <c r="ESU3" s="1891"/>
      <c r="ESV3" s="1891"/>
      <c r="ESW3" s="1891" t="s">
        <v>207</v>
      </c>
      <c r="ESX3" s="1891"/>
      <c r="ESY3" s="1891"/>
      <c r="ESZ3" s="1891"/>
      <c r="ETA3" s="1891"/>
      <c r="ETB3" s="1891"/>
      <c r="ETC3" s="1891"/>
      <c r="ETD3" s="1891"/>
      <c r="ETE3" s="1891" t="s">
        <v>207</v>
      </c>
      <c r="ETF3" s="1891"/>
      <c r="ETG3" s="1891"/>
      <c r="ETH3" s="1891"/>
      <c r="ETI3" s="1891"/>
      <c r="ETJ3" s="1891"/>
      <c r="ETK3" s="1891"/>
      <c r="ETL3" s="1891"/>
      <c r="ETM3" s="1891" t="s">
        <v>207</v>
      </c>
      <c r="ETN3" s="1891"/>
      <c r="ETO3" s="1891"/>
      <c r="ETP3" s="1891"/>
      <c r="ETQ3" s="1891"/>
      <c r="ETR3" s="1891"/>
      <c r="ETS3" s="1891"/>
      <c r="ETT3" s="1891"/>
      <c r="ETU3" s="1891" t="s">
        <v>207</v>
      </c>
      <c r="ETV3" s="1891"/>
      <c r="ETW3" s="1891"/>
      <c r="ETX3" s="1891"/>
      <c r="ETY3" s="1891"/>
      <c r="ETZ3" s="1891"/>
      <c r="EUA3" s="1891"/>
      <c r="EUB3" s="1891"/>
      <c r="EUC3" s="1891" t="s">
        <v>207</v>
      </c>
      <c r="EUD3" s="1891"/>
      <c r="EUE3" s="1891"/>
      <c r="EUF3" s="1891"/>
      <c r="EUG3" s="1891"/>
      <c r="EUH3" s="1891"/>
      <c r="EUI3" s="1891"/>
      <c r="EUJ3" s="1891"/>
      <c r="EUK3" s="1891" t="s">
        <v>207</v>
      </c>
      <c r="EUL3" s="1891"/>
      <c r="EUM3" s="1891"/>
      <c r="EUN3" s="1891"/>
      <c r="EUO3" s="1891"/>
      <c r="EUP3" s="1891"/>
      <c r="EUQ3" s="1891"/>
      <c r="EUR3" s="1891"/>
      <c r="EUS3" s="1891" t="s">
        <v>207</v>
      </c>
      <c r="EUT3" s="1891"/>
      <c r="EUU3" s="1891"/>
      <c r="EUV3" s="1891"/>
      <c r="EUW3" s="1891"/>
      <c r="EUX3" s="1891"/>
      <c r="EUY3" s="1891"/>
      <c r="EUZ3" s="1891"/>
      <c r="EVA3" s="1891" t="s">
        <v>207</v>
      </c>
      <c r="EVB3" s="1891"/>
      <c r="EVC3" s="1891"/>
      <c r="EVD3" s="1891"/>
      <c r="EVE3" s="1891"/>
      <c r="EVF3" s="1891"/>
      <c r="EVG3" s="1891"/>
      <c r="EVH3" s="1891"/>
      <c r="EVI3" s="1891" t="s">
        <v>207</v>
      </c>
      <c r="EVJ3" s="1891"/>
      <c r="EVK3" s="1891"/>
      <c r="EVL3" s="1891"/>
      <c r="EVM3" s="1891"/>
      <c r="EVN3" s="1891"/>
      <c r="EVO3" s="1891"/>
      <c r="EVP3" s="1891"/>
      <c r="EVQ3" s="1891" t="s">
        <v>207</v>
      </c>
      <c r="EVR3" s="1891"/>
      <c r="EVS3" s="1891"/>
      <c r="EVT3" s="1891"/>
      <c r="EVU3" s="1891"/>
      <c r="EVV3" s="1891"/>
      <c r="EVW3" s="1891"/>
      <c r="EVX3" s="1891"/>
      <c r="EVY3" s="1891" t="s">
        <v>207</v>
      </c>
      <c r="EVZ3" s="1891"/>
      <c r="EWA3" s="1891"/>
      <c r="EWB3" s="1891"/>
      <c r="EWC3" s="1891"/>
      <c r="EWD3" s="1891"/>
      <c r="EWE3" s="1891"/>
      <c r="EWF3" s="1891"/>
      <c r="EWG3" s="1891" t="s">
        <v>207</v>
      </c>
      <c r="EWH3" s="1891"/>
      <c r="EWI3" s="1891"/>
      <c r="EWJ3" s="1891"/>
      <c r="EWK3" s="1891"/>
      <c r="EWL3" s="1891"/>
      <c r="EWM3" s="1891"/>
      <c r="EWN3" s="1891"/>
      <c r="EWO3" s="1891" t="s">
        <v>207</v>
      </c>
      <c r="EWP3" s="1891"/>
      <c r="EWQ3" s="1891"/>
      <c r="EWR3" s="1891"/>
      <c r="EWS3" s="1891"/>
      <c r="EWT3" s="1891"/>
      <c r="EWU3" s="1891"/>
      <c r="EWV3" s="1891"/>
      <c r="EWW3" s="1891" t="s">
        <v>207</v>
      </c>
      <c r="EWX3" s="1891"/>
      <c r="EWY3" s="1891"/>
      <c r="EWZ3" s="1891"/>
      <c r="EXA3" s="1891"/>
      <c r="EXB3" s="1891"/>
      <c r="EXC3" s="1891"/>
      <c r="EXD3" s="1891"/>
      <c r="EXE3" s="1891" t="s">
        <v>207</v>
      </c>
      <c r="EXF3" s="1891"/>
      <c r="EXG3" s="1891"/>
      <c r="EXH3" s="1891"/>
      <c r="EXI3" s="1891"/>
      <c r="EXJ3" s="1891"/>
      <c r="EXK3" s="1891"/>
      <c r="EXL3" s="1891"/>
      <c r="EXM3" s="1891" t="s">
        <v>207</v>
      </c>
      <c r="EXN3" s="1891"/>
      <c r="EXO3" s="1891"/>
      <c r="EXP3" s="1891"/>
      <c r="EXQ3" s="1891"/>
      <c r="EXR3" s="1891"/>
      <c r="EXS3" s="1891"/>
      <c r="EXT3" s="1891"/>
      <c r="EXU3" s="1891" t="s">
        <v>207</v>
      </c>
      <c r="EXV3" s="1891"/>
      <c r="EXW3" s="1891"/>
      <c r="EXX3" s="1891"/>
      <c r="EXY3" s="1891"/>
      <c r="EXZ3" s="1891"/>
      <c r="EYA3" s="1891"/>
      <c r="EYB3" s="1891"/>
      <c r="EYC3" s="1891" t="s">
        <v>207</v>
      </c>
      <c r="EYD3" s="1891"/>
      <c r="EYE3" s="1891"/>
      <c r="EYF3" s="1891"/>
      <c r="EYG3" s="1891"/>
      <c r="EYH3" s="1891"/>
      <c r="EYI3" s="1891"/>
      <c r="EYJ3" s="1891"/>
      <c r="EYK3" s="1891" t="s">
        <v>207</v>
      </c>
      <c r="EYL3" s="1891"/>
      <c r="EYM3" s="1891"/>
      <c r="EYN3" s="1891"/>
      <c r="EYO3" s="1891"/>
      <c r="EYP3" s="1891"/>
      <c r="EYQ3" s="1891"/>
      <c r="EYR3" s="1891"/>
      <c r="EYS3" s="1891" t="s">
        <v>207</v>
      </c>
      <c r="EYT3" s="1891"/>
      <c r="EYU3" s="1891"/>
      <c r="EYV3" s="1891"/>
      <c r="EYW3" s="1891"/>
      <c r="EYX3" s="1891"/>
      <c r="EYY3" s="1891"/>
      <c r="EYZ3" s="1891"/>
      <c r="EZA3" s="1891" t="s">
        <v>207</v>
      </c>
      <c r="EZB3" s="1891"/>
      <c r="EZC3" s="1891"/>
      <c r="EZD3" s="1891"/>
      <c r="EZE3" s="1891"/>
      <c r="EZF3" s="1891"/>
      <c r="EZG3" s="1891"/>
      <c r="EZH3" s="1891"/>
      <c r="EZI3" s="1891" t="s">
        <v>207</v>
      </c>
      <c r="EZJ3" s="1891"/>
      <c r="EZK3" s="1891"/>
      <c r="EZL3" s="1891"/>
      <c r="EZM3" s="1891"/>
      <c r="EZN3" s="1891"/>
      <c r="EZO3" s="1891"/>
      <c r="EZP3" s="1891"/>
      <c r="EZQ3" s="1891" t="s">
        <v>207</v>
      </c>
      <c r="EZR3" s="1891"/>
      <c r="EZS3" s="1891"/>
      <c r="EZT3" s="1891"/>
      <c r="EZU3" s="1891"/>
      <c r="EZV3" s="1891"/>
      <c r="EZW3" s="1891"/>
      <c r="EZX3" s="1891"/>
      <c r="EZY3" s="1891" t="s">
        <v>207</v>
      </c>
      <c r="EZZ3" s="1891"/>
      <c r="FAA3" s="1891"/>
      <c r="FAB3" s="1891"/>
      <c r="FAC3" s="1891"/>
      <c r="FAD3" s="1891"/>
      <c r="FAE3" s="1891"/>
      <c r="FAF3" s="1891"/>
      <c r="FAG3" s="1891" t="s">
        <v>207</v>
      </c>
      <c r="FAH3" s="1891"/>
      <c r="FAI3" s="1891"/>
      <c r="FAJ3" s="1891"/>
      <c r="FAK3" s="1891"/>
      <c r="FAL3" s="1891"/>
      <c r="FAM3" s="1891"/>
      <c r="FAN3" s="1891"/>
      <c r="FAO3" s="1891" t="s">
        <v>207</v>
      </c>
      <c r="FAP3" s="1891"/>
      <c r="FAQ3" s="1891"/>
      <c r="FAR3" s="1891"/>
      <c r="FAS3" s="1891"/>
      <c r="FAT3" s="1891"/>
      <c r="FAU3" s="1891"/>
      <c r="FAV3" s="1891"/>
      <c r="FAW3" s="1891" t="s">
        <v>207</v>
      </c>
      <c r="FAX3" s="1891"/>
      <c r="FAY3" s="1891"/>
      <c r="FAZ3" s="1891"/>
      <c r="FBA3" s="1891"/>
      <c r="FBB3" s="1891"/>
      <c r="FBC3" s="1891"/>
      <c r="FBD3" s="1891"/>
      <c r="FBE3" s="1891" t="s">
        <v>207</v>
      </c>
      <c r="FBF3" s="1891"/>
      <c r="FBG3" s="1891"/>
      <c r="FBH3" s="1891"/>
      <c r="FBI3" s="1891"/>
      <c r="FBJ3" s="1891"/>
      <c r="FBK3" s="1891"/>
      <c r="FBL3" s="1891"/>
      <c r="FBM3" s="1891" t="s">
        <v>207</v>
      </c>
      <c r="FBN3" s="1891"/>
      <c r="FBO3" s="1891"/>
      <c r="FBP3" s="1891"/>
      <c r="FBQ3" s="1891"/>
      <c r="FBR3" s="1891"/>
      <c r="FBS3" s="1891"/>
      <c r="FBT3" s="1891"/>
      <c r="FBU3" s="1891" t="s">
        <v>207</v>
      </c>
      <c r="FBV3" s="1891"/>
      <c r="FBW3" s="1891"/>
      <c r="FBX3" s="1891"/>
      <c r="FBY3" s="1891"/>
      <c r="FBZ3" s="1891"/>
      <c r="FCA3" s="1891"/>
      <c r="FCB3" s="1891"/>
      <c r="FCC3" s="1891" t="s">
        <v>207</v>
      </c>
      <c r="FCD3" s="1891"/>
      <c r="FCE3" s="1891"/>
      <c r="FCF3" s="1891"/>
      <c r="FCG3" s="1891"/>
      <c r="FCH3" s="1891"/>
      <c r="FCI3" s="1891"/>
      <c r="FCJ3" s="1891"/>
      <c r="FCK3" s="1891" t="s">
        <v>207</v>
      </c>
      <c r="FCL3" s="1891"/>
      <c r="FCM3" s="1891"/>
      <c r="FCN3" s="1891"/>
      <c r="FCO3" s="1891"/>
      <c r="FCP3" s="1891"/>
      <c r="FCQ3" s="1891"/>
      <c r="FCR3" s="1891"/>
      <c r="FCS3" s="1891" t="s">
        <v>207</v>
      </c>
      <c r="FCT3" s="1891"/>
      <c r="FCU3" s="1891"/>
      <c r="FCV3" s="1891"/>
      <c r="FCW3" s="1891"/>
      <c r="FCX3" s="1891"/>
      <c r="FCY3" s="1891"/>
      <c r="FCZ3" s="1891"/>
      <c r="FDA3" s="1891" t="s">
        <v>207</v>
      </c>
      <c r="FDB3" s="1891"/>
      <c r="FDC3" s="1891"/>
      <c r="FDD3" s="1891"/>
      <c r="FDE3" s="1891"/>
      <c r="FDF3" s="1891"/>
      <c r="FDG3" s="1891"/>
      <c r="FDH3" s="1891"/>
      <c r="FDI3" s="1891" t="s">
        <v>207</v>
      </c>
      <c r="FDJ3" s="1891"/>
      <c r="FDK3" s="1891"/>
      <c r="FDL3" s="1891"/>
      <c r="FDM3" s="1891"/>
      <c r="FDN3" s="1891"/>
      <c r="FDO3" s="1891"/>
      <c r="FDP3" s="1891"/>
      <c r="FDQ3" s="1891" t="s">
        <v>207</v>
      </c>
      <c r="FDR3" s="1891"/>
      <c r="FDS3" s="1891"/>
      <c r="FDT3" s="1891"/>
      <c r="FDU3" s="1891"/>
      <c r="FDV3" s="1891"/>
      <c r="FDW3" s="1891"/>
      <c r="FDX3" s="1891"/>
      <c r="FDY3" s="1891" t="s">
        <v>207</v>
      </c>
      <c r="FDZ3" s="1891"/>
      <c r="FEA3" s="1891"/>
      <c r="FEB3" s="1891"/>
      <c r="FEC3" s="1891"/>
      <c r="FED3" s="1891"/>
      <c r="FEE3" s="1891"/>
      <c r="FEF3" s="1891"/>
      <c r="FEG3" s="1891" t="s">
        <v>207</v>
      </c>
      <c r="FEH3" s="1891"/>
      <c r="FEI3" s="1891"/>
      <c r="FEJ3" s="1891"/>
      <c r="FEK3" s="1891"/>
      <c r="FEL3" s="1891"/>
      <c r="FEM3" s="1891"/>
      <c r="FEN3" s="1891"/>
      <c r="FEO3" s="1891" t="s">
        <v>207</v>
      </c>
      <c r="FEP3" s="1891"/>
      <c r="FEQ3" s="1891"/>
      <c r="FER3" s="1891"/>
      <c r="FES3" s="1891"/>
      <c r="FET3" s="1891"/>
      <c r="FEU3" s="1891"/>
      <c r="FEV3" s="1891"/>
      <c r="FEW3" s="1891" t="s">
        <v>207</v>
      </c>
      <c r="FEX3" s="1891"/>
      <c r="FEY3" s="1891"/>
      <c r="FEZ3" s="1891"/>
      <c r="FFA3" s="1891"/>
      <c r="FFB3" s="1891"/>
      <c r="FFC3" s="1891"/>
      <c r="FFD3" s="1891"/>
      <c r="FFE3" s="1891" t="s">
        <v>207</v>
      </c>
      <c r="FFF3" s="1891"/>
      <c r="FFG3" s="1891"/>
      <c r="FFH3" s="1891"/>
      <c r="FFI3" s="1891"/>
      <c r="FFJ3" s="1891"/>
      <c r="FFK3" s="1891"/>
      <c r="FFL3" s="1891"/>
      <c r="FFM3" s="1891" t="s">
        <v>207</v>
      </c>
      <c r="FFN3" s="1891"/>
      <c r="FFO3" s="1891"/>
      <c r="FFP3" s="1891"/>
      <c r="FFQ3" s="1891"/>
      <c r="FFR3" s="1891"/>
      <c r="FFS3" s="1891"/>
      <c r="FFT3" s="1891"/>
      <c r="FFU3" s="1891" t="s">
        <v>207</v>
      </c>
      <c r="FFV3" s="1891"/>
      <c r="FFW3" s="1891"/>
      <c r="FFX3" s="1891"/>
      <c r="FFY3" s="1891"/>
      <c r="FFZ3" s="1891"/>
      <c r="FGA3" s="1891"/>
      <c r="FGB3" s="1891"/>
      <c r="FGC3" s="1891" t="s">
        <v>207</v>
      </c>
      <c r="FGD3" s="1891"/>
      <c r="FGE3" s="1891"/>
      <c r="FGF3" s="1891"/>
      <c r="FGG3" s="1891"/>
      <c r="FGH3" s="1891"/>
      <c r="FGI3" s="1891"/>
      <c r="FGJ3" s="1891"/>
      <c r="FGK3" s="1891" t="s">
        <v>207</v>
      </c>
      <c r="FGL3" s="1891"/>
      <c r="FGM3" s="1891"/>
      <c r="FGN3" s="1891"/>
      <c r="FGO3" s="1891"/>
      <c r="FGP3" s="1891"/>
      <c r="FGQ3" s="1891"/>
      <c r="FGR3" s="1891"/>
      <c r="FGS3" s="1891" t="s">
        <v>207</v>
      </c>
      <c r="FGT3" s="1891"/>
      <c r="FGU3" s="1891"/>
      <c r="FGV3" s="1891"/>
      <c r="FGW3" s="1891"/>
      <c r="FGX3" s="1891"/>
      <c r="FGY3" s="1891"/>
      <c r="FGZ3" s="1891"/>
      <c r="FHA3" s="1891" t="s">
        <v>207</v>
      </c>
      <c r="FHB3" s="1891"/>
      <c r="FHC3" s="1891"/>
      <c r="FHD3" s="1891"/>
      <c r="FHE3" s="1891"/>
      <c r="FHF3" s="1891"/>
      <c r="FHG3" s="1891"/>
      <c r="FHH3" s="1891"/>
      <c r="FHI3" s="1891" t="s">
        <v>207</v>
      </c>
      <c r="FHJ3" s="1891"/>
      <c r="FHK3" s="1891"/>
      <c r="FHL3" s="1891"/>
      <c r="FHM3" s="1891"/>
      <c r="FHN3" s="1891"/>
      <c r="FHO3" s="1891"/>
      <c r="FHP3" s="1891"/>
      <c r="FHQ3" s="1891" t="s">
        <v>207</v>
      </c>
      <c r="FHR3" s="1891"/>
      <c r="FHS3" s="1891"/>
      <c r="FHT3" s="1891"/>
      <c r="FHU3" s="1891"/>
      <c r="FHV3" s="1891"/>
      <c r="FHW3" s="1891"/>
      <c r="FHX3" s="1891"/>
      <c r="FHY3" s="1891" t="s">
        <v>207</v>
      </c>
      <c r="FHZ3" s="1891"/>
      <c r="FIA3" s="1891"/>
      <c r="FIB3" s="1891"/>
      <c r="FIC3" s="1891"/>
      <c r="FID3" s="1891"/>
      <c r="FIE3" s="1891"/>
      <c r="FIF3" s="1891"/>
      <c r="FIG3" s="1891" t="s">
        <v>207</v>
      </c>
      <c r="FIH3" s="1891"/>
      <c r="FII3" s="1891"/>
      <c r="FIJ3" s="1891"/>
      <c r="FIK3" s="1891"/>
      <c r="FIL3" s="1891"/>
      <c r="FIM3" s="1891"/>
      <c r="FIN3" s="1891"/>
      <c r="FIO3" s="1891" t="s">
        <v>207</v>
      </c>
      <c r="FIP3" s="1891"/>
      <c r="FIQ3" s="1891"/>
      <c r="FIR3" s="1891"/>
      <c r="FIS3" s="1891"/>
      <c r="FIT3" s="1891"/>
      <c r="FIU3" s="1891"/>
      <c r="FIV3" s="1891"/>
      <c r="FIW3" s="1891" t="s">
        <v>207</v>
      </c>
      <c r="FIX3" s="1891"/>
      <c r="FIY3" s="1891"/>
      <c r="FIZ3" s="1891"/>
      <c r="FJA3" s="1891"/>
      <c r="FJB3" s="1891"/>
      <c r="FJC3" s="1891"/>
      <c r="FJD3" s="1891"/>
      <c r="FJE3" s="1891" t="s">
        <v>207</v>
      </c>
      <c r="FJF3" s="1891"/>
      <c r="FJG3" s="1891"/>
      <c r="FJH3" s="1891"/>
      <c r="FJI3" s="1891"/>
      <c r="FJJ3" s="1891"/>
      <c r="FJK3" s="1891"/>
      <c r="FJL3" s="1891"/>
      <c r="FJM3" s="1891" t="s">
        <v>207</v>
      </c>
      <c r="FJN3" s="1891"/>
      <c r="FJO3" s="1891"/>
      <c r="FJP3" s="1891"/>
      <c r="FJQ3" s="1891"/>
      <c r="FJR3" s="1891"/>
      <c r="FJS3" s="1891"/>
      <c r="FJT3" s="1891"/>
      <c r="FJU3" s="1891" t="s">
        <v>207</v>
      </c>
      <c r="FJV3" s="1891"/>
      <c r="FJW3" s="1891"/>
      <c r="FJX3" s="1891"/>
      <c r="FJY3" s="1891"/>
      <c r="FJZ3" s="1891"/>
      <c r="FKA3" s="1891"/>
      <c r="FKB3" s="1891"/>
      <c r="FKC3" s="1891" t="s">
        <v>207</v>
      </c>
      <c r="FKD3" s="1891"/>
      <c r="FKE3" s="1891"/>
      <c r="FKF3" s="1891"/>
      <c r="FKG3" s="1891"/>
      <c r="FKH3" s="1891"/>
      <c r="FKI3" s="1891"/>
      <c r="FKJ3" s="1891"/>
      <c r="FKK3" s="1891" t="s">
        <v>207</v>
      </c>
      <c r="FKL3" s="1891"/>
      <c r="FKM3" s="1891"/>
      <c r="FKN3" s="1891"/>
      <c r="FKO3" s="1891"/>
      <c r="FKP3" s="1891"/>
      <c r="FKQ3" s="1891"/>
      <c r="FKR3" s="1891"/>
      <c r="FKS3" s="1891" t="s">
        <v>207</v>
      </c>
      <c r="FKT3" s="1891"/>
      <c r="FKU3" s="1891"/>
      <c r="FKV3" s="1891"/>
      <c r="FKW3" s="1891"/>
      <c r="FKX3" s="1891"/>
      <c r="FKY3" s="1891"/>
      <c r="FKZ3" s="1891"/>
      <c r="FLA3" s="1891" t="s">
        <v>207</v>
      </c>
      <c r="FLB3" s="1891"/>
      <c r="FLC3" s="1891"/>
      <c r="FLD3" s="1891"/>
      <c r="FLE3" s="1891"/>
      <c r="FLF3" s="1891"/>
      <c r="FLG3" s="1891"/>
      <c r="FLH3" s="1891"/>
      <c r="FLI3" s="1891" t="s">
        <v>207</v>
      </c>
      <c r="FLJ3" s="1891"/>
      <c r="FLK3" s="1891"/>
      <c r="FLL3" s="1891"/>
      <c r="FLM3" s="1891"/>
      <c r="FLN3" s="1891"/>
      <c r="FLO3" s="1891"/>
      <c r="FLP3" s="1891"/>
      <c r="FLQ3" s="1891" t="s">
        <v>207</v>
      </c>
      <c r="FLR3" s="1891"/>
      <c r="FLS3" s="1891"/>
      <c r="FLT3" s="1891"/>
      <c r="FLU3" s="1891"/>
      <c r="FLV3" s="1891"/>
      <c r="FLW3" s="1891"/>
      <c r="FLX3" s="1891"/>
      <c r="FLY3" s="1891" t="s">
        <v>207</v>
      </c>
      <c r="FLZ3" s="1891"/>
      <c r="FMA3" s="1891"/>
      <c r="FMB3" s="1891"/>
      <c r="FMC3" s="1891"/>
      <c r="FMD3" s="1891"/>
      <c r="FME3" s="1891"/>
      <c r="FMF3" s="1891"/>
      <c r="FMG3" s="1891" t="s">
        <v>207</v>
      </c>
      <c r="FMH3" s="1891"/>
      <c r="FMI3" s="1891"/>
      <c r="FMJ3" s="1891"/>
      <c r="FMK3" s="1891"/>
      <c r="FML3" s="1891"/>
      <c r="FMM3" s="1891"/>
      <c r="FMN3" s="1891"/>
      <c r="FMO3" s="1891" t="s">
        <v>207</v>
      </c>
      <c r="FMP3" s="1891"/>
      <c r="FMQ3" s="1891"/>
      <c r="FMR3" s="1891"/>
      <c r="FMS3" s="1891"/>
      <c r="FMT3" s="1891"/>
      <c r="FMU3" s="1891"/>
      <c r="FMV3" s="1891"/>
      <c r="FMW3" s="1891" t="s">
        <v>207</v>
      </c>
      <c r="FMX3" s="1891"/>
      <c r="FMY3" s="1891"/>
      <c r="FMZ3" s="1891"/>
      <c r="FNA3" s="1891"/>
      <c r="FNB3" s="1891"/>
      <c r="FNC3" s="1891"/>
      <c r="FND3" s="1891"/>
      <c r="FNE3" s="1891" t="s">
        <v>207</v>
      </c>
      <c r="FNF3" s="1891"/>
      <c r="FNG3" s="1891"/>
      <c r="FNH3" s="1891"/>
      <c r="FNI3" s="1891"/>
      <c r="FNJ3" s="1891"/>
      <c r="FNK3" s="1891"/>
      <c r="FNL3" s="1891"/>
      <c r="FNM3" s="1891" t="s">
        <v>207</v>
      </c>
      <c r="FNN3" s="1891"/>
      <c r="FNO3" s="1891"/>
      <c r="FNP3" s="1891"/>
      <c r="FNQ3" s="1891"/>
      <c r="FNR3" s="1891"/>
      <c r="FNS3" s="1891"/>
      <c r="FNT3" s="1891"/>
      <c r="FNU3" s="1891" t="s">
        <v>207</v>
      </c>
      <c r="FNV3" s="1891"/>
      <c r="FNW3" s="1891"/>
      <c r="FNX3" s="1891"/>
      <c r="FNY3" s="1891"/>
      <c r="FNZ3" s="1891"/>
      <c r="FOA3" s="1891"/>
      <c r="FOB3" s="1891"/>
      <c r="FOC3" s="1891" t="s">
        <v>207</v>
      </c>
      <c r="FOD3" s="1891"/>
      <c r="FOE3" s="1891"/>
      <c r="FOF3" s="1891"/>
      <c r="FOG3" s="1891"/>
      <c r="FOH3" s="1891"/>
      <c r="FOI3" s="1891"/>
      <c r="FOJ3" s="1891"/>
      <c r="FOK3" s="1891" t="s">
        <v>207</v>
      </c>
      <c r="FOL3" s="1891"/>
      <c r="FOM3" s="1891"/>
      <c r="FON3" s="1891"/>
      <c r="FOO3" s="1891"/>
      <c r="FOP3" s="1891"/>
      <c r="FOQ3" s="1891"/>
      <c r="FOR3" s="1891"/>
      <c r="FOS3" s="1891" t="s">
        <v>207</v>
      </c>
      <c r="FOT3" s="1891"/>
      <c r="FOU3" s="1891"/>
      <c r="FOV3" s="1891"/>
      <c r="FOW3" s="1891"/>
      <c r="FOX3" s="1891"/>
      <c r="FOY3" s="1891"/>
      <c r="FOZ3" s="1891"/>
      <c r="FPA3" s="1891" t="s">
        <v>207</v>
      </c>
      <c r="FPB3" s="1891"/>
      <c r="FPC3" s="1891"/>
      <c r="FPD3" s="1891"/>
      <c r="FPE3" s="1891"/>
      <c r="FPF3" s="1891"/>
      <c r="FPG3" s="1891"/>
      <c r="FPH3" s="1891"/>
      <c r="FPI3" s="1891" t="s">
        <v>207</v>
      </c>
      <c r="FPJ3" s="1891"/>
      <c r="FPK3" s="1891"/>
      <c r="FPL3" s="1891"/>
      <c r="FPM3" s="1891"/>
      <c r="FPN3" s="1891"/>
      <c r="FPO3" s="1891"/>
      <c r="FPP3" s="1891"/>
      <c r="FPQ3" s="1891" t="s">
        <v>207</v>
      </c>
      <c r="FPR3" s="1891"/>
      <c r="FPS3" s="1891"/>
      <c r="FPT3" s="1891"/>
      <c r="FPU3" s="1891"/>
      <c r="FPV3" s="1891"/>
      <c r="FPW3" s="1891"/>
      <c r="FPX3" s="1891"/>
      <c r="FPY3" s="1891" t="s">
        <v>207</v>
      </c>
      <c r="FPZ3" s="1891"/>
      <c r="FQA3" s="1891"/>
      <c r="FQB3" s="1891"/>
      <c r="FQC3" s="1891"/>
      <c r="FQD3" s="1891"/>
      <c r="FQE3" s="1891"/>
      <c r="FQF3" s="1891"/>
      <c r="FQG3" s="1891" t="s">
        <v>207</v>
      </c>
      <c r="FQH3" s="1891"/>
      <c r="FQI3" s="1891"/>
      <c r="FQJ3" s="1891"/>
      <c r="FQK3" s="1891"/>
      <c r="FQL3" s="1891"/>
      <c r="FQM3" s="1891"/>
      <c r="FQN3" s="1891"/>
      <c r="FQO3" s="1891" t="s">
        <v>207</v>
      </c>
      <c r="FQP3" s="1891"/>
      <c r="FQQ3" s="1891"/>
      <c r="FQR3" s="1891"/>
      <c r="FQS3" s="1891"/>
      <c r="FQT3" s="1891"/>
      <c r="FQU3" s="1891"/>
      <c r="FQV3" s="1891"/>
      <c r="FQW3" s="1891" t="s">
        <v>207</v>
      </c>
      <c r="FQX3" s="1891"/>
      <c r="FQY3" s="1891"/>
      <c r="FQZ3" s="1891"/>
      <c r="FRA3" s="1891"/>
      <c r="FRB3" s="1891"/>
      <c r="FRC3" s="1891"/>
      <c r="FRD3" s="1891"/>
      <c r="FRE3" s="1891" t="s">
        <v>207</v>
      </c>
      <c r="FRF3" s="1891"/>
      <c r="FRG3" s="1891"/>
      <c r="FRH3" s="1891"/>
      <c r="FRI3" s="1891"/>
      <c r="FRJ3" s="1891"/>
      <c r="FRK3" s="1891"/>
      <c r="FRL3" s="1891"/>
      <c r="FRM3" s="1891" t="s">
        <v>207</v>
      </c>
      <c r="FRN3" s="1891"/>
      <c r="FRO3" s="1891"/>
      <c r="FRP3" s="1891"/>
      <c r="FRQ3" s="1891"/>
      <c r="FRR3" s="1891"/>
      <c r="FRS3" s="1891"/>
      <c r="FRT3" s="1891"/>
      <c r="FRU3" s="1891" t="s">
        <v>207</v>
      </c>
      <c r="FRV3" s="1891"/>
      <c r="FRW3" s="1891"/>
      <c r="FRX3" s="1891"/>
      <c r="FRY3" s="1891"/>
      <c r="FRZ3" s="1891"/>
      <c r="FSA3" s="1891"/>
      <c r="FSB3" s="1891"/>
      <c r="FSC3" s="1891" t="s">
        <v>207</v>
      </c>
      <c r="FSD3" s="1891"/>
      <c r="FSE3" s="1891"/>
      <c r="FSF3" s="1891"/>
      <c r="FSG3" s="1891"/>
      <c r="FSH3" s="1891"/>
      <c r="FSI3" s="1891"/>
      <c r="FSJ3" s="1891"/>
      <c r="FSK3" s="1891" t="s">
        <v>207</v>
      </c>
      <c r="FSL3" s="1891"/>
      <c r="FSM3" s="1891"/>
      <c r="FSN3" s="1891"/>
      <c r="FSO3" s="1891"/>
      <c r="FSP3" s="1891"/>
      <c r="FSQ3" s="1891"/>
      <c r="FSR3" s="1891"/>
      <c r="FSS3" s="1891" t="s">
        <v>207</v>
      </c>
      <c r="FST3" s="1891"/>
      <c r="FSU3" s="1891"/>
      <c r="FSV3" s="1891"/>
      <c r="FSW3" s="1891"/>
      <c r="FSX3" s="1891"/>
      <c r="FSY3" s="1891"/>
      <c r="FSZ3" s="1891"/>
      <c r="FTA3" s="1891" t="s">
        <v>207</v>
      </c>
      <c r="FTB3" s="1891"/>
      <c r="FTC3" s="1891"/>
      <c r="FTD3" s="1891"/>
      <c r="FTE3" s="1891"/>
      <c r="FTF3" s="1891"/>
      <c r="FTG3" s="1891"/>
      <c r="FTH3" s="1891"/>
      <c r="FTI3" s="1891" t="s">
        <v>207</v>
      </c>
      <c r="FTJ3" s="1891"/>
      <c r="FTK3" s="1891"/>
      <c r="FTL3" s="1891"/>
      <c r="FTM3" s="1891"/>
      <c r="FTN3" s="1891"/>
      <c r="FTO3" s="1891"/>
      <c r="FTP3" s="1891"/>
      <c r="FTQ3" s="1891" t="s">
        <v>207</v>
      </c>
      <c r="FTR3" s="1891"/>
      <c r="FTS3" s="1891"/>
      <c r="FTT3" s="1891"/>
      <c r="FTU3" s="1891"/>
      <c r="FTV3" s="1891"/>
      <c r="FTW3" s="1891"/>
      <c r="FTX3" s="1891"/>
      <c r="FTY3" s="1891" t="s">
        <v>207</v>
      </c>
      <c r="FTZ3" s="1891"/>
      <c r="FUA3" s="1891"/>
      <c r="FUB3" s="1891"/>
      <c r="FUC3" s="1891"/>
      <c r="FUD3" s="1891"/>
      <c r="FUE3" s="1891"/>
      <c r="FUF3" s="1891"/>
      <c r="FUG3" s="1891" t="s">
        <v>207</v>
      </c>
      <c r="FUH3" s="1891"/>
      <c r="FUI3" s="1891"/>
      <c r="FUJ3" s="1891"/>
      <c r="FUK3" s="1891"/>
      <c r="FUL3" s="1891"/>
      <c r="FUM3" s="1891"/>
      <c r="FUN3" s="1891"/>
      <c r="FUO3" s="1891" t="s">
        <v>207</v>
      </c>
      <c r="FUP3" s="1891"/>
      <c r="FUQ3" s="1891"/>
      <c r="FUR3" s="1891"/>
      <c r="FUS3" s="1891"/>
      <c r="FUT3" s="1891"/>
      <c r="FUU3" s="1891"/>
      <c r="FUV3" s="1891"/>
      <c r="FUW3" s="1891" t="s">
        <v>207</v>
      </c>
      <c r="FUX3" s="1891"/>
      <c r="FUY3" s="1891"/>
      <c r="FUZ3" s="1891"/>
      <c r="FVA3" s="1891"/>
      <c r="FVB3" s="1891"/>
      <c r="FVC3" s="1891"/>
      <c r="FVD3" s="1891"/>
      <c r="FVE3" s="1891" t="s">
        <v>207</v>
      </c>
      <c r="FVF3" s="1891"/>
      <c r="FVG3" s="1891"/>
      <c r="FVH3" s="1891"/>
      <c r="FVI3" s="1891"/>
      <c r="FVJ3" s="1891"/>
      <c r="FVK3" s="1891"/>
      <c r="FVL3" s="1891"/>
      <c r="FVM3" s="1891" t="s">
        <v>207</v>
      </c>
      <c r="FVN3" s="1891"/>
      <c r="FVO3" s="1891"/>
      <c r="FVP3" s="1891"/>
      <c r="FVQ3" s="1891"/>
      <c r="FVR3" s="1891"/>
      <c r="FVS3" s="1891"/>
      <c r="FVT3" s="1891"/>
      <c r="FVU3" s="1891" t="s">
        <v>207</v>
      </c>
      <c r="FVV3" s="1891"/>
      <c r="FVW3" s="1891"/>
      <c r="FVX3" s="1891"/>
      <c r="FVY3" s="1891"/>
      <c r="FVZ3" s="1891"/>
      <c r="FWA3" s="1891"/>
      <c r="FWB3" s="1891"/>
      <c r="FWC3" s="1891" t="s">
        <v>207</v>
      </c>
      <c r="FWD3" s="1891"/>
      <c r="FWE3" s="1891"/>
      <c r="FWF3" s="1891"/>
      <c r="FWG3" s="1891"/>
      <c r="FWH3" s="1891"/>
      <c r="FWI3" s="1891"/>
      <c r="FWJ3" s="1891"/>
      <c r="FWK3" s="1891" t="s">
        <v>207</v>
      </c>
      <c r="FWL3" s="1891"/>
      <c r="FWM3" s="1891"/>
      <c r="FWN3" s="1891"/>
      <c r="FWO3" s="1891"/>
      <c r="FWP3" s="1891"/>
      <c r="FWQ3" s="1891"/>
      <c r="FWR3" s="1891"/>
      <c r="FWS3" s="1891" t="s">
        <v>207</v>
      </c>
      <c r="FWT3" s="1891"/>
      <c r="FWU3" s="1891"/>
      <c r="FWV3" s="1891"/>
      <c r="FWW3" s="1891"/>
      <c r="FWX3" s="1891"/>
      <c r="FWY3" s="1891"/>
      <c r="FWZ3" s="1891"/>
      <c r="FXA3" s="1891" t="s">
        <v>207</v>
      </c>
      <c r="FXB3" s="1891"/>
      <c r="FXC3" s="1891"/>
      <c r="FXD3" s="1891"/>
      <c r="FXE3" s="1891"/>
      <c r="FXF3" s="1891"/>
      <c r="FXG3" s="1891"/>
      <c r="FXH3" s="1891"/>
      <c r="FXI3" s="1891" t="s">
        <v>207</v>
      </c>
      <c r="FXJ3" s="1891"/>
      <c r="FXK3" s="1891"/>
      <c r="FXL3" s="1891"/>
      <c r="FXM3" s="1891"/>
      <c r="FXN3" s="1891"/>
      <c r="FXO3" s="1891"/>
      <c r="FXP3" s="1891"/>
      <c r="FXQ3" s="1891" t="s">
        <v>207</v>
      </c>
      <c r="FXR3" s="1891"/>
      <c r="FXS3" s="1891"/>
      <c r="FXT3" s="1891"/>
      <c r="FXU3" s="1891"/>
      <c r="FXV3" s="1891"/>
      <c r="FXW3" s="1891"/>
      <c r="FXX3" s="1891"/>
      <c r="FXY3" s="1891" t="s">
        <v>207</v>
      </c>
      <c r="FXZ3" s="1891"/>
      <c r="FYA3" s="1891"/>
      <c r="FYB3" s="1891"/>
      <c r="FYC3" s="1891"/>
      <c r="FYD3" s="1891"/>
      <c r="FYE3" s="1891"/>
      <c r="FYF3" s="1891"/>
      <c r="FYG3" s="1891" t="s">
        <v>207</v>
      </c>
      <c r="FYH3" s="1891"/>
      <c r="FYI3" s="1891"/>
      <c r="FYJ3" s="1891"/>
      <c r="FYK3" s="1891"/>
      <c r="FYL3" s="1891"/>
      <c r="FYM3" s="1891"/>
      <c r="FYN3" s="1891"/>
      <c r="FYO3" s="1891" t="s">
        <v>207</v>
      </c>
      <c r="FYP3" s="1891"/>
      <c r="FYQ3" s="1891"/>
      <c r="FYR3" s="1891"/>
      <c r="FYS3" s="1891"/>
      <c r="FYT3" s="1891"/>
      <c r="FYU3" s="1891"/>
      <c r="FYV3" s="1891"/>
      <c r="FYW3" s="1891" t="s">
        <v>207</v>
      </c>
      <c r="FYX3" s="1891"/>
      <c r="FYY3" s="1891"/>
      <c r="FYZ3" s="1891"/>
      <c r="FZA3" s="1891"/>
      <c r="FZB3" s="1891"/>
      <c r="FZC3" s="1891"/>
      <c r="FZD3" s="1891"/>
      <c r="FZE3" s="1891" t="s">
        <v>207</v>
      </c>
      <c r="FZF3" s="1891"/>
      <c r="FZG3" s="1891"/>
      <c r="FZH3" s="1891"/>
      <c r="FZI3" s="1891"/>
      <c r="FZJ3" s="1891"/>
      <c r="FZK3" s="1891"/>
      <c r="FZL3" s="1891"/>
      <c r="FZM3" s="1891" t="s">
        <v>207</v>
      </c>
      <c r="FZN3" s="1891"/>
      <c r="FZO3" s="1891"/>
      <c r="FZP3" s="1891"/>
      <c r="FZQ3" s="1891"/>
      <c r="FZR3" s="1891"/>
      <c r="FZS3" s="1891"/>
      <c r="FZT3" s="1891"/>
      <c r="FZU3" s="1891" t="s">
        <v>207</v>
      </c>
      <c r="FZV3" s="1891"/>
      <c r="FZW3" s="1891"/>
      <c r="FZX3" s="1891"/>
      <c r="FZY3" s="1891"/>
      <c r="FZZ3" s="1891"/>
      <c r="GAA3" s="1891"/>
      <c r="GAB3" s="1891"/>
      <c r="GAC3" s="1891" t="s">
        <v>207</v>
      </c>
      <c r="GAD3" s="1891"/>
      <c r="GAE3" s="1891"/>
      <c r="GAF3" s="1891"/>
      <c r="GAG3" s="1891"/>
      <c r="GAH3" s="1891"/>
      <c r="GAI3" s="1891"/>
      <c r="GAJ3" s="1891"/>
      <c r="GAK3" s="1891" t="s">
        <v>207</v>
      </c>
      <c r="GAL3" s="1891"/>
      <c r="GAM3" s="1891"/>
      <c r="GAN3" s="1891"/>
      <c r="GAO3" s="1891"/>
      <c r="GAP3" s="1891"/>
      <c r="GAQ3" s="1891"/>
      <c r="GAR3" s="1891"/>
      <c r="GAS3" s="1891" t="s">
        <v>207</v>
      </c>
      <c r="GAT3" s="1891"/>
      <c r="GAU3" s="1891"/>
      <c r="GAV3" s="1891"/>
      <c r="GAW3" s="1891"/>
      <c r="GAX3" s="1891"/>
      <c r="GAY3" s="1891"/>
      <c r="GAZ3" s="1891"/>
      <c r="GBA3" s="1891" t="s">
        <v>207</v>
      </c>
      <c r="GBB3" s="1891"/>
      <c r="GBC3" s="1891"/>
      <c r="GBD3" s="1891"/>
      <c r="GBE3" s="1891"/>
      <c r="GBF3" s="1891"/>
      <c r="GBG3" s="1891"/>
      <c r="GBH3" s="1891"/>
      <c r="GBI3" s="1891" t="s">
        <v>207</v>
      </c>
      <c r="GBJ3" s="1891"/>
      <c r="GBK3" s="1891"/>
      <c r="GBL3" s="1891"/>
      <c r="GBM3" s="1891"/>
      <c r="GBN3" s="1891"/>
      <c r="GBO3" s="1891"/>
      <c r="GBP3" s="1891"/>
      <c r="GBQ3" s="1891" t="s">
        <v>207</v>
      </c>
      <c r="GBR3" s="1891"/>
      <c r="GBS3" s="1891"/>
      <c r="GBT3" s="1891"/>
      <c r="GBU3" s="1891"/>
      <c r="GBV3" s="1891"/>
      <c r="GBW3" s="1891"/>
      <c r="GBX3" s="1891"/>
      <c r="GBY3" s="1891" t="s">
        <v>207</v>
      </c>
      <c r="GBZ3" s="1891"/>
      <c r="GCA3" s="1891"/>
      <c r="GCB3" s="1891"/>
      <c r="GCC3" s="1891"/>
      <c r="GCD3" s="1891"/>
      <c r="GCE3" s="1891"/>
      <c r="GCF3" s="1891"/>
      <c r="GCG3" s="1891" t="s">
        <v>207</v>
      </c>
      <c r="GCH3" s="1891"/>
      <c r="GCI3" s="1891"/>
      <c r="GCJ3" s="1891"/>
      <c r="GCK3" s="1891"/>
      <c r="GCL3" s="1891"/>
      <c r="GCM3" s="1891"/>
      <c r="GCN3" s="1891"/>
      <c r="GCO3" s="1891" t="s">
        <v>207</v>
      </c>
      <c r="GCP3" s="1891"/>
      <c r="GCQ3" s="1891"/>
      <c r="GCR3" s="1891"/>
      <c r="GCS3" s="1891"/>
      <c r="GCT3" s="1891"/>
      <c r="GCU3" s="1891"/>
      <c r="GCV3" s="1891"/>
      <c r="GCW3" s="1891" t="s">
        <v>207</v>
      </c>
      <c r="GCX3" s="1891"/>
      <c r="GCY3" s="1891"/>
      <c r="GCZ3" s="1891"/>
      <c r="GDA3" s="1891"/>
      <c r="GDB3" s="1891"/>
      <c r="GDC3" s="1891"/>
      <c r="GDD3" s="1891"/>
      <c r="GDE3" s="1891" t="s">
        <v>207</v>
      </c>
      <c r="GDF3" s="1891"/>
      <c r="GDG3" s="1891"/>
      <c r="GDH3" s="1891"/>
      <c r="GDI3" s="1891"/>
      <c r="GDJ3" s="1891"/>
      <c r="GDK3" s="1891"/>
      <c r="GDL3" s="1891"/>
      <c r="GDM3" s="1891" t="s">
        <v>207</v>
      </c>
      <c r="GDN3" s="1891"/>
      <c r="GDO3" s="1891"/>
      <c r="GDP3" s="1891"/>
      <c r="GDQ3" s="1891"/>
      <c r="GDR3" s="1891"/>
      <c r="GDS3" s="1891"/>
      <c r="GDT3" s="1891"/>
      <c r="GDU3" s="1891" t="s">
        <v>207</v>
      </c>
      <c r="GDV3" s="1891"/>
      <c r="GDW3" s="1891"/>
      <c r="GDX3" s="1891"/>
      <c r="GDY3" s="1891"/>
      <c r="GDZ3" s="1891"/>
      <c r="GEA3" s="1891"/>
      <c r="GEB3" s="1891"/>
      <c r="GEC3" s="1891" t="s">
        <v>207</v>
      </c>
      <c r="GED3" s="1891"/>
      <c r="GEE3" s="1891"/>
      <c r="GEF3" s="1891"/>
      <c r="GEG3" s="1891"/>
      <c r="GEH3" s="1891"/>
      <c r="GEI3" s="1891"/>
      <c r="GEJ3" s="1891"/>
      <c r="GEK3" s="1891" t="s">
        <v>207</v>
      </c>
      <c r="GEL3" s="1891"/>
      <c r="GEM3" s="1891"/>
      <c r="GEN3" s="1891"/>
      <c r="GEO3" s="1891"/>
      <c r="GEP3" s="1891"/>
      <c r="GEQ3" s="1891"/>
      <c r="GER3" s="1891"/>
      <c r="GES3" s="1891" t="s">
        <v>207</v>
      </c>
      <c r="GET3" s="1891"/>
      <c r="GEU3" s="1891"/>
      <c r="GEV3" s="1891"/>
      <c r="GEW3" s="1891"/>
      <c r="GEX3" s="1891"/>
      <c r="GEY3" s="1891"/>
      <c r="GEZ3" s="1891"/>
      <c r="GFA3" s="1891" t="s">
        <v>207</v>
      </c>
      <c r="GFB3" s="1891"/>
      <c r="GFC3" s="1891"/>
      <c r="GFD3" s="1891"/>
      <c r="GFE3" s="1891"/>
      <c r="GFF3" s="1891"/>
      <c r="GFG3" s="1891"/>
      <c r="GFH3" s="1891"/>
      <c r="GFI3" s="1891" t="s">
        <v>207</v>
      </c>
      <c r="GFJ3" s="1891"/>
      <c r="GFK3" s="1891"/>
      <c r="GFL3" s="1891"/>
      <c r="GFM3" s="1891"/>
      <c r="GFN3" s="1891"/>
      <c r="GFO3" s="1891"/>
      <c r="GFP3" s="1891"/>
      <c r="GFQ3" s="1891" t="s">
        <v>207</v>
      </c>
      <c r="GFR3" s="1891"/>
      <c r="GFS3" s="1891"/>
      <c r="GFT3" s="1891"/>
      <c r="GFU3" s="1891"/>
      <c r="GFV3" s="1891"/>
      <c r="GFW3" s="1891"/>
      <c r="GFX3" s="1891"/>
      <c r="GFY3" s="1891" t="s">
        <v>207</v>
      </c>
      <c r="GFZ3" s="1891"/>
      <c r="GGA3" s="1891"/>
      <c r="GGB3" s="1891"/>
      <c r="GGC3" s="1891"/>
      <c r="GGD3" s="1891"/>
      <c r="GGE3" s="1891"/>
      <c r="GGF3" s="1891"/>
      <c r="GGG3" s="1891" t="s">
        <v>207</v>
      </c>
      <c r="GGH3" s="1891"/>
      <c r="GGI3" s="1891"/>
      <c r="GGJ3" s="1891"/>
      <c r="GGK3" s="1891"/>
      <c r="GGL3" s="1891"/>
      <c r="GGM3" s="1891"/>
      <c r="GGN3" s="1891"/>
      <c r="GGO3" s="1891" t="s">
        <v>207</v>
      </c>
      <c r="GGP3" s="1891"/>
      <c r="GGQ3" s="1891"/>
      <c r="GGR3" s="1891"/>
      <c r="GGS3" s="1891"/>
      <c r="GGT3" s="1891"/>
      <c r="GGU3" s="1891"/>
      <c r="GGV3" s="1891"/>
      <c r="GGW3" s="1891" t="s">
        <v>207</v>
      </c>
      <c r="GGX3" s="1891"/>
      <c r="GGY3" s="1891"/>
      <c r="GGZ3" s="1891"/>
      <c r="GHA3" s="1891"/>
      <c r="GHB3" s="1891"/>
      <c r="GHC3" s="1891"/>
      <c r="GHD3" s="1891"/>
      <c r="GHE3" s="1891" t="s">
        <v>207</v>
      </c>
      <c r="GHF3" s="1891"/>
      <c r="GHG3" s="1891"/>
      <c r="GHH3" s="1891"/>
      <c r="GHI3" s="1891"/>
      <c r="GHJ3" s="1891"/>
      <c r="GHK3" s="1891"/>
      <c r="GHL3" s="1891"/>
      <c r="GHM3" s="1891" t="s">
        <v>207</v>
      </c>
      <c r="GHN3" s="1891"/>
      <c r="GHO3" s="1891"/>
      <c r="GHP3" s="1891"/>
      <c r="GHQ3" s="1891"/>
      <c r="GHR3" s="1891"/>
      <c r="GHS3" s="1891"/>
      <c r="GHT3" s="1891"/>
      <c r="GHU3" s="1891" t="s">
        <v>207</v>
      </c>
      <c r="GHV3" s="1891"/>
      <c r="GHW3" s="1891"/>
      <c r="GHX3" s="1891"/>
      <c r="GHY3" s="1891"/>
      <c r="GHZ3" s="1891"/>
      <c r="GIA3" s="1891"/>
      <c r="GIB3" s="1891"/>
      <c r="GIC3" s="1891" t="s">
        <v>207</v>
      </c>
      <c r="GID3" s="1891"/>
      <c r="GIE3" s="1891"/>
      <c r="GIF3" s="1891"/>
      <c r="GIG3" s="1891"/>
      <c r="GIH3" s="1891"/>
      <c r="GII3" s="1891"/>
      <c r="GIJ3" s="1891"/>
      <c r="GIK3" s="1891" t="s">
        <v>207</v>
      </c>
      <c r="GIL3" s="1891"/>
      <c r="GIM3" s="1891"/>
      <c r="GIN3" s="1891"/>
      <c r="GIO3" s="1891"/>
      <c r="GIP3" s="1891"/>
      <c r="GIQ3" s="1891"/>
      <c r="GIR3" s="1891"/>
      <c r="GIS3" s="1891" t="s">
        <v>207</v>
      </c>
      <c r="GIT3" s="1891"/>
      <c r="GIU3" s="1891"/>
      <c r="GIV3" s="1891"/>
      <c r="GIW3" s="1891"/>
      <c r="GIX3" s="1891"/>
      <c r="GIY3" s="1891"/>
      <c r="GIZ3" s="1891"/>
      <c r="GJA3" s="1891" t="s">
        <v>207</v>
      </c>
      <c r="GJB3" s="1891"/>
      <c r="GJC3" s="1891"/>
      <c r="GJD3" s="1891"/>
      <c r="GJE3" s="1891"/>
      <c r="GJF3" s="1891"/>
      <c r="GJG3" s="1891"/>
      <c r="GJH3" s="1891"/>
      <c r="GJI3" s="1891" t="s">
        <v>207</v>
      </c>
      <c r="GJJ3" s="1891"/>
      <c r="GJK3" s="1891"/>
      <c r="GJL3" s="1891"/>
      <c r="GJM3" s="1891"/>
      <c r="GJN3" s="1891"/>
      <c r="GJO3" s="1891"/>
      <c r="GJP3" s="1891"/>
      <c r="GJQ3" s="1891" t="s">
        <v>207</v>
      </c>
      <c r="GJR3" s="1891"/>
      <c r="GJS3" s="1891"/>
      <c r="GJT3" s="1891"/>
      <c r="GJU3" s="1891"/>
      <c r="GJV3" s="1891"/>
      <c r="GJW3" s="1891"/>
      <c r="GJX3" s="1891"/>
      <c r="GJY3" s="1891" t="s">
        <v>207</v>
      </c>
      <c r="GJZ3" s="1891"/>
      <c r="GKA3" s="1891"/>
      <c r="GKB3" s="1891"/>
      <c r="GKC3" s="1891"/>
      <c r="GKD3" s="1891"/>
      <c r="GKE3" s="1891"/>
      <c r="GKF3" s="1891"/>
      <c r="GKG3" s="1891" t="s">
        <v>207</v>
      </c>
      <c r="GKH3" s="1891"/>
      <c r="GKI3" s="1891"/>
      <c r="GKJ3" s="1891"/>
      <c r="GKK3" s="1891"/>
      <c r="GKL3" s="1891"/>
      <c r="GKM3" s="1891"/>
      <c r="GKN3" s="1891"/>
      <c r="GKO3" s="1891" t="s">
        <v>207</v>
      </c>
      <c r="GKP3" s="1891"/>
      <c r="GKQ3" s="1891"/>
      <c r="GKR3" s="1891"/>
      <c r="GKS3" s="1891"/>
      <c r="GKT3" s="1891"/>
      <c r="GKU3" s="1891"/>
      <c r="GKV3" s="1891"/>
      <c r="GKW3" s="1891" t="s">
        <v>207</v>
      </c>
      <c r="GKX3" s="1891"/>
      <c r="GKY3" s="1891"/>
      <c r="GKZ3" s="1891"/>
      <c r="GLA3" s="1891"/>
      <c r="GLB3" s="1891"/>
      <c r="GLC3" s="1891"/>
      <c r="GLD3" s="1891"/>
      <c r="GLE3" s="1891" t="s">
        <v>207</v>
      </c>
      <c r="GLF3" s="1891"/>
      <c r="GLG3" s="1891"/>
      <c r="GLH3" s="1891"/>
      <c r="GLI3" s="1891"/>
      <c r="GLJ3" s="1891"/>
      <c r="GLK3" s="1891"/>
      <c r="GLL3" s="1891"/>
      <c r="GLM3" s="1891" t="s">
        <v>207</v>
      </c>
      <c r="GLN3" s="1891"/>
      <c r="GLO3" s="1891"/>
      <c r="GLP3" s="1891"/>
      <c r="GLQ3" s="1891"/>
      <c r="GLR3" s="1891"/>
      <c r="GLS3" s="1891"/>
      <c r="GLT3" s="1891"/>
      <c r="GLU3" s="1891" t="s">
        <v>207</v>
      </c>
      <c r="GLV3" s="1891"/>
      <c r="GLW3" s="1891"/>
      <c r="GLX3" s="1891"/>
      <c r="GLY3" s="1891"/>
      <c r="GLZ3" s="1891"/>
      <c r="GMA3" s="1891"/>
      <c r="GMB3" s="1891"/>
      <c r="GMC3" s="1891" t="s">
        <v>207</v>
      </c>
      <c r="GMD3" s="1891"/>
      <c r="GME3" s="1891"/>
      <c r="GMF3" s="1891"/>
      <c r="GMG3" s="1891"/>
      <c r="GMH3" s="1891"/>
      <c r="GMI3" s="1891"/>
      <c r="GMJ3" s="1891"/>
      <c r="GMK3" s="1891" t="s">
        <v>207</v>
      </c>
      <c r="GML3" s="1891"/>
      <c r="GMM3" s="1891"/>
      <c r="GMN3" s="1891"/>
      <c r="GMO3" s="1891"/>
      <c r="GMP3" s="1891"/>
      <c r="GMQ3" s="1891"/>
      <c r="GMR3" s="1891"/>
      <c r="GMS3" s="1891" t="s">
        <v>207</v>
      </c>
      <c r="GMT3" s="1891"/>
      <c r="GMU3" s="1891"/>
      <c r="GMV3" s="1891"/>
      <c r="GMW3" s="1891"/>
      <c r="GMX3" s="1891"/>
      <c r="GMY3" s="1891"/>
      <c r="GMZ3" s="1891"/>
      <c r="GNA3" s="1891" t="s">
        <v>207</v>
      </c>
      <c r="GNB3" s="1891"/>
      <c r="GNC3" s="1891"/>
      <c r="GND3" s="1891"/>
      <c r="GNE3" s="1891"/>
      <c r="GNF3" s="1891"/>
      <c r="GNG3" s="1891"/>
      <c r="GNH3" s="1891"/>
      <c r="GNI3" s="1891" t="s">
        <v>207</v>
      </c>
      <c r="GNJ3" s="1891"/>
      <c r="GNK3" s="1891"/>
      <c r="GNL3" s="1891"/>
      <c r="GNM3" s="1891"/>
      <c r="GNN3" s="1891"/>
      <c r="GNO3" s="1891"/>
      <c r="GNP3" s="1891"/>
      <c r="GNQ3" s="1891" t="s">
        <v>207</v>
      </c>
      <c r="GNR3" s="1891"/>
      <c r="GNS3" s="1891"/>
      <c r="GNT3" s="1891"/>
      <c r="GNU3" s="1891"/>
      <c r="GNV3" s="1891"/>
      <c r="GNW3" s="1891"/>
      <c r="GNX3" s="1891"/>
      <c r="GNY3" s="1891" t="s">
        <v>207</v>
      </c>
      <c r="GNZ3" s="1891"/>
      <c r="GOA3" s="1891"/>
      <c r="GOB3" s="1891"/>
      <c r="GOC3" s="1891"/>
      <c r="GOD3" s="1891"/>
      <c r="GOE3" s="1891"/>
      <c r="GOF3" s="1891"/>
      <c r="GOG3" s="1891" t="s">
        <v>207</v>
      </c>
      <c r="GOH3" s="1891"/>
      <c r="GOI3" s="1891"/>
      <c r="GOJ3" s="1891"/>
      <c r="GOK3" s="1891"/>
      <c r="GOL3" s="1891"/>
      <c r="GOM3" s="1891"/>
      <c r="GON3" s="1891"/>
      <c r="GOO3" s="1891" t="s">
        <v>207</v>
      </c>
      <c r="GOP3" s="1891"/>
      <c r="GOQ3" s="1891"/>
      <c r="GOR3" s="1891"/>
      <c r="GOS3" s="1891"/>
      <c r="GOT3" s="1891"/>
      <c r="GOU3" s="1891"/>
      <c r="GOV3" s="1891"/>
      <c r="GOW3" s="1891" t="s">
        <v>207</v>
      </c>
      <c r="GOX3" s="1891"/>
      <c r="GOY3" s="1891"/>
      <c r="GOZ3" s="1891"/>
      <c r="GPA3" s="1891"/>
      <c r="GPB3" s="1891"/>
      <c r="GPC3" s="1891"/>
      <c r="GPD3" s="1891"/>
      <c r="GPE3" s="1891" t="s">
        <v>207</v>
      </c>
      <c r="GPF3" s="1891"/>
      <c r="GPG3" s="1891"/>
      <c r="GPH3" s="1891"/>
      <c r="GPI3" s="1891"/>
      <c r="GPJ3" s="1891"/>
      <c r="GPK3" s="1891"/>
      <c r="GPL3" s="1891"/>
      <c r="GPM3" s="1891" t="s">
        <v>207</v>
      </c>
      <c r="GPN3" s="1891"/>
      <c r="GPO3" s="1891"/>
      <c r="GPP3" s="1891"/>
      <c r="GPQ3" s="1891"/>
      <c r="GPR3" s="1891"/>
      <c r="GPS3" s="1891"/>
      <c r="GPT3" s="1891"/>
      <c r="GPU3" s="1891" t="s">
        <v>207</v>
      </c>
      <c r="GPV3" s="1891"/>
      <c r="GPW3" s="1891"/>
      <c r="GPX3" s="1891"/>
      <c r="GPY3" s="1891"/>
      <c r="GPZ3" s="1891"/>
      <c r="GQA3" s="1891"/>
      <c r="GQB3" s="1891"/>
      <c r="GQC3" s="1891" t="s">
        <v>207</v>
      </c>
      <c r="GQD3" s="1891"/>
      <c r="GQE3" s="1891"/>
      <c r="GQF3" s="1891"/>
      <c r="GQG3" s="1891"/>
      <c r="GQH3" s="1891"/>
      <c r="GQI3" s="1891"/>
      <c r="GQJ3" s="1891"/>
      <c r="GQK3" s="1891" t="s">
        <v>207</v>
      </c>
      <c r="GQL3" s="1891"/>
      <c r="GQM3" s="1891"/>
      <c r="GQN3" s="1891"/>
      <c r="GQO3" s="1891"/>
      <c r="GQP3" s="1891"/>
      <c r="GQQ3" s="1891"/>
      <c r="GQR3" s="1891"/>
      <c r="GQS3" s="1891" t="s">
        <v>207</v>
      </c>
      <c r="GQT3" s="1891"/>
      <c r="GQU3" s="1891"/>
      <c r="GQV3" s="1891"/>
      <c r="GQW3" s="1891"/>
      <c r="GQX3" s="1891"/>
      <c r="GQY3" s="1891"/>
      <c r="GQZ3" s="1891"/>
      <c r="GRA3" s="1891" t="s">
        <v>207</v>
      </c>
      <c r="GRB3" s="1891"/>
      <c r="GRC3" s="1891"/>
      <c r="GRD3" s="1891"/>
      <c r="GRE3" s="1891"/>
      <c r="GRF3" s="1891"/>
      <c r="GRG3" s="1891"/>
      <c r="GRH3" s="1891"/>
      <c r="GRI3" s="1891" t="s">
        <v>207</v>
      </c>
      <c r="GRJ3" s="1891"/>
      <c r="GRK3" s="1891"/>
      <c r="GRL3" s="1891"/>
      <c r="GRM3" s="1891"/>
      <c r="GRN3" s="1891"/>
      <c r="GRO3" s="1891"/>
      <c r="GRP3" s="1891"/>
      <c r="GRQ3" s="1891" t="s">
        <v>207</v>
      </c>
      <c r="GRR3" s="1891"/>
      <c r="GRS3" s="1891"/>
      <c r="GRT3" s="1891"/>
      <c r="GRU3" s="1891"/>
      <c r="GRV3" s="1891"/>
      <c r="GRW3" s="1891"/>
      <c r="GRX3" s="1891"/>
      <c r="GRY3" s="1891" t="s">
        <v>207</v>
      </c>
      <c r="GRZ3" s="1891"/>
      <c r="GSA3" s="1891"/>
      <c r="GSB3" s="1891"/>
      <c r="GSC3" s="1891"/>
      <c r="GSD3" s="1891"/>
      <c r="GSE3" s="1891"/>
      <c r="GSF3" s="1891"/>
      <c r="GSG3" s="1891" t="s">
        <v>207</v>
      </c>
      <c r="GSH3" s="1891"/>
      <c r="GSI3" s="1891"/>
      <c r="GSJ3" s="1891"/>
      <c r="GSK3" s="1891"/>
      <c r="GSL3" s="1891"/>
      <c r="GSM3" s="1891"/>
      <c r="GSN3" s="1891"/>
      <c r="GSO3" s="1891" t="s">
        <v>207</v>
      </c>
      <c r="GSP3" s="1891"/>
      <c r="GSQ3" s="1891"/>
      <c r="GSR3" s="1891"/>
      <c r="GSS3" s="1891"/>
      <c r="GST3" s="1891"/>
      <c r="GSU3" s="1891"/>
      <c r="GSV3" s="1891"/>
      <c r="GSW3" s="1891" t="s">
        <v>207</v>
      </c>
      <c r="GSX3" s="1891"/>
      <c r="GSY3" s="1891"/>
      <c r="GSZ3" s="1891"/>
      <c r="GTA3" s="1891"/>
      <c r="GTB3" s="1891"/>
      <c r="GTC3" s="1891"/>
      <c r="GTD3" s="1891"/>
      <c r="GTE3" s="1891" t="s">
        <v>207</v>
      </c>
      <c r="GTF3" s="1891"/>
      <c r="GTG3" s="1891"/>
      <c r="GTH3" s="1891"/>
      <c r="GTI3" s="1891"/>
      <c r="GTJ3" s="1891"/>
      <c r="GTK3" s="1891"/>
      <c r="GTL3" s="1891"/>
      <c r="GTM3" s="1891" t="s">
        <v>207</v>
      </c>
      <c r="GTN3" s="1891"/>
      <c r="GTO3" s="1891"/>
      <c r="GTP3" s="1891"/>
      <c r="GTQ3" s="1891"/>
      <c r="GTR3" s="1891"/>
      <c r="GTS3" s="1891"/>
      <c r="GTT3" s="1891"/>
      <c r="GTU3" s="1891" t="s">
        <v>207</v>
      </c>
      <c r="GTV3" s="1891"/>
      <c r="GTW3" s="1891"/>
      <c r="GTX3" s="1891"/>
      <c r="GTY3" s="1891"/>
      <c r="GTZ3" s="1891"/>
      <c r="GUA3" s="1891"/>
      <c r="GUB3" s="1891"/>
      <c r="GUC3" s="1891" t="s">
        <v>207</v>
      </c>
      <c r="GUD3" s="1891"/>
      <c r="GUE3" s="1891"/>
      <c r="GUF3" s="1891"/>
      <c r="GUG3" s="1891"/>
      <c r="GUH3" s="1891"/>
      <c r="GUI3" s="1891"/>
      <c r="GUJ3" s="1891"/>
      <c r="GUK3" s="1891" t="s">
        <v>207</v>
      </c>
      <c r="GUL3" s="1891"/>
      <c r="GUM3" s="1891"/>
      <c r="GUN3" s="1891"/>
      <c r="GUO3" s="1891"/>
      <c r="GUP3" s="1891"/>
      <c r="GUQ3" s="1891"/>
      <c r="GUR3" s="1891"/>
      <c r="GUS3" s="1891" t="s">
        <v>207</v>
      </c>
      <c r="GUT3" s="1891"/>
      <c r="GUU3" s="1891"/>
      <c r="GUV3" s="1891"/>
      <c r="GUW3" s="1891"/>
      <c r="GUX3" s="1891"/>
      <c r="GUY3" s="1891"/>
      <c r="GUZ3" s="1891"/>
      <c r="GVA3" s="1891" t="s">
        <v>207</v>
      </c>
      <c r="GVB3" s="1891"/>
      <c r="GVC3" s="1891"/>
      <c r="GVD3" s="1891"/>
      <c r="GVE3" s="1891"/>
      <c r="GVF3" s="1891"/>
      <c r="GVG3" s="1891"/>
      <c r="GVH3" s="1891"/>
      <c r="GVI3" s="1891" t="s">
        <v>207</v>
      </c>
      <c r="GVJ3" s="1891"/>
      <c r="GVK3" s="1891"/>
      <c r="GVL3" s="1891"/>
      <c r="GVM3" s="1891"/>
      <c r="GVN3" s="1891"/>
      <c r="GVO3" s="1891"/>
      <c r="GVP3" s="1891"/>
      <c r="GVQ3" s="1891" t="s">
        <v>207</v>
      </c>
      <c r="GVR3" s="1891"/>
      <c r="GVS3" s="1891"/>
      <c r="GVT3" s="1891"/>
      <c r="GVU3" s="1891"/>
      <c r="GVV3" s="1891"/>
      <c r="GVW3" s="1891"/>
      <c r="GVX3" s="1891"/>
      <c r="GVY3" s="1891" t="s">
        <v>207</v>
      </c>
      <c r="GVZ3" s="1891"/>
      <c r="GWA3" s="1891"/>
      <c r="GWB3" s="1891"/>
      <c r="GWC3" s="1891"/>
      <c r="GWD3" s="1891"/>
      <c r="GWE3" s="1891"/>
      <c r="GWF3" s="1891"/>
      <c r="GWG3" s="1891" t="s">
        <v>207</v>
      </c>
      <c r="GWH3" s="1891"/>
      <c r="GWI3" s="1891"/>
      <c r="GWJ3" s="1891"/>
      <c r="GWK3" s="1891"/>
      <c r="GWL3" s="1891"/>
      <c r="GWM3" s="1891"/>
      <c r="GWN3" s="1891"/>
      <c r="GWO3" s="1891" t="s">
        <v>207</v>
      </c>
      <c r="GWP3" s="1891"/>
      <c r="GWQ3" s="1891"/>
      <c r="GWR3" s="1891"/>
      <c r="GWS3" s="1891"/>
      <c r="GWT3" s="1891"/>
      <c r="GWU3" s="1891"/>
      <c r="GWV3" s="1891"/>
      <c r="GWW3" s="1891" t="s">
        <v>207</v>
      </c>
      <c r="GWX3" s="1891"/>
      <c r="GWY3" s="1891"/>
      <c r="GWZ3" s="1891"/>
      <c r="GXA3" s="1891"/>
      <c r="GXB3" s="1891"/>
      <c r="GXC3" s="1891"/>
      <c r="GXD3" s="1891"/>
      <c r="GXE3" s="1891" t="s">
        <v>207</v>
      </c>
      <c r="GXF3" s="1891"/>
      <c r="GXG3" s="1891"/>
      <c r="GXH3" s="1891"/>
      <c r="GXI3" s="1891"/>
      <c r="GXJ3" s="1891"/>
      <c r="GXK3" s="1891"/>
      <c r="GXL3" s="1891"/>
      <c r="GXM3" s="1891" t="s">
        <v>207</v>
      </c>
      <c r="GXN3" s="1891"/>
      <c r="GXO3" s="1891"/>
      <c r="GXP3" s="1891"/>
      <c r="GXQ3" s="1891"/>
      <c r="GXR3" s="1891"/>
      <c r="GXS3" s="1891"/>
      <c r="GXT3" s="1891"/>
      <c r="GXU3" s="1891" t="s">
        <v>207</v>
      </c>
      <c r="GXV3" s="1891"/>
      <c r="GXW3" s="1891"/>
      <c r="GXX3" s="1891"/>
      <c r="GXY3" s="1891"/>
      <c r="GXZ3" s="1891"/>
      <c r="GYA3" s="1891"/>
      <c r="GYB3" s="1891"/>
      <c r="GYC3" s="1891" t="s">
        <v>207</v>
      </c>
      <c r="GYD3" s="1891"/>
      <c r="GYE3" s="1891"/>
      <c r="GYF3" s="1891"/>
      <c r="GYG3" s="1891"/>
      <c r="GYH3" s="1891"/>
      <c r="GYI3" s="1891"/>
      <c r="GYJ3" s="1891"/>
      <c r="GYK3" s="1891" t="s">
        <v>207</v>
      </c>
      <c r="GYL3" s="1891"/>
      <c r="GYM3" s="1891"/>
      <c r="GYN3" s="1891"/>
      <c r="GYO3" s="1891"/>
      <c r="GYP3" s="1891"/>
      <c r="GYQ3" s="1891"/>
      <c r="GYR3" s="1891"/>
      <c r="GYS3" s="1891" t="s">
        <v>207</v>
      </c>
      <c r="GYT3" s="1891"/>
      <c r="GYU3" s="1891"/>
      <c r="GYV3" s="1891"/>
      <c r="GYW3" s="1891"/>
      <c r="GYX3" s="1891"/>
      <c r="GYY3" s="1891"/>
      <c r="GYZ3" s="1891"/>
      <c r="GZA3" s="1891" t="s">
        <v>207</v>
      </c>
      <c r="GZB3" s="1891"/>
      <c r="GZC3" s="1891"/>
      <c r="GZD3" s="1891"/>
      <c r="GZE3" s="1891"/>
      <c r="GZF3" s="1891"/>
      <c r="GZG3" s="1891"/>
      <c r="GZH3" s="1891"/>
      <c r="GZI3" s="1891" t="s">
        <v>207</v>
      </c>
      <c r="GZJ3" s="1891"/>
      <c r="GZK3" s="1891"/>
      <c r="GZL3" s="1891"/>
      <c r="GZM3" s="1891"/>
      <c r="GZN3" s="1891"/>
      <c r="GZO3" s="1891"/>
      <c r="GZP3" s="1891"/>
      <c r="GZQ3" s="1891" t="s">
        <v>207</v>
      </c>
      <c r="GZR3" s="1891"/>
      <c r="GZS3" s="1891"/>
      <c r="GZT3" s="1891"/>
      <c r="GZU3" s="1891"/>
      <c r="GZV3" s="1891"/>
      <c r="GZW3" s="1891"/>
      <c r="GZX3" s="1891"/>
      <c r="GZY3" s="1891" t="s">
        <v>207</v>
      </c>
      <c r="GZZ3" s="1891"/>
      <c r="HAA3" s="1891"/>
      <c r="HAB3" s="1891"/>
      <c r="HAC3" s="1891"/>
      <c r="HAD3" s="1891"/>
      <c r="HAE3" s="1891"/>
      <c r="HAF3" s="1891"/>
      <c r="HAG3" s="1891" t="s">
        <v>207</v>
      </c>
      <c r="HAH3" s="1891"/>
      <c r="HAI3" s="1891"/>
      <c r="HAJ3" s="1891"/>
      <c r="HAK3" s="1891"/>
      <c r="HAL3" s="1891"/>
      <c r="HAM3" s="1891"/>
      <c r="HAN3" s="1891"/>
      <c r="HAO3" s="1891" t="s">
        <v>207</v>
      </c>
      <c r="HAP3" s="1891"/>
      <c r="HAQ3" s="1891"/>
      <c r="HAR3" s="1891"/>
      <c r="HAS3" s="1891"/>
      <c r="HAT3" s="1891"/>
      <c r="HAU3" s="1891"/>
      <c r="HAV3" s="1891"/>
      <c r="HAW3" s="1891" t="s">
        <v>207</v>
      </c>
      <c r="HAX3" s="1891"/>
      <c r="HAY3" s="1891"/>
      <c r="HAZ3" s="1891"/>
      <c r="HBA3" s="1891"/>
      <c r="HBB3" s="1891"/>
      <c r="HBC3" s="1891"/>
      <c r="HBD3" s="1891"/>
      <c r="HBE3" s="1891" t="s">
        <v>207</v>
      </c>
      <c r="HBF3" s="1891"/>
      <c r="HBG3" s="1891"/>
      <c r="HBH3" s="1891"/>
      <c r="HBI3" s="1891"/>
      <c r="HBJ3" s="1891"/>
      <c r="HBK3" s="1891"/>
      <c r="HBL3" s="1891"/>
      <c r="HBM3" s="1891" t="s">
        <v>207</v>
      </c>
      <c r="HBN3" s="1891"/>
      <c r="HBO3" s="1891"/>
      <c r="HBP3" s="1891"/>
      <c r="HBQ3" s="1891"/>
      <c r="HBR3" s="1891"/>
      <c r="HBS3" s="1891"/>
      <c r="HBT3" s="1891"/>
      <c r="HBU3" s="1891" t="s">
        <v>207</v>
      </c>
      <c r="HBV3" s="1891"/>
      <c r="HBW3" s="1891"/>
      <c r="HBX3" s="1891"/>
      <c r="HBY3" s="1891"/>
      <c r="HBZ3" s="1891"/>
      <c r="HCA3" s="1891"/>
      <c r="HCB3" s="1891"/>
      <c r="HCC3" s="1891" t="s">
        <v>207</v>
      </c>
      <c r="HCD3" s="1891"/>
      <c r="HCE3" s="1891"/>
      <c r="HCF3" s="1891"/>
      <c r="HCG3" s="1891"/>
      <c r="HCH3" s="1891"/>
      <c r="HCI3" s="1891"/>
      <c r="HCJ3" s="1891"/>
      <c r="HCK3" s="1891" t="s">
        <v>207</v>
      </c>
      <c r="HCL3" s="1891"/>
      <c r="HCM3" s="1891"/>
      <c r="HCN3" s="1891"/>
      <c r="HCO3" s="1891"/>
      <c r="HCP3" s="1891"/>
      <c r="HCQ3" s="1891"/>
      <c r="HCR3" s="1891"/>
      <c r="HCS3" s="1891" t="s">
        <v>207</v>
      </c>
      <c r="HCT3" s="1891"/>
      <c r="HCU3" s="1891"/>
      <c r="HCV3" s="1891"/>
      <c r="HCW3" s="1891"/>
      <c r="HCX3" s="1891"/>
      <c r="HCY3" s="1891"/>
      <c r="HCZ3" s="1891"/>
      <c r="HDA3" s="1891" t="s">
        <v>207</v>
      </c>
      <c r="HDB3" s="1891"/>
      <c r="HDC3" s="1891"/>
      <c r="HDD3" s="1891"/>
      <c r="HDE3" s="1891"/>
      <c r="HDF3" s="1891"/>
      <c r="HDG3" s="1891"/>
      <c r="HDH3" s="1891"/>
      <c r="HDI3" s="1891" t="s">
        <v>207</v>
      </c>
      <c r="HDJ3" s="1891"/>
      <c r="HDK3" s="1891"/>
      <c r="HDL3" s="1891"/>
      <c r="HDM3" s="1891"/>
      <c r="HDN3" s="1891"/>
      <c r="HDO3" s="1891"/>
      <c r="HDP3" s="1891"/>
      <c r="HDQ3" s="1891" t="s">
        <v>207</v>
      </c>
      <c r="HDR3" s="1891"/>
      <c r="HDS3" s="1891"/>
      <c r="HDT3" s="1891"/>
      <c r="HDU3" s="1891"/>
      <c r="HDV3" s="1891"/>
      <c r="HDW3" s="1891"/>
      <c r="HDX3" s="1891"/>
      <c r="HDY3" s="1891" t="s">
        <v>207</v>
      </c>
      <c r="HDZ3" s="1891"/>
      <c r="HEA3" s="1891"/>
      <c r="HEB3" s="1891"/>
      <c r="HEC3" s="1891"/>
      <c r="HED3" s="1891"/>
      <c r="HEE3" s="1891"/>
      <c r="HEF3" s="1891"/>
      <c r="HEG3" s="1891" t="s">
        <v>207</v>
      </c>
      <c r="HEH3" s="1891"/>
      <c r="HEI3" s="1891"/>
      <c r="HEJ3" s="1891"/>
      <c r="HEK3" s="1891"/>
      <c r="HEL3" s="1891"/>
      <c r="HEM3" s="1891"/>
      <c r="HEN3" s="1891"/>
      <c r="HEO3" s="1891" t="s">
        <v>207</v>
      </c>
      <c r="HEP3" s="1891"/>
      <c r="HEQ3" s="1891"/>
      <c r="HER3" s="1891"/>
      <c r="HES3" s="1891"/>
      <c r="HET3" s="1891"/>
      <c r="HEU3" s="1891"/>
      <c r="HEV3" s="1891"/>
      <c r="HEW3" s="1891" t="s">
        <v>207</v>
      </c>
      <c r="HEX3" s="1891"/>
      <c r="HEY3" s="1891"/>
      <c r="HEZ3" s="1891"/>
      <c r="HFA3" s="1891"/>
      <c r="HFB3" s="1891"/>
      <c r="HFC3" s="1891"/>
      <c r="HFD3" s="1891"/>
      <c r="HFE3" s="1891" t="s">
        <v>207</v>
      </c>
      <c r="HFF3" s="1891"/>
      <c r="HFG3" s="1891"/>
      <c r="HFH3" s="1891"/>
      <c r="HFI3" s="1891"/>
      <c r="HFJ3" s="1891"/>
      <c r="HFK3" s="1891"/>
      <c r="HFL3" s="1891"/>
      <c r="HFM3" s="1891" t="s">
        <v>207</v>
      </c>
      <c r="HFN3" s="1891"/>
      <c r="HFO3" s="1891"/>
      <c r="HFP3" s="1891"/>
      <c r="HFQ3" s="1891"/>
      <c r="HFR3" s="1891"/>
      <c r="HFS3" s="1891"/>
      <c r="HFT3" s="1891"/>
      <c r="HFU3" s="1891" t="s">
        <v>207</v>
      </c>
      <c r="HFV3" s="1891"/>
      <c r="HFW3" s="1891"/>
      <c r="HFX3" s="1891"/>
      <c r="HFY3" s="1891"/>
      <c r="HFZ3" s="1891"/>
      <c r="HGA3" s="1891"/>
      <c r="HGB3" s="1891"/>
      <c r="HGC3" s="1891" t="s">
        <v>207</v>
      </c>
      <c r="HGD3" s="1891"/>
      <c r="HGE3" s="1891"/>
      <c r="HGF3" s="1891"/>
      <c r="HGG3" s="1891"/>
      <c r="HGH3" s="1891"/>
      <c r="HGI3" s="1891"/>
      <c r="HGJ3" s="1891"/>
      <c r="HGK3" s="1891" t="s">
        <v>207</v>
      </c>
      <c r="HGL3" s="1891"/>
      <c r="HGM3" s="1891"/>
      <c r="HGN3" s="1891"/>
      <c r="HGO3" s="1891"/>
      <c r="HGP3" s="1891"/>
      <c r="HGQ3" s="1891"/>
      <c r="HGR3" s="1891"/>
      <c r="HGS3" s="1891" t="s">
        <v>207</v>
      </c>
      <c r="HGT3" s="1891"/>
      <c r="HGU3" s="1891"/>
      <c r="HGV3" s="1891"/>
      <c r="HGW3" s="1891"/>
      <c r="HGX3" s="1891"/>
      <c r="HGY3" s="1891"/>
      <c r="HGZ3" s="1891"/>
      <c r="HHA3" s="1891" t="s">
        <v>207</v>
      </c>
      <c r="HHB3" s="1891"/>
      <c r="HHC3" s="1891"/>
      <c r="HHD3" s="1891"/>
      <c r="HHE3" s="1891"/>
      <c r="HHF3" s="1891"/>
      <c r="HHG3" s="1891"/>
      <c r="HHH3" s="1891"/>
      <c r="HHI3" s="1891" t="s">
        <v>207</v>
      </c>
      <c r="HHJ3" s="1891"/>
      <c r="HHK3" s="1891"/>
      <c r="HHL3" s="1891"/>
      <c r="HHM3" s="1891"/>
      <c r="HHN3" s="1891"/>
      <c r="HHO3" s="1891"/>
      <c r="HHP3" s="1891"/>
      <c r="HHQ3" s="1891" t="s">
        <v>207</v>
      </c>
      <c r="HHR3" s="1891"/>
      <c r="HHS3" s="1891"/>
      <c r="HHT3" s="1891"/>
      <c r="HHU3" s="1891"/>
      <c r="HHV3" s="1891"/>
      <c r="HHW3" s="1891"/>
      <c r="HHX3" s="1891"/>
      <c r="HHY3" s="1891" t="s">
        <v>207</v>
      </c>
      <c r="HHZ3" s="1891"/>
      <c r="HIA3" s="1891"/>
      <c r="HIB3" s="1891"/>
      <c r="HIC3" s="1891"/>
      <c r="HID3" s="1891"/>
      <c r="HIE3" s="1891"/>
      <c r="HIF3" s="1891"/>
      <c r="HIG3" s="1891" t="s">
        <v>207</v>
      </c>
      <c r="HIH3" s="1891"/>
      <c r="HII3" s="1891"/>
      <c r="HIJ3" s="1891"/>
      <c r="HIK3" s="1891"/>
      <c r="HIL3" s="1891"/>
      <c r="HIM3" s="1891"/>
      <c r="HIN3" s="1891"/>
      <c r="HIO3" s="1891" t="s">
        <v>207</v>
      </c>
      <c r="HIP3" s="1891"/>
      <c r="HIQ3" s="1891"/>
      <c r="HIR3" s="1891"/>
      <c r="HIS3" s="1891"/>
      <c r="HIT3" s="1891"/>
      <c r="HIU3" s="1891"/>
      <c r="HIV3" s="1891"/>
      <c r="HIW3" s="1891" t="s">
        <v>207</v>
      </c>
      <c r="HIX3" s="1891"/>
      <c r="HIY3" s="1891"/>
      <c r="HIZ3" s="1891"/>
      <c r="HJA3" s="1891"/>
      <c r="HJB3" s="1891"/>
      <c r="HJC3" s="1891"/>
      <c r="HJD3" s="1891"/>
      <c r="HJE3" s="1891" t="s">
        <v>207</v>
      </c>
      <c r="HJF3" s="1891"/>
      <c r="HJG3" s="1891"/>
      <c r="HJH3" s="1891"/>
      <c r="HJI3" s="1891"/>
      <c r="HJJ3" s="1891"/>
      <c r="HJK3" s="1891"/>
      <c r="HJL3" s="1891"/>
      <c r="HJM3" s="1891" t="s">
        <v>207</v>
      </c>
      <c r="HJN3" s="1891"/>
      <c r="HJO3" s="1891"/>
      <c r="HJP3" s="1891"/>
      <c r="HJQ3" s="1891"/>
      <c r="HJR3" s="1891"/>
      <c r="HJS3" s="1891"/>
      <c r="HJT3" s="1891"/>
      <c r="HJU3" s="1891" t="s">
        <v>207</v>
      </c>
      <c r="HJV3" s="1891"/>
      <c r="HJW3" s="1891"/>
      <c r="HJX3" s="1891"/>
      <c r="HJY3" s="1891"/>
      <c r="HJZ3" s="1891"/>
      <c r="HKA3" s="1891"/>
      <c r="HKB3" s="1891"/>
      <c r="HKC3" s="1891" t="s">
        <v>207</v>
      </c>
      <c r="HKD3" s="1891"/>
      <c r="HKE3" s="1891"/>
      <c r="HKF3" s="1891"/>
      <c r="HKG3" s="1891"/>
      <c r="HKH3" s="1891"/>
      <c r="HKI3" s="1891"/>
      <c r="HKJ3" s="1891"/>
      <c r="HKK3" s="1891" t="s">
        <v>207</v>
      </c>
      <c r="HKL3" s="1891"/>
      <c r="HKM3" s="1891"/>
      <c r="HKN3" s="1891"/>
      <c r="HKO3" s="1891"/>
      <c r="HKP3" s="1891"/>
      <c r="HKQ3" s="1891"/>
      <c r="HKR3" s="1891"/>
      <c r="HKS3" s="1891" t="s">
        <v>207</v>
      </c>
      <c r="HKT3" s="1891"/>
      <c r="HKU3" s="1891"/>
      <c r="HKV3" s="1891"/>
      <c r="HKW3" s="1891"/>
      <c r="HKX3" s="1891"/>
      <c r="HKY3" s="1891"/>
      <c r="HKZ3" s="1891"/>
      <c r="HLA3" s="1891" t="s">
        <v>207</v>
      </c>
      <c r="HLB3" s="1891"/>
      <c r="HLC3" s="1891"/>
      <c r="HLD3" s="1891"/>
      <c r="HLE3" s="1891"/>
      <c r="HLF3" s="1891"/>
      <c r="HLG3" s="1891"/>
      <c r="HLH3" s="1891"/>
      <c r="HLI3" s="1891" t="s">
        <v>207</v>
      </c>
      <c r="HLJ3" s="1891"/>
      <c r="HLK3" s="1891"/>
      <c r="HLL3" s="1891"/>
      <c r="HLM3" s="1891"/>
      <c r="HLN3" s="1891"/>
      <c r="HLO3" s="1891"/>
      <c r="HLP3" s="1891"/>
      <c r="HLQ3" s="1891" t="s">
        <v>207</v>
      </c>
      <c r="HLR3" s="1891"/>
      <c r="HLS3" s="1891"/>
      <c r="HLT3" s="1891"/>
      <c r="HLU3" s="1891"/>
      <c r="HLV3" s="1891"/>
      <c r="HLW3" s="1891"/>
      <c r="HLX3" s="1891"/>
      <c r="HLY3" s="1891" t="s">
        <v>207</v>
      </c>
      <c r="HLZ3" s="1891"/>
      <c r="HMA3" s="1891"/>
      <c r="HMB3" s="1891"/>
      <c r="HMC3" s="1891"/>
      <c r="HMD3" s="1891"/>
      <c r="HME3" s="1891"/>
      <c r="HMF3" s="1891"/>
      <c r="HMG3" s="1891" t="s">
        <v>207</v>
      </c>
      <c r="HMH3" s="1891"/>
      <c r="HMI3" s="1891"/>
      <c r="HMJ3" s="1891"/>
      <c r="HMK3" s="1891"/>
      <c r="HML3" s="1891"/>
      <c r="HMM3" s="1891"/>
      <c r="HMN3" s="1891"/>
      <c r="HMO3" s="1891" t="s">
        <v>207</v>
      </c>
      <c r="HMP3" s="1891"/>
      <c r="HMQ3" s="1891"/>
      <c r="HMR3" s="1891"/>
      <c r="HMS3" s="1891"/>
      <c r="HMT3" s="1891"/>
      <c r="HMU3" s="1891"/>
      <c r="HMV3" s="1891"/>
      <c r="HMW3" s="1891" t="s">
        <v>207</v>
      </c>
      <c r="HMX3" s="1891"/>
      <c r="HMY3" s="1891"/>
      <c r="HMZ3" s="1891"/>
      <c r="HNA3" s="1891"/>
      <c r="HNB3" s="1891"/>
      <c r="HNC3" s="1891"/>
      <c r="HND3" s="1891"/>
      <c r="HNE3" s="1891" t="s">
        <v>207</v>
      </c>
      <c r="HNF3" s="1891"/>
      <c r="HNG3" s="1891"/>
      <c r="HNH3" s="1891"/>
      <c r="HNI3" s="1891"/>
      <c r="HNJ3" s="1891"/>
      <c r="HNK3" s="1891"/>
      <c r="HNL3" s="1891"/>
      <c r="HNM3" s="1891" t="s">
        <v>207</v>
      </c>
      <c r="HNN3" s="1891"/>
      <c r="HNO3" s="1891"/>
      <c r="HNP3" s="1891"/>
      <c r="HNQ3" s="1891"/>
      <c r="HNR3" s="1891"/>
      <c r="HNS3" s="1891"/>
      <c r="HNT3" s="1891"/>
      <c r="HNU3" s="1891" t="s">
        <v>207</v>
      </c>
      <c r="HNV3" s="1891"/>
      <c r="HNW3" s="1891"/>
      <c r="HNX3" s="1891"/>
      <c r="HNY3" s="1891"/>
      <c r="HNZ3" s="1891"/>
      <c r="HOA3" s="1891"/>
      <c r="HOB3" s="1891"/>
      <c r="HOC3" s="1891" t="s">
        <v>207</v>
      </c>
      <c r="HOD3" s="1891"/>
      <c r="HOE3" s="1891"/>
      <c r="HOF3" s="1891"/>
      <c r="HOG3" s="1891"/>
      <c r="HOH3" s="1891"/>
      <c r="HOI3" s="1891"/>
      <c r="HOJ3" s="1891"/>
      <c r="HOK3" s="1891" t="s">
        <v>207</v>
      </c>
      <c r="HOL3" s="1891"/>
      <c r="HOM3" s="1891"/>
      <c r="HON3" s="1891"/>
      <c r="HOO3" s="1891"/>
      <c r="HOP3" s="1891"/>
      <c r="HOQ3" s="1891"/>
      <c r="HOR3" s="1891"/>
      <c r="HOS3" s="1891" t="s">
        <v>207</v>
      </c>
      <c r="HOT3" s="1891"/>
      <c r="HOU3" s="1891"/>
      <c r="HOV3" s="1891"/>
      <c r="HOW3" s="1891"/>
      <c r="HOX3" s="1891"/>
      <c r="HOY3" s="1891"/>
      <c r="HOZ3" s="1891"/>
      <c r="HPA3" s="1891" t="s">
        <v>207</v>
      </c>
      <c r="HPB3" s="1891"/>
      <c r="HPC3" s="1891"/>
      <c r="HPD3" s="1891"/>
      <c r="HPE3" s="1891"/>
      <c r="HPF3" s="1891"/>
      <c r="HPG3" s="1891"/>
      <c r="HPH3" s="1891"/>
      <c r="HPI3" s="1891" t="s">
        <v>207</v>
      </c>
      <c r="HPJ3" s="1891"/>
      <c r="HPK3" s="1891"/>
      <c r="HPL3" s="1891"/>
      <c r="HPM3" s="1891"/>
      <c r="HPN3" s="1891"/>
      <c r="HPO3" s="1891"/>
      <c r="HPP3" s="1891"/>
      <c r="HPQ3" s="1891" t="s">
        <v>207</v>
      </c>
      <c r="HPR3" s="1891"/>
      <c r="HPS3" s="1891"/>
      <c r="HPT3" s="1891"/>
      <c r="HPU3" s="1891"/>
      <c r="HPV3" s="1891"/>
      <c r="HPW3" s="1891"/>
      <c r="HPX3" s="1891"/>
      <c r="HPY3" s="1891" t="s">
        <v>207</v>
      </c>
      <c r="HPZ3" s="1891"/>
      <c r="HQA3" s="1891"/>
      <c r="HQB3" s="1891"/>
      <c r="HQC3" s="1891"/>
      <c r="HQD3" s="1891"/>
      <c r="HQE3" s="1891"/>
      <c r="HQF3" s="1891"/>
      <c r="HQG3" s="1891" t="s">
        <v>207</v>
      </c>
      <c r="HQH3" s="1891"/>
      <c r="HQI3" s="1891"/>
      <c r="HQJ3" s="1891"/>
      <c r="HQK3" s="1891"/>
      <c r="HQL3" s="1891"/>
      <c r="HQM3" s="1891"/>
      <c r="HQN3" s="1891"/>
      <c r="HQO3" s="1891" t="s">
        <v>207</v>
      </c>
      <c r="HQP3" s="1891"/>
      <c r="HQQ3" s="1891"/>
      <c r="HQR3" s="1891"/>
      <c r="HQS3" s="1891"/>
      <c r="HQT3" s="1891"/>
      <c r="HQU3" s="1891"/>
      <c r="HQV3" s="1891"/>
      <c r="HQW3" s="1891" t="s">
        <v>207</v>
      </c>
      <c r="HQX3" s="1891"/>
      <c r="HQY3" s="1891"/>
      <c r="HQZ3" s="1891"/>
      <c r="HRA3" s="1891"/>
      <c r="HRB3" s="1891"/>
      <c r="HRC3" s="1891"/>
      <c r="HRD3" s="1891"/>
      <c r="HRE3" s="1891" t="s">
        <v>207</v>
      </c>
      <c r="HRF3" s="1891"/>
      <c r="HRG3" s="1891"/>
      <c r="HRH3" s="1891"/>
      <c r="HRI3" s="1891"/>
      <c r="HRJ3" s="1891"/>
      <c r="HRK3" s="1891"/>
      <c r="HRL3" s="1891"/>
      <c r="HRM3" s="1891" t="s">
        <v>207</v>
      </c>
      <c r="HRN3" s="1891"/>
      <c r="HRO3" s="1891"/>
      <c r="HRP3" s="1891"/>
      <c r="HRQ3" s="1891"/>
      <c r="HRR3" s="1891"/>
      <c r="HRS3" s="1891"/>
      <c r="HRT3" s="1891"/>
      <c r="HRU3" s="1891" t="s">
        <v>207</v>
      </c>
      <c r="HRV3" s="1891"/>
      <c r="HRW3" s="1891"/>
      <c r="HRX3" s="1891"/>
      <c r="HRY3" s="1891"/>
      <c r="HRZ3" s="1891"/>
      <c r="HSA3" s="1891"/>
      <c r="HSB3" s="1891"/>
      <c r="HSC3" s="1891" t="s">
        <v>207</v>
      </c>
      <c r="HSD3" s="1891"/>
      <c r="HSE3" s="1891"/>
      <c r="HSF3" s="1891"/>
      <c r="HSG3" s="1891"/>
      <c r="HSH3" s="1891"/>
      <c r="HSI3" s="1891"/>
      <c r="HSJ3" s="1891"/>
      <c r="HSK3" s="1891" t="s">
        <v>207</v>
      </c>
      <c r="HSL3" s="1891"/>
      <c r="HSM3" s="1891"/>
      <c r="HSN3" s="1891"/>
      <c r="HSO3" s="1891"/>
      <c r="HSP3" s="1891"/>
      <c r="HSQ3" s="1891"/>
      <c r="HSR3" s="1891"/>
      <c r="HSS3" s="1891" t="s">
        <v>207</v>
      </c>
      <c r="HST3" s="1891"/>
      <c r="HSU3" s="1891"/>
      <c r="HSV3" s="1891"/>
      <c r="HSW3" s="1891"/>
      <c r="HSX3" s="1891"/>
      <c r="HSY3" s="1891"/>
      <c r="HSZ3" s="1891"/>
      <c r="HTA3" s="1891" t="s">
        <v>207</v>
      </c>
      <c r="HTB3" s="1891"/>
      <c r="HTC3" s="1891"/>
      <c r="HTD3" s="1891"/>
      <c r="HTE3" s="1891"/>
      <c r="HTF3" s="1891"/>
      <c r="HTG3" s="1891"/>
      <c r="HTH3" s="1891"/>
      <c r="HTI3" s="1891" t="s">
        <v>207</v>
      </c>
      <c r="HTJ3" s="1891"/>
      <c r="HTK3" s="1891"/>
      <c r="HTL3" s="1891"/>
      <c r="HTM3" s="1891"/>
      <c r="HTN3" s="1891"/>
      <c r="HTO3" s="1891"/>
      <c r="HTP3" s="1891"/>
      <c r="HTQ3" s="1891" t="s">
        <v>207</v>
      </c>
      <c r="HTR3" s="1891"/>
      <c r="HTS3" s="1891"/>
      <c r="HTT3" s="1891"/>
      <c r="HTU3" s="1891"/>
      <c r="HTV3" s="1891"/>
      <c r="HTW3" s="1891"/>
      <c r="HTX3" s="1891"/>
      <c r="HTY3" s="1891" t="s">
        <v>207</v>
      </c>
      <c r="HTZ3" s="1891"/>
      <c r="HUA3" s="1891"/>
      <c r="HUB3" s="1891"/>
      <c r="HUC3" s="1891"/>
      <c r="HUD3" s="1891"/>
      <c r="HUE3" s="1891"/>
      <c r="HUF3" s="1891"/>
      <c r="HUG3" s="1891" t="s">
        <v>207</v>
      </c>
      <c r="HUH3" s="1891"/>
      <c r="HUI3" s="1891"/>
      <c r="HUJ3" s="1891"/>
      <c r="HUK3" s="1891"/>
      <c r="HUL3" s="1891"/>
      <c r="HUM3" s="1891"/>
      <c r="HUN3" s="1891"/>
      <c r="HUO3" s="1891" t="s">
        <v>207</v>
      </c>
      <c r="HUP3" s="1891"/>
      <c r="HUQ3" s="1891"/>
      <c r="HUR3" s="1891"/>
      <c r="HUS3" s="1891"/>
      <c r="HUT3" s="1891"/>
      <c r="HUU3" s="1891"/>
      <c r="HUV3" s="1891"/>
      <c r="HUW3" s="1891" t="s">
        <v>207</v>
      </c>
      <c r="HUX3" s="1891"/>
      <c r="HUY3" s="1891"/>
      <c r="HUZ3" s="1891"/>
      <c r="HVA3" s="1891"/>
      <c r="HVB3" s="1891"/>
      <c r="HVC3" s="1891"/>
      <c r="HVD3" s="1891"/>
      <c r="HVE3" s="1891" t="s">
        <v>207</v>
      </c>
      <c r="HVF3" s="1891"/>
      <c r="HVG3" s="1891"/>
      <c r="HVH3" s="1891"/>
      <c r="HVI3" s="1891"/>
      <c r="HVJ3" s="1891"/>
      <c r="HVK3" s="1891"/>
      <c r="HVL3" s="1891"/>
      <c r="HVM3" s="1891" t="s">
        <v>207</v>
      </c>
      <c r="HVN3" s="1891"/>
      <c r="HVO3" s="1891"/>
      <c r="HVP3" s="1891"/>
      <c r="HVQ3" s="1891"/>
      <c r="HVR3" s="1891"/>
      <c r="HVS3" s="1891"/>
      <c r="HVT3" s="1891"/>
      <c r="HVU3" s="1891" t="s">
        <v>207</v>
      </c>
      <c r="HVV3" s="1891"/>
      <c r="HVW3" s="1891"/>
      <c r="HVX3" s="1891"/>
      <c r="HVY3" s="1891"/>
      <c r="HVZ3" s="1891"/>
      <c r="HWA3" s="1891"/>
      <c r="HWB3" s="1891"/>
      <c r="HWC3" s="1891" t="s">
        <v>207</v>
      </c>
      <c r="HWD3" s="1891"/>
      <c r="HWE3" s="1891"/>
      <c r="HWF3" s="1891"/>
      <c r="HWG3" s="1891"/>
      <c r="HWH3" s="1891"/>
      <c r="HWI3" s="1891"/>
      <c r="HWJ3" s="1891"/>
      <c r="HWK3" s="1891" t="s">
        <v>207</v>
      </c>
      <c r="HWL3" s="1891"/>
      <c r="HWM3" s="1891"/>
      <c r="HWN3" s="1891"/>
      <c r="HWO3" s="1891"/>
      <c r="HWP3" s="1891"/>
      <c r="HWQ3" s="1891"/>
      <c r="HWR3" s="1891"/>
      <c r="HWS3" s="1891" t="s">
        <v>207</v>
      </c>
      <c r="HWT3" s="1891"/>
      <c r="HWU3" s="1891"/>
      <c r="HWV3" s="1891"/>
      <c r="HWW3" s="1891"/>
      <c r="HWX3" s="1891"/>
      <c r="HWY3" s="1891"/>
      <c r="HWZ3" s="1891"/>
      <c r="HXA3" s="1891" t="s">
        <v>207</v>
      </c>
      <c r="HXB3" s="1891"/>
      <c r="HXC3" s="1891"/>
      <c r="HXD3" s="1891"/>
      <c r="HXE3" s="1891"/>
      <c r="HXF3" s="1891"/>
      <c r="HXG3" s="1891"/>
      <c r="HXH3" s="1891"/>
      <c r="HXI3" s="1891" t="s">
        <v>207</v>
      </c>
      <c r="HXJ3" s="1891"/>
      <c r="HXK3" s="1891"/>
      <c r="HXL3" s="1891"/>
      <c r="HXM3" s="1891"/>
      <c r="HXN3" s="1891"/>
      <c r="HXO3" s="1891"/>
      <c r="HXP3" s="1891"/>
      <c r="HXQ3" s="1891" t="s">
        <v>207</v>
      </c>
      <c r="HXR3" s="1891"/>
      <c r="HXS3" s="1891"/>
      <c r="HXT3" s="1891"/>
      <c r="HXU3" s="1891"/>
      <c r="HXV3" s="1891"/>
      <c r="HXW3" s="1891"/>
      <c r="HXX3" s="1891"/>
      <c r="HXY3" s="1891" t="s">
        <v>207</v>
      </c>
      <c r="HXZ3" s="1891"/>
      <c r="HYA3" s="1891"/>
      <c r="HYB3" s="1891"/>
      <c r="HYC3" s="1891"/>
      <c r="HYD3" s="1891"/>
      <c r="HYE3" s="1891"/>
      <c r="HYF3" s="1891"/>
      <c r="HYG3" s="1891" t="s">
        <v>207</v>
      </c>
      <c r="HYH3" s="1891"/>
      <c r="HYI3" s="1891"/>
      <c r="HYJ3" s="1891"/>
      <c r="HYK3" s="1891"/>
      <c r="HYL3" s="1891"/>
      <c r="HYM3" s="1891"/>
      <c r="HYN3" s="1891"/>
      <c r="HYO3" s="1891" t="s">
        <v>207</v>
      </c>
      <c r="HYP3" s="1891"/>
      <c r="HYQ3" s="1891"/>
      <c r="HYR3" s="1891"/>
      <c r="HYS3" s="1891"/>
      <c r="HYT3" s="1891"/>
      <c r="HYU3" s="1891"/>
      <c r="HYV3" s="1891"/>
      <c r="HYW3" s="1891" t="s">
        <v>207</v>
      </c>
      <c r="HYX3" s="1891"/>
      <c r="HYY3" s="1891"/>
      <c r="HYZ3" s="1891"/>
      <c r="HZA3" s="1891"/>
      <c r="HZB3" s="1891"/>
      <c r="HZC3" s="1891"/>
      <c r="HZD3" s="1891"/>
      <c r="HZE3" s="1891" t="s">
        <v>207</v>
      </c>
      <c r="HZF3" s="1891"/>
      <c r="HZG3" s="1891"/>
      <c r="HZH3" s="1891"/>
      <c r="HZI3" s="1891"/>
      <c r="HZJ3" s="1891"/>
      <c r="HZK3" s="1891"/>
      <c r="HZL3" s="1891"/>
      <c r="HZM3" s="1891" t="s">
        <v>207</v>
      </c>
      <c r="HZN3" s="1891"/>
      <c r="HZO3" s="1891"/>
      <c r="HZP3" s="1891"/>
      <c r="HZQ3" s="1891"/>
      <c r="HZR3" s="1891"/>
      <c r="HZS3" s="1891"/>
      <c r="HZT3" s="1891"/>
      <c r="HZU3" s="1891" t="s">
        <v>207</v>
      </c>
      <c r="HZV3" s="1891"/>
      <c r="HZW3" s="1891"/>
      <c r="HZX3" s="1891"/>
      <c r="HZY3" s="1891"/>
      <c r="HZZ3" s="1891"/>
      <c r="IAA3" s="1891"/>
      <c r="IAB3" s="1891"/>
      <c r="IAC3" s="1891" t="s">
        <v>207</v>
      </c>
      <c r="IAD3" s="1891"/>
      <c r="IAE3" s="1891"/>
      <c r="IAF3" s="1891"/>
      <c r="IAG3" s="1891"/>
      <c r="IAH3" s="1891"/>
      <c r="IAI3" s="1891"/>
      <c r="IAJ3" s="1891"/>
      <c r="IAK3" s="1891" t="s">
        <v>207</v>
      </c>
      <c r="IAL3" s="1891"/>
      <c r="IAM3" s="1891"/>
      <c r="IAN3" s="1891"/>
      <c r="IAO3" s="1891"/>
      <c r="IAP3" s="1891"/>
      <c r="IAQ3" s="1891"/>
      <c r="IAR3" s="1891"/>
      <c r="IAS3" s="1891" t="s">
        <v>207</v>
      </c>
      <c r="IAT3" s="1891"/>
      <c r="IAU3" s="1891"/>
      <c r="IAV3" s="1891"/>
      <c r="IAW3" s="1891"/>
      <c r="IAX3" s="1891"/>
      <c r="IAY3" s="1891"/>
      <c r="IAZ3" s="1891"/>
      <c r="IBA3" s="1891" t="s">
        <v>207</v>
      </c>
      <c r="IBB3" s="1891"/>
      <c r="IBC3" s="1891"/>
      <c r="IBD3" s="1891"/>
      <c r="IBE3" s="1891"/>
      <c r="IBF3" s="1891"/>
      <c r="IBG3" s="1891"/>
      <c r="IBH3" s="1891"/>
      <c r="IBI3" s="1891" t="s">
        <v>207</v>
      </c>
      <c r="IBJ3" s="1891"/>
      <c r="IBK3" s="1891"/>
      <c r="IBL3" s="1891"/>
      <c r="IBM3" s="1891"/>
      <c r="IBN3" s="1891"/>
      <c r="IBO3" s="1891"/>
      <c r="IBP3" s="1891"/>
      <c r="IBQ3" s="1891" t="s">
        <v>207</v>
      </c>
      <c r="IBR3" s="1891"/>
      <c r="IBS3" s="1891"/>
      <c r="IBT3" s="1891"/>
      <c r="IBU3" s="1891"/>
      <c r="IBV3" s="1891"/>
      <c r="IBW3" s="1891"/>
      <c r="IBX3" s="1891"/>
      <c r="IBY3" s="1891" t="s">
        <v>207</v>
      </c>
      <c r="IBZ3" s="1891"/>
      <c r="ICA3" s="1891"/>
      <c r="ICB3" s="1891"/>
      <c r="ICC3" s="1891"/>
      <c r="ICD3" s="1891"/>
      <c r="ICE3" s="1891"/>
      <c r="ICF3" s="1891"/>
      <c r="ICG3" s="1891" t="s">
        <v>207</v>
      </c>
      <c r="ICH3" s="1891"/>
      <c r="ICI3" s="1891"/>
      <c r="ICJ3" s="1891"/>
      <c r="ICK3" s="1891"/>
      <c r="ICL3" s="1891"/>
      <c r="ICM3" s="1891"/>
      <c r="ICN3" s="1891"/>
      <c r="ICO3" s="1891" t="s">
        <v>207</v>
      </c>
      <c r="ICP3" s="1891"/>
      <c r="ICQ3" s="1891"/>
      <c r="ICR3" s="1891"/>
      <c r="ICS3" s="1891"/>
      <c r="ICT3" s="1891"/>
      <c r="ICU3" s="1891"/>
      <c r="ICV3" s="1891"/>
      <c r="ICW3" s="1891" t="s">
        <v>207</v>
      </c>
      <c r="ICX3" s="1891"/>
      <c r="ICY3" s="1891"/>
      <c r="ICZ3" s="1891"/>
      <c r="IDA3" s="1891"/>
      <c r="IDB3" s="1891"/>
      <c r="IDC3" s="1891"/>
      <c r="IDD3" s="1891"/>
      <c r="IDE3" s="1891" t="s">
        <v>207</v>
      </c>
      <c r="IDF3" s="1891"/>
      <c r="IDG3" s="1891"/>
      <c r="IDH3" s="1891"/>
      <c r="IDI3" s="1891"/>
      <c r="IDJ3" s="1891"/>
      <c r="IDK3" s="1891"/>
      <c r="IDL3" s="1891"/>
      <c r="IDM3" s="1891" t="s">
        <v>207</v>
      </c>
      <c r="IDN3" s="1891"/>
      <c r="IDO3" s="1891"/>
      <c r="IDP3" s="1891"/>
      <c r="IDQ3" s="1891"/>
      <c r="IDR3" s="1891"/>
      <c r="IDS3" s="1891"/>
      <c r="IDT3" s="1891"/>
      <c r="IDU3" s="1891" t="s">
        <v>207</v>
      </c>
      <c r="IDV3" s="1891"/>
      <c r="IDW3" s="1891"/>
      <c r="IDX3" s="1891"/>
      <c r="IDY3" s="1891"/>
      <c r="IDZ3" s="1891"/>
      <c r="IEA3" s="1891"/>
      <c r="IEB3" s="1891"/>
      <c r="IEC3" s="1891" t="s">
        <v>207</v>
      </c>
      <c r="IED3" s="1891"/>
      <c r="IEE3" s="1891"/>
      <c r="IEF3" s="1891"/>
      <c r="IEG3" s="1891"/>
      <c r="IEH3" s="1891"/>
      <c r="IEI3" s="1891"/>
      <c r="IEJ3" s="1891"/>
      <c r="IEK3" s="1891" t="s">
        <v>207</v>
      </c>
      <c r="IEL3" s="1891"/>
      <c r="IEM3" s="1891"/>
      <c r="IEN3" s="1891"/>
      <c r="IEO3" s="1891"/>
      <c r="IEP3" s="1891"/>
      <c r="IEQ3" s="1891"/>
      <c r="IER3" s="1891"/>
      <c r="IES3" s="1891" t="s">
        <v>207</v>
      </c>
      <c r="IET3" s="1891"/>
      <c r="IEU3" s="1891"/>
      <c r="IEV3" s="1891"/>
      <c r="IEW3" s="1891"/>
      <c r="IEX3" s="1891"/>
      <c r="IEY3" s="1891"/>
      <c r="IEZ3" s="1891"/>
      <c r="IFA3" s="1891" t="s">
        <v>207</v>
      </c>
      <c r="IFB3" s="1891"/>
      <c r="IFC3" s="1891"/>
      <c r="IFD3" s="1891"/>
      <c r="IFE3" s="1891"/>
      <c r="IFF3" s="1891"/>
      <c r="IFG3" s="1891"/>
      <c r="IFH3" s="1891"/>
      <c r="IFI3" s="1891" t="s">
        <v>207</v>
      </c>
      <c r="IFJ3" s="1891"/>
      <c r="IFK3" s="1891"/>
      <c r="IFL3" s="1891"/>
      <c r="IFM3" s="1891"/>
      <c r="IFN3" s="1891"/>
      <c r="IFO3" s="1891"/>
      <c r="IFP3" s="1891"/>
      <c r="IFQ3" s="1891" t="s">
        <v>207</v>
      </c>
      <c r="IFR3" s="1891"/>
      <c r="IFS3" s="1891"/>
      <c r="IFT3" s="1891"/>
      <c r="IFU3" s="1891"/>
      <c r="IFV3" s="1891"/>
      <c r="IFW3" s="1891"/>
      <c r="IFX3" s="1891"/>
      <c r="IFY3" s="1891" t="s">
        <v>207</v>
      </c>
      <c r="IFZ3" s="1891"/>
      <c r="IGA3" s="1891"/>
      <c r="IGB3" s="1891"/>
      <c r="IGC3" s="1891"/>
      <c r="IGD3" s="1891"/>
      <c r="IGE3" s="1891"/>
      <c r="IGF3" s="1891"/>
      <c r="IGG3" s="1891" t="s">
        <v>207</v>
      </c>
      <c r="IGH3" s="1891"/>
      <c r="IGI3" s="1891"/>
      <c r="IGJ3" s="1891"/>
      <c r="IGK3" s="1891"/>
      <c r="IGL3" s="1891"/>
      <c r="IGM3" s="1891"/>
      <c r="IGN3" s="1891"/>
      <c r="IGO3" s="1891" t="s">
        <v>207</v>
      </c>
      <c r="IGP3" s="1891"/>
      <c r="IGQ3" s="1891"/>
      <c r="IGR3" s="1891"/>
      <c r="IGS3" s="1891"/>
      <c r="IGT3" s="1891"/>
      <c r="IGU3" s="1891"/>
      <c r="IGV3" s="1891"/>
      <c r="IGW3" s="1891" t="s">
        <v>207</v>
      </c>
      <c r="IGX3" s="1891"/>
      <c r="IGY3" s="1891"/>
      <c r="IGZ3" s="1891"/>
      <c r="IHA3" s="1891"/>
      <c r="IHB3" s="1891"/>
      <c r="IHC3" s="1891"/>
      <c r="IHD3" s="1891"/>
      <c r="IHE3" s="1891" t="s">
        <v>207</v>
      </c>
      <c r="IHF3" s="1891"/>
      <c r="IHG3" s="1891"/>
      <c r="IHH3" s="1891"/>
      <c r="IHI3" s="1891"/>
      <c r="IHJ3" s="1891"/>
      <c r="IHK3" s="1891"/>
      <c r="IHL3" s="1891"/>
      <c r="IHM3" s="1891" t="s">
        <v>207</v>
      </c>
      <c r="IHN3" s="1891"/>
      <c r="IHO3" s="1891"/>
      <c r="IHP3" s="1891"/>
      <c r="IHQ3" s="1891"/>
      <c r="IHR3" s="1891"/>
      <c r="IHS3" s="1891"/>
      <c r="IHT3" s="1891"/>
      <c r="IHU3" s="1891" t="s">
        <v>207</v>
      </c>
      <c r="IHV3" s="1891"/>
      <c r="IHW3" s="1891"/>
      <c r="IHX3" s="1891"/>
      <c r="IHY3" s="1891"/>
      <c r="IHZ3" s="1891"/>
      <c r="IIA3" s="1891"/>
      <c r="IIB3" s="1891"/>
      <c r="IIC3" s="1891" t="s">
        <v>207</v>
      </c>
      <c r="IID3" s="1891"/>
      <c r="IIE3" s="1891"/>
      <c r="IIF3" s="1891"/>
      <c r="IIG3" s="1891"/>
      <c r="IIH3" s="1891"/>
      <c r="III3" s="1891"/>
      <c r="IIJ3" s="1891"/>
      <c r="IIK3" s="1891" t="s">
        <v>207</v>
      </c>
      <c r="IIL3" s="1891"/>
      <c r="IIM3" s="1891"/>
      <c r="IIN3" s="1891"/>
      <c r="IIO3" s="1891"/>
      <c r="IIP3" s="1891"/>
      <c r="IIQ3" s="1891"/>
      <c r="IIR3" s="1891"/>
      <c r="IIS3" s="1891" t="s">
        <v>207</v>
      </c>
      <c r="IIT3" s="1891"/>
      <c r="IIU3" s="1891"/>
      <c r="IIV3" s="1891"/>
      <c r="IIW3" s="1891"/>
      <c r="IIX3" s="1891"/>
      <c r="IIY3" s="1891"/>
      <c r="IIZ3" s="1891"/>
      <c r="IJA3" s="1891" t="s">
        <v>207</v>
      </c>
      <c r="IJB3" s="1891"/>
      <c r="IJC3" s="1891"/>
      <c r="IJD3" s="1891"/>
      <c r="IJE3" s="1891"/>
      <c r="IJF3" s="1891"/>
      <c r="IJG3" s="1891"/>
      <c r="IJH3" s="1891"/>
      <c r="IJI3" s="1891" t="s">
        <v>207</v>
      </c>
      <c r="IJJ3" s="1891"/>
      <c r="IJK3" s="1891"/>
      <c r="IJL3" s="1891"/>
      <c r="IJM3" s="1891"/>
      <c r="IJN3" s="1891"/>
      <c r="IJO3" s="1891"/>
      <c r="IJP3" s="1891"/>
      <c r="IJQ3" s="1891" t="s">
        <v>207</v>
      </c>
      <c r="IJR3" s="1891"/>
      <c r="IJS3" s="1891"/>
      <c r="IJT3" s="1891"/>
      <c r="IJU3" s="1891"/>
      <c r="IJV3" s="1891"/>
      <c r="IJW3" s="1891"/>
      <c r="IJX3" s="1891"/>
      <c r="IJY3" s="1891" t="s">
        <v>207</v>
      </c>
      <c r="IJZ3" s="1891"/>
      <c r="IKA3" s="1891"/>
      <c r="IKB3" s="1891"/>
      <c r="IKC3" s="1891"/>
      <c r="IKD3" s="1891"/>
      <c r="IKE3" s="1891"/>
      <c r="IKF3" s="1891"/>
      <c r="IKG3" s="1891" t="s">
        <v>207</v>
      </c>
      <c r="IKH3" s="1891"/>
      <c r="IKI3" s="1891"/>
      <c r="IKJ3" s="1891"/>
      <c r="IKK3" s="1891"/>
      <c r="IKL3" s="1891"/>
      <c r="IKM3" s="1891"/>
      <c r="IKN3" s="1891"/>
      <c r="IKO3" s="1891" t="s">
        <v>207</v>
      </c>
      <c r="IKP3" s="1891"/>
      <c r="IKQ3" s="1891"/>
      <c r="IKR3" s="1891"/>
      <c r="IKS3" s="1891"/>
      <c r="IKT3" s="1891"/>
      <c r="IKU3" s="1891"/>
      <c r="IKV3" s="1891"/>
      <c r="IKW3" s="1891" t="s">
        <v>207</v>
      </c>
      <c r="IKX3" s="1891"/>
      <c r="IKY3" s="1891"/>
      <c r="IKZ3" s="1891"/>
      <c r="ILA3" s="1891"/>
      <c r="ILB3" s="1891"/>
      <c r="ILC3" s="1891"/>
      <c r="ILD3" s="1891"/>
      <c r="ILE3" s="1891" t="s">
        <v>207</v>
      </c>
      <c r="ILF3" s="1891"/>
      <c r="ILG3" s="1891"/>
      <c r="ILH3" s="1891"/>
      <c r="ILI3" s="1891"/>
      <c r="ILJ3" s="1891"/>
      <c r="ILK3" s="1891"/>
      <c r="ILL3" s="1891"/>
      <c r="ILM3" s="1891" t="s">
        <v>207</v>
      </c>
      <c r="ILN3" s="1891"/>
      <c r="ILO3" s="1891"/>
      <c r="ILP3" s="1891"/>
      <c r="ILQ3" s="1891"/>
      <c r="ILR3" s="1891"/>
      <c r="ILS3" s="1891"/>
      <c r="ILT3" s="1891"/>
      <c r="ILU3" s="1891" t="s">
        <v>207</v>
      </c>
      <c r="ILV3" s="1891"/>
      <c r="ILW3" s="1891"/>
      <c r="ILX3" s="1891"/>
      <c r="ILY3" s="1891"/>
      <c r="ILZ3" s="1891"/>
      <c r="IMA3" s="1891"/>
      <c r="IMB3" s="1891"/>
      <c r="IMC3" s="1891" t="s">
        <v>207</v>
      </c>
      <c r="IMD3" s="1891"/>
      <c r="IME3" s="1891"/>
      <c r="IMF3" s="1891"/>
      <c r="IMG3" s="1891"/>
      <c r="IMH3" s="1891"/>
      <c r="IMI3" s="1891"/>
      <c r="IMJ3" s="1891"/>
      <c r="IMK3" s="1891" t="s">
        <v>207</v>
      </c>
      <c r="IML3" s="1891"/>
      <c r="IMM3" s="1891"/>
      <c r="IMN3" s="1891"/>
      <c r="IMO3" s="1891"/>
      <c r="IMP3" s="1891"/>
      <c r="IMQ3" s="1891"/>
      <c r="IMR3" s="1891"/>
      <c r="IMS3" s="1891" t="s">
        <v>207</v>
      </c>
      <c r="IMT3" s="1891"/>
      <c r="IMU3" s="1891"/>
      <c r="IMV3" s="1891"/>
      <c r="IMW3" s="1891"/>
      <c r="IMX3" s="1891"/>
      <c r="IMY3" s="1891"/>
      <c r="IMZ3" s="1891"/>
      <c r="INA3" s="1891" t="s">
        <v>207</v>
      </c>
      <c r="INB3" s="1891"/>
      <c r="INC3" s="1891"/>
      <c r="IND3" s="1891"/>
      <c r="INE3" s="1891"/>
      <c r="INF3" s="1891"/>
      <c r="ING3" s="1891"/>
      <c r="INH3" s="1891"/>
      <c r="INI3" s="1891" t="s">
        <v>207</v>
      </c>
      <c r="INJ3" s="1891"/>
      <c r="INK3" s="1891"/>
      <c r="INL3" s="1891"/>
      <c r="INM3" s="1891"/>
      <c r="INN3" s="1891"/>
      <c r="INO3" s="1891"/>
      <c r="INP3" s="1891"/>
      <c r="INQ3" s="1891" t="s">
        <v>207</v>
      </c>
      <c r="INR3" s="1891"/>
      <c r="INS3" s="1891"/>
      <c r="INT3" s="1891"/>
      <c r="INU3" s="1891"/>
      <c r="INV3" s="1891"/>
      <c r="INW3" s="1891"/>
      <c r="INX3" s="1891"/>
      <c r="INY3" s="1891" t="s">
        <v>207</v>
      </c>
      <c r="INZ3" s="1891"/>
      <c r="IOA3" s="1891"/>
      <c r="IOB3" s="1891"/>
      <c r="IOC3" s="1891"/>
      <c r="IOD3" s="1891"/>
      <c r="IOE3" s="1891"/>
      <c r="IOF3" s="1891"/>
      <c r="IOG3" s="1891" t="s">
        <v>207</v>
      </c>
      <c r="IOH3" s="1891"/>
      <c r="IOI3" s="1891"/>
      <c r="IOJ3" s="1891"/>
      <c r="IOK3" s="1891"/>
      <c r="IOL3" s="1891"/>
      <c r="IOM3" s="1891"/>
      <c r="ION3" s="1891"/>
      <c r="IOO3" s="1891" t="s">
        <v>207</v>
      </c>
      <c r="IOP3" s="1891"/>
      <c r="IOQ3" s="1891"/>
      <c r="IOR3" s="1891"/>
      <c r="IOS3" s="1891"/>
      <c r="IOT3" s="1891"/>
      <c r="IOU3" s="1891"/>
      <c r="IOV3" s="1891"/>
      <c r="IOW3" s="1891" t="s">
        <v>207</v>
      </c>
      <c r="IOX3" s="1891"/>
      <c r="IOY3" s="1891"/>
      <c r="IOZ3" s="1891"/>
      <c r="IPA3" s="1891"/>
      <c r="IPB3" s="1891"/>
      <c r="IPC3" s="1891"/>
      <c r="IPD3" s="1891"/>
      <c r="IPE3" s="1891" t="s">
        <v>207</v>
      </c>
      <c r="IPF3" s="1891"/>
      <c r="IPG3" s="1891"/>
      <c r="IPH3" s="1891"/>
      <c r="IPI3" s="1891"/>
      <c r="IPJ3" s="1891"/>
      <c r="IPK3" s="1891"/>
      <c r="IPL3" s="1891"/>
      <c r="IPM3" s="1891" t="s">
        <v>207</v>
      </c>
      <c r="IPN3" s="1891"/>
      <c r="IPO3" s="1891"/>
      <c r="IPP3" s="1891"/>
      <c r="IPQ3" s="1891"/>
      <c r="IPR3" s="1891"/>
      <c r="IPS3" s="1891"/>
      <c r="IPT3" s="1891"/>
      <c r="IPU3" s="1891" t="s">
        <v>207</v>
      </c>
      <c r="IPV3" s="1891"/>
      <c r="IPW3" s="1891"/>
      <c r="IPX3" s="1891"/>
      <c r="IPY3" s="1891"/>
      <c r="IPZ3" s="1891"/>
      <c r="IQA3" s="1891"/>
      <c r="IQB3" s="1891"/>
      <c r="IQC3" s="1891" t="s">
        <v>207</v>
      </c>
      <c r="IQD3" s="1891"/>
      <c r="IQE3" s="1891"/>
      <c r="IQF3" s="1891"/>
      <c r="IQG3" s="1891"/>
      <c r="IQH3" s="1891"/>
      <c r="IQI3" s="1891"/>
      <c r="IQJ3" s="1891"/>
      <c r="IQK3" s="1891" t="s">
        <v>207</v>
      </c>
      <c r="IQL3" s="1891"/>
      <c r="IQM3" s="1891"/>
      <c r="IQN3" s="1891"/>
      <c r="IQO3" s="1891"/>
      <c r="IQP3" s="1891"/>
      <c r="IQQ3" s="1891"/>
      <c r="IQR3" s="1891"/>
      <c r="IQS3" s="1891" t="s">
        <v>207</v>
      </c>
      <c r="IQT3" s="1891"/>
      <c r="IQU3" s="1891"/>
      <c r="IQV3" s="1891"/>
      <c r="IQW3" s="1891"/>
      <c r="IQX3" s="1891"/>
      <c r="IQY3" s="1891"/>
      <c r="IQZ3" s="1891"/>
      <c r="IRA3" s="1891" t="s">
        <v>207</v>
      </c>
      <c r="IRB3" s="1891"/>
      <c r="IRC3" s="1891"/>
      <c r="IRD3" s="1891"/>
      <c r="IRE3" s="1891"/>
      <c r="IRF3" s="1891"/>
      <c r="IRG3" s="1891"/>
      <c r="IRH3" s="1891"/>
      <c r="IRI3" s="1891" t="s">
        <v>207</v>
      </c>
      <c r="IRJ3" s="1891"/>
      <c r="IRK3" s="1891"/>
      <c r="IRL3" s="1891"/>
      <c r="IRM3" s="1891"/>
      <c r="IRN3" s="1891"/>
      <c r="IRO3" s="1891"/>
      <c r="IRP3" s="1891"/>
      <c r="IRQ3" s="1891" t="s">
        <v>207</v>
      </c>
      <c r="IRR3" s="1891"/>
      <c r="IRS3" s="1891"/>
      <c r="IRT3" s="1891"/>
      <c r="IRU3" s="1891"/>
      <c r="IRV3" s="1891"/>
      <c r="IRW3" s="1891"/>
      <c r="IRX3" s="1891"/>
      <c r="IRY3" s="1891" t="s">
        <v>207</v>
      </c>
      <c r="IRZ3" s="1891"/>
      <c r="ISA3" s="1891"/>
      <c r="ISB3" s="1891"/>
      <c r="ISC3" s="1891"/>
      <c r="ISD3" s="1891"/>
      <c r="ISE3" s="1891"/>
      <c r="ISF3" s="1891"/>
      <c r="ISG3" s="1891" t="s">
        <v>207</v>
      </c>
      <c r="ISH3" s="1891"/>
      <c r="ISI3" s="1891"/>
      <c r="ISJ3" s="1891"/>
      <c r="ISK3" s="1891"/>
      <c r="ISL3" s="1891"/>
      <c r="ISM3" s="1891"/>
      <c r="ISN3" s="1891"/>
      <c r="ISO3" s="1891" t="s">
        <v>207</v>
      </c>
      <c r="ISP3" s="1891"/>
      <c r="ISQ3" s="1891"/>
      <c r="ISR3" s="1891"/>
      <c r="ISS3" s="1891"/>
      <c r="IST3" s="1891"/>
      <c r="ISU3" s="1891"/>
      <c r="ISV3" s="1891"/>
      <c r="ISW3" s="1891" t="s">
        <v>207</v>
      </c>
      <c r="ISX3" s="1891"/>
      <c r="ISY3" s="1891"/>
      <c r="ISZ3" s="1891"/>
      <c r="ITA3" s="1891"/>
      <c r="ITB3" s="1891"/>
      <c r="ITC3" s="1891"/>
      <c r="ITD3" s="1891"/>
      <c r="ITE3" s="1891" t="s">
        <v>207</v>
      </c>
      <c r="ITF3" s="1891"/>
      <c r="ITG3" s="1891"/>
      <c r="ITH3" s="1891"/>
      <c r="ITI3" s="1891"/>
      <c r="ITJ3" s="1891"/>
      <c r="ITK3" s="1891"/>
      <c r="ITL3" s="1891"/>
      <c r="ITM3" s="1891" t="s">
        <v>207</v>
      </c>
      <c r="ITN3" s="1891"/>
      <c r="ITO3" s="1891"/>
      <c r="ITP3" s="1891"/>
      <c r="ITQ3" s="1891"/>
      <c r="ITR3" s="1891"/>
      <c r="ITS3" s="1891"/>
      <c r="ITT3" s="1891"/>
      <c r="ITU3" s="1891" t="s">
        <v>207</v>
      </c>
      <c r="ITV3" s="1891"/>
      <c r="ITW3" s="1891"/>
      <c r="ITX3" s="1891"/>
      <c r="ITY3" s="1891"/>
      <c r="ITZ3" s="1891"/>
      <c r="IUA3" s="1891"/>
      <c r="IUB3" s="1891"/>
      <c r="IUC3" s="1891" t="s">
        <v>207</v>
      </c>
      <c r="IUD3" s="1891"/>
      <c r="IUE3" s="1891"/>
      <c r="IUF3" s="1891"/>
      <c r="IUG3" s="1891"/>
      <c r="IUH3" s="1891"/>
      <c r="IUI3" s="1891"/>
      <c r="IUJ3" s="1891"/>
      <c r="IUK3" s="1891" t="s">
        <v>207</v>
      </c>
      <c r="IUL3" s="1891"/>
      <c r="IUM3" s="1891"/>
      <c r="IUN3" s="1891"/>
      <c r="IUO3" s="1891"/>
      <c r="IUP3" s="1891"/>
      <c r="IUQ3" s="1891"/>
      <c r="IUR3" s="1891"/>
      <c r="IUS3" s="1891" t="s">
        <v>207</v>
      </c>
      <c r="IUT3" s="1891"/>
      <c r="IUU3" s="1891"/>
      <c r="IUV3" s="1891"/>
      <c r="IUW3" s="1891"/>
      <c r="IUX3" s="1891"/>
      <c r="IUY3" s="1891"/>
      <c r="IUZ3" s="1891"/>
      <c r="IVA3" s="1891" t="s">
        <v>207</v>
      </c>
      <c r="IVB3" s="1891"/>
      <c r="IVC3" s="1891"/>
      <c r="IVD3" s="1891"/>
      <c r="IVE3" s="1891"/>
      <c r="IVF3" s="1891"/>
      <c r="IVG3" s="1891"/>
      <c r="IVH3" s="1891"/>
      <c r="IVI3" s="1891" t="s">
        <v>207</v>
      </c>
      <c r="IVJ3" s="1891"/>
      <c r="IVK3" s="1891"/>
      <c r="IVL3" s="1891"/>
      <c r="IVM3" s="1891"/>
      <c r="IVN3" s="1891"/>
      <c r="IVO3" s="1891"/>
      <c r="IVP3" s="1891"/>
      <c r="IVQ3" s="1891" t="s">
        <v>207</v>
      </c>
      <c r="IVR3" s="1891"/>
      <c r="IVS3" s="1891"/>
      <c r="IVT3" s="1891"/>
      <c r="IVU3" s="1891"/>
      <c r="IVV3" s="1891"/>
      <c r="IVW3" s="1891"/>
      <c r="IVX3" s="1891"/>
      <c r="IVY3" s="1891" t="s">
        <v>207</v>
      </c>
      <c r="IVZ3" s="1891"/>
      <c r="IWA3" s="1891"/>
      <c r="IWB3" s="1891"/>
      <c r="IWC3" s="1891"/>
      <c r="IWD3" s="1891"/>
      <c r="IWE3" s="1891"/>
      <c r="IWF3" s="1891"/>
      <c r="IWG3" s="1891" t="s">
        <v>207</v>
      </c>
      <c r="IWH3" s="1891"/>
      <c r="IWI3" s="1891"/>
      <c r="IWJ3" s="1891"/>
      <c r="IWK3" s="1891"/>
      <c r="IWL3" s="1891"/>
      <c r="IWM3" s="1891"/>
      <c r="IWN3" s="1891"/>
      <c r="IWO3" s="1891" t="s">
        <v>207</v>
      </c>
      <c r="IWP3" s="1891"/>
      <c r="IWQ3" s="1891"/>
      <c r="IWR3" s="1891"/>
      <c r="IWS3" s="1891"/>
      <c r="IWT3" s="1891"/>
      <c r="IWU3" s="1891"/>
      <c r="IWV3" s="1891"/>
      <c r="IWW3" s="1891" t="s">
        <v>207</v>
      </c>
      <c r="IWX3" s="1891"/>
      <c r="IWY3" s="1891"/>
      <c r="IWZ3" s="1891"/>
      <c r="IXA3" s="1891"/>
      <c r="IXB3" s="1891"/>
      <c r="IXC3" s="1891"/>
      <c r="IXD3" s="1891"/>
      <c r="IXE3" s="1891" t="s">
        <v>207</v>
      </c>
      <c r="IXF3" s="1891"/>
      <c r="IXG3" s="1891"/>
      <c r="IXH3" s="1891"/>
      <c r="IXI3" s="1891"/>
      <c r="IXJ3" s="1891"/>
      <c r="IXK3" s="1891"/>
      <c r="IXL3" s="1891"/>
      <c r="IXM3" s="1891" t="s">
        <v>207</v>
      </c>
      <c r="IXN3" s="1891"/>
      <c r="IXO3" s="1891"/>
      <c r="IXP3" s="1891"/>
      <c r="IXQ3" s="1891"/>
      <c r="IXR3" s="1891"/>
      <c r="IXS3" s="1891"/>
      <c r="IXT3" s="1891"/>
      <c r="IXU3" s="1891" t="s">
        <v>207</v>
      </c>
      <c r="IXV3" s="1891"/>
      <c r="IXW3" s="1891"/>
      <c r="IXX3" s="1891"/>
      <c r="IXY3" s="1891"/>
      <c r="IXZ3" s="1891"/>
      <c r="IYA3" s="1891"/>
      <c r="IYB3" s="1891"/>
      <c r="IYC3" s="1891" t="s">
        <v>207</v>
      </c>
      <c r="IYD3" s="1891"/>
      <c r="IYE3" s="1891"/>
      <c r="IYF3" s="1891"/>
      <c r="IYG3" s="1891"/>
      <c r="IYH3" s="1891"/>
      <c r="IYI3" s="1891"/>
      <c r="IYJ3" s="1891"/>
      <c r="IYK3" s="1891" t="s">
        <v>207</v>
      </c>
      <c r="IYL3" s="1891"/>
      <c r="IYM3" s="1891"/>
      <c r="IYN3" s="1891"/>
      <c r="IYO3" s="1891"/>
      <c r="IYP3" s="1891"/>
      <c r="IYQ3" s="1891"/>
      <c r="IYR3" s="1891"/>
      <c r="IYS3" s="1891" t="s">
        <v>207</v>
      </c>
      <c r="IYT3" s="1891"/>
      <c r="IYU3" s="1891"/>
      <c r="IYV3" s="1891"/>
      <c r="IYW3" s="1891"/>
      <c r="IYX3" s="1891"/>
      <c r="IYY3" s="1891"/>
      <c r="IYZ3" s="1891"/>
      <c r="IZA3" s="1891" t="s">
        <v>207</v>
      </c>
      <c r="IZB3" s="1891"/>
      <c r="IZC3" s="1891"/>
      <c r="IZD3" s="1891"/>
      <c r="IZE3" s="1891"/>
      <c r="IZF3" s="1891"/>
      <c r="IZG3" s="1891"/>
      <c r="IZH3" s="1891"/>
      <c r="IZI3" s="1891" t="s">
        <v>207</v>
      </c>
      <c r="IZJ3" s="1891"/>
      <c r="IZK3" s="1891"/>
      <c r="IZL3" s="1891"/>
      <c r="IZM3" s="1891"/>
      <c r="IZN3" s="1891"/>
      <c r="IZO3" s="1891"/>
      <c r="IZP3" s="1891"/>
      <c r="IZQ3" s="1891" t="s">
        <v>207</v>
      </c>
      <c r="IZR3" s="1891"/>
      <c r="IZS3" s="1891"/>
      <c r="IZT3" s="1891"/>
      <c r="IZU3" s="1891"/>
      <c r="IZV3" s="1891"/>
      <c r="IZW3" s="1891"/>
      <c r="IZX3" s="1891"/>
      <c r="IZY3" s="1891" t="s">
        <v>207</v>
      </c>
      <c r="IZZ3" s="1891"/>
      <c r="JAA3" s="1891"/>
      <c r="JAB3" s="1891"/>
      <c r="JAC3" s="1891"/>
      <c r="JAD3" s="1891"/>
      <c r="JAE3" s="1891"/>
      <c r="JAF3" s="1891"/>
      <c r="JAG3" s="1891" t="s">
        <v>207</v>
      </c>
      <c r="JAH3" s="1891"/>
      <c r="JAI3" s="1891"/>
      <c r="JAJ3" s="1891"/>
      <c r="JAK3" s="1891"/>
      <c r="JAL3" s="1891"/>
      <c r="JAM3" s="1891"/>
      <c r="JAN3" s="1891"/>
      <c r="JAO3" s="1891" t="s">
        <v>207</v>
      </c>
      <c r="JAP3" s="1891"/>
      <c r="JAQ3" s="1891"/>
      <c r="JAR3" s="1891"/>
      <c r="JAS3" s="1891"/>
      <c r="JAT3" s="1891"/>
      <c r="JAU3" s="1891"/>
      <c r="JAV3" s="1891"/>
      <c r="JAW3" s="1891" t="s">
        <v>207</v>
      </c>
      <c r="JAX3" s="1891"/>
      <c r="JAY3" s="1891"/>
      <c r="JAZ3" s="1891"/>
      <c r="JBA3" s="1891"/>
      <c r="JBB3" s="1891"/>
      <c r="JBC3" s="1891"/>
      <c r="JBD3" s="1891"/>
      <c r="JBE3" s="1891" t="s">
        <v>207</v>
      </c>
      <c r="JBF3" s="1891"/>
      <c r="JBG3" s="1891"/>
      <c r="JBH3" s="1891"/>
      <c r="JBI3" s="1891"/>
      <c r="JBJ3" s="1891"/>
      <c r="JBK3" s="1891"/>
      <c r="JBL3" s="1891"/>
      <c r="JBM3" s="1891" t="s">
        <v>207</v>
      </c>
      <c r="JBN3" s="1891"/>
      <c r="JBO3" s="1891"/>
      <c r="JBP3" s="1891"/>
      <c r="JBQ3" s="1891"/>
      <c r="JBR3" s="1891"/>
      <c r="JBS3" s="1891"/>
      <c r="JBT3" s="1891"/>
      <c r="JBU3" s="1891" t="s">
        <v>207</v>
      </c>
      <c r="JBV3" s="1891"/>
      <c r="JBW3" s="1891"/>
      <c r="JBX3" s="1891"/>
      <c r="JBY3" s="1891"/>
      <c r="JBZ3" s="1891"/>
      <c r="JCA3" s="1891"/>
      <c r="JCB3" s="1891"/>
      <c r="JCC3" s="1891" t="s">
        <v>207</v>
      </c>
      <c r="JCD3" s="1891"/>
      <c r="JCE3" s="1891"/>
      <c r="JCF3" s="1891"/>
      <c r="JCG3" s="1891"/>
      <c r="JCH3" s="1891"/>
      <c r="JCI3" s="1891"/>
      <c r="JCJ3" s="1891"/>
      <c r="JCK3" s="1891" t="s">
        <v>207</v>
      </c>
      <c r="JCL3" s="1891"/>
      <c r="JCM3" s="1891"/>
      <c r="JCN3" s="1891"/>
      <c r="JCO3" s="1891"/>
      <c r="JCP3" s="1891"/>
      <c r="JCQ3" s="1891"/>
      <c r="JCR3" s="1891"/>
      <c r="JCS3" s="1891" t="s">
        <v>207</v>
      </c>
      <c r="JCT3" s="1891"/>
      <c r="JCU3" s="1891"/>
      <c r="JCV3" s="1891"/>
      <c r="JCW3" s="1891"/>
      <c r="JCX3" s="1891"/>
      <c r="JCY3" s="1891"/>
      <c r="JCZ3" s="1891"/>
      <c r="JDA3" s="1891" t="s">
        <v>207</v>
      </c>
      <c r="JDB3" s="1891"/>
      <c r="JDC3" s="1891"/>
      <c r="JDD3" s="1891"/>
      <c r="JDE3" s="1891"/>
      <c r="JDF3" s="1891"/>
      <c r="JDG3" s="1891"/>
      <c r="JDH3" s="1891"/>
      <c r="JDI3" s="1891" t="s">
        <v>207</v>
      </c>
      <c r="JDJ3" s="1891"/>
      <c r="JDK3" s="1891"/>
      <c r="JDL3" s="1891"/>
      <c r="JDM3" s="1891"/>
      <c r="JDN3" s="1891"/>
      <c r="JDO3" s="1891"/>
      <c r="JDP3" s="1891"/>
      <c r="JDQ3" s="1891" t="s">
        <v>207</v>
      </c>
      <c r="JDR3" s="1891"/>
      <c r="JDS3" s="1891"/>
      <c r="JDT3" s="1891"/>
      <c r="JDU3" s="1891"/>
      <c r="JDV3" s="1891"/>
      <c r="JDW3" s="1891"/>
      <c r="JDX3" s="1891"/>
      <c r="JDY3" s="1891" t="s">
        <v>207</v>
      </c>
      <c r="JDZ3" s="1891"/>
      <c r="JEA3" s="1891"/>
      <c r="JEB3" s="1891"/>
      <c r="JEC3" s="1891"/>
      <c r="JED3" s="1891"/>
      <c r="JEE3" s="1891"/>
      <c r="JEF3" s="1891"/>
      <c r="JEG3" s="1891" t="s">
        <v>207</v>
      </c>
      <c r="JEH3" s="1891"/>
      <c r="JEI3" s="1891"/>
      <c r="JEJ3" s="1891"/>
      <c r="JEK3" s="1891"/>
      <c r="JEL3" s="1891"/>
      <c r="JEM3" s="1891"/>
      <c r="JEN3" s="1891"/>
      <c r="JEO3" s="1891" t="s">
        <v>207</v>
      </c>
      <c r="JEP3" s="1891"/>
      <c r="JEQ3" s="1891"/>
      <c r="JER3" s="1891"/>
      <c r="JES3" s="1891"/>
      <c r="JET3" s="1891"/>
      <c r="JEU3" s="1891"/>
      <c r="JEV3" s="1891"/>
      <c r="JEW3" s="1891" t="s">
        <v>207</v>
      </c>
      <c r="JEX3" s="1891"/>
      <c r="JEY3" s="1891"/>
      <c r="JEZ3" s="1891"/>
      <c r="JFA3" s="1891"/>
      <c r="JFB3" s="1891"/>
      <c r="JFC3" s="1891"/>
      <c r="JFD3" s="1891"/>
      <c r="JFE3" s="1891" t="s">
        <v>207</v>
      </c>
      <c r="JFF3" s="1891"/>
      <c r="JFG3" s="1891"/>
      <c r="JFH3" s="1891"/>
      <c r="JFI3" s="1891"/>
      <c r="JFJ3" s="1891"/>
      <c r="JFK3" s="1891"/>
      <c r="JFL3" s="1891"/>
      <c r="JFM3" s="1891" t="s">
        <v>207</v>
      </c>
      <c r="JFN3" s="1891"/>
      <c r="JFO3" s="1891"/>
      <c r="JFP3" s="1891"/>
      <c r="JFQ3" s="1891"/>
      <c r="JFR3" s="1891"/>
      <c r="JFS3" s="1891"/>
      <c r="JFT3" s="1891"/>
      <c r="JFU3" s="1891" t="s">
        <v>207</v>
      </c>
      <c r="JFV3" s="1891"/>
      <c r="JFW3" s="1891"/>
      <c r="JFX3" s="1891"/>
      <c r="JFY3" s="1891"/>
      <c r="JFZ3" s="1891"/>
      <c r="JGA3" s="1891"/>
      <c r="JGB3" s="1891"/>
      <c r="JGC3" s="1891" t="s">
        <v>207</v>
      </c>
      <c r="JGD3" s="1891"/>
      <c r="JGE3" s="1891"/>
      <c r="JGF3" s="1891"/>
      <c r="JGG3" s="1891"/>
      <c r="JGH3" s="1891"/>
      <c r="JGI3" s="1891"/>
      <c r="JGJ3" s="1891"/>
      <c r="JGK3" s="1891" t="s">
        <v>207</v>
      </c>
      <c r="JGL3" s="1891"/>
      <c r="JGM3" s="1891"/>
      <c r="JGN3" s="1891"/>
      <c r="JGO3" s="1891"/>
      <c r="JGP3" s="1891"/>
      <c r="JGQ3" s="1891"/>
      <c r="JGR3" s="1891"/>
      <c r="JGS3" s="1891" t="s">
        <v>207</v>
      </c>
      <c r="JGT3" s="1891"/>
      <c r="JGU3" s="1891"/>
      <c r="JGV3" s="1891"/>
      <c r="JGW3" s="1891"/>
      <c r="JGX3" s="1891"/>
      <c r="JGY3" s="1891"/>
      <c r="JGZ3" s="1891"/>
      <c r="JHA3" s="1891" t="s">
        <v>207</v>
      </c>
      <c r="JHB3" s="1891"/>
      <c r="JHC3" s="1891"/>
      <c r="JHD3" s="1891"/>
      <c r="JHE3" s="1891"/>
      <c r="JHF3" s="1891"/>
      <c r="JHG3" s="1891"/>
      <c r="JHH3" s="1891"/>
      <c r="JHI3" s="1891" t="s">
        <v>207</v>
      </c>
      <c r="JHJ3" s="1891"/>
      <c r="JHK3" s="1891"/>
      <c r="JHL3" s="1891"/>
      <c r="JHM3" s="1891"/>
      <c r="JHN3" s="1891"/>
      <c r="JHO3" s="1891"/>
      <c r="JHP3" s="1891"/>
      <c r="JHQ3" s="1891" t="s">
        <v>207</v>
      </c>
      <c r="JHR3" s="1891"/>
      <c r="JHS3" s="1891"/>
      <c r="JHT3" s="1891"/>
      <c r="JHU3" s="1891"/>
      <c r="JHV3" s="1891"/>
      <c r="JHW3" s="1891"/>
      <c r="JHX3" s="1891"/>
      <c r="JHY3" s="1891" t="s">
        <v>207</v>
      </c>
      <c r="JHZ3" s="1891"/>
      <c r="JIA3" s="1891"/>
      <c r="JIB3" s="1891"/>
      <c r="JIC3" s="1891"/>
      <c r="JID3" s="1891"/>
      <c r="JIE3" s="1891"/>
      <c r="JIF3" s="1891"/>
      <c r="JIG3" s="1891" t="s">
        <v>207</v>
      </c>
      <c r="JIH3" s="1891"/>
      <c r="JII3" s="1891"/>
      <c r="JIJ3" s="1891"/>
      <c r="JIK3" s="1891"/>
      <c r="JIL3" s="1891"/>
      <c r="JIM3" s="1891"/>
      <c r="JIN3" s="1891"/>
      <c r="JIO3" s="1891" t="s">
        <v>207</v>
      </c>
      <c r="JIP3" s="1891"/>
      <c r="JIQ3" s="1891"/>
      <c r="JIR3" s="1891"/>
      <c r="JIS3" s="1891"/>
      <c r="JIT3" s="1891"/>
      <c r="JIU3" s="1891"/>
      <c r="JIV3" s="1891"/>
      <c r="JIW3" s="1891" t="s">
        <v>207</v>
      </c>
      <c r="JIX3" s="1891"/>
      <c r="JIY3" s="1891"/>
      <c r="JIZ3" s="1891"/>
      <c r="JJA3" s="1891"/>
      <c r="JJB3" s="1891"/>
      <c r="JJC3" s="1891"/>
      <c r="JJD3" s="1891"/>
      <c r="JJE3" s="1891" t="s">
        <v>207</v>
      </c>
      <c r="JJF3" s="1891"/>
      <c r="JJG3" s="1891"/>
      <c r="JJH3" s="1891"/>
      <c r="JJI3" s="1891"/>
      <c r="JJJ3" s="1891"/>
      <c r="JJK3" s="1891"/>
      <c r="JJL3" s="1891"/>
      <c r="JJM3" s="1891" t="s">
        <v>207</v>
      </c>
      <c r="JJN3" s="1891"/>
      <c r="JJO3" s="1891"/>
      <c r="JJP3" s="1891"/>
      <c r="JJQ3" s="1891"/>
      <c r="JJR3" s="1891"/>
      <c r="JJS3" s="1891"/>
      <c r="JJT3" s="1891"/>
      <c r="JJU3" s="1891" t="s">
        <v>207</v>
      </c>
      <c r="JJV3" s="1891"/>
      <c r="JJW3" s="1891"/>
      <c r="JJX3" s="1891"/>
      <c r="JJY3" s="1891"/>
      <c r="JJZ3" s="1891"/>
      <c r="JKA3" s="1891"/>
      <c r="JKB3" s="1891"/>
      <c r="JKC3" s="1891" t="s">
        <v>207</v>
      </c>
      <c r="JKD3" s="1891"/>
      <c r="JKE3" s="1891"/>
      <c r="JKF3" s="1891"/>
      <c r="JKG3" s="1891"/>
      <c r="JKH3" s="1891"/>
      <c r="JKI3" s="1891"/>
      <c r="JKJ3" s="1891"/>
      <c r="JKK3" s="1891" t="s">
        <v>207</v>
      </c>
      <c r="JKL3" s="1891"/>
      <c r="JKM3" s="1891"/>
      <c r="JKN3" s="1891"/>
      <c r="JKO3" s="1891"/>
      <c r="JKP3" s="1891"/>
      <c r="JKQ3" s="1891"/>
      <c r="JKR3" s="1891"/>
      <c r="JKS3" s="1891" t="s">
        <v>207</v>
      </c>
      <c r="JKT3" s="1891"/>
      <c r="JKU3" s="1891"/>
      <c r="JKV3" s="1891"/>
      <c r="JKW3" s="1891"/>
      <c r="JKX3" s="1891"/>
      <c r="JKY3" s="1891"/>
      <c r="JKZ3" s="1891"/>
      <c r="JLA3" s="1891" t="s">
        <v>207</v>
      </c>
      <c r="JLB3" s="1891"/>
      <c r="JLC3" s="1891"/>
      <c r="JLD3" s="1891"/>
      <c r="JLE3" s="1891"/>
      <c r="JLF3" s="1891"/>
      <c r="JLG3" s="1891"/>
      <c r="JLH3" s="1891"/>
      <c r="JLI3" s="1891" t="s">
        <v>207</v>
      </c>
      <c r="JLJ3" s="1891"/>
      <c r="JLK3" s="1891"/>
      <c r="JLL3" s="1891"/>
      <c r="JLM3" s="1891"/>
      <c r="JLN3" s="1891"/>
      <c r="JLO3" s="1891"/>
      <c r="JLP3" s="1891"/>
      <c r="JLQ3" s="1891" t="s">
        <v>207</v>
      </c>
      <c r="JLR3" s="1891"/>
      <c r="JLS3" s="1891"/>
      <c r="JLT3" s="1891"/>
      <c r="JLU3" s="1891"/>
      <c r="JLV3" s="1891"/>
      <c r="JLW3" s="1891"/>
      <c r="JLX3" s="1891"/>
      <c r="JLY3" s="1891" t="s">
        <v>207</v>
      </c>
      <c r="JLZ3" s="1891"/>
      <c r="JMA3" s="1891"/>
      <c r="JMB3" s="1891"/>
      <c r="JMC3" s="1891"/>
      <c r="JMD3" s="1891"/>
      <c r="JME3" s="1891"/>
      <c r="JMF3" s="1891"/>
      <c r="JMG3" s="1891" t="s">
        <v>207</v>
      </c>
      <c r="JMH3" s="1891"/>
      <c r="JMI3" s="1891"/>
      <c r="JMJ3" s="1891"/>
      <c r="JMK3" s="1891"/>
      <c r="JML3" s="1891"/>
      <c r="JMM3" s="1891"/>
      <c r="JMN3" s="1891"/>
      <c r="JMO3" s="1891" t="s">
        <v>207</v>
      </c>
      <c r="JMP3" s="1891"/>
      <c r="JMQ3" s="1891"/>
      <c r="JMR3" s="1891"/>
      <c r="JMS3" s="1891"/>
      <c r="JMT3" s="1891"/>
      <c r="JMU3" s="1891"/>
      <c r="JMV3" s="1891"/>
      <c r="JMW3" s="1891" t="s">
        <v>207</v>
      </c>
      <c r="JMX3" s="1891"/>
      <c r="JMY3" s="1891"/>
      <c r="JMZ3" s="1891"/>
      <c r="JNA3" s="1891"/>
      <c r="JNB3" s="1891"/>
      <c r="JNC3" s="1891"/>
      <c r="JND3" s="1891"/>
      <c r="JNE3" s="1891" t="s">
        <v>207</v>
      </c>
      <c r="JNF3" s="1891"/>
      <c r="JNG3" s="1891"/>
      <c r="JNH3" s="1891"/>
      <c r="JNI3" s="1891"/>
      <c r="JNJ3" s="1891"/>
      <c r="JNK3" s="1891"/>
      <c r="JNL3" s="1891"/>
      <c r="JNM3" s="1891" t="s">
        <v>207</v>
      </c>
      <c r="JNN3" s="1891"/>
      <c r="JNO3" s="1891"/>
      <c r="JNP3" s="1891"/>
      <c r="JNQ3" s="1891"/>
      <c r="JNR3" s="1891"/>
      <c r="JNS3" s="1891"/>
      <c r="JNT3" s="1891"/>
      <c r="JNU3" s="1891" t="s">
        <v>207</v>
      </c>
      <c r="JNV3" s="1891"/>
      <c r="JNW3" s="1891"/>
      <c r="JNX3" s="1891"/>
      <c r="JNY3" s="1891"/>
      <c r="JNZ3" s="1891"/>
      <c r="JOA3" s="1891"/>
      <c r="JOB3" s="1891"/>
      <c r="JOC3" s="1891" t="s">
        <v>207</v>
      </c>
      <c r="JOD3" s="1891"/>
      <c r="JOE3" s="1891"/>
      <c r="JOF3" s="1891"/>
      <c r="JOG3" s="1891"/>
      <c r="JOH3" s="1891"/>
      <c r="JOI3" s="1891"/>
      <c r="JOJ3" s="1891"/>
      <c r="JOK3" s="1891" t="s">
        <v>207</v>
      </c>
      <c r="JOL3" s="1891"/>
      <c r="JOM3" s="1891"/>
      <c r="JON3" s="1891"/>
      <c r="JOO3" s="1891"/>
      <c r="JOP3" s="1891"/>
      <c r="JOQ3" s="1891"/>
      <c r="JOR3" s="1891"/>
      <c r="JOS3" s="1891" t="s">
        <v>207</v>
      </c>
      <c r="JOT3" s="1891"/>
      <c r="JOU3" s="1891"/>
      <c r="JOV3" s="1891"/>
      <c r="JOW3" s="1891"/>
      <c r="JOX3" s="1891"/>
      <c r="JOY3" s="1891"/>
      <c r="JOZ3" s="1891"/>
      <c r="JPA3" s="1891" t="s">
        <v>207</v>
      </c>
      <c r="JPB3" s="1891"/>
      <c r="JPC3" s="1891"/>
      <c r="JPD3" s="1891"/>
      <c r="JPE3" s="1891"/>
      <c r="JPF3" s="1891"/>
      <c r="JPG3" s="1891"/>
      <c r="JPH3" s="1891"/>
      <c r="JPI3" s="1891" t="s">
        <v>207</v>
      </c>
      <c r="JPJ3" s="1891"/>
      <c r="JPK3" s="1891"/>
      <c r="JPL3" s="1891"/>
      <c r="JPM3" s="1891"/>
      <c r="JPN3" s="1891"/>
      <c r="JPO3" s="1891"/>
      <c r="JPP3" s="1891"/>
      <c r="JPQ3" s="1891" t="s">
        <v>207</v>
      </c>
      <c r="JPR3" s="1891"/>
      <c r="JPS3" s="1891"/>
      <c r="JPT3" s="1891"/>
      <c r="JPU3" s="1891"/>
      <c r="JPV3" s="1891"/>
      <c r="JPW3" s="1891"/>
      <c r="JPX3" s="1891"/>
      <c r="JPY3" s="1891" t="s">
        <v>207</v>
      </c>
      <c r="JPZ3" s="1891"/>
      <c r="JQA3" s="1891"/>
      <c r="JQB3" s="1891"/>
      <c r="JQC3" s="1891"/>
      <c r="JQD3" s="1891"/>
      <c r="JQE3" s="1891"/>
      <c r="JQF3" s="1891"/>
      <c r="JQG3" s="1891" t="s">
        <v>207</v>
      </c>
      <c r="JQH3" s="1891"/>
      <c r="JQI3" s="1891"/>
      <c r="JQJ3" s="1891"/>
      <c r="JQK3" s="1891"/>
      <c r="JQL3" s="1891"/>
      <c r="JQM3" s="1891"/>
      <c r="JQN3" s="1891"/>
      <c r="JQO3" s="1891" t="s">
        <v>207</v>
      </c>
      <c r="JQP3" s="1891"/>
      <c r="JQQ3" s="1891"/>
      <c r="JQR3" s="1891"/>
      <c r="JQS3" s="1891"/>
      <c r="JQT3" s="1891"/>
      <c r="JQU3" s="1891"/>
      <c r="JQV3" s="1891"/>
      <c r="JQW3" s="1891" t="s">
        <v>207</v>
      </c>
      <c r="JQX3" s="1891"/>
      <c r="JQY3" s="1891"/>
      <c r="JQZ3" s="1891"/>
      <c r="JRA3" s="1891"/>
      <c r="JRB3" s="1891"/>
      <c r="JRC3" s="1891"/>
      <c r="JRD3" s="1891"/>
      <c r="JRE3" s="1891" t="s">
        <v>207</v>
      </c>
      <c r="JRF3" s="1891"/>
      <c r="JRG3" s="1891"/>
      <c r="JRH3" s="1891"/>
      <c r="JRI3" s="1891"/>
      <c r="JRJ3" s="1891"/>
      <c r="JRK3" s="1891"/>
      <c r="JRL3" s="1891"/>
      <c r="JRM3" s="1891" t="s">
        <v>207</v>
      </c>
      <c r="JRN3" s="1891"/>
      <c r="JRO3" s="1891"/>
      <c r="JRP3" s="1891"/>
      <c r="JRQ3" s="1891"/>
      <c r="JRR3" s="1891"/>
      <c r="JRS3" s="1891"/>
      <c r="JRT3" s="1891"/>
      <c r="JRU3" s="1891" t="s">
        <v>207</v>
      </c>
      <c r="JRV3" s="1891"/>
      <c r="JRW3" s="1891"/>
      <c r="JRX3" s="1891"/>
      <c r="JRY3" s="1891"/>
      <c r="JRZ3" s="1891"/>
      <c r="JSA3" s="1891"/>
      <c r="JSB3" s="1891"/>
      <c r="JSC3" s="1891" t="s">
        <v>207</v>
      </c>
      <c r="JSD3" s="1891"/>
      <c r="JSE3" s="1891"/>
      <c r="JSF3" s="1891"/>
      <c r="JSG3" s="1891"/>
      <c r="JSH3" s="1891"/>
      <c r="JSI3" s="1891"/>
      <c r="JSJ3" s="1891"/>
      <c r="JSK3" s="1891" t="s">
        <v>207</v>
      </c>
      <c r="JSL3" s="1891"/>
      <c r="JSM3" s="1891"/>
      <c r="JSN3" s="1891"/>
      <c r="JSO3" s="1891"/>
      <c r="JSP3" s="1891"/>
      <c r="JSQ3" s="1891"/>
      <c r="JSR3" s="1891"/>
      <c r="JSS3" s="1891" t="s">
        <v>207</v>
      </c>
      <c r="JST3" s="1891"/>
      <c r="JSU3" s="1891"/>
      <c r="JSV3" s="1891"/>
      <c r="JSW3" s="1891"/>
      <c r="JSX3" s="1891"/>
      <c r="JSY3" s="1891"/>
      <c r="JSZ3" s="1891"/>
      <c r="JTA3" s="1891" t="s">
        <v>207</v>
      </c>
      <c r="JTB3" s="1891"/>
      <c r="JTC3" s="1891"/>
      <c r="JTD3" s="1891"/>
      <c r="JTE3" s="1891"/>
      <c r="JTF3" s="1891"/>
      <c r="JTG3" s="1891"/>
      <c r="JTH3" s="1891"/>
      <c r="JTI3" s="1891" t="s">
        <v>207</v>
      </c>
      <c r="JTJ3" s="1891"/>
      <c r="JTK3" s="1891"/>
      <c r="JTL3" s="1891"/>
      <c r="JTM3" s="1891"/>
      <c r="JTN3" s="1891"/>
      <c r="JTO3" s="1891"/>
      <c r="JTP3" s="1891"/>
      <c r="JTQ3" s="1891" t="s">
        <v>207</v>
      </c>
      <c r="JTR3" s="1891"/>
      <c r="JTS3" s="1891"/>
      <c r="JTT3" s="1891"/>
      <c r="JTU3" s="1891"/>
      <c r="JTV3" s="1891"/>
      <c r="JTW3" s="1891"/>
      <c r="JTX3" s="1891"/>
      <c r="JTY3" s="1891" t="s">
        <v>207</v>
      </c>
      <c r="JTZ3" s="1891"/>
      <c r="JUA3" s="1891"/>
      <c r="JUB3" s="1891"/>
      <c r="JUC3" s="1891"/>
      <c r="JUD3" s="1891"/>
      <c r="JUE3" s="1891"/>
      <c r="JUF3" s="1891"/>
      <c r="JUG3" s="1891" t="s">
        <v>207</v>
      </c>
      <c r="JUH3" s="1891"/>
      <c r="JUI3" s="1891"/>
      <c r="JUJ3" s="1891"/>
      <c r="JUK3" s="1891"/>
      <c r="JUL3" s="1891"/>
      <c r="JUM3" s="1891"/>
      <c r="JUN3" s="1891"/>
      <c r="JUO3" s="1891" t="s">
        <v>207</v>
      </c>
      <c r="JUP3" s="1891"/>
      <c r="JUQ3" s="1891"/>
      <c r="JUR3" s="1891"/>
      <c r="JUS3" s="1891"/>
      <c r="JUT3" s="1891"/>
      <c r="JUU3" s="1891"/>
      <c r="JUV3" s="1891"/>
      <c r="JUW3" s="1891" t="s">
        <v>207</v>
      </c>
      <c r="JUX3" s="1891"/>
      <c r="JUY3" s="1891"/>
      <c r="JUZ3" s="1891"/>
      <c r="JVA3" s="1891"/>
      <c r="JVB3" s="1891"/>
      <c r="JVC3" s="1891"/>
      <c r="JVD3" s="1891"/>
      <c r="JVE3" s="1891" t="s">
        <v>207</v>
      </c>
      <c r="JVF3" s="1891"/>
      <c r="JVG3" s="1891"/>
      <c r="JVH3" s="1891"/>
      <c r="JVI3" s="1891"/>
      <c r="JVJ3" s="1891"/>
      <c r="JVK3" s="1891"/>
      <c r="JVL3" s="1891"/>
      <c r="JVM3" s="1891" t="s">
        <v>207</v>
      </c>
      <c r="JVN3" s="1891"/>
      <c r="JVO3" s="1891"/>
      <c r="JVP3" s="1891"/>
      <c r="JVQ3" s="1891"/>
      <c r="JVR3" s="1891"/>
      <c r="JVS3" s="1891"/>
      <c r="JVT3" s="1891"/>
      <c r="JVU3" s="1891" t="s">
        <v>207</v>
      </c>
      <c r="JVV3" s="1891"/>
      <c r="JVW3" s="1891"/>
      <c r="JVX3" s="1891"/>
      <c r="JVY3" s="1891"/>
      <c r="JVZ3" s="1891"/>
      <c r="JWA3" s="1891"/>
      <c r="JWB3" s="1891"/>
      <c r="JWC3" s="1891" t="s">
        <v>207</v>
      </c>
      <c r="JWD3" s="1891"/>
      <c r="JWE3" s="1891"/>
      <c r="JWF3" s="1891"/>
      <c r="JWG3" s="1891"/>
      <c r="JWH3" s="1891"/>
      <c r="JWI3" s="1891"/>
      <c r="JWJ3" s="1891"/>
      <c r="JWK3" s="1891" t="s">
        <v>207</v>
      </c>
      <c r="JWL3" s="1891"/>
      <c r="JWM3" s="1891"/>
      <c r="JWN3" s="1891"/>
      <c r="JWO3" s="1891"/>
      <c r="JWP3" s="1891"/>
      <c r="JWQ3" s="1891"/>
      <c r="JWR3" s="1891"/>
      <c r="JWS3" s="1891" t="s">
        <v>207</v>
      </c>
      <c r="JWT3" s="1891"/>
      <c r="JWU3" s="1891"/>
      <c r="JWV3" s="1891"/>
      <c r="JWW3" s="1891"/>
      <c r="JWX3" s="1891"/>
      <c r="JWY3" s="1891"/>
      <c r="JWZ3" s="1891"/>
      <c r="JXA3" s="1891" t="s">
        <v>207</v>
      </c>
      <c r="JXB3" s="1891"/>
      <c r="JXC3" s="1891"/>
      <c r="JXD3" s="1891"/>
      <c r="JXE3" s="1891"/>
      <c r="JXF3" s="1891"/>
      <c r="JXG3" s="1891"/>
      <c r="JXH3" s="1891"/>
      <c r="JXI3" s="1891" t="s">
        <v>207</v>
      </c>
      <c r="JXJ3" s="1891"/>
      <c r="JXK3" s="1891"/>
      <c r="JXL3" s="1891"/>
      <c r="JXM3" s="1891"/>
      <c r="JXN3" s="1891"/>
      <c r="JXO3" s="1891"/>
      <c r="JXP3" s="1891"/>
      <c r="JXQ3" s="1891" t="s">
        <v>207</v>
      </c>
      <c r="JXR3" s="1891"/>
      <c r="JXS3" s="1891"/>
      <c r="JXT3" s="1891"/>
      <c r="JXU3" s="1891"/>
      <c r="JXV3" s="1891"/>
      <c r="JXW3" s="1891"/>
      <c r="JXX3" s="1891"/>
      <c r="JXY3" s="1891" t="s">
        <v>207</v>
      </c>
      <c r="JXZ3" s="1891"/>
      <c r="JYA3" s="1891"/>
      <c r="JYB3" s="1891"/>
      <c r="JYC3" s="1891"/>
      <c r="JYD3" s="1891"/>
      <c r="JYE3" s="1891"/>
      <c r="JYF3" s="1891"/>
      <c r="JYG3" s="1891" t="s">
        <v>207</v>
      </c>
      <c r="JYH3" s="1891"/>
      <c r="JYI3" s="1891"/>
      <c r="JYJ3" s="1891"/>
      <c r="JYK3" s="1891"/>
      <c r="JYL3" s="1891"/>
      <c r="JYM3" s="1891"/>
      <c r="JYN3" s="1891"/>
      <c r="JYO3" s="1891" t="s">
        <v>207</v>
      </c>
      <c r="JYP3" s="1891"/>
      <c r="JYQ3" s="1891"/>
      <c r="JYR3" s="1891"/>
      <c r="JYS3" s="1891"/>
      <c r="JYT3" s="1891"/>
      <c r="JYU3" s="1891"/>
      <c r="JYV3" s="1891"/>
      <c r="JYW3" s="1891" t="s">
        <v>207</v>
      </c>
      <c r="JYX3" s="1891"/>
      <c r="JYY3" s="1891"/>
      <c r="JYZ3" s="1891"/>
      <c r="JZA3" s="1891"/>
      <c r="JZB3" s="1891"/>
      <c r="JZC3" s="1891"/>
      <c r="JZD3" s="1891"/>
      <c r="JZE3" s="1891" t="s">
        <v>207</v>
      </c>
      <c r="JZF3" s="1891"/>
      <c r="JZG3" s="1891"/>
      <c r="JZH3" s="1891"/>
      <c r="JZI3" s="1891"/>
      <c r="JZJ3" s="1891"/>
      <c r="JZK3" s="1891"/>
      <c r="JZL3" s="1891"/>
      <c r="JZM3" s="1891" t="s">
        <v>207</v>
      </c>
      <c r="JZN3" s="1891"/>
      <c r="JZO3" s="1891"/>
      <c r="JZP3" s="1891"/>
      <c r="JZQ3" s="1891"/>
      <c r="JZR3" s="1891"/>
      <c r="JZS3" s="1891"/>
      <c r="JZT3" s="1891"/>
      <c r="JZU3" s="1891" t="s">
        <v>207</v>
      </c>
      <c r="JZV3" s="1891"/>
      <c r="JZW3" s="1891"/>
      <c r="JZX3" s="1891"/>
      <c r="JZY3" s="1891"/>
      <c r="JZZ3" s="1891"/>
      <c r="KAA3" s="1891"/>
      <c r="KAB3" s="1891"/>
      <c r="KAC3" s="1891" t="s">
        <v>207</v>
      </c>
      <c r="KAD3" s="1891"/>
      <c r="KAE3" s="1891"/>
      <c r="KAF3" s="1891"/>
      <c r="KAG3" s="1891"/>
      <c r="KAH3" s="1891"/>
      <c r="KAI3" s="1891"/>
      <c r="KAJ3" s="1891"/>
      <c r="KAK3" s="1891" t="s">
        <v>207</v>
      </c>
      <c r="KAL3" s="1891"/>
      <c r="KAM3" s="1891"/>
      <c r="KAN3" s="1891"/>
      <c r="KAO3" s="1891"/>
      <c r="KAP3" s="1891"/>
      <c r="KAQ3" s="1891"/>
      <c r="KAR3" s="1891"/>
      <c r="KAS3" s="1891" t="s">
        <v>207</v>
      </c>
      <c r="KAT3" s="1891"/>
      <c r="KAU3" s="1891"/>
      <c r="KAV3" s="1891"/>
      <c r="KAW3" s="1891"/>
      <c r="KAX3" s="1891"/>
      <c r="KAY3" s="1891"/>
      <c r="KAZ3" s="1891"/>
      <c r="KBA3" s="1891" t="s">
        <v>207</v>
      </c>
      <c r="KBB3" s="1891"/>
      <c r="KBC3" s="1891"/>
      <c r="KBD3" s="1891"/>
      <c r="KBE3" s="1891"/>
      <c r="KBF3" s="1891"/>
      <c r="KBG3" s="1891"/>
      <c r="KBH3" s="1891"/>
      <c r="KBI3" s="1891" t="s">
        <v>207</v>
      </c>
      <c r="KBJ3" s="1891"/>
      <c r="KBK3" s="1891"/>
      <c r="KBL3" s="1891"/>
      <c r="KBM3" s="1891"/>
      <c r="KBN3" s="1891"/>
      <c r="KBO3" s="1891"/>
      <c r="KBP3" s="1891"/>
      <c r="KBQ3" s="1891" t="s">
        <v>207</v>
      </c>
      <c r="KBR3" s="1891"/>
      <c r="KBS3" s="1891"/>
      <c r="KBT3" s="1891"/>
      <c r="KBU3" s="1891"/>
      <c r="KBV3" s="1891"/>
      <c r="KBW3" s="1891"/>
      <c r="KBX3" s="1891"/>
      <c r="KBY3" s="1891" t="s">
        <v>207</v>
      </c>
      <c r="KBZ3" s="1891"/>
      <c r="KCA3" s="1891"/>
      <c r="KCB3" s="1891"/>
      <c r="KCC3" s="1891"/>
      <c r="KCD3" s="1891"/>
      <c r="KCE3" s="1891"/>
      <c r="KCF3" s="1891"/>
      <c r="KCG3" s="1891" t="s">
        <v>207</v>
      </c>
      <c r="KCH3" s="1891"/>
      <c r="KCI3" s="1891"/>
      <c r="KCJ3" s="1891"/>
      <c r="KCK3" s="1891"/>
      <c r="KCL3" s="1891"/>
      <c r="KCM3" s="1891"/>
      <c r="KCN3" s="1891"/>
      <c r="KCO3" s="1891" t="s">
        <v>207</v>
      </c>
      <c r="KCP3" s="1891"/>
      <c r="KCQ3" s="1891"/>
      <c r="KCR3" s="1891"/>
      <c r="KCS3" s="1891"/>
      <c r="KCT3" s="1891"/>
      <c r="KCU3" s="1891"/>
      <c r="KCV3" s="1891"/>
      <c r="KCW3" s="1891" t="s">
        <v>207</v>
      </c>
      <c r="KCX3" s="1891"/>
      <c r="KCY3" s="1891"/>
      <c r="KCZ3" s="1891"/>
      <c r="KDA3" s="1891"/>
      <c r="KDB3" s="1891"/>
      <c r="KDC3" s="1891"/>
      <c r="KDD3" s="1891"/>
      <c r="KDE3" s="1891" t="s">
        <v>207</v>
      </c>
      <c r="KDF3" s="1891"/>
      <c r="KDG3" s="1891"/>
      <c r="KDH3" s="1891"/>
      <c r="KDI3" s="1891"/>
      <c r="KDJ3" s="1891"/>
      <c r="KDK3" s="1891"/>
      <c r="KDL3" s="1891"/>
      <c r="KDM3" s="1891" t="s">
        <v>207</v>
      </c>
      <c r="KDN3" s="1891"/>
      <c r="KDO3" s="1891"/>
      <c r="KDP3" s="1891"/>
      <c r="KDQ3" s="1891"/>
      <c r="KDR3" s="1891"/>
      <c r="KDS3" s="1891"/>
      <c r="KDT3" s="1891"/>
      <c r="KDU3" s="1891" t="s">
        <v>207</v>
      </c>
      <c r="KDV3" s="1891"/>
      <c r="KDW3" s="1891"/>
      <c r="KDX3" s="1891"/>
      <c r="KDY3" s="1891"/>
      <c r="KDZ3" s="1891"/>
      <c r="KEA3" s="1891"/>
      <c r="KEB3" s="1891"/>
      <c r="KEC3" s="1891" t="s">
        <v>207</v>
      </c>
      <c r="KED3" s="1891"/>
      <c r="KEE3" s="1891"/>
      <c r="KEF3" s="1891"/>
      <c r="KEG3" s="1891"/>
      <c r="KEH3" s="1891"/>
      <c r="KEI3" s="1891"/>
      <c r="KEJ3" s="1891"/>
      <c r="KEK3" s="1891" t="s">
        <v>207</v>
      </c>
      <c r="KEL3" s="1891"/>
      <c r="KEM3" s="1891"/>
      <c r="KEN3" s="1891"/>
      <c r="KEO3" s="1891"/>
      <c r="KEP3" s="1891"/>
      <c r="KEQ3" s="1891"/>
      <c r="KER3" s="1891"/>
      <c r="KES3" s="1891" t="s">
        <v>207</v>
      </c>
      <c r="KET3" s="1891"/>
      <c r="KEU3" s="1891"/>
      <c r="KEV3" s="1891"/>
      <c r="KEW3" s="1891"/>
      <c r="KEX3" s="1891"/>
      <c r="KEY3" s="1891"/>
      <c r="KEZ3" s="1891"/>
      <c r="KFA3" s="1891" t="s">
        <v>207</v>
      </c>
      <c r="KFB3" s="1891"/>
      <c r="KFC3" s="1891"/>
      <c r="KFD3" s="1891"/>
      <c r="KFE3" s="1891"/>
      <c r="KFF3" s="1891"/>
      <c r="KFG3" s="1891"/>
      <c r="KFH3" s="1891"/>
      <c r="KFI3" s="1891" t="s">
        <v>207</v>
      </c>
      <c r="KFJ3" s="1891"/>
      <c r="KFK3" s="1891"/>
      <c r="KFL3" s="1891"/>
      <c r="KFM3" s="1891"/>
      <c r="KFN3" s="1891"/>
      <c r="KFO3" s="1891"/>
      <c r="KFP3" s="1891"/>
      <c r="KFQ3" s="1891" t="s">
        <v>207</v>
      </c>
      <c r="KFR3" s="1891"/>
      <c r="KFS3" s="1891"/>
      <c r="KFT3" s="1891"/>
      <c r="KFU3" s="1891"/>
      <c r="KFV3" s="1891"/>
      <c r="KFW3" s="1891"/>
      <c r="KFX3" s="1891"/>
      <c r="KFY3" s="1891" t="s">
        <v>207</v>
      </c>
      <c r="KFZ3" s="1891"/>
      <c r="KGA3" s="1891"/>
      <c r="KGB3" s="1891"/>
      <c r="KGC3" s="1891"/>
      <c r="KGD3" s="1891"/>
      <c r="KGE3" s="1891"/>
      <c r="KGF3" s="1891"/>
      <c r="KGG3" s="1891" t="s">
        <v>207</v>
      </c>
      <c r="KGH3" s="1891"/>
      <c r="KGI3" s="1891"/>
      <c r="KGJ3" s="1891"/>
      <c r="KGK3" s="1891"/>
      <c r="KGL3" s="1891"/>
      <c r="KGM3" s="1891"/>
      <c r="KGN3" s="1891"/>
      <c r="KGO3" s="1891" t="s">
        <v>207</v>
      </c>
      <c r="KGP3" s="1891"/>
      <c r="KGQ3" s="1891"/>
      <c r="KGR3" s="1891"/>
      <c r="KGS3" s="1891"/>
      <c r="KGT3" s="1891"/>
      <c r="KGU3" s="1891"/>
      <c r="KGV3" s="1891"/>
      <c r="KGW3" s="1891" t="s">
        <v>207</v>
      </c>
      <c r="KGX3" s="1891"/>
      <c r="KGY3" s="1891"/>
      <c r="KGZ3" s="1891"/>
      <c r="KHA3" s="1891"/>
      <c r="KHB3" s="1891"/>
      <c r="KHC3" s="1891"/>
      <c r="KHD3" s="1891"/>
      <c r="KHE3" s="1891" t="s">
        <v>207</v>
      </c>
      <c r="KHF3" s="1891"/>
      <c r="KHG3" s="1891"/>
      <c r="KHH3" s="1891"/>
      <c r="KHI3" s="1891"/>
      <c r="KHJ3" s="1891"/>
      <c r="KHK3" s="1891"/>
      <c r="KHL3" s="1891"/>
      <c r="KHM3" s="1891" t="s">
        <v>207</v>
      </c>
      <c r="KHN3" s="1891"/>
      <c r="KHO3" s="1891"/>
      <c r="KHP3" s="1891"/>
      <c r="KHQ3" s="1891"/>
      <c r="KHR3" s="1891"/>
      <c r="KHS3" s="1891"/>
      <c r="KHT3" s="1891"/>
      <c r="KHU3" s="1891" t="s">
        <v>207</v>
      </c>
      <c r="KHV3" s="1891"/>
      <c r="KHW3" s="1891"/>
      <c r="KHX3" s="1891"/>
      <c r="KHY3" s="1891"/>
      <c r="KHZ3" s="1891"/>
      <c r="KIA3" s="1891"/>
      <c r="KIB3" s="1891"/>
      <c r="KIC3" s="1891" t="s">
        <v>207</v>
      </c>
      <c r="KID3" s="1891"/>
      <c r="KIE3" s="1891"/>
      <c r="KIF3" s="1891"/>
      <c r="KIG3" s="1891"/>
      <c r="KIH3" s="1891"/>
      <c r="KII3" s="1891"/>
      <c r="KIJ3" s="1891"/>
      <c r="KIK3" s="1891" t="s">
        <v>207</v>
      </c>
      <c r="KIL3" s="1891"/>
      <c r="KIM3" s="1891"/>
      <c r="KIN3" s="1891"/>
      <c r="KIO3" s="1891"/>
      <c r="KIP3" s="1891"/>
      <c r="KIQ3" s="1891"/>
      <c r="KIR3" s="1891"/>
      <c r="KIS3" s="1891" t="s">
        <v>207</v>
      </c>
      <c r="KIT3" s="1891"/>
      <c r="KIU3" s="1891"/>
      <c r="KIV3" s="1891"/>
      <c r="KIW3" s="1891"/>
      <c r="KIX3" s="1891"/>
      <c r="KIY3" s="1891"/>
      <c r="KIZ3" s="1891"/>
      <c r="KJA3" s="1891" t="s">
        <v>207</v>
      </c>
      <c r="KJB3" s="1891"/>
      <c r="KJC3" s="1891"/>
      <c r="KJD3" s="1891"/>
      <c r="KJE3" s="1891"/>
      <c r="KJF3" s="1891"/>
      <c r="KJG3" s="1891"/>
      <c r="KJH3" s="1891"/>
      <c r="KJI3" s="1891" t="s">
        <v>207</v>
      </c>
      <c r="KJJ3" s="1891"/>
      <c r="KJK3" s="1891"/>
      <c r="KJL3" s="1891"/>
      <c r="KJM3" s="1891"/>
      <c r="KJN3" s="1891"/>
      <c r="KJO3" s="1891"/>
      <c r="KJP3" s="1891"/>
      <c r="KJQ3" s="1891" t="s">
        <v>207</v>
      </c>
      <c r="KJR3" s="1891"/>
      <c r="KJS3" s="1891"/>
      <c r="KJT3" s="1891"/>
      <c r="KJU3" s="1891"/>
      <c r="KJV3" s="1891"/>
      <c r="KJW3" s="1891"/>
      <c r="KJX3" s="1891"/>
      <c r="KJY3" s="1891" t="s">
        <v>207</v>
      </c>
      <c r="KJZ3" s="1891"/>
      <c r="KKA3" s="1891"/>
      <c r="KKB3" s="1891"/>
      <c r="KKC3" s="1891"/>
      <c r="KKD3" s="1891"/>
      <c r="KKE3" s="1891"/>
      <c r="KKF3" s="1891"/>
      <c r="KKG3" s="1891" t="s">
        <v>207</v>
      </c>
      <c r="KKH3" s="1891"/>
      <c r="KKI3" s="1891"/>
      <c r="KKJ3" s="1891"/>
      <c r="KKK3" s="1891"/>
      <c r="KKL3" s="1891"/>
      <c r="KKM3" s="1891"/>
      <c r="KKN3" s="1891"/>
      <c r="KKO3" s="1891" t="s">
        <v>207</v>
      </c>
      <c r="KKP3" s="1891"/>
      <c r="KKQ3" s="1891"/>
      <c r="KKR3" s="1891"/>
      <c r="KKS3" s="1891"/>
      <c r="KKT3" s="1891"/>
      <c r="KKU3" s="1891"/>
      <c r="KKV3" s="1891"/>
      <c r="KKW3" s="1891" t="s">
        <v>207</v>
      </c>
      <c r="KKX3" s="1891"/>
      <c r="KKY3" s="1891"/>
      <c r="KKZ3" s="1891"/>
      <c r="KLA3" s="1891"/>
      <c r="KLB3" s="1891"/>
      <c r="KLC3" s="1891"/>
      <c r="KLD3" s="1891"/>
      <c r="KLE3" s="1891" t="s">
        <v>207</v>
      </c>
      <c r="KLF3" s="1891"/>
      <c r="KLG3" s="1891"/>
      <c r="KLH3" s="1891"/>
      <c r="KLI3" s="1891"/>
      <c r="KLJ3" s="1891"/>
      <c r="KLK3" s="1891"/>
      <c r="KLL3" s="1891"/>
      <c r="KLM3" s="1891" t="s">
        <v>207</v>
      </c>
      <c r="KLN3" s="1891"/>
      <c r="KLO3" s="1891"/>
      <c r="KLP3" s="1891"/>
      <c r="KLQ3" s="1891"/>
      <c r="KLR3" s="1891"/>
      <c r="KLS3" s="1891"/>
      <c r="KLT3" s="1891"/>
      <c r="KLU3" s="1891" t="s">
        <v>207</v>
      </c>
      <c r="KLV3" s="1891"/>
      <c r="KLW3" s="1891"/>
      <c r="KLX3" s="1891"/>
      <c r="KLY3" s="1891"/>
      <c r="KLZ3" s="1891"/>
      <c r="KMA3" s="1891"/>
      <c r="KMB3" s="1891"/>
      <c r="KMC3" s="1891" t="s">
        <v>207</v>
      </c>
      <c r="KMD3" s="1891"/>
      <c r="KME3" s="1891"/>
      <c r="KMF3" s="1891"/>
      <c r="KMG3" s="1891"/>
      <c r="KMH3" s="1891"/>
      <c r="KMI3" s="1891"/>
      <c r="KMJ3" s="1891"/>
      <c r="KMK3" s="1891" t="s">
        <v>207</v>
      </c>
      <c r="KML3" s="1891"/>
      <c r="KMM3" s="1891"/>
      <c r="KMN3" s="1891"/>
      <c r="KMO3" s="1891"/>
      <c r="KMP3" s="1891"/>
      <c r="KMQ3" s="1891"/>
      <c r="KMR3" s="1891"/>
      <c r="KMS3" s="1891" t="s">
        <v>207</v>
      </c>
      <c r="KMT3" s="1891"/>
      <c r="KMU3" s="1891"/>
      <c r="KMV3" s="1891"/>
      <c r="KMW3" s="1891"/>
      <c r="KMX3" s="1891"/>
      <c r="KMY3" s="1891"/>
      <c r="KMZ3" s="1891"/>
      <c r="KNA3" s="1891" t="s">
        <v>207</v>
      </c>
      <c r="KNB3" s="1891"/>
      <c r="KNC3" s="1891"/>
      <c r="KND3" s="1891"/>
      <c r="KNE3" s="1891"/>
      <c r="KNF3" s="1891"/>
      <c r="KNG3" s="1891"/>
      <c r="KNH3" s="1891"/>
      <c r="KNI3" s="1891" t="s">
        <v>207</v>
      </c>
      <c r="KNJ3" s="1891"/>
      <c r="KNK3" s="1891"/>
      <c r="KNL3" s="1891"/>
      <c r="KNM3" s="1891"/>
      <c r="KNN3" s="1891"/>
      <c r="KNO3" s="1891"/>
      <c r="KNP3" s="1891"/>
      <c r="KNQ3" s="1891" t="s">
        <v>207</v>
      </c>
      <c r="KNR3" s="1891"/>
      <c r="KNS3" s="1891"/>
      <c r="KNT3" s="1891"/>
      <c r="KNU3" s="1891"/>
      <c r="KNV3" s="1891"/>
      <c r="KNW3" s="1891"/>
      <c r="KNX3" s="1891"/>
      <c r="KNY3" s="1891" t="s">
        <v>207</v>
      </c>
      <c r="KNZ3" s="1891"/>
      <c r="KOA3" s="1891"/>
      <c r="KOB3" s="1891"/>
      <c r="KOC3" s="1891"/>
      <c r="KOD3" s="1891"/>
      <c r="KOE3" s="1891"/>
      <c r="KOF3" s="1891"/>
      <c r="KOG3" s="1891" t="s">
        <v>207</v>
      </c>
      <c r="KOH3" s="1891"/>
      <c r="KOI3" s="1891"/>
      <c r="KOJ3" s="1891"/>
      <c r="KOK3" s="1891"/>
      <c r="KOL3" s="1891"/>
      <c r="KOM3" s="1891"/>
      <c r="KON3" s="1891"/>
      <c r="KOO3" s="1891" t="s">
        <v>207</v>
      </c>
      <c r="KOP3" s="1891"/>
      <c r="KOQ3" s="1891"/>
      <c r="KOR3" s="1891"/>
      <c r="KOS3" s="1891"/>
      <c r="KOT3" s="1891"/>
      <c r="KOU3" s="1891"/>
      <c r="KOV3" s="1891"/>
      <c r="KOW3" s="1891" t="s">
        <v>207</v>
      </c>
      <c r="KOX3" s="1891"/>
      <c r="KOY3" s="1891"/>
      <c r="KOZ3" s="1891"/>
      <c r="KPA3" s="1891"/>
      <c r="KPB3" s="1891"/>
      <c r="KPC3" s="1891"/>
      <c r="KPD3" s="1891"/>
      <c r="KPE3" s="1891" t="s">
        <v>207</v>
      </c>
      <c r="KPF3" s="1891"/>
      <c r="KPG3" s="1891"/>
      <c r="KPH3" s="1891"/>
      <c r="KPI3" s="1891"/>
      <c r="KPJ3" s="1891"/>
      <c r="KPK3" s="1891"/>
      <c r="KPL3" s="1891"/>
      <c r="KPM3" s="1891" t="s">
        <v>207</v>
      </c>
      <c r="KPN3" s="1891"/>
      <c r="KPO3" s="1891"/>
      <c r="KPP3" s="1891"/>
      <c r="KPQ3" s="1891"/>
      <c r="KPR3" s="1891"/>
      <c r="KPS3" s="1891"/>
      <c r="KPT3" s="1891"/>
      <c r="KPU3" s="1891" t="s">
        <v>207</v>
      </c>
      <c r="KPV3" s="1891"/>
      <c r="KPW3" s="1891"/>
      <c r="KPX3" s="1891"/>
      <c r="KPY3" s="1891"/>
      <c r="KPZ3" s="1891"/>
      <c r="KQA3" s="1891"/>
      <c r="KQB3" s="1891"/>
      <c r="KQC3" s="1891" t="s">
        <v>207</v>
      </c>
      <c r="KQD3" s="1891"/>
      <c r="KQE3" s="1891"/>
      <c r="KQF3" s="1891"/>
      <c r="KQG3" s="1891"/>
      <c r="KQH3" s="1891"/>
      <c r="KQI3" s="1891"/>
      <c r="KQJ3" s="1891"/>
      <c r="KQK3" s="1891" t="s">
        <v>207</v>
      </c>
      <c r="KQL3" s="1891"/>
      <c r="KQM3" s="1891"/>
      <c r="KQN3" s="1891"/>
      <c r="KQO3" s="1891"/>
      <c r="KQP3" s="1891"/>
      <c r="KQQ3" s="1891"/>
      <c r="KQR3" s="1891"/>
      <c r="KQS3" s="1891" t="s">
        <v>207</v>
      </c>
      <c r="KQT3" s="1891"/>
      <c r="KQU3" s="1891"/>
      <c r="KQV3" s="1891"/>
      <c r="KQW3" s="1891"/>
      <c r="KQX3" s="1891"/>
      <c r="KQY3" s="1891"/>
      <c r="KQZ3" s="1891"/>
      <c r="KRA3" s="1891" t="s">
        <v>207</v>
      </c>
      <c r="KRB3" s="1891"/>
      <c r="KRC3" s="1891"/>
      <c r="KRD3" s="1891"/>
      <c r="KRE3" s="1891"/>
      <c r="KRF3" s="1891"/>
      <c r="KRG3" s="1891"/>
      <c r="KRH3" s="1891"/>
      <c r="KRI3" s="1891" t="s">
        <v>207</v>
      </c>
      <c r="KRJ3" s="1891"/>
      <c r="KRK3" s="1891"/>
      <c r="KRL3" s="1891"/>
      <c r="KRM3" s="1891"/>
      <c r="KRN3" s="1891"/>
      <c r="KRO3" s="1891"/>
      <c r="KRP3" s="1891"/>
      <c r="KRQ3" s="1891" t="s">
        <v>207</v>
      </c>
      <c r="KRR3" s="1891"/>
      <c r="KRS3" s="1891"/>
      <c r="KRT3" s="1891"/>
      <c r="KRU3" s="1891"/>
      <c r="KRV3" s="1891"/>
      <c r="KRW3" s="1891"/>
      <c r="KRX3" s="1891"/>
      <c r="KRY3" s="1891" t="s">
        <v>207</v>
      </c>
      <c r="KRZ3" s="1891"/>
      <c r="KSA3" s="1891"/>
      <c r="KSB3" s="1891"/>
      <c r="KSC3" s="1891"/>
      <c r="KSD3" s="1891"/>
      <c r="KSE3" s="1891"/>
      <c r="KSF3" s="1891"/>
      <c r="KSG3" s="1891" t="s">
        <v>207</v>
      </c>
      <c r="KSH3" s="1891"/>
      <c r="KSI3" s="1891"/>
      <c r="KSJ3" s="1891"/>
      <c r="KSK3" s="1891"/>
      <c r="KSL3" s="1891"/>
      <c r="KSM3" s="1891"/>
      <c r="KSN3" s="1891"/>
      <c r="KSO3" s="1891" t="s">
        <v>207</v>
      </c>
      <c r="KSP3" s="1891"/>
      <c r="KSQ3" s="1891"/>
      <c r="KSR3" s="1891"/>
      <c r="KSS3" s="1891"/>
      <c r="KST3" s="1891"/>
      <c r="KSU3" s="1891"/>
      <c r="KSV3" s="1891"/>
      <c r="KSW3" s="1891" t="s">
        <v>207</v>
      </c>
      <c r="KSX3" s="1891"/>
      <c r="KSY3" s="1891"/>
      <c r="KSZ3" s="1891"/>
      <c r="KTA3" s="1891"/>
      <c r="KTB3" s="1891"/>
      <c r="KTC3" s="1891"/>
      <c r="KTD3" s="1891"/>
      <c r="KTE3" s="1891" t="s">
        <v>207</v>
      </c>
      <c r="KTF3" s="1891"/>
      <c r="KTG3" s="1891"/>
      <c r="KTH3" s="1891"/>
      <c r="KTI3" s="1891"/>
      <c r="KTJ3" s="1891"/>
      <c r="KTK3" s="1891"/>
      <c r="KTL3" s="1891"/>
      <c r="KTM3" s="1891" t="s">
        <v>207</v>
      </c>
      <c r="KTN3" s="1891"/>
      <c r="KTO3" s="1891"/>
      <c r="KTP3" s="1891"/>
      <c r="KTQ3" s="1891"/>
      <c r="KTR3" s="1891"/>
      <c r="KTS3" s="1891"/>
      <c r="KTT3" s="1891"/>
      <c r="KTU3" s="1891" t="s">
        <v>207</v>
      </c>
      <c r="KTV3" s="1891"/>
      <c r="KTW3" s="1891"/>
      <c r="KTX3" s="1891"/>
      <c r="KTY3" s="1891"/>
      <c r="KTZ3" s="1891"/>
      <c r="KUA3" s="1891"/>
      <c r="KUB3" s="1891"/>
      <c r="KUC3" s="1891" t="s">
        <v>207</v>
      </c>
      <c r="KUD3" s="1891"/>
      <c r="KUE3" s="1891"/>
      <c r="KUF3" s="1891"/>
      <c r="KUG3" s="1891"/>
      <c r="KUH3" s="1891"/>
      <c r="KUI3" s="1891"/>
      <c r="KUJ3" s="1891"/>
      <c r="KUK3" s="1891" t="s">
        <v>207</v>
      </c>
      <c r="KUL3" s="1891"/>
      <c r="KUM3" s="1891"/>
      <c r="KUN3" s="1891"/>
      <c r="KUO3" s="1891"/>
      <c r="KUP3" s="1891"/>
      <c r="KUQ3" s="1891"/>
      <c r="KUR3" s="1891"/>
      <c r="KUS3" s="1891" t="s">
        <v>207</v>
      </c>
      <c r="KUT3" s="1891"/>
      <c r="KUU3" s="1891"/>
      <c r="KUV3" s="1891"/>
      <c r="KUW3" s="1891"/>
      <c r="KUX3" s="1891"/>
      <c r="KUY3" s="1891"/>
      <c r="KUZ3" s="1891"/>
      <c r="KVA3" s="1891" t="s">
        <v>207</v>
      </c>
      <c r="KVB3" s="1891"/>
      <c r="KVC3" s="1891"/>
      <c r="KVD3" s="1891"/>
      <c r="KVE3" s="1891"/>
      <c r="KVF3" s="1891"/>
      <c r="KVG3" s="1891"/>
      <c r="KVH3" s="1891"/>
      <c r="KVI3" s="1891" t="s">
        <v>207</v>
      </c>
      <c r="KVJ3" s="1891"/>
      <c r="KVK3" s="1891"/>
      <c r="KVL3" s="1891"/>
      <c r="KVM3" s="1891"/>
      <c r="KVN3" s="1891"/>
      <c r="KVO3" s="1891"/>
      <c r="KVP3" s="1891"/>
      <c r="KVQ3" s="1891" t="s">
        <v>207</v>
      </c>
      <c r="KVR3" s="1891"/>
      <c r="KVS3" s="1891"/>
      <c r="KVT3" s="1891"/>
      <c r="KVU3" s="1891"/>
      <c r="KVV3" s="1891"/>
      <c r="KVW3" s="1891"/>
      <c r="KVX3" s="1891"/>
      <c r="KVY3" s="1891" t="s">
        <v>207</v>
      </c>
      <c r="KVZ3" s="1891"/>
      <c r="KWA3" s="1891"/>
      <c r="KWB3" s="1891"/>
      <c r="KWC3" s="1891"/>
      <c r="KWD3" s="1891"/>
      <c r="KWE3" s="1891"/>
      <c r="KWF3" s="1891"/>
      <c r="KWG3" s="1891" t="s">
        <v>207</v>
      </c>
      <c r="KWH3" s="1891"/>
      <c r="KWI3" s="1891"/>
      <c r="KWJ3" s="1891"/>
      <c r="KWK3" s="1891"/>
      <c r="KWL3" s="1891"/>
      <c r="KWM3" s="1891"/>
      <c r="KWN3" s="1891"/>
      <c r="KWO3" s="1891" t="s">
        <v>207</v>
      </c>
      <c r="KWP3" s="1891"/>
      <c r="KWQ3" s="1891"/>
      <c r="KWR3" s="1891"/>
      <c r="KWS3" s="1891"/>
      <c r="KWT3" s="1891"/>
      <c r="KWU3" s="1891"/>
      <c r="KWV3" s="1891"/>
      <c r="KWW3" s="1891" t="s">
        <v>207</v>
      </c>
      <c r="KWX3" s="1891"/>
      <c r="KWY3" s="1891"/>
      <c r="KWZ3" s="1891"/>
      <c r="KXA3" s="1891"/>
      <c r="KXB3" s="1891"/>
      <c r="KXC3" s="1891"/>
      <c r="KXD3" s="1891"/>
      <c r="KXE3" s="1891" t="s">
        <v>207</v>
      </c>
      <c r="KXF3" s="1891"/>
      <c r="KXG3" s="1891"/>
      <c r="KXH3" s="1891"/>
      <c r="KXI3" s="1891"/>
      <c r="KXJ3" s="1891"/>
      <c r="KXK3" s="1891"/>
      <c r="KXL3" s="1891"/>
      <c r="KXM3" s="1891" t="s">
        <v>207</v>
      </c>
      <c r="KXN3" s="1891"/>
      <c r="KXO3" s="1891"/>
      <c r="KXP3" s="1891"/>
      <c r="KXQ3" s="1891"/>
      <c r="KXR3" s="1891"/>
      <c r="KXS3" s="1891"/>
      <c r="KXT3" s="1891"/>
      <c r="KXU3" s="1891" t="s">
        <v>207</v>
      </c>
      <c r="KXV3" s="1891"/>
      <c r="KXW3" s="1891"/>
      <c r="KXX3" s="1891"/>
      <c r="KXY3" s="1891"/>
      <c r="KXZ3" s="1891"/>
      <c r="KYA3" s="1891"/>
      <c r="KYB3" s="1891"/>
      <c r="KYC3" s="1891" t="s">
        <v>207</v>
      </c>
      <c r="KYD3" s="1891"/>
      <c r="KYE3" s="1891"/>
      <c r="KYF3" s="1891"/>
      <c r="KYG3" s="1891"/>
      <c r="KYH3" s="1891"/>
      <c r="KYI3" s="1891"/>
      <c r="KYJ3" s="1891"/>
      <c r="KYK3" s="1891" t="s">
        <v>207</v>
      </c>
      <c r="KYL3" s="1891"/>
      <c r="KYM3" s="1891"/>
      <c r="KYN3" s="1891"/>
      <c r="KYO3" s="1891"/>
      <c r="KYP3" s="1891"/>
      <c r="KYQ3" s="1891"/>
      <c r="KYR3" s="1891"/>
      <c r="KYS3" s="1891" t="s">
        <v>207</v>
      </c>
      <c r="KYT3" s="1891"/>
      <c r="KYU3" s="1891"/>
      <c r="KYV3" s="1891"/>
      <c r="KYW3" s="1891"/>
      <c r="KYX3" s="1891"/>
      <c r="KYY3" s="1891"/>
      <c r="KYZ3" s="1891"/>
      <c r="KZA3" s="1891" t="s">
        <v>207</v>
      </c>
      <c r="KZB3" s="1891"/>
      <c r="KZC3" s="1891"/>
      <c r="KZD3" s="1891"/>
      <c r="KZE3" s="1891"/>
      <c r="KZF3" s="1891"/>
      <c r="KZG3" s="1891"/>
      <c r="KZH3" s="1891"/>
      <c r="KZI3" s="1891" t="s">
        <v>207</v>
      </c>
      <c r="KZJ3" s="1891"/>
      <c r="KZK3" s="1891"/>
      <c r="KZL3" s="1891"/>
      <c r="KZM3" s="1891"/>
      <c r="KZN3" s="1891"/>
      <c r="KZO3" s="1891"/>
      <c r="KZP3" s="1891"/>
      <c r="KZQ3" s="1891" t="s">
        <v>207</v>
      </c>
      <c r="KZR3" s="1891"/>
      <c r="KZS3" s="1891"/>
      <c r="KZT3" s="1891"/>
      <c r="KZU3" s="1891"/>
      <c r="KZV3" s="1891"/>
      <c r="KZW3" s="1891"/>
      <c r="KZX3" s="1891"/>
      <c r="KZY3" s="1891" t="s">
        <v>207</v>
      </c>
      <c r="KZZ3" s="1891"/>
      <c r="LAA3" s="1891"/>
      <c r="LAB3" s="1891"/>
      <c r="LAC3" s="1891"/>
      <c r="LAD3" s="1891"/>
      <c r="LAE3" s="1891"/>
      <c r="LAF3" s="1891"/>
      <c r="LAG3" s="1891" t="s">
        <v>207</v>
      </c>
      <c r="LAH3" s="1891"/>
      <c r="LAI3" s="1891"/>
      <c r="LAJ3" s="1891"/>
      <c r="LAK3" s="1891"/>
      <c r="LAL3" s="1891"/>
      <c r="LAM3" s="1891"/>
      <c r="LAN3" s="1891"/>
      <c r="LAO3" s="1891" t="s">
        <v>207</v>
      </c>
      <c r="LAP3" s="1891"/>
      <c r="LAQ3" s="1891"/>
      <c r="LAR3" s="1891"/>
      <c r="LAS3" s="1891"/>
      <c r="LAT3" s="1891"/>
      <c r="LAU3" s="1891"/>
      <c r="LAV3" s="1891"/>
      <c r="LAW3" s="1891" t="s">
        <v>207</v>
      </c>
      <c r="LAX3" s="1891"/>
      <c r="LAY3" s="1891"/>
      <c r="LAZ3" s="1891"/>
      <c r="LBA3" s="1891"/>
      <c r="LBB3" s="1891"/>
      <c r="LBC3" s="1891"/>
      <c r="LBD3" s="1891"/>
      <c r="LBE3" s="1891" t="s">
        <v>207</v>
      </c>
      <c r="LBF3" s="1891"/>
      <c r="LBG3" s="1891"/>
      <c r="LBH3" s="1891"/>
      <c r="LBI3" s="1891"/>
      <c r="LBJ3" s="1891"/>
      <c r="LBK3" s="1891"/>
      <c r="LBL3" s="1891"/>
      <c r="LBM3" s="1891" t="s">
        <v>207</v>
      </c>
      <c r="LBN3" s="1891"/>
      <c r="LBO3" s="1891"/>
      <c r="LBP3" s="1891"/>
      <c r="LBQ3" s="1891"/>
      <c r="LBR3" s="1891"/>
      <c r="LBS3" s="1891"/>
      <c r="LBT3" s="1891"/>
      <c r="LBU3" s="1891" t="s">
        <v>207</v>
      </c>
      <c r="LBV3" s="1891"/>
      <c r="LBW3" s="1891"/>
      <c r="LBX3" s="1891"/>
      <c r="LBY3" s="1891"/>
      <c r="LBZ3" s="1891"/>
      <c r="LCA3" s="1891"/>
      <c r="LCB3" s="1891"/>
      <c r="LCC3" s="1891" t="s">
        <v>207</v>
      </c>
      <c r="LCD3" s="1891"/>
      <c r="LCE3" s="1891"/>
      <c r="LCF3" s="1891"/>
      <c r="LCG3" s="1891"/>
      <c r="LCH3" s="1891"/>
      <c r="LCI3" s="1891"/>
      <c r="LCJ3" s="1891"/>
      <c r="LCK3" s="1891" t="s">
        <v>207</v>
      </c>
      <c r="LCL3" s="1891"/>
      <c r="LCM3" s="1891"/>
      <c r="LCN3" s="1891"/>
      <c r="LCO3" s="1891"/>
      <c r="LCP3" s="1891"/>
      <c r="LCQ3" s="1891"/>
      <c r="LCR3" s="1891"/>
      <c r="LCS3" s="1891" t="s">
        <v>207</v>
      </c>
      <c r="LCT3" s="1891"/>
      <c r="LCU3" s="1891"/>
      <c r="LCV3" s="1891"/>
      <c r="LCW3" s="1891"/>
      <c r="LCX3" s="1891"/>
      <c r="LCY3" s="1891"/>
      <c r="LCZ3" s="1891"/>
      <c r="LDA3" s="1891" t="s">
        <v>207</v>
      </c>
      <c r="LDB3" s="1891"/>
      <c r="LDC3" s="1891"/>
      <c r="LDD3" s="1891"/>
      <c r="LDE3" s="1891"/>
      <c r="LDF3" s="1891"/>
      <c r="LDG3" s="1891"/>
      <c r="LDH3" s="1891"/>
      <c r="LDI3" s="1891" t="s">
        <v>207</v>
      </c>
      <c r="LDJ3" s="1891"/>
      <c r="LDK3" s="1891"/>
      <c r="LDL3" s="1891"/>
      <c r="LDM3" s="1891"/>
      <c r="LDN3" s="1891"/>
      <c r="LDO3" s="1891"/>
      <c r="LDP3" s="1891"/>
      <c r="LDQ3" s="1891" t="s">
        <v>207</v>
      </c>
      <c r="LDR3" s="1891"/>
      <c r="LDS3" s="1891"/>
      <c r="LDT3" s="1891"/>
      <c r="LDU3" s="1891"/>
      <c r="LDV3" s="1891"/>
      <c r="LDW3" s="1891"/>
      <c r="LDX3" s="1891"/>
      <c r="LDY3" s="1891" t="s">
        <v>207</v>
      </c>
      <c r="LDZ3" s="1891"/>
      <c r="LEA3" s="1891"/>
      <c r="LEB3" s="1891"/>
      <c r="LEC3" s="1891"/>
      <c r="LED3" s="1891"/>
      <c r="LEE3" s="1891"/>
      <c r="LEF3" s="1891"/>
      <c r="LEG3" s="1891" t="s">
        <v>207</v>
      </c>
      <c r="LEH3" s="1891"/>
      <c r="LEI3" s="1891"/>
      <c r="LEJ3" s="1891"/>
      <c r="LEK3" s="1891"/>
      <c r="LEL3" s="1891"/>
      <c r="LEM3" s="1891"/>
      <c r="LEN3" s="1891"/>
      <c r="LEO3" s="1891" t="s">
        <v>207</v>
      </c>
      <c r="LEP3" s="1891"/>
      <c r="LEQ3" s="1891"/>
      <c r="LER3" s="1891"/>
      <c r="LES3" s="1891"/>
      <c r="LET3" s="1891"/>
      <c r="LEU3" s="1891"/>
      <c r="LEV3" s="1891"/>
      <c r="LEW3" s="1891" t="s">
        <v>207</v>
      </c>
      <c r="LEX3" s="1891"/>
      <c r="LEY3" s="1891"/>
      <c r="LEZ3" s="1891"/>
      <c r="LFA3" s="1891"/>
      <c r="LFB3" s="1891"/>
      <c r="LFC3" s="1891"/>
      <c r="LFD3" s="1891"/>
      <c r="LFE3" s="1891" t="s">
        <v>207</v>
      </c>
      <c r="LFF3" s="1891"/>
      <c r="LFG3" s="1891"/>
      <c r="LFH3" s="1891"/>
      <c r="LFI3" s="1891"/>
      <c r="LFJ3" s="1891"/>
      <c r="LFK3" s="1891"/>
      <c r="LFL3" s="1891"/>
      <c r="LFM3" s="1891" t="s">
        <v>207</v>
      </c>
      <c r="LFN3" s="1891"/>
      <c r="LFO3" s="1891"/>
      <c r="LFP3" s="1891"/>
      <c r="LFQ3" s="1891"/>
      <c r="LFR3" s="1891"/>
      <c r="LFS3" s="1891"/>
      <c r="LFT3" s="1891"/>
      <c r="LFU3" s="1891" t="s">
        <v>207</v>
      </c>
      <c r="LFV3" s="1891"/>
      <c r="LFW3" s="1891"/>
      <c r="LFX3" s="1891"/>
      <c r="LFY3" s="1891"/>
      <c r="LFZ3" s="1891"/>
      <c r="LGA3" s="1891"/>
      <c r="LGB3" s="1891"/>
      <c r="LGC3" s="1891" t="s">
        <v>207</v>
      </c>
      <c r="LGD3" s="1891"/>
      <c r="LGE3" s="1891"/>
      <c r="LGF3" s="1891"/>
      <c r="LGG3" s="1891"/>
      <c r="LGH3" s="1891"/>
      <c r="LGI3" s="1891"/>
      <c r="LGJ3" s="1891"/>
      <c r="LGK3" s="1891" t="s">
        <v>207</v>
      </c>
      <c r="LGL3" s="1891"/>
      <c r="LGM3" s="1891"/>
      <c r="LGN3" s="1891"/>
      <c r="LGO3" s="1891"/>
      <c r="LGP3" s="1891"/>
      <c r="LGQ3" s="1891"/>
      <c r="LGR3" s="1891"/>
      <c r="LGS3" s="1891" t="s">
        <v>207</v>
      </c>
      <c r="LGT3" s="1891"/>
      <c r="LGU3" s="1891"/>
      <c r="LGV3" s="1891"/>
      <c r="LGW3" s="1891"/>
      <c r="LGX3" s="1891"/>
      <c r="LGY3" s="1891"/>
      <c r="LGZ3" s="1891"/>
      <c r="LHA3" s="1891" t="s">
        <v>207</v>
      </c>
      <c r="LHB3" s="1891"/>
      <c r="LHC3" s="1891"/>
      <c r="LHD3" s="1891"/>
      <c r="LHE3" s="1891"/>
      <c r="LHF3" s="1891"/>
      <c r="LHG3" s="1891"/>
      <c r="LHH3" s="1891"/>
      <c r="LHI3" s="1891" t="s">
        <v>207</v>
      </c>
      <c r="LHJ3" s="1891"/>
      <c r="LHK3" s="1891"/>
      <c r="LHL3" s="1891"/>
      <c r="LHM3" s="1891"/>
      <c r="LHN3" s="1891"/>
      <c r="LHO3" s="1891"/>
      <c r="LHP3" s="1891"/>
      <c r="LHQ3" s="1891" t="s">
        <v>207</v>
      </c>
      <c r="LHR3" s="1891"/>
      <c r="LHS3" s="1891"/>
      <c r="LHT3" s="1891"/>
      <c r="LHU3" s="1891"/>
      <c r="LHV3" s="1891"/>
      <c r="LHW3" s="1891"/>
      <c r="LHX3" s="1891"/>
      <c r="LHY3" s="1891" t="s">
        <v>207</v>
      </c>
      <c r="LHZ3" s="1891"/>
      <c r="LIA3" s="1891"/>
      <c r="LIB3" s="1891"/>
      <c r="LIC3" s="1891"/>
      <c r="LID3" s="1891"/>
      <c r="LIE3" s="1891"/>
      <c r="LIF3" s="1891"/>
      <c r="LIG3" s="1891" t="s">
        <v>207</v>
      </c>
      <c r="LIH3" s="1891"/>
      <c r="LII3" s="1891"/>
      <c r="LIJ3" s="1891"/>
      <c r="LIK3" s="1891"/>
      <c r="LIL3" s="1891"/>
      <c r="LIM3" s="1891"/>
      <c r="LIN3" s="1891"/>
      <c r="LIO3" s="1891" t="s">
        <v>207</v>
      </c>
      <c r="LIP3" s="1891"/>
      <c r="LIQ3" s="1891"/>
      <c r="LIR3" s="1891"/>
      <c r="LIS3" s="1891"/>
      <c r="LIT3" s="1891"/>
      <c r="LIU3" s="1891"/>
      <c r="LIV3" s="1891"/>
      <c r="LIW3" s="1891" t="s">
        <v>207</v>
      </c>
      <c r="LIX3" s="1891"/>
      <c r="LIY3" s="1891"/>
      <c r="LIZ3" s="1891"/>
      <c r="LJA3" s="1891"/>
      <c r="LJB3" s="1891"/>
      <c r="LJC3" s="1891"/>
      <c r="LJD3" s="1891"/>
      <c r="LJE3" s="1891" t="s">
        <v>207</v>
      </c>
      <c r="LJF3" s="1891"/>
      <c r="LJG3" s="1891"/>
      <c r="LJH3" s="1891"/>
      <c r="LJI3" s="1891"/>
      <c r="LJJ3" s="1891"/>
      <c r="LJK3" s="1891"/>
      <c r="LJL3" s="1891"/>
      <c r="LJM3" s="1891" t="s">
        <v>207</v>
      </c>
      <c r="LJN3" s="1891"/>
      <c r="LJO3" s="1891"/>
      <c r="LJP3" s="1891"/>
      <c r="LJQ3" s="1891"/>
      <c r="LJR3" s="1891"/>
      <c r="LJS3" s="1891"/>
      <c r="LJT3" s="1891"/>
      <c r="LJU3" s="1891" t="s">
        <v>207</v>
      </c>
      <c r="LJV3" s="1891"/>
      <c r="LJW3" s="1891"/>
      <c r="LJX3" s="1891"/>
      <c r="LJY3" s="1891"/>
      <c r="LJZ3" s="1891"/>
      <c r="LKA3" s="1891"/>
      <c r="LKB3" s="1891"/>
      <c r="LKC3" s="1891" t="s">
        <v>207</v>
      </c>
      <c r="LKD3" s="1891"/>
      <c r="LKE3" s="1891"/>
      <c r="LKF3" s="1891"/>
      <c r="LKG3" s="1891"/>
      <c r="LKH3" s="1891"/>
      <c r="LKI3" s="1891"/>
      <c r="LKJ3" s="1891"/>
      <c r="LKK3" s="1891" t="s">
        <v>207</v>
      </c>
      <c r="LKL3" s="1891"/>
      <c r="LKM3" s="1891"/>
      <c r="LKN3" s="1891"/>
      <c r="LKO3" s="1891"/>
      <c r="LKP3" s="1891"/>
      <c r="LKQ3" s="1891"/>
      <c r="LKR3" s="1891"/>
      <c r="LKS3" s="1891" t="s">
        <v>207</v>
      </c>
      <c r="LKT3" s="1891"/>
      <c r="LKU3" s="1891"/>
      <c r="LKV3" s="1891"/>
      <c r="LKW3" s="1891"/>
      <c r="LKX3" s="1891"/>
      <c r="LKY3" s="1891"/>
      <c r="LKZ3" s="1891"/>
      <c r="LLA3" s="1891" t="s">
        <v>207</v>
      </c>
      <c r="LLB3" s="1891"/>
      <c r="LLC3" s="1891"/>
      <c r="LLD3" s="1891"/>
      <c r="LLE3" s="1891"/>
      <c r="LLF3" s="1891"/>
      <c r="LLG3" s="1891"/>
      <c r="LLH3" s="1891"/>
      <c r="LLI3" s="1891" t="s">
        <v>207</v>
      </c>
      <c r="LLJ3" s="1891"/>
      <c r="LLK3" s="1891"/>
      <c r="LLL3" s="1891"/>
      <c r="LLM3" s="1891"/>
      <c r="LLN3" s="1891"/>
      <c r="LLO3" s="1891"/>
      <c r="LLP3" s="1891"/>
      <c r="LLQ3" s="1891" t="s">
        <v>207</v>
      </c>
      <c r="LLR3" s="1891"/>
      <c r="LLS3" s="1891"/>
      <c r="LLT3" s="1891"/>
      <c r="LLU3" s="1891"/>
      <c r="LLV3" s="1891"/>
      <c r="LLW3" s="1891"/>
      <c r="LLX3" s="1891"/>
      <c r="LLY3" s="1891" t="s">
        <v>207</v>
      </c>
      <c r="LLZ3" s="1891"/>
      <c r="LMA3" s="1891"/>
      <c r="LMB3" s="1891"/>
      <c r="LMC3" s="1891"/>
      <c r="LMD3" s="1891"/>
      <c r="LME3" s="1891"/>
      <c r="LMF3" s="1891"/>
      <c r="LMG3" s="1891" t="s">
        <v>207</v>
      </c>
      <c r="LMH3" s="1891"/>
      <c r="LMI3" s="1891"/>
      <c r="LMJ3" s="1891"/>
      <c r="LMK3" s="1891"/>
      <c r="LML3" s="1891"/>
      <c r="LMM3" s="1891"/>
      <c r="LMN3" s="1891"/>
      <c r="LMO3" s="1891" t="s">
        <v>207</v>
      </c>
      <c r="LMP3" s="1891"/>
      <c r="LMQ3" s="1891"/>
      <c r="LMR3" s="1891"/>
      <c r="LMS3" s="1891"/>
      <c r="LMT3" s="1891"/>
      <c r="LMU3" s="1891"/>
      <c r="LMV3" s="1891"/>
      <c r="LMW3" s="1891" t="s">
        <v>207</v>
      </c>
      <c r="LMX3" s="1891"/>
      <c r="LMY3" s="1891"/>
      <c r="LMZ3" s="1891"/>
      <c r="LNA3" s="1891"/>
      <c r="LNB3" s="1891"/>
      <c r="LNC3" s="1891"/>
      <c r="LND3" s="1891"/>
      <c r="LNE3" s="1891" t="s">
        <v>207</v>
      </c>
      <c r="LNF3" s="1891"/>
      <c r="LNG3" s="1891"/>
      <c r="LNH3" s="1891"/>
      <c r="LNI3" s="1891"/>
      <c r="LNJ3" s="1891"/>
      <c r="LNK3" s="1891"/>
      <c r="LNL3" s="1891"/>
      <c r="LNM3" s="1891" t="s">
        <v>207</v>
      </c>
      <c r="LNN3" s="1891"/>
      <c r="LNO3" s="1891"/>
      <c r="LNP3" s="1891"/>
      <c r="LNQ3" s="1891"/>
      <c r="LNR3" s="1891"/>
      <c r="LNS3" s="1891"/>
      <c r="LNT3" s="1891"/>
      <c r="LNU3" s="1891" t="s">
        <v>207</v>
      </c>
      <c r="LNV3" s="1891"/>
      <c r="LNW3" s="1891"/>
      <c r="LNX3" s="1891"/>
      <c r="LNY3" s="1891"/>
      <c r="LNZ3" s="1891"/>
      <c r="LOA3" s="1891"/>
      <c r="LOB3" s="1891"/>
      <c r="LOC3" s="1891" t="s">
        <v>207</v>
      </c>
      <c r="LOD3" s="1891"/>
      <c r="LOE3" s="1891"/>
      <c r="LOF3" s="1891"/>
      <c r="LOG3" s="1891"/>
      <c r="LOH3" s="1891"/>
      <c r="LOI3" s="1891"/>
      <c r="LOJ3" s="1891"/>
      <c r="LOK3" s="1891" t="s">
        <v>207</v>
      </c>
      <c r="LOL3" s="1891"/>
      <c r="LOM3" s="1891"/>
      <c r="LON3" s="1891"/>
      <c r="LOO3" s="1891"/>
      <c r="LOP3" s="1891"/>
      <c r="LOQ3" s="1891"/>
      <c r="LOR3" s="1891"/>
      <c r="LOS3" s="1891" t="s">
        <v>207</v>
      </c>
      <c r="LOT3" s="1891"/>
      <c r="LOU3" s="1891"/>
      <c r="LOV3" s="1891"/>
      <c r="LOW3" s="1891"/>
      <c r="LOX3" s="1891"/>
      <c r="LOY3" s="1891"/>
      <c r="LOZ3" s="1891"/>
      <c r="LPA3" s="1891" t="s">
        <v>207</v>
      </c>
      <c r="LPB3" s="1891"/>
      <c r="LPC3" s="1891"/>
      <c r="LPD3" s="1891"/>
      <c r="LPE3" s="1891"/>
      <c r="LPF3" s="1891"/>
      <c r="LPG3" s="1891"/>
      <c r="LPH3" s="1891"/>
      <c r="LPI3" s="1891" t="s">
        <v>207</v>
      </c>
      <c r="LPJ3" s="1891"/>
      <c r="LPK3" s="1891"/>
      <c r="LPL3" s="1891"/>
      <c r="LPM3" s="1891"/>
      <c r="LPN3" s="1891"/>
      <c r="LPO3" s="1891"/>
      <c r="LPP3" s="1891"/>
      <c r="LPQ3" s="1891" t="s">
        <v>207</v>
      </c>
      <c r="LPR3" s="1891"/>
      <c r="LPS3" s="1891"/>
      <c r="LPT3" s="1891"/>
      <c r="LPU3" s="1891"/>
      <c r="LPV3" s="1891"/>
      <c r="LPW3" s="1891"/>
      <c r="LPX3" s="1891"/>
      <c r="LPY3" s="1891" t="s">
        <v>207</v>
      </c>
      <c r="LPZ3" s="1891"/>
      <c r="LQA3" s="1891"/>
      <c r="LQB3" s="1891"/>
      <c r="LQC3" s="1891"/>
      <c r="LQD3" s="1891"/>
      <c r="LQE3" s="1891"/>
      <c r="LQF3" s="1891"/>
      <c r="LQG3" s="1891" t="s">
        <v>207</v>
      </c>
      <c r="LQH3" s="1891"/>
      <c r="LQI3" s="1891"/>
      <c r="LQJ3" s="1891"/>
      <c r="LQK3" s="1891"/>
      <c r="LQL3" s="1891"/>
      <c r="LQM3" s="1891"/>
      <c r="LQN3" s="1891"/>
      <c r="LQO3" s="1891" t="s">
        <v>207</v>
      </c>
      <c r="LQP3" s="1891"/>
      <c r="LQQ3" s="1891"/>
      <c r="LQR3" s="1891"/>
      <c r="LQS3" s="1891"/>
      <c r="LQT3" s="1891"/>
      <c r="LQU3" s="1891"/>
      <c r="LQV3" s="1891"/>
      <c r="LQW3" s="1891" t="s">
        <v>207</v>
      </c>
      <c r="LQX3" s="1891"/>
      <c r="LQY3" s="1891"/>
      <c r="LQZ3" s="1891"/>
      <c r="LRA3" s="1891"/>
      <c r="LRB3" s="1891"/>
      <c r="LRC3" s="1891"/>
      <c r="LRD3" s="1891"/>
      <c r="LRE3" s="1891" t="s">
        <v>207</v>
      </c>
      <c r="LRF3" s="1891"/>
      <c r="LRG3" s="1891"/>
      <c r="LRH3" s="1891"/>
      <c r="LRI3" s="1891"/>
      <c r="LRJ3" s="1891"/>
      <c r="LRK3" s="1891"/>
      <c r="LRL3" s="1891"/>
      <c r="LRM3" s="1891" t="s">
        <v>207</v>
      </c>
      <c r="LRN3" s="1891"/>
      <c r="LRO3" s="1891"/>
      <c r="LRP3" s="1891"/>
      <c r="LRQ3" s="1891"/>
      <c r="LRR3" s="1891"/>
      <c r="LRS3" s="1891"/>
      <c r="LRT3" s="1891"/>
      <c r="LRU3" s="1891" t="s">
        <v>207</v>
      </c>
      <c r="LRV3" s="1891"/>
      <c r="LRW3" s="1891"/>
      <c r="LRX3" s="1891"/>
      <c r="LRY3" s="1891"/>
      <c r="LRZ3" s="1891"/>
      <c r="LSA3" s="1891"/>
      <c r="LSB3" s="1891"/>
      <c r="LSC3" s="1891" t="s">
        <v>207</v>
      </c>
      <c r="LSD3" s="1891"/>
      <c r="LSE3" s="1891"/>
      <c r="LSF3" s="1891"/>
      <c r="LSG3" s="1891"/>
      <c r="LSH3" s="1891"/>
      <c r="LSI3" s="1891"/>
      <c r="LSJ3" s="1891"/>
      <c r="LSK3" s="1891" t="s">
        <v>207</v>
      </c>
      <c r="LSL3" s="1891"/>
      <c r="LSM3" s="1891"/>
      <c r="LSN3" s="1891"/>
      <c r="LSO3" s="1891"/>
      <c r="LSP3" s="1891"/>
      <c r="LSQ3" s="1891"/>
      <c r="LSR3" s="1891"/>
      <c r="LSS3" s="1891" t="s">
        <v>207</v>
      </c>
      <c r="LST3" s="1891"/>
      <c r="LSU3" s="1891"/>
      <c r="LSV3" s="1891"/>
      <c r="LSW3" s="1891"/>
      <c r="LSX3" s="1891"/>
      <c r="LSY3" s="1891"/>
      <c r="LSZ3" s="1891"/>
      <c r="LTA3" s="1891" t="s">
        <v>207</v>
      </c>
      <c r="LTB3" s="1891"/>
      <c r="LTC3" s="1891"/>
      <c r="LTD3" s="1891"/>
      <c r="LTE3" s="1891"/>
      <c r="LTF3" s="1891"/>
      <c r="LTG3" s="1891"/>
      <c r="LTH3" s="1891"/>
      <c r="LTI3" s="1891" t="s">
        <v>207</v>
      </c>
      <c r="LTJ3" s="1891"/>
      <c r="LTK3" s="1891"/>
      <c r="LTL3" s="1891"/>
      <c r="LTM3" s="1891"/>
      <c r="LTN3" s="1891"/>
      <c r="LTO3" s="1891"/>
      <c r="LTP3" s="1891"/>
      <c r="LTQ3" s="1891" t="s">
        <v>207</v>
      </c>
      <c r="LTR3" s="1891"/>
      <c r="LTS3" s="1891"/>
      <c r="LTT3" s="1891"/>
      <c r="LTU3" s="1891"/>
      <c r="LTV3" s="1891"/>
      <c r="LTW3" s="1891"/>
      <c r="LTX3" s="1891"/>
      <c r="LTY3" s="1891" t="s">
        <v>207</v>
      </c>
      <c r="LTZ3" s="1891"/>
      <c r="LUA3" s="1891"/>
      <c r="LUB3" s="1891"/>
      <c r="LUC3" s="1891"/>
      <c r="LUD3" s="1891"/>
      <c r="LUE3" s="1891"/>
      <c r="LUF3" s="1891"/>
      <c r="LUG3" s="1891" t="s">
        <v>207</v>
      </c>
      <c r="LUH3" s="1891"/>
      <c r="LUI3" s="1891"/>
      <c r="LUJ3" s="1891"/>
      <c r="LUK3" s="1891"/>
      <c r="LUL3" s="1891"/>
      <c r="LUM3" s="1891"/>
      <c r="LUN3" s="1891"/>
      <c r="LUO3" s="1891" t="s">
        <v>207</v>
      </c>
      <c r="LUP3" s="1891"/>
      <c r="LUQ3" s="1891"/>
      <c r="LUR3" s="1891"/>
      <c r="LUS3" s="1891"/>
      <c r="LUT3" s="1891"/>
      <c r="LUU3" s="1891"/>
      <c r="LUV3" s="1891"/>
      <c r="LUW3" s="1891" t="s">
        <v>207</v>
      </c>
      <c r="LUX3" s="1891"/>
      <c r="LUY3" s="1891"/>
      <c r="LUZ3" s="1891"/>
      <c r="LVA3" s="1891"/>
      <c r="LVB3" s="1891"/>
      <c r="LVC3" s="1891"/>
      <c r="LVD3" s="1891"/>
      <c r="LVE3" s="1891" t="s">
        <v>207</v>
      </c>
      <c r="LVF3" s="1891"/>
      <c r="LVG3" s="1891"/>
      <c r="LVH3" s="1891"/>
      <c r="LVI3" s="1891"/>
      <c r="LVJ3" s="1891"/>
      <c r="LVK3" s="1891"/>
      <c r="LVL3" s="1891"/>
      <c r="LVM3" s="1891" t="s">
        <v>207</v>
      </c>
      <c r="LVN3" s="1891"/>
      <c r="LVO3" s="1891"/>
      <c r="LVP3" s="1891"/>
      <c r="LVQ3" s="1891"/>
      <c r="LVR3" s="1891"/>
      <c r="LVS3" s="1891"/>
      <c r="LVT3" s="1891"/>
      <c r="LVU3" s="1891" t="s">
        <v>207</v>
      </c>
      <c r="LVV3" s="1891"/>
      <c r="LVW3" s="1891"/>
      <c r="LVX3" s="1891"/>
      <c r="LVY3" s="1891"/>
      <c r="LVZ3" s="1891"/>
      <c r="LWA3" s="1891"/>
      <c r="LWB3" s="1891"/>
      <c r="LWC3" s="1891" t="s">
        <v>207</v>
      </c>
      <c r="LWD3" s="1891"/>
      <c r="LWE3" s="1891"/>
      <c r="LWF3" s="1891"/>
      <c r="LWG3" s="1891"/>
      <c r="LWH3" s="1891"/>
      <c r="LWI3" s="1891"/>
      <c r="LWJ3" s="1891"/>
      <c r="LWK3" s="1891" t="s">
        <v>207</v>
      </c>
      <c r="LWL3" s="1891"/>
      <c r="LWM3" s="1891"/>
      <c r="LWN3" s="1891"/>
      <c r="LWO3" s="1891"/>
      <c r="LWP3" s="1891"/>
      <c r="LWQ3" s="1891"/>
      <c r="LWR3" s="1891"/>
      <c r="LWS3" s="1891" t="s">
        <v>207</v>
      </c>
      <c r="LWT3" s="1891"/>
      <c r="LWU3" s="1891"/>
      <c r="LWV3" s="1891"/>
      <c r="LWW3" s="1891"/>
      <c r="LWX3" s="1891"/>
      <c r="LWY3" s="1891"/>
      <c r="LWZ3" s="1891"/>
      <c r="LXA3" s="1891" t="s">
        <v>207</v>
      </c>
      <c r="LXB3" s="1891"/>
      <c r="LXC3" s="1891"/>
      <c r="LXD3" s="1891"/>
      <c r="LXE3" s="1891"/>
      <c r="LXF3" s="1891"/>
      <c r="LXG3" s="1891"/>
      <c r="LXH3" s="1891"/>
      <c r="LXI3" s="1891" t="s">
        <v>207</v>
      </c>
      <c r="LXJ3" s="1891"/>
      <c r="LXK3" s="1891"/>
      <c r="LXL3" s="1891"/>
      <c r="LXM3" s="1891"/>
      <c r="LXN3" s="1891"/>
      <c r="LXO3" s="1891"/>
      <c r="LXP3" s="1891"/>
      <c r="LXQ3" s="1891" t="s">
        <v>207</v>
      </c>
      <c r="LXR3" s="1891"/>
      <c r="LXS3" s="1891"/>
      <c r="LXT3" s="1891"/>
      <c r="LXU3" s="1891"/>
      <c r="LXV3" s="1891"/>
      <c r="LXW3" s="1891"/>
      <c r="LXX3" s="1891"/>
      <c r="LXY3" s="1891" t="s">
        <v>207</v>
      </c>
      <c r="LXZ3" s="1891"/>
      <c r="LYA3" s="1891"/>
      <c r="LYB3" s="1891"/>
      <c r="LYC3" s="1891"/>
      <c r="LYD3" s="1891"/>
      <c r="LYE3" s="1891"/>
      <c r="LYF3" s="1891"/>
      <c r="LYG3" s="1891" t="s">
        <v>207</v>
      </c>
      <c r="LYH3" s="1891"/>
      <c r="LYI3" s="1891"/>
      <c r="LYJ3" s="1891"/>
      <c r="LYK3" s="1891"/>
      <c r="LYL3" s="1891"/>
      <c r="LYM3" s="1891"/>
      <c r="LYN3" s="1891"/>
      <c r="LYO3" s="1891" t="s">
        <v>207</v>
      </c>
      <c r="LYP3" s="1891"/>
      <c r="LYQ3" s="1891"/>
      <c r="LYR3" s="1891"/>
      <c r="LYS3" s="1891"/>
      <c r="LYT3" s="1891"/>
      <c r="LYU3" s="1891"/>
      <c r="LYV3" s="1891"/>
      <c r="LYW3" s="1891" t="s">
        <v>207</v>
      </c>
      <c r="LYX3" s="1891"/>
      <c r="LYY3" s="1891"/>
      <c r="LYZ3" s="1891"/>
      <c r="LZA3" s="1891"/>
      <c r="LZB3" s="1891"/>
      <c r="LZC3" s="1891"/>
      <c r="LZD3" s="1891"/>
      <c r="LZE3" s="1891" t="s">
        <v>207</v>
      </c>
      <c r="LZF3" s="1891"/>
      <c r="LZG3" s="1891"/>
      <c r="LZH3" s="1891"/>
      <c r="LZI3" s="1891"/>
      <c r="LZJ3" s="1891"/>
      <c r="LZK3" s="1891"/>
      <c r="LZL3" s="1891"/>
      <c r="LZM3" s="1891" t="s">
        <v>207</v>
      </c>
      <c r="LZN3" s="1891"/>
      <c r="LZO3" s="1891"/>
      <c r="LZP3" s="1891"/>
      <c r="LZQ3" s="1891"/>
      <c r="LZR3" s="1891"/>
      <c r="LZS3" s="1891"/>
      <c r="LZT3" s="1891"/>
      <c r="LZU3" s="1891" t="s">
        <v>207</v>
      </c>
      <c r="LZV3" s="1891"/>
      <c r="LZW3" s="1891"/>
      <c r="LZX3" s="1891"/>
      <c r="LZY3" s="1891"/>
      <c r="LZZ3" s="1891"/>
      <c r="MAA3" s="1891"/>
      <c r="MAB3" s="1891"/>
      <c r="MAC3" s="1891" t="s">
        <v>207</v>
      </c>
      <c r="MAD3" s="1891"/>
      <c r="MAE3" s="1891"/>
      <c r="MAF3" s="1891"/>
      <c r="MAG3" s="1891"/>
      <c r="MAH3" s="1891"/>
      <c r="MAI3" s="1891"/>
      <c r="MAJ3" s="1891"/>
      <c r="MAK3" s="1891" t="s">
        <v>207</v>
      </c>
      <c r="MAL3" s="1891"/>
      <c r="MAM3" s="1891"/>
      <c r="MAN3" s="1891"/>
      <c r="MAO3" s="1891"/>
      <c r="MAP3" s="1891"/>
      <c r="MAQ3" s="1891"/>
      <c r="MAR3" s="1891"/>
      <c r="MAS3" s="1891" t="s">
        <v>207</v>
      </c>
      <c r="MAT3" s="1891"/>
      <c r="MAU3" s="1891"/>
      <c r="MAV3" s="1891"/>
      <c r="MAW3" s="1891"/>
      <c r="MAX3" s="1891"/>
      <c r="MAY3" s="1891"/>
      <c r="MAZ3" s="1891"/>
      <c r="MBA3" s="1891" t="s">
        <v>207</v>
      </c>
      <c r="MBB3" s="1891"/>
      <c r="MBC3" s="1891"/>
      <c r="MBD3" s="1891"/>
      <c r="MBE3" s="1891"/>
      <c r="MBF3" s="1891"/>
      <c r="MBG3" s="1891"/>
      <c r="MBH3" s="1891"/>
      <c r="MBI3" s="1891" t="s">
        <v>207</v>
      </c>
      <c r="MBJ3" s="1891"/>
      <c r="MBK3" s="1891"/>
      <c r="MBL3" s="1891"/>
      <c r="MBM3" s="1891"/>
      <c r="MBN3" s="1891"/>
      <c r="MBO3" s="1891"/>
      <c r="MBP3" s="1891"/>
      <c r="MBQ3" s="1891" t="s">
        <v>207</v>
      </c>
      <c r="MBR3" s="1891"/>
      <c r="MBS3" s="1891"/>
      <c r="MBT3" s="1891"/>
      <c r="MBU3" s="1891"/>
      <c r="MBV3" s="1891"/>
      <c r="MBW3" s="1891"/>
      <c r="MBX3" s="1891"/>
      <c r="MBY3" s="1891" t="s">
        <v>207</v>
      </c>
      <c r="MBZ3" s="1891"/>
      <c r="MCA3" s="1891"/>
      <c r="MCB3" s="1891"/>
      <c r="MCC3" s="1891"/>
      <c r="MCD3" s="1891"/>
      <c r="MCE3" s="1891"/>
      <c r="MCF3" s="1891"/>
      <c r="MCG3" s="1891" t="s">
        <v>207</v>
      </c>
      <c r="MCH3" s="1891"/>
      <c r="MCI3" s="1891"/>
      <c r="MCJ3" s="1891"/>
      <c r="MCK3" s="1891"/>
      <c r="MCL3" s="1891"/>
      <c r="MCM3" s="1891"/>
      <c r="MCN3" s="1891"/>
      <c r="MCO3" s="1891" t="s">
        <v>207</v>
      </c>
      <c r="MCP3" s="1891"/>
      <c r="MCQ3" s="1891"/>
      <c r="MCR3" s="1891"/>
      <c r="MCS3" s="1891"/>
      <c r="MCT3" s="1891"/>
      <c r="MCU3" s="1891"/>
      <c r="MCV3" s="1891"/>
      <c r="MCW3" s="1891" t="s">
        <v>207</v>
      </c>
      <c r="MCX3" s="1891"/>
      <c r="MCY3" s="1891"/>
      <c r="MCZ3" s="1891"/>
      <c r="MDA3" s="1891"/>
      <c r="MDB3" s="1891"/>
      <c r="MDC3" s="1891"/>
      <c r="MDD3" s="1891"/>
      <c r="MDE3" s="1891" t="s">
        <v>207</v>
      </c>
      <c r="MDF3" s="1891"/>
      <c r="MDG3" s="1891"/>
      <c r="MDH3" s="1891"/>
      <c r="MDI3" s="1891"/>
      <c r="MDJ3" s="1891"/>
      <c r="MDK3" s="1891"/>
      <c r="MDL3" s="1891"/>
      <c r="MDM3" s="1891" t="s">
        <v>207</v>
      </c>
      <c r="MDN3" s="1891"/>
      <c r="MDO3" s="1891"/>
      <c r="MDP3" s="1891"/>
      <c r="MDQ3" s="1891"/>
      <c r="MDR3" s="1891"/>
      <c r="MDS3" s="1891"/>
      <c r="MDT3" s="1891"/>
      <c r="MDU3" s="1891" t="s">
        <v>207</v>
      </c>
      <c r="MDV3" s="1891"/>
      <c r="MDW3" s="1891"/>
      <c r="MDX3" s="1891"/>
      <c r="MDY3" s="1891"/>
      <c r="MDZ3" s="1891"/>
      <c r="MEA3" s="1891"/>
      <c r="MEB3" s="1891"/>
      <c r="MEC3" s="1891" t="s">
        <v>207</v>
      </c>
      <c r="MED3" s="1891"/>
      <c r="MEE3" s="1891"/>
      <c r="MEF3" s="1891"/>
      <c r="MEG3" s="1891"/>
      <c r="MEH3" s="1891"/>
      <c r="MEI3" s="1891"/>
      <c r="MEJ3" s="1891"/>
      <c r="MEK3" s="1891" t="s">
        <v>207</v>
      </c>
      <c r="MEL3" s="1891"/>
      <c r="MEM3" s="1891"/>
      <c r="MEN3" s="1891"/>
      <c r="MEO3" s="1891"/>
      <c r="MEP3" s="1891"/>
      <c r="MEQ3" s="1891"/>
      <c r="MER3" s="1891"/>
      <c r="MES3" s="1891" t="s">
        <v>207</v>
      </c>
      <c r="MET3" s="1891"/>
      <c r="MEU3" s="1891"/>
      <c r="MEV3" s="1891"/>
      <c r="MEW3" s="1891"/>
      <c r="MEX3" s="1891"/>
      <c r="MEY3" s="1891"/>
      <c r="MEZ3" s="1891"/>
      <c r="MFA3" s="1891" t="s">
        <v>207</v>
      </c>
      <c r="MFB3" s="1891"/>
      <c r="MFC3" s="1891"/>
      <c r="MFD3" s="1891"/>
      <c r="MFE3" s="1891"/>
      <c r="MFF3" s="1891"/>
      <c r="MFG3" s="1891"/>
      <c r="MFH3" s="1891"/>
      <c r="MFI3" s="1891" t="s">
        <v>207</v>
      </c>
      <c r="MFJ3" s="1891"/>
      <c r="MFK3" s="1891"/>
      <c r="MFL3" s="1891"/>
      <c r="MFM3" s="1891"/>
      <c r="MFN3" s="1891"/>
      <c r="MFO3" s="1891"/>
      <c r="MFP3" s="1891"/>
      <c r="MFQ3" s="1891" t="s">
        <v>207</v>
      </c>
      <c r="MFR3" s="1891"/>
      <c r="MFS3" s="1891"/>
      <c r="MFT3" s="1891"/>
      <c r="MFU3" s="1891"/>
      <c r="MFV3" s="1891"/>
      <c r="MFW3" s="1891"/>
      <c r="MFX3" s="1891"/>
      <c r="MFY3" s="1891" t="s">
        <v>207</v>
      </c>
      <c r="MFZ3" s="1891"/>
      <c r="MGA3" s="1891"/>
      <c r="MGB3" s="1891"/>
      <c r="MGC3" s="1891"/>
      <c r="MGD3" s="1891"/>
      <c r="MGE3" s="1891"/>
      <c r="MGF3" s="1891"/>
      <c r="MGG3" s="1891" t="s">
        <v>207</v>
      </c>
      <c r="MGH3" s="1891"/>
      <c r="MGI3" s="1891"/>
      <c r="MGJ3" s="1891"/>
      <c r="MGK3" s="1891"/>
      <c r="MGL3" s="1891"/>
      <c r="MGM3" s="1891"/>
      <c r="MGN3" s="1891"/>
      <c r="MGO3" s="1891" t="s">
        <v>207</v>
      </c>
      <c r="MGP3" s="1891"/>
      <c r="MGQ3" s="1891"/>
      <c r="MGR3" s="1891"/>
      <c r="MGS3" s="1891"/>
      <c r="MGT3" s="1891"/>
      <c r="MGU3" s="1891"/>
      <c r="MGV3" s="1891"/>
      <c r="MGW3" s="1891" t="s">
        <v>207</v>
      </c>
      <c r="MGX3" s="1891"/>
      <c r="MGY3" s="1891"/>
      <c r="MGZ3" s="1891"/>
      <c r="MHA3" s="1891"/>
      <c r="MHB3" s="1891"/>
      <c r="MHC3" s="1891"/>
      <c r="MHD3" s="1891"/>
      <c r="MHE3" s="1891" t="s">
        <v>207</v>
      </c>
      <c r="MHF3" s="1891"/>
      <c r="MHG3" s="1891"/>
      <c r="MHH3" s="1891"/>
      <c r="MHI3" s="1891"/>
      <c r="MHJ3" s="1891"/>
      <c r="MHK3" s="1891"/>
      <c r="MHL3" s="1891"/>
      <c r="MHM3" s="1891" t="s">
        <v>207</v>
      </c>
      <c r="MHN3" s="1891"/>
      <c r="MHO3" s="1891"/>
      <c r="MHP3" s="1891"/>
      <c r="MHQ3" s="1891"/>
      <c r="MHR3" s="1891"/>
      <c r="MHS3" s="1891"/>
      <c r="MHT3" s="1891"/>
      <c r="MHU3" s="1891" t="s">
        <v>207</v>
      </c>
      <c r="MHV3" s="1891"/>
      <c r="MHW3" s="1891"/>
      <c r="MHX3" s="1891"/>
      <c r="MHY3" s="1891"/>
      <c r="MHZ3" s="1891"/>
      <c r="MIA3" s="1891"/>
      <c r="MIB3" s="1891"/>
      <c r="MIC3" s="1891" t="s">
        <v>207</v>
      </c>
      <c r="MID3" s="1891"/>
      <c r="MIE3" s="1891"/>
      <c r="MIF3" s="1891"/>
      <c r="MIG3" s="1891"/>
      <c r="MIH3" s="1891"/>
      <c r="MII3" s="1891"/>
      <c r="MIJ3" s="1891"/>
      <c r="MIK3" s="1891" t="s">
        <v>207</v>
      </c>
      <c r="MIL3" s="1891"/>
      <c r="MIM3" s="1891"/>
      <c r="MIN3" s="1891"/>
      <c r="MIO3" s="1891"/>
      <c r="MIP3" s="1891"/>
      <c r="MIQ3" s="1891"/>
      <c r="MIR3" s="1891"/>
      <c r="MIS3" s="1891" t="s">
        <v>207</v>
      </c>
      <c r="MIT3" s="1891"/>
      <c r="MIU3" s="1891"/>
      <c r="MIV3" s="1891"/>
      <c r="MIW3" s="1891"/>
      <c r="MIX3" s="1891"/>
      <c r="MIY3" s="1891"/>
      <c r="MIZ3" s="1891"/>
      <c r="MJA3" s="1891" t="s">
        <v>207</v>
      </c>
      <c r="MJB3" s="1891"/>
      <c r="MJC3" s="1891"/>
      <c r="MJD3" s="1891"/>
      <c r="MJE3" s="1891"/>
      <c r="MJF3" s="1891"/>
      <c r="MJG3" s="1891"/>
      <c r="MJH3" s="1891"/>
      <c r="MJI3" s="1891" t="s">
        <v>207</v>
      </c>
      <c r="MJJ3" s="1891"/>
      <c r="MJK3" s="1891"/>
      <c r="MJL3" s="1891"/>
      <c r="MJM3" s="1891"/>
      <c r="MJN3" s="1891"/>
      <c r="MJO3" s="1891"/>
      <c r="MJP3" s="1891"/>
      <c r="MJQ3" s="1891" t="s">
        <v>207</v>
      </c>
      <c r="MJR3" s="1891"/>
      <c r="MJS3" s="1891"/>
      <c r="MJT3" s="1891"/>
      <c r="MJU3" s="1891"/>
      <c r="MJV3" s="1891"/>
      <c r="MJW3" s="1891"/>
      <c r="MJX3" s="1891"/>
      <c r="MJY3" s="1891" t="s">
        <v>207</v>
      </c>
      <c r="MJZ3" s="1891"/>
      <c r="MKA3" s="1891"/>
      <c r="MKB3" s="1891"/>
      <c r="MKC3" s="1891"/>
      <c r="MKD3" s="1891"/>
      <c r="MKE3" s="1891"/>
      <c r="MKF3" s="1891"/>
      <c r="MKG3" s="1891" t="s">
        <v>207</v>
      </c>
      <c r="MKH3" s="1891"/>
      <c r="MKI3" s="1891"/>
      <c r="MKJ3" s="1891"/>
      <c r="MKK3" s="1891"/>
      <c r="MKL3" s="1891"/>
      <c r="MKM3" s="1891"/>
      <c r="MKN3" s="1891"/>
      <c r="MKO3" s="1891" t="s">
        <v>207</v>
      </c>
      <c r="MKP3" s="1891"/>
      <c r="MKQ3" s="1891"/>
      <c r="MKR3" s="1891"/>
      <c r="MKS3" s="1891"/>
      <c r="MKT3" s="1891"/>
      <c r="MKU3" s="1891"/>
      <c r="MKV3" s="1891"/>
      <c r="MKW3" s="1891" t="s">
        <v>207</v>
      </c>
      <c r="MKX3" s="1891"/>
      <c r="MKY3" s="1891"/>
      <c r="MKZ3" s="1891"/>
      <c r="MLA3" s="1891"/>
      <c r="MLB3" s="1891"/>
      <c r="MLC3" s="1891"/>
      <c r="MLD3" s="1891"/>
      <c r="MLE3" s="1891" t="s">
        <v>207</v>
      </c>
      <c r="MLF3" s="1891"/>
      <c r="MLG3" s="1891"/>
      <c r="MLH3" s="1891"/>
      <c r="MLI3" s="1891"/>
      <c r="MLJ3" s="1891"/>
      <c r="MLK3" s="1891"/>
      <c r="MLL3" s="1891"/>
      <c r="MLM3" s="1891" t="s">
        <v>207</v>
      </c>
      <c r="MLN3" s="1891"/>
      <c r="MLO3" s="1891"/>
      <c r="MLP3" s="1891"/>
      <c r="MLQ3" s="1891"/>
      <c r="MLR3" s="1891"/>
      <c r="MLS3" s="1891"/>
      <c r="MLT3" s="1891"/>
      <c r="MLU3" s="1891" t="s">
        <v>207</v>
      </c>
      <c r="MLV3" s="1891"/>
      <c r="MLW3" s="1891"/>
      <c r="MLX3" s="1891"/>
      <c r="MLY3" s="1891"/>
      <c r="MLZ3" s="1891"/>
      <c r="MMA3" s="1891"/>
      <c r="MMB3" s="1891"/>
      <c r="MMC3" s="1891" t="s">
        <v>207</v>
      </c>
      <c r="MMD3" s="1891"/>
      <c r="MME3" s="1891"/>
      <c r="MMF3" s="1891"/>
      <c r="MMG3" s="1891"/>
      <c r="MMH3" s="1891"/>
      <c r="MMI3" s="1891"/>
      <c r="MMJ3" s="1891"/>
      <c r="MMK3" s="1891" t="s">
        <v>207</v>
      </c>
      <c r="MML3" s="1891"/>
      <c r="MMM3" s="1891"/>
      <c r="MMN3" s="1891"/>
      <c r="MMO3" s="1891"/>
      <c r="MMP3" s="1891"/>
      <c r="MMQ3" s="1891"/>
      <c r="MMR3" s="1891"/>
      <c r="MMS3" s="1891" t="s">
        <v>207</v>
      </c>
      <c r="MMT3" s="1891"/>
      <c r="MMU3" s="1891"/>
      <c r="MMV3" s="1891"/>
      <c r="MMW3" s="1891"/>
      <c r="MMX3" s="1891"/>
      <c r="MMY3" s="1891"/>
      <c r="MMZ3" s="1891"/>
      <c r="MNA3" s="1891" t="s">
        <v>207</v>
      </c>
      <c r="MNB3" s="1891"/>
      <c r="MNC3" s="1891"/>
      <c r="MND3" s="1891"/>
      <c r="MNE3" s="1891"/>
      <c r="MNF3" s="1891"/>
      <c r="MNG3" s="1891"/>
      <c r="MNH3" s="1891"/>
      <c r="MNI3" s="1891" t="s">
        <v>207</v>
      </c>
      <c r="MNJ3" s="1891"/>
      <c r="MNK3" s="1891"/>
      <c r="MNL3" s="1891"/>
      <c r="MNM3" s="1891"/>
      <c r="MNN3" s="1891"/>
      <c r="MNO3" s="1891"/>
      <c r="MNP3" s="1891"/>
      <c r="MNQ3" s="1891" t="s">
        <v>207</v>
      </c>
      <c r="MNR3" s="1891"/>
      <c r="MNS3" s="1891"/>
      <c r="MNT3" s="1891"/>
      <c r="MNU3" s="1891"/>
      <c r="MNV3" s="1891"/>
      <c r="MNW3" s="1891"/>
      <c r="MNX3" s="1891"/>
      <c r="MNY3" s="1891" t="s">
        <v>207</v>
      </c>
      <c r="MNZ3" s="1891"/>
      <c r="MOA3" s="1891"/>
      <c r="MOB3" s="1891"/>
      <c r="MOC3" s="1891"/>
      <c r="MOD3" s="1891"/>
      <c r="MOE3" s="1891"/>
      <c r="MOF3" s="1891"/>
      <c r="MOG3" s="1891" t="s">
        <v>207</v>
      </c>
      <c r="MOH3" s="1891"/>
      <c r="MOI3" s="1891"/>
      <c r="MOJ3" s="1891"/>
      <c r="MOK3" s="1891"/>
      <c r="MOL3" s="1891"/>
      <c r="MOM3" s="1891"/>
      <c r="MON3" s="1891"/>
      <c r="MOO3" s="1891" t="s">
        <v>207</v>
      </c>
      <c r="MOP3" s="1891"/>
      <c r="MOQ3" s="1891"/>
      <c r="MOR3" s="1891"/>
      <c r="MOS3" s="1891"/>
      <c r="MOT3" s="1891"/>
      <c r="MOU3" s="1891"/>
      <c r="MOV3" s="1891"/>
      <c r="MOW3" s="1891" t="s">
        <v>207</v>
      </c>
      <c r="MOX3" s="1891"/>
      <c r="MOY3" s="1891"/>
      <c r="MOZ3" s="1891"/>
      <c r="MPA3" s="1891"/>
      <c r="MPB3" s="1891"/>
      <c r="MPC3" s="1891"/>
      <c r="MPD3" s="1891"/>
      <c r="MPE3" s="1891" t="s">
        <v>207</v>
      </c>
      <c r="MPF3" s="1891"/>
      <c r="MPG3" s="1891"/>
      <c r="MPH3" s="1891"/>
      <c r="MPI3" s="1891"/>
      <c r="MPJ3" s="1891"/>
      <c r="MPK3" s="1891"/>
      <c r="MPL3" s="1891"/>
      <c r="MPM3" s="1891" t="s">
        <v>207</v>
      </c>
      <c r="MPN3" s="1891"/>
      <c r="MPO3" s="1891"/>
      <c r="MPP3" s="1891"/>
      <c r="MPQ3" s="1891"/>
      <c r="MPR3" s="1891"/>
      <c r="MPS3" s="1891"/>
      <c r="MPT3" s="1891"/>
      <c r="MPU3" s="1891" t="s">
        <v>207</v>
      </c>
      <c r="MPV3" s="1891"/>
      <c r="MPW3" s="1891"/>
      <c r="MPX3" s="1891"/>
      <c r="MPY3" s="1891"/>
      <c r="MPZ3" s="1891"/>
      <c r="MQA3" s="1891"/>
      <c r="MQB3" s="1891"/>
      <c r="MQC3" s="1891" t="s">
        <v>207</v>
      </c>
      <c r="MQD3" s="1891"/>
      <c r="MQE3" s="1891"/>
      <c r="MQF3" s="1891"/>
      <c r="MQG3" s="1891"/>
      <c r="MQH3" s="1891"/>
      <c r="MQI3" s="1891"/>
      <c r="MQJ3" s="1891"/>
      <c r="MQK3" s="1891" t="s">
        <v>207</v>
      </c>
      <c r="MQL3" s="1891"/>
      <c r="MQM3" s="1891"/>
      <c r="MQN3" s="1891"/>
      <c r="MQO3" s="1891"/>
      <c r="MQP3" s="1891"/>
      <c r="MQQ3" s="1891"/>
      <c r="MQR3" s="1891"/>
      <c r="MQS3" s="1891" t="s">
        <v>207</v>
      </c>
      <c r="MQT3" s="1891"/>
      <c r="MQU3" s="1891"/>
      <c r="MQV3" s="1891"/>
      <c r="MQW3" s="1891"/>
      <c r="MQX3" s="1891"/>
      <c r="MQY3" s="1891"/>
      <c r="MQZ3" s="1891"/>
      <c r="MRA3" s="1891" t="s">
        <v>207</v>
      </c>
      <c r="MRB3" s="1891"/>
      <c r="MRC3" s="1891"/>
      <c r="MRD3" s="1891"/>
      <c r="MRE3" s="1891"/>
      <c r="MRF3" s="1891"/>
      <c r="MRG3" s="1891"/>
      <c r="MRH3" s="1891"/>
      <c r="MRI3" s="1891" t="s">
        <v>207</v>
      </c>
      <c r="MRJ3" s="1891"/>
      <c r="MRK3" s="1891"/>
      <c r="MRL3" s="1891"/>
      <c r="MRM3" s="1891"/>
      <c r="MRN3" s="1891"/>
      <c r="MRO3" s="1891"/>
      <c r="MRP3" s="1891"/>
      <c r="MRQ3" s="1891" t="s">
        <v>207</v>
      </c>
      <c r="MRR3" s="1891"/>
      <c r="MRS3" s="1891"/>
      <c r="MRT3" s="1891"/>
      <c r="MRU3" s="1891"/>
      <c r="MRV3" s="1891"/>
      <c r="MRW3" s="1891"/>
      <c r="MRX3" s="1891"/>
      <c r="MRY3" s="1891" t="s">
        <v>207</v>
      </c>
      <c r="MRZ3" s="1891"/>
      <c r="MSA3" s="1891"/>
      <c r="MSB3" s="1891"/>
      <c r="MSC3" s="1891"/>
      <c r="MSD3" s="1891"/>
      <c r="MSE3" s="1891"/>
      <c r="MSF3" s="1891"/>
      <c r="MSG3" s="1891" t="s">
        <v>207</v>
      </c>
      <c r="MSH3" s="1891"/>
      <c r="MSI3" s="1891"/>
      <c r="MSJ3" s="1891"/>
      <c r="MSK3" s="1891"/>
      <c r="MSL3" s="1891"/>
      <c r="MSM3" s="1891"/>
      <c r="MSN3" s="1891"/>
      <c r="MSO3" s="1891" t="s">
        <v>207</v>
      </c>
      <c r="MSP3" s="1891"/>
      <c r="MSQ3" s="1891"/>
      <c r="MSR3" s="1891"/>
      <c r="MSS3" s="1891"/>
      <c r="MST3" s="1891"/>
      <c r="MSU3" s="1891"/>
      <c r="MSV3" s="1891"/>
      <c r="MSW3" s="1891" t="s">
        <v>207</v>
      </c>
      <c r="MSX3" s="1891"/>
      <c r="MSY3" s="1891"/>
      <c r="MSZ3" s="1891"/>
      <c r="MTA3" s="1891"/>
      <c r="MTB3" s="1891"/>
      <c r="MTC3" s="1891"/>
      <c r="MTD3" s="1891"/>
      <c r="MTE3" s="1891" t="s">
        <v>207</v>
      </c>
      <c r="MTF3" s="1891"/>
      <c r="MTG3" s="1891"/>
      <c r="MTH3" s="1891"/>
      <c r="MTI3" s="1891"/>
      <c r="MTJ3" s="1891"/>
      <c r="MTK3" s="1891"/>
      <c r="MTL3" s="1891"/>
      <c r="MTM3" s="1891" t="s">
        <v>207</v>
      </c>
      <c r="MTN3" s="1891"/>
      <c r="MTO3" s="1891"/>
      <c r="MTP3" s="1891"/>
      <c r="MTQ3" s="1891"/>
      <c r="MTR3" s="1891"/>
      <c r="MTS3" s="1891"/>
      <c r="MTT3" s="1891"/>
      <c r="MTU3" s="1891" t="s">
        <v>207</v>
      </c>
      <c r="MTV3" s="1891"/>
      <c r="MTW3" s="1891"/>
      <c r="MTX3" s="1891"/>
      <c r="MTY3" s="1891"/>
      <c r="MTZ3" s="1891"/>
      <c r="MUA3" s="1891"/>
      <c r="MUB3" s="1891"/>
      <c r="MUC3" s="1891" t="s">
        <v>207</v>
      </c>
      <c r="MUD3" s="1891"/>
      <c r="MUE3" s="1891"/>
      <c r="MUF3" s="1891"/>
      <c r="MUG3" s="1891"/>
      <c r="MUH3" s="1891"/>
      <c r="MUI3" s="1891"/>
      <c r="MUJ3" s="1891"/>
      <c r="MUK3" s="1891" t="s">
        <v>207</v>
      </c>
      <c r="MUL3" s="1891"/>
      <c r="MUM3" s="1891"/>
      <c r="MUN3" s="1891"/>
      <c r="MUO3" s="1891"/>
      <c r="MUP3" s="1891"/>
      <c r="MUQ3" s="1891"/>
      <c r="MUR3" s="1891"/>
      <c r="MUS3" s="1891" t="s">
        <v>207</v>
      </c>
      <c r="MUT3" s="1891"/>
      <c r="MUU3" s="1891"/>
      <c r="MUV3" s="1891"/>
      <c r="MUW3" s="1891"/>
      <c r="MUX3" s="1891"/>
      <c r="MUY3" s="1891"/>
      <c r="MUZ3" s="1891"/>
      <c r="MVA3" s="1891" t="s">
        <v>207</v>
      </c>
      <c r="MVB3" s="1891"/>
      <c r="MVC3" s="1891"/>
      <c r="MVD3" s="1891"/>
      <c r="MVE3" s="1891"/>
      <c r="MVF3" s="1891"/>
      <c r="MVG3" s="1891"/>
      <c r="MVH3" s="1891"/>
      <c r="MVI3" s="1891" t="s">
        <v>207</v>
      </c>
      <c r="MVJ3" s="1891"/>
      <c r="MVK3" s="1891"/>
      <c r="MVL3" s="1891"/>
      <c r="MVM3" s="1891"/>
      <c r="MVN3" s="1891"/>
      <c r="MVO3" s="1891"/>
      <c r="MVP3" s="1891"/>
      <c r="MVQ3" s="1891" t="s">
        <v>207</v>
      </c>
      <c r="MVR3" s="1891"/>
      <c r="MVS3" s="1891"/>
      <c r="MVT3" s="1891"/>
      <c r="MVU3" s="1891"/>
      <c r="MVV3" s="1891"/>
      <c r="MVW3" s="1891"/>
      <c r="MVX3" s="1891"/>
      <c r="MVY3" s="1891" t="s">
        <v>207</v>
      </c>
      <c r="MVZ3" s="1891"/>
      <c r="MWA3" s="1891"/>
      <c r="MWB3" s="1891"/>
      <c r="MWC3" s="1891"/>
      <c r="MWD3" s="1891"/>
      <c r="MWE3" s="1891"/>
      <c r="MWF3" s="1891"/>
      <c r="MWG3" s="1891" t="s">
        <v>207</v>
      </c>
      <c r="MWH3" s="1891"/>
      <c r="MWI3" s="1891"/>
      <c r="MWJ3" s="1891"/>
      <c r="MWK3" s="1891"/>
      <c r="MWL3" s="1891"/>
      <c r="MWM3" s="1891"/>
      <c r="MWN3" s="1891"/>
      <c r="MWO3" s="1891" t="s">
        <v>207</v>
      </c>
      <c r="MWP3" s="1891"/>
      <c r="MWQ3" s="1891"/>
      <c r="MWR3" s="1891"/>
      <c r="MWS3" s="1891"/>
      <c r="MWT3" s="1891"/>
      <c r="MWU3" s="1891"/>
      <c r="MWV3" s="1891"/>
      <c r="MWW3" s="1891" t="s">
        <v>207</v>
      </c>
      <c r="MWX3" s="1891"/>
      <c r="MWY3" s="1891"/>
      <c r="MWZ3" s="1891"/>
      <c r="MXA3" s="1891"/>
      <c r="MXB3" s="1891"/>
      <c r="MXC3" s="1891"/>
      <c r="MXD3" s="1891"/>
      <c r="MXE3" s="1891" t="s">
        <v>207</v>
      </c>
      <c r="MXF3" s="1891"/>
      <c r="MXG3" s="1891"/>
      <c r="MXH3" s="1891"/>
      <c r="MXI3" s="1891"/>
      <c r="MXJ3" s="1891"/>
      <c r="MXK3" s="1891"/>
      <c r="MXL3" s="1891"/>
      <c r="MXM3" s="1891" t="s">
        <v>207</v>
      </c>
      <c r="MXN3" s="1891"/>
      <c r="MXO3" s="1891"/>
      <c r="MXP3" s="1891"/>
      <c r="MXQ3" s="1891"/>
      <c r="MXR3" s="1891"/>
      <c r="MXS3" s="1891"/>
      <c r="MXT3" s="1891"/>
      <c r="MXU3" s="1891" t="s">
        <v>207</v>
      </c>
      <c r="MXV3" s="1891"/>
      <c r="MXW3" s="1891"/>
      <c r="MXX3" s="1891"/>
      <c r="MXY3" s="1891"/>
      <c r="MXZ3" s="1891"/>
      <c r="MYA3" s="1891"/>
      <c r="MYB3" s="1891"/>
      <c r="MYC3" s="1891" t="s">
        <v>207</v>
      </c>
      <c r="MYD3" s="1891"/>
      <c r="MYE3" s="1891"/>
      <c r="MYF3" s="1891"/>
      <c r="MYG3" s="1891"/>
      <c r="MYH3" s="1891"/>
      <c r="MYI3" s="1891"/>
      <c r="MYJ3" s="1891"/>
      <c r="MYK3" s="1891" t="s">
        <v>207</v>
      </c>
      <c r="MYL3" s="1891"/>
      <c r="MYM3" s="1891"/>
      <c r="MYN3" s="1891"/>
      <c r="MYO3" s="1891"/>
      <c r="MYP3" s="1891"/>
      <c r="MYQ3" s="1891"/>
      <c r="MYR3" s="1891"/>
      <c r="MYS3" s="1891" t="s">
        <v>207</v>
      </c>
      <c r="MYT3" s="1891"/>
      <c r="MYU3" s="1891"/>
      <c r="MYV3" s="1891"/>
      <c r="MYW3" s="1891"/>
      <c r="MYX3" s="1891"/>
      <c r="MYY3" s="1891"/>
      <c r="MYZ3" s="1891"/>
      <c r="MZA3" s="1891" t="s">
        <v>207</v>
      </c>
      <c r="MZB3" s="1891"/>
      <c r="MZC3" s="1891"/>
      <c r="MZD3" s="1891"/>
      <c r="MZE3" s="1891"/>
      <c r="MZF3" s="1891"/>
      <c r="MZG3" s="1891"/>
      <c r="MZH3" s="1891"/>
      <c r="MZI3" s="1891" t="s">
        <v>207</v>
      </c>
      <c r="MZJ3" s="1891"/>
      <c r="MZK3" s="1891"/>
      <c r="MZL3" s="1891"/>
      <c r="MZM3" s="1891"/>
      <c r="MZN3" s="1891"/>
      <c r="MZO3" s="1891"/>
      <c r="MZP3" s="1891"/>
      <c r="MZQ3" s="1891" t="s">
        <v>207</v>
      </c>
      <c r="MZR3" s="1891"/>
      <c r="MZS3" s="1891"/>
      <c r="MZT3" s="1891"/>
      <c r="MZU3" s="1891"/>
      <c r="MZV3" s="1891"/>
      <c r="MZW3" s="1891"/>
      <c r="MZX3" s="1891"/>
      <c r="MZY3" s="1891" t="s">
        <v>207</v>
      </c>
      <c r="MZZ3" s="1891"/>
      <c r="NAA3" s="1891"/>
      <c r="NAB3" s="1891"/>
      <c r="NAC3" s="1891"/>
      <c r="NAD3" s="1891"/>
      <c r="NAE3" s="1891"/>
      <c r="NAF3" s="1891"/>
      <c r="NAG3" s="1891" t="s">
        <v>207</v>
      </c>
      <c r="NAH3" s="1891"/>
      <c r="NAI3" s="1891"/>
      <c r="NAJ3" s="1891"/>
      <c r="NAK3" s="1891"/>
      <c r="NAL3" s="1891"/>
      <c r="NAM3" s="1891"/>
      <c r="NAN3" s="1891"/>
      <c r="NAO3" s="1891" t="s">
        <v>207</v>
      </c>
      <c r="NAP3" s="1891"/>
      <c r="NAQ3" s="1891"/>
      <c r="NAR3" s="1891"/>
      <c r="NAS3" s="1891"/>
      <c r="NAT3" s="1891"/>
      <c r="NAU3" s="1891"/>
      <c r="NAV3" s="1891"/>
      <c r="NAW3" s="1891" t="s">
        <v>207</v>
      </c>
      <c r="NAX3" s="1891"/>
      <c r="NAY3" s="1891"/>
      <c r="NAZ3" s="1891"/>
      <c r="NBA3" s="1891"/>
      <c r="NBB3" s="1891"/>
      <c r="NBC3" s="1891"/>
      <c r="NBD3" s="1891"/>
      <c r="NBE3" s="1891" t="s">
        <v>207</v>
      </c>
      <c r="NBF3" s="1891"/>
      <c r="NBG3" s="1891"/>
      <c r="NBH3" s="1891"/>
      <c r="NBI3" s="1891"/>
      <c r="NBJ3" s="1891"/>
      <c r="NBK3" s="1891"/>
      <c r="NBL3" s="1891"/>
      <c r="NBM3" s="1891" t="s">
        <v>207</v>
      </c>
      <c r="NBN3" s="1891"/>
      <c r="NBO3" s="1891"/>
      <c r="NBP3" s="1891"/>
      <c r="NBQ3" s="1891"/>
      <c r="NBR3" s="1891"/>
      <c r="NBS3" s="1891"/>
      <c r="NBT3" s="1891"/>
      <c r="NBU3" s="1891" t="s">
        <v>207</v>
      </c>
      <c r="NBV3" s="1891"/>
      <c r="NBW3" s="1891"/>
      <c r="NBX3" s="1891"/>
      <c r="NBY3" s="1891"/>
      <c r="NBZ3" s="1891"/>
      <c r="NCA3" s="1891"/>
      <c r="NCB3" s="1891"/>
      <c r="NCC3" s="1891" t="s">
        <v>207</v>
      </c>
      <c r="NCD3" s="1891"/>
      <c r="NCE3" s="1891"/>
      <c r="NCF3" s="1891"/>
      <c r="NCG3" s="1891"/>
      <c r="NCH3" s="1891"/>
      <c r="NCI3" s="1891"/>
      <c r="NCJ3" s="1891"/>
      <c r="NCK3" s="1891" t="s">
        <v>207</v>
      </c>
      <c r="NCL3" s="1891"/>
      <c r="NCM3" s="1891"/>
      <c r="NCN3" s="1891"/>
      <c r="NCO3" s="1891"/>
      <c r="NCP3" s="1891"/>
      <c r="NCQ3" s="1891"/>
      <c r="NCR3" s="1891"/>
      <c r="NCS3" s="1891" t="s">
        <v>207</v>
      </c>
      <c r="NCT3" s="1891"/>
      <c r="NCU3" s="1891"/>
      <c r="NCV3" s="1891"/>
      <c r="NCW3" s="1891"/>
      <c r="NCX3" s="1891"/>
      <c r="NCY3" s="1891"/>
      <c r="NCZ3" s="1891"/>
      <c r="NDA3" s="1891" t="s">
        <v>207</v>
      </c>
      <c r="NDB3" s="1891"/>
      <c r="NDC3" s="1891"/>
      <c r="NDD3" s="1891"/>
      <c r="NDE3" s="1891"/>
      <c r="NDF3" s="1891"/>
      <c r="NDG3" s="1891"/>
      <c r="NDH3" s="1891"/>
      <c r="NDI3" s="1891" t="s">
        <v>207</v>
      </c>
      <c r="NDJ3" s="1891"/>
      <c r="NDK3" s="1891"/>
      <c r="NDL3" s="1891"/>
      <c r="NDM3" s="1891"/>
      <c r="NDN3" s="1891"/>
      <c r="NDO3" s="1891"/>
      <c r="NDP3" s="1891"/>
      <c r="NDQ3" s="1891" t="s">
        <v>207</v>
      </c>
      <c r="NDR3" s="1891"/>
      <c r="NDS3" s="1891"/>
      <c r="NDT3" s="1891"/>
      <c r="NDU3" s="1891"/>
      <c r="NDV3" s="1891"/>
      <c r="NDW3" s="1891"/>
      <c r="NDX3" s="1891"/>
      <c r="NDY3" s="1891" t="s">
        <v>207</v>
      </c>
      <c r="NDZ3" s="1891"/>
      <c r="NEA3" s="1891"/>
      <c r="NEB3" s="1891"/>
      <c r="NEC3" s="1891"/>
      <c r="NED3" s="1891"/>
      <c r="NEE3" s="1891"/>
      <c r="NEF3" s="1891"/>
      <c r="NEG3" s="1891" t="s">
        <v>207</v>
      </c>
      <c r="NEH3" s="1891"/>
      <c r="NEI3" s="1891"/>
      <c r="NEJ3" s="1891"/>
      <c r="NEK3" s="1891"/>
      <c r="NEL3" s="1891"/>
      <c r="NEM3" s="1891"/>
      <c r="NEN3" s="1891"/>
      <c r="NEO3" s="1891" t="s">
        <v>207</v>
      </c>
      <c r="NEP3" s="1891"/>
      <c r="NEQ3" s="1891"/>
      <c r="NER3" s="1891"/>
      <c r="NES3" s="1891"/>
      <c r="NET3" s="1891"/>
      <c r="NEU3" s="1891"/>
      <c r="NEV3" s="1891"/>
      <c r="NEW3" s="1891" t="s">
        <v>207</v>
      </c>
      <c r="NEX3" s="1891"/>
      <c r="NEY3" s="1891"/>
      <c r="NEZ3" s="1891"/>
      <c r="NFA3" s="1891"/>
      <c r="NFB3" s="1891"/>
      <c r="NFC3" s="1891"/>
      <c r="NFD3" s="1891"/>
      <c r="NFE3" s="1891" t="s">
        <v>207</v>
      </c>
      <c r="NFF3" s="1891"/>
      <c r="NFG3" s="1891"/>
      <c r="NFH3" s="1891"/>
      <c r="NFI3" s="1891"/>
      <c r="NFJ3" s="1891"/>
      <c r="NFK3" s="1891"/>
      <c r="NFL3" s="1891"/>
      <c r="NFM3" s="1891" t="s">
        <v>207</v>
      </c>
      <c r="NFN3" s="1891"/>
      <c r="NFO3" s="1891"/>
      <c r="NFP3" s="1891"/>
      <c r="NFQ3" s="1891"/>
      <c r="NFR3" s="1891"/>
      <c r="NFS3" s="1891"/>
      <c r="NFT3" s="1891"/>
      <c r="NFU3" s="1891" t="s">
        <v>207</v>
      </c>
      <c r="NFV3" s="1891"/>
      <c r="NFW3" s="1891"/>
      <c r="NFX3" s="1891"/>
      <c r="NFY3" s="1891"/>
      <c r="NFZ3" s="1891"/>
      <c r="NGA3" s="1891"/>
      <c r="NGB3" s="1891"/>
      <c r="NGC3" s="1891" t="s">
        <v>207</v>
      </c>
      <c r="NGD3" s="1891"/>
      <c r="NGE3" s="1891"/>
      <c r="NGF3" s="1891"/>
      <c r="NGG3" s="1891"/>
      <c r="NGH3" s="1891"/>
      <c r="NGI3" s="1891"/>
      <c r="NGJ3" s="1891"/>
      <c r="NGK3" s="1891" t="s">
        <v>207</v>
      </c>
      <c r="NGL3" s="1891"/>
      <c r="NGM3" s="1891"/>
      <c r="NGN3" s="1891"/>
      <c r="NGO3" s="1891"/>
      <c r="NGP3" s="1891"/>
      <c r="NGQ3" s="1891"/>
      <c r="NGR3" s="1891"/>
      <c r="NGS3" s="1891" t="s">
        <v>207</v>
      </c>
      <c r="NGT3" s="1891"/>
      <c r="NGU3" s="1891"/>
      <c r="NGV3" s="1891"/>
      <c r="NGW3" s="1891"/>
      <c r="NGX3" s="1891"/>
      <c r="NGY3" s="1891"/>
      <c r="NGZ3" s="1891"/>
      <c r="NHA3" s="1891" t="s">
        <v>207</v>
      </c>
      <c r="NHB3" s="1891"/>
      <c r="NHC3" s="1891"/>
      <c r="NHD3" s="1891"/>
      <c r="NHE3" s="1891"/>
      <c r="NHF3" s="1891"/>
      <c r="NHG3" s="1891"/>
      <c r="NHH3" s="1891"/>
      <c r="NHI3" s="1891" t="s">
        <v>207</v>
      </c>
      <c r="NHJ3" s="1891"/>
      <c r="NHK3" s="1891"/>
      <c r="NHL3" s="1891"/>
      <c r="NHM3" s="1891"/>
      <c r="NHN3" s="1891"/>
      <c r="NHO3" s="1891"/>
      <c r="NHP3" s="1891"/>
      <c r="NHQ3" s="1891" t="s">
        <v>207</v>
      </c>
      <c r="NHR3" s="1891"/>
      <c r="NHS3" s="1891"/>
      <c r="NHT3" s="1891"/>
      <c r="NHU3" s="1891"/>
      <c r="NHV3" s="1891"/>
      <c r="NHW3" s="1891"/>
      <c r="NHX3" s="1891"/>
      <c r="NHY3" s="1891" t="s">
        <v>207</v>
      </c>
      <c r="NHZ3" s="1891"/>
      <c r="NIA3" s="1891"/>
      <c r="NIB3" s="1891"/>
      <c r="NIC3" s="1891"/>
      <c r="NID3" s="1891"/>
      <c r="NIE3" s="1891"/>
      <c r="NIF3" s="1891"/>
      <c r="NIG3" s="1891" t="s">
        <v>207</v>
      </c>
      <c r="NIH3" s="1891"/>
      <c r="NII3" s="1891"/>
      <c r="NIJ3" s="1891"/>
      <c r="NIK3" s="1891"/>
      <c r="NIL3" s="1891"/>
      <c r="NIM3" s="1891"/>
      <c r="NIN3" s="1891"/>
      <c r="NIO3" s="1891" t="s">
        <v>207</v>
      </c>
      <c r="NIP3" s="1891"/>
      <c r="NIQ3" s="1891"/>
      <c r="NIR3" s="1891"/>
      <c r="NIS3" s="1891"/>
      <c r="NIT3" s="1891"/>
      <c r="NIU3" s="1891"/>
      <c r="NIV3" s="1891"/>
      <c r="NIW3" s="1891" t="s">
        <v>207</v>
      </c>
      <c r="NIX3" s="1891"/>
      <c r="NIY3" s="1891"/>
      <c r="NIZ3" s="1891"/>
      <c r="NJA3" s="1891"/>
      <c r="NJB3" s="1891"/>
      <c r="NJC3" s="1891"/>
      <c r="NJD3" s="1891"/>
      <c r="NJE3" s="1891" t="s">
        <v>207</v>
      </c>
      <c r="NJF3" s="1891"/>
      <c r="NJG3" s="1891"/>
      <c r="NJH3" s="1891"/>
      <c r="NJI3" s="1891"/>
      <c r="NJJ3" s="1891"/>
      <c r="NJK3" s="1891"/>
      <c r="NJL3" s="1891"/>
      <c r="NJM3" s="1891" t="s">
        <v>207</v>
      </c>
      <c r="NJN3" s="1891"/>
      <c r="NJO3" s="1891"/>
      <c r="NJP3" s="1891"/>
      <c r="NJQ3" s="1891"/>
      <c r="NJR3" s="1891"/>
      <c r="NJS3" s="1891"/>
      <c r="NJT3" s="1891"/>
      <c r="NJU3" s="1891" t="s">
        <v>207</v>
      </c>
      <c r="NJV3" s="1891"/>
      <c r="NJW3" s="1891"/>
      <c r="NJX3" s="1891"/>
      <c r="NJY3" s="1891"/>
      <c r="NJZ3" s="1891"/>
      <c r="NKA3" s="1891"/>
      <c r="NKB3" s="1891"/>
      <c r="NKC3" s="1891" t="s">
        <v>207</v>
      </c>
      <c r="NKD3" s="1891"/>
      <c r="NKE3" s="1891"/>
      <c r="NKF3" s="1891"/>
      <c r="NKG3" s="1891"/>
      <c r="NKH3" s="1891"/>
      <c r="NKI3" s="1891"/>
      <c r="NKJ3" s="1891"/>
      <c r="NKK3" s="1891" t="s">
        <v>207</v>
      </c>
      <c r="NKL3" s="1891"/>
      <c r="NKM3" s="1891"/>
      <c r="NKN3" s="1891"/>
      <c r="NKO3" s="1891"/>
      <c r="NKP3" s="1891"/>
      <c r="NKQ3" s="1891"/>
      <c r="NKR3" s="1891"/>
      <c r="NKS3" s="1891" t="s">
        <v>207</v>
      </c>
      <c r="NKT3" s="1891"/>
      <c r="NKU3" s="1891"/>
      <c r="NKV3" s="1891"/>
      <c r="NKW3" s="1891"/>
      <c r="NKX3" s="1891"/>
      <c r="NKY3" s="1891"/>
      <c r="NKZ3" s="1891"/>
      <c r="NLA3" s="1891" t="s">
        <v>207</v>
      </c>
      <c r="NLB3" s="1891"/>
      <c r="NLC3" s="1891"/>
      <c r="NLD3" s="1891"/>
      <c r="NLE3" s="1891"/>
      <c r="NLF3" s="1891"/>
      <c r="NLG3" s="1891"/>
      <c r="NLH3" s="1891"/>
      <c r="NLI3" s="1891" t="s">
        <v>207</v>
      </c>
      <c r="NLJ3" s="1891"/>
      <c r="NLK3" s="1891"/>
      <c r="NLL3" s="1891"/>
      <c r="NLM3" s="1891"/>
      <c r="NLN3" s="1891"/>
      <c r="NLO3" s="1891"/>
      <c r="NLP3" s="1891"/>
      <c r="NLQ3" s="1891" t="s">
        <v>207</v>
      </c>
      <c r="NLR3" s="1891"/>
      <c r="NLS3" s="1891"/>
      <c r="NLT3" s="1891"/>
      <c r="NLU3" s="1891"/>
      <c r="NLV3" s="1891"/>
      <c r="NLW3" s="1891"/>
      <c r="NLX3" s="1891"/>
      <c r="NLY3" s="1891" t="s">
        <v>207</v>
      </c>
      <c r="NLZ3" s="1891"/>
      <c r="NMA3" s="1891"/>
      <c r="NMB3" s="1891"/>
      <c r="NMC3" s="1891"/>
      <c r="NMD3" s="1891"/>
      <c r="NME3" s="1891"/>
      <c r="NMF3" s="1891"/>
      <c r="NMG3" s="1891" t="s">
        <v>207</v>
      </c>
      <c r="NMH3" s="1891"/>
      <c r="NMI3" s="1891"/>
      <c r="NMJ3" s="1891"/>
      <c r="NMK3" s="1891"/>
      <c r="NML3" s="1891"/>
      <c r="NMM3" s="1891"/>
      <c r="NMN3" s="1891"/>
      <c r="NMO3" s="1891" t="s">
        <v>207</v>
      </c>
      <c r="NMP3" s="1891"/>
      <c r="NMQ3" s="1891"/>
      <c r="NMR3" s="1891"/>
      <c r="NMS3" s="1891"/>
      <c r="NMT3" s="1891"/>
      <c r="NMU3" s="1891"/>
      <c r="NMV3" s="1891"/>
      <c r="NMW3" s="1891" t="s">
        <v>207</v>
      </c>
      <c r="NMX3" s="1891"/>
      <c r="NMY3" s="1891"/>
      <c r="NMZ3" s="1891"/>
      <c r="NNA3" s="1891"/>
      <c r="NNB3" s="1891"/>
      <c r="NNC3" s="1891"/>
      <c r="NND3" s="1891"/>
      <c r="NNE3" s="1891" t="s">
        <v>207</v>
      </c>
      <c r="NNF3" s="1891"/>
      <c r="NNG3" s="1891"/>
      <c r="NNH3" s="1891"/>
      <c r="NNI3" s="1891"/>
      <c r="NNJ3" s="1891"/>
      <c r="NNK3" s="1891"/>
      <c r="NNL3" s="1891"/>
      <c r="NNM3" s="1891" t="s">
        <v>207</v>
      </c>
      <c r="NNN3" s="1891"/>
      <c r="NNO3" s="1891"/>
      <c r="NNP3" s="1891"/>
      <c r="NNQ3" s="1891"/>
      <c r="NNR3" s="1891"/>
      <c r="NNS3" s="1891"/>
      <c r="NNT3" s="1891"/>
      <c r="NNU3" s="1891" t="s">
        <v>207</v>
      </c>
      <c r="NNV3" s="1891"/>
      <c r="NNW3" s="1891"/>
      <c r="NNX3" s="1891"/>
      <c r="NNY3" s="1891"/>
      <c r="NNZ3" s="1891"/>
      <c r="NOA3" s="1891"/>
      <c r="NOB3" s="1891"/>
      <c r="NOC3" s="1891" t="s">
        <v>207</v>
      </c>
      <c r="NOD3" s="1891"/>
      <c r="NOE3" s="1891"/>
      <c r="NOF3" s="1891"/>
      <c r="NOG3" s="1891"/>
      <c r="NOH3" s="1891"/>
      <c r="NOI3" s="1891"/>
      <c r="NOJ3" s="1891"/>
      <c r="NOK3" s="1891" t="s">
        <v>207</v>
      </c>
      <c r="NOL3" s="1891"/>
      <c r="NOM3" s="1891"/>
      <c r="NON3" s="1891"/>
      <c r="NOO3" s="1891"/>
      <c r="NOP3" s="1891"/>
      <c r="NOQ3" s="1891"/>
      <c r="NOR3" s="1891"/>
      <c r="NOS3" s="1891" t="s">
        <v>207</v>
      </c>
      <c r="NOT3" s="1891"/>
      <c r="NOU3" s="1891"/>
      <c r="NOV3" s="1891"/>
      <c r="NOW3" s="1891"/>
      <c r="NOX3" s="1891"/>
      <c r="NOY3" s="1891"/>
      <c r="NOZ3" s="1891"/>
      <c r="NPA3" s="1891" t="s">
        <v>207</v>
      </c>
      <c r="NPB3" s="1891"/>
      <c r="NPC3" s="1891"/>
      <c r="NPD3" s="1891"/>
      <c r="NPE3" s="1891"/>
      <c r="NPF3" s="1891"/>
      <c r="NPG3" s="1891"/>
      <c r="NPH3" s="1891"/>
      <c r="NPI3" s="1891" t="s">
        <v>207</v>
      </c>
      <c r="NPJ3" s="1891"/>
      <c r="NPK3" s="1891"/>
      <c r="NPL3" s="1891"/>
      <c r="NPM3" s="1891"/>
      <c r="NPN3" s="1891"/>
      <c r="NPO3" s="1891"/>
      <c r="NPP3" s="1891"/>
      <c r="NPQ3" s="1891" t="s">
        <v>207</v>
      </c>
      <c r="NPR3" s="1891"/>
      <c r="NPS3" s="1891"/>
      <c r="NPT3" s="1891"/>
      <c r="NPU3" s="1891"/>
      <c r="NPV3" s="1891"/>
      <c r="NPW3" s="1891"/>
      <c r="NPX3" s="1891"/>
      <c r="NPY3" s="1891" t="s">
        <v>207</v>
      </c>
      <c r="NPZ3" s="1891"/>
      <c r="NQA3" s="1891"/>
      <c r="NQB3" s="1891"/>
      <c r="NQC3" s="1891"/>
      <c r="NQD3" s="1891"/>
      <c r="NQE3" s="1891"/>
      <c r="NQF3" s="1891"/>
      <c r="NQG3" s="1891" t="s">
        <v>207</v>
      </c>
      <c r="NQH3" s="1891"/>
      <c r="NQI3" s="1891"/>
      <c r="NQJ3" s="1891"/>
      <c r="NQK3" s="1891"/>
      <c r="NQL3" s="1891"/>
      <c r="NQM3" s="1891"/>
      <c r="NQN3" s="1891"/>
      <c r="NQO3" s="1891" t="s">
        <v>207</v>
      </c>
      <c r="NQP3" s="1891"/>
      <c r="NQQ3" s="1891"/>
      <c r="NQR3" s="1891"/>
      <c r="NQS3" s="1891"/>
      <c r="NQT3" s="1891"/>
      <c r="NQU3" s="1891"/>
      <c r="NQV3" s="1891"/>
      <c r="NQW3" s="1891" t="s">
        <v>207</v>
      </c>
      <c r="NQX3" s="1891"/>
      <c r="NQY3" s="1891"/>
      <c r="NQZ3" s="1891"/>
      <c r="NRA3" s="1891"/>
      <c r="NRB3" s="1891"/>
      <c r="NRC3" s="1891"/>
      <c r="NRD3" s="1891"/>
      <c r="NRE3" s="1891" t="s">
        <v>207</v>
      </c>
      <c r="NRF3" s="1891"/>
      <c r="NRG3" s="1891"/>
      <c r="NRH3" s="1891"/>
      <c r="NRI3" s="1891"/>
      <c r="NRJ3" s="1891"/>
      <c r="NRK3" s="1891"/>
      <c r="NRL3" s="1891"/>
      <c r="NRM3" s="1891" t="s">
        <v>207</v>
      </c>
      <c r="NRN3" s="1891"/>
      <c r="NRO3" s="1891"/>
      <c r="NRP3" s="1891"/>
      <c r="NRQ3" s="1891"/>
      <c r="NRR3" s="1891"/>
      <c r="NRS3" s="1891"/>
      <c r="NRT3" s="1891"/>
      <c r="NRU3" s="1891" t="s">
        <v>207</v>
      </c>
      <c r="NRV3" s="1891"/>
      <c r="NRW3" s="1891"/>
      <c r="NRX3" s="1891"/>
      <c r="NRY3" s="1891"/>
      <c r="NRZ3" s="1891"/>
      <c r="NSA3" s="1891"/>
      <c r="NSB3" s="1891"/>
      <c r="NSC3" s="1891" t="s">
        <v>207</v>
      </c>
      <c r="NSD3" s="1891"/>
      <c r="NSE3" s="1891"/>
      <c r="NSF3" s="1891"/>
      <c r="NSG3" s="1891"/>
      <c r="NSH3" s="1891"/>
      <c r="NSI3" s="1891"/>
      <c r="NSJ3" s="1891"/>
      <c r="NSK3" s="1891" t="s">
        <v>207</v>
      </c>
      <c r="NSL3" s="1891"/>
      <c r="NSM3" s="1891"/>
      <c r="NSN3" s="1891"/>
      <c r="NSO3" s="1891"/>
      <c r="NSP3" s="1891"/>
      <c r="NSQ3" s="1891"/>
      <c r="NSR3" s="1891"/>
      <c r="NSS3" s="1891" t="s">
        <v>207</v>
      </c>
      <c r="NST3" s="1891"/>
      <c r="NSU3" s="1891"/>
      <c r="NSV3" s="1891"/>
      <c r="NSW3" s="1891"/>
      <c r="NSX3" s="1891"/>
      <c r="NSY3" s="1891"/>
      <c r="NSZ3" s="1891"/>
      <c r="NTA3" s="1891" t="s">
        <v>207</v>
      </c>
      <c r="NTB3" s="1891"/>
      <c r="NTC3" s="1891"/>
      <c r="NTD3" s="1891"/>
      <c r="NTE3" s="1891"/>
      <c r="NTF3" s="1891"/>
      <c r="NTG3" s="1891"/>
      <c r="NTH3" s="1891"/>
      <c r="NTI3" s="1891" t="s">
        <v>207</v>
      </c>
      <c r="NTJ3" s="1891"/>
      <c r="NTK3" s="1891"/>
      <c r="NTL3" s="1891"/>
      <c r="NTM3" s="1891"/>
      <c r="NTN3" s="1891"/>
      <c r="NTO3" s="1891"/>
      <c r="NTP3" s="1891"/>
      <c r="NTQ3" s="1891" t="s">
        <v>207</v>
      </c>
      <c r="NTR3" s="1891"/>
      <c r="NTS3" s="1891"/>
      <c r="NTT3" s="1891"/>
      <c r="NTU3" s="1891"/>
      <c r="NTV3" s="1891"/>
      <c r="NTW3" s="1891"/>
      <c r="NTX3" s="1891"/>
      <c r="NTY3" s="1891" t="s">
        <v>207</v>
      </c>
      <c r="NTZ3" s="1891"/>
      <c r="NUA3" s="1891"/>
      <c r="NUB3" s="1891"/>
      <c r="NUC3" s="1891"/>
      <c r="NUD3" s="1891"/>
      <c r="NUE3" s="1891"/>
      <c r="NUF3" s="1891"/>
      <c r="NUG3" s="1891" t="s">
        <v>207</v>
      </c>
      <c r="NUH3" s="1891"/>
      <c r="NUI3" s="1891"/>
      <c r="NUJ3" s="1891"/>
      <c r="NUK3" s="1891"/>
      <c r="NUL3" s="1891"/>
      <c r="NUM3" s="1891"/>
      <c r="NUN3" s="1891"/>
      <c r="NUO3" s="1891" t="s">
        <v>207</v>
      </c>
      <c r="NUP3" s="1891"/>
      <c r="NUQ3" s="1891"/>
      <c r="NUR3" s="1891"/>
      <c r="NUS3" s="1891"/>
      <c r="NUT3" s="1891"/>
      <c r="NUU3" s="1891"/>
      <c r="NUV3" s="1891"/>
      <c r="NUW3" s="1891" t="s">
        <v>207</v>
      </c>
      <c r="NUX3" s="1891"/>
      <c r="NUY3" s="1891"/>
      <c r="NUZ3" s="1891"/>
      <c r="NVA3" s="1891"/>
      <c r="NVB3" s="1891"/>
      <c r="NVC3" s="1891"/>
      <c r="NVD3" s="1891"/>
      <c r="NVE3" s="1891" t="s">
        <v>207</v>
      </c>
      <c r="NVF3" s="1891"/>
      <c r="NVG3" s="1891"/>
      <c r="NVH3" s="1891"/>
      <c r="NVI3" s="1891"/>
      <c r="NVJ3" s="1891"/>
      <c r="NVK3" s="1891"/>
      <c r="NVL3" s="1891"/>
      <c r="NVM3" s="1891" t="s">
        <v>207</v>
      </c>
      <c r="NVN3" s="1891"/>
      <c r="NVO3" s="1891"/>
      <c r="NVP3" s="1891"/>
      <c r="NVQ3" s="1891"/>
      <c r="NVR3" s="1891"/>
      <c r="NVS3" s="1891"/>
      <c r="NVT3" s="1891"/>
      <c r="NVU3" s="1891" t="s">
        <v>207</v>
      </c>
      <c r="NVV3" s="1891"/>
      <c r="NVW3" s="1891"/>
      <c r="NVX3" s="1891"/>
      <c r="NVY3" s="1891"/>
      <c r="NVZ3" s="1891"/>
      <c r="NWA3" s="1891"/>
      <c r="NWB3" s="1891"/>
      <c r="NWC3" s="1891" t="s">
        <v>207</v>
      </c>
      <c r="NWD3" s="1891"/>
      <c r="NWE3" s="1891"/>
      <c r="NWF3" s="1891"/>
      <c r="NWG3" s="1891"/>
      <c r="NWH3" s="1891"/>
      <c r="NWI3" s="1891"/>
      <c r="NWJ3" s="1891"/>
      <c r="NWK3" s="1891" t="s">
        <v>207</v>
      </c>
      <c r="NWL3" s="1891"/>
      <c r="NWM3" s="1891"/>
      <c r="NWN3" s="1891"/>
      <c r="NWO3" s="1891"/>
      <c r="NWP3" s="1891"/>
      <c r="NWQ3" s="1891"/>
      <c r="NWR3" s="1891"/>
      <c r="NWS3" s="1891" t="s">
        <v>207</v>
      </c>
      <c r="NWT3" s="1891"/>
      <c r="NWU3" s="1891"/>
      <c r="NWV3" s="1891"/>
      <c r="NWW3" s="1891"/>
      <c r="NWX3" s="1891"/>
      <c r="NWY3" s="1891"/>
      <c r="NWZ3" s="1891"/>
      <c r="NXA3" s="1891" t="s">
        <v>207</v>
      </c>
      <c r="NXB3" s="1891"/>
      <c r="NXC3" s="1891"/>
      <c r="NXD3" s="1891"/>
      <c r="NXE3" s="1891"/>
      <c r="NXF3" s="1891"/>
      <c r="NXG3" s="1891"/>
      <c r="NXH3" s="1891"/>
      <c r="NXI3" s="1891" t="s">
        <v>207</v>
      </c>
      <c r="NXJ3" s="1891"/>
      <c r="NXK3" s="1891"/>
      <c r="NXL3" s="1891"/>
      <c r="NXM3" s="1891"/>
      <c r="NXN3" s="1891"/>
      <c r="NXO3" s="1891"/>
      <c r="NXP3" s="1891"/>
      <c r="NXQ3" s="1891" t="s">
        <v>207</v>
      </c>
      <c r="NXR3" s="1891"/>
      <c r="NXS3" s="1891"/>
      <c r="NXT3" s="1891"/>
      <c r="NXU3" s="1891"/>
      <c r="NXV3" s="1891"/>
      <c r="NXW3" s="1891"/>
      <c r="NXX3" s="1891"/>
      <c r="NXY3" s="1891" t="s">
        <v>207</v>
      </c>
      <c r="NXZ3" s="1891"/>
      <c r="NYA3" s="1891"/>
      <c r="NYB3" s="1891"/>
      <c r="NYC3" s="1891"/>
      <c r="NYD3" s="1891"/>
      <c r="NYE3" s="1891"/>
      <c r="NYF3" s="1891"/>
      <c r="NYG3" s="1891" t="s">
        <v>207</v>
      </c>
      <c r="NYH3" s="1891"/>
      <c r="NYI3" s="1891"/>
      <c r="NYJ3" s="1891"/>
      <c r="NYK3" s="1891"/>
      <c r="NYL3" s="1891"/>
      <c r="NYM3" s="1891"/>
      <c r="NYN3" s="1891"/>
      <c r="NYO3" s="1891" t="s">
        <v>207</v>
      </c>
      <c r="NYP3" s="1891"/>
      <c r="NYQ3" s="1891"/>
      <c r="NYR3" s="1891"/>
      <c r="NYS3" s="1891"/>
      <c r="NYT3" s="1891"/>
      <c r="NYU3" s="1891"/>
      <c r="NYV3" s="1891"/>
      <c r="NYW3" s="1891" t="s">
        <v>207</v>
      </c>
      <c r="NYX3" s="1891"/>
      <c r="NYY3" s="1891"/>
      <c r="NYZ3" s="1891"/>
      <c r="NZA3" s="1891"/>
      <c r="NZB3" s="1891"/>
      <c r="NZC3" s="1891"/>
      <c r="NZD3" s="1891"/>
      <c r="NZE3" s="1891" t="s">
        <v>207</v>
      </c>
      <c r="NZF3" s="1891"/>
      <c r="NZG3" s="1891"/>
      <c r="NZH3" s="1891"/>
      <c r="NZI3" s="1891"/>
      <c r="NZJ3" s="1891"/>
      <c r="NZK3" s="1891"/>
      <c r="NZL3" s="1891"/>
      <c r="NZM3" s="1891" t="s">
        <v>207</v>
      </c>
      <c r="NZN3" s="1891"/>
      <c r="NZO3" s="1891"/>
      <c r="NZP3" s="1891"/>
      <c r="NZQ3" s="1891"/>
      <c r="NZR3" s="1891"/>
      <c r="NZS3" s="1891"/>
      <c r="NZT3" s="1891"/>
      <c r="NZU3" s="1891" t="s">
        <v>207</v>
      </c>
      <c r="NZV3" s="1891"/>
      <c r="NZW3" s="1891"/>
      <c r="NZX3" s="1891"/>
      <c r="NZY3" s="1891"/>
      <c r="NZZ3" s="1891"/>
      <c r="OAA3" s="1891"/>
      <c r="OAB3" s="1891"/>
      <c r="OAC3" s="1891" t="s">
        <v>207</v>
      </c>
      <c r="OAD3" s="1891"/>
      <c r="OAE3" s="1891"/>
      <c r="OAF3" s="1891"/>
      <c r="OAG3" s="1891"/>
      <c r="OAH3" s="1891"/>
      <c r="OAI3" s="1891"/>
      <c r="OAJ3" s="1891"/>
      <c r="OAK3" s="1891" t="s">
        <v>207</v>
      </c>
      <c r="OAL3" s="1891"/>
      <c r="OAM3" s="1891"/>
      <c r="OAN3" s="1891"/>
      <c r="OAO3" s="1891"/>
      <c r="OAP3" s="1891"/>
      <c r="OAQ3" s="1891"/>
      <c r="OAR3" s="1891"/>
      <c r="OAS3" s="1891" t="s">
        <v>207</v>
      </c>
      <c r="OAT3" s="1891"/>
      <c r="OAU3" s="1891"/>
      <c r="OAV3" s="1891"/>
      <c r="OAW3" s="1891"/>
      <c r="OAX3" s="1891"/>
      <c r="OAY3" s="1891"/>
      <c r="OAZ3" s="1891"/>
      <c r="OBA3" s="1891" t="s">
        <v>207</v>
      </c>
      <c r="OBB3" s="1891"/>
      <c r="OBC3" s="1891"/>
      <c r="OBD3" s="1891"/>
      <c r="OBE3" s="1891"/>
      <c r="OBF3" s="1891"/>
      <c r="OBG3" s="1891"/>
      <c r="OBH3" s="1891"/>
      <c r="OBI3" s="1891" t="s">
        <v>207</v>
      </c>
      <c r="OBJ3" s="1891"/>
      <c r="OBK3" s="1891"/>
      <c r="OBL3" s="1891"/>
      <c r="OBM3" s="1891"/>
      <c r="OBN3" s="1891"/>
      <c r="OBO3" s="1891"/>
      <c r="OBP3" s="1891"/>
      <c r="OBQ3" s="1891" t="s">
        <v>207</v>
      </c>
      <c r="OBR3" s="1891"/>
      <c r="OBS3" s="1891"/>
      <c r="OBT3" s="1891"/>
      <c r="OBU3" s="1891"/>
      <c r="OBV3" s="1891"/>
      <c r="OBW3" s="1891"/>
      <c r="OBX3" s="1891"/>
      <c r="OBY3" s="1891" t="s">
        <v>207</v>
      </c>
      <c r="OBZ3" s="1891"/>
      <c r="OCA3" s="1891"/>
      <c r="OCB3" s="1891"/>
      <c r="OCC3" s="1891"/>
      <c r="OCD3" s="1891"/>
      <c r="OCE3" s="1891"/>
      <c r="OCF3" s="1891"/>
      <c r="OCG3" s="1891" t="s">
        <v>207</v>
      </c>
      <c r="OCH3" s="1891"/>
      <c r="OCI3" s="1891"/>
      <c r="OCJ3" s="1891"/>
      <c r="OCK3" s="1891"/>
      <c r="OCL3" s="1891"/>
      <c r="OCM3" s="1891"/>
      <c r="OCN3" s="1891"/>
      <c r="OCO3" s="1891" t="s">
        <v>207</v>
      </c>
      <c r="OCP3" s="1891"/>
      <c r="OCQ3" s="1891"/>
      <c r="OCR3" s="1891"/>
      <c r="OCS3" s="1891"/>
      <c r="OCT3" s="1891"/>
      <c r="OCU3" s="1891"/>
      <c r="OCV3" s="1891"/>
      <c r="OCW3" s="1891" t="s">
        <v>207</v>
      </c>
      <c r="OCX3" s="1891"/>
      <c r="OCY3" s="1891"/>
      <c r="OCZ3" s="1891"/>
      <c r="ODA3" s="1891"/>
      <c r="ODB3" s="1891"/>
      <c r="ODC3" s="1891"/>
      <c r="ODD3" s="1891"/>
      <c r="ODE3" s="1891" t="s">
        <v>207</v>
      </c>
      <c r="ODF3" s="1891"/>
      <c r="ODG3" s="1891"/>
      <c r="ODH3" s="1891"/>
      <c r="ODI3" s="1891"/>
      <c r="ODJ3" s="1891"/>
      <c r="ODK3" s="1891"/>
      <c r="ODL3" s="1891"/>
      <c r="ODM3" s="1891" t="s">
        <v>207</v>
      </c>
      <c r="ODN3" s="1891"/>
      <c r="ODO3" s="1891"/>
      <c r="ODP3" s="1891"/>
      <c r="ODQ3" s="1891"/>
      <c r="ODR3" s="1891"/>
      <c r="ODS3" s="1891"/>
      <c r="ODT3" s="1891"/>
      <c r="ODU3" s="1891" t="s">
        <v>207</v>
      </c>
      <c r="ODV3" s="1891"/>
      <c r="ODW3" s="1891"/>
      <c r="ODX3" s="1891"/>
      <c r="ODY3" s="1891"/>
      <c r="ODZ3" s="1891"/>
      <c r="OEA3" s="1891"/>
      <c r="OEB3" s="1891"/>
      <c r="OEC3" s="1891" t="s">
        <v>207</v>
      </c>
      <c r="OED3" s="1891"/>
      <c r="OEE3" s="1891"/>
      <c r="OEF3" s="1891"/>
      <c r="OEG3" s="1891"/>
      <c r="OEH3" s="1891"/>
      <c r="OEI3" s="1891"/>
      <c r="OEJ3" s="1891"/>
      <c r="OEK3" s="1891" t="s">
        <v>207</v>
      </c>
      <c r="OEL3" s="1891"/>
      <c r="OEM3" s="1891"/>
      <c r="OEN3" s="1891"/>
      <c r="OEO3" s="1891"/>
      <c r="OEP3" s="1891"/>
      <c r="OEQ3" s="1891"/>
      <c r="OER3" s="1891"/>
      <c r="OES3" s="1891" t="s">
        <v>207</v>
      </c>
      <c r="OET3" s="1891"/>
      <c r="OEU3" s="1891"/>
      <c r="OEV3" s="1891"/>
      <c r="OEW3" s="1891"/>
      <c r="OEX3" s="1891"/>
      <c r="OEY3" s="1891"/>
      <c r="OEZ3" s="1891"/>
      <c r="OFA3" s="1891" t="s">
        <v>207</v>
      </c>
      <c r="OFB3" s="1891"/>
      <c r="OFC3" s="1891"/>
      <c r="OFD3" s="1891"/>
      <c r="OFE3" s="1891"/>
      <c r="OFF3" s="1891"/>
      <c r="OFG3" s="1891"/>
      <c r="OFH3" s="1891"/>
      <c r="OFI3" s="1891" t="s">
        <v>207</v>
      </c>
      <c r="OFJ3" s="1891"/>
      <c r="OFK3" s="1891"/>
      <c r="OFL3" s="1891"/>
      <c r="OFM3" s="1891"/>
      <c r="OFN3" s="1891"/>
      <c r="OFO3" s="1891"/>
      <c r="OFP3" s="1891"/>
      <c r="OFQ3" s="1891" t="s">
        <v>207</v>
      </c>
      <c r="OFR3" s="1891"/>
      <c r="OFS3" s="1891"/>
      <c r="OFT3" s="1891"/>
      <c r="OFU3" s="1891"/>
      <c r="OFV3" s="1891"/>
      <c r="OFW3" s="1891"/>
      <c r="OFX3" s="1891"/>
      <c r="OFY3" s="1891" t="s">
        <v>207</v>
      </c>
      <c r="OFZ3" s="1891"/>
      <c r="OGA3" s="1891"/>
      <c r="OGB3" s="1891"/>
      <c r="OGC3" s="1891"/>
      <c r="OGD3" s="1891"/>
      <c r="OGE3" s="1891"/>
      <c r="OGF3" s="1891"/>
      <c r="OGG3" s="1891" t="s">
        <v>207</v>
      </c>
      <c r="OGH3" s="1891"/>
      <c r="OGI3" s="1891"/>
      <c r="OGJ3" s="1891"/>
      <c r="OGK3" s="1891"/>
      <c r="OGL3" s="1891"/>
      <c r="OGM3" s="1891"/>
      <c r="OGN3" s="1891"/>
      <c r="OGO3" s="1891" t="s">
        <v>207</v>
      </c>
      <c r="OGP3" s="1891"/>
      <c r="OGQ3" s="1891"/>
      <c r="OGR3" s="1891"/>
      <c r="OGS3" s="1891"/>
      <c r="OGT3" s="1891"/>
      <c r="OGU3" s="1891"/>
      <c r="OGV3" s="1891"/>
      <c r="OGW3" s="1891" t="s">
        <v>207</v>
      </c>
      <c r="OGX3" s="1891"/>
      <c r="OGY3" s="1891"/>
      <c r="OGZ3" s="1891"/>
      <c r="OHA3" s="1891"/>
      <c r="OHB3" s="1891"/>
      <c r="OHC3" s="1891"/>
      <c r="OHD3" s="1891"/>
      <c r="OHE3" s="1891" t="s">
        <v>207</v>
      </c>
      <c r="OHF3" s="1891"/>
      <c r="OHG3" s="1891"/>
      <c r="OHH3" s="1891"/>
      <c r="OHI3" s="1891"/>
      <c r="OHJ3" s="1891"/>
      <c r="OHK3" s="1891"/>
      <c r="OHL3" s="1891"/>
      <c r="OHM3" s="1891" t="s">
        <v>207</v>
      </c>
      <c r="OHN3" s="1891"/>
      <c r="OHO3" s="1891"/>
      <c r="OHP3" s="1891"/>
      <c r="OHQ3" s="1891"/>
      <c r="OHR3" s="1891"/>
      <c r="OHS3" s="1891"/>
      <c r="OHT3" s="1891"/>
      <c r="OHU3" s="1891" t="s">
        <v>207</v>
      </c>
      <c r="OHV3" s="1891"/>
      <c r="OHW3" s="1891"/>
      <c r="OHX3" s="1891"/>
      <c r="OHY3" s="1891"/>
      <c r="OHZ3" s="1891"/>
      <c r="OIA3" s="1891"/>
      <c r="OIB3" s="1891"/>
      <c r="OIC3" s="1891" t="s">
        <v>207</v>
      </c>
      <c r="OID3" s="1891"/>
      <c r="OIE3" s="1891"/>
      <c r="OIF3" s="1891"/>
      <c r="OIG3" s="1891"/>
      <c r="OIH3" s="1891"/>
      <c r="OII3" s="1891"/>
      <c r="OIJ3" s="1891"/>
      <c r="OIK3" s="1891" t="s">
        <v>207</v>
      </c>
      <c r="OIL3" s="1891"/>
      <c r="OIM3" s="1891"/>
      <c r="OIN3" s="1891"/>
      <c r="OIO3" s="1891"/>
      <c r="OIP3" s="1891"/>
      <c r="OIQ3" s="1891"/>
      <c r="OIR3" s="1891"/>
      <c r="OIS3" s="1891" t="s">
        <v>207</v>
      </c>
      <c r="OIT3" s="1891"/>
      <c r="OIU3" s="1891"/>
      <c r="OIV3" s="1891"/>
      <c r="OIW3" s="1891"/>
      <c r="OIX3" s="1891"/>
      <c r="OIY3" s="1891"/>
      <c r="OIZ3" s="1891"/>
      <c r="OJA3" s="1891" t="s">
        <v>207</v>
      </c>
      <c r="OJB3" s="1891"/>
      <c r="OJC3" s="1891"/>
      <c r="OJD3" s="1891"/>
      <c r="OJE3" s="1891"/>
      <c r="OJF3" s="1891"/>
      <c r="OJG3" s="1891"/>
      <c r="OJH3" s="1891"/>
      <c r="OJI3" s="1891" t="s">
        <v>207</v>
      </c>
      <c r="OJJ3" s="1891"/>
      <c r="OJK3" s="1891"/>
      <c r="OJL3" s="1891"/>
      <c r="OJM3" s="1891"/>
      <c r="OJN3" s="1891"/>
      <c r="OJO3" s="1891"/>
      <c r="OJP3" s="1891"/>
      <c r="OJQ3" s="1891" t="s">
        <v>207</v>
      </c>
      <c r="OJR3" s="1891"/>
      <c r="OJS3" s="1891"/>
      <c r="OJT3" s="1891"/>
      <c r="OJU3" s="1891"/>
      <c r="OJV3" s="1891"/>
      <c r="OJW3" s="1891"/>
      <c r="OJX3" s="1891"/>
      <c r="OJY3" s="1891" t="s">
        <v>207</v>
      </c>
      <c r="OJZ3" s="1891"/>
      <c r="OKA3" s="1891"/>
      <c r="OKB3" s="1891"/>
      <c r="OKC3" s="1891"/>
      <c r="OKD3" s="1891"/>
      <c r="OKE3" s="1891"/>
      <c r="OKF3" s="1891"/>
      <c r="OKG3" s="1891" t="s">
        <v>207</v>
      </c>
      <c r="OKH3" s="1891"/>
      <c r="OKI3" s="1891"/>
      <c r="OKJ3" s="1891"/>
      <c r="OKK3" s="1891"/>
      <c r="OKL3" s="1891"/>
      <c r="OKM3" s="1891"/>
      <c r="OKN3" s="1891"/>
      <c r="OKO3" s="1891" t="s">
        <v>207</v>
      </c>
      <c r="OKP3" s="1891"/>
      <c r="OKQ3" s="1891"/>
      <c r="OKR3" s="1891"/>
      <c r="OKS3" s="1891"/>
      <c r="OKT3" s="1891"/>
      <c r="OKU3" s="1891"/>
      <c r="OKV3" s="1891"/>
      <c r="OKW3" s="1891" t="s">
        <v>207</v>
      </c>
      <c r="OKX3" s="1891"/>
      <c r="OKY3" s="1891"/>
      <c r="OKZ3" s="1891"/>
      <c r="OLA3" s="1891"/>
      <c r="OLB3" s="1891"/>
      <c r="OLC3" s="1891"/>
      <c r="OLD3" s="1891"/>
      <c r="OLE3" s="1891" t="s">
        <v>207</v>
      </c>
      <c r="OLF3" s="1891"/>
      <c r="OLG3" s="1891"/>
      <c r="OLH3" s="1891"/>
      <c r="OLI3" s="1891"/>
      <c r="OLJ3" s="1891"/>
      <c r="OLK3" s="1891"/>
      <c r="OLL3" s="1891"/>
      <c r="OLM3" s="1891" t="s">
        <v>207</v>
      </c>
      <c r="OLN3" s="1891"/>
      <c r="OLO3" s="1891"/>
      <c r="OLP3" s="1891"/>
      <c r="OLQ3" s="1891"/>
      <c r="OLR3" s="1891"/>
      <c r="OLS3" s="1891"/>
      <c r="OLT3" s="1891"/>
      <c r="OLU3" s="1891" t="s">
        <v>207</v>
      </c>
      <c r="OLV3" s="1891"/>
      <c r="OLW3" s="1891"/>
      <c r="OLX3" s="1891"/>
      <c r="OLY3" s="1891"/>
      <c r="OLZ3" s="1891"/>
      <c r="OMA3" s="1891"/>
      <c r="OMB3" s="1891"/>
      <c r="OMC3" s="1891" t="s">
        <v>207</v>
      </c>
      <c r="OMD3" s="1891"/>
      <c r="OME3" s="1891"/>
      <c r="OMF3" s="1891"/>
      <c r="OMG3" s="1891"/>
      <c r="OMH3" s="1891"/>
      <c r="OMI3" s="1891"/>
      <c r="OMJ3" s="1891"/>
      <c r="OMK3" s="1891" t="s">
        <v>207</v>
      </c>
      <c r="OML3" s="1891"/>
      <c r="OMM3" s="1891"/>
      <c r="OMN3" s="1891"/>
      <c r="OMO3" s="1891"/>
      <c r="OMP3" s="1891"/>
      <c r="OMQ3" s="1891"/>
      <c r="OMR3" s="1891"/>
      <c r="OMS3" s="1891" t="s">
        <v>207</v>
      </c>
      <c r="OMT3" s="1891"/>
      <c r="OMU3" s="1891"/>
      <c r="OMV3" s="1891"/>
      <c r="OMW3" s="1891"/>
      <c r="OMX3" s="1891"/>
      <c r="OMY3" s="1891"/>
      <c r="OMZ3" s="1891"/>
      <c r="ONA3" s="1891" t="s">
        <v>207</v>
      </c>
      <c r="ONB3" s="1891"/>
      <c r="ONC3" s="1891"/>
      <c r="OND3" s="1891"/>
      <c r="ONE3" s="1891"/>
      <c r="ONF3" s="1891"/>
      <c r="ONG3" s="1891"/>
      <c r="ONH3" s="1891"/>
      <c r="ONI3" s="1891" t="s">
        <v>207</v>
      </c>
      <c r="ONJ3" s="1891"/>
      <c r="ONK3" s="1891"/>
      <c r="ONL3" s="1891"/>
      <c r="ONM3" s="1891"/>
      <c r="ONN3" s="1891"/>
      <c r="ONO3" s="1891"/>
      <c r="ONP3" s="1891"/>
      <c r="ONQ3" s="1891" t="s">
        <v>207</v>
      </c>
      <c r="ONR3" s="1891"/>
      <c r="ONS3" s="1891"/>
      <c r="ONT3" s="1891"/>
      <c r="ONU3" s="1891"/>
      <c r="ONV3" s="1891"/>
      <c r="ONW3" s="1891"/>
      <c r="ONX3" s="1891"/>
      <c r="ONY3" s="1891" t="s">
        <v>207</v>
      </c>
      <c r="ONZ3" s="1891"/>
      <c r="OOA3" s="1891"/>
      <c r="OOB3" s="1891"/>
      <c r="OOC3" s="1891"/>
      <c r="OOD3" s="1891"/>
      <c r="OOE3" s="1891"/>
      <c r="OOF3" s="1891"/>
      <c r="OOG3" s="1891" t="s">
        <v>207</v>
      </c>
      <c r="OOH3" s="1891"/>
      <c r="OOI3" s="1891"/>
      <c r="OOJ3" s="1891"/>
      <c r="OOK3" s="1891"/>
      <c r="OOL3" s="1891"/>
      <c r="OOM3" s="1891"/>
      <c r="OON3" s="1891"/>
      <c r="OOO3" s="1891" t="s">
        <v>207</v>
      </c>
      <c r="OOP3" s="1891"/>
      <c r="OOQ3" s="1891"/>
      <c r="OOR3" s="1891"/>
      <c r="OOS3" s="1891"/>
      <c r="OOT3" s="1891"/>
      <c r="OOU3" s="1891"/>
      <c r="OOV3" s="1891"/>
      <c r="OOW3" s="1891" t="s">
        <v>207</v>
      </c>
      <c r="OOX3" s="1891"/>
      <c r="OOY3" s="1891"/>
      <c r="OOZ3" s="1891"/>
      <c r="OPA3" s="1891"/>
      <c r="OPB3" s="1891"/>
      <c r="OPC3" s="1891"/>
      <c r="OPD3" s="1891"/>
      <c r="OPE3" s="1891" t="s">
        <v>207</v>
      </c>
      <c r="OPF3" s="1891"/>
      <c r="OPG3" s="1891"/>
      <c r="OPH3" s="1891"/>
      <c r="OPI3" s="1891"/>
      <c r="OPJ3" s="1891"/>
      <c r="OPK3" s="1891"/>
      <c r="OPL3" s="1891"/>
      <c r="OPM3" s="1891" t="s">
        <v>207</v>
      </c>
      <c r="OPN3" s="1891"/>
      <c r="OPO3" s="1891"/>
      <c r="OPP3" s="1891"/>
      <c r="OPQ3" s="1891"/>
      <c r="OPR3" s="1891"/>
      <c r="OPS3" s="1891"/>
      <c r="OPT3" s="1891"/>
      <c r="OPU3" s="1891" t="s">
        <v>207</v>
      </c>
      <c r="OPV3" s="1891"/>
      <c r="OPW3" s="1891"/>
      <c r="OPX3" s="1891"/>
      <c r="OPY3" s="1891"/>
      <c r="OPZ3" s="1891"/>
      <c r="OQA3" s="1891"/>
      <c r="OQB3" s="1891"/>
      <c r="OQC3" s="1891" t="s">
        <v>207</v>
      </c>
      <c r="OQD3" s="1891"/>
      <c r="OQE3" s="1891"/>
      <c r="OQF3" s="1891"/>
      <c r="OQG3" s="1891"/>
      <c r="OQH3" s="1891"/>
      <c r="OQI3" s="1891"/>
      <c r="OQJ3" s="1891"/>
      <c r="OQK3" s="1891" t="s">
        <v>207</v>
      </c>
      <c r="OQL3" s="1891"/>
      <c r="OQM3" s="1891"/>
      <c r="OQN3" s="1891"/>
      <c r="OQO3" s="1891"/>
      <c r="OQP3" s="1891"/>
      <c r="OQQ3" s="1891"/>
      <c r="OQR3" s="1891"/>
      <c r="OQS3" s="1891" t="s">
        <v>207</v>
      </c>
      <c r="OQT3" s="1891"/>
      <c r="OQU3" s="1891"/>
      <c r="OQV3" s="1891"/>
      <c r="OQW3" s="1891"/>
      <c r="OQX3" s="1891"/>
      <c r="OQY3" s="1891"/>
      <c r="OQZ3" s="1891"/>
      <c r="ORA3" s="1891" t="s">
        <v>207</v>
      </c>
      <c r="ORB3" s="1891"/>
      <c r="ORC3" s="1891"/>
      <c r="ORD3" s="1891"/>
      <c r="ORE3" s="1891"/>
      <c r="ORF3" s="1891"/>
      <c r="ORG3" s="1891"/>
      <c r="ORH3" s="1891"/>
      <c r="ORI3" s="1891" t="s">
        <v>207</v>
      </c>
      <c r="ORJ3" s="1891"/>
      <c r="ORK3" s="1891"/>
      <c r="ORL3" s="1891"/>
      <c r="ORM3" s="1891"/>
      <c r="ORN3" s="1891"/>
      <c r="ORO3" s="1891"/>
      <c r="ORP3" s="1891"/>
      <c r="ORQ3" s="1891" t="s">
        <v>207</v>
      </c>
      <c r="ORR3" s="1891"/>
      <c r="ORS3" s="1891"/>
      <c r="ORT3" s="1891"/>
      <c r="ORU3" s="1891"/>
      <c r="ORV3" s="1891"/>
      <c r="ORW3" s="1891"/>
      <c r="ORX3" s="1891"/>
      <c r="ORY3" s="1891" t="s">
        <v>207</v>
      </c>
      <c r="ORZ3" s="1891"/>
      <c r="OSA3" s="1891"/>
      <c r="OSB3" s="1891"/>
      <c r="OSC3" s="1891"/>
      <c r="OSD3" s="1891"/>
      <c r="OSE3" s="1891"/>
      <c r="OSF3" s="1891"/>
      <c r="OSG3" s="1891" t="s">
        <v>207</v>
      </c>
      <c r="OSH3" s="1891"/>
      <c r="OSI3" s="1891"/>
      <c r="OSJ3" s="1891"/>
      <c r="OSK3" s="1891"/>
      <c r="OSL3" s="1891"/>
      <c r="OSM3" s="1891"/>
      <c r="OSN3" s="1891"/>
      <c r="OSO3" s="1891" t="s">
        <v>207</v>
      </c>
      <c r="OSP3" s="1891"/>
      <c r="OSQ3" s="1891"/>
      <c r="OSR3" s="1891"/>
      <c r="OSS3" s="1891"/>
      <c r="OST3" s="1891"/>
      <c r="OSU3" s="1891"/>
      <c r="OSV3" s="1891"/>
      <c r="OSW3" s="1891" t="s">
        <v>207</v>
      </c>
      <c r="OSX3" s="1891"/>
      <c r="OSY3" s="1891"/>
      <c r="OSZ3" s="1891"/>
      <c r="OTA3" s="1891"/>
      <c r="OTB3" s="1891"/>
      <c r="OTC3" s="1891"/>
      <c r="OTD3" s="1891"/>
      <c r="OTE3" s="1891" t="s">
        <v>207</v>
      </c>
      <c r="OTF3" s="1891"/>
      <c r="OTG3" s="1891"/>
      <c r="OTH3" s="1891"/>
      <c r="OTI3" s="1891"/>
      <c r="OTJ3" s="1891"/>
      <c r="OTK3" s="1891"/>
      <c r="OTL3" s="1891"/>
      <c r="OTM3" s="1891" t="s">
        <v>207</v>
      </c>
      <c r="OTN3" s="1891"/>
      <c r="OTO3" s="1891"/>
      <c r="OTP3" s="1891"/>
      <c r="OTQ3" s="1891"/>
      <c r="OTR3" s="1891"/>
      <c r="OTS3" s="1891"/>
      <c r="OTT3" s="1891"/>
      <c r="OTU3" s="1891" t="s">
        <v>207</v>
      </c>
      <c r="OTV3" s="1891"/>
      <c r="OTW3" s="1891"/>
      <c r="OTX3" s="1891"/>
      <c r="OTY3" s="1891"/>
      <c r="OTZ3" s="1891"/>
      <c r="OUA3" s="1891"/>
      <c r="OUB3" s="1891"/>
      <c r="OUC3" s="1891" t="s">
        <v>207</v>
      </c>
      <c r="OUD3" s="1891"/>
      <c r="OUE3" s="1891"/>
      <c r="OUF3" s="1891"/>
      <c r="OUG3" s="1891"/>
      <c r="OUH3" s="1891"/>
      <c r="OUI3" s="1891"/>
      <c r="OUJ3" s="1891"/>
      <c r="OUK3" s="1891" t="s">
        <v>207</v>
      </c>
      <c r="OUL3" s="1891"/>
      <c r="OUM3" s="1891"/>
      <c r="OUN3" s="1891"/>
      <c r="OUO3" s="1891"/>
      <c r="OUP3" s="1891"/>
      <c r="OUQ3" s="1891"/>
      <c r="OUR3" s="1891"/>
      <c r="OUS3" s="1891" t="s">
        <v>207</v>
      </c>
      <c r="OUT3" s="1891"/>
      <c r="OUU3" s="1891"/>
      <c r="OUV3" s="1891"/>
      <c r="OUW3" s="1891"/>
      <c r="OUX3" s="1891"/>
      <c r="OUY3" s="1891"/>
      <c r="OUZ3" s="1891"/>
      <c r="OVA3" s="1891" t="s">
        <v>207</v>
      </c>
      <c r="OVB3" s="1891"/>
      <c r="OVC3" s="1891"/>
      <c r="OVD3" s="1891"/>
      <c r="OVE3" s="1891"/>
      <c r="OVF3" s="1891"/>
      <c r="OVG3" s="1891"/>
      <c r="OVH3" s="1891"/>
      <c r="OVI3" s="1891" t="s">
        <v>207</v>
      </c>
      <c r="OVJ3" s="1891"/>
      <c r="OVK3" s="1891"/>
      <c r="OVL3" s="1891"/>
      <c r="OVM3" s="1891"/>
      <c r="OVN3" s="1891"/>
      <c r="OVO3" s="1891"/>
      <c r="OVP3" s="1891"/>
      <c r="OVQ3" s="1891" t="s">
        <v>207</v>
      </c>
      <c r="OVR3" s="1891"/>
      <c r="OVS3" s="1891"/>
      <c r="OVT3" s="1891"/>
      <c r="OVU3" s="1891"/>
      <c r="OVV3" s="1891"/>
      <c r="OVW3" s="1891"/>
      <c r="OVX3" s="1891"/>
      <c r="OVY3" s="1891" t="s">
        <v>207</v>
      </c>
      <c r="OVZ3" s="1891"/>
      <c r="OWA3" s="1891"/>
      <c r="OWB3" s="1891"/>
      <c r="OWC3" s="1891"/>
      <c r="OWD3" s="1891"/>
      <c r="OWE3" s="1891"/>
      <c r="OWF3" s="1891"/>
      <c r="OWG3" s="1891" t="s">
        <v>207</v>
      </c>
      <c r="OWH3" s="1891"/>
      <c r="OWI3" s="1891"/>
      <c r="OWJ3" s="1891"/>
      <c r="OWK3" s="1891"/>
      <c r="OWL3" s="1891"/>
      <c r="OWM3" s="1891"/>
      <c r="OWN3" s="1891"/>
      <c r="OWO3" s="1891" t="s">
        <v>207</v>
      </c>
      <c r="OWP3" s="1891"/>
      <c r="OWQ3" s="1891"/>
      <c r="OWR3" s="1891"/>
      <c r="OWS3" s="1891"/>
      <c r="OWT3" s="1891"/>
      <c r="OWU3" s="1891"/>
      <c r="OWV3" s="1891"/>
      <c r="OWW3" s="1891" t="s">
        <v>207</v>
      </c>
      <c r="OWX3" s="1891"/>
      <c r="OWY3" s="1891"/>
      <c r="OWZ3" s="1891"/>
      <c r="OXA3" s="1891"/>
      <c r="OXB3" s="1891"/>
      <c r="OXC3" s="1891"/>
      <c r="OXD3" s="1891"/>
      <c r="OXE3" s="1891" t="s">
        <v>207</v>
      </c>
      <c r="OXF3" s="1891"/>
      <c r="OXG3" s="1891"/>
      <c r="OXH3" s="1891"/>
      <c r="OXI3" s="1891"/>
      <c r="OXJ3" s="1891"/>
      <c r="OXK3" s="1891"/>
      <c r="OXL3" s="1891"/>
      <c r="OXM3" s="1891" t="s">
        <v>207</v>
      </c>
      <c r="OXN3" s="1891"/>
      <c r="OXO3" s="1891"/>
      <c r="OXP3" s="1891"/>
      <c r="OXQ3" s="1891"/>
      <c r="OXR3" s="1891"/>
      <c r="OXS3" s="1891"/>
      <c r="OXT3" s="1891"/>
      <c r="OXU3" s="1891" t="s">
        <v>207</v>
      </c>
      <c r="OXV3" s="1891"/>
      <c r="OXW3" s="1891"/>
      <c r="OXX3" s="1891"/>
      <c r="OXY3" s="1891"/>
      <c r="OXZ3" s="1891"/>
      <c r="OYA3" s="1891"/>
      <c r="OYB3" s="1891"/>
      <c r="OYC3" s="1891" t="s">
        <v>207</v>
      </c>
      <c r="OYD3" s="1891"/>
      <c r="OYE3" s="1891"/>
      <c r="OYF3" s="1891"/>
      <c r="OYG3" s="1891"/>
      <c r="OYH3" s="1891"/>
      <c r="OYI3" s="1891"/>
      <c r="OYJ3" s="1891"/>
      <c r="OYK3" s="1891" t="s">
        <v>207</v>
      </c>
      <c r="OYL3" s="1891"/>
      <c r="OYM3" s="1891"/>
      <c r="OYN3" s="1891"/>
      <c r="OYO3" s="1891"/>
      <c r="OYP3" s="1891"/>
      <c r="OYQ3" s="1891"/>
      <c r="OYR3" s="1891"/>
      <c r="OYS3" s="1891" t="s">
        <v>207</v>
      </c>
      <c r="OYT3" s="1891"/>
      <c r="OYU3" s="1891"/>
      <c r="OYV3" s="1891"/>
      <c r="OYW3" s="1891"/>
      <c r="OYX3" s="1891"/>
      <c r="OYY3" s="1891"/>
      <c r="OYZ3" s="1891"/>
      <c r="OZA3" s="1891" t="s">
        <v>207</v>
      </c>
      <c r="OZB3" s="1891"/>
      <c r="OZC3" s="1891"/>
      <c r="OZD3" s="1891"/>
      <c r="OZE3" s="1891"/>
      <c r="OZF3" s="1891"/>
      <c r="OZG3" s="1891"/>
      <c r="OZH3" s="1891"/>
      <c r="OZI3" s="1891" t="s">
        <v>207</v>
      </c>
      <c r="OZJ3" s="1891"/>
      <c r="OZK3" s="1891"/>
      <c r="OZL3" s="1891"/>
      <c r="OZM3" s="1891"/>
      <c r="OZN3" s="1891"/>
      <c r="OZO3" s="1891"/>
      <c r="OZP3" s="1891"/>
      <c r="OZQ3" s="1891" t="s">
        <v>207</v>
      </c>
      <c r="OZR3" s="1891"/>
      <c r="OZS3" s="1891"/>
      <c r="OZT3" s="1891"/>
      <c r="OZU3" s="1891"/>
      <c r="OZV3" s="1891"/>
      <c r="OZW3" s="1891"/>
      <c r="OZX3" s="1891"/>
      <c r="OZY3" s="1891" t="s">
        <v>207</v>
      </c>
      <c r="OZZ3" s="1891"/>
      <c r="PAA3" s="1891"/>
      <c r="PAB3" s="1891"/>
      <c r="PAC3" s="1891"/>
      <c r="PAD3" s="1891"/>
      <c r="PAE3" s="1891"/>
      <c r="PAF3" s="1891"/>
      <c r="PAG3" s="1891" t="s">
        <v>207</v>
      </c>
      <c r="PAH3" s="1891"/>
      <c r="PAI3" s="1891"/>
      <c r="PAJ3" s="1891"/>
      <c r="PAK3" s="1891"/>
      <c r="PAL3" s="1891"/>
      <c r="PAM3" s="1891"/>
      <c r="PAN3" s="1891"/>
      <c r="PAO3" s="1891" t="s">
        <v>207</v>
      </c>
      <c r="PAP3" s="1891"/>
      <c r="PAQ3" s="1891"/>
      <c r="PAR3" s="1891"/>
      <c r="PAS3" s="1891"/>
      <c r="PAT3" s="1891"/>
      <c r="PAU3" s="1891"/>
      <c r="PAV3" s="1891"/>
      <c r="PAW3" s="1891" t="s">
        <v>207</v>
      </c>
      <c r="PAX3" s="1891"/>
      <c r="PAY3" s="1891"/>
      <c r="PAZ3" s="1891"/>
      <c r="PBA3" s="1891"/>
      <c r="PBB3" s="1891"/>
      <c r="PBC3" s="1891"/>
      <c r="PBD3" s="1891"/>
      <c r="PBE3" s="1891" t="s">
        <v>207</v>
      </c>
      <c r="PBF3" s="1891"/>
      <c r="PBG3" s="1891"/>
      <c r="PBH3" s="1891"/>
      <c r="PBI3" s="1891"/>
      <c r="PBJ3" s="1891"/>
      <c r="PBK3" s="1891"/>
      <c r="PBL3" s="1891"/>
      <c r="PBM3" s="1891" t="s">
        <v>207</v>
      </c>
      <c r="PBN3" s="1891"/>
      <c r="PBO3" s="1891"/>
      <c r="PBP3" s="1891"/>
      <c r="PBQ3" s="1891"/>
      <c r="PBR3" s="1891"/>
      <c r="PBS3" s="1891"/>
      <c r="PBT3" s="1891"/>
      <c r="PBU3" s="1891" t="s">
        <v>207</v>
      </c>
      <c r="PBV3" s="1891"/>
      <c r="PBW3" s="1891"/>
      <c r="PBX3" s="1891"/>
      <c r="PBY3" s="1891"/>
      <c r="PBZ3" s="1891"/>
      <c r="PCA3" s="1891"/>
      <c r="PCB3" s="1891"/>
      <c r="PCC3" s="1891" t="s">
        <v>207</v>
      </c>
      <c r="PCD3" s="1891"/>
      <c r="PCE3" s="1891"/>
      <c r="PCF3" s="1891"/>
      <c r="PCG3" s="1891"/>
      <c r="PCH3" s="1891"/>
      <c r="PCI3" s="1891"/>
      <c r="PCJ3" s="1891"/>
      <c r="PCK3" s="1891" t="s">
        <v>207</v>
      </c>
      <c r="PCL3" s="1891"/>
      <c r="PCM3" s="1891"/>
      <c r="PCN3" s="1891"/>
      <c r="PCO3" s="1891"/>
      <c r="PCP3" s="1891"/>
      <c r="PCQ3" s="1891"/>
      <c r="PCR3" s="1891"/>
      <c r="PCS3" s="1891" t="s">
        <v>207</v>
      </c>
      <c r="PCT3" s="1891"/>
      <c r="PCU3" s="1891"/>
      <c r="PCV3" s="1891"/>
      <c r="PCW3" s="1891"/>
      <c r="PCX3" s="1891"/>
      <c r="PCY3" s="1891"/>
      <c r="PCZ3" s="1891"/>
      <c r="PDA3" s="1891" t="s">
        <v>207</v>
      </c>
      <c r="PDB3" s="1891"/>
      <c r="PDC3" s="1891"/>
      <c r="PDD3" s="1891"/>
      <c r="PDE3" s="1891"/>
      <c r="PDF3" s="1891"/>
      <c r="PDG3" s="1891"/>
      <c r="PDH3" s="1891"/>
      <c r="PDI3" s="1891" t="s">
        <v>207</v>
      </c>
      <c r="PDJ3" s="1891"/>
      <c r="PDK3" s="1891"/>
      <c r="PDL3" s="1891"/>
      <c r="PDM3" s="1891"/>
      <c r="PDN3" s="1891"/>
      <c r="PDO3" s="1891"/>
      <c r="PDP3" s="1891"/>
      <c r="PDQ3" s="1891" t="s">
        <v>207</v>
      </c>
      <c r="PDR3" s="1891"/>
      <c r="PDS3" s="1891"/>
      <c r="PDT3" s="1891"/>
      <c r="PDU3" s="1891"/>
      <c r="PDV3" s="1891"/>
      <c r="PDW3" s="1891"/>
      <c r="PDX3" s="1891"/>
      <c r="PDY3" s="1891" t="s">
        <v>207</v>
      </c>
      <c r="PDZ3" s="1891"/>
      <c r="PEA3" s="1891"/>
      <c r="PEB3" s="1891"/>
      <c r="PEC3" s="1891"/>
      <c r="PED3" s="1891"/>
      <c r="PEE3" s="1891"/>
      <c r="PEF3" s="1891"/>
      <c r="PEG3" s="1891" t="s">
        <v>207</v>
      </c>
      <c r="PEH3" s="1891"/>
      <c r="PEI3" s="1891"/>
      <c r="PEJ3" s="1891"/>
      <c r="PEK3" s="1891"/>
      <c r="PEL3" s="1891"/>
      <c r="PEM3" s="1891"/>
      <c r="PEN3" s="1891"/>
      <c r="PEO3" s="1891" t="s">
        <v>207</v>
      </c>
      <c r="PEP3" s="1891"/>
      <c r="PEQ3" s="1891"/>
      <c r="PER3" s="1891"/>
      <c r="PES3" s="1891"/>
      <c r="PET3" s="1891"/>
      <c r="PEU3" s="1891"/>
      <c r="PEV3" s="1891"/>
      <c r="PEW3" s="1891" t="s">
        <v>207</v>
      </c>
      <c r="PEX3" s="1891"/>
      <c r="PEY3" s="1891"/>
      <c r="PEZ3" s="1891"/>
      <c r="PFA3" s="1891"/>
      <c r="PFB3" s="1891"/>
      <c r="PFC3" s="1891"/>
      <c r="PFD3" s="1891"/>
      <c r="PFE3" s="1891" t="s">
        <v>207</v>
      </c>
      <c r="PFF3" s="1891"/>
      <c r="PFG3" s="1891"/>
      <c r="PFH3" s="1891"/>
      <c r="PFI3" s="1891"/>
      <c r="PFJ3" s="1891"/>
      <c r="PFK3" s="1891"/>
      <c r="PFL3" s="1891"/>
      <c r="PFM3" s="1891" t="s">
        <v>207</v>
      </c>
      <c r="PFN3" s="1891"/>
      <c r="PFO3" s="1891"/>
      <c r="PFP3" s="1891"/>
      <c r="PFQ3" s="1891"/>
      <c r="PFR3" s="1891"/>
      <c r="PFS3" s="1891"/>
      <c r="PFT3" s="1891"/>
      <c r="PFU3" s="1891" t="s">
        <v>207</v>
      </c>
      <c r="PFV3" s="1891"/>
      <c r="PFW3" s="1891"/>
      <c r="PFX3" s="1891"/>
      <c r="PFY3" s="1891"/>
      <c r="PFZ3" s="1891"/>
      <c r="PGA3" s="1891"/>
      <c r="PGB3" s="1891"/>
      <c r="PGC3" s="1891" t="s">
        <v>207</v>
      </c>
      <c r="PGD3" s="1891"/>
      <c r="PGE3" s="1891"/>
      <c r="PGF3" s="1891"/>
      <c r="PGG3" s="1891"/>
      <c r="PGH3" s="1891"/>
      <c r="PGI3" s="1891"/>
      <c r="PGJ3" s="1891"/>
      <c r="PGK3" s="1891" t="s">
        <v>207</v>
      </c>
      <c r="PGL3" s="1891"/>
      <c r="PGM3" s="1891"/>
      <c r="PGN3" s="1891"/>
      <c r="PGO3" s="1891"/>
      <c r="PGP3" s="1891"/>
      <c r="PGQ3" s="1891"/>
      <c r="PGR3" s="1891"/>
      <c r="PGS3" s="1891" t="s">
        <v>207</v>
      </c>
      <c r="PGT3" s="1891"/>
      <c r="PGU3" s="1891"/>
      <c r="PGV3" s="1891"/>
      <c r="PGW3" s="1891"/>
      <c r="PGX3" s="1891"/>
      <c r="PGY3" s="1891"/>
      <c r="PGZ3" s="1891"/>
      <c r="PHA3" s="1891" t="s">
        <v>207</v>
      </c>
      <c r="PHB3" s="1891"/>
      <c r="PHC3" s="1891"/>
      <c r="PHD3" s="1891"/>
      <c r="PHE3" s="1891"/>
      <c r="PHF3" s="1891"/>
      <c r="PHG3" s="1891"/>
      <c r="PHH3" s="1891"/>
      <c r="PHI3" s="1891" t="s">
        <v>207</v>
      </c>
      <c r="PHJ3" s="1891"/>
      <c r="PHK3" s="1891"/>
      <c r="PHL3" s="1891"/>
      <c r="PHM3" s="1891"/>
      <c r="PHN3" s="1891"/>
      <c r="PHO3" s="1891"/>
      <c r="PHP3" s="1891"/>
      <c r="PHQ3" s="1891" t="s">
        <v>207</v>
      </c>
      <c r="PHR3" s="1891"/>
      <c r="PHS3" s="1891"/>
      <c r="PHT3" s="1891"/>
      <c r="PHU3" s="1891"/>
      <c r="PHV3" s="1891"/>
      <c r="PHW3" s="1891"/>
      <c r="PHX3" s="1891"/>
      <c r="PHY3" s="1891" t="s">
        <v>207</v>
      </c>
      <c r="PHZ3" s="1891"/>
      <c r="PIA3" s="1891"/>
      <c r="PIB3" s="1891"/>
      <c r="PIC3" s="1891"/>
      <c r="PID3" s="1891"/>
      <c r="PIE3" s="1891"/>
      <c r="PIF3" s="1891"/>
      <c r="PIG3" s="1891" t="s">
        <v>207</v>
      </c>
      <c r="PIH3" s="1891"/>
      <c r="PII3" s="1891"/>
      <c r="PIJ3" s="1891"/>
      <c r="PIK3" s="1891"/>
      <c r="PIL3" s="1891"/>
      <c r="PIM3" s="1891"/>
      <c r="PIN3" s="1891"/>
      <c r="PIO3" s="1891" t="s">
        <v>207</v>
      </c>
      <c r="PIP3" s="1891"/>
      <c r="PIQ3" s="1891"/>
      <c r="PIR3" s="1891"/>
      <c r="PIS3" s="1891"/>
      <c r="PIT3" s="1891"/>
      <c r="PIU3" s="1891"/>
      <c r="PIV3" s="1891"/>
      <c r="PIW3" s="1891" t="s">
        <v>207</v>
      </c>
      <c r="PIX3" s="1891"/>
      <c r="PIY3" s="1891"/>
      <c r="PIZ3" s="1891"/>
      <c r="PJA3" s="1891"/>
      <c r="PJB3" s="1891"/>
      <c r="PJC3" s="1891"/>
      <c r="PJD3" s="1891"/>
      <c r="PJE3" s="1891" t="s">
        <v>207</v>
      </c>
      <c r="PJF3" s="1891"/>
      <c r="PJG3" s="1891"/>
      <c r="PJH3" s="1891"/>
      <c r="PJI3" s="1891"/>
      <c r="PJJ3" s="1891"/>
      <c r="PJK3" s="1891"/>
      <c r="PJL3" s="1891"/>
      <c r="PJM3" s="1891" t="s">
        <v>207</v>
      </c>
      <c r="PJN3" s="1891"/>
      <c r="PJO3" s="1891"/>
      <c r="PJP3" s="1891"/>
      <c r="PJQ3" s="1891"/>
      <c r="PJR3" s="1891"/>
      <c r="PJS3" s="1891"/>
      <c r="PJT3" s="1891"/>
      <c r="PJU3" s="1891" t="s">
        <v>207</v>
      </c>
      <c r="PJV3" s="1891"/>
      <c r="PJW3" s="1891"/>
      <c r="PJX3" s="1891"/>
      <c r="PJY3" s="1891"/>
      <c r="PJZ3" s="1891"/>
      <c r="PKA3" s="1891"/>
      <c r="PKB3" s="1891"/>
      <c r="PKC3" s="1891" t="s">
        <v>207</v>
      </c>
      <c r="PKD3" s="1891"/>
      <c r="PKE3" s="1891"/>
      <c r="PKF3" s="1891"/>
      <c r="PKG3" s="1891"/>
      <c r="PKH3" s="1891"/>
      <c r="PKI3" s="1891"/>
      <c r="PKJ3" s="1891"/>
      <c r="PKK3" s="1891" t="s">
        <v>207</v>
      </c>
      <c r="PKL3" s="1891"/>
      <c r="PKM3" s="1891"/>
      <c r="PKN3" s="1891"/>
      <c r="PKO3" s="1891"/>
      <c r="PKP3" s="1891"/>
      <c r="PKQ3" s="1891"/>
      <c r="PKR3" s="1891"/>
      <c r="PKS3" s="1891" t="s">
        <v>207</v>
      </c>
      <c r="PKT3" s="1891"/>
      <c r="PKU3" s="1891"/>
      <c r="PKV3" s="1891"/>
      <c r="PKW3" s="1891"/>
      <c r="PKX3" s="1891"/>
      <c r="PKY3" s="1891"/>
      <c r="PKZ3" s="1891"/>
      <c r="PLA3" s="1891" t="s">
        <v>207</v>
      </c>
      <c r="PLB3" s="1891"/>
      <c r="PLC3" s="1891"/>
      <c r="PLD3" s="1891"/>
      <c r="PLE3" s="1891"/>
      <c r="PLF3" s="1891"/>
      <c r="PLG3" s="1891"/>
      <c r="PLH3" s="1891"/>
      <c r="PLI3" s="1891" t="s">
        <v>207</v>
      </c>
      <c r="PLJ3" s="1891"/>
      <c r="PLK3" s="1891"/>
      <c r="PLL3" s="1891"/>
      <c r="PLM3" s="1891"/>
      <c r="PLN3" s="1891"/>
      <c r="PLO3" s="1891"/>
      <c r="PLP3" s="1891"/>
      <c r="PLQ3" s="1891" t="s">
        <v>207</v>
      </c>
      <c r="PLR3" s="1891"/>
      <c r="PLS3" s="1891"/>
      <c r="PLT3" s="1891"/>
      <c r="PLU3" s="1891"/>
      <c r="PLV3" s="1891"/>
      <c r="PLW3" s="1891"/>
      <c r="PLX3" s="1891"/>
      <c r="PLY3" s="1891" t="s">
        <v>207</v>
      </c>
      <c r="PLZ3" s="1891"/>
      <c r="PMA3" s="1891"/>
      <c r="PMB3" s="1891"/>
      <c r="PMC3" s="1891"/>
      <c r="PMD3" s="1891"/>
      <c r="PME3" s="1891"/>
      <c r="PMF3" s="1891"/>
      <c r="PMG3" s="1891" t="s">
        <v>207</v>
      </c>
      <c r="PMH3" s="1891"/>
      <c r="PMI3" s="1891"/>
      <c r="PMJ3" s="1891"/>
      <c r="PMK3" s="1891"/>
      <c r="PML3" s="1891"/>
      <c r="PMM3" s="1891"/>
      <c r="PMN3" s="1891"/>
      <c r="PMO3" s="1891" t="s">
        <v>207</v>
      </c>
      <c r="PMP3" s="1891"/>
      <c r="PMQ3" s="1891"/>
      <c r="PMR3" s="1891"/>
      <c r="PMS3" s="1891"/>
      <c r="PMT3" s="1891"/>
      <c r="PMU3" s="1891"/>
      <c r="PMV3" s="1891"/>
      <c r="PMW3" s="1891" t="s">
        <v>207</v>
      </c>
      <c r="PMX3" s="1891"/>
      <c r="PMY3" s="1891"/>
      <c r="PMZ3" s="1891"/>
      <c r="PNA3" s="1891"/>
      <c r="PNB3" s="1891"/>
      <c r="PNC3" s="1891"/>
      <c r="PND3" s="1891"/>
      <c r="PNE3" s="1891" t="s">
        <v>207</v>
      </c>
      <c r="PNF3" s="1891"/>
      <c r="PNG3" s="1891"/>
      <c r="PNH3" s="1891"/>
      <c r="PNI3" s="1891"/>
      <c r="PNJ3" s="1891"/>
      <c r="PNK3" s="1891"/>
      <c r="PNL3" s="1891"/>
      <c r="PNM3" s="1891" t="s">
        <v>207</v>
      </c>
      <c r="PNN3" s="1891"/>
      <c r="PNO3" s="1891"/>
      <c r="PNP3" s="1891"/>
      <c r="PNQ3" s="1891"/>
      <c r="PNR3" s="1891"/>
      <c r="PNS3" s="1891"/>
      <c r="PNT3" s="1891"/>
      <c r="PNU3" s="1891" t="s">
        <v>207</v>
      </c>
      <c r="PNV3" s="1891"/>
      <c r="PNW3" s="1891"/>
      <c r="PNX3" s="1891"/>
      <c r="PNY3" s="1891"/>
      <c r="PNZ3" s="1891"/>
      <c r="POA3" s="1891"/>
      <c r="POB3" s="1891"/>
      <c r="POC3" s="1891" t="s">
        <v>207</v>
      </c>
      <c r="POD3" s="1891"/>
      <c r="POE3" s="1891"/>
      <c r="POF3" s="1891"/>
      <c r="POG3" s="1891"/>
      <c r="POH3" s="1891"/>
      <c r="POI3" s="1891"/>
      <c r="POJ3" s="1891"/>
      <c r="POK3" s="1891" t="s">
        <v>207</v>
      </c>
      <c r="POL3" s="1891"/>
      <c r="POM3" s="1891"/>
      <c r="PON3" s="1891"/>
      <c r="POO3" s="1891"/>
      <c r="POP3" s="1891"/>
      <c r="POQ3" s="1891"/>
      <c r="POR3" s="1891"/>
      <c r="POS3" s="1891" t="s">
        <v>207</v>
      </c>
      <c r="POT3" s="1891"/>
      <c r="POU3" s="1891"/>
      <c r="POV3" s="1891"/>
      <c r="POW3" s="1891"/>
      <c r="POX3" s="1891"/>
      <c r="POY3" s="1891"/>
      <c r="POZ3" s="1891"/>
      <c r="PPA3" s="1891" t="s">
        <v>207</v>
      </c>
      <c r="PPB3" s="1891"/>
      <c r="PPC3" s="1891"/>
      <c r="PPD3" s="1891"/>
      <c r="PPE3" s="1891"/>
      <c r="PPF3" s="1891"/>
      <c r="PPG3" s="1891"/>
      <c r="PPH3" s="1891"/>
      <c r="PPI3" s="1891" t="s">
        <v>207</v>
      </c>
      <c r="PPJ3" s="1891"/>
      <c r="PPK3" s="1891"/>
      <c r="PPL3" s="1891"/>
      <c r="PPM3" s="1891"/>
      <c r="PPN3" s="1891"/>
      <c r="PPO3" s="1891"/>
      <c r="PPP3" s="1891"/>
      <c r="PPQ3" s="1891" t="s">
        <v>207</v>
      </c>
      <c r="PPR3" s="1891"/>
      <c r="PPS3" s="1891"/>
      <c r="PPT3" s="1891"/>
      <c r="PPU3" s="1891"/>
      <c r="PPV3" s="1891"/>
      <c r="PPW3" s="1891"/>
      <c r="PPX3" s="1891"/>
      <c r="PPY3" s="1891" t="s">
        <v>207</v>
      </c>
      <c r="PPZ3" s="1891"/>
      <c r="PQA3" s="1891"/>
      <c r="PQB3" s="1891"/>
      <c r="PQC3" s="1891"/>
      <c r="PQD3" s="1891"/>
      <c r="PQE3" s="1891"/>
      <c r="PQF3" s="1891"/>
      <c r="PQG3" s="1891" t="s">
        <v>207</v>
      </c>
      <c r="PQH3" s="1891"/>
      <c r="PQI3" s="1891"/>
      <c r="PQJ3" s="1891"/>
      <c r="PQK3" s="1891"/>
      <c r="PQL3" s="1891"/>
      <c r="PQM3" s="1891"/>
      <c r="PQN3" s="1891"/>
      <c r="PQO3" s="1891" t="s">
        <v>207</v>
      </c>
      <c r="PQP3" s="1891"/>
      <c r="PQQ3" s="1891"/>
      <c r="PQR3" s="1891"/>
      <c r="PQS3" s="1891"/>
      <c r="PQT3" s="1891"/>
      <c r="PQU3" s="1891"/>
      <c r="PQV3" s="1891"/>
      <c r="PQW3" s="1891" t="s">
        <v>207</v>
      </c>
      <c r="PQX3" s="1891"/>
      <c r="PQY3" s="1891"/>
      <c r="PQZ3" s="1891"/>
      <c r="PRA3" s="1891"/>
      <c r="PRB3" s="1891"/>
      <c r="PRC3" s="1891"/>
      <c r="PRD3" s="1891"/>
      <c r="PRE3" s="1891" t="s">
        <v>207</v>
      </c>
      <c r="PRF3" s="1891"/>
      <c r="PRG3" s="1891"/>
      <c r="PRH3" s="1891"/>
      <c r="PRI3" s="1891"/>
      <c r="PRJ3" s="1891"/>
      <c r="PRK3" s="1891"/>
      <c r="PRL3" s="1891"/>
      <c r="PRM3" s="1891" t="s">
        <v>207</v>
      </c>
      <c r="PRN3" s="1891"/>
      <c r="PRO3" s="1891"/>
      <c r="PRP3" s="1891"/>
      <c r="PRQ3" s="1891"/>
      <c r="PRR3" s="1891"/>
      <c r="PRS3" s="1891"/>
      <c r="PRT3" s="1891"/>
      <c r="PRU3" s="1891" t="s">
        <v>207</v>
      </c>
      <c r="PRV3" s="1891"/>
      <c r="PRW3" s="1891"/>
      <c r="PRX3" s="1891"/>
      <c r="PRY3" s="1891"/>
      <c r="PRZ3" s="1891"/>
      <c r="PSA3" s="1891"/>
      <c r="PSB3" s="1891"/>
      <c r="PSC3" s="1891" t="s">
        <v>207</v>
      </c>
      <c r="PSD3" s="1891"/>
      <c r="PSE3" s="1891"/>
      <c r="PSF3" s="1891"/>
      <c r="PSG3" s="1891"/>
      <c r="PSH3" s="1891"/>
      <c r="PSI3" s="1891"/>
      <c r="PSJ3" s="1891"/>
      <c r="PSK3" s="1891" t="s">
        <v>207</v>
      </c>
      <c r="PSL3" s="1891"/>
      <c r="PSM3" s="1891"/>
      <c r="PSN3" s="1891"/>
      <c r="PSO3" s="1891"/>
      <c r="PSP3" s="1891"/>
      <c r="PSQ3" s="1891"/>
      <c r="PSR3" s="1891"/>
      <c r="PSS3" s="1891" t="s">
        <v>207</v>
      </c>
      <c r="PST3" s="1891"/>
      <c r="PSU3" s="1891"/>
      <c r="PSV3" s="1891"/>
      <c r="PSW3" s="1891"/>
      <c r="PSX3" s="1891"/>
      <c r="PSY3" s="1891"/>
      <c r="PSZ3" s="1891"/>
      <c r="PTA3" s="1891" t="s">
        <v>207</v>
      </c>
      <c r="PTB3" s="1891"/>
      <c r="PTC3" s="1891"/>
      <c r="PTD3" s="1891"/>
      <c r="PTE3" s="1891"/>
      <c r="PTF3" s="1891"/>
      <c r="PTG3" s="1891"/>
      <c r="PTH3" s="1891"/>
      <c r="PTI3" s="1891" t="s">
        <v>207</v>
      </c>
      <c r="PTJ3" s="1891"/>
      <c r="PTK3" s="1891"/>
      <c r="PTL3" s="1891"/>
      <c r="PTM3" s="1891"/>
      <c r="PTN3" s="1891"/>
      <c r="PTO3" s="1891"/>
      <c r="PTP3" s="1891"/>
      <c r="PTQ3" s="1891" t="s">
        <v>207</v>
      </c>
      <c r="PTR3" s="1891"/>
      <c r="PTS3" s="1891"/>
      <c r="PTT3" s="1891"/>
      <c r="PTU3" s="1891"/>
      <c r="PTV3" s="1891"/>
      <c r="PTW3" s="1891"/>
      <c r="PTX3" s="1891"/>
      <c r="PTY3" s="1891" t="s">
        <v>207</v>
      </c>
      <c r="PTZ3" s="1891"/>
      <c r="PUA3" s="1891"/>
      <c r="PUB3" s="1891"/>
      <c r="PUC3" s="1891"/>
      <c r="PUD3" s="1891"/>
      <c r="PUE3" s="1891"/>
      <c r="PUF3" s="1891"/>
      <c r="PUG3" s="1891" t="s">
        <v>207</v>
      </c>
      <c r="PUH3" s="1891"/>
      <c r="PUI3" s="1891"/>
      <c r="PUJ3" s="1891"/>
      <c r="PUK3" s="1891"/>
      <c r="PUL3" s="1891"/>
      <c r="PUM3" s="1891"/>
      <c r="PUN3" s="1891"/>
      <c r="PUO3" s="1891" t="s">
        <v>207</v>
      </c>
      <c r="PUP3" s="1891"/>
      <c r="PUQ3" s="1891"/>
      <c r="PUR3" s="1891"/>
      <c r="PUS3" s="1891"/>
      <c r="PUT3" s="1891"/>
      <c r="PUU3" s="1891"/>
      <c r="PUV3" s="1891"/>
      <c r="PUW3" s="1891" t="s">
        <v>207</v>
      </c>
      <c r="PUX3" s="1891"/>
      <c r="PUY3" s="1891"/>
      <c r="PUZ3" s="1891"/>
      <c r="PVA3" s="1891"/>
      <c r="PVB3" s="1891"/>
      <c r="PVC3" s="1891"/>
      <c r="PVD3" s="1891"/>
      <c r="PVE3" s="1891" t="s">
        <v>207</v>
      </c>
      <c r="PVF3" s="1891"/>
      <c r="PVG3" s="1891"/>
      <c r="PVH3" s="1891"/>
      <c r="PVI3" s="1891"/>
      <c r="PVJ3" s="1891"/>
      <c r="PVK3" s="1891"/>
      <c r="PVL3" s="1891"/>
      <c r="PVM3" s="1891" t="s">
        <v>207</v>
      </c>
      <c r="PVN3" s="1891"/>
      <c r="PVO3" s="1891"/>
      <c r="PVP3" s="1891"/>
      <c r="PVQ3" s="1891"/>
      <c r="PVR3" s="1891"/>
      <c r="PVS3" s="1891"/>
      <c r="PVT3" s="1891"/>
      <c r="PVU3" s="1891" t="s">
        <v>207</v>
      </c>
      <c r="PVV3" s="1891"/>
      <c r="PVW3" s="1891"/>
      <c r="PVX3" s="1891"/>
      <c r="PVY3" s="1891"/>
      <c r="PVZ3" s="1891"/>
      <c r="PWA3" s="1891"/>
      <c r="PWB3" s="1891"/>
      <c r="PWC3" s="1891" t="s">
        <v>207</v>
      </c>
      <c r="PWD3" s="1891"/>
      <c r="PWE3" s="1891"/>
      <c r="PWF3" s="1891"/>
      <c r="PWG3" s="1891"/>
      <c r="PWH3" s="1891"/>
      <c r="PWI3" s="1891"/>
      <c r="PWJ3" s="1891"/>
      <c r="PWK3" s="1891" t="s">
        <v>207</v>
      </c>
      <c r="PWL3" s="1891"/>
      <c r="PWM3" s="1891"/>
      <c r="PWN3" s="1891"/>
      <c r="PWO3" s="1891"/>
      <c r="PWP3" s="1891"/>
      <c r="PWQ3" s="1891"/>
      <c r="PWR3" s="1891"/>
      <c r="PWS3" s="1891" t="s">
        <v>207</v>
      </c>
      <c r="PWT3" s="1891"/>
      <c r="PWU3" s="1891"/>
      <c r="PWV3" s="1891"/>
      <c r="PWW3" s="1891"/>
      <c r="PWX3" s="1891"/>
      <c r="PWY3" s="1891"/>
      <c r="PWZ3" s="1891"/>
      <c r="PXA3" s="1891" t="s">
        <v>207</v>
      </c>
      <c r="PXB3" s="1891"/>
      <c r="PXC3" s="1891"/>
      <c r="PXD3" s="1891"/>
      <c r="PXE3" s="1891"/>
      <c r="PXF3" s="1891"/>
      <c r="PXG3" s="1891"/>
      <c r="PXH3" s="1891"/>
      <c r="PXI3" s="1891" t="s">
        <v>207</v>
      </c>
      <c r="PXJ3" s="1891"/>
      <c r="PXK3" s="1891"/>
      <c r="PXL3" s="1891"/>
      <c r="PXM3" s="1891"/>
      <c r="PXN3" s="1891"/>
      <c r="PXO3" s="1891"/>
      <c r="PXP3" s="1891"/>
      <c r="PXQ3" s="1891" t="s">
        <v>207</v>
      </c>
      <c r="PXR3" s="1891"/>
      <c r="PXS3" s="1891"/>
      <c r="PXT3" s="1891"/>
      <c r="PXU3" s="1891"/>
      <c r="PXV3" s="1891"/>
      <c r="PXW3" s="1891"/>
      <c r="PXX3" s="1891"/>
      <c r="PXY3" s="1891" t="s">
        <v>207</v>
      </c>
      <c r="PXZ3" s="1891"/>
      <c r="PYA3" s="1891"/>
      <c r="PYB3" s="1891"/>
      <c r="PYC3" s="1891"/>
      <c r="PYD3" s="1891"/>
      <c r="PYE3" s="1891"/>
      <c r="PYF3" s="1891"/>
      <c r="PYG3" s="1891" t="s">
        <v>207</v>
      </c>
      <c r="PYH3" s="1891"/>
      <c r="PYI3" s="1891"/>
      <c r="PYJ3" s="1891"/>
      <c r="PYK3" s="1891"/>
      <c r="PYL3" s="1891"/>
      <c r="PYM3" s="1891"/>
      <c r="PYN3" s="1891"/>
      <c r="PYO3" s="1891" t="s">
        <v>207</v>
      </c>
      <c r="PYP3" s="1891"/>
      <c r="PYQ3" s="1891"/>
      <c r="PYR3" s="1891"/>
      <c r="PYS3" s="1891"/>
      <c r="PYT3" s="1891"/>
      <c r="PYU3" s="1891"/>
      <c r="PYV3" s="1891"/>
      <c r="PYW3" s="1891" t="s">
        <v>207</v>
      </c>
      <c r="PYX3" s="1891"/>
      <c r="PYY3" s="1891"/>
      <c r="PYZ3" s="1891"/>
      <c r="PZA3" s="1891"/>
      <c r="PZB3" s="1891"/>
      <c r="PZC3" s="1891"/>
      <c r="PZD3" s="1891"/>
      <c r="PZE3" s="1891" t="s">
        <v>207</v>
      </c>
      <c r="PZF3" s="1891"/>
      <c r="PZG3" s="1891"/>
      <c r="PZH3" s="1891"/>
      <c r="PZI3" s="1891"/>
      <c r="PZJ3" s="1891"/>
      <c r="PZK3" s="1891"/>
      <c r="PZL3" s="1891"/>
      <c r="PZM3" s="1891" t="s">
        <v>207</v>
      </c>
      <c r="PZN3" s="1891"/>
      <c r="PZO3" s="1891"/>
      <c r="PZP3" s="1891"/>
      <c r="PZQ3" s="1891"/>
      <c r="PZR3" s="1891"/>
      <c r="PZS3" s="1891"/>
      <c r="PZT3" s="1891"/>
      <c r="PZU3" s="1891" t="s">
        <v>207</v>
      </c>
      <c r="PZV3" s="1891"/>
      <c r="PZW3" s="1891"/>
      <c r="PZX3" s="1891"/>
      <c r="PZY3" s="1891"/>
      <c r="PZZ3" s="1891"/>
      <c r="QAA3" s="1891"/>
      <c r="QAB3" s="1891"/>
      <c r="QAC3" s="1891" t="s">
        <v>207</v>
      </c>
      <c r="QAD3" s="1891"/>
      <c r="QAE3" s="1891"/>
      <c r="QAF3" s="1891"/>
      <c r="QAG3" s="1891"/>
      <c r="QAH3" s="1891"/>
      <c r="QAI3" s="1891"/>
      <c r="QAJ3" s="1891"/>
      <c r="QAK3" s="1891" t="s">
        <v>207</v>
      </c>
      <c r="QAL3" s="1891"/>
      <c r="QAM3" s="1891"/>
      <c r="QAN3" s="1891"/>
      <c r="QAO3" s="1891"/>
      <c r="QAP3" s="1891"/>
      <c r="QAQ3" s="1891"/>
      <c r="QAR3" s="1891"/>
      <c r="QAS3" s="1891" t="s">
        <v>207</v>
      </c>
      <c r="QAT3" s="1891"/>
      <c r="QAU3" s="1891"/>
      <c r="QAV3" s="1891"/>
      <c r="QAW3" s="1891"/>
      <c r="QAX3" s="1891"/>
      <c r="QAY3" s="1891"/>
      <c r="QAZ3" s="1891"/>
      <c r="QBA3" s="1891" t="s">
        <v>207</v>
      </c>
      <c r="QBB3" s="1891"/>
      <c r="QBC3" s="1891"/>
      <c r="QBD3" s="1891"/>
      <c r="QBE3" s="1891"/>
      <c r="QBF3" s="1891"/>
      <c r="QBG3" s="1891"/>
      <c r="QBH3" s="1891"/>
      <c r="QBI3" s="1891" t="s">
        <v>207</v>
      </c>
      <c r="QBJ3" s="1891"/>
      <c r="QBK3" s="1891"/>
      <c r="QBL3" s="1891"/>
      <c r="QBM3" s="1891"/>
      <c r="QBN3" s="1891"/>
      <c r="QBO3" s="1891"/>
      <c r="QBP3" s="1891"/>
      <c r="QBQ3" s="1891" t="s">
        <v>207</v>
      </c>
      <c r="QBR3" s="1891"/>
      <c r="QBS3" s="1891"/>
      <c r="QBT3" s="1891"/>
      <c r="QBU3" s="1891"/>
      <c r="QBV3" s="1891"/>
      <c r="QBW3" s="1891"/>
      <c r="QBX3" s="1891"/>
      <c r="QBY3" s="1891" t="s">
        <v>207</v>
      </c>
      <c r="QBZ3" s="1891"/>
      <c r="QCA3" s="1891"/>
      <c r="QCB3" s="1891"/>
      <c r="QCC3" s="1891"/>
      <c r="QCD3" s="1891"/>
      <c r="QCE3" s="1891"/>
      <c r="QCF3" s="1891"/>
      <c r="QCG3" s="1891" t="s">
        <v>207</v>
      </c>
      <c r="QCH3" s="1891"/>
      <c r="QCI3" s="1891"/>
      <c r="QCJ3" s="1891"/>
      <c r="QCK3" s="1891"/>
      <c r="QCL3" s="1891"/>
      <c r="QCM3" s="1891"/>
      <c r="QCN3" s="1891"/>
      <c r="QCO3" s="1891" t="s">
        <v>207</v>
      </c>
      <c r="QCP3" s="1891"/>
      <c r="QCQ3" s="1891"/>
      <c r="QCR3" s="1891"/>
      <c r="QCS3" s="1891"/>
      <c r="QCT3" s="1891"/>
      <c r="QCU3" s="1891"/>
      <c r="QCV3" s="1891"/>
      <c r="QCW3" s="1891" t="s">
        <v>207</v>
      </c>
      <c r="QCX3" s="1891"/>
      <c r="QCY3" s="1891"/>
      <c r="QCZ3" s="1891"/>
      <c r="QDA3" s="1891"/>
      <c r="QDB3" s="1891"/>
      <c r="QDC3" s="1891"/>
      <c r="QDD3" s="1891"/>
      <c r="QDE3" s="1891" t="s">
        <v>207</v>
      </c>
      <c r="QDF3" s="1891"/>
      <c r="QDG3" s="1891"/>
      <c r="QDH3" s="1891"/>
      <c r="QDI3" s="1891"/>
      <c r="QDJ3" s="1891"/>
      <c r="QDK3" s="1891"/>
      <c r="QDL3" s="1891"/>
      <c r="QDM3" s="1891" t="s">
        <v>207</v>
      </c>
      <c r="QDN3" s="1891"/>
      <c r="QDO3" s="1891"/>
      <c r="QDP3" s="1891"/>
      <c r="QDQ3" s="1891"/>
      <c r="QDR3" s="1891"/>
      <c r="QDS3" s="1891"/>
      <c r="QDT3" s="1891"/>
      <c r="QDU3" s="1891" t="s">
        <v>207</v>
      </c>
      <c r="QDV3" s="1891"/>
      <c r="QDW3" s="1891"/>
      <c r="QDX3" s="1891"/>
      <c r="QDY3" s="1891"/>
      <c r="QDZ3" s="1891"/>
      <c r="QEA3" s="1891"/>
      <c r="QEB3" s="1891"/>
      <c r="QEC3" s="1891" t="s">
        <v>207</v>
      </c>
      <c r="QED3" s="1891"/>
      <c r="QEE3" s="1891"/>
      <c r="QEF3" s="1891"/>
      <c r="QEG3" s="1891"/>
      <c r="QEH3" s="1891"/>
      <c r="QEI3" s="1891"/>
      <c r="QEJ3" s="1891"/>
      <c r="QEK3" s="1891" t="s">
        <v>207</v>
      </c>
      <c r="QEL3" s="1891"/>
      <c r="QEM3" s="1891"/>
      <c r="QEN3" s="1891"/>
      <c r="QEO3" s="1891"/>
      <c r="QEP3" s="1891"/>
      <c r="QEQ3" s="1891"/>
      <c r="QER3" s="1891"/>
      <c r="QES3" s="1891" t="s">
        <v>207</v>
      </c>
      <c r="QET3" s="1891"/>
      <c r="QEU3" s="1891"/>
      <c r="QEV3" s="1891"/>
      <c r="QEW3" s="1891"/>
      <c r="QEX3" s="1891"/>
      <c r="QEY3" s="1891"/>
      <c r="QEZ3" s="1891"/>
      <c r="QFA3" s="1891" t="s">
        <v>207</v>
      </c>
      <c r="QFB3" s="1891"/>
      <c r="QFC3" s="1891"/>
      <c r="QFD3" s="1891"/>
      <c r="QFE3" s="1891"/>
      <c r="QFF3" s="1891"/>
      <c r="QFG3" s="1891"/>
      <c r="QFH3" s="1891"/>
      <c r="QFI3" s="1891" t="s">
        <v>207</v>
      </c>
      <c r="QFJ3" s="1891"/>
      <c r="QFK3" s="1891"/>
      <c r="QFL3" s="1891"/>
      <c r="QFM3" s="1891"/>
      <c r="QFN3" s="1891"/>
      <c r="QFO3" s="1891"/>
      <c r="QFP3" s="1891"/>
      <c r="QFQ3" s="1891" t="s">
        <v>207</v>
      </c>
      <c r="QFR3" s="1891"/>
      <c r="QFS3" s="1891"/>
      <c r="QFT3" s="1891"/>
      <c r="QFU3" s="1891"/>
      <c r="QFV3" s="1891"/>
      <c r="QFW3" s="1891"/>
      <c r="QFX3" s="1891"/>
      <c r="QFY3" s="1891" t="s">
        <v>207</v>
      </c>
      <c r="QFZ3" s="1891"/>
      <c r="QGA3" s="1891"/>
      <c r="QGB3" s="1891"/>
      <c r="QGC3" s="1891"/>
      <c r="QGD3" s="1891"/>
      <c r="QGE3" s="1891"/>
      <c r="QGF3" s="1891"/>
      <c r="QGG3" s="1891" t="s">
        <v>207</v>
      </c>
      <c r="QGH3" s="1891"/>
      <c r="QGI3" s="1891"/>
      <c r="QGJ3" s="1891"/>
      <c r="QGK3" s="1891"/>
      <c r="QGL3" s="1891"/>
      <c r="QGM3" s="1891"/>
      <c r="QGN3" s="1891"/>
      <c r="QGO3" s="1891" t="s">
        <v>207</v>
      </c>
      <c r="QGP3" s="1891"/>
      <c r="QGQ3" s="1891"/>
      <c r="QGR3" s="1891"/>
      <c r="QGS3" s="1891"/>
      <c r="QGT3" s="1891"/>
      <c r="QGU3" s="1891"/>
      <c r="QGV3" s="1891"/>
      <c r="QGW3" s="1891" t="s">
        <v>207</v>
      </c>
      <c r="QGX3" s="1891"/>
      <c r="QGY3" s="1891"/>
      <c r="QGZ3" s="1891"/>
      <c r="QHA3" s="1891"/>
      <c r="QHB3" s="1891"/>
      <c r="QHC3" s="1891"/>
      <c r="QHD3" s="1891"/>
      <c r="QHE3" s="1891" t="s">
        <v>207</v>
      </c>
      <c r="QHF3" s="1891"/>
      <c r="QHG3" s="1891"/>
      <c r="QHH3" s="1891"/>
      <c r="QHI3" s="1891"/>
      <c r="QHJ3" s="1891"/>
      <c r="QHK3" s="1891"/>
      <c r="QHL3" s="1891"/>
      <c r="QHM3" s="1891" t="s">
        <v>207</v>
      </c>
      <c r="QHN3" s="1891"/>
      <c r="QHO3" s="1891"/>
      <c r="QHP3" s="1891"/>
      <c r="QHQ3" s="1891"/>
      <c r="QHR3" s="1891"/>
      <c r="QHS3" s="1891"/>
      <c r="QHT3" s="1891"/>
      <c r="QHU3" s="1891" t="s">
        <v>207</v>
      </c>
      <c r="QHV3" s="1891"/>
      <c r="QHW3" s="1891"/>
      <c r="QHX3" s="1891"/>
      <c r="QHY3" s="1891"/>
      <c r="QHZ3" s="1891"/>
      <c r="QIA3" s="1891"/>
      <c r="QIB3" s="1891"/>
      <c r="QIC3" s="1891" t="s">
        <v>207</v>
      </c>
      <c r="QID3" s="1891"/>
      <c r="QIE3" s="1891"/>
      <c r="QIF3" s="1891"/>
      <c r="QIG3" s="1891"/>
      <c r="QIH3" s="1891"/>
      <c r="QII3" s="1891"/>
      <c r="QIJ3" s="1891"/>
      <c r="QIK3" s="1891" t="s">
        <v>207</v>
      </c>
      <c r="QIL3" s="1891"/>
      <c r="QIM3" s="1891"/>
      <c r="QIN3" s="1891"/>
      <c r="QIO3" s="1891"/>
      <c r="QIP3" s="1891"/>
      <c r="QIQ3" s="1891"/>
      <c r="QIR3" s="1891"/>
      <c r="QIS3" s="1891" t="s">
        <v>207</v>
      </c>
      <c r="QIT3" s="1891"/>
      <c r="QIU3" s="1891"/>
      <c r="QIV3" s="1891"/>
      <c r="QIW3" s="1891"/>
      <c r="QIX3" s="1891"/>
      <c r="QIY3" s="1891"/>
      <c r="QIZ3" s="1891"/>
      <c r="QJA3" s="1891" t="s">
        <v>207</v>
      </c>
      <c r="QJB3" s="1891"/>
      <c r="QJC3" s="1891"/>
      <c r="QJD3" s="1891"/>
      <c r="QJE3" s="1891"/>
      <c r="QJF3" s="1891"/>
      <c r="QJG3" s="1891"/>
      <c r="QJH3" s="1891"/>
      <c r="QJI3" s="1891" t="s">
        <v>207</v>
      </c>
      <c r="QJJ3" s="1891"/>
      <c r="QJK3" s="1891"/>
      <c r="QJL3" s="1891"/>
      <c r="QJM3" s="1891"/>
      <c r="QJN3" s="1891"/>
      <c r="QJO3" s="1891"/>
      <c r="QJP3" s="1891"/>
      <c r="QJQ3" s="1891" t="s">
        <v>207</v>
      </c>
      <c r="QJR3" s="1891"/>
      <c r="QJS3" s="1891"/>
      <c r="QJT3" s="1891"/>
      <c r="QJU3" s="1891"/>
      <c r="QJV3" s="1891"/>
      <c r="QJW3" s="1891"/>
      <c r="QJX3" s="1891"/>
      <c r="QJY3" s="1891" t="s">
        <v>207</v>
      </c>
      <c r="QJZ3" s="1891"/>
      <c r="QKA3" s="1891"/>
      <c r="QKB3" s="1891"/>
      <c r="QKC3" s="1891"/>
      <c r="QKD3" s="1891"/>
      <c r="QKE3" s="1891"/>
      <c r="QKF3" s="1891"/>
      <c r="QKG3" s="1891" t="s">
        <v>207</v>
      </c>
      <c r="QKH3" s="1891"/>
      <c r="QKI3" s="1891"/>
      <c r="QKJ3" s="1891"/>
      <c r="QKK3" s="1891"/>
      <c r="QKL3" s="1891"/>
      <c r="QKM3" s="1891"/>
      <c r="QKN3" s="1891"/>
      <c r="QKO3" s="1891" t="s">
        <v>207</v>
      </c>
      <c r="QKP3" s="1891"/>
      <c r="QKQ3" s="1891"/>
      <c r="QKR3" s="1891"/>
      <c r="QKS3" s="1891"/>
      <c r="QKT3" s="1891"/>
      <c r="QKU3" s="1891"/>
      <c r="QKV3" s="1891"/>
      <c r="QKW3" s="1891" t="s">
        <v>207</v>
      </c>
      <c r="QKX3" s="1891"/>
      <c r="QKY3" s="1891"/>
      <c r="QKZ3" s="1891"/>
      <c r="QLA3" s="1891"/>
      <c r="QLB3" s="1891"/>
      <c r="QLC3" s="1891"/>
      <c r="QLD3" s="1891"/>
      <c r="QLE3" s="1891" t="s">
        <v>207</v>
      </c>
      <c r="QLF3" s="1891"/>
      <c r="QLG3" s="1891"/>
      <c r="QLH3" s="1891"/>
      <c r="QLI3" s="1891"/>
      <c r="QLJ3" s="1891"/>
      <c r="QLK3" s="1891"/>
      <c r="QLL3" s="1891"/>
      <c r="QLM3" s="1891" t="s">
        <v>207</v>
      </c>
      <c r="QLN3" s="1891"/>
      <c r="QLO3" s="1891"/>
      <c r="QLP3" s="1891"/>
      <c r="QLQ3" s="1891"/>
      <c r="QLR3" s="1891"/>
      <c r="QLS3" s="1891"/>
      <c r="QLT3" s="1891"/>
      <c r="QLU3" s="1891" t="s">
        <v>207</v>
      </c>
      <c r="QLV3" s="1891"/>
      <c r="QLW3" s="1891"/>
      <c r="QLX3" s="1891"/>
      <c r="QLY3" s="1891"/>
      <c r="QLZ3" s="1891"/>
      <c r="QMA3" s="1891"/>
      <c r="QMB3" s="1891"/>
      <c r="QMC3" s="1891" t="s">
        <v>207</v>
      </c>
      <c r="QMD3" s="1891"/>
      <c r="QME3" s="1891"/>
      <c r="QMF3" s="1891"/>
      <c r="QMG3" s="1891"/>
      <c r="QMH3" s="1891"/>
      <c r="QMI3" s="1891"/>
      <c r="QMJ3" s="1891"/>
      <c r="QMK3" s="1891" t="s">
        <v>207</v>
      </c>
      <c r="QML3" s="1891"/>
      <c r="QMM3" s="1891"/>
      <c r="QMN3" s="1891"/>
      <c r="QMO3" s="1891"/>
      <c r="QMP3" s="1891"/>
      <c r="QMQ3" s="1891"/>
      <c r="QMR3" s="1891"/>
      <c r="QMS3" s="1891" t="s">
        <v>207</v>
      </c>
      <c r="QMT3" s="1891"/>
      <c r="QMU3" s="1891"/>
      <c r="QMV3" s="1891"/>
      <c r="QMW3" s="1891"/>
      <c r="QMX3" s="1891"/>
      <c r="QMY3" s="1891"/>
      <c r="QMZ3" s="1891"/>
      <c r="QNA3" s="1891" t="s">
        <v>207</v>
      </c>
      <c r="QNB3" s="1891"/>
      <c r="QNC3" s="1891"/>
      <c r="QND3" s="1891"/>
      <c r="QNE3" s="1891"/>
      <c r="QNF3" s="1891"/>
      <c r="QNG3" s="1891"/>
      <c r="QNH3" s="1891"/>
      <c r="QNI3" s="1891" t="s">
        <v>207</v>
      </c>
      <c r="QNJ3" s="1891"/>
      <c r="QNK3" s="1891"/>
      <c r="QNL3" s="1891"/>
      <c r="QNM3" s="1891"/>
      <c r="QNN3" s="1891"/>
      <c r="QNO3" s="1891"/>
      <c r="QNP3" s="1891"/>
      <c r="QNQ3" s="1891" t="s">
        <v>207</v>
      </c>
      <c r="QNR3" s="1891"/>
      <c r="QNS3" s="1891"/>
      <c r="QNT3" s="1891"/>
      <c r="QNU3" s="1891"/>
      <c r="QNV3" s="1891"/>
      <c r="QNW3" s="1891"/>
      <c r="QNX3" s="1891"/>
      <c r="QNY3" s="1891" t="s">
        <v>207</v>
      </c>
      <c r="QNZ3" s="1891"/>
      <c r="QOA3" s="1891"/>
      <c r="QOB3" s="1891"/>
      <c r="QOC3" s="1891"/>
      <c r="QOD3" s="1891"/>
      <c r="QOE3" s="1891"/>
      <c r="QOF3" s="1891"/>
      <c r="QOG3" s="1891" t="s">
        <v>207</v>
      </c>
      <c r="QOH3" s="1891"/>
      <c r="QOI3" s="1891"/>
      <c r="QOJ3" s="1891"/>
      <c r="QOK3" s="1891"/>
      <c r="QOL3" s="1891"/>
      <c r="QOM3" s="1891"/>
      <c r="QON3" s="1891"/>
      <c r="QOO3" s="1891" t="s">
        <v>207</v>
      </c>
      <c r="QOP3" s="1891"/>
      <c r="QOQ3" s="1891"/>
      <c r="QOR3" s="1891"/>
      <c r="QOS3" s="1891"/>
      <c r="QOT3" s="1891"/>
      <c r="QOU3" s="1891"/>
      <c r="QOV3" s="1891"/>
      <c r="QOW3" s="1891" t="s">
        <v>207</v>
      </c>
      <c r="QOX3" s="1891"/>
      <c r="QOY3" s="1891"/>
      <c r="QOZ3" s="1891"/>
      <c r="QPA3" s="1891"/>
      <c r="QPB3" s="1891"/>
      <c r="QPC3" s="1891"/>
      <c r="QPD3" s="1891"/>
      <c r="QPE3" s="1891" t="s">
        <v>207</v>
      </c>
      <c r="QPF3" s="1891"/>
      <c r="QPG3" s="1891"/>
      <c r="QPH3" s="1891"/>
      <c r="QPI3" s="1891"/>
      <c r="QPJ3" s="1891"/>
      <c r="QPK3" s="1891"/>
      <c r="QPL3" s="1891"/>
      <c r="QPM3" s="1891" t="s">
        <v>207</v>
      </c>
      <c r="QPN3" s="1891"/>
      <c r="QPO3" s="1891"/>
      <c r="QPP3" s="1891"/>
      <c r="QPQ3" s="1891"/>
      <c r="QPR3" s="1891"/>
      <c r="QPS3" s="1891"/>
      <c r="QPT3" s="1891"/>
      <c r="QPU3" s="1891" t="s">
        <v>207</v>
      </c>
      <c r="QPV3" s="1891"/>
      <c r="QPW3" s="1891"/>
      <c r="QPX3" s="1891"/>
      <c r="QPY3" s="1891"/>
      <c r="QPZ3" s="1891"/>
      <c r="QQA3" s="1891"/>
      <c r="QQB3" s="1891"/>
      <c r="QQC3" s="1891" t="s">
        <v>207</v>
      </c>
      <c r="QQD3" s="1891"/>
      <c r="QQE3" s="1891"/>
      <c r="QQF3" s="1891"/>
      <c r="QQG3" s="1891"/>
      <c r="QQH3" s="1891"/>
      <c r="QQI3" s="1891"/>
      <c r="QQJ3" s="1891"/>
      <c r="QQK3" s="1891" t="s">
        <v>207</v>
      </c>
      <c r="QQL3" s="1891"/>
      <c r="QQM3" s="1891"/>
      <c r="QQN3" s="1891"/>
      <c r="QQO3" s="1891"/>
      <c r="QQP3" s="1891"/>
      <c r="QQQ3" s="1891"/>
      <c r="QQR3" s="1891"/>
      <c r="QQS3" s="1891" t="s">
        <v>207</v>
      </c>
      <c r="QQT3" s="1891"/>
      <c r="QQU3" s="1891"/>
      <c r="QQV3" s="1891"/>
      <c r="QQW3" s="1891"/>
      <c r="QQX3" s="1891"/>
      <c r="QQY3" s="1891"/>
      <c r="QQZ3" s="1891"/>
      <c r="QRA3" s="1891" t="s">
        <v>207</v>
      </c>
      <c r="QRB3" s="1891"/>
      <c r="QRC3" s="1891"/>
      <c r="QRD3" s="1891"/>
      <c r="QRE3" s="1891"/>
      <c r="QRF3" s="1891"/>
      <c r="QRG3" s="1891"/>
      <c r="QRH3" s="1891"/>
      <c r="QRI3" s="1891" t="s">
        <v>207</v>
      </c>
      <c r="QRJ3" s="1891"/>
      <c r="QRK3" s="1891"/>
      <c r="QRL3" s="1891"/>
      <c r="QRM3" s="1891"/>
      <c r="QRN3" s="1891"/>
      <c r="QRO3" s="1891"/>
      <c r="QRP3" s="1891"/>
      <c r="QRQ3" s="1891" t="s">
        <v>207</v>
      </c>
      <c r="QRR3" s="1891"/>
      <c r="QRS3" s="1891"/>
      <c r="QRT3" s="1891"/>
      <c r="QRU3" s="1891"/>
      <c r="QRV3" s="1891"/>
      <c r="QRW3" s="1891"/>
      <c r="QRX3" s="1891"/>
      <c r="QRY3" s="1891" t="s">
        <v>207</v>
      </c>
      <c r="QRZ3" s="1891"/>
      <c r="QSA3" s="1891"/>
      <c r="QSB3" s="1891"/>
      <c r="QSC3" s="1891"/>
      <c r="QSD3" s="1891"/>
      <c r="QSE3" s="1891"/>
      <c r="QSF3" s="1891"/>
      <c r="QSG3" s="1891" t="s">
        <v>207</v>
      </c>
      <c r="QSH3" s="1891"/>
      <c r="QSI3" s="1891"/>
      <c r="QSJ3" s="1891"/>
      <c r="QSK3" s="1891"/>
      <c r="QSL3" s="1891"/>
      <c r="QSM3" s="1891"/>
      <c r="QSN3" s="1891"/>
      <c r="QSO3" s="1891" t="s">
        <v>207</v>
      </c>
      <c r="QSP3" s="1891"/>
      <c r="QSQ3" s="1891"/>
      <c r="QSR3" s="1891"/>
      <c r="QSS3" s="1891"/>
      <c r="QST3" s="1891"/>
      <c r="QSU3" s="1891"/>
      <c r="QSV3" s="1891"/>
      <c r="QSW3" s="1891" t="s">
        <v>207</v>
      </c>
      <c r="QSX3" s="1891"/>
      <c r="QSY3" s="1891"/>
      <c r="QSZ3" s="1891"/>
      <c r="QTA3" s="1891"/>
      <c r="QTB3" s="1891"/>
      <c r="QTC3" s="1891"/>
      <c r="QTD3" s="1891"/>
      <c r="QTE3" s="1891" t="s">
        <v>207</v>
      </c>
      <c r="QTF3" s="1891"/>
      <c r="QTG3" s="1891"/>
      <c r="QTH3" s="1891"/>
      <c r="QTI3" s="1891"/>
      <c r="QTJ3" s="1891"/>
      <c r="QTK3" s="1891"/>
      <c r="QTL3" s="1891"/>
      <c r="QTM3" s="1891" t="s">
        <v>207</v>
      </c>
      <c r="QTN3" s="1891"/>
      <c r="QTO3" s="1891"/>
      <c r="QTP3" s="1891"/>
      <c r="QTQ3" s="1891"/>
      <c r="QTR3" s="1891"/>
      <c r="QTS3" s="1891"/>
      <c r="QTT3" s="1891"/>
      <c r="QTU3" s="1891" t="s">
        <v>207</v>
      </c>
      <c r="QTV3" s="1891"/>
      <c r="QTW3" s="1891"/>
      <c r="QTX3" s="1891"/>
      <c r="QTY3" s="1891"/>
      <c r="QTZ3" s="1891"/>
      <c r="QUA3" s="1891"/>
      <c r="QUB3" s="1891"/>
      <c r="QUC3" s="1891" t="s">
        <v>207</v>
      </c>
      <c r="QUD3" s="1891"/>
      <c r="QUE3" s="1891"/>
      <c r="QUF3" s="1891"/>
      <c r="QUG3" s="1891"/>
      <c r="QUH3" s="1891"/>
      <c r="QUI3" s="1891"/>
      <c r="QUJ3" s="1891"/>
      <c r="QUK3" s="1891" t="s">
        <v>207</v>
      </c>
      <c r="QUL3" s="1891"/>
      <c r="QUM3" s="1891"/>
      <c r="QUN3" s="1891"/>
      <c r="QUO3" s="1891"/>
      <c r="QUP3" s="1891"/>
      <c r="QUQ3" s="1891"/>
      <c r="QUR3" s="1891"/>
      <c r="QUS3" s="1891" t="s">
        <v>207</v>
      </c>
      <c r="QUT3" s="1891"/>
      <c r="QUU3" s="1891"/>
      <c r="QUV3" s="1891"/>
      <c r="QUW3" s="1891"/>
      <c r="QUX3" s="1891"/>
      <c r="QUY3" s="1891"/>
      <c r="QUZ3" s="1891"/>
      <c r="QVA3" s="1891" t="s">
        <v>207</v>
      </c>
      <c r="QVB3" s="1891"/>
      <c r="QVC3" s="1891"/>
      <c r="QVD3" s="1891"/>
      <c r="QVE3" s="1891"/>
      <c r="QVF3" s="1891"/>
      <c r="QVG3" s="1891"/>
      <c r="QVH3" s="1891"/>
      <c r="QVI3" s="1891" t="s">
        <v>207</v>
      </c>
      <c r="QVJ3" s="1891"/>
      <c r="QVK3" s="1891"/>
      <c r="QVL3" s="1891"/>
      <c r="QVM3" s="1891"/>
      <c r="QVN3" s="1891"/>
      <c r="QVO3" s="1891"/>
      <c r="QVP3" s="1891"/>
      <c r="QVQ3" s="1891" t="s">
        <v>207</v>
      </c>
      <c r="QVR3" s="1891"/>
      <c r="QVS3" s="1891"/>
      <c r="QVT3" s="1891"/>
      <c r="QVU3" s="1891"/>
      <c r="QVV3" s="1891"/>
      <c r="QVW3" s="1891"/>
      <c r="QVX3" s="1891"/>
      <c r="QVY3" s="1891" t="s">
        <v>207</v>
      </c>
      <c r="QVZ3" s="1891"/>
      <c r="QWA3" s="1891"/>
      <c r="QWB3" s="1891"/>
      <c r="QWC3" s="1891"/>
      <c r="QWD3" s="1891"/>
      <c r="QWE3" s="1891"/>
      <c r="QWF3" s="1891"/>
      <c r="QWG3" s="1891" t="s">
        <v>207</v>
      </c>
      <c r="QWH3" s="1891"/>
      <c r="QWI3" s="1891"/>
      <c r="QWJ3" s="1891"/>
      <c r="QWK3" s="1891"/>
      <c r="QWL3" s="1891"/>
      <c r="QWM3" s="1891"/>
      <c r="QWN3" s="1891"/>
      <c r="QWO3" s="1891" t="s">
        <v>207</v>
      </c>
      <c r="QWP3" s="1891"/>
      <c r="QWQ3" s="1891"/>
      <c r="QWR3" s="1891"/>
      <c r="QWS3" s="1891"/>
      <c r="QWT3" s="1891"/>
      <c r="QWU3" s="1891"/>
      <c r="QWV3" s="1891"/>
      <c r="QWW3" s="1891" t="s">
        <v>207</v>
      </c>
      <c r="QWX3" s="1891"/>
      <c r="QWY3" s="1891"/>
      <c r="QWZ3" s="1891"/>
      <c r="QXA3" s="1891"/>
      <c r="QXB3" s="1891"/>
      <c r="QXC3" s="1891"/>
      <c r="QXD3" s="1891"/>
      <c r="QXE3" s="1891" t="s">
        <v>207</v>
      </c>
      <c r="QXF3" s="1891"/>
      <c r="QXG3" s="1891"/>
      <c r="QXH3" s="1891"/>
      <c r="QXI3" s="1891"/>
      <c r="QXJ3" s="1891"/>
      <c r="QXK3" s="1891"/>
      <c r="QXL3" s="1891"/>
      <c r="QXM3" s="1891" t="s">
        <v>207</v>
      </c>
      <c r="QXN3" s="1891"/>
      <c r="QXO3" s="1891"/>
      <c r="QXP3" s="1891"/>
      <c r="QXQ3" s="1891"/>
      <c r="QXR3" s="1891"/>
      <c r="QXS3" s="1891"/>
      <c r="QXT3" s="1891"/>
      <c r="QXU3" s="1891" t="s">
        <v>207</v>
      </c>
      <c r="QXV3" s="1891"/>
      <c r="QXW3" s="1891"/>
      <c r="QXX3" s="1891"/>
      <c r="QXY3" s="1891"/>
      <c r="QXZ3" s="1891"/>
      <c r="QYA3" s="1891"/>
      <c r="QYB3" s="1891"/>
      <c r="QYC3" s="1891" t="s">
        <v>207</v>
      </c>
      <c r="QYD3" s="1891"/>
      <c r="QYE3" s="1891"/>
      <c r="QYF3" s="1891"/>
      <c r="QYG3" s="1891"/>
      <c r="QYH3" s="1891"/>
      <c r="QYI3" s="1891"/>
      <c r="QYJ3" s="1891"/>
      <c r="QYK3" s="1891" t="s">
        <v>207</v>
      </c>
      <c r="QYL3" s="1891"/>
      <c r="QYM3" s="1891"/>
      <c r="QYN3" s="1891"/>
      <c r="QYO3" s="1891"/>
      <c r="QYP3" s="1891"/>
      <c r="QYQ3" s="1891"/>
      <c r="QYR3" s="1891"/>
      <c r="QYS3" s="1891" t="s">
        <v>207</v>
      </c>
      <c r="QYT3" s="1891"/>
      <c r="QYU3" s="1891"/>
      <c r="QYV3" s="1891"/>
      <c r="QYW3" s="1891"/>
      <c r="QYX3" s="1891"/>
      <c r="QYY3" s="1891"/>
      <c r="QYZ3" s="1891"/>
      <c r="QZA3" s="1891" t="s">
        <v>207</v>
      </c>
      <c r="QZB3" s="1891"/>
      <c r="QZC3" s="1891"/>
      <c r="QZD3" s="1891"/>
      <c r="QZE3" s="1891"/>
      <c r="QZF3" s="1891"/>
      <c r="QZG3" s="1891"/>
      <c r="QZH3" s="1891"/>
      <c r="QZI3" s="1891" t="s">
        <v>207</v>
      </c>
      <c r="QZJ3" s="1891"/>
      <c r="QZK3" s="1891"/>
      <c r="QZL3" s="1891"/>
      <c r="QZM3" s="1891"/>
      <c r="QZN3" s="1891"/>
      <c r="QZO3" s="1891"/>
      <c r="QZP3" s="1891"/>
      <c r="QZQ3" s="1891" t="s">
        <v>207</v>
      </c>
      <c r="QZR3" s="1891"/>
      <c r="QZS3" s="1891"/>
      <c r="QZT3" s="1891"/>
      <c r="QZU3" s="1891"/>
      <c r="QZV3" s="1891"/>
      <c r="QZW3" s="1891"/>
      <c r="QZX3" s="1891"/>
      <c r="QZY3" s="1891" t="s">
        <v>207</v>
      </c>
      <c r="QZZ3" s="1891"/>
      <c r="RAA3" s="1891"/>
      <c r="RAB3" s="1891"/>
      <c r="RAC3" s="1891"/>
      <c r="RAD3" s="1891"/>
      <c r="RAE3" s="1891"/>
      <c r="RAF3" s="1891"/>
      <c r="RAG3" s="1891" t="s">
        <v>207</v>
      </c>
      <c r="RAH3" s="1891"/>
      <c r="RAI3" s="1891"/>
      <c r="RAJ3" s="1891"/>
      <c r="RAK3" s="1891"/>
      <c r="RAL3" s="1891"/>
      <c r="RAM3" s="1891"/>
      <c r="RAN3" s="1891"/>
      <c r="RAO3" s="1891" t="s">
        <v>207</v>
      </c>
      <c r="RAP3" s="1891"/>
      <c r="RAQ3" s="1891"/>
      <c r="RAR3" s="1891"/>
      <c r="RAS3" s="1891"/>
      <c r="RAT3" s="1891"/>
      <c r="RAU3" s="1891"/>
      <c r="RAV3" s="1891"/>
      <c r="RAW3" s="1891" t="s">
        <v>207</v>
      </c>
      <c r="RAX3" s="1891"/>
      <c r="RAY3" s="1891"/>
      <c r="RAZ3" s="1891"/>
      <c r="RBA3" s="1891"/>
      <c r="RBB3" s="1891"/>
      <c r="RBC3" s="1891"/>
      <c r="RBD3" s="1891"/>
      <c r="RBE3" s="1891" t="s">
        <v>207</v>
      </c>
      <c r="RBF3" s="1891"/>
      <c r="RBG3" s="1891"/>
      <c r="RBH3" s="1891"/>
      <c r="RBI3" s="1891"/>
      <c r="RBJ3" s="1891"/>
      <c r="RBK3" s="1891"/>
      <c r="RBL3" s="1891"/>
      <c r="RBM3" s="1891" t="s">
        <v>207</v>
      </c>
      <c r="RBN3" s="1891"/>
      <c r="RBO3" s="1891"/>
      <c r="RBP3" s="1891"/>
      <c r="RBQ3" s="1891"/>
      <c r="RBR3" s="1891"/>
      <c r="RBS3" s="1891"/>
      <c r="RBT3" s="1891"/>
      <c r="RBU3" s="1891" t="s">
        <v>207</v>
      </c>
      <c r="RBV3" s="1891"/>
      <c r="RBW3" s="1891"/>
      <c r="RBX3" s="1891"/>
      <c r="RBY3" s="1891"/>
      <c r="RBZ3" s="1891"/>
      <c r="RCA3" s="1891"/>
      <c r="RCB3" s="1891"/>
      <c r="RCC3" s="1891" t="s">
        <v>207</v>
      </c>
      <c r="RCD3" s="1891"/>
      <c r="RCE3" s="1891"/>
      <c r="RCF3" s="1891"/>
      <c r="RCG3" s="1891"/>
      <c r="RCH3" s="1891"/>
      <c r="RCI3" s="1891"/>
      <c r="RCJ3" s="1891"/>
      <c r="RCK3" s="1891" t="s">
        <v>207</v>
      </c>
      <c r="RCL3" s="1891"/>
      <c r="RCM3" s="1891"/>
      <c r="RCN3" s="1891"/>
      <c r="RCO3" s="1891"/>
      <c r="RCP3" s="1891"/>
      <c r="RCQ3" s="1891"/>
      <c r="RCR3" s="1891"/>
      <c r="RCS3" s="1891" t="s">
        <v>207</v>
      </c>
      <c r="RCT3" s="1891"/>
      <c r="RCU3" s="1891"/>
      <c r="RCV3" s="1891"/>
      <c r="RCW3" s="1891"/>
      <c r="RCX3" s="1891"/>
      <c r="RCY3" s="1891"/>
      <c r="RCZ3" s="1891"/>
      <c r="RDA3" s="1891" t="s">
        <v>207</v>
      </c>
      <c r="RDB3" s="1891"/>
      <c r="RDC3" s="1891"/>
      <c r="RDD3" s="1891"/>
      <c r="RDE3" s="1891"/>
      <c r="RDF3" s="1891"/>
      <c r="RDG3" s="1891"/>
      <c r="RDH3" s="1891"/>
      <c r="RDI3" s="1891" t="s">
        <v>207</v>
      </c>
      <c r="RDJ3" s="1891"/>
      <c r="RDK3" s="1891"/>
      <c r="RDL3" s="1891"/>
      <c r="RDM3" s="1891"/>
      <c r="RDN3" s="1891"/>
      <c r="RDO3" s="1891"/>
      <c r="RDP3" s="1891"/>
      <c r="RDQ3" s="1891" t="s">
        <v>207</v>
      </c>
      <c r="RDR3" s="1891"/>
      <c r="RDS3" s="1891"/>
      <c r="RDT3" s="1891"/>
      <c r="RDU3" s="1891"/>
      <c r="RDV3" s="1891"/>
      <c r="RDW3" s="1891"/>
      <c r="RDX3" s="1891"/>
      <c r="RDY3" s="1891" t="s">
        <v>207</v>
      </c>
      <c r="RDZ3" s="1891"/>
      <c r="REA3" s="1891"/>
      <c r="REB3" s="1891"/>
      <c r="REC3" s="1891"/>
      <c r="RED3" s="1891"/>
      <c r="REE3" s="1891"/>
      <c r="REF3" s="1891"/>
      <c r="REG3" s="1891" t="s">
        <v>207</v>
      </c>
      <c r="REH3" s="1891"/>
      <c r="REI3" s="1891"/>
      <c r="REJ3" s="1891"/>
      <c r="REK3" s="1891"/>
      <c r="REL3" s="1891"/>
      <c r="REM3" s="1891"/>
      <c r="REN3" s="1891"/>
      <c r="REO3" s="1891" t="s">
        <v>207</v>
      </c>
      <c r="REP3" s="1891"/>
      <c r="REQ3" s="1891"/>
      <c r="RER3" s="1891"/>
      <c r="RES3" s="1891"/>
      <c r="RET3" s="1891"/>
      <c r="REU3" s="1891"/>
      <c r="REV3" s="1891"/>
      <c r="REW3" s="1891" t="s">
        <v>207</v>
      </c>
      <c r="REX3" s="1891"/>
      <c r="REY3" s="1891"/>
      <c r="REZ3" s="1891"/>
      <c r="RFA3" s="1891"/>
      <c r="RFB3" s="1891"/>
      <c r="RFC3" s="1891"/>
      <c r="RFD3" s="1891"/>
      <c r="RFE3" s="1891" t="s">
        <v>207</v>
      </c>
      <c r="RFF3" s="1891"/>
      <c r="RFG3" s="1891"/>
      <c r="RFH3" s="1891"/>
      <c r="RFI3" s="1891"/>
      <c r="RFJ3" s="1891"/>
      <c r="RFK3" s="1891"/>
      <c r="RFL3" s="1891"/>
      <c r="RFM3" s="1891" t="s">
        <v>207</v>
      </c>
      <c r="RFN3" s="1891"/>
      <c r="RFO3" s="1891"/>
      <c r="RFP3" s="1891"/>
      <c r="RFQ3" s="1891"/>
      <c r="RFR3" s="1891"/>
      <c r="RFS3" s="1891"/>
      <c r="RFT3" s="1891"/>
      <c r="RFU3" s="1891" t="s">
        <v>207</v>
      </c>
      <c r="RFV3" s="1891"/>
      <c r="RFW3" s="1891"/>
      <c r="RFX3" s="1891"/>
      <c r="RFY3" s="1891"/>
      <c r="RFZ3" s="1891"/>
      <c r="RGA3" s="1891"/>
      <c r="RGB3" s="1891"/>
      <c r="RGC3" s="1891" t="s">
        <v>207</v>
      </c>
      <c r="RGD3" s="1891"/>
      <c r="RGE3" s="1891"/>
      <c r="RGF3" s="1891"/>
      <c r="RGG3" s="1891"/>
      <c r="RGH3" s="1891"/>
      <c r="RGI3" s="1891"/>
      <c r="RGJ3" s="1891"/>
      <c r="RGK3" s="1891" t="s">
        <v>207</v>
      </c>
      <c r="RGL3" s="1891"/>
      <c r="RGM3" s="1891"/>
      <c r="RGN3" s="1891"/>
      <c r="RGO3" s="1891"/>
      <c r="RGP3" s="1891"/>
      <c r="RGQ3" s="1891"/>
      <c r="RGR3" s="1891"/>
      <c r="RGS3" s="1891" t="s">
        <v>207</v>
      </c>
      <c r="RGT3" s="1891"/>
      <c r="RGU3" s="1891"/>
      <c r="RGV3" s="1891"/>
      <c r="RGW3" s="1891"/>
      <c r="RGX3" s="1891"/>
      <c r="RGY3" s="1891"/>
      <c r="RGZ3" s="1891"/>
      <c r="RHA3" s="1891" t="s">
        <v>207</v>
      </c>
      <c r="RHB3" s="1891"/>
      <c r="RHC3" s="1891"/>
      <c r="RHD3" s="1891"/>
      <c r="RHE3" s="1891"/>
      <c r="RHF3" s="1891"/>
      <c r="RHG3" s="1891"/>
      <c r="RHH3" s="1891"/>
      <c r="RHI3" s="1891" t="s">
        <v>207</v>
      </c>
      <c r="RHJ3" s="1891"/>
      <c r="RHK3" s="1891"/>
      <c r="RHL3" s="1891"/>
      <c r="RHM3" s="1891"/>
      <c r="RHN3" s="1891"/>
      <c r="RHO3" s="1891"/>
      <c r="RHP3" s="1891"/>
      <c r="RHQ3" s="1891" t="s">
        <v>207</v>
      </c>
      <c r="RHR3" s="1891"/>
      <c r="RHS3" s="1891"/>
      <c r="RHT3" s="1891"/>
      <c r="RHU3" s="1891"/>
      <c r="RHV3" s="1891"/>
      <c r="RHW3" s="1891"/>
      <c r="RHX3" s="1891"/>
      <c r="RHY3" s="1891" t="s">
        <v>207</v>
      </c>
      <c r="RHZ3" s="1891"/>
      <c r="RIA3" s="1891"/>
      <c r="RIB3" s="1891"/>
      <c r="RIC3" s="1891"/>
      <c r="RID3" s="1891"/>
      <c r="RIE3" s="1891"/>
      <c r="RIF3" s="1891"/>
      <c r="RIG3" s="1891" t="s">
        <v>207</v>
      </c>
      <c r="RIH3" s="1891"/>
      <c r="RII3" s="1891"/>
      <c r="RIJ3" s="1891"/>
      <c r="RIK3" s="1891"/>
      <c r="RIL3" s="1891"/>
      <c r="RIM3" s="1891"/>
      <c r="RIN3" s="1891"/>
      <c r="RIO3" s="1891" t="s">
        <v>207</v>
      </c>
      <c r="RIP3" s="1891"/>
      <c r="RIQ3" s="1891"/>
      <c r="RIR3" s="1891"/>
      <c r="RIS3" s="1891"/>
      <c r="RIT3" s="1891"/>
      <c r="RIU3" s="1891"/>
      <c r="RIV3" s="1891"/>
      <c r="RIW3" s="1891" t="s">
        <v>207</v>
      </c>
      <c r="RIX3" s="1891"/>
      <c r="RIY3" s="1891"/>
      <c r="RIZ3" s="1891"/>
      <c r="RJA3" s="1891"/>
      <c r="RJB3" s="1891"/>
      <c r="RJC3" s="1891"/>
      <c r="RJD3" s="1891"/>
      <c r="RJE3" s="1891" t="s">
        <v>207</v>
      </c>
      <c r="RJF3" s="1891"/>
      <c r="RJG3" s="1891"/>
      <c r="RJH3" s="1891"/>
      <c r="RJI3" s="1891"/>
      <c r="RJJ3" s="1891"/>
      <c r="RJK3" s="1891"/>
      <c r="RJL3" s="1891"/>
      <c r="RJM3" s="1891" t="s">
        <v>207</v>
      </c>
      <c r="RJN3" s="1891"/>
      <c r="RJO3" s="1891"/>
      <c r="RJP3" s="1891"/>
      <c r="RJQ3" s="1891"/>
      <c r="RJR3" s="1891"/>
      <c r="RJS3" s="1891"/>
      <c r="RJT3" s="1891"/>
      <c r="RJU3" s="1891" t="s">
        <v>207</v>
      </c>
      <c r="RJV3" s="1891"/>
      <c r="RJW3" s="1891"/>
      <c r="RJX3" s="1891"/>
      <c r="RJY3" s="1891"/>
      <c r="RJZ3" s="1891"/>
      <c r="RKA3" s="1891"/>
      <c r="RKB3" s="1891"/>
      <c r="RKC3" s="1891" t="s">
        <v>207</v>
      </c>
      <c r="RKD3" s="1891"/>
      <c r="RKE3" s="1891"/>
      <c r="RKF3" s="1891"/>
      <c r="RKG3" s="1891"/>
      <c r="RKH3" s="1891"/>
      <c r="RKI3" s="1891"/>
      <c r="RKJ3" s="1891"/>
      <c r="RKK3" s="1891" t="s">
        <v>207</v>
      </c>
      <c r="RKL3" s="1891"/>
      <c r="RKM3" s="1891"/>
      <c r="RKN3" s="1891"/>
      <c r="RKO3" s="1891"/>
      <c r="RKP3" s="1891"/>
      <c r="RKQ3" s="1891"/>
      <c r="RKR3" s="1891"/>
      <c r="RKS3" s="1891" t="s">
        <v>207</v>
      </c>
      <c r="RKT3" s="1891"/>
      <c r="RKU3" s="1891"/>
      <c r="RKV3" s="1891"/>
      <c r="RKW3" s="1891"/>
      <c r="RKX3" s="1891"/>
      <c r="RKY3" s="1891"/>
      <c r="RKZ3" s="1891"/>
      <c r="RLA3" s="1891" t="s">
        <v>207</v>
      </c>
      <c r="RLB3" s="1891"/>
      <c r="RLC3" s="1891"/>
      <c r="RLD3" s="1891"/>
      <c r="RLE3" s="1891"/>
      <c r="RLF3" s="1891"/>
      <c r="RLG3" s="1891"/>
      <c r="RLH3" s="1891"/>
      <c r="RLI3" s="1891" t="s">
        <v>207</v>
      </c>
      <c r="RLJ3" s="1891"/>
      <c r="RLK3" s="1891"/>
      <c r="RLL3" s="1891"/>
      <c r="RLM3" s="1891"/>
      <c r="RLN3" s="1891"/>
      <c r="RLO3" s="1891"/>
      <c r="RLP3" s="1891"/>
      <c r="RLQ3" s="1891" t="s">
        <v>207</v>
      </c>
      <c r="RLR3" s="1891"/>
      <c r="RLS3" s="1891"/>
      <c r="RLT3" s="1891"/>
      <c r="RLU3" s="1891"/>
      <c r="RLV3" s="1891"/>
      <c r="RLW3" s="1891"/>
      <c r="RLX3" s="1891"/>
      <c r="RLY3" s="1891" t="s">
        <v>207</v>
      </c>
      <c r="RLZ3" s="1891"/>
      <c r="RMA3" s="1891"/>
      <c r="RMB3" s="1891"/>
      <c r="RMC3" s="1891"/>
      <c r="RMD3" s="1891"/>
      <c r="RME3" s="1891"/>
      <c r="RMF3" s="1891"/>
      <c r="RMG3" s="1891" t="s">
        <v>207</v>
      </c>
      <c r="RMH3" s="1891"/>
      <c r="RMI3" s="1891"/>
      <c r="RMJ3" s="1891"/>
      <c r="RMK3" s="1891"/>
      <c r="RML3" s="1891"/>
      <c r="RMM3" s="1891"/>
      <c r="RMN3" s="1891"/>
      <c r="RMO3" s="1891" t="s">
        <v>207</v>
      </c>
      <c r="RMP3" s="1891"/>
      <c r="RMQ3" s="1891"/>
      <c r="RMR3" s="1891"/>
      <c r="RMS3" s="1891"/>
      <c r="RMT3" s="1891"/>
      <c r="RMU3" s="1891"/>
      <c r="RMV3" s="1891"/>
      <c r="RMW3" s="1891" t="s">
        <v>207</v>
      </c>
      <c r="RMX3" s="1891"/>
      <c r="RMY3" s="1891"/>
      <c r="RMZ3" s="1891"/>
      <c r="RNA3" s="1891"/>
      <c r="RNB3" s="1891"/>
      <c r="RNC3" s="1891"/>
      <c r="RND3" s="1891"/>
      <c r="RNE3" s="1891" t="s">
        <v>207</v>
      </c>
      <c r="RNF3" s="1891"/>
      <c r="RNG3" s="1891"/>
      <c r="RNH3" s="1891"/>
      <c r="RNI3" s="1891"/>
      <c r="RNJ3" s="1891"/>
      <c r="RNK3" s="1891"/>
      <c r="RNL3" s="1891"/>
      <c r="RNM3" s="1891" t="s">
        <v>207</v>
      </c>
      <c r="RNN3" s="1891"/>
      <c r="RNO3" s="1891"/>
      <c r="RNP3" s="1891"/>
      <c r="RNQ3" s="1891"/>
      <c r="RNR3" s="1891"/>
      <c r="RNS3" s="1891"/>
      <c r="RNT3" s="1891"/>
      <c r="RNU3" s="1891" t="s">
        <v>207</v>
      </c>
      <c r="RNV3" s="1891"/>
      <c r="RNW3" s="1891"/>
      <c r="RNX3" s="1891"/>
      <c r="RNY3" s="1891"/>
      <c r="RNZ3" s="1891"/>
      <c r="ROA3" s="1891"/>
      <c r="ROB3" s="1891"/>
      <c r="ROC3" s="1891" t="s">
        <v>207</v>
      </c>
      <c r="ROD3" s="1891"/>
      <c r="ROE3" s="1891"/>
      <c r="ROF3" s="1891"/>
      <c r="ROG3" s="1891"/>
      <c r="ROH3" s="1891"/>
      <c r="ROI3" s="1891"/>
      <c r="ROJ3" s="1891"/>
      <c r="ROK3" s="1891" t="s">
        <v>207</v>
      </c>
      <c r="ROL3" s="1891"/>
      <c r="ROM3" s="1891"/>
      <c r="RON3" s="1891"/>
      <c r="ROO3" s="1891"/>
      <c r="ROP3" s="1891"/>
      <c r="ROQ3" s="1891"/>
      <c r="ROR3" s="1891"/>
      <c r="ROS3" s="1891" t="s">
        <v>207</v>
      </c>
      <c r="ROT3" s="1891"/>
      <c r="ROU3" s="1891"/>
      <c r="ROV3" s="1891"/>
      <c r="ROW3" s="1891"/>
      <c r="ROX3" s="1891"/>
      <c r="ROY3" s="1891"/>
      <c r="ROZ3" s="1891"/>
      <c r="RPA3" s="1891" t="s">
        <v>207</v>
      </c>
      <c r="RPB3" s="1891"/>
      <c r="RPC3" s="1891"/>
      <c r="RPD3" s="1891"/>
      <c r="RPE3" s="1891"/>
      <c r="RPF3" s="1891"/>
      <c r="RPG3" s="1891"/>
      <c r="RPH3" s="1891"/>
      <c r="RPI3" s="1891" t="s">
        <v>207</v>
      </c>
      <c r="RPJ3" s="1891"/>
      <c r="RPK3" s="1891"/>
      <c r="RPL3" s="1891"/>
      <c r="RPM3" s="1891"/>
      <c r="RPN3" s="1891"/>
      <c r="RPO3" s="1891"/>
      <c r="RPP3" s="1891"/>
      <c r="RPQ3" s="1891" t="s">
        <v>207</v>
      </c>
      <c r="RPR3" s="1891"/>
      <c r="RPS3" s="1891"/>
      <c r="RPT3" s="1891"/>
      <c r="RPU3" s="1891"/>
      <c r="RPV3" s="1891"/>
      <c r="RPW3" s="1891"/>
      <c r="RPX3" s="1891"/>
      <c r="RPY3" s="1891" t="s">
        <v>207</v>
      </c>
      <c r="RPZ3" s="1891"/>
      <c r="RQA3" s="1891"/>
      <c r="RQB3" s="1891"/>
      <c r="RQC3" s="1891"/>
      <c r="RQD3" s="1891"/>
      <c r="RQE3" s="1891"/>
      <c r="RQF3" s="1891"/>
      <c r="RQG3" s="1891" t="s">
        <v>207</v>
      </c>
      <c r="RQH3" s="1891"/>
      <c r="RQI3" s="1891"/>
      <c r="RQJ3" s="1891"/>
      <c r="RQK3" s="1891"/>
      <c r="RQL3" s="1891"/>
      <c r="RQM3" s="1891"/>
      <c r="RQN3" s="1891"/>
      <c r="RQO3" s="1891" t="s">
        <v>207</v>
      </c>
      <c r="RQP3" s="1891"/>
      <c r="RQQ3" s="1891"/>
      <c r="RQR3" s="1891"/>
      <c r="RQS3" s="1891"/>
      <c r="RQT3" s="1891"/>
      <c r="RQU3" s="1891"/>
      <c r="RQV3" s="1891"/>
      <c r="RQW3" s="1891" t="s">
        <v>207</v>
      </c>
      <c r="RQX3" s="1891"/>
      <c r="RQY3" s="1891"/>
      <c r="RQZ3" s="1891"/>
      <c r="RRA3" s="1891"/>
      <c r="RRB3" s="1891"/>
      <c r="RRC3" s="1891"/>
      <c r="RRD3" s="1891"/>
      <c r="RRE3" s="1891" t="s">
        <v>207</v>
      </c>
      <c r="RRF3" s="1891"/>
      <c r="RRG3" s="1891"/>
      <c r="RRH3" s="1891"/>
      <c r="RRI3" s="1891"/>
      <c r="RRJ3" s="1891"/>
      <c r="RRK3" s="1891"/>
      <c r="RRL3" s="1891"/>
      <c r="RRM3" s="1891" t="s">
        <v>207</v>
      </c>
      <c r="RRN3" s="1891"/>
      <c r="RRO3" s="1891"/>
      <c r="RRP3" s="1891"/>
      <c r="RRQ3" s="1891"/>
      <c r="RRR3" s="1891"/>
      <c r="RRS3" s="1891"/>
      <c r="RRT3" s="1891"/>
      <c r="RRU3" s="1891" t="s">
        <v>207</v>
      </c>
      <c r="RRV3" s="1891"/>
      <c r="RRW3" s="1891"/>
      <c r="RRX3" s="1891"/>
      <c r="RRY3" s="1891"/>
      <c r="RRZ3" s="1891"/>
      <c r="RSA3" s="1891"/>
      <c r="RSB3" s="1891"/>
      <c r="RSC3" s="1891" t="s">
        <v>207</v>
      </c>
      <c r="RSD3" s="1891"/>
      <c r="RSE3" s="1891"/>
      <c r="RSF3" s="1891"/>
      <c r="RSG3" s="1891"/>
      <c r="RSH3" s="1891"/>
      <c r="RSI3" s="1891"/>
      <c r="RSJ3" s="1891"/>
      <c r="RSK3" s="1891" t="s">
        <v>207</v>
      </c>
      <c r="RSL3" s="1891"/>
      <c r="RSM3" s="1891"/>
      <c r="RSN3" s="1891"/>
      <c r="RSO3" s="1891"/>
      <c r="RSP3" s="1891"/>
      <c r="RSQ3" s="1891"/>
      <c r="RSR3" s="1891"/>
      <c r="RSS3" s="1891" t="s">
        <v>207</v>
      </c>
      <c r="RST3" s="1891"/>
      <c r="RSU3" s="1891"/>
      <c r="RSV3" s="1891"/>
      <c r="RSW3" s="1891"/>
      <c r="RSX3" s="1891"/>
      <c r="RSY3" s="1891"/>
      <c r="RSZ3" s="1891"/>
      <c r="RTA3" s="1891" t="s">
        <v>207</v>
      </c>
      <c r="RTB3" s="1891"/>
      <c r="RTC3" s="1891"/>
      <c r="RTD3" s="1891"/>
      <c r="RTE3" s="1891"/>
      <c r="RTF3" s="1891"/>
      <c r="RTG3" s="1891"/>
      <c r="RTH3" s="1891"/>
      <c r="RTI3" s="1891" t="s">
        <v>207</v>
      </c>
      <c r="RTJ3" s="1891"/>
      <c r="RTK3" s="1891"/>
      <c r="RTL3" s="1891"/>
      <c r="RTM3" s="1891"/>
      <c r="RTN3" s="1891"/>
      <c r="RTO3" s="1891"/>
      <c r="RTP3" s="1891"/>
      <c r="RTQ3" s="1891" t="s">
        <v>207</v>
      </c>
      <c r="RTR3" s="1891"/>
      <c r="RTS3" s="1891"/>
      <c r="RTT3" s="1891"/>
      <c r="RTU3" s="1891"/>
      <c r="RTV3" s="1891"/>
      <c r="RTW3" s="1891"/>
      <c r="RTX3" s="1891"/>
      <c r="RTY3" s="1891" t="s">
        <v>207</v>
      </c>
      <c r="RTZ3" s="1891"/>
      <c r="RUA3" s="1891"/>
      <c r="RUB3" s="1891"/>
      <c r="RUC3" s="1891"/>
      <c r="RUD3" s="1891"/>
      <c r="RUE3" s="1891"/>
      <c r="RUF3" s="1891"/>
      <c r="RUG3" s="1891" t="s">
        <v>207</v>
      </c>
      <c r="RUH3" s="1891"/>
      <c r="RUI3" s="1891"/>
      <c r="RUJ3" s="1891"/>
      <c r="RUK3" s="1891"/>
      <c r="RUL3" s="1891"/>
      <c r="RUM3" s="1891"/>
      <c r="RUN3" s="1891"/>
      <c r="RUO3" s="1891" t="s">
        <v>207</v>
      </c>
      <c r="RUP3" s="1891"/>
      <c r="RUQ3" s="1891"/>
      <c r="RUR3" s="1891"/>
      <c r="RUS3" s="1891"/>
      <c r="RUT3" s="1891"/>
      <c r="RUU3" s="1891"/>
      <c r="RUV3" s="1891"/>
      <c r="RUW3" s="1891" t="s">
        <v>207</v>
      </c>
      <c r="RUX3" s="1891"/>
      <c r="RUY3" s="1891"/>
      <c r="RUZ3" s="1891"/>
      <c r="RVA3" s="1891"/>
      <c r="RVB3" s="1891"/>
      <c r="RVC3" s="1891"/>
      <c r="RVD3" s="1891"/>
      <c r="RVE3" s="1891" t="s">
        <v>207</v>
      </c>
      <c r="RVF3" s="1891"/>
      <c r="RVG3" s="1891"/>
      <c r="RVH3" s="1891"/>
      <c r="RVI3" s="1891"/>
      <c r="RVJ3" s="1891"/>
      <c r="RVK3" s="1891"/>
      <c r="RVL3" s="1891"/>
      <c r="RVM3" s="1891" t="s">
        <v>207</v>
      </c>
      <c r="RVN3" s="1891"/>
      <c r="RVO3" s="1891"/>
      <c r="RVP3" s="1891"/>
      <c r="RVQ3" s="1891"/>
      <c r="RVR3" s="1891"/>
      <c r="RVS3" s="1891"/>
      <c r="RVT3" s="1891"/>
      <c r="RVU3" s="1891" t="s">
        <v>207</v>
      </c>
      <c r="RVV3" s="1891"/>
      <c r="RVW3" s="1891"/>
      <c r="RVX3" s="1891"/>
      <c r="RVY3" s="1891"/>
      <c r="RVZ3" s="1891"/>
      <c r="RWA3" s="1891"/>
      <c r="RWB3" s="1891"/>
      <c r="RWC3" s="1891" t="s">
        <v>207</v>
      </c>
      <c r="RWD3" s="1891"/>
      <c r="RWE3" s="1891"/>
      <c r="RWF3" s="1891"/>
      <c r="RWG3" s="1891"/>
      <c r="RWH3" s="1891"/>
      <c r="RWI3" s="1891"/>
      <c r="RWJ3" s="1891"/>
      <c r="RWK3" s="1891" t="s">
        <v>207</v>
      </c>
      <c r="RWL3" s="1891"/>
      <c r="RWM3" s="1891"/>
      <c r="RWN3" s="1891"/>
      <c r="RWO3" s="1891"/>
      <c r="RWP3" s="1891"/>
      <c r="RWQ3" s="1891"/>
      <c r="RWR3" s="1891"/>
      <c r="RWS3" s="1891" t="s">
        <v>207</v>
      </c>
      <c r="RWT3" s="1891"/>
      <c r="RWU3" s="1891"/>
      <c r="RWV3" s="1891"/>
      <c r="RWW3" s="1891"/>
      <c r="RWX3" s="1891"/>
      <c r="RWY3" s="1891"/>
      <c r="RWZ3" s="1891"/>
      <c r="RXA3" s="1891" t="s">
        <v>207</v>
      </c>
      <c r="RXB3" s="1891"/>
      <c r="RXC3" s="1891"/>
      <c r="RXD3" s="1891"/>
      <c r="RXE3" s="1891"/>
      <c r="RXF3" s="1891"/>
      <c r="RXG3" s="1891"/>
      <c r="RXH3" s="1891"/>
      <c r="RXI3" s="1891" t="s">
        <v>207</v>
      </c>
      <c r="RXJ3" s="1891"/>
      <c r="RXK3" s="1891"/>
      <c r="RXL3" s="1891"/>
      <c r="RXM3" s="1891"/>
      <c r="RXN3" s="1891"/>
      <c r="RXO3" s="1891"/>
      <c r="RXP3" s="1891"/>
      <c r="RXQ3" s="1891" t="s">
        <v>207</v>
      </c>
      <c r="RXR3" s="1891"/>
      <c r="RXS3" s="1891"/>
      <c r="RXT3" s="1891"/>
      <c r="RXU3" s="1891"/>
      <c r="RXV3" s="1891"/>
      <c r="RXW3" s="1891"/>
      <c r="RXX3" s="1891"/>
      <c r="RXY3" s="1891" t="s">
        <v>207</v>
      </c>
      <c r="RXZ3" s="1891"/>
      <c r="RYA3" s="1891"/>
      <c r="RYB3" s="1891"/>
      <c r="RYC3" s="1891"/>
      <c r="RYD3" s="1891"/>
      <c r="RYE3" s="1891"/>
      <c r="RYF3" s="1891"/>
      <c r="RYG3" s="1891" t="s">
        <v>207</v>
      </c>
      <c r="RYH3" s="1891"/>
      <c r="RYI3" s="1891"/>
      <c r="RYJ3" s="1891"/>
      <c r="RYK3" s="1891"/>
      <c r="RYL3" s="1891"/>
      <c r="RYM3" s="1891"/>
      <c r="RYN3" s="1891"/>
      <c r="RYO3" s="1891" t="s">
        <v>207</v>
      </c>
      <c r="RYP3" s="1891"/>
      <c r="RYQ3" s="1891"/>
      <c r="RYR3" s="1891"/>
      <c r="RYS3" s="1891"/>
      <c r="RYT3" s="1891"/>
      <c r="RYU3" s="1891"/>
      <c r="RYV3" s="1891"/>
      <c r="RYW3" s="1891" t="s">
        <v>207</v>
      </c>
      <c r="RYX3" s="1891"/>
      <c r="RYY3" s="1891"/>
      <c r="RYZ3" s="1891"/>
      <c r="RZA3" s="1891"/>
      <c r="RZB3" s="1891"/>
      <c r="RZC3" s="1891"/>
      <c r="RZD3" s="1891"/>
      <c r="RZE3" s="1891" t="s">
        <v>207</v>
      </c>
      <c r="RZF3" s="1891"/>
      <c r="RZG3" s="1891"/>
      <c r="RZH3" s="1891"/>
      <c r="RZI3" s="1891"/>
      <c r="RZJ3" s="1891"/>
      <c r="RZK3" s="1891"/>
      <c r="RZL3" s="1891"/>
      <c r="RZM3" s="1891" t="s">
        <v>207</v>
      </c>
      <c r="RZN3" s="1891"/>
      <c r="RZO3" s="1891"/>
      <c r="RZP3" s="1891"/>
      <c r="RZQ3" s="1891"/>
      <c r="RZR3" s="1891"/>
      <c r="RZS3" s="1891"/>
      <c r="RZT3" s="1891"/>
      <c r="RZU3" s="1891" t="s">
        <v>207</v>
      </c>
      <c r="RZV3" s="1891"/>
      <c r="RZW3" s="1891"/>
      <c r="RZX3" s="1891"/>
      <c r="RZY3" s="1891"/>
      <c r="RZZ3" s="1891"/>
      <c r="SAA3" s="1891"/>
      <c r="SAB3" s="1891"/>
      <c r="SAC3" s="1891" t="s">
        <v>207</v>
      </c>
      <c r="SAD3" s="1891"/>
      <c r="SAE3" s="1891"/>
      <c r="SAF3" s="1891"/>
      <c r="SAG3" s="1891"/>
      <c r="SAH3" s="1891"/>
      <c r="SAI3" s="1891"/>
      <c r="SAJ3" s="1891"/>
      <c r="SAK3" s="1891" t="s">
        <v>207</v>
      </c>
      <c r="SAL3" s="1891"/>
      <c r="SAM3" s="1891"/>
      <c r="SAN3" s="1891"/>
      <c r="SAO3" s="1891"/>
      <c r="SAP3" s="1891"/>
      <c r="SAQ3" s="1891"/>
      <c r="SAR3" s="1891"/>
      <c r="SAS3" s="1891" t="s">
        <v>207</v>
      </c>
      <c r="SAT3" s="1891"/>
      <c r="SAU3" s="1891"/>
      <c r="SAV3" s="1891"/>
      <c r="SAW3" s="1891"/>
      <c r="SAX3" s="1891"/>
      <c r="SAY3" s="1891"/>
      <c r="SAZ3" s="1891"/>
      <c r="SBA3" s="1891" t="s">
        <v>207</v>
      </c>
      <c r="SBB3" s="1891"/>
      <c r="SBC3" s="1891"/>
      <c r="SBD3" s="1891"/>
      <c r="SBE3" s="1891"/>
      <c r="SBF3" s="1891"/>
      <c r="SBG3" s="1891"/>
      <c r="SBH3" s="1891"/>
      <c r="SBI3" s="1891" t="s">
        <v>207</v>
      </c>
      <c r="SBJ3" s="1891"/>
      <c r="SBK3" s="1891"/>
      <c r="SBL3" s="1891"/>
      <c r="SBM3" s="1891"/>
      <c r="SBN3" s="1891"/>
      <c r="SBO3" s="1891"/>
      <c r="SBP3" s="1891"/>
      <c r="SBQ3" s="1891" t="s">
        <v>207</v>
      </c>
      <c r="SBR3" s="1891"/>
      <c r="SBS3" s="1891"/>
      <c r="SBT3" s="1891"/>
      <c r="SBU3" s="1891"/>
      <c r="SBV3" s="1891"/>
      <c r="SBW3" s="1891"/>
      <c r="SBX3" s="1891"/>
      <c r="SBY3" s="1891" t="s">
        <v>207</v>
      </c>
      <c r="SBZ3" s="1891"/>
      <c r="SCA3" s="1891"/>
      <c r="SCB3" s="1891"/>
      <c r="SCC3" s="1891"/>
      <c r="SCD3" s="1891"/>
      <c r="SCE3" s="1891"/>
      <c r="SCF3" s="1891"/>
      <c r="SCG3" s="1891" t="s">
        <v>207</v>
      </c>
      <c r="SCH3" s="1891"/>
      <c r="SCI3" s="1891"/>
      <c r="SCJ3" s="1891"/>
      <c r="SCK3" s="1891"/>
      <c r="SCL3" s="1891"/>
      <c r="SCM3" s="1891"/>
      <c r="SCN3" s="1891"/>
      <c r="SCO3" s="1891" t="s">
        <v>207</v>
      </c>
      <c r="SCP3" s="1891"/>
      <c r="SCQ3" s="1891"/>
      <c r="SCR3" s="1891"/>
      <c r="SCS3" s="1891"/>
      <c r="SCT3" s="1891"/>
      <c r="SCU3" s="1891"/>
      <c r="SCV3" s="1891"/>
      <c r="SCW3" s="1891" t="s">
        <v>207</v>
      </c>
      <c r="SCX3" s="1891"/>
      <c r="SCY3" s="1891"/>
      <c r="SCZ3" s="1891"/>
      <c r="SDA3" s="1891"/>
      <c r="SDB3" s="1891"/>
      <c r="SDC3" s="1891"/>
      <c r="SDD3" s="1891"/>
      <c r="SDE3" s="1891" t="s">
        <v>207</v>
      </c>
      <c r="SDF3" s="1891"/>
      <c r="SDG3" s="1891"/>
      <c r="SDH3" s="1891"/>
      <c r="SDI3" s="1891"/>
      <c r="SDJ3" s="1891"/>
      <c r="SDK3" s="1891"/>
      <c r="SDL3" s="1891"/>
      <c r="SDM3" s="1891" t="s">
        <v>207</v>
      </c>
      <c r="SDN3" s="1891"/>
      <c r="SDO3" s="1891"/>
      <c r="SDP3" s="1891"/>
      <c r="SDQ3" s="1891"/>
      <c r="SDR3" s="1891"/>
      <c r="SDS3" s="1891"/>
      <c r="SDT3" s="1891"/>
      <c r="SDU3" s="1891" t="s">
        <v>207</v>
      </c>
      <c r="SDV3" s="1891"/>
      <c r="SDW3" s="1891"/>
      <c r="SDX3" s="1891"/>
      <c r="SDY3" s="1891"/>
      <c r="SDZ3" s="1891"/>
      <c r="SEA3" s="1891"/>
      <c r="SEB3" s="1891"/>
      <c r="SEC3" s="1891" t="s">
        <v>207</v>
      </c>
      <c r="SED3" s="1891"/>
      <c r="SEE3" s="1891"/>
      <c r="SEF3" s="1891"/>
      <c r="SEG3" s="1891"/>
      <c r="SEH3" s="1891"/>
      <c r="SEI3" s="1891"/>
      <c r="SEJ3" s="1891"/>
      <c r="SEK3" s="1891" t="s">
        <v>207</v>
      </c>
      <c r="SEL3" s="1891"/>
      <c r="SEM3" s="1891"/>
      <c r="SEN3" s="1891"/>
      <c r="SEO3" s="1891"/>
      <c r="SEP3" s="1891"/>
      <c r="SEQ3" s="1891"/>
      <c r="SER3" s="1891"/>
      <c r="SES3" s="1891" t="s">
        <v>207</v>
      </c>
      <c r="SET3" s="1891"/>
      <c r="SEU3" s="1891"/>
      <c r="SEV3" s="1891"/>
      <c r="SEW3" s="1891"/>
      <c r="SEX3" s="1891"/>
      <c r="SEY3" s="1891"/>
      <c r="SEZ3" s="1891"/>
      <c r="SFA3" s="1891" t="s">
        <v>207</v>
      </c>
      <c r="SFB3" s="1891"/>
      <c r="SFC3" s="1891"/>
      <c r="SFD3" s="1891"/>
      <c r="SFE3" s="1891"/>
      <c r="SFF3" s="1891"/>
      <c r="SFG3" s="1891"/>
      <c r="SFH3" s="1891"/>
      <c r="SFI3" s="1891" t="s">
        <v>207</v>
      </c>
      <c r="SFJ3" s="1891"/>
      <c r="SFK3" s="1891"/>
      <c r="SFL3" s="1891"/>
      <c r="SFM3" s="1891"/>
      <c r="SFN3" s="1891"/>
      <c r="SFO3" s="1891"/>
      <c r="SFP3" s="1891"/>
      <c r="SFQ3" s="1891" t="s">
        <v>207</v>
      </c>
      <c r="SFR3" s="1891"/>
      <c r="SFS3" s="1891"/>
      <c r="SFT3" s="1891"/>
      <c r="SFU3" s="1891"/>
      <c r="SFV3" s="1891"/>
      <c r="SFW3" s="1891"/>
      <c r="SFX3" s="1891"/>
      <c r="SFY3" s="1891" t="s">
        <v>207</v>
      </c>
      <c r="SFZ3" s="1891"/>
      <c r="SGA3" s="1891"/>
      <c r="SGB3" s="1891"/>
      <c r="SGC3" s="1891"/>
      <c r="SGD3" s="1891"/>
      <c r="SGE3" s="1891"/>
      <c r="SGF3" s="1891"/>
      <c r="SGG3" s="1891" t="s">
        <v>207</v>
      </c>
      <c r="SGH3" s="1891"/>
      <c r="SGI3" s="1891"/>
      <c r="SGJ3" s="1891"/>
      <c r="SGK3" s="1891"/>
      <c r="SGL3" s="1891"/>
      <c r="SGM3" s="1891"/>
      <c r="SGN3" s="1891"/>
      <c r="SGO3" s="1891" t="s">
        <v>207</v>
      </c>
      <c r="SGP3" s="1891"/>
      <c r="SGQ3" s="1891"/>
      <c r="SGR3" s="1891"/>
      <c r="SGS3" s="1891"/>
      <c r="SGT3" s="1891"/>
      <c r="SGU3" s="1891"/>
      <c r="SGV3" s="1891"/>
      <c r="SGW3" s="1891" t="s">
        <v>207</v>
      </c>
      <c r="SGX3" s="1891"/>
      <c r="SGY3" s="1891"/>
      <c r="SGZ3" s="1891"/>
      <c r="SHA3" s="1891"/>
      <c r="SHB3" s="1891"/>
      <c r="SHC3" s="1891"/>
      <c r="SHD3" s="1891"/>
      <c r="SHE3" s="1891" t="s">
        <v>207</v>
      </c>
      <c r="SHF3" s="1891"/>
      <c r="SHG3" s="1891"/>
      <c r="SHH3" s="1891"/>
      <c r="SHI3" s="1891"/>
      <c r="SHJ3" s="1891"/>
      <c r="SHK3" s="1891"/>
      <c r="SHL3" s="1891"/>
      <c r="SHM3" s="1891" t="s">
        <v>207</v>
      </c>
      <c r="SHN3" s="1891"/>
      <c r="SHO3" s="1891"/>
      <c r="SHP3" s="1891"/>
      <c r="SHQ3" s="1891"/>
      <c r="SHR3" s="1891"/>
      <c r="SHS3" s="1891"/>
      <c r="SHT3" s="1891"/>
      <c r="SHU3" s="1891" t="s">
        <v>207</v>
      </c>
      <c r="SHV3" s="1891"/>
      <c r="SHW3" s="1891"/>
      <c r="SHX3" s="1891"/>
      <c r="SHY3" s="1891"/>
      <c r="SHZ3" s="1891"/>
      <c r="SIA3" s="1891"/>
      <c r="SIB3" s="1891"/>
      <c r="SIC3" s="1891" t="s">
        <v>207</v>
      </c>
      <c r="SID3" s="1891"/>
      <c r="SIE3" s="1891"/>
      <c r="SIF3" s="1891"/>
      <c r="SIG3" s="1891"/>
      <c r="SIH3" s="1891"/>
      <c r="SII3" s="1891"/>
      <c r="SIJ3" s="1891"/>
      <c r="SIK3" s="1891" t="s">
        <v>207</v>
      </c>
      <c r="SIL3" s="1891"/>
      <c r="SIM3" s="1891"/>
      <c r="SIN3" s="1891"/>
      <c r="SIO3" s="1891"/>
      <c r="SIP3" s="1891"/>
      <c r="SIQ3" s="1891"/>
      <c r="SIR3" s="1891"/>
      <c r="SIS3" s="1891" t="s">
        <v>207</v>
      </c>
      <c r="SIT3" s="1891"/>
      <c r="SIU3" s="1891"/>
      <c r="SIV3" s="1891"/>
      <c r="SIW3" s="1891"/>
      <c r="SIX3" s="1891"/>
      <c r="SIY3" s="1891"/>
      <c r="SIZ3" s="1891"/>
      <c r="SJA3" s="1891" t="s">
        <v>207</v>
      </c>
      <c r="SJB3" s="1891"/>
      <c r="SJC3" s="1891"/>
      <c r="SJD3" s="1891"/>
      <c r="SJE3" s="1891"/>
      <c r="SJF3" s="1891"/>
      <c r="SJG3" s="1891"/>
      <c r="SJH3" s="1891"/>
      <c r="SJI3" s="1891" t="s">
        <v>207</v>
      </c>
      <c r="SJJ3" s="1891"/>
      <c r="SJK3" s="1891"/>
      <c r="SJL3" s="1891"/>
      <c r="SJM3" s="1891"/>
      <c r="SJN3" s="1891"/>
      <c r="SJO3" s="1891"/>
      <c r="SJP3" s="1891"/>
      <c r="SJQ3" s="1891" t="s">
        <v>207</v>
      </c>
      <c r="SJR3" s="1891"/>
      <c r="SJS3" s="1891"/>
      <c r="SJT3" s="1891"/>
      <c r="SJU3" s="1891"/>
      <c r="SJV3" s="1891"/>
      <c r="SJW3" s="1891"/>
      <c r="SJX3" s="1891"/>
      <c r="SJY3" s="1891" t="s">
        <v>207</v>
      </c>
      <c r="SJZ3" s="1891"/>
      <c r="SKA3" s="1891"/>
      <c r="SKB3" s="1891"/>
      <c r="SKC3" s="1891"/>
      <c r="SKD3" s="1891"/>
      <c r="SKE3" s="1891"/>
      <c r="SKF3" s="1891"/>
      <c r="SKG3" s="1891" t="s">
        <v>207</v>
      </c>
      <c r="SKH3" s="1891"/>
      <c r="SKI3" s="1891"/>
      <c r="SKJ3" s="1891"/>
      <c r="SKK3" s="1891"/>
      <c r="SKL3" s="1891"/>
      <c r="SKM3" s="1891"/>
      <c r="SKN3" s="1891"/>
      <c r="SKO3" s="1891" t="s">
        <v>207</v>
      </c>
      <c r="SKP3" s="1891"/>
      <c r="SKQ3" s="1891"/>
      <c r="SKR3" s="1891"/>
      <c r="SKS3" s="1891"/>
      <c r="SKT3" s="1891"/>
      <c r="SKU3" s="1891"/>
      <c r="SKV3" s="1891"/>
      <c r="SKW3" s="1891" t="s">
        <v>207</v>
      </c>
      <c r="SKX3" s="1891"/>
      <c r="SKY3" s="1891"/>
      <c r="SKZ3" s="1891"/>
      <c r="SLA3" s="1891"/>
      <c r="SLB3" s="1891"/>
      <c r="SLC3" s="1891"/>
      <c r="SLD3" s="1891"/>
      <c r="SLE3" s="1891" t="s">
        <v>207</v>
      </c>
      <c r="SLF3" s="1891"/>
      <c r="SLG3" s="1891"/>
      <c r="SLH3" s="1891"/>
      <c r="SLI3" s="1891"/>
      <c r="SLJ3" s="1891"/>
      <c r="SLK3" s="1891"/>
      <c r="SLL3" s="1891"/>
      <c r="SLM3" s="1891" t="s">
        <v>207</v>
      </c>
      <c r="SLN3" s="1891"/>
      <c r="SLO3" s="1891"/>
      <c r="SLP3" s="1891"/>
      <c r="SLQ3" s="1891"/>
      <c r="SLR3" s="1891"/>
      <c r="SLS3" s="1891"/>
      <c r="SLT3" s="1891"/>
      <c r="SLU3" s="1891" t="s">
        <v>207</v>
      </c>
      <c r="SLV3" s="1891"/>
      <c r="SLW3" s="1891"/>
      <c r="SLX3" s="1891"/>
      <c r="SLY3" s="1891"/>
      <c r="SLZ3" s="1891"/>
      <c r="SMA3" s="1891"/>
      <c r="SMB3" s="1891"/>
      <c r="SMC3" s="1891" t="s">
        <v>207</v>
      </c>
      <c r="SMD3" s="1891"/>
      <c r="SME3" s="1891"/>
      <c r="SMF3" s="1891"/>
      <c r="SMG3" s="1891"/>
      <c r="SMH3" s="1891"/>
      <c r="SMI3" s="1891"/>
      <c r="SMJ3" s="1891"/>
      <c r="SMK3" s="1891" t="s">
        <v>207</v>
      </c>
      <c r="SML3" s="1891"/>
      <c r="SMM3" s="1891"/>
      <c r="SMN3" s="1891"/>
      <c r="SMO3" s="1891"/>
      <c r="SMP3" s="1891"/>
      <c r="SMQ3" s="1891"/>
      <c r="SMR3" s="1891"/>
      <c r="SMS3" s="1891" t="s">
        <v>207</v>
      </c>
      <c r="SMT3" s="1891"/>
      <c r="SMU3" s="1891"/>
      <c r="SMV3" s="1891"/>
      <c r="SMW3" s="1891"/>
      <c r="SMX3" s="1891"/>
      <c r="SMY3" s="1891"/>
      <c r="SMZ3" s="1891"/>
      <c r="SNA3" s="1891" t="s">
        <v>207</v>
      </c>
      <c r="SNB3" s="1891"/>
      <c r="SNC3" s="1891"/>
      <c r="SND3" s="1891"/>
      <c r="SNE3" s="1891"/>
      <c r="SNF3" s="1891"/>
      <c r="SNG3" s="1891"/>
      <c r="SNH3" s="1891"/>
      <c r="SNI3" s="1891" t="s">
        <v>207</v>
      </c>
      <c r="SNJ3" s="1891"/>
      <c r="SNK3" s="1891"/>
      <c r="SNL3" s="1891"/>
      <c r="SNM3" s="1891"/>
      <c r="SNN3" s="1891"/>
      <c r="SNO3" s="1891"/>
      <c r="SNP3" s="1891"/>
      <c r="SNQ3" s="1891" t="s">
        <v>207</v>
      </c>
      <c r="SNR3" s="1891"/>
      <c r="SNS3" s="1891"/>
      <c r="SNT3" s="1891"/>
      <c r="SNU3" s="1891"/>
      <c r="SNV3" s="1891"/>
      <c r="SNW3" s="1891"/>
      <c r="SNX3" s="1891"/>
      <c r="SNY3" s="1891" t="s">
        <v>207</v>
      </c>
      <c r="SNZ3" s="1891"/>
      <c r="SOA3" s="1891"/>
      <c r="SOB3" s="1891"/>
      <c r="SOC3" s="1891"/>
      <c r="SOD3" s="1891"/>
      <c r="SOE3" s="1891"/>
      <c r="SOF3" s="1891"/>
      <c r="SOG3" s="1891" t="s">
        <v>207</v>
      </c>
      <c r="SOH3" s="1891"/>
      <c r="SOI3" s="1891"/>
      <c r="SOJ3" s="1891"/>
      <c r="SOK3" s="1891"/>
      <c r="SOL3" s="1891"/>
      <c r="SOM3" s="1891"/>
      <c r="SON3" s="1891"/>
      <c r="SOO3" s="1891" t="s">
        <v>207</v>
      </c>
      <c r="SOP3" s="1891"/>
      <c r="SOQ3" s="1891"/>
      <c r="SOR3" s="1891"/>
      <c r="SOS3" s="1891"/>
      <c r="SOT3" s="1891"/>
      <c r="SOU3" s="1891"/>
      <c r="SOV3" s="1891"/>
      <c r="SOW3" s="1891" t="s">
        <v>207</v>
      </c>
      <c r="SOX3" s="1891"/>
      <c r="SOY3" s="1891"/>
      <c r="SOZ3" s="1891"/>
      <c r="SPA3" s="1891"/>
      <c r="SPB3" s="1891"/>
      <c r="SPC3" s="1891"/>
      <c r="SPD3" s="1891"/>
      <c r="SPE3" s="1891" t="s">
        <v>207</v>
      </c>
      <c r="SPF3" s="1891"/>
      <c r="SPG3" s="1891"/>
      <c r="SPH3" s="1891"/>
      <c r="SPI3" s="1891"/>
      <c r="SPJ3" s="1891"/>
      <c r="SPK3" s="1891"/>
      <c r="SPL3" s="1891"/>
      <c r="SPM3" s="1891" t="s">
        <v>207</v>
      </c>
      <c r="SPN3" s="1891"/>
      <c r="SPO3" s="1891"/>
      <c r="SPP3" s="1891"/>
      <c r="SPQ3" s="1891"/>
      <c r="SPR3" s="1891"/>
      <c r="SPS3" s="1891"/>
      <c r="SPT3" s="1891"/>
      <c r="SPU3" s="1891" t="s">
        <v>207</v>
      </c>
      <c r="SPV3" s="1891"/>
      <c r="SPW3" s="1891"/>
      <c r="SPX3" s="1891"/>
      <c r="SPY3" s="1891"/>
      <c r="SPZ3" s="1891"/>
      <c r="SQA3" s="1891"/>
      <c r="SQB3" s="1891"/>
      <c r="SQC3" s="1891" t="s">
        <v>207</v>
      </c>
      <c r="SQD3" s="1891"/>
      <c r="SQE3" s="1891"/>
      <c r="SQF3" s="1891"/>
      <c r="SQG3" s="1891"/>
      <c r="SQH3" s="1891"/>
      <c r="SQI3" s="1891"/>
      <c r="SQJ3" s="1891"/>
      <c r="SQK3" s="1891" t="s">
        <v>207</v>
      </c>
      <c r="SQL3" s="1891"/>
      <c r="SQM3" s="1891"/>
      <c r="SQN3" s="1891"/>
      <c r="SQO3" s="1891"/>
      <c r="SQP3" s="1891"/>
      <c r="SQQ3" s="1891"/>
      <c r="SQR3" s="1891"/>
      <c r="SQS3" s="1891" t="s">
        <v>207</v>
      </c>
      <c r="SQT3" s="1891"/>
      <c r="SQU3" s="1891"/>
      <c r="SQV3" s="1891"/>
      <c r="SQW3" s="1891"/>
      <c r="SQX3" s="1891"/>
      <c r="SQY3" s="1891"/>
      <c r="SQZ3" s="1891"/>
      <c r="SRA3" s="1891" t="s">
        <v>207</v>
      </c>
      <c r="SRB3" s="1891"/>
      <c r="SRC3" s="1891"/>
      <c r="SRD3" s="1891"/>
      <c r="SRE3" s="1891"/>
      <c r="SRF3" s="1891"/>
      <c r="SRG3" s="1891"/>
      <c r="SRH3" s="1891"/>
      <c r="SRI3" s="1891" t="s">
        <v>207</v>
      </c>
      <c r="SRJ3" s="1891"/>
      <c r="SRK3" s="1891"/>
      <c r="SRL3" s="1891"/>
      <c r="SRM3" s="1891"/>
      <c r="SRN3" s="1891"/>
      <c r="SRO3" s="1891"/>
      <c r="SRP3" s="1891"/>
      <c r="SRQ3" s="1891" t="s">
        <v>207</v>
      </c>
      <c r="SRR3" s="1891"/>
      <c r="SRS3" s="1891"/>
      <c r="SRT3" s="1891"/>
      <c r="SRU3" s="1891"/>
      <c r="SRV3" s="1891"/>
      <c r="SRW3" s="1891"/>
      <c r="SRX3" s="1891"/>
      <c r="SRY3" s="1891" t="s">
        <v>207</v>
      </c>
      <c r="SRZ3" s="1891"/>
      <c r="SSA3" s="1891"/>
      <c r="SSB3" s="1891"/>
      <c r="SSC3" s="1891"/>
      <c r="SSD3" s="1891"/>
      <c r="SSE3" s="1891"/>
      <c r="SSF3" s="1891"/>
      <c r="SSG3" s="1891" t="s">
        <v>207</v>
      </c>
      <c r="SSH3" s="1891"/>
      <c r="SSI3" s="1891"/>
      <c r="SSJ3" s="1891"/>
      <c r="SSK3" s="1891"/>
      <c r="SSL3" s="1891"/>
      <c r="SSM3" s="1891"/>
      <c r="SSN3" s="1891"/>
      <c r="SSO3" s="1891" t="s">
        <v>207</v>
      </c>
      <c r="SSP3" s="1891"/>
      <c r="SSQ3" s="1891"/>
      <c r="SSR3" s="1891"/>
      <c r="SSS3" s="1891"/>
      <c r="SST3" s="1891"/>
      <c r="SSU3" s="1891"/>
      <c r="SSV3" s="1891"/>
      <c r="SSW3" s="1891" t="s">
        <v>207</v>
      </c>
      <c r="SSX3" s="1891"/>
      <c r="SSY3" s="1891"/>
      <c r="SSZ3" s="1891"/>
      <c r="STA3" s="1891"/>
      <c r="STB3" s="1891"/>
      <c r="STC3" s="1891"/>
      <c r="STD3" s="1891"/>
      <c r="STE3" s="1891" t="s">
        <v>207</v>
      </c>
      <c r="STF3" s="1891"/>
      <c r="STG3" s="1891"/>
      <c r="STH3" s="1891"/>
      <c r="STI3" s="1891"/>
      <c r="STJ3" s="1891"/>
      <c r="STK3" s="1891"/>
      <c r="STL3" s="1891"/>
      <c r="STM3" s="1891" t="s">
        <v>207</v>
      </c>
      <c r="STN3" s="1891"/>
      <c r="STO3" s="1891"/>
      <c r="STP3" s="1891"/>
      <c r="STQ3" s="1891"/>
      <c r="STR3" s="1891"/>
      <c r="STS3" s="1891"/>
      <c r="STT3" s="1891"/>
      <c r="STU3" s="1891" t="s">
        <v>207</v>
      </c>
      <c r="STV3" s="1891"/>
      <c r="STW3" s="1891"/>
      <c r="STX3" s="1891"/>
      <c r="STY3" s="1891"/>
      <c r="STZ3" s="1891"/>
      <c r="SUA3" s="1891"/>
      <c r="SUB3" s="1891"/>
      <c r="SUC3" s="1891" t="s">
        <v>207</v>
      </c>
      <c r="SUD3" s="1891"/>
      <c r="SUE3" s="1891"/>
      <c r="SUF3" s="1891"/>
      <c r="SUG3" s="1891"/>
      <c r="SUH3" s="1891"/>
      <c r="SUI3" s="1891"/>
      <c r="SUJ3" s="1891"/>
      <c r="SUK3" s="1891" t="s">
        <v>207</v>
      </c>
      <c r="SUL3" s="1891"/>
      <c r="SUM3" s="1891"/>
      <c r="SUN3" s="1891"/>
      <c r="SUO3" s="1891"/>
      <c r="SUP3" s="1891"/>
      <c r="SUQ3" s="1891"/>
      <c r="SUR3" s="1891"/>
      <c r="SUS3" s="1891" t="s">
        <v>207</v>
      </c>
      <c r="SUT3" s="1891"/>
      <c r="SUU3" s="1891"/>
      <c r="SUV3" s="1891"/>
      <c r="SUW3" s="1891"/>
      <c r="SUX3" s="1891"/>
      <c r="SUY3" s="1891"/>
      <c r="SUZ3" s="1891"/>
      <c r="SVA3" s="1891" t="s">
        <v>207</v>
      </c>
      <c r="SVB3" s="1891"/>
      <c r="SVC3" s="1891"/>
      <c r="SVD3" s="1891"/>
      <c r="SVE3" s="1891"/>
      <c r="SVF3" s="1891"/>
      <c r="SVG3" s="1891"/>
      <c r="SVH3" s="1891"/>
      <c r="SVI3" s="1891" t="s">
        <v>207</v>
      </c>
      <c r="SVJ3" s="1891"/>
      <c r="SVK3" s="1891"/>
      <c r="SVL3" s="1891"/>
      <c r="SVM3" s="1891"/>
      <c r="SVN3" s="1891"/>
      <c r="SVO3" s="1891"/>
      <c r="SVP3" s="1891"/>
      <c r="SVQ3" s="1891" t="s">
        <v>207</v>
      </c>
      <c r="SVR3" s="1891"/>
      <c r="SVS3" s="1891"/>
      <c r="SVT3" s="1891"/>
      <c r="SVU3" s="1891"/>
      <c r="SVV3" s="1891"/>
      <c r="SVW3" s="1891"/>
      <c r="SVX3" s="1891"/>
      <c r="SVY3" s="1891" t="s">
        <v>207</v>
      </c>
      <c r="SVZ3" s="1891"/>
      <c r="SWA3" s="1891"/>
      <c r="SWB3" s="1891"/>
      <c r="SWC3" s="1891"/>
      <c r="SWD3" s="1891"/>
      <c r="SWE3" s="1891"/>
      <c r="SWF3" s="1891"/>
      <c r="SWG3" s="1891" t="s">
        <v>207</v>
      </c>
      <c r="SWH3" s="1891"/>
      <c r="SWI3" s="1891"/>
      <c r="SWJ3" s="1891"/>
      <c r="SWK3" s="1891"/>
      <c r="SWL3" s="1891"/>
      <c r="SWM3" s="1891"/>
      <c r="SWN3" s="1891"/>
      <c r="SWO3" s="1891" t="s">
        <v>207</v>
      </c>
      <c r="SWP3" s="1891"/>
      <c r="SWQ3" s="1891"/>
      <c r="SWR3" s="1891"/>
      <c r="SWS3" s="1891"/>
      <c r="SWT3" s="1891"/>
      <c r="SWU3" s="1891"/>
      <c r="SWV3" s="1891"/>
      <c r="SWW3" s="1891" t="s">
        <v>207</v>
      </c>
      <c r="SWX3" s="1891"/>
      <c r="SWY3" s="1891"/>
      <c r="SWZ3" s="1891"/>
      <c r="SXA3" s="1891"/>
      <c r="SXB3" s="1891"/>
      <c r="SXC3" s="1891"/>
      <c r="SXD3" s="1891"/>
      <c r="SXE3" s="1891" t="s">
        <v>207</v>
      </c>
      <c r="SXF3" s="1891"/>
      <c r="SXG3" s="1891"/>
      <c r="SXH3" s="1891"/>
      <c r="SXI3" s="1891"/>
      <c r="SXJ3" s="1891"/>
      <c r="SXK3" s="1891"/>
      <c r="SXL3" s="1891"/>
      <c r="SXM3" s="1891" t="s">
        <v>207</v>
      </c>
      <c r="SXN3" s="1891"/>
      <c r="SXO3" s="1891"/>
      <c r="SXP3" s="1891"/>
      <c r="SXQ3" s="1891"/>
      <c r="SXR3" s="1891"/>
      <c r="SXS3" s="1891"/>
      <c r="SXT3" s="1891"/>
      <c r="SXU3" s="1891" t="s">
        <v>207</v>
      </c>
      <c r="SXV3" s="1891"/>
      <c r="SXW3" s="1891"/>
      <c r="SXX3" s="1891"/>
      <c r="SXY3" s="1891"/>
      <c r="SXZ3" s="1891"/>
      <c r="SYA3" s="1891"/>
      <c r="SYB3" s="1891"/>
      <c r="SYC3" s="1891" t="s">
        <v>207</v>
      </c>
      <c r="SYD3" s="1891"/>
      <c r="SYE3" s="1891"/>
      <c r="SYF3" s="1891"/>
      <c r="SYG3" s="1891"/>
      <c r="SYH3" s="1891"/>
      <c r="SYI3" s="1891"/>
      <c r="SYJ3" s="1891"/>
      <c r="SYK3" s="1891" t="s">
        <v>207</v>
      </c>
      <c r="SYL3" s="1891"/>
      <c r="SYM3" s="1891"/>
      <c r="SYN3" s="1891"/>
      <c r="SYO3" s="1891"/>
      <c r="SYP3" s="1891"/>
      <c r="SYQ3" s="1891"/>
      <c r="SYR3" s="1891"/>
      <c r="SYS3" s="1891" t="s">
        <v>207</v>
      </c>
      <c r="SYT3" s="1891"/>
      <c r="SYU3" s="1891"/>
      <c r="SYV3" s="1891"/>
      <c r="SYW3" s="1891"/>
      <c r="SYX3" s="1891"/>
      <c r="SYY3" s="1891"/>
      <c r="SYZ3" s="1891"/>
      <c r="SZA3" s="1891" t="s">
        <v>207</v>
      </c>
      <c r="SZB3" s="1891"/>
      <c r="SZC3" s="1891"/>
      <c r="SZD3" s="1891"/>
      <c r="SZE3" s="1891"/>
      <c r="SZF3" s="1891"/>
      <c r="SZG3" s="1891"/>
      <c r="SZH3" s="1891"/>
      <c r="SZI3" s="1891" t="s">
        <v>207</v>
      </c>
      <c r="SZJ3" s="1891"/>
      <c r="SZK3" s="1891"/>
      <c r="SZL3" s="1891"/>
      <c r="SZM3" s="1891"/>
      <c r="SZN3" s="1891"/>
      <c r="SZO3" s="1891"/>
      <c r="SZP3" s="1891"/>
      <c r="SZQ3" s="1891" t="s">
        <v>207</v>
      </c>
      <c r="SZR3" s="1891"/>
      <c r="SZS3" s="1891"/>
      <c r="SZT3" s="1891"/>
      <c r="SZU3" s="1891"/>
      <c r="SZV3" s="1891"/>
      <c r="SZW3" s="1891"/>
      <c r="SZX3" s="1891"/>
      <c r="SZY3" s="1891" t="s">
        <v>207</v>
      </c>
      <c r="SZZ3" s="1891"/>
      <c r="TAA3" s="1891"/>
      <c r="TAB3" s="1891"/>
      <c r="TAC3" s="1891"/>
      <c r="TAD3" s="1891"/>
      <c r="TAE3" s="1891"/>
      <c r="TAF3" s="1891"/>
      <c r="TAG3" s="1891" t="s">
        <v>207</v>
      </c>
      <c r="TAH3" s="1891"/>
      <c r="TAI3" s="1891"/>
      <c r="TAJ3" s="1891"/>
      <c r="TAK3" s="1891"/>
      <c r="TAL3" s="1891"/>
      <c r="TAM3" s="1891"/>
      <c r="TAN3" s="1891"/>
      <c r="TAO3" s="1891" t="s">
        <v>207</v>
      </c>
      <c r="TAP3" s="1891"/>
      <c r="TAQ3" s="1891"/>
      <c r="TAR3" s="1891"/>
      <c r="TAS3" s="1891"/>
      <c r="TAT3" s="1891"/>
      <c r="TAU3" s="1891"/>
      <c r="TAV3" s="1891"/>
      <c r="TAW3" s="1891" t="s">
        <v>207</v>
      </c>
      <c r="TAX3" s="1891"/>
      <c r="TAY3" s="1891"/>
      <c r="TAZ3" s="1891"/>
      <c r="TBA3" s="1891"/>
      <c r="TBB3" s="1891"/>
      <c r="TBC3" s="1891"/>
      <c r="TBD3" s="1891"/>
      <c r="TBE3" s="1891" t="s">
        <v>207</v>
      </c>
      <c r="TBF3" s="1891"/>
      <c r="TBG3" s="1891"/>
      <c r="TBH3" s="1891"/>
      <c r="TBI3" s="1891"/>
      <c r="TBJ3" s="1891"/>
      <c r="TBK3" s="1891"/>
      <c r="TBL3" s="1891"/>
      <c r="TBM3" s="1891" t="s">
        <v>207</v>
      </c>
      <c r="TBN3" s="1891"/>
      <c r="TBO3" s="1891"/>
      <c r="TBP3" s="1891"/>
      <c r="TBQ3" s="1891"/>
      <c r="TBR3" s="1891"/>
      <c r="TBS3" s="1891"/>
      <c r="TBT3" s="1891"/>
      <c r="TBU3" s="1891" t="s">
        <v>207</v>
      </c>
      <c r="TBV3" s="1891"/>
      <c r="TBW3" s="1891"/>
      <c r="TBX3" s="1891"/>
      <c r="TBY3" s="1891"/>
      <c r="TBZ3" s="1891"/>
      <c r="TCA3" s="1891"/>
      <c r="TCB3" s="1891"/>
      <c r="TCC3" s="1891" t="s">
        <v>207</v>
      </c>
      <c r="TCD3" s="1891"/>
      <c r="TCE3" s="1891"/>
      <c r="TCF3" s="1891"/>
      <c r="TCG3" s="1891"/>
      <c r="TCH3" s="1891"/>
      <c r="TCI3" s="1891"/>
      <c r="TCJ3" s="1891"/>
      <c r="TCK3" s="1891" t="s">
        <v>207</v>
      </c>
      <c r="TCL3" s="1891"/>
      <c r="TCM3" s="1891"/>
      <c r="TCN3" s="1891"/>
      <c r="TCO3" s="1891"/>
      <c r="TCP3" s="1891"/>
      <c r="TCQ3" s="1891"/>
      <c r="TCR3" s="1891"/>
      <c r="TCS3" s="1891" t="s">
        <v>207</v>
      </c>
      <c r="TCT3" s="1891"/>
      <c r="TCU3" s="1891"/>
      <c r="TCV3" s="1891"/>
      <c r="TCW3" s="1891"/>
      <c r="TCX3" s="1891"/>
      <c r="TCY3" s="1891"/>
      <c r="TCZ3" s="1891"/>
      <c r="TDA3" s="1891" t="s">
        <v>207</v>
      </c>
      <c r="TDB3" s="1891"/>
      <c r="TDC3" s="1891"/>
      <c r="TDD3" s="1891"/>
      <c r="TDE3" s="1891"/>
      <c r="TDF3" s="1891"/>
      <c r="TDG3" s="1891"/>
      <c r="TDH3" s="1891"/>
      <c r="TDI3" s="1891" t="s">
        <v>207</v>
      </c>
      <c r="TDJ3" s="1891"/>
      <c r="TDK3" s="1891"/>
      <c r="TDL3" s="1891"/>
      <c r="TDM3" s="1891"/>
      <c r="TDN3" s="1891"/>
      <c r="TDO3" s="1891"/>
      <c r="TDP3" s="1891"/>
      <c r="TDQ3" s="1891" t="s">
        <v>207</v>
      </c>
      <c r="TDR3" s="1891"/>
      <c r="TDS3" s="1891"/>
      <c r="TDT3" s="1891"/>
      <c r="TDU3" s="1891"/>
      <c r="TDV3" s="1891"/>
      <c r="TDW3" s="1891"/>
      <c r="TDX3" s="1891"/>
      <c r="TDY3" s="1891" t="s">
        <v>207</v>
      </c>
      <c r="TDZ3" s="1891"/>
      <c r="TEA3" s="1891"/>
      <c r="TEB3" s="1891"/>
      <c r="TEC3" s="1891"/>
      <c r="TED3" s="1891"/>
      <c r="TEE3" s="1891"/>
      <c r="TEF3" s="1891"/>
      <c r="TEG3" s="1891" t="s">
        <v>207</v>
      </c>
      <c r="TEH3" s="1891"/>
      <c r="TEI3" s="1891"/>
      <c r="TEJ3" s="1891"/>
      <c r="TEK3" s="1891"/>
      <c r="TEL3" s="1891"/>
      <c r="TEM3" s="1891"/>
      <c r="TEN3" s="1891"/>
      <c r="TEO3" s="1891" t="s">
        <v>207</v>
      </c>
      <c r="TEP3" s="1891"/>
      <c r="TEQ3" s="1891"/>
      <c r="TER3" s="1891"/>
      <c r="TES3" s="1891"/>
      <c r="TET3" s="1891"/>
      <c r="TEU3" s="1891"/>
      <c r="TEV3" s="1891"/>
      <c r="TEW3" s="1891" t="s">
        <v>207</v>
      </c>
      <c r="TEX3" s="1891"/>
      <c r="TEY3" s="1891"/>
      <c r="TEZ3" s="1891"/>
      <c r="TFA3" s="1891"/>
      <c r="TFB3" s="1891"/>
      <c r="TFC3" s="1891"/>
      <c r="TFD3" s="1891"/>
      <c r="TFE3" s="1891" t="s">
        <v>207</v>
      </c>
      <c r="TFF3" s="1891"/>
      <c r="TFG3" s="1891"/>
      <c r="TFH3" s="1891"/>
      <c r="TFI3" s="1891"/>
      <c r="TFJ3" s="1891"/>
      <c r="TFK3" s="1891"/>
      <c r="TFL3" s="1891"/>
      <c r="TFM3" s="1891" t="s">
        <v>207</v>
      </c>
      <c r="TFN3" s="1891"/>
      <c r="TFO3" s="1891"/>
      <c r="TFP3" s="1891"/>
      <c r="TFQ3" s="1891"/>
      <c r="TFR3" s="1891"/>
      <c r="TFS3" s="1891"/>
      <c r="TFT3" s="1891"/>
      <c r="TFU3" s="1891" t="s">
        <v>207</v>
      </c>
      <c r="TFV3" s="1891"/>
      <c r="TFW3" s="1891"/>
      <c r="TFX3" s="1891"/>
      <c r="TFY3" s="1891"/>
      <c r="TFZ3" s="1891"/>
      <c r="TGA3" s="1891"/>
      <c r="TGB3" s="1891"/>
      <c r="TGC3" s="1891" t="s">
        <v>207</v>
      </c>
      <c r="TGD3" s="1891"/>
      <c r="TGE3" s="1891"/>
      <c r="TGF3" s="1891"/>
      <c r="TGG3" s="1891"/>
      <c r="TGH3" s="1891"/>
      <c r="TGI3" s="1891"/>
      <c r="TGJ3" s="1891"/>
      <c r="TGK3" s="1891" t="s">
        <v>207</v>
      </c>
      <c r="TGL3" s="1891"/>
      <c r="TGM3" s="1891"/>
      <c r="TGN3" s="1891"/>
      <c r="TGO3" s="1891"/>
      <c r="TGP3" s="1891"/>
      <c r="TGQ3" s="1891"/>
      <c r="TGR3" s="1891"/>
      <c r="TGS3" s="1891" t="s">
        <v>207</v>
      </c>
      <c r="TGT3" s="1891"/>
      <c r="TGU3" s="1891"/>
      <c r="TGV3" s="1891"/>
      <c r="TGW3" s="1891"/>
      <c r="TGX3" s="1891"/>
      <c r="TGY3" s="1891"/>
      <c r="TGZ3" s="1891"/>
      <c r="THA3" s="1891" t="s">
        <v>207</v>
      </c>
      <c r="THB3" s="1891"/>
      <c r="THC3" s="1891"/>
      <c r="THD3" s="1891"/>
      <c r="THE3" s="1891"/>
      <c r="THF3" s="1891"/>
      <c r="THG3" s="1891"/>
      <c r="THH3" s="1891"/>
      <c r="THI3" s="1891" t="s">
        <v>207</v>
      </c>
      <c r="THJ3" s="1891"/>
      <c r="THK3" s="1891"/>
      <c r="THL3" s="1891"/>
      <c r="THM3" s="1891"/>
      <c r="THN3" s="1891"/>
      <c r="THO3" s="1891"/>
      <c r="THP3" s="1891"/>
      <c r="THQ3" s="1891" t="s">
        <v>207</v>
      </c>
      <c r="THR3" s="1891"/>
      <c r="THS3" s="1891"/>
      <c r="THT3" s="1891"/>
      <c r="THU3" s="1891"/>
      <c r="THV3" s="1891"/>
      <c r="THW3" s="1891"/>
      <c r="THX3" s="1891"/>
      <c r="THY3" s="1891" t="s">
        <v>207</v>
      </c>
      <c r="THZ3" s="1891"/>
      <c r="TIA3" s="1891"/>
      <c r="TIB3" s="1891"/>
      <c r="TIC3" s="1891"/>
      <c r="TID3" s="1891"/>
      <c r="TIE3" s="1891"/>
      <c r="TIF3" s="1891"/>
      <c r="TIG3" s="1891" t="s">
        <v>207</v>
      </c>
      <c r="TIH3" s="1891"/>
      <c r="TII3" s="1891"/>
      <c r="TIJ3" s="1891"/>
      <c r="TIK3" s="1891"/>
      <c r="TIL3" s="1891"/>
      <c r="TIM3" s="1891"/>
      <c r="TIN3" s="1891"/>
      <c r="TIO3" s="1891" t="s">
        <v>207</v>
      </c>
      <c r="TIP3" s="1891"/>
      <c r="TIQ3" s="1891"/>
      <c r="TIR3" s="1891"/>
      <c r="TIS3" s="1891"/>
      <c r="TIT3" s="1891"/>
      <c r="TIU3" s="1891"/>
      <c r="TIV3" s="1891"/>
      <c r="TIW3" s="1891" t="s">
        <v>207</v>
      </c>
      <c r="TIX3" s="1891"/>
      <c r="TIY3" s="1891"/>
      <c r="TIZ3" s="1891"/>
      <c r="TJA3" s="1891"/>
      <c r="TJB3" s="1891"/>
      <c r="TJC3" s="1891"/>
      <c r="TJD3" s="1891"/>
      <c r="TJE3" s="1891" t="s">
        <v>207</v>
      </c>
      <c r="TJF3" s="1891"/>
      <c r="TJG3" s="1891"/>
      <c r="TJH3" s="1891"/>
      <c r="TJI3" s="1891"/>
      <c r="TJJ3" s="1891"/>
      <c r="TJK3" s="1891"/>
      <c r="TJL3" s="1891"/>
      <c r="TJM3" s="1891" t="s">
        <v>207</v>
      </c>
      <c r="TJN3" s="1891"/>
      <c r="TJO3" s="1891"/>
      <c r="TJP3" s="1891"/>
      <c r="TJQ3" s="1891"/>
      <c r="TJR3" s="1891"/>
      <c r="TJS3" s="1891"/>
      <c r="TJT3" s="1891"/>
      <c r="TJU3" s="1891" t="s">
        <v>207</v>
      </c>
      <c r="TJV3" s="1891"/>
      <c r="TJW3" s="1891"/>
      <c r="TJX3" s="1891"/>
      <c r="TJY3" s="1891"/>
      <c r="TJZ3" s="1891"/>
      <c r="TKA3" s="1891"/>
      <c r="TKB3" s="1891"/>
      <c r="TKC3" s="1891" t="s">
        <v>207</v>
      </c>
      <c r="TKD3" s="1891"/>
      <c r="TKE3" s="1891"/>
      <c r="TKF3" s="1891"/>
      <c r="TKG3" s="1891"/>
      <c r="TKH3" s="1891"/>
      <c r="TKI3" s="1891"/>
      <c r="TKJ3" s="1891"/>
      <c r="TKK3" s="1891" t="s">
        <v>207</v>
      </c>
      <c r="TKL3" s="1891"/>
      <c r="TKM3" s="1891"/>
      <c r="TKN3" s="1891"/>
      <c r="TKO3" s="1891"/>
      <c r="TKP3" s="1891"/>
      <c r="TKQ3" s="1891"/>
      <c r="TKR3" s="1891"/>
      <c r="TKS3" s="1891" t="s">
        <v>207</v>
      </c>
      <c r="TKT3" s="1891"/>
      <c r="TKU3" s="1891"/>
      <c r="TKV3" s="1891"/>
      <c r="TKW3" s="1891"/>
      <c r="TKX3" s="1891"/>
      <c r="TKY3" s="1891"/>
      <c r="TKZ3" s="1891"/>
      <c r="TLA3" s="1891" t="s">
        <v>207</v>
      </c>
      <c r="TLB3" s="1891"/>
      <c r="TLC3" s="1891"/>
      <c r="TLD3" s="1891"/>
      <c r="TLE3" s="1891"/>
      <c r="TLF3" s="1891"/>
      <c r="TLG3" s="1891"/>
      <c r="TLH3" s="1891"/>
      <c r="TLI3" s="1891" t="s">
        <v>207</v>
      </c>
      <c r="TLJ3" s="1891"/>
      <c r="TLK3" s="1891"/>
      <c r="TLL3" s="1891"/>
      <c r="TLM3" s="1891"/>
      <c r="TLN3" s="1891"/>
      <c r="TLO3" s="1891"/>
      <c r="TLP3" s="1891"/>
      <c r="TLQ3" s="1891" t="s">
        <v>207</v>
      </c>
      <c r="TLR3" s="1891"/>
      <c r="TLS3" s="1891"/>
      <c r="TLT3" s="1891"/>
      <c r="TLU3" s="1891"/>
      <c r="TLV3" s="1891"/>
      <c r="TLW3" s="1891"/>
      <c r="TLX3" s="1891"/>
      <c r="TLY3" s="1891" t="s">
        <v>207</v>
      </c>
      <c r="TLZ3" s="1891"/>
      <c r="TMA3" s="1891"/>
      <c r="TMB3" s="1891"/>
      <c r="TMC3" s="1891"/>
      <c r="TMD3" s="1891"/>
      <c r="TME3" s="1891"/>
      <c r="TMF3" s="1891"/>
      <c r="TMG3" s="1891" t="s">
        <v>207</v>
      </c>
      <c r="TMH3" s="1891"/>
      <c r="TMI3" s="1891"/>
      <c r="TMJ3" s="1891"/>
      <c r="TMK3" s="1891"/>
      <c r="TML3" s="1891"/>
      <c r="TMM3" s="1891"/>
      <c r="TMN3" s="1891"/>
      <c r="TMO3" s="1891" t="s">
        <v>207</v>
      </c>
      <c r="TMP3" s="1891"/>
      <c r="TMQ3" s="1891"/>
      <c r="TMR3" s="1891"/>
      <c r="TMS3" s="1891"/>
      <c r="TMT3" s="1891"/>
      <c r="TMU3" s="1891"/>
      <c r="TMV3" s="1891"/>
      <c r="TMW3" s="1891" t="s">
        <v>207</v>
      </c>
      <c r="TMX3" s="1891"/>
      <c r="TMY3" s="1891"/>
      <c r="TMZ3" s="1891"/>
      <c r="TNA3" s="1891"/>
      <c r="TNB3" s="1891"/>
      <c r="TNC3" s="1891"/>
      <c r="TND3" s="1891"/>
      <c r="TNE3" s="1891" t="s">
        <v>207</v>
      </c>
      <c r="TNF3" s="1891"/>
      <c r="TNG3" s="1891"/>
      <c r="TNH3" s="1891"/>
      <c r="TNI3" s="1891"/>
      <c r="TNJ3" s="1891"/>
      <c r="TNK3" s="1891"/>
      <c r="TNL3" s="1891"/>
      <c r="TNM3" s="1891" t="s">
        <v>207</v>
      </c>
      <c r="TNN3" s="1891"/>
      <c r="TNO3" s="1891"/>
      <c r="TNP3" s="1891"/>
      <c r="TNQ3" s="1891"/>
      <c r="TNR3" s="1891"/>
      <c r="TNS3" s="1891"/>
      <c r="TNT3" s="1891"/>
      <c r="TNU3" s="1891" t="s">
        <v>207</v>
      </c>
      <c r="TNV3" s="1891"/>
      <c r="TNW3" s="1891"/>
      <c r="TNX3" s="1891"/>
      <c r="TNY3" s="1891"/>
      <c r="TNZ3" s="1891"/>
      <c r="TOA3" s="1891"/>
      <c r="TOB3" s="1891"/>
      <c r="TOC3" s="1891" t="s">
        <v>207</v>
      </c>
      <c r="TOD3" s="1891"/>
      <c r="TOE3" s="1891"/>
      <c r="TOF3" s="1891"/>
      <c r="TOG3" s="1891"/>
      <c r="TOH3" s="1891"/>
      <c r="TOI3" s="1891"/>
      <c r="TOJ3" s="1891"/>
      <c r="TOK3" s="1891" t="s">
        <v>207</v>
      </c>
      <c r="TOL3" s="1891"/>
      <c r="TOM3" s="1891"/>
      <c r="TON3" s="1891"/>
      <c r="TOO3" s="1891"/>
      <c r="TOP3" s="1891"/>
      <c r="TOQ3" s="1891"/>
      <c r="TOR3" s="1891"/>
      <c r="TOS3" s="1891" t="s">
        <v>207</v>
      </c>
      <c r="TOT3" s="1891"/>
      <c r="TOU3" s="1891"/>
      <c r="TOV3" s="1891"/>
      <c r="TOW3" s="1891"/>
      <c r="TOX3" s="1891"/>
      <c r="TOY3" s="1891"/>
      <c r="TOZ3" s="1891"/>
      <c r="TPA3" s="1891" t="s">
        <v>207</v>
      </c>
      <c r="TPB3" s="1891"/>
      <c r="TPC3" s="1891"/>
      <c r="TPD3" s="1891"/>
      <c r="TPE3" s="1891"/>
      <c r="TPF3" s="1891"/>
      <c r="TPG3" s="1891"/>
      <c r="TPH3" s="1891"/>
      <c r="TPI3" s="1891" t="s">
        <v>207</v>
      </c>
      <c r="TPJ3" s="1891"/>
      <c r="TPK3" s="1891"/>
      <c r="TPL3" s="1891"/>
      <c r="TPM3" s="1891"/>
      <c r="TPN3" s="1891"/>
      <c r="TPO3" s="1891"/>
      <c r="TPP3" s="1891"/>
      <c r="TPQ3" s="1891" t="s">
        <v>207</v>
      </c>
      <c r="TPR3" s="1891"/>
      <c r="TPS3" s="1891"/>
      <c r="TPT3" s="1891"/>
      <c r="TPU3" s="1891"/>
      <c r="TPV3" s="1891"/>
      <c r="TPW3" s="1891"/>
      <c r="TPX3" s="1891"/>
      <c r="TPY3" s="1891" t="s">
        <v>207</v>
      </c>
      <c r="TPZ3" s="1891"/>
      <c r="TQA3" s="1891"/>
      <c r="TQB3" s="1891"/>
      <c r="TQC3" s="1891"/>
      <c r="TQD3" s="1891"/>
      <c r="TQE3" s="1891"/>
      <c r="TQF3" s="1891"/>
      <c r="TQG3" s="1891" t="s">
        <v>207</v>
      </c>
      <c r="TQH3" s="1891"/>
      <c r="TQI3" s="1891"/>
      <c r="TQJ3" s="1891"/>
      <c r="TQK3" s="1891"/>
      <c r="TQL3" s="1891"/>
      <c r="TQM3" s="1891"/>
      <c r="TQN3" s="1891"/>
      <c r="TQO3" s="1891" t="s">
        <v>207</v>
      </c>
      <c r="TQP3" s="1891"/>
      <c r="TQQ3" s="1891"/>
      <c r="TQR3" s="1891"/>
      <c r="TQS3" s="1891"/>
      <c r="TQT3" s="1891"/>
      <c r="TQU3" s="1891"/>
      <c r="TQV3" s="1891"/>
      <c r="TQW3" s="1891" t="s">
        <v>207</v>
      </c>
      <c r="TQX3" s="1891"/>
      <c r="TQY3" s="1891"/>
      <c r="TQZ3" s="1891"/>
      <c r="TRA3" s="1891"/>
      <c r="TRB3" s="1891"/>
      <c r="TRC3" s="1891"/>
      <c r="TRD3" s="1891"/>
      <c r="TRE3" s="1891" t="s">
        <v>207</v>
      </c>
      <c r="TRF3" s="1891"/>
      <c r="TRG3" s="1891"/>
      <c r="TRH3" s="1891"/>
      <c r="TRI3" s="1891"/>
      <c r="TRJ3" s="1891"/>
      <c r="TRK3" s="1891"/>
      <c r="TRL3" s="1891"/>
      <c r="TRM3" s="1891" t="s">
        <v>207</v>
      </c>
      <c r="TRN3" s="1891"/>
      <c r="TRO3" s="1891"/>
      <c r="TRP3" s="1891"/>
      <c r="TRQ3" s="1891"/>
      <c r="TRR3" s="1891"/>
      <c r="TRS3" s="1891"/>
      <c r="TRT3" s="1891"/>
      <c r="TRU3" s="1891" t="s">
        <v>207</v>
      </c>
      <c r="TRV3" s="1891"/>
      <c r="TRW3" s="1891"/>
      <c r="TRX3" s="1891"/>
      <c r="TRY3" s="1891"/>
      <c r="TRZ3" s="1891"/>
      <c r="TSA3" s="1891"/>
      <c r="TSB3" s="1891"/>
      <c r="TSC3" s="1891" t="s">
        <v>207</v>
      </c>
      <c r="TSD3" s="1891"/>
      <c r="TSE3" s="1891"/>
      <c r="TSF3" s="1891"/>
      <c r="TSG3" s="1891"/>
      <c r="TSH3" s="1891"/>
      <c r="TSI3" s="1891"/>
      <c r="TSJ3" s="1891"/>
      <c r="TSK3" s="1891" t="s">
        <v>207</v>
      </c>
      <c r="TSL3" s="1891"/>
      <c r="TSM3" s="1891"/>
      <c r="TSN3" s="1891"/>
      <c r="TSO3" s="1891"/>
      <c r="TSP3" s="1891"/>
      <c r="TSQ3" s="1891"/>
      <c r="TSR3" s="1891"/>
      <c r="TSS3" s="1891" t="s">
        <v>207</v>
      </c>
      <c r="TST3" s="1891"/>
      <c r="TSU3" s="1891"/>
      <c r="TSV3" s="1891"/>
      <c r="TSW3" s="1891"/>
      <c r="TSX3" s="1891"/>
      <c r="TSY3" s="1891"/>
      <c r="TSZ3" s="1891"/>
      <c r="TTA3" s="1891" t="s">
        <v>207</v>
      </c>
      <c r="TTB3" s="1891"/>
      <c r="TTC3" s="1891"/>
      <c r="TTD3" s="1891"/>
      <c r="TTE3" s="1891"/>
      <c r="TTF3" s="1891"/>
      <c r="TTG3" s="1891"/>
      <c r="TTH3" s="1891"/>
      <c r="TTI3" s="1891" t="s">
        <v>207</v>
      </c>
      <c r="TTJ3" s="1891"/>
      <c r="TTK3" s="1891"/>
      <c r="TTL3" s="1891"/>
      <c r="TTM3" s="1891"/>
      <c r="TTN3" s="1891"/>
      <c r="TTO3" s="1891"/>
      <c r="TTP3" s="1891"/>
      <c r="TTQ3" s="1891" t="s">
        <v>207</v>
      </c>
      <c r="TTR3" s="1891"/>
      <c r="TTS3" s="1891"/>
      <c r="TTT3" s="1891"/>
      <c r="TTU3" s="1891"/>
      <c r="TTV3" s="1891"/>
      <c r="TTW3" s="1891"/>
      <c r="TTX3" s="1891"/>
      <c r="TTY3" s="1891" t="s">
        <v>207</v>
      </c>
      <c r="TTZ3" s="1891"/>
      <c r="TUA3" s="1891"/>
      <c r="TUB3" s="1891"/>
      <c r="TUC3" s="1891"/>
      <c r="TUD3" s="1891"/>
      <c r="TUE3" s="1891"/>
      <c r="TUF3" s="1891"/>
      <c r="TUG3" s="1891" t="s">
        <v>207</v>
      </c>
      <c r="TUH3" s="1891"/>
      <c r="TUI3" s="1891"/>
      <c r="TUJ3" s="1891"/>
      <c r="TUK3" s="1891"/>
      <c r="TUL3" s="1891"/>
      <c r="TUM3" s="1891"/>
      <c r="TUN3" s="1891"/>
      <c r="TUO3" s="1891" t="s">
        <v>207</v>
      </c>
      <c r="TUP3" s="1891"/>
      <c r="TUQ3" s="1891"/>
      <c r="TUR3" s="1891"/>
      <c r="TUS3" s="1891"/>
      <c r="TUT3" s="1891"/>
      <c r="TUU3" s="1891"/>
      <c r="TUV3" s="1891"/>
      <c r="TUW3" s="1891" t="s">
        <v>207</v>
      </c>
      <c r="TUX3" s="1891"/>
      <c r="TUY3" s="1891"/>
      <c r="TUZ3" s="1891"/>
      <c r="TVA3" s="1891"/>
      <c r="TVB3" s="1891"/>
      <c r="TVC3" s="1891"/>
      <c r="TVD3" s="1891"/>
      <c r="TVE3" s="1891" t="s">
        <v>207</v>
      </c>
      <c r="TVF3" s="1891"/>
      <c r="TVG3" s="1891"/>
      <c r="TVH3" s="1891"/>
      <c r="TVI3" s="1891"/>
      <c r="TVJ3" s="1891"/>
      <c r="TVK3" s="1891"/>
      <c r="TVL3" s="1891"/>
      <c r="TVM3" s="1891" t="s">
        <v>207</v>
      </c>
      <c r="TVN3" s="1891"/>
      <c r="TVO3" s="1891"/>
      <c r="TVP3" s="1891"/>
      <c r="TVQ3" s="1891"/>
      <c r="TVR3" s="1891"/>
      <c r="TVS3" s="1891"/>
      <c r="TVT3" s="1891"/>
      <c r="TVU3" s="1891" t="s">
        <v>207</v>
      </c>
      <c r="TVV3" s="1891"/>
      <c r="TVW3" s="1891"/>
      <c r="TVX3" s="1891"/>
      <c r="TVY3" s="1891"/>
      <c r="TVZ3" s="1891"/>
      <c r="TWA3" s="1891"/>
      <c r="TWB3" s="1891"/>
      <c r="TWC3" s="1891" t="s">
        <v>207</v>
      </c>
      <c r="TWD3" s="1891"/>
      <c r="TWE3" s="1891"/>
      <c r="TWF3" s="1891"/>
      <c r="TWG3" s="1891"/>
      <c r="TWH3" s="1891"/>
      <c r="TWI3" s="1891"/>
      <c r="TWJ3" s="1891"/>
      <c r="TWK3" s="1891" t="s">
        <v>207</v>
      </c>
      <c r="TWL3" s="1891"/>
      <c r="TWM3" s="1891"/>
      <c r="TWN3" s="1891"/>
      <c r="TWO3" s="1891"/>
      <c r="TWP3" s="1891"/>
      <c r="TWQ3" s="1891"/>
      <c r="TWR3" s="1891"/>
      <c r="TWS3" s="1891" t="s">
        <v>207</v>
      </c>
      <c r="TWT3" s="1891"/>
      <c r="TWU3" s="1891"/>
      <c r="TWV3" s="1891"/>
      <c r="TWW3" s="1891"/>
      <c r="TWX3" s="1891"/>
      <c r="TWY3" s="1891"/>
      <c r="TWZ3" s="1891"/>
      <c r="TXA3" s="1891" t="s">
        <v>207</v>
      </c>
      <c r="TXB3" s="1891"/>
      <c r="TXC3" s="1891"/>
      <c r="TXD3" s="1891"/>
      <c r="TXE3" s="1891"/>
      <c r="TXF3" s="1891"/>
      <c r="TXG3" s="1891"/>
      <c r="TXH3" s="1891"/>
      <c r="TXI3" s="1891" t="s">
        <v>207</v>
      </c>
      <c r="TXJ3" s="1891"/>
      <c r="TXK3" s="1891"/>
      <c r="TXL3" s="1891"/>
      <c r="TXM3" s="1891"/>
      <c r="TXN3" s="1891"/>
      <c r="TXO3" s="1891"/>
      <c r="TXP3" s="1891"/>
      <c r="TXQ3" s="1891" t="s">
        <v>207</v>
      </c>
      <c r="TXR3" s="1891"/>
      <c r="TXS3" s="1891"/>
      <c r="TXT3" s="1891"/>
      <c r="TXU3" s="1891"/>
      <c r="TXV3" s="1891"/>
      <c r="TXW3" s="1891"/>
      <c r="TXX3" s="1891"/>
      <c r="TXY3" s="1891" t="s">
        <v>207</v>
      </c>
      <c r="TXZ3" s="1891"/>
      <c r="TYA3" s="1891"/>
      <c r="TYB3" s="1891"/>
      <c r="TYC3" s="1891"/>
      <c r="TYD3" s="1891"/>
      <c r="TYE3" s="1891"/>
      <c r="TYF3" s="1891"/>
      <c r="TYG3" s="1891" t="s">
        <v>207</v>
      </c>
      <c r="TYH3" s="1891"/>
      <c r="TYI3" s="1891"/>
      <c r="TYJ3" s="1891"/>
      <c r="TYK3" s="1891"/>
      <c r="TYL3" s="1891"/>
      <c r="TYM3" s="1891"/>
      <c r="TYN3" s="1891"/>
      <c r="TYO3" s="1891" t="s">
        <v>207</v>
      </c>
      <c r="TYP3" s="1891"/>
      <c r="TYQ3" s="1891"/>
      <c r="TYR3" s="1891"/>
      <c r="TYS3" s="1891"/>
      <c r="TYT3" s="1891"/>
      <c r="TYU3" s="1891"/>
      <c r="TYV3" s="1891"/>
      <c r="TYW3" s="1891" t="s">
        <v>207</v>
      </c>
      <c r="TYX3" s="1891"/>
      <c r="TYY3" s="1891"/>
      <c r="TYZ3" s="1891"/>
      <c r="TZA3" s="1891"/>
      <c r="TZB3" s="1891"/>
      <c r="TZC3" s="1891"/>
      <c r="TZD3" s="1891"/>
      <c r="TZE3" s="1891" t="s">
        <v>207</v>
      </c>
      <c r="TZF3" s="1891"/>
      <c r="TZG3" s="1891"/>
      <c r="TZH3" s="1891"/>
      <c r="TZI3" s="1891"/>
      <c r="TZJ3" s="1891"/>
      <c r="TZK3" s="1891"/>
      <c r="TZL3" s="1891"/>
      <c r="TZM3" s="1891" t="s">
        <v>207</v>
      </c>
      <c r="TZN3" s="1891"/>
      <c r="TZO3" s="1891"/>
      <c r="TZP3" s="1891"/>
      <c r="TZQ3" s="1891"/>
      <c r="TZR3" s="1891"/>
      <c r="TZS3" s="1891"/>
      <c r="TZT3" s="1891"/>
      <c r="TZU3" s="1891" t="s">
        <v>207</v>
      </c>
      <c r="TZV3" s="1891"/>
      <c r="TZW3" s="1891"/>
      <c r="TZX3" s="1891"/>
      <c r="TZY3" s="1891"/>
      <c r="TZZ3" s="1891"/>
      <c r="UAA3" s="1891"/>
      <c r="UAB3" s="1891"/>
      <c r="UAC3" s="1891" t="s">
        <v>207</v>
      </c>
      <c r="UAD3" s="1891"/>
      <c r="UAE3" s="1891"/>
      <c r="UAF3" s="1891"/>
      <c r="UAG3" s="1891"/>
      <c r="UAH3" s="1891"/>
      <c r="UAI3" s="1891"/>
      <c r="UAJ3" s="1891"/>
      <c r="UAK3" s="1891" t="s">
        <v>207</v>
      </c>
      <c r="UAL3" s="1891"/>
      <c r="UAM3" s="1891"/>
      <c r="UAN3" s="1891"/>
      <c r="UAO3" s="1891"/>
      <c r="UAP3" s="1891"/>
      <c r="UAQ3" s="1891"/>
      <c r="UAR3" s="1891"/>
      <c r="UAS3" s="1891" t="s">
        <v>207</v>
      </c>
      <c r="UAT3" s="1891"/>
      <c r="UAU3" s="1891"/>
      <c r="UAV3" s="1891"/>
      <c r="UAW3" s="1891"/>
      <c r="UAX3" s="1891"/>
      <c r="UAY3" s="1891"/>
      <c r="UAZ3" s="1891"/>
      <c r="UBA3" s="1891" t="s">
        <v>207</v>
      </c>
      <c r="UBB3" s="1891"/>
      <c r="UBC3" s="1891"/>
      <c r="UBD3" s="1891"/>
      <c r="UBE3" s="1891"/>
      <c r="UBF3" s="1891"/>
      <c r="UBG3" s="1891"/>
      <c r="UBH3" s="1891"/>
      <c r="UBI3" s="1891" t="s">
        <v>207</v>
      </c>
      <c r="UBJ3" s="1891"/>
      <c r="UBK3" s="1891"/>
      <c r="UBL3" s="1891"/>
      <c r="UBM3" s="1891"/>
      <c r="UBN3" s="1891"/>
      <c r="UBO3" s="1891"/>
      <c r="UBP3" s="1891"/>
      <c r="UBQ3" s="1891" t="s">
        <v>207</v>
      </c>
      <c r="UBR3" s="1891"/>
      <c r="UBS3" s="1891"/>
      <c r="UBT3" s="1891"/>
      <c r="UBU3" s="1891"/>
      <c r="UBV3" s="1891"/>
      <c r="UBW3" s="1891"/>
      <c r="UBX3" s="1891"/>
      <c r="UBY3" s="1891" t="s">
        <v>207</v>
      </c>
      <c r="UBZ3" s="1891"/>
      <c r="UCA3" s="1891"/>
      <c r="UCB3" s="1891"/>
      <c r="UCC3" s="1891"/>
      <c r="UCD3" s="1891"/>
      <c r="UCE3" s="1891"/>
      <c r="UCF3" s="1891"/>
      <c r="UCG3" s="1891" t="s">
        <v>207</v>
      </c>
      <c r="UCH3" s="1891"/>
      <c r="UCI3" s="1891"/>
      <c r="UCJ3" s="1891"/>
      <c r="UCK3" s="1891"/>
      <c r="UCL3" s="1891"/>
      <c r="UCM3" s="1891"/>
      <c r="UCN3" s="1891"/>
      <c r="UCO3" s="1891" t="s">
        <v>207</v>
      </c>
      <c r="UCP3" s="1891"/>
      <c r="UCQ3" s="1891"/>
      <c r="UCR3" s="1891"/>
      <c r="UCS3" s="1891"/>
      <c r="UCT3" s="1891"/>
      <c r="UCU3" s="1891"/>
      <c r="UCV3" s="1891"/>
      <c r="UCW3" s="1891" t="s">
        <v>207</v>
      </c>
      <c r="UCX3" s="1891"/>
      <c r="UCY3" s="1891"/>
      <c r="UCZ3" s="1891"/>
      <c r="UDA3" s="1891"/>
      <c r="UDB3" s="1891"/>
      <c r="UDC3" s="1891"/>
      <c r="UDD3" s="1891"/>
      <c r="UDE3" s="1891" t="s">
        <v>207</v>
      </c>
      <c r="UDF3" s="1891"/>
      <c r="UDG3" s="1891"/>
      <c r="UDH3" s="1891"/>
      <c r="UDI3" s="1891"/>
      <c r="UDJ3" s="1891"/>
      <c r="UDK3" s="1891"/>
      <c r="UDL3" s="1891"/>
      <c r="UDM3" s="1891" t="s">
        <v>207</v>
      </c>
      <c r="UDN3" s="1891"/>
      <c r="UDO3" s="1891"/>
      <c r="UDP3" s="1891"/>
      <c r="UDQ3" s="1891"/>
      <c r="UDR3" s="1891"/>
      <c r="UDS3" s="1891"/>
      <c r="UDT3" s="1891"/>
      <c r="UDU3" s="1891" t="s">
        <v>207</v>
      </c>
      <c r="UDV3" s="1891"/>
      <c r="UDW3" s="1891"/>
      <c r="UDX3" s="1891"/>
      <c r="UDY3" s="1891"/>
      <c r="UDZ3" s="1891"/>
      <c r="UEA3" s="1891"/>
      <c r="UEB3" s="1891"/>
      <c r="UEC3" s="1891" t="s">
        <v>207</v>
      </c>
      <c r="UED3" s="1891"/>
      <c r="UEE3" s="1891"/>
      <c r="UEF3" s="1891"/>
      <c r="UEG3" s="1891"/>
      <c r="UEH3" s="1891"/>
      <c r="UEI3" s="1891"/>
      <c r="UEJ3" s="1891"/>
      <c r="UEK3" s="1891" t="s">
        <v>207</v>
      </c>
      <c r="UEL3" s="1891"/>
      <c r="UEM3" s="1891"/>
      <c r="UEN3" s="1891"/>
      <c r="UEO3" s="1891"/>
      <c r="UEP3" s="1891"/>
      <c r="UEQ3" s="1891"/>
      <c r="UER3" s="1891"/>
      <c r="UES3" s="1891" t="s">
        <v>207</v>
      </c>
      <c r="UET3" s="1891"/>
      <c r="UEU3" s="1891"/>
      <c r="UEV3" s="1891"/>
      <c r="UEW3" s="1891"/>
      <c r="UEX3" s="1891"/>
      <c r="UEY3" s="1891"/>
      <c r="UEZ3" s="1891"/>
      <c r="UFA3" s="1891" t="s">
        <v>207</v>
      </c>
      <c r="UFB3" s="1891"/>
      <c r="UFC3" s="1891"/>
      <c r="UFD3" s="1891"/>
      <c r="UFE3" s="1891"/>
      <c r="UFF3" s="1891"/>
      <c r="UFG3" s="1891"/>
      <c r="UFH3" s="1891"/>
      <c r="UFI3" s="1891" t="s">
        <v>207</v>
      </c>
      <c r="UFJ3" s="1891"/>
      <c r="UFK3" s="1891"/>
      <c r="UFL3" s="1891"/>
      <c r="UFM3" s="1891"/>
      <c r="UFN3" s="1891"/>
      <c r="UFO3" s="1891"/>
      <c r="UFP3" s="1891"/>
      <c r="UFQ3" s="1891" t="s">
        <v>207</v>
      </c>
      <c r="UFR3" s="1891"/>
      <c r="UFS3" s="1891"/>
      <c r="UFT3" s="1891"/>
      <c r="UFU3" s="1891"/>
      <c r="UFV3" s="1891"/>
      <c r="UFW3" s="1891"/>
      <c r="UFX3" s="1891"/>
      <c r="UFY3" s="1891" t="s">
        <v>207</v>
      </c>
      <c r="UFZ3" s="1891"/>
      <c r="UGA3" s="1891"/>
      <c r="UGB3" s="1891"/>
      <c r="UGC3" s="1891"/>
      <c r="UGD3" s="1891"/>
      <c r="UGE3" s="1891"/>
      <c r="UGF3" s="1891"/>
      <c r="UGG3" s="1891" t="s">
        <v>207</v>
      </c>
      <c r="UGH3" s="1891"/>
      <c r="UGI3" s="1891"/>
      <c r="UGJ3" s="1891"/>
      <c r="UGK3" s="1891"/>
      <c r="UGL3" s="1891"/>
      <c r="UGM3" s="1891"/>
      <c r="UGN3" s="1891"/>
      <c r="UGO3" s="1891" t="s">
        <v>207</v>
      </c>
      <c r="UGP3" s="1891"/>
      <c r="UGQ3" s="1891"/>
      <c r="UGR3" s="1891"/>
      <c r="UGS3" s="1891"/>
      <c r="UGT3" s="1891"/>
      <c r="UGU3" s="1891"/>
      <c r="UGV3" s="1891"/>
      <c r="UGW3" s="1891" t="s">
        <v>207</v>
      </c>
      <c r="UGX3" s="1891"/>
      <c r="UGY3" s="1891"/>
      <c r="UGZ3" s="1891"/>
      <c r="UHA3" s="1891"/>
      <c r="UHB3" s="1891"/>
      <c r="UHC3" s="1891"/>
      <c r="UHD3" s="1891"/>
      <c r="UHE3" s="1891" t="s">
        <v>207</v>
      </c>
      <c r="UHF3" s="1891"/>
      <c r="UHG3" s="1891"/>
      <c r="UHH3" s="1891"/>
      <c r="UHI3" s="1891"/>
      <c r="UHJ3" s="1891"/>
      <c r="UHK3" s="1891"/>
      <c r="UHL3" s="1891"/>
      <c r="UHM3" s="1891" t="s">
        <v>207</v>
      </c>
      <c r="UHN3" s="1891"/>
      <c r="UHO3" s="1891"/>
      <c r="UHP3" s="1891"/>
      <c r="UHQ3" s="1891"/>
      <c r="UHR3" s="1891"/>
      <c r="UHS3" s="1891"/>
      <c r="UHT3" s="1891"/>
      <c r="UHU3" s="1891" t="s">
        <v>207</v>
      </c>
      <c r="UHV3" s="1891"/>
      <c r="UHW3" s="1891"/>
      <c r="UHX3" s="1891"/>
      <c r="UHY3" s="1891"/>
      <c r="UHZ3" s="1891"/>
      <c r="UIA3" s="1891"/>
      <c r="UIB3" s="1891"/>
      <c r="UIC3" s="1891" t="s">
        <v>207</v>
      </c>
      <c r="UID3" s="1891"/>
      <c r="UIE3" s="1891"/>
      <c r="UIF3" s="1891"/>
      <c r="UIG3" s="1891"/>
      <c r="UIH3" s="1891"/>
      <c r="UII3" s="1891"/>
      <c r="UIJ3" s="1891"/>
      <c r="UIK3" s="1891" t="s">
        <v>207</v>
      </c>
      <c r="UIL3" s="1891"/>
      <c r="UIM3" s="1891"/>
      <c r="UIN3" s="1891"/>
      <c r="UIO3" s="1891"/>
      <c r="UIP3" s="1891"/>
      <c r="UIQ3" s="1891"/>
      <c r="UIR3" s="1891"/>
      <c r="UIS3" s="1891" t="s">
        <v>207</v>
      </c>
      <c r="UIT3" s="1891"/>
      <c r="UIU3" s="1891"/>
      <c r="UIV3" s="1891"/>
      <c r="UIW3" s="1891"/>
      <c r="UIX3" s="1891"/>
      <c r="UIY3" s="1891"/>
      <c r="UIZ3" s="1891"/>
      <c r="UJA3" s="1891" t="s">
        <v>207</v>
      </c>
      <c r="UJB3" s="1891"/>
      <c r="UJC3" s="1891"/>
      <c r="UJD3" s="1891"/>
      <c r="UJE3" s="1891"/>
      <c r="UJF3" s="1891"/>
      <c r="UJG3" s="1891"/>
      <c r="UJH3" s="1891"/>
      <c r="UJI3" s="1891" t="s">
        <v>207</v>
      </c>
      <c r="UJJ3" s="1891"/>
      <c r="UJK3" s="1891"/>
      <c r="UJL3" s="1891"/>
      <c r="UJM3" s="1891"/>
      <c r="UJN3" s="1891"/>
      <c r="UJO3" s="1891"/>
      <c r="UJP3" s="1891"/>
      <c r="UJQ3" s="1891" t="s">
        <v>207</v>
      </c>
      <c r="UJR3" s="1891"/>
      <c r="UJS3" s="1891"/>
      <c r="UJT3" s="1891"/>
      <c r="UJU3" s="1891"/>
      <c r="UJV3" s="1891"/>
      <c r="UJW3" s="1891"/>
      <c r="UJX3" s="1891"/>
      <c r="UJY3" s="1891" t="s">
        <v>207</v>
      </c>
      <c r="UJZ3" s="1891"/>
      <c r="UKA3" s="1891"/>
      <c r="UKB3" s="1891"/>
      <c r="UKC3" s="1891"/>
      <c r="UKD3" s="1891"/>
      <c r="UKE3" s="1891"/>
      <c r="UKF3" s="1891"/>
      <c r="UKG3" s="1891" t="s">
        <v>207</v>
      </c>
      <c r="UKH3" s="1891"/>
      <c r="UKI3" s="1891"/>
      <c r="UKJ3" s="1891"/>
      <c r="UKK3" s="1891"/>
      <c r="UKL3" s="1891"/>
      <c r="UKM3" s="1891"/>
      <c r="UKN3" s="1891"/>
      <c r="UKO3" s="1891" t="s">
        <v>207</v>
      </c>
      <c r="UKP3" s="1891"/>
      <c r="UKQ3" s="1891"/>
      <c r="UKR3" s="1891"/>
      <c r="UKS3" s="1891"/>
      <c r="UKT3" s="1891"/>
      <c r="UKU3" s="1891"/>
      <c r="UKV3" s="1891"/>
      <c r="UKW3" s="1891" t="s">
        <v>207</v>
      </c>
      <c r="UKX3" s="1891"/>
      <c r="UKY3" s="1891"/>
      <c r="UKZ3" s="1891"/>
      <c r="ULA3" s="1891"/>
      <c r="ULB3" s="1891"/>
      <c r="ULC3" s="1891"/>
      <c r="ULD3" s="1891"/>
      <c r="ULE3" s="1891" t="s">
        <v>207</v>
      </c>
      <c r="ULF3" s="1891"/>
      <c r="ULG3" s="1891"/>
      <c r="ULH3" s="1891"/>
      <c r="ULI3" s="1891"/>
      <c r="ULJ3" s="1891"/>
      <c r="ULK3" s="1891"/>
      <c r="ULL3" s="1891"/>
      <c r="ULM3" s="1891" t="s">
        <v>207</v>
      </c>
      <c r="ULN3" s="1891"/>
      <c r="ULO3" s="1891"/>
      <c r="ULP3" s="1891"/>
      <c r="ULQ3" s="1891"/>
      <c r="ULR3" s="1891"/>
      <c r="ULS3" s="1891"/>
      <c r="ULT3" s="1891"/>
      <c r="ULU3" s="1891" t="s">
        <v>207</v>
      </c>
      <c r="ULV3" s="1891"/>
      <c r="ULW3" s="1891"/>
      <c r="ULX3" s="1891"/>
      <c r="ULY3" s="1891"/>
      <c r="ULZ3" s="1891"/>
      <c r="UMA3" s="1891"/>
      <c r="UMB3" s="1891"/>
      <c r="UMC3" s="1891" t="s">
        <v>207</v>
      </c>
      <c r="UMD3" s="1891"/>
      <c r="UME3" s="1891"/>
      <c r="UMF3" s="1891"/>
      <c r="UMG3" s="1891"/>
      <c r="UMH3" s="1891"/>
      <c r="UMI3" s="1891"/>
      <c r="UMJ3" s="1891"/>
      <c r="UMK3" s="1891" t="s">
        <v>207</v>
      </c>
      <c r="UML3" s="1891"/>
      <c r="UMM3" s="1891"/>
      <c r="UMN3" s="1891"/>
      <c r="UMO3" s="1891"/>
      <c r="UMP3" s="1891"/>
      <c r="UMQ3" s="1891"/>
      <c r="UMR3" s="1891"/>
      <c r="UMS3" s="1891" t="s">
        <v>207</v>
      </c>
      <c r="UMT3" s="1891"/>
      <c r="UMU3" s="1891"/>
      <c r="UMV3" s="1891"/>
      <c r="UMW3" s="1891"/>
      <c r="UMX3" s="1891"/>
      <c r="UMY3" s="1891"/>
      <c r="UMZ3" s="1891"/>
      <c r="UNA3" s="1891" t="s">
        <v>207</v>
      </c>
      <c r="UNB3" s="1891"/>
      <c r="UNC3" s="1891"/>
      <c r="UND3" s="1891"/>
      <c r="UNE3" s="1891"/>
      <c r="UNF3" s="1891"/>
      <c r="UNG3" s="1891"/>
      <c r="UNH3" s="1891"/>
      <c r="UNI3" s="1891" t="s">
        <v>207</v>
      </c>
      <c r="UNJ3" s="1891"/>
      <c r="UNK3" s="1891"/>
      <c r="UNL3" s="1891"/>
      <c r="UNM3" s="1891"/>
      <c r="UNN3" s="1891"/>
      <c r="UNO3" s="1891"/>
      <c r="UNP3" s="1891"/>
      <c r="UNQ3" s="1891" t="s">
        <v>207</v>
      </c>
      <c r="UNR3" s="1891"/>
      <c r="UNS3" s="1891"/>
      <c r="UNT3" s="1891"/>
      <c r="UNU3" s="1891"/>
      <c r="UNV3" s="1891"/>
      <c r="UNW3" s="1891"/>
      <c r="UNX3" s="1891"/>
      <c r="UNY3" s="1891" t="s">
        <v>207</v>
      </c>
      <c r="UNZ3" s="1891"/>
      <c r="UOA3" s="1891"/>
      <c r="UOB3" s="1891"/>
      <c r="UOC3" s="1891"/>
      <c r="UOD3" s="1891"/>
      <c r="UOE3" s="1891"/>
      <c r="UOF3" s="1891"/>
      <c r="UOG3" s="1891" t="s">
        <v>207</v>
      </c>
      <c r="UOH3" s="1891"/>
      <c r="UOI3" s="1891"/>
      <c r="UOJ3" s="1891"/>
      <c r="UOK3" s="1891"/>
      <c r="UOL3" s="1891"/>
      <c r="UOM3" s="1891"/>
      <c r="UON3" s="1891"/>
      <c r="UOO3" s="1891" t="s">
        <v>207</v>
      </c>
      <c r="UOP3" s="1891"/>
      <c r="UOQ3" s="1891"/>
      <c r="UOR3" s="1891"/>
      <c r="UOS3" s="1891"/>
      <c r="UOT3" s="1891"/>
      <c r="UOU3" s="1891"/>
      <c r="UOV3" s="1891"/>
      <c r="UOW3" s="1891" t="s">
        <v>207</v>
      </c>
      <c r="UOX3" s="1891"/>
      <c r="UOY3" s="1891"/>
      <c r="UOZ3" s="1891"/>
      <c r="UPA3" s="1891"/>
      <c r="UPB3" s="1891"/>
      <c r="UPC3" s="1891"/>
      <c r="UPD3" s="1891"/>
      <c r="UPE3" s="1891" t="s">
        <v>207</v>
      </c>
      <c r="UPF3" s="1891"/>
      <c r="UPG3" s="1891"/>
      <c r="UPH3" s="1891"/>
      <c r="UPI3" s="1891"/>
      <c r="UPJ3" s="1891"/>
      <c r="UPK3" s="1891"/>
      <c r="UPL3" s="1891"/>
      <c r="UPM3" s="1891" t="s">
        <v>207</v>
      </c>
      <c r="UPN3" s="1891"/>
      <c r="UPO3" s="1891"/>
      <c r="UPP3" s="1891"/>
      <c r="UPQ3" s="1891"/>
      <c r="UPR3" s="1891"/>
      <c r="UPS3" s="1891"/>
      <c r="UPT3" s="1891"/>
      <c r="UPU3" s="1891" t="s">
        <v>207</v>
      </c>
      <c r="UPV3" s="1891"/>
      <c r="UPW3" s="1891"/>
      <c r="UPX3" s="1891"/>
      <c r="UPY3" s="1891"/>
      <c r="UPZ3" s="1891"/>
      <c r="UQA3" s="1891"/>
      <c r="UQB3" s="1891"/>
      <c r="UQC3" s="1891" t="s">
        <v>207</v>
      </c>
      <c r="UQD3" s="1891"/>
      <c r="UQE3" s="1891"/>
      <c r="UQF3" s="1891"/>
      <c r="UQG3" s="1891"/>
      <c r="UQH3" s="1891"/>
      <c r="UQI3" s="1891"/>
      <c r="UQJ3" s="1891"/>
      <c r="UQK3" s="1891" t="s">
        <v>207</v>
      </c>
      <c r="UQL3" s="1891"/>
      <c r="UQM3" s="1891"/>
      <c r="UQN3" s="1891"/>
      <c r="UQO3" s="1891"/>
      <c r="UQP3" s="1891"/>
      <c r="UQQ3" s="1891"/>
      <c r="UQR3" s="1891"/>
      <c r="UQS3" s="1891" t="s">
        <v>207</v>
      </c>
      <c r="UQT3" s="1891"/>
      <c r="UQU3" s="1891"/>
      <c r="UQV3" s="1891"/>
      <c r="UQW3" s="1891"/>
      <c r="UQX3" s="1891"/>
      <c r="UQY3" s="1891"/>
      <c r="UQZ3" s="1891"/>
      <c r="URA3" s="1891" t="s">
        <v>207</v>
      </c>
      <c r="URB3" s="1891"/>
      <c r="URC3" s="1891"/>
      <c r="URD3" s="1891"/>
      <c r="URE3" s="1891"/>
      <c r="URF3" s="1891"/>
      <c r="URG3" s="1891"/>
      <c r="URH3" s="1891"/>
      <c r="URI3" s="1891" t="s">
        <v>207</v>
      </c>
      <c r="URJ3" s="1891"/>
      <c r="URK3" s="1891"/>
      <c r="URL3" s="1891"/>
      <c r="URM3" s="1891"/>
      <c r="URN3" s="1891"/>
      <c r="URO3" s="1891"/>
      <c r="URP3" s="1891"/>
      <c r="URQ3" s="1891" t="s">
        <v>207</v>
      </c>
      <c r="URR3" s="1891"/>
      <c r="URS3" s="1891"/>
      <c r="URT3" s="1891"/>
      <c r="URU3" s="1891"/>
      <c r="URV3" s="1891"/>
      <c r="URW3" s="1891"/>
      <c r="URX3" s="1891"/>
      <c r="URY3" s="1891" t="s">
        <v>207</v>
      </c>
      <c r="URZ3" s="1891"/>
      <c r="USA3" s="1891"/>
      <c r="USB3" s="1891"/>
      <c r="USC3" s="1891"/>
      <c r="USD3" s="1891"/>
      <c r="USE3" s="1891"/>
      <c r="USF3" s="1891"/>
      <c r="USG3" s="1891" t="s">
        <v>207</v>
      </c>
      <c r="USH3" s="1891"/>
      <c r="USI3" s="1891"/>
      <c r="USJ3" s="1891"/>
      <c r="USK3" s="1891"/>
      <c r="USL3" s="1891"/>
      <c r="USM3" s="1891"/>
      <c r="USN3" s="1891"/>
      <c r="USO3" s="1891" t="s">
        <v>207</v>
      </c>
      <c r="USP3" s="1891"/>
      <c r="USQ3" s="1891"/>
      <c r="USR3" s="1891"/>
      <c r="USS3" s="1891"/>
      <c r="UST3" s="1891"/>
      <c r="USU3" s="1891"/>
      <c r="USV3" s="1891"/>
      <c r="USW3" s="1891" t="s">
        <v>207</v>
      </c>
      <c r="USX3" s="1891"/>
      <c r="USY3" s="1891"/>
      <c r="USZ3" s="1891"/>
      <c r="UTA3" s="1891"/>
      <c r="UTB3" s="1891"/>
      <c r="UTC3" s="1891"/>
      <c r="UTD3" s="1891"/>
      <c r="UTE3" s="1891" t="s">
        <v>207</v>
      </c>
      <c r="UTF3" s="1891"/>
      <c r="UTG3" s="1891"/>
      <c r="UTH3" s="1891"/>
      <c r="UTI3" s="1891"/>
      <c r="UTJ3" s="1891"/>
      <c r="UTK3" s="1891"/>
      <c r="UTL3" s="1891"/>
      <c r="UTM3" s="1891" t="s">
        <v>207</v>
      </c>
      <c r="UTN3" s="1891"/>
      <c r="UTO3" s="1891"/>
      <c r="UTP3" s="1891"/>
      <c r="UTQ3" s="1891"/>
      <c r="UTR3" s="1891"/>
      <c r="UTS3" s="1891"/>
      <c r="UTT3" s="1891"/>
      <c r="UTU3" s="1891" t="s">
        <v>207</v>
      </c>
      <c r="UTV3" s="1891"/>
      <c r="UTW3" s="1891"/>
      <c r="UTX3" s="1891"/>
      <c r="UTY3" s="1891"/>
      <c r="UTZ3" s="1891"/>
      <c r="UUA3" s="1891"/>
      <c r="UUB3" s="1891"/>
      <c r="UUC3" s="1891" t="s">
        <v>207</v>
      </c>
      <c r="UUD3" s="1891"/>
      <c r="UUE3" s="1891"/>
      <c r="UUF3" s="1891"/>
      <c r="UUG3" s="1891"/>
      <c r="UUH3" s="1891"/>
      <c r="UUI3" s="1891"/>
      <c r="UUJ3" s="1891"/>
      <c r="UUK3" s="1891" t="s">
        <v>207</v>
      </c>
      <c r="UUL3" s="1891"/>
      <c r="UUM3" s="1891"/>
      <c r="UUN3" s="1891"/>
      <c r="UUO3" s="1891"/>
      <c r="UUP3" s="1891"/>
      <c r="UUQ3" s="1891"/>
      <c r="UUR3" s="1891"/>
      <c r="UUS3" s="1891" t="s">
        <v>207</v>
      </c>
      <c r="UUT3" s="1891"/>
      <c r="UUU3" s="1891"/>
      <c r="UUV3" s="1891"/>
      <c r="UUW3" s="1891"/>
      <c r="UUX3" s="1891"/>
      <c r="UUY3" s="1891"/>
      <c r="UUZ3" s="1891"/>
      <c r="UVA3" s="1891" t="s">
        <v>207</v>
      </c>
      <c r="UVB3" s="1891"/>
      <c r="UVC3" s="1891"/>
      <c r="UVD3" s="1891"/>
      <c r="UVE3" s="1891"/>
      <c r="UVF3" s="1891"/>
      <c r="UVG3" s="1891"/>
      <c r="UVH3" s="1891"/>
      <c r="UVI3" s="1891" t="s">
        <v>207</v>
      </c>
      <c r="UVJ3" s="1891"/>
      <c r="UVK3" s="1891"/>
      <c r="UVL3" s="1891"/>
      <c r="UVM3" s="1891"/>
      <c r="UVN3" s="1891"/>
      <c r="UVO3" s="1891"/>
      <c r="UVP3" s="1891"/>
      <c r="UVQ3" s="1891" t="s">
        <v>207</v>
      </c>
      <c r="UVR3" s="1891"/>
      <c r="UVS3" s="1891"/>
      <c r="UVT3" s="1891"/>
      <c r="UVU3" s="1891"/>
      <c r="UVV3" s="1891"/>
      <c r="UVW3" s="1891"/>
      <c r="UVX3" s="1891"/>
      <c r="UVY3" s="1891" t="s">
        <v>207</v>
      </c>
      <c r="UVZ3" s="1891"/>
      <c r="UWA3" s="1891"/>
      <c r="UWB3" s="1891"/>
      <c r="UWC3" s="1891"/>
      <c r="UWD3" s="1891"/>
      <c r="UWE3" s="1891"/>
      <c r="UWF3" s="1891"/>
      <c r="UWG3" s="1891" t="s">
        <v>207</v>
      </c>
      <c r="UWH3" s="1891"/>
      <c r="UWI3" s="1891"/>
      <c r="UWJ3" s="1891"/>
      <c r="UWK3" s="1891"/>
      <c r="UWL3" s="1891"/>
      <c r="UWM3" s="1891"/>
      <c r="UWN3" s="1891"/>
      <c r="UWO3" s="1891" t="s">
        <v>207</v>
      </c>
      <c r="UWP3" s="1891"/>
      <c r="UWQ3" s="1891"/>
      <c r="UWR3" s="1891"/>
      <c r="UWS3" s="1891"/>
      <c r="UWT3" s="1891"/>
      <c r="UWU3" s="1891"/>
      <c r="UWV3" s="1891"/>
      <c r="UWW3" s="1891" t="s">
        <v>207</v>
      </c>
      <c r="UWX3" s="1891"/>
      <c r="UWY3" s="1891"/>
      <c r="UWZ3" s="1891"/>
      <c r="UXA3" s="1891"/>
      <c r="UXB3" s="1891"/>
      <c r="UXC3" s="1891"/>
      <c r="UXD3" s="1891"/>
      <c r="UXE3" s="1891" t="s">
        <v>207</v>
      </c>
      <c r="UXF3" s="1891"/>
      <c r="UXG3" s="1891"/>
      <c r="UXH3" s="1891"/>
      <c r="UXI3" s="1891"/>
      <c r="UXJ3" s="1891"/>
      <c r="UXK3" s="1891"/>
      <c r="UXL3" s="1891"/>
      <c r="UXM3" s="1891" t="s">
        <v>207</v>
      </c>
      <c r="UXN3" s="1891"/>
      <c r="UXO3" s="1891"/>
      <c r="UXP3" s="1891"/>
      <c r="UXQ3" s="1891"/>
      <c r="UXR3" s="1891"/>
      <c r="UXS3" s="1891"/>
      <c r="UXT3" s="1891"/>
      <c r="UXU3" s="1891" t="s">
        <v>207</v>
      </c>
      <c r="UXV3" s="1891"/>
      <c r="UXW3" s="1891"/>
      <c r="UXX3" s="1891"/>
      <c r="UXY3" s="1891"/>
      <c r="UXZ3" s="1891"/>
      <c r="UYA3" s="1891"/>
      <c r="UYB3" s="1891"/>
      <c r="UYC3" s="1891" t="s">
        <v>207</v>
      </c>
      <c r="UYD3" s="1891"/>
      <c r="UYE3" s="1891"/>
      <c r="UYF3" s="1891"/>
      <c r="UYG3" s="1891"/>
      <c r="UYH3" s="1891"/>
      <c r="UYI3" s="1891"/>
      <c r="UYJ3" s="1891"/>
      <c r="UYK3" s="1891" t="s">
        <v>207</v>
      </c>
      <c r="UYL3" s="1891"/>
      <c r="UYM3" s="1891"/>
      <c r="UYN3" s="1891"/>
      <c r="UYO3" s="1891"/>
      <c r="UYP3" s="1891"/>
      <c r="UYQ3" s="1891"/>
      <c r="UYR3" s="1891"/>
      <c r="UYS3" s="1891" t="s">
        <v>207</v>
      </c>
      <c r="UYT3" s="1891"/>
      <c r="UYU3" s="1891"/>
      <c r="UYV3" s="1891"/>
      <c r="UYW3" s="1891"/>
      <c r="UYX3" s="1891"/>
      <c r="UYY3" s="1891"/>
      <c r="UYZ3" s="1891"/>
      <c r="UZA3" s="1891" t="s">
        <v>207</v>
      </c>
      <c r="UZB3" s="1891"/>
      <c r="UZC3" s="1891"/>
      <c r="UZD3" s="1891"/>
      <c r="UZE3" s="1891"/>
      <c r="UZF3" s="1891"/>
      <c r="UZG3" s="1891"/>
      <c r="UZH3" s="1891"/>
      <c r="UZI3" s="1891" t="s">
        <v>207</v>
      </c>
      <c r="UZJ3" s="1891"/>
      <c r="UZK3" s="1891"/>
      <c r="UZL3" s="1891"/>
      <c r="UZM3" s="1891"/>
      <c r="UZN3" s="1891"/>
      <c r="UZO3" s="1891"/>
      <c r="UZP3" s="1891"/>
      <c r="UZQ3" s="1891" t="s">
        <v>207</v>
      </c>
      <c r="UZR3" s="1891"/>
      <c r="UZS3" s="1891"/>
      <c r="UZT3" s="1891"/>
      <c r="UZU3" s="1891"/>
      <c r="UZV3" s="1891"/>
      <c r="UZW3" s="1891"/>
      <c r="UZX3" s="1891"/>
      <c r="UZY3" s="1891" t="s">
        <v>207</v>
      </c>
      <c r="UZZ3" s="1891"/>
      <c r="VAA3" s="1891"/>
      <c r="VAB3" s="1891"/>
      <c r="VAC3" s="1891"/>
      <c r="VAD3" s="1891"/>
      <c r="VAE3" s="1891"/>
      <c r="VAF3" s="1891"/>
      <c r="VAG3" s="1891" t="s">
        <v>207</v>
      </c>
      <c r="VAH3" s="1891"/>
      <c r="VAI3" s="1891"/>
      <c r="VAJ3" s="1891"/>
      <c r="VAK3" s="1891"/>
      <c r="VAL3" s="1891"/>
      <c r="VAM3" s="1891"/>
      <c r="VAN3" s="1891"/>
      <c r="VAO3" s="1891" t="s">
        <v>207</v>
      </c>
      <c r="VAP3" s="1891"/>
      <c r="VAQ3" s="1891"/>
      <c r="VAR3" s="1891"/>
      <c r="VAS3" s="1891"/>
      <c r="VAT3" s="1891"/>
      <c r="VAU3" s="1891"/>
      <c r="VAV3" s="1891"/>
      <c r="VAW3" s="1891" t="s">
        <v>207</v>
      </c>
      <c r="VAX3" s="1891"/>
      <c r="VAY3" s="1891"/>
      <c r="VAZ3" s="1891"/>
      <c r="VBA3" s="1891"/>
      <c r="VBB3" s="1891"/>
      <c r="VBC3" s="1891"/>
      <c r="VBD3" s="1891"/>
      <c r="VBE3" s="1891" t="s">
        <v>207</v>
      </c>
      <c r="VBF3" s="1891"/>
      <c r="VBG3" s="1891"/>
      <c r="VBH3" s="1891"/>
      <c r="VBI3" s="1891"/>
      <c r="VBJ3" s="1891"/>
      <c r="VBK3" s="1891"/>
      <c r="VBL3" s="1891"/>
      <c r="VBM3" s="1891" t="s">
        <v>207</v>
      </c>
      <c r="VBN3" s="1891"/>
      <c r="VBO3" s="1891"/>
      <c r="VBP3" s="1891"/>
      <c r="VBQ3" s="1891"/>
      <c r="VBR3" s="1891"/>
      <c r="VBS3" s="1891"/>
      <c r="VBT3" s="1891"/>
      <c r="VBU3" s="1891" t="s">
        <v>207</v>
      </c>
      <c r="VBV3" s="1891"/>
      <c r="VBW3" s="1891"/>
      <c r="VBX3" s="1891"/>
      <c r="VBY3" s="1891"/>
      <c r="VBZ3" s="1891"/>
      <c r="VCA3" s="1891"/>
      <c r="VCB3" s="1891"/>
      <c r="VCC3" s="1891" t="s">
        <v>207</v>
      </c>
      <c r="VCD3" s="1891"/>
      <c r="VCE3" s="1891"/>
      <c r="VCF3" s="1891"/>
      <c r="VCG3" s="1891"/>
      <c r="VCH3" s="1891"/>
      <c r="VCI3" s="1891"/>
      <c r="VCJ3" s="1891"/>
      <c r="VCK3" s="1891" t="s">
        <v>207</v>
      </c>
      <c r="VCL3" s="1891"/>
      <c r="VCM3" s="1891"/>
      <c r="VCN3" s="1891"/>
      <c r="VCO3" s="1891"/>
      <c r="VCP3" s="1891"/>
      <c r="VCQ3" s="1891"/>
      <c r="VCR3" s="1891"/>
      <c r="VCS3" s="1891" t="s">
        <v>207</v>
      </c>
      <c r="VCT3" s="1891"/>
      <c r="VCU3" s="1891"/>
      <c r="VCV3" s="1891"/>
      <c r="VCW3" s="1891"/>
      <c r="VCX3" s="1891"/>
      <c r="VCY3" s="1891"/>
      <c r="VCZ3" s="1891"/>
      <c r="VDA3" s="1891" t="s">
        <v>207</v>
      </c>
      <c r="VDB3" s="1891"/>
      <c r="VDC3" s="1891"/>
      <c r="VDD3" s="1891"/>
      <c r="VDE3" s="1891"/>
      <c r="VDF3" s="1891"/>
      <c r="VDG3" s="1891"/>
      <c r="VDH3" s="1891"/>
      <c r="VDI3" s="1891" t="s">
        <v>207</v>
      </c>
      <c r="VDJ3" s="1891"/>
      <c r="VDK3" s="1891"/>
      <c r="VDL3" s="1891"/>
      <c r="VDM3" s="1891"/>
      <c r="VDN3" s="1891"/>
      <c r="VDO3" s="1891"/>
      <c r="VDP3" s="1891"/>
      <c r="VDQ3" s="1891" t="s">
        <v>207</v>
      </c>
      <c r="VDR3" s="1891"/>
      <c r="VDS3" s="1891"/>
      <c r="VDT3" s="1891"/>
      <c r="VDU3" s="1891"/>
      <c r="VDV3" s="1891"/>
      <c r="VDW3" s="1891"/>
      <c r="VDX3" s="1891"/>
      <c r="VDY3" s="1891" t="s">
        <v>207</v>
      </c>
      <c r="VDZ3" s="1891"/>
      <c r="VEA3" s="1891"/>
      <c r="VEB3" s="1891"/>
      <c r="VEC3" s="1891"/>
      <c r="VED3" s="1891"/>
      <c r="VEE3" s="1891"/>
      <c r="VEF3" s="1891"/>
      <c r="VEG3" s="1891" t="s">
        <v>207</v>
      </c>
      <c r="VEH3" s="1891"/>
      <c r="VEI3" s="1891"/>
      <c r="VEJ3" s="1891"/>
      <c r="VEK3" s="1891"/>
      <c r="VEL3" s="1891"/>
      <c r="VEM3" s="1891"/>
      <c r="VEN3" s="1891"/>
      <c r="VEO3" s="1891" t="s">
        <v>207</v>
      </c>
      <c r="VEP3" s="1891"/>
      <c r="VEQ3" s="1891"/>
      <c r="VER3" s="1891"/>
      <c r="VES3" s="1891"/>
      <c r="VET3" s="1891"/>
      <c r="VEU3" s="1891"/>
      <c r="VEV3" s="1891"/>
      <c r="VEW3" s="1891" t="s">
        <v>207</v>
      </c>
      <c r="VEX3" s="1891"/>
      <c r="VEY3" s="1891"/>
      <c r="VEZ3" s="1891"/>
      <c r="VFA3" s="1891"/>
      <c r="VFB3" s="1891"/>
      <c r="VFC3" s="1891"/>
      <c r="VFD3" s="1891"/>
      <c r="VFE3" s="1891" t="s">
        <v>207</v>
      </c>
      <c r="VFF3" s="1891"/>
      <c r="VFG3" s="1891"/>
      <c r="VFH3" s="1891"/>
      <c r="VFI3" s="1891"/>
      <c r="VFJ3" s="1891"/>
      <c r="VFK3" s="1891"/>
      <c r="VFL3" s="1891"/>
      <c r="VFM3" s="1891" t="s">
        <v>207</v>
      </c>
      <c r="VFN3" s="1891"/>
      <c r="VFO3" s="1891"/>
      <c r="VFP3" s="1891"/>
      <c r="VFQ3" s="1891"/>
      <c r="VFR3" s="1891"/>
      <c r="VFS3" s="1891"/>
      <c r="VFT3" s="1891"/>
      <c r="VFU3" s="1891" t="s">
        <v>207</v>
      </c>
      <c r="VFV3" s="1891"/>
      <c r="VFW3" s="1891"/>
      <c r="VFX3" s="1891"/>
      <c r="VFY3" s="1891"/>
      <c r="VFZ3" s="1891"/>
      <c r="VGA3" s="1891"/>
      <c r="VGB3" s="1891"/>
      <c r="VGC3" s="1891" t="s">
        <v>207</v>
      </c>
      <c r="VGD3" s="1891"/>
      <c r="VGE3" s="1891"/>
      <c r="VGF3" s="1891"/>
      <c r="VGG3" s="1891"/>
      <c r="VGH3" s="1891"/>
      <c r="VGI3" s="1891"/>
      <c r="VGJ3" s="1891"/>
      <c r="VGK3" s="1891" t="s">
        <v>207</v>
      </c>
      <c r="VGL3" s="1891"/>
      <c r="VGM3" s="1891"/>
      <c r="VGN3" s="1891"/>
      <c r="VGO3" s="1891"/>
      <c r="VGP3" s="1891"/>
      <c r="VGQ3" s="1891"/>
      <c r="VGR3" s="1891"/>
      <c r="VGS3" s="1891" t="s">
        <v>207</v>
      </c>
      <c r="VGT3" s="1891"/>
      <c r="VGU3" s="1891"/>
      <c r="VGV3" s="1891"/>
      <c r="VGW3" s="1891"/>
      <c r="VGX3" s="1891"/>
      <c r="VGY3" s="1891"/>
      <c r="VGZ3" s="1891"/>
      <c r="VHA3" s="1891" t="s">
        <v>207</v>
      </c>
      <c r="VHB3" s="1891"/>
      <c r="VHC3" s="1891"/>
      <c r="VHD3" s="1891"/>
      <c r="VHE3" s="1891"/>
      <c r="VHF3" s="1891"/>
      <c r="VHG3" s="1891"/>
      <c r="VHH3" s="1891"/>
      <c r="VHI3" s="1891" t="s">
        <v>207</v>
      </c>
      <c r="VHJ3" s="1891"/>
      <c r="VHK3" s="1891"/>
      <c r="VHL3" s="1891"/>
      <c r="VHM3" s="1891"/>
      <c r="VHN3" s="1891"/>
      <c r="VHO3" s="1891"/>
      <c r="VHP3" s="1891"/>
      <c r="VHQ3" s="1891" t="s">
        <v>207</v>
      </c>
      <c r="VHR3" s="1891"/>
      <c r="VHS3" s="1891"/>
      <c r="VHT3" s="1891"/>
      <c r="VHU3" s="1891"/>
      <c r="VHV3" s="1891"/>
      <c r="VHW3" s="1891"/>
      <c r="VHX3" s="1891"/>
      <c r="VHY3" s="1891" t="s">
        <v>207</v>
      </c>
      <c r="VHZ3" s="1891"/>
      <c r="VIA3" s="1891"/>
      <c r="VIB3" s="1891"/>
      <c r="VIC3" s="1891"/>
      <c r="VID3" s="1891"/>
      <c r="VIE3" s="1891"/>
      <c r="VIF3" s="1891"/>
      <c r="VIG3" s="1891" t="s">
        <v>207</v>
      </c>
      <c r="VIH3" s="1891"/>
      <c r="VII3" s="1891"/>
      <c r="VIJ3" s="1891"/>
      <c r="VIK3" s="1891"/>
      <c r="VIL3" s="1891"/>
      <c r="VIM3" s="1891"/>
      <c r="VIN3" s="1891"/>
      <c r="VIO3" s="1891" t="s">
        <v>207</v>
      </c>
      <c r="VIP3" s="1891"/>
      <c r="VIQ3" s="1891"/>
      <c r="VIR3" s="1891"/>
      <c r="VIS3" s="1891"/>
      <c r="VIT3" s="1891"/>
      <c r="VIU3" s="1891"/>
      <c r="VIV3" s="1891"/>
      <c r="VIW3" s="1891" t="s">
        <v>207</v>
      </c>
      <c r="VIX3" s="1891"/>
      <c r="VIY3" s="1891"/>
      <c r="VIZ3" s="1891"/>
      <c r="VJA3" s="1891"/>
      <c r="VJB3" s="1891"/>
      <c r="VJC3" s="1891"/>
      <c r="VJD3" s="1891"/>
      <c r="VJE3" s="1891" t="s">
        <v>207</v>
      </c>
      <c r="VJF3" s="1891"/>
      <c r="VJG3" s="1891"/>
      <c r="VJH3" s="1891"/>
      <c r="VJI3" s="1891"/>
      <c r="VJJ3" s="1891"/>
      <c r="VJK3" s="1891"/>
      <c r="VJL3" s="1891"/>
      <c r="VJM3" s="1891" t="s">
        <v>207</v>
      </c>
      <c r="VJN3" s="1891"/>
      <c r="VJO3" s="1891"/>
      <c r="VJP3" s="1891"/>
      <c r="VJQ3" s="1891"/>
      <c r="VJR3" s="1891"/>
      <c r="VJS3" s="1891"/>
      <c r="VJT3" s="1891"/>
      <c r="VJU3" s="1891" t="s">
        <v>207</v>
      </c>
      <c r="VJV3" s="1891"/>
      <c r="VJW3" s="1891"/>
      <c r="VJX3" s="1891"/>
      <c r="VJY3" s="1891"/>
      <c r="VJZ3" s="1891"/>
      <c r="VKA3" s="1891"/>
      <c r="VKB3" s="1891"/>
      <c r="VKC3" s="1891" t="s">
        <v>207</v>
      </c>
      <c r="VKD3" s="1891"/>
      <c r="VKE3" s="1891"/>
      <c r="VKF3" s="1891"/>
      <c r="VKG3" s="1891"/>
      <c r="VKH3" s="1891"/>
      <c r="VKI3" s="1891"/>
      <c r="VKJ3" s="1891"/>
      <c r="VKK3" s="1891" t="s">
        <v>207</v>
      </c>
      <c r="VKL3" s="1891"/>
      <c r="VKM3" s="1891"/>
      <c r="VKN3" s="1891"/>
      <c r="VKO3" s="1891"/>
      <c r="VKP3" s="1891"/>
      <c r="VKQ3" s="1891"/>
      <c r="VKR3" s="1891"/>
      <c r="VKS3" s="1891" t="s">
        <v>207</v>
      </c>
      <c r="VKT3" s="1891"/>
      <c r="VKU3" s="1891"/>
      <c r="VKV3" s="1891"/>
      <c r="VKW3" s="1891"/>
      <c r="VKX3" s="1891"/>
      <c r="VKY3" s="1891"/>
      <c r="VKZ3" s="1891"/>
      <c r="VLA3" s="1891" t="s">
        <v>207</v>
      </c>
      <c r="VLB3" s="1891"/>
      <c r="VLC3" s="1891"/>
      <c r="VLD3" s="1891"/>
      <c r="VLE3" s="1891"/>
      <c r="VLF3" s="1891"/>
      <c r="VLG3" s="1891"/>
      <c r="VLH3" s="1891"/>
      <c r="VLI3" s="1891" t="s">
        <v>207</v>
      </c>
      <c r="VLJ3" s="1891"/>
      <c r="VLK3" s="1891"/>
      <c r="VLL3" s="1891"/>
      <c r="VLM3" s="1891"/>
      <c r="VLN3" s="1891"/>
      <c r="VLO3" s="1891"/>
      <c r="VLP3" s="1891"/>
      <c r="VLQ3" s="1891" t="s">
        <v>207</v>
      </c>
      <c r="VLR3" s="1891"/>
      <c r="VLS3" s="1891"/>
      <c r="VLT3" s="1891"/>
      <c r="VLU3" s="1891"/>
      <c r="VLV3" s="1891"/>
      <c r="VLW3" s="1891"/>
      <c r="VLX3" s="1891"/>
      <c r="VLY3" s="1891" t="s">
        <v>207</v>
      </c>
      <c r="VLZ3" s="1891"/>
      <c r="VMA3" s="1891"/>
      <c r="VMB3" s="1891"/>
      <c r="VMC3" s="1891"/>
      <c r="VMD3" s="1891"/>
      <c r="VME3" s="1891"/>
      <c r="VMF3" s="1891"/>
      <c r="VMG3" s="1891" t="s">
        <v>207</v>
      </c>
      <c r="VMH3" s="1891"/>
      <c r="VMI3" s="1891"/>
      <c r="VMJ3" s="1891"/>
      <c r="VMK3" s="1891"/>
      <c r="VML3" s="1891"/>
      <c r="VMM3" s="1891"/>
      <c r="VMN3" s="1891"/>
      <c r="VMO3" s="1891" t="s">
        <v>207</v>
      </c>
      <c r="VMP3" s="1891"/>
      <c r="VMQ3" s="1891"/>
      <c r="VMR3" s="1891"/>
      <c r="VMS3" s="1891"/>
      <c r="VMT3" s="1891"/>
      <c r="VMU3" s="1891"/>
      <c r="VMV3" s="1891"/>
      <c r="VMW3" s="1891" t="s">
        <v>207</v>
      </c>
      <c r="VMX3" s="1891"/>
      <c r="VMY3" s="1891"/>
      <c r="VMZ3" s="1891"/>
      <c r="VNA3" s="1891"/>
      <c r="VNB3" s="1891"/>
      <c r="VNC3" s="1891"/>
      <c r="VND3" s="1891"/>
      <c r="VNE3" s="1891" t="s">
        <v>207</v>
      </c>
      <c r="VNF3" s="1891"/>
      <c r="VNG3" s="1891"/>
      <c r="VNH3" s="1891"/>
      <c r="VNI3" s="1891"/>
      <c r="VNJ3" s="1891"/>
      <c r="VNK3" s="1891"/>
      <c r="VNL3" s="1891"/>
      <c r="VNM3" s="1891" t="s">
        <v>207</v>
      </c>
      <c r="VNN3" s="1891"/>
      <c r="VNO3" s="1891"/>
      <c r="VNP3" s="1891"/>
      <c r="VNQ3" s="1891"/>
      <c r="VNR3" s="1891"/>
      <c r="VNS3" s="1891"/>
      <c r="VNT3" s="1891"/>
      <c r="VNU3" s="1891" t="s">
        <v>207</v>
      </c>
      <c r="VNV3" s="1891"/>
      <c r="VNW3" s="1891"/>
      <c r="VNX3" s="1891"/>
      <c r="VNY3" s="1891"/>
      <c r="VNZ3" s="1891"/>
      <c r="VOA3" s="1891"/>
      <c r="VOB3" s="1891"/>
      <c r="VOC3" s="1891" t="s">
        <v>207</v>
      </c>
      <c r="VOD3" s="1891"/>
      <c r="VOE3" s="1891"/>
      <c r="VOF3" s="1891"/>
      <c r="VOG3" s="1891"/>
      <c r="VOH3" s="1891"/>
      <c r="VOI3" s="1891"/>
      <c r="VOJ3" s="1891"/>
      <c r="VOK3" s="1891" t="s">
        <v>207</v>
      </c>
      <c r="VOL3" s="1891"/>
      <c r="VOM3" s="1891"/>
      <c r="VON3" s="1891"/>
      <c r="VOO3" s="1891"/>
      <c r="VOP3" s="1891"/>
      <c r="VOQ3" s="1891"/>
      <c r="VOR3" s="1891"/>
      <c r="VOS3" s="1891" t="s">
        <v>207</v>
      </c>
      <c r="VOT3" s="1891"/>
      <c r="VOU3" s="1891"/>
      <c r="VOV3" s="1891"/>
      <c r="VOW3" s="1891"/>
      <c r="VOX3" s="1891"/>
      <c r="VOY3" s="1891"/>
      <c r="VOZ3" s="1891"/>
      <c r="VPA3" s="1891" t="s">
        <v>207</v>
      </c>
      <c r="VPB3" s="1891"/>
      <c r="VPC3" s="1891"/>
      <c r="VPD3" s="1891"/>
      <c r="VPE3" s="1891"/>
      <c r="VPF3" s="1891"/>
      <c r="VPG3" s="1891"/>
      <c r="VPH3" s="1891"/>
      <c r="VPI3" s="1891" t="s">
        <v>207</v>
      </c>
      <c r="VPJ3" s="1891"/>
      <c r="VPK3" s="1891"/>
      <c r="VPL3" s="1891"/>
      <c r="VPM3" s="1891"/>
      <c r="VPN3" s="1891"/>
      <c r="VPO3" s="1891"/>
      <c r="VPP3" s="1891"/>
      <c r="VPQ3" s="1891" t="s">
        <v>207</v>
      </c>
      <c r="VPR3" s="1891"/>
      <c r="VPS3" s="1891"/>
      <c r="VPT3" s="1891"/>
      <c r="VPU3" s="1891"/>
      <c r="VPV3" s="1891"/>
      <c r="VPW3" s="1891"/>
      <c r="VPX3" s="1891"/>
      <c r="VPY3" s="1891" t="s">
        <v>207</v>
      </c>
      <c r="VPZ3" s="1891"/>
      <c r="VQA3" s="1891"/>
      <c r="VQB3" s="1891"/>
      <c r="VQC3" s="1891"/>
      <c r="VQD3" s="1891"/>
      <c r="VQE3" s="1891"/>
      <c r="VQF3" s="1891"/>
      <c r="VQG3" s="1891" t="s">
        <v>207</v>
      </c>
      <c r="VQH3" s="1891"/>
      <c r="VQI3" s="1891"/>
      <c r="VQJ3" s="1891"/>
      <c r="VQK3" s="1891"/>
      <c r="VQL3" s="1891"/>
      <c r="VQM3" s="1891"/>
      <c r="VQN3" s="1891"/>
      <c r="VQO3" s="1891" t="s">
        <v>207</v>
      </c>
      <c r="VQP3" s="1891"/>
      <c r="VQQ3" s="1891"/>
      <c r="VQR3" s="1891"/>
      <c r="VQS3" s="1891"/>
      <c r="VQT3" s="1891"/>
      <c r="VQU3" s="1891"/>
      <c r="VQV3" s="1891"/>
      <c r="VQW3" s="1891" t="s">
        <v>207</v>
      </c>
      <c r="VQX3" s="1891"/>
      <c r="VQY3" s="1891"/>
      <c r="VQZ3" s="1891"/>
      <c r="VRA3" s="1891"/>
      <c r="VRB3" s="1891"/>
      <c r="VRC3" s="1891"/>
      <c r="VRD3" s="1891"/>
      <c r="VRE3" s="1891" t="s">
        <v>207</v>
      </c>
      <c r="VRF3" s="1891"/>
      <c r="VRG3" s="1891"/>
      <c r="VRH3" s="1891"/>
      <c r="VRI3" s="1891"/>
      <c r="VRJ3" s="1891"/>
      <c r="VRK3" s="1891"/>
      <c r="VRL3" s="1891"/>
      <c r="VRM3" s="1891" t="s">
        <v>207</v>
      </c>
      <c r="VRN3" s="1891"/>
      <c r="VRO3" s="1891"/>
      <c r="VRP3" s="1891"/>
      <c r="VRQ3" s="1891"/>
      <c r="VRR3" s="1891"/>
      <c r="VRS3" s="1891"/>
      <c r="VRT3" s="1891"/>
      <c r="VRU3" s="1891" t="s">
        <v>207</v>
      </c>
      <c r="VRV3" s="1891"/>
      <c r="VRW3" s="1891"/>
      <c r="VRX3" s="1891"/>
      <c r="VRY3" s="1891"/>
      <c r="VRZ3" s="1891"/>
      <c r="VSA3" s="1891"/>
      <c r="VSB3" s="1891"/>
      <c r="VSC3" s="1891" t="s">
        <v>207</v>
      </c>
      <c r="VSD3" s="1891"/>
      <c r="VSE3" s="1891"/>
      <c r="VSF3" s="1891"/>
      <c r="VSG3" s="1891"/>
      <c r="VSH3" s="1891"/>
      <c r="VSI3" s="1891"/>
      <c r="VSJ3" s="1891"/>
      <c r="VSK3" s="1891" t="s">
        <v>207</v>
      </c>
      <c r="VSL3" s="1891"/>
      <c r="VSM3" s="1891"/>
      <c r="VSN3" s="1891"/>
      <c r="VSO3" s="1891"/>
      <c r="VSP3" s="1891"/>
      <c r="VSQ3" s="1891"/>
      <c r="VSR3" s="1891"/>
      <c r="VSS3" s="1891" t="s">
        <v>207</v>
      </c>
      <c r="VST3" s="1891"/>
      <c r="VSU3" s="1891"/>
      <c r="VSV3" s="1891"/>
      <c r="VSW3" s="1891"/>
      <c r="VSX3" s="1891"/>
      <c r="VSY3" s="1891"/>
      <c r="VSZ3" s="1891"/>
      <c r="VTA3" s="1891" t="s">
        <v>207</v>
      </c>
      <c r="VTB3" s="1891"/>
      <c r="VTC3" s="1891"/>
      <c r="VTD3" s="1891"/>
      <c r="VTE3" s="1891"/>
      <c r="VTF3" s="1891"/>
      <c r="VTG3" s="1891"/>
      <c r="VTH3" s="1891"/>
      <c r="VTI3" s="1891" t="s">
        <v>207</v>
      </c>
      <c r="VTJ3" s="1891"/>
      <c r="VTK3" s="1891"/>
      <c r="VTL3" s="1891"/>
      <c r="VTM3" s="1891"/>
      <c r="VTN3" s="1891"/>
      <c r="VTO3" s="1891"/>
      <c r="VTP3" s="1891"/>
      <c r="VTQ3" s="1891" t="s">
        <v>207</v>
      </c>
      <c r="VTR3" s="1891"/>
      <c r="VTS3" s="1891"/>
      <c r="VTT3" s="1891"/>
      <c r="VTU3" s="1891"/>
      <c r="VTV3" s="1891"/>
      <c r="VTW3" s="1891"/>
      <c r="VTX3" s="1891"/>
      <c r="VTY3" s="1891" t="s">
        <v>207</v>
      </c>
      <c r="VTZ3" s="1891"/>
      <c r="VUA3" s="1891"/>
      <c r="VUB3" s="1891"/>
      <c r="VUC3" s="1891"/>
      <c r="VUD3" s="1891"/>
      <c r="VUE3" s="1891"/>
      <c r="VUF3" s="1891"/>
      <c r="VUG3" s="1891" t="s">
        <v>207</v>
      </c>
      <c r="VUH3" s="1891"/>
      <c r="VUI3" s="1891"/>
      <c r="VUJ3" s="1891"/>
      <c r="VUK3" s="1891"/>
      <c r="VUL3" s="1891"/>
      <c r="VUM3" s="1891"/>
      <c r="VUN3" s="1891"/>
      <c r="VUO3" s="1891" t="s">
        <v>207</v>
      </c>
      <c r="VUP3" s="1891"/>
      <c r="VUQ3" s="1891"/>
      <c r="VUR3" s="1891"/>
      <c r="VUS3" s="1891"/>
      <c r="VUT3" s="1891"/>
      <c r="VUU3" s="1891"/>
      <c r="VUV3" s="1891"/>
      <c r="VUW3" s="1891" t="s">
        <v>207</v>
      </c>
      <c r="VUX3" s="1891"/>
      <c r="VUY3" s="1891"/>
      <c r="VUZ3" s="1891"/>
      <c r="VVA3" s="1891"/>
      <c r="VVB3" s="1891"/>
      <c r="VVC3" s="1891"/>
      <c r="VVD3" s="1891"/>
      <c r="VVE3" s="1891" t="s">
        <v>207</v>
      </c>
      <c r="VVF3" s="1891"/>
      <c r="VVG3" s="1891"/>
      <c r="VVH3" s="1891"/>
      <c r="VVI3" s="1891"/>
      <c r="VVJ3" s="1891"/>
      <c r="VVK3" s="1891"/>
      <c r="VVL3" s="1891"/>
      <c r="VVM3" s="1891" t="s">
        <v>207</v>
      </c>
      <c r="VVN3" s="1891"/>
      <c r="VVO3" s="1891"/>
      <c r="VVP3" s="1891"/>
      <c r="VVQ3" s="1891"/>
      <c r="VVR3" s="1891"/>
      <c r="VVS3" s="1891"/>
      <c r="VVT3" s="1891"/>
      <c r="VVU3" s="1891" t="s">
        <v>207</v>
      </c>
      <c r="VVV3" s="1891"/>
      <c r="VVW3" s="1891"/>
      <c r="VVX3" s="1891"/>
      <c r="VVY3" s="1891"/>
      <c r="VVZ3" s="1891"/>
      <c r="VWA3" s="1891"/>
      <c r="VWB3" s="1891"/>
      <c r="VWC3" s="1891" t="s">
        <v>207</v>
      </c>
      <c r="VWD3" s="1891"/>
      <c r="VWE3" s="1891"/>
      <c r="VWF3" s="1891"/>
      <c r="VWG3" s="1891"/>
      <c r="VWH3" s="1891"/>
      <c r="VWI3" s="1891"/>
      <c r="VWJ3" s="1891"/>
      <c r="VWK3" s="1891" t="s">
        <v>207</v>
      </c>
      <c r="VWL3" s="1891"/>
      <c r="VWM3" s="1891"/>
      <c r="VWN3" s="1891"/>
      <c r="VWO3" s="1891"/>
      <c r="VWP3" s="1891"/>
      <c r="VWQ3" s="1891"/>
      <c r="VWR3" s="1891"/>
      <c r="VWS3" s="1891" t="s">
        <v>207</v>
      </c>
      <c r="VWT3" s="1891"/>
      <c r="VWU3" s="1891"/>
      <c r="VWV3" s="1891"/>
      <c r="VWW3" s="1891"/>
      <c r="VWX3" s="1891"/>
      <c r="VWY3" s="1891"/>
      <c r="VWZ3" s="1891"/>
      <c r="VXA3" s="1891" t="s">
        <v>207</v>
      </c>
      <c r="VXB3" s="1891"/>
      <c r="VXC3" s="1891"/>
      <c r="VXD3" s="1891"/>
      <c r="VXE3" s="1891"/>
      <c r="VXF3" s="1891"/>
      <c r="VXG3" s="1891"/>
      <c r="VXH3" s="1891"/>
      <c r="VXI3" s="1891" t="s">
        <v>207</v>
      </c>
      <c r="VXJ3" s="1891"/>
      <c r="VXK3" s="1891"/>
      <c r="VXL3" s="1891"/>
      <c r="VXM3" s="1891"/>
      <c r="VXN3" s="1891"/>
      <c r="VXO3" s="1891"/>
      <c r="VXP3" s="1891"/>
      <c r="VXQ3" s="1891" t="s">
        <v>207</v>
      </c>
      <c r="VXR3" s="1891"/>
      <c r="VXS3" s="1891"/>
      <c r="VXT3" s="1891"/>
      <c r="VXU3" s="1891"/>
      <c r="VXV3" s="1891"/>
      <c r="VXW3" s="1891"/>
      <c r="VXX3" s="1891"/>
      <c r="VXY3" s="1891" t="s">
        <v>207</v>
      </c>
      <c r="VXZ3" s="1891"/>
      <c r="VYA3" s="1891"/>
      <c r="VYB3" s="1891"/>
      <c r="VYC3" s="1891"/>
      <c r="VYD3" s="1891"/>
      <c r="VYE3" s="1891"/>
      <c r="VYF3" s="1891"/>
      <c r="VYG3" s="1891" t="s">
        <v>207</v>
      </c>
      <c r="VYH3" s="1891"/>
      <c r="VYI3" s="1891"/>
      <c r="VYJ3" s="1891"/>
      <c r="VYK3" s="1891"/>
      <c r="VYL3" s="1891"/>
      <c r="VYM3" s="1891"/>
      <c r="VYN3" s="1891"/>
      <c r="VYO3" s="1891" t="s">
        <v>207</v>
      </c>
      <c r="VYP3" s="1891"/>
      <c r="VYQ3" s="1891"/>
      <c r="VYR3" s="1891"/>
      <c r="VYS3" s="1891"/>
      <c r="VYT3" s="1891"/>
      <c r="VYU3" s="1891"/>
      <c r="VYV3" s="1891"/>
      <c r="VYW3" s="1891" t="s">
        <v>207</v>
      </c>
      <c r="VYX3" s="1891"/>
      <c r="VYY3" s="1891"/>
      <c r="VYZ3" s="1891"/>
      <c r="VZA3" s="1891"/>
      <c r="VZB3" s="1891"/>
      <c r="VZC3" s="1891"/>
      <c r="VZD3" s="1891"/>
      <c r="VZE3" s="1891" t="s">
        <v>207</v>
      </c>
      <c r="VZF3" s="1891"/>
      <c r="VZG3" s="1891"/>
      <c r="VZH3" s="1891"/>
      <c r="VZI3" s="1891"/>
      <c r="VZJ3" s="1891"/>
      <c r="VZK3" s="1891"/>
      <c r="VZL3" s="1891"/>
      <c r="VZM3" s="1891" t="s">
        <v>207</v>
      </c>
      <c r="VZN3" s="1891"/>
      <c r="VZO3" s="1891"/>
      <c r="VZP3" s="1891"/>
      <c r="VZQ3" s="1891"/>
      <c r="VZR3" s="1891"/>
      <c r="VZS3" s="1891"/>
      <c r="VZT3" s="1891"/>
      <c r="VZU3" s="1891" t="s">
        <v>207</v>
      </c>
      <c r="VZV3" s="1891"/>
      <c r="VZW3" s="1891"/>
      <c r="VZX3" s="1891"/>
      <c r="VZY3" s="1891"/>
      <c r="VZZ3" s="1891"/>
      <c r="WAA3" s="1891"/>
      <c r="WAB3" s="1891"/>
      <c r="WAC3" s="1891" t="s">
        <v>207</v>
      </c>
      <c r="WAD3" s="1891"/>
      <c r="WAE3" s="1891"/>
      <c r="WAF3" s="1891"/>
      <c r="WAG3" s="1891"/>
      <c r="WAH3" s="1891"/>
      <c r="WAI3" s="1891"/>
      <c r="WAJ3" s="1891"/>
      <c r="WAK3" s="1891" t="s">
        <v>207</v>
      </c>
      <c r="WAL3" s="1891"/>
      <c r="WAM3" s="1891"/>
      <c r="WAN3" s="1891"/>
      <c r="WAO3" s="1891"/>
      <c r="WAP3" s="1891"/>
      <c r="WAQ3" s="1891"/>
      <c r="WAR3" s="1891"/>
      <c r="WAS3" s="1891" t="s">
        <v>207</v>
      </c>
      <c r="WAT3" s="1891"/>
      <c r="WAU3" s="1891"/>
      <c r="WAV3" s="1891"/>
      <c r="WAW3" s="1891"/>
      <c r="WAX3" s="1891"/>
      <c r="WAY3" s="1891"/>
      <c r="WAZ3" s="1891"/>
      <c r="WBA3" s="1891" t="s">
        <v>207</v>
      </c>
      <c r="WBB3" s="1891"/>
      <c r="WBC3" s="1891"/>
      <c r="WBD3" s="1891"/>
      <c r="WBE3" s="1891"/>
      <c r="WBF3" s="1891"/>
      <c r="WBG3" s="1891"/>
      <c r="WBH3" s="1891"/>
      <c r="WBI3" s="1891" t="s">
        <v>207</v>
      </c>
      <c r="WBJ3" s="1891"/>
      <c r="WBK3" s="1891"/>
      <c r="WBL3" s="1891"/>
      <c r="WBM3" s="1891"/>
      <c r="WBN3" s="1891"/>
      <c r="WBO3" s="1891"/>
      <c r="WBP3" s="1891"/>
      <c r="WBQ3" s="1891" t="s">
        <v>207</v>
      </c>
      <c r="WBR3" s="1891"/>
      <c r="WBS3" s="1891"/>
      <c r="WBT3" s="1891"/>
      <c r="WBU3" s="1891"/>
      <c r="WBV3" s="1891"/>
      <c r="WBW3" s="1891"/>
      <c r="WBX3" s="1891"/>
      <c r="WBY3" s="1891" t="s">
        <v>207</v>
      </c>
      <c r="WBZ3" s="1891"/>
      <c r="WCA3" s="1891"/>
      <c r="WCB3" s="1891"/>
      <c r="WCC3" s="1891"/>
      <c r="WCD3" s="1891"/>
      <c r="WCE3" s="1891"/>
      <c r="WCF3" s="1891"/>
      <c r="WCG3" s="1891" t="s">
        <v>207</v>
      </c>
      <c r="WCH3" s="1891"/>
      <c r="WCI3" s="1891"/>
      <c r="WCJ3" s="1891"/>
      <c r="WCK3" s="1891"/>
      <c r="WCL3" s="1891"/>
      <c r="WCM3" s="1891"/>
      <c r="WCN3" s="1891"/>
      <c r="WCO3" s="1891" t="s">
        <v>207</v>
      </c>
      <c r="WCP3" s="1891"/>
      <c r="WCQ3" s="1891"/>
      <c r="WCR3" s="1891"/>
      <c r="WCS3" s="1891"/>
      <c r="WCT3" s="1891"/>
      <c r="WCU3" s="1891"/>
      <c r="WCV3" s="1891"/>
      <c r="WCW3" s="1891" t="s">
        <v>207</v>
      </c>
      <c r="WCX3" s="1891"/>
      <c r="WCY3" s="1891"/>
      <c r="WCZ3" s="1891"/>
      <c r="WDA3" s="1891"/>
      <c r="WDB3" s="1891"/>
      <c r="WDC3" s="1891"/>
      <c r="WDD3" s="1891"/>
      <c r="WDE3" s="1891" t="s">
        <v>207</v>
      </c>
      <c r="WDF3" s="1891"/>
      <c r="WDG3" s="1891"/>
      <c r="WDH3" s="1891"/>
      <c r="WDI3" s="1891"/>
      <c r="WDJ3" s="1891"/>
      <c r="WDK3" s="1891"/>
      <c r="WDL3" s="1891"/>
      <c r="WDM3" s="1891" t="s">
        <v>207</v>
      </c>
      <c r="WDN3" s="1891"/>
      <c r="WDO3" s="1891"/>
      <c r="WDP3" s="1891"/>
      <c r="WDQ3" s="1891"/>
      <c r="WDR3" s="1891"/>
      <c r="WDS3" s="1891"/>
      <c r="WDT3" s="1891"/>
      <c r="WDU3" s="1891" t="s">
        <v>207</v>
      </c>
      <c r="WDV3" s="1891"/>
      <c r="WDW3" s="1891"/>
      <c r="WDX3" s="1891"/>
      <c r="WDY3" s="1891"/>
      <c r="WDZ3" s="1891"/>
      <c r="WEA3" s="1891"/>
      <c r="WEB3" s="1891"/>
      <c r="WEC3" s="1891" t="s">
        <v>207</v>
      </c>
      <c r="WED3" s="1891"/>
      <c r="WEE3" s="1891"/>
      <c r="WEF3" s="1891"/>
      <c r="WEG3" s="1891"/>
      <c r="WEH3" s="1891"/>
      <c r="WEI3" s="1891"/>
      <c r="WEJ3" s="1891"/>
      <c r="WEK3" s="1891" t="s">
        <v>207</v>
      </c>
      <c r="WEL3" s="1891"/>
      <c r="WEM3" s="1891"/>
      <c r="WEN3" s="1891"/>
      <c r="WEO3" s="1891"/>
      <c r="WEP3" s="1891"/>
      <c r="WEQ3" s="1891"/>
      <c r="WER3" s="1891"/>
      <c r="WES3" s="1891" t="s">
        <v>207</v>
      </c>
      <c r="WET3" s="1891"/>
      <c r="WEU3" s="1891"/>
      <c r="WEV3" s="1891"/>
      <c r="WEW3" s="1891"/>
      <c r="WEX3" s="1891"/>
      <c r="WEY3" s="1891"/>
      <c r="WEZ3" s="1891"/>
      <c r="WFA3" s="1891" t="s">
        <v>207</v>
      </c>
      <c r="WFB3" s="1891"/>
      <c r="WFC3" s="1891"/>
      <c r="WFD3" s="1891"/>
      <c r="WFE3" s="1891"/>
      <c r="WFF3" s="1891"/>
      <c r="WFG3" s="1891"/>
      <c r="WFH3" s="1891"/>
      <c r="WFI3" s="1891" t="s">
        <v>207</v>
      </c>
      <c r="WFJ3" s="1891"/>
      <c r="WFK3" s="1891"/>
      <c r="WFL3" s="1891"/>
      <c r="WFM3" s="1891"/>
      <c r="WFN3" s="1891"/>
      <c r="WFO3" s="1891"/>
      <c r="WFP3" s="1891"/>
      <c r="WFQ3" s="1891" t="s">
        <v>207</v>
      </c>
      <c r="WFR3" s="1891"/>
      <c r="WFS3" s="1891"/>
      <c r="WFT3" s="1891"/>
      <c r="WFU3" s="1891"/>
      <c r="WFV3" s="1891"/>
      <c r="WFW3" s="1891"/>
      <c r="WFX3" s="1891"/>
      <c r="WFY3" s="1891" t="s">
        <v>207</v>
      </c>
      <c r="WFZ3" s="1891"/>
      <c r="WGA3" s="1891"/>
      <c r="WGB3" s="1891"/>
      <c r="WGC3" s="1891"/>
      <c r="WGD3" s="1891"/>
      <c r="WGE3" s="1891"/>
      <c r="WGF3" s="1891"/>
      <c r="WGG3" s="1891" t="s">
        <v>207</v>
      </c>
      <c r="WGH3" s="1891"/>
      <c r="WGI3" s="1891"/>
      <c r="WGJ3" s="1891"/>
      <c r="WGK3" s="1891"/>
      <c r="WGL3" s="1891"/>
      <c r="WGM3" s="1891"/>
      <c r="WGN3" s="1891"/>
      <c r="WGO3" s="1891" t="s">
        <v>207</v>
      </c>
      <c r="WGP3" s="1891"/>
      <c r="WGQ3" s="1891"/>
      <c r="WGR3" s="1891"/>
      <c r="WGS3" s="1891"/>
      <c r="WGT3" s="1891"/>
      <c r="WGU3" s="1891"/>
      <c r="WGV3" s="1891"/>
      <c r="WGW3" s="1891" t="s">
        <v>207</v>
      </c>
      <c r="WGX3" s="1891"/>
      <c r="WGY3" s="1891"/>
      <c r="WGZ3" s="1891"/>
      <c r="WHA3" s="1891"/>
      <c r="WHB3" s="1891"/>
      <c r="WHC3" s="1891"/>
      <c r="WHD3" s="1891"/>
      <c r="WHE3" s="1891" t="s">
        <v>207</v>
      </c>
      <c r="WHF3" s="1891"/>
      <c r="WHG3" s="1891"/>
      <c r="WHH3" s="1891"/>
      <c r="WHI3" s="1891"/>
      <c r="WHJ3" s="1891"/>
      <c r="WHK3" s="1891"/>
      <c r="WHL3" s="1891"/>
      <c r="WHM3" s="1891" t="s">
        <v>207</v>
      </c>
      <c r="WHN3" s="1891"/>
      <c r="WHO3" s="1891"/>
      <c r="WHP3" s="1891"/>
      <c r="WHQ3" s="1891"/>
      <c r="WHR3" s="1891"/>
      <c r="WHS3" s="1891"/>
      <c r="WHT3" s="1891"/>
      <c r="WHU3" s="1891" t="s">
        <v>207</v>
      </c>
      <c r="WHV3" s="1891"/>
      <c r="WHW3" s="1891"/>
      <c r="WHX3" s="1891"/>
      <c r="WHY3" s="1891"/>
      <c r="WHZ3" s="1891"/>
      <c r="WIA3" s="1891"/>
      <c r="WIB3" s="1891"/>
      <c r="WIC3" s="1891" t="s">
        <v>207</v>
      </c>
      <c r="WID3" s="1891"/>
      <c r="WIE3" s="1891"/>
      <c r="WIF3" s="1891"/>
      <c r="WIG3" s="1891"/>
      <c r="WIH3" s="1891"/>
      <c r="WII3" s="1891"/>
      <c r="WIJ3" s="1891"/>
      <c r="WIK3" s="1891" t="s">
        <v>207</v>
      </c>
      <c r="WIL3" s="1891"/>
      <c r="WIM3" s="1891"/>
      <c r="WIN3" s="1891"/>
      <c r="WIO3" s="1891"/>
      <c r="WIP3" s="1891"/>
      <c r="WIQ3" s="1891"/>
      <c r="WIR3" s="1891"/>
      <c r="WIS3" s="1891" t="s">
        <v>207</v>
      </c>
      <c r="WIT3" s="1891"/>
      <c r="WIU3" s="1891"/>
      <c r="WIV3" s="1891"/>
      <c r="WIW3" s="1891"/>
      <c r="WIX3" s="1891"/>
      <c r="WIY3" s="1891"/>
      <c r="WIZ3" s="1891"/>
      <c r="WJA3" s="1891" t="s">
        <v>207</v>
      </c>
      <c r="WJB3" s="1891"/>
      <c r="WJC3" s="1891"/>
      <c r="WJD3" s="1891"/>
      <c r="WJE3" s="1891"/>
      <c r="WJF3" s="1891"/>
      <c r="WJG3" s="1891"/>
      <c r="WJH3" s="1891"/>
      <c r="WJI3" s="1891" t="s">
        <v>207</v>
      </c>
      <c r="WJJ3" s="1891"/>
      <c r="WJK3" s="1891"/>
      <c r="WJL3" s="1891"/>
      <c r="WJM3" s="1891"/>
      <c r="WJN3" s="1891"/>
      <c r="WJO3" s="1891"/>
      <c r="WJP3" s="1891"/>
      <c r="WJQ3" s="1891" t="s">
        <v>207</v>
      </c>
      <c r="WJR3" s="1891"/>
      <c r="WJS3" s="1891"/>
      <c r="WJT3" s="1891"/>
      <c r="WJU3" s="1891"/>
      <c r="WJV3" s="1891"/>
      <c r="WJW3" s="1891"/>
      <c r="WJX3" s="1891"/>
      <c r="WJY3" s="1891" t="s">
        <v>207</v>
      </c>
      <c r="WJZ3" s="1891"/>
      <c r="WKA3" s="1891"/>
      <c r="WKB3" s="1891"/>
      <c r="WKC3" s="1891"/>
      <c r="WKD3" s="1891"/>
      <c r="WKE3" s="1891"/>
      <c r="WKF3" s="1891"/>
      <c r="WKG3" s="1891" t="s">
        <v>207</v>
      </c>
      <c r="WKH3" s="1891"/>
      <c r="WKI3" s="1891"/>
      <c r="WKJ3" s="1891"/>
      <c r="WKK3" s="1891"/>
      <c r="WKL3" s="1891"/>
      <c r="WKM3" s="1891"/>
      <c r="WKN3" s="1891"/>
      <c r="WKO3" s="1891" t="s">
        <v>207</v>
      </c>
      <c r="WKP3" s="1891"/>
      <c r="WKQ3" s="1891"/>
      <c r="WKR3" s="1891"/>
      <c r="WKS3" s="1891"/>
      <c r="WKT3" s="1891"/>
      <c r="WKU3" s="1891"/>
      <c r="WKV3" s="1891"/>
      <c r="WKW3" s="1891" t="s">
        <v>207</v>
      </c>
      <c r="WKX3" s="1891"/>
      <c r="WKY3" s="1891"/>
      <c r="WKZ3" s="1891"/>
      <c r="WLA3" s="1891"/>
      <c r="WLB3" s="1891"/>
      <c r="WLC3" s="1891"/>
      <c r="WLD3" s="1891"/>
      <c r="WLE3" s="1891" t="s">
        <v>207</v>
      </c>
      <c r="WLF3" s="1891"/>
      <c r="WLG3" s="1891"/>
      <c r="WLH3" s="1891"/>
      <c r="WLI3" s="1891"/>
      <c r="WLJ3" s="1891"/>
      <c r="WLK3" s="1891"/>
      <c r="WLL3" s="1891"/>
      <c r="WLM3" s="1891" t="s">
        <v>207</v>
      </c>
      <c r="WLN3" s="1891"/>
      <c r="WLO3" s="1891"/>
      <c r="WLP3" s="1891"/>
      <c r="WLQ3" s="1891"/>
      <c r="WLR3" s="1891"/>
      <c r="WLS3" s="1891"/>
      <c r="WLT3" s="1891"/>
      <c r="WLU3" s="1891" t="s">
        <v>207</v>
      </c>
      <c r="WLV3" s="1891"/>
      <c r="WLW3" s="1891"/>
      <c r="WLX3" s="1891"/>
      <c r="WLY3" s="1891"/>
      <c r="WLZ3" s="1891"/>
      <c r="WMA3" s="1891"/>
      <c r="WMB3" s="1891"/>
      <c r="WMC3" s="1891" t="s">
        <v>207</v>
      </c>
      <c r="WMD3" s="1891"/>
      <c r="WME3" s="1891"/>
      <c r="WMF3" s="1891"/>
      <c r="WMG3" s="1891"/>
      <c r="WMH3" s="1891"/>
      <c r="WMI3" s="1891"/>
      <c r="WMJ3" s="1891"/>
      <c r="WMK3" s="1891" t="s">
        <v>207</v>
      </c>
      <c r="WML3" s="1891"/>
      <c r="WMM3" s="1891"/>
      <c r="WMN3" s="1891"/>
      <c r="WMO3" s="1891"/>
      <c r="WMP3" s="1891"/>
      <c r="WMQ3" s="1891"/>
      <c r="WMR3" s="1891"/>
      <c r="WMS3" s="1891" t="s">
        <v>207</v>
      </c>
      <c r="WMT3" s="1891"/>
      <c r="WMU3" s="1891"/>
      <c r="WMV3" s="1891"/>
      <c r="WMW3" s="1891"/>
      <c r="WMX3" s="1891"/>
      <c r="WMY3" s="1891"/>
      <c r="WMZ3" s="1891"/>
      <c r="WNA3" s="1891" t="s">
        <v>207</v>
      </c>
      <c r="WNB3" s="1891"/>
      <c r="WNC3" s="1891"/>
      <c r="WND3" s="1891"/>
      <c r="WNE3" s="1891"/>
      <c r="WNF3" s="1891"/>
      <c r="WNG3" s="1891"/>
      <c r="WNH3" s="1891"/>
      <c r="WNI3" s="1891" t="s">
        <v>207</v>
      </c>
      <c r="WNJ3" s="1891"/>
      <c r="WNK3" s="1891"/>
      <c r="WNL3" s="1891"/>
      <c r="WNM3" s="1891"/>
      <c r="WNN3" s="1891"/>
      <c r="WNO3" s="1891"/>
      <c r="WNP3" s="1891"/>
      <c r="WNQ3" s="1891" t="s">
        <v>207</v>
      </c>
      <c r="WNR3" s="1891"/>
      <c r="WNS3" s="1891"/>
      <c r="WNT3" s="1891"/>
      <c r="WNU3" s="1891"/>
      <c r="WNV3" s="1891"/>
      <c r="WNW3" s="1891"/>
      <c r="WNX3" s="1891"/>
      <c r="WNY3" s="1891" t="s">
        <v>207</v>
      </c>
      <c r="WNZ3" s="1891"/>
      <c r="WOA3" s="1891"/>
      <c r="WOB3" s="1891"/>
      <c r="WOC3" s="1891"/>
      <c r="WOD3" s="1891"/>
      <c r="WOE3" s="1891"/>
      <c r="WOF3" s="1891"/>
      <c r="WOG3" s="1891" t="s">
        <v>207</v>
      </c>
      <c r="WOH3" s="1891"/>
      <c r="WOI3" s="1891"/>
      <c r="WOJ3" s="1891"/>
      <c r="WOK3" s="1891"/>
      <c r="WOL3" s="1891"/>
      <c r="WOM3" s="1891"/>
      <c r="WON3" s="1891"/>
      <c r="WOO3" s="1891" t="s">
        <v>207</v>
      </c>
      <c r="WOP3" s="1891"/>
      <c r="WOQ3" s="1891"/>
      <c r="WOR3" s="1891"/>
      <c r="WOS3" s="1891"/>
      <c r="WOT3" s="1891"/>
      <c r="WOU3" s="1891"/>
      <c r="WOV3" s="1891"/>
      <c r="WOW3" s="1891" t="s">
        <v>207</v>
      </c>
      <c r="WOX3" s="1891"/>
      <c r="WOY3" s="1891"/>
      <c r="WOZ3" s="1891"/>
      <c r="WPA3" s="1891"/>
      <c r="WPB3" s="1891"/>
      <c r="WPC3" s="1891"/>
      <c r="WPD3" s="1891"/>
      <c r="WPE3" s="1891" t="s">
        <v>207</v>
      </c>
      <c r="WPF3" s="1891"/>
      <c r="WPG3" s="1891"/>
      <c r="WPH3" s="1891"/>
      <c r="WPI3" s="1891"/>
      <c r="WPJ3" s="1891"/>
      <c r="WPK3" s="1891"/>
      <c r="WPL3" s="1891"/>
      <c r="WPM3" s="1891" t="s">
        <v>207</v>
      </c>
      <c r="WPN3" s="1891"/>
      <c r="WPO3" s="1891"/>
      <c r="WPP3" s="1891"/>
      <c r="WPQ3" s="1891"/>
      <c r="WPR3" s="1891"/>
      <c r="WPS3" s="1891"/>
      <c r="WPT3" s="1891"/>
      <c r="WPU3" s="1891" t="s">
        <v>207</v>
      </c>
      <c r="WPV3" s="1891"/>
      <c r="WPW3" s="1891"/>
      <c r="WPX3" s="1891"/>
      <c r="WPY3" s="1891"/>
      <c r="WPZ3" s="1891"/>
      <c r="WQA3" s="1891"/>
      <c r="WQB3" s="1891"/>
      <c r="WQC3" s="1891" t="s">
        <v>207</v>
      </c>
      <c r="WQD3" s="1891"/>
      <c r="WQE3" s="1891"/>
      <c r="WQF3" s="1891"/>
      <c r="WQG3" s="1891"/>
      <c r="WQH3" s="1891"/>
      <c r="WQI3" s="1891"/>
      <c r="WQJ3" s="1891"/>
      <c r="WQK3" s="1891" t="s">
        <v>207</v>
      </c>
      <c r="WQL3" s="1891"/>
      <c r="WQM3" s="1891"/>
      <c r="WQN3" s="1891"/>
      <c r="WQO3" s="1891"/>
      <c r="WQP3" s="1891"/>
      <c r="WQQ3" s="1891"/>
      <c r="WQR3" s="1891"/>
      <c r="WQS3" s="1891" t="s">
        <v>207</v>
      </c>
      <c r="WQT3" s="1891"/>
      <c r="WQU3" s="1891"/>
      <c r="WQV3" s="1891"/>
      <c r="WQW3" s="1891"/>
      <c r="WQX3" s="1891"/>
      <c r="WQY3" s="1891"/>
      <c r="WQZ3" s="1891"/>
      <c r="WRA3" s="1891" t="s">
        <v>207</v>
      </c>
      <c r="WRB3" s="1891"/>
      <c r="WRC3" s="1891"/>
      <c r="WRD3" s="1891"/>
      <c r="WRE3" s="1891"/>
      <c r="WRF3" s="1891"/>
      <c r="WRG3" s="1891"/>
      <c r="WRH3" s="1891"/>
      <c r="WRI3" s="1891" t="s">
        <v>207</v>
      </c>
      <c r="WRJ3" s="1891"/>
      <c r="WRK3" s="1891"/>
      <c r="WRL3" s="1891"/>
      <c r="WRM3" s="1891"/>
      <c r="WRN3" s="1891"/>
      <c r="WRO3" s="1891"/>
      <c r="WRP3" s="1891"/>
      <c r="WRQ3" s="1891" t="s">
        <v>207</v>
      </c>
      <c r="WRR3" s="1891"/>
      <c r="WRS3" s="1891"/>
      <c r="WRT3" s="1891"/>
      <c r="WRU3" s="1891"/>
      <c r="WRV3" s="1891"/>
      <c r="WRW3" s="1891"/>
      <c r="WRX3" s="1891"/>
      <c r="WRY3" s="1891" t="s">
        <v>207</v>
      </c>
      <c r="WRZ3" s="1891"/>
      <c r="WSA3" s="1891"/>
      <c r="WSB3" s="1891"/>
      <c r="WSC3" s="1891"/>
      <c r="WSD3" s="1891"/>
      <c r="WSE3" s="1891"/>
      <c r="WSF3" s="1891"/>
      <c r="WSG3" s="1891" t="s">
        <v>207</v>
      </c>
      <c r="WSH3" s="1891"/>
      <c r="WSI3" s="1891"/>
      <c r="WSJ3" s="1891"/>
      <c r="WSK3" s="1891"/>
      <c r="WSL3" s="1891"/>
      <c r="WSM3" s="1891"/>
      <c r="WSN3" s="1891"/>
      <c r="WSO3" s="1891" t="s">
        <v>207</v>
      </c>
      <c r="WSP3" s="1891"/>
      <c r="WSQ3" s="1891"/>
      <c r="WSR3" s="1891"/>
      <c r="WSS3" s="1891"/>
      <c r="WST3" s="1891"/>
      <c r="WSU3" s="1891"/>
      <c r="WSV3" s="1891"/>
      <c r="WSW3" s="1891" t="s">
        <v>207</v>
      </c>
      <c r="WSX3" s="1891"/>
      <c r="WSY3" s="1891"/>
      <c r="WSZ3" s="1891"/>
      <c r="WTA3" s="1891"/>
      <c r="WTB3" s="1891"/>
      <c r="WTC3" s="1891"/>
      <c r="WTD3" s="1891"/>
      <c r="WTE3" s="1891" t="s">
        <v>207</v>
      </c>
      <c r="WTF3" s="1891"/>
      <c r="WTG3" s="1891"/>
      <c r="WTH3" s="1891"/>
      <c r="WTI3" s="1891"/>
      <c r="WTJ3" s="1891"/>
      <c r="WTK3" s="1891"/>
      <c r="WTL3" s="1891"/>
      <c r="WTM3" s="1891" t="s">
        <v>207</v>
      </c>
      <c r="WTN3" s="1891"/>
      <c r="WTO3" s="1891"/>
      <c r="WTP3" s="1891"/>
      <c r="WTQ3" s="1891"/>
      <c r="WTR3" s="1891"/>
      <c r="WTS3" s="1891"/>
      <c r="WTT3" s="1891"/>
      <c r="WTU3" s="1891" t="s">
        <v>207</v>
      </c>
      <c r="WTV3" s="1891"/>
      <c r="WTW3" s="1891"/>
      <c r="WTX3" s="1891"/>
      <c r="WTY3" s="1891"/>
      <c r="WTZ3" s="1891"/>
      <c r="WUA3" s="1891"/>
      <c r="WUB3" s="1891"/>
      <c r="WUC3" s="1891" t="s">
        <v>207</v>
      </c>
      <c r="WUD3" s="1891"/>
      <c r="WUE3" s="1891"/>
      <c r="WUF3" s="1891"/>
      <c r="WUG3" s="1891"/>
      <c r="WUH3" s="1891"/>
      <c r="WUI3" s="1891"/>
      <c r="WUJ3" s="1891"/>
      <c r="WUK3" s="1891" t="s">
        <v>207</v>
      </c>
      <c r="WUL3" s="1891"/>
      <c r="WUM3" s="1891"/>
      <c r="WUN3" s="1891"/>
      <c r="WUO3" s="1891"/>
      <c r="WUP3" s="1891"/>
      <c r="WUQ3" s="1891"/>
      <c r="WUR3" s="1891"/>
      <c r="WUS3" s="1891" t="s">
        <v>207</v>
      </c>
      <c r="WUT3" s="1891"/>
      <c r="WUU3" s="1891"/>
      <c r="WUV3" s="1891"/>
      <c r="WUW3" s="1891"/>
      <c r="WUX3" s="1891"/>
      <c r="WUY3" s="1891"/>
      <c r="WUZ3" s="1891"/>
      <c r="WVA3" s="1891" t="s">
        <v>207</v>
      </c>
      <c r="WVB3" s="1891"/>
      <c r="WVC3" s="1891"/>
      <c r="WVD3" s="1891"/>
      <c r="WVE3" s="1891"/>
      <c r="WVF3" s="1891"/>
      <c r="WVG3" s="1891"/>
      <c r="WVH3" s="1891"/>
      <c r="WVI3" s="1891" t="s">
        <v>207</v>
      </c>
      <c r="WVJ3" s="1891"/>
      <c r="WVK3" s="1891"/>
      <c r="WVL3" s="1891"/>
      <c r="WVM3" s="1891"/>
      <c r="WVN3" s="1891"/>
      <c r="WVO3" s="1891"/>
      <c r="WVP3" s="1891"/>
      <c r="WVQ3" s="1891" t="s">
        <v>207</v>
      </c>
      <c r="WVR3" s="1891"/>
      <c r="WVS3" s="1891"/>
      <c r="WVT3" s="1891"/>
      <c r="WVU3" s="1891"/>
      <c r="WVV3" s="1891"/>
      <c r="WVW3" s="1891"/>
      <c r="WVX3" s="1891"/>
      <c r="WVY3" s="1891" t="s">
        <v>207</v>
      </c>
      <c r="WVZ3" s="1891"/>
      <c r="WWA3" s="1891"/>
      <c r="WWB3" s="1891"/>
      <c r="WWC3" s="1891"/>
      <c r="WWD3" s="1891"/>
      <c r="WWE3" s="1891"/>
      <c r="WWF3" s="1891"/>
      <c r="WWG3" s="1891" t="s">
        <v>207</v>
      </c>
      <c r="WWH3" s="1891"/>
      <c r="WWI3" s="1891"/>
      <c r="WWJ3" s="1891"/>
      <c r="WWK3" s="1891"/>
      <c r="WWL3" s="1891"/>
      <c r="WWM3" s="1891"/>
      <c r="WWN3" s="1891"/>
      <c r="WWO3" s="1891" t="s">
        <v>207</v>
      </c>
      <c r="WWP3" s="1891"/>
      <c r="WWQ3" s="1891"/>
      <c r="WWR3" s="1891"/>
      <c r="WWS3" s="1891"/>
      <c r="WWT3" s="1891"/>
      <c r="WWU3" s="1891"/>
      <c r="WWV3" s="1891"/>
      <c r="WWW3" s="1891" t="s">
        <v>207</v>
      </c>
      <c r="WWX3" s="1891"/>
      <c r="WWY3" s="1891"/>
      <c r="WWZ3" s="1891"/>
      <c r="WXA3" s="1891"/>
      <c r="WXB3" s="1891"/>
      <c r="WXC3" s="1891"/>
      <c r="WXD3" s="1891"/>
      <c r="WXE3" s="1891" t="s">
        <v>207</v>
      </c>
      <c r="WXF3" s="1891"/>
      <c r="WXG3" s="1891"/>
      <c r="WXH3" s="1891"/>
      <c r="WXI3" s="1891"/>
      <c r="WXJ3" s="1891"/>
      <c r="WXK3" s="1891"/>
      <c r="WXL3" s="1891"/>
      <c r="WXM3" s="1891" t="s">
        <v>207</v>
      </c>
      <c r="WXN3" s="1891"/>
      <c r="WXO3" s="1891"/>
      <c r="WXP3" s="1891"/>
      <c r="WXQ3" s="1891"/>
      <c r="WXR3" s="1891"/>
      <c r="WXS3" s="1891"/>
      <c r="WXT3" s="1891"/>
      <c r="WXU3" s="1891" t="s">
        <v>207</v>
      </c>
      <c r="WXV3" s="1891"/>
      <c r="WXW3" s="1891"/>
      <c r="WXX3" s="1891"/>
      <c r="WXY3" s="1891"/>
      <c r="WXZ3" s="1891"/>
      <c r="WYA3" s="1891"/>
      <c r="WYB3" s="1891"/>
      <c r="WYC3" s="1891" t="s">
        <v>207</v>
      </c>
      <c r="WYD3" s="1891"/>
      <c r="WYE3" s="1891"/>
      <c r="WYF3" s="1891"/>
      <c r="WYG3" s="1891"/>
      <c r="WYH3" s="1891"/>
      <c r="WYI3" s="1891"/>
      <c r="WYJ3" s="1891"/>
      <c r="WYK3" s="1891" t="s">
        <v>207</v>
      </c>
      <c r="WYL3" s="1891"/>
      <c r="WYM3" s="1891"/>
      <c r="WYN3" s="1891"/>
      <c r="WYO3" s="1891"/>
      <c r="WYP3" s="1891"/>
      <c r="WYQ3" s="1891"/>
      <c r="WYR3" s="1891"/>
      <c r="WYS3" s="1891" t="s">
        <v>207</v>
      </c>
      <c r="WYT3" s="1891"/>
      <c r="WYU3" s="1891"/>
      <c r="WYV3" s="1891"/>
      <c r="WYW3" s="1891"/>
      <c r="WYX3" s="1891"/>
      <c r="WYY3" s="1891"/>
      <c r="WYZ3" s="1891"/>
      <c r="WZA3" s="1891" t="s">
        <v>207</v>
      </c>
      <c r="WZB3" s="1891"/>
      <c r="WZC3" s="1891"/>
      <c r="WZD3" s="1891"/>
      <c r="WZE3" s="1891"/>
      <c r="WZF3" s="1891"/>
      <c r="WZG3" s="1891"/>
      <c r="WZH3" s="1891"/>
      <c r="WZI3" s="1891" t="s">
        <v>207</v>
      </c>
      <c r="WZJ3" s="1891"/>
      <c r="WZK3" s="1891"/>
      <c r="WZL3" s="1891"/>
      <c r="WZM3" s="1891"/>
      <c r="WZN3" s="1891"/>
      <c r="WZO3" s="1891"/>
      <c r="WZP3" s="1891"/>
      <c r="WZQ3" s="1891" t="s">
        <v>207</v>
      </c>
      <c r="WZR3" s="1891"/>
      <c r="WZS3" s="1891"/>
      <c r="WZT3" s="1891"/>
      <c r="WZU3" s="1891"/>
      <c r="WZV3" s="1891"/>
      <c r="WZW3" s="1891"/>
      <c r="WZX3" s="1891"/>
      <c r="WZY3" s="1891" t="s">
        <v>207</v>
      </c>
      <c r="WZZ3" s="1891"/>
      <c r="XAA3" s="1891"/>
      <c r="XAB3" s="1891"/>
      <c r="XAC3" s="1891"/>
      <c r="XAD3" s="1891"/>
      <c r="XAE3" s="1891"/>
      <c r="XAF3" s="1891"/>
      <c r="XAG3" s="1891" t="s">
        <v>207</v>
      </c>
      <c r="XAH3" s="1891"/>
      <c r="XAI3" s="1891"/>
      <c r="XAJ3" s="1891"/>
      <c r="XAK3" s="1891"/>
      <c r="XAL3" s="1891"/>
      <c r="XAM3" s="1891"/>
      <c r="XAN3" s="1891"/>
      <c r="XAO3" s="1891" t="s">
        <v>207</v>
      </c>
      <c r="XAP3" s="1891"/>
      <c r="XAQ3" s="1891"/>
      <c r="XAR3" s="1891"/>
      <c r="XAS3" s="1891"/>
      <c r="XAT3" s="1891"/>
      <c r="XAU3" s="1891"/>
      <c r="XAV3" s="1891"/>
      <c r="XAW3" s="1891" t="s">
        <v>207</v>
      </c>
      <c r="XAX3" s="1891"/>
      <c r="XAY3" s="1891"/>
      <c r="XAZ3" s="1891"/>
      <c r="XBA3" s="1891"/>
      <c r="XBB3" s="1891"/>
      <c r="XBC3" s="1891"/>
      <c r="XBD3" s="1891"/>
      <c r="XBE3" s="1891" t="s">
        <v>207</v>
      </c>
      <c r="XBF3" s="1891"/>
      <c r="XBG3" s="1891"/>
      <c r="XBH3" s="1891"/>
      <c r="XBI3" s="1891"/>
      <c r="XBJ3" s="1891"/>
      <c r="XBK3" s="1891"/>
      <c r="XBL3" s="1891"/>
      <c r="XBM3" s="1891" t="s">
        <v>207</v>
      </c>
      <c r="XBN3" s="1891"/>
      <c r="XBO3" s="1891"/>
      <c r="XBP3" s="1891"/>
      <c r="XBQ3" s="1891"/>
      <c r="XBR3" s="1891"/>
      <c r="XBS3" s="1891"/>
      <c r="XBT3" s="1891"/>
      <c r="XBU3" s="1891" t="s">
        <v>207</v>
      </c>
      <c r="XBV3" s="1891"/>
      <c r="XBW3" s="1891"/>
      <c r="XBX3" s="1891"/>
      <c r="XBY3" s="1891"/>
      <c r="XBZ3" s="1891"/>
      <c r="XCA3" s="1891"/>
      <c r="XCB3" s="1891"/>
      <c r="XCC3" s="1891" t="s">
        <v>207</v>
      </c>
      <c r="XCD3" s="1891"/>
      <c r="XCE3" s="1891"/>
      <c r="XCF3" s="1891"/>
      <c r="XCG3" s="1891"/>
      <c r="XCH3" s="1891"/>
      <c r="XCI3" s="1891"/>
      <c r="XCJ3" s="1891"/>
      <c r="XCK3" s="1891" t="s">
        <v>207</v>
      </c>
      <c r="XCL3" s="1891"/>
      <c r="XCM3" s="1891"/>
      <c r="XCN3" s="1891"/>
      <c r="XCO3" s="1891"/>
      <c r="XCP3" s="1891"/>
      <c r="XCQ3" s="1891"/>
      <c r="XCR3" s="1891"/>
      <c r="XCS3" s="1891" t="s">
        <v>207</v>
      </c>
      <c r="XCT3" s="1891"/>
      <c r="XCU3" s="1891"/>
      <c r="XCV3" s="1891"/>
      <c r="XCW3" s="1891"/>
      <c r="XCX3" s="1891"/>
      <c r="XCY3" s="1891"/>
      <c r="XCZ3" s="1891"/>
      <c r="XDA3" s="1891" t="s">
        <v>207</v>
      </c>
      <c r="XDB3" s="1891"/>
      <c r="XDC3" s="1891"/>
      <c r="XDD3" s="1891"/>
      <c r="XDE3" s="1891"/>
      <c r="XDF3" s="1891"/>
      <c r="XDG3" s="1891"/>
      <c r="XDH3" s="1891"/>
      <c r="XDI3" s="1891" t="s">
        <v>207</v>
      </c>
      <c r="XDJ3" s="1891"/>
      <c r="XDK3" s="1891"/>
      <c r="XDL3" s="1891"/>
      <c r="XDM3" s="1891"/>
      <c r="XDN3" s="1891"/>
      <c r="XDO3" s="1891"/>
      <c r="XDP3" s="1891"/>
      <c r="XDQ3" s="1891" t="s">
        <v>207</v>
      </c>
      <c r="XDR3" s="1891"/>
      <c r="XDS3" s="1891"/>
      <c r="XDT3" s="1891"/>
      <c r="XDU3" s="1891"/>
      <c r="XDV3" s="1891"/>
      <c r="XDW3" s="1891"/>
      <c r="XDX3" s="1891"/>
      <c r="XDY3" s="1891" t="s">
        <v>207</v>
      </c>
      <c r="XDZ3" s="1891"/>
      <c r="XEA3" s="1891"/>
      <c r="XEB3" s="1891"/>
      <c r="XEC3" s="1891"/>
      <c r="XED3" s="1891"/>
      <c r="XEE3" s="1891"/>
      <c r="XEF3" s="1891"/>
      <c r="XEG3" s="1891" t="s">
        <v>207</v>
      </c>
      <c r="XEH3" s="1891"/>
      <c r="XEI3" s="1891"/>
      <c r="XEJ3" s="1891"/>
      <c r="XEK3" s="1891"/>
      <c r="XEL3" s="1891"/>
      <c r="XEM3" s="1891"/>
      <c r="XEN3" s="1891"/>
      <c r="XEO3" s="1891" t="s">
        <v>207</v>
      </c>
      <c r="XEP3" s="1891"/>
      <c r="XEQ3" s="1891"/>
      <c r="XER3" s="1891"/>
      <c r="XES3" s="1891"/>
      <c r="XET3" s="1891"/>
      <c r="XEU3" s="1891"/>
      <c r="XEV3" s="1891"/>
      <c r="XEW3" s="1891" t="s">
        <v>207</v>
      </c>
      <c r="XEX3" s="1891"/>
      <c r="XEY3" s="1891"/>
      <c r="XEZ3" s="1891"/>
      <c r="XFA3" s="1891"/>
      <c r="XFB3" s="1891"/>
      <c r="XFC3" s="1891"/>
      <c r="XFD3" s="1891"/>
    </row>
    <row r="6" spans="1:16384">
      <c r="B6" s="2244" t="s">
        <v>3440</v>
      </c>
      <c r="C6" s="2244"/>
      <c r="D6" s="2244"/>
      <c r="E6" s="2244"/>
      <c r="F6" s="2244"/>
      <c r="G6" s="2244"/>
      <c r="H6" s="2244"/>
      <c r="I6" s="2244"/>
      <c r="J6" s="2244"/>
      <c r="K6" s="2244"/>
      <c r="L6" s="2244"/>
      <c r="M6" s="893"/>
      <c r="N6" s="540"/>
      <c r="O6" s="540"/>
      <c r="P6" s="540"/>
      <c r="Q6" s="540"/>
      <c r="R6" s="540"/>
      <c r="S6" s="540"/>
      <c r="T6" s="540"/>
      <c r="U6" s="540"/>
    </row>
    <row r="7" spans="1:16384">
      <c r="B7" s="2244" t="s">
        <v>1093</v>
      </c>
      <c r="C7" s="2244"/>
      <c r="D7" s="2244"/>
      <c r="E7" s="2244"/>
      <c r="F7" s="2244"/>
      <c r="G7" s="2244"/>
      <c r="H7" s="2244"/>
      <c r="I7" s="2244"/>
      <c r="J7" s="2244"/>
      <c r="K7" s="2244"/>
      <c r="L7" s="2244"/>
      <c r="M7" s="892"/>
      <c r="N7" s="540"/>
      <c r="O7" s="540"/>
      <c r="P7" s="540"/>
      <c r="Q7" s="540"/>
      <c r="R7" s="540"/>
      <c r="S7" s="540"/>
      <c r="T7" s="540"/>
      <c r="U7" s="540"/>
    </row>
    <row r="8" spans="1:16384">
      <c r="B8" s="2244" t="s">
        <v>3605</v>
      </c>
      <c r="C8" s="2244"/>
      <c r="D8" s="2244"/>
      <c r="E8" s="2244"/>
      <c r="F8" s="2244"/>
      <c r="G8" s="2244"/>
      <c r="H8" s="2244"/>
      <c r="I8" s="2244"/>
      <c r="J8" s="2244"/>
      <c r="K8" s="2244"/>
      <c r="L8" s="2244"/>
      <c r="M8" s="893"/>
      <c r="N8" s="540"/>
      <c r="O8" s="540"/>
      <c r="P8" s="540"/>
      <c r="Q8" s="540"/>
      <c r="R8" s="540"/>
      <c r="S8" s="540"/>
      <c r="T8" s="540"/>
      <c r="U8" s="540"/>
    </row>
    <row r="9" spans="1:16384" ht="15.75" thickBot="1">
      <c r="B9" s="2245" t="s">
        <v>1094</v>
      </c>
      <c r="C9" s="2245"/>
      <c r="D9" s="2245"/>
      <c r="E9" s="2245"/>
      <c r="F9" s="2245"/>
      <c r="G9" s="2245"/>
      <c r="H9" s="2245"/>
      <c r="I9" s="2245"/>
      <c r="J9" s="2245"/>
      <c r="K9" s="2245"/>
      <c r="L9" s="2245"/>
      <c r="M9" s="894"/>
      <c r="N9" s="540"/>
      <c r="O9" s="540"/>
      <c r="P9" s="540"/>
      <c r="Q9" s="540"/>
      <c r="R9" s="540"/>
      <c r="S9" s="540"/>
      <c r="T9" s="540"/>
      <c r="U9" s="540"/>
    </row>
    <row r="10" spans="1:16384" ht="16.5" customHeight="1" thickBot="1">
      <c r="B10" s="2246" t="s">
        <v>1095</v>
      </c>
      <c r="C10" s="2249">
        <v>2025</v>
      </c>
      <c r="D10" s="2250"/>
      <c r="E10" s="2251"/>
      <c r="F10" s="2249">
        <v>2026</v>
      </c>
      <c r="G10" s="2250"/>
      <c r="H10" s="2250"/>
      <c r="I10" s="2250"/>
      <c r="J10" s="2250"/>
      <c r="K10" s="2251"/>
      <c r="L10" s="2239" t="s">
        <v>3554</v>
      </c>
      <c r="N10" s="540"/>
      <c r="O10" s="895" t="s">
        <v>1096</v>
      </c>
      <c r="P10" s="896">
        <v>8677138320192.6611</v>
      </c>
      <c r="Q10" s="540"/>
      <c r="R10" s="540"/>
      <c r="S10" s="540"/>
      <c r="T10" s="540"/>
      <c r="U10" s="540"/>
    </row>
    <row r="11" spans="1:16384" ht="15.75">
      <c r="B11" s="2247"/>
      <c r="C11" s="2239" t="s">
        <v>1097</v>
      </c>
      <c r="D11" s="2239" t="s">
        <v>988</v>
      </c>
      <c r="E11" s="897" t="s">
        <v>526</v>
      </c>
      <c r="F11" s="2239" t="s">
        <v>1098</v>
      </c>
      <c r="G11" s="2239" t="s">
        <v>988</v>
      </c>
      <c r="H11" s="2241" t="s">
        <v>526</v>
      </c>
      <c r="I11" s="2242"/>
      <c r="J11" s="2242"/>
      <c r="K11" s="2243"/>
      <c r="L11" s="2252"/>
      <c r="N11" s="540"/>
      <c r="O11" s="540"/>
      <c r="P11" s="540"/>
      <c r="Q11" s="540"/>
      <c r="R11" s="540"/>
      <c r="S11" s="540"/>
      <c r="T11" s="540"/>
      <c r="U11" s="540"/>
    </row>
    <row r="12" spans="1:16384" ht="31.5">
      <c r="B12" s="2248"/>
      <c r="C12" s="2240"/>
      <c r="D12" s="2240"/>
      <c r="E12" s="899" t="s">
        <v>1088</v>
      </c>
      <c r="F12" s="2240"/>
      <c r="G12" s="2240"/>
      <c r="H12" s="900" t="s">
        <v>1088</v>
      </c>
      <c r="I12" s="897" t="s">
        <v>1089</v>
      </c>
      <c r="J12" s="897" t="s">
        <v>1099</v>
      </c>
      <c r="K12" s="901" t="s">
        <v>8</v>
      </c>
      <c r="L12" s="2240"/>
      <c r="N12" s="540"/>
      <c r="O12" s="540"/>
      <c r="P12" s="540"/>
      <c r="Q12" s="540"/>
      <c r="R12" s="540"/>
      <c r="S12" s="540"/>
      <c r="T12" s="540"/>
      <c r="U12" s="540"/>
    </row>
    <row r="13" spans="1:16384" ht="15.75">
      <c r="B13" s="902" t="s">
        <v>1100</v>
      </c>
      <c r="C13" s="903">
        <v>53162528542</v>
      </c>
      <c r="D13" s="903">
        <v>54959507891.599998</v>
      </c>
      <c r="E13" s="904">
        <v>22985645715.080002</v>
      </c>
      <c r="F13" s="903">
        <v>65675086633</v>
      </c>
      <c r="G13" s="903">
        <v>67207471538.93</v>
      </c>
      <c r="H13" s="904">
        <v>27919770821.210007</v>
      </c>
      <c r="I13" s="905">
        <f>H13/G13</f>
        <v>0.41542659144731325</v>
      </c>
      <c r="J13" s="905">
        <f>H13/$H$20</f>
        <v>0.34186511014215565</v>
      </c>
      <c r="K13" s="905">
        <f>+H13/P$10</f>
        <v>3.2176242663134241E-3</v>
      </c>
      <c r="L13" s="905">
        <f>H13/E13-1</f>
        <v>0.21466114840937078</v>
      </c>
      <c r="N13" s="906"/>
      <c r="O13" s="540"/>
      <c r="P13" s="540"/>
      <c r="Q13" s="540"/>
      <c r="R13" s="540"/>
      <c r="S13" s="540"/>
      <c r="T13" s="540"/>
      <c r="U13" s="540"/>
    </row>
    <row r="14" spans="1:16384" ht="31.5">
      <c r="B14" s="902" t="s">
        <v>1101</v>
      </c>
      <c r="C14" s="903">
        <v>60255319620</v>
      </c>
      <c r="D14" s="903">
        <v>58704021416.73999</v>
      </c>
      <c r="E14" s="903">
        <v>13838296989.470001</v>
      </c>
      <c r="F14" s="903">
        <v>71387716208</v>
      </c>
      <c r="G14" s="903">
        <v>73906626873.290024</v>
      </c>
      <c r="H14" s="903">
        <v>21736929088.569981</v>
      </c>
      <c r="I14" s="905">
        <f t="shared" ref="I14:I20" si="0">H14/G14</f>
        <v>0.29411339697368521</v>
      </c>
      <c r="J14" s="905">
        <f>H14/$H$20</f>
        <v>0.26615897761492258</v>
      </c>
      <c r="K14" s="905">
        <f t="shared" ref="K14:K20" si="1">+H14/P$10</f>
        <v>2.5050803947639904E-3</v>
      </c>
      <c r="L14" s="905">
        <f>H14/E14-1</f>
        <v>0.57078064628258085</v>
      </c>
      <c r="N14" s="906"/>
      <c r="O14" s="540"/>
      <c r="P14" s="540"/>
      <c r="Q14" s="540"/>
      <c r="R14" s="540"/>
      <c r="S14" s="540"/>
      <c r="T14" s="540"/>
      <c r="U14" s="540"/>
    </row>
    <row r="15" spans="1:16384" ht="15.75">
      <c r="B15" s="902" t="s">
        <v>1102</v>
      </c>
      <c r="C15" s="903">
        <v>10094704</v>
      </c>
      <c r="D15" s="903">
        <v>111456115.94000001</v>
      </c>
      <c r="E15" s="903">
        <v>40833672.93</v>
      </c>
      <c r="F15" s="903">
        <v>16448771</v>
      </c>
      <c r="G15" s="903">
        <v>36311461</v>
      </c>
      <c r="H15" s="903">
        <v>5048629.42</v>
      </c>
      <c r="I15" s="905">
        <f t="shared" si="0"/>
        <v>0.13903680218209893</v>
      </c>
      <c r="J15" s="905">
        <f t="shared" ref="J15:J19" si="2">H15/$H$20</f>
        <v>6.1818209891037598E-5</v>
      </c>
      <c r="K15" s="905">
        <f t="shared" si="1"/>
        <v>5.8183115604499241E-7</v>
      </c>
      <c r="L15" s="905">
        <f t="shared" ref="L15:L18" si="3">H15/E15-1</f>
        <v>-0.87636112409837041</v>
      </c>
      <c r="N15" s="906"/>
      <c r="O15" s="540"/>
      <c r="P15" s="540"/>
      <c r="Q15" s="540"/>
      <c r="R15" s="540"/>
      <c r="S15" s="540"/>
      <c r="T15" s="540"/>
      <c r="U15" s="540"/>
    </row>
    <row r="16" spans="1:16384" ht="15.75">
      <c r="B16" s="902" t="s">
        <v>1103</v>
      </c>
      <c r="C16" s="903">
        <v>1045835769</v>
      </c>
      <c r="D16" s="903">
        <v>2011126951</v>
      </c>
      <c r="E16" s="903">
        <v>900941114.24000001</v>
      </c>
      <c r="F16" s="903">
        <v>2770222220</v>
      </c>
      <c r="G16" s="903">
        <v>5810344999.0600004</v>
      </c>
      <c r="H16" s="903">
        <v>3055749034.1400003</v>
      </c>
      <c r="I16" s="905">
        <f t="shared" si="0"/>
        <v>0.52591524851525351</v>
      </c>
      <c r="J16" s="905">
        <f>H16/$H$20</f>
        <v>3.7416280628258504E-2</v>
      </c>
      <c r="K16" s="905">
        <f t="shared" si="1"/>
        <v>3.5216092234336452E-4</v>
      </c>
      <c r="L16" s="905">
        <f t="shared" si="3"/>
        <v>2.3917300318986054</v>
      </c>
      <c r="N16" s="906"/>
      <c r="O16" s="906"/>
      <c r="P16" s="540"/>
      <c r="Q16" s="540"/>
      <c r="R16" s="540"/>
      <c r="S16" s="540"/>
    </row>
    <row r="17" spans="2:19" ht="15.75">
      <c r="B17" s="907" t="s">
        <v>1104</v>
      </c>
      <c r="C17" s="908">
        <f t="shared" ref="C17:H17" si="4">SUM(C13:C16)</f>
        <v>114473778635</v>
      </c>
      <c r="D17" s="908">
        <f t="shared" si="4"/>
        <v>115786112375.28</v>
      </c>
      <c r="E17" s="908">
        <f t="shared" si="4"/>
        <v>37765717491.720001</v>
      </c>
      <c r="F17" s="908">
        <f>SUM(F13:F16)</f>
        <v>139849473832</v>
      </c>
      <c r="G17" s="908">
        <f t="shared" si="4"/>
        <v>146960754872.28003</v>
      </c>
      <c r="H17" s="908">
        <f t="shared" si="4"/>
        <v>52717497573.339981</v>
      </c>
      <c r="I17" s="909">
        <f t="shared" si="0"/>
        <v>0.35871820078193978</v>
      </c>
      <c r="J17" s="909">
        <f t="shared" si="2"/>
        <v>0.64550218659522773</v>
      </c>
      <c r="K17" s="909">
        <f>+H17/P$10</f>
        <v>6.0754474145768228E-3</v>
      </c>
      <c r="L17" s="909">
        <f t="shared" si="3"/>
        <v>0.39590880498690662</v>
      </c>
      <c r="N17" s="906"/>
      <c r="O17" s="540"/>
      <c r="P17" s="540"/>
      <c r="Q17" s="540"/>
      <c r="R17" s="540"/>
      <c r="S17" s="540"/>
    </row>
    <row r="18" spans="2:19" ht="15.75">
      <c r="B18" s="902" t="s">
        <v>1105</v>
      </c>
      <c r="C18" s="903">
        <v>60117023257</v>
      </c>
      <c r="D18" s="903">
        <v>62066470480.530006</v>
      </c>
      <c r="E18" s="903">
        <v>34908243824.909996</v>
      </c>
      <c r="F18" s="903">
        <v>72988962348</v>
      </c>
      <c r="G18" s="903">
        <v>73015934836.670013</v>
      </c>
      <c r="H18" s="903">
        <v>28951470662.69997</v>
      </c>
      <c r="I18" s="905">
        <f t="shared" si="0"/>
        <v>0.39650893640493368</v>
      </c>
      <c r="J18" s="905">
        <f>H18/$H$20</f>
        <v>0.35449781340477238</v>
      </c>
      <c r="K18" s="905">
        <f t="shared" si="1"/>
        <v>3.3365228943425616E-3</v>
      </c>
      <c r="L18" s="905">
        <f t="shared" si="3"/>
        <v>-0.17064087188365984</v>
      </c>
      <c r="N18" s="906"/>
      <c r="O18" s="540"/>
      <c r="P18" s="540"/>
      <c r="Q18" s="540"/>
      <c r="R18" s="540"/>
      <c r="S18" s="540"/>
    </row>
    <row r="19" spans="2:19" ht="15.75">
      <c r="B19" s="902" t="s">
        <v>1106</v>
      </c>
      <c r="C19" s="903">
        <v>1447124275</v>
      </c>
      <c r="D19" s="903">
        <v>178436290.99999997</v>
      </c>
      <c r="E19" s="903">
        <v>0</v>
      </c>
      <c r="F19" s="903">
        <v>2446284275</v>
      </c>
      <c r="G19" s="903">
        <v>178436291</v>
      </c>
      <c r="H19" s="903">
        <v>0</v>
      </c>
      <c r="I19" s="905">
        <f t="shared" si="0"/>
        <v>0</v>
      </c>
      <c r="J19" s="905">
        <f t="shared" si="2"/>
        <v>0</v>
      </c>
      <c r="K19" s="905">
        <f t="shared" si="1"/>
        <v>0</v>
      </c>
      <c r="L19" s="910" t="s">
        <v>343</v>
      </c>
      <c r="N19" s="906"/>
      <c r="O19" s="540"/>
      <c r="P19" s="540"/>
      <c r="Q19" s="540"/>
      <c r="R19" s="540"/>
      <c r="S19" s="540"/>
    </row>
    <row r="20" spans="2:19" ht="15.75">
      <c r="B20" s="901" t="s">
        <v>1107</v>
      </c>
      <c r="C20" s="911">
        <f>+C17+C18+C19</f>
        <v>176037926167</v>
      </c>
      <c r="D20" s="911">
        <f>+D17+D18+D19</f>
        <v>178031019146.81</v>
      </c>
      <c r="E20" s="911">
        <f>+E17+E18+E19</f>
        <v>72673961316.630005</v>
      </c>
      <c r="F20" s="911">
        <f>SUM(F17:F19)</f>
        <v>215284720455</v>
      </c>
      <c r="G20" s="911">
        <f t="shared" ref="G20:H20" si="5">SUM(G17:G19)</f>
        <v>220155125999.95004</v>
      </c>
      <c r="H20" s="911">
        <f t="shared" si="5"/>
        <v>81668968236.039948</v>
      </c>
      <c r="I20" s="912">
        <f t="shared" si="0"/>
        <v>0.37096101153719435</v>
      </c>
      <c r="J20" s="912">
        <v>1</v>
      </c>
      <c r="K20" s="912">
        <f t="shared" si="1"/>
        <v>9.4119703089193835E-3</v>
      </c>
      <c r="L20" s="912">
        <f>H20/E20-1</f>
        <v>0.12377207402001922</v>
      </c>
      <c r="N20" s="906"/>
      <c r="O20" s="540"/>
      <c r="P20" s="540"/>
      <c r="Q20" s="540"/>
      <c r="R20" s="540"/>
      <c r="S20" s="540"/>
    </row>
    <row r="21" spans="2:19">
      <c r="B21" s="129" t="s">
        <v>1091</v>
      </c>
      <c r="C21" s="913"/>
      <c r="D21" s="913"/>
      <c r="E21" s="913"/>
    </row>
    <row r="22" spans="2:19" ht="14.25" customHeight="1">
      <c r="B22" s="129" t="s">
        <v>732</v>
      </c>
      <c r="C22" s="913"/>
      <c r="D22" s="913"/>
      <c r="E22" s="913"/>
      <c r="F22" s="914"/>
      <c r="G22" s="914"/>
      <c r="H22" s="915"/>
      <c r="I22" s="915"/>
      <c r="J22" s="129"/>
    </row>
    <row r="23" spans="2:19" ht="14.25" customHeight="1">
      <c r="B23" s="129" t="s">
        <v>1108</v>
      </c>
      <c r="C23" s="915"/>
      <c r="D23" s="915"/>
      <c r="E23" s="915"/>
      <c r="F23" s="915"/>
      <c r="G23" s="915"/>
      <c r="H23" s="915"/>
    </row>
    <row r="24" spans="2:19" ht="15" customHeight="1">
      <c r="B24" s="1868" t="s">
        <v>3557</v>
      </c>
      <c r="C24" s="1869"/>
      <c r="D24" s="1869"/>
      <c r="E24" s="1869"/>
      <c r="F24" s="1870"/>
      <c r="G24" s="1870"/>
      <c r="H24" s="1870"/>
      <c r="I24" s="872"/>
      <c r="J24" s="129"/>
    </row>
    <row r="25" spans="2:19">
      <c r="B25" s="916" t="s">
        <v>1085</v>
      </c>
      <c r="C25" s="540"/>
      <c r="D25" s="540"/>
      <c r="E25" s="540"/>
      <c r="F25" s="540"/>
      <c r="G25" s="540"/>
      <c r="H25" s="540"/>
      <c r="I25" s="540"/>
      <c r="J25" s="540"/>
      <c r="K25" s="540"/>
      <c r="L25" s="540"/>
      <c r="M25" s="540"/>
      <c r="N25" s="540"/>
      <c r="O25" s="540"/>
      <c r="P25" s="540"/>
      <c r="Q25" s="540"/>
      <c r="R25" s="540"/>
      <c r="S25" s="540"/>
    </row>
    <row r="26" spans="2:19">
      <c r="B26" s="540"/>
      <c r="C26" s="540"/>
      <c r="D26" s="540"/>
      <c r="E26" s="540"/>
      <c r="F26" s="540"/>
      <c r="G26" s="540"/>
      <c r="H26" s="540"/>
      <c r="I26" s="540"/>
      <c r="J26" s="540"/>
      <c r="K26" s="540"/>
      <c r="L26" s="540"/>
      <c r="M26" s="540"/>
      <c r="N26" s="540"/>
      <c r="O26" s="540"/>
    </row>
    <row r="27" spans="2:19" ht="15" customHeight="1">
      <c r="B27" s="90"/>
      <c r="C27" s="540"/>
      <c r="D27" s="540"/>
      <c r="E27" s="540"/>
      <c r="F27" s="540"/>
      <c r="G27" s="540"/>
      <c r="H27" s="540"/>
      <c r="I27" s="540"/>
    </row>
    <row r="28" spans="2:19">
      <c r="B28" s="917"/>
      <c r="C28" s="917"/>
      <c r="D28" s="917"/>
      <c r="E28" s="917"/>
      <c r="F28" s="917"/>
      <c r="G28" s="917"/>
      <c r="H28" s="917"/>
      <c r="I28" s="540"/>
      <c r="J28" s="540"/>
      <c r="K28" s="540"/>
      <c r="L28" s="540"/>
      <c r="M28" s="540"/>
    </row>
    <row r="29" spans="2:19">
      <c r="B29" s="540"/>
      <c r="C29" s="540"/>
      <c r="D29" s="540"/>
      <c r="E29" s="540"/>
      <c r="F29" s="540"/>
      <c r="G29" s="540"/>
      <c r="H29" s="540"/>
      <c r="I29" s="540"/>
      <c r="J29" s="540"/>
      <c r="K29" s="540"/>
      <c r="L29" s="540"/>
      <c r="M29" s="540"/>
    </row>
    <row r="30" spans="2:19">
      <c r="B30" s="540"/>
      <c r="C30" s="540"/>
      <c r="D30" s="540"/>
      <c r="E30" s="540"/>
      <c r="F30" s="540"/>
      <c r="G30" s="540"/>
      <c r="H30" s="540"/>
      <c r="I30" s="540"/>
      <c r="J30" s="540"/>
      <c r="K30" s="540"/>
      <c r="L30" s="540"/>
      <c r="M30" s="540"/>
    </row>
    <row r="31" spans="2:19">
      <c r="B31" s="540"/>
      <c r="C31" s="540"/>
      <c r="D31" s="540"/>
      <c r="E31" s="540"/>
      <c r="F31" s="540"/>
      <c r="G31" s="540"/>
      <c r="H31" s="540"/>
      <c r="I31" s="540"/>
      <c r="J31" s="540"/>
      <c r="K31" s="540"/>
      <c r="L31" s="540"/>
      <c r="M31" s="540"/>
    </row>
    <row r="32" spans="2:19">
      <c r="B32" s="540"/>
    </row>
  </sheetData>
  <mergeCells count="6154">
    <mergeCell ref="XEG3:XEN3"/>
    <mergeCell ref="XEO3:XEV3"/>
    <mergeCell ref="XEW3:XFD3"/>
    <mergeCell ref="A1:L1"/>
    <mergeCell ref="A2:L2"/>
    <mergeCell ref="A3:L3"/>
    <mergeCell ref="XCS3:XCZ3"/>
    <mergeCell ref="XDA3:XDH3"/>
    <mergeCell ref="XDI3:XDP3"/>
    <mergeCell ref="XDQ3:XDX3"/>
    <mergeCell ref="XDY3:XEF3"/>
    <mergeCell ref="XBE3:XBL3"/>
    <mergeCell ref="XBM3:XBT3"/>
    <mergeCell ref="XBU3:XCB3"/>
    <mergeCell ref="XCC3:XCJ3"/>
    <mergeCell ref="XCK3:XCR3"/>
    <mergeCell ref="WZQ3:WZX3"/>
    <mergeCell ref="WZY3:XAF3"/>
    <mergeCell ref="XAG3:XAN3"/>
    <mergeCell ref="XAO3:XAV3"/>
    <mergeCell ref="XAW3:XBD3"/>
    <mergeCell ref="WYC3:WYJ3"/>
    <mergeCell ref="WYK3:WYR3"/>
    <mergeCell ref="WYS3:WYZ3"/>
    <mergeCell ref="WZA3:WZH3"/>
    <mergeCell ref="WZI3:WZP3"/>
    <mergeCell ref="WWO3:WWV3"/>
    <mergeCell ref="WWW3:WXD3"/>
    <mergeCell ref="WXE3:WXL3"/>
    <mergeCell ref="WXM3:WXT3"/>
    <mergeCell ref="WXU3:WYB3"/>
    <mergeCell ref="WVA3:WVH3"/>
    <mergeCell ref="WVI3:WVP3"/>
    <mergeCell ref="WVQ3:WVX3"/>
    <mergeCell ref="WVY3:WWF3"/>
    <mergeCell ref="WWG3:WWN3"/>
    <mergeCell ref="WTM3:WTT3"/>
    <mergeCell ref="WTU3:WUB3"/>
    <mergeCell ref="WUC3:WUJ3"/>
    <mergeCell ref="WUK3:WUR3"/>
    <mergeCell ref="WUS3:WUZ3"/>
    <mergeCell ref="WRY3:WSF3"/>
    <mergeCell ref="WSG3:WSN3"/>
    <mergeCell ref="WSO3:WSV3"/>
    <mergeCell ref="WSW3:WTD3"/>
    <mergeCell ref="WTE3:WTL3"/>
    <mergeCell ref="WQK3:WQR3"/>
    <mergeCell ref="WQS3:WQZ3"/>
    <mergeCell ref="WRA3:WRH3"/>
    <mergeCell ref="WRI3:WRP3"/>
    <mergeCell ref="WRQ3:WRX3"/>
    <mergeCell ref="WOW3:WPD3"/>
    <mergeCell ref="WPE3:WPL3"/>
    <mergeCell ref="WPM3:WPT3"/>
    <mergeCell ref="WPU3:WQB3"/>
    <mergeCell ref="WQC3:WQJ3"/>
    <mergeCell ref="WNI3:WNP3"/>
    <mergeCell ref="WNQ3:WNX3"/>
    <mergeCell ref="WNY3:WOF3"/>
    <mergeCell ref="WOG3:WON3"/>
    <mergeCell ref="WOO3:WOV3"/>
    <mergeCell ref="WLU3:WMB3"/>
    <mergeCell ref="WMC3:WMJ3"/>
    <mergeCell ref="WMK3:WMR3"/>
    <mergeCell ref="WMS3:WMZ3"/>
    <mergeCell ref="WNA3:WNH3"/>
    <mergeCell ref="WKG3:WKN3"/>
    <mergeCell ref="WKO3:WKV3"/>
    <mergeCell ref="WKW3:WLD3"/>
    <mergeCell ref="WLE3:WLL3"/>
    <mergeCell ref="WLM3:WLT3"/>
    <mergeCell ref="WIS3:WIZ3"/>
    <mergeCell ref="WJA3:WJH3"/>
    <mergeCell ref="WJI3:WJP3"/>
    <mergeCell ref="WJQ3:WJX3"/>
    <mergeCell ref="WJY3:WKF3"/>
    <mergeCell ref="WHE3:WHL3"/>
    <mergeCell ref="WHM3:WHT3"/>
    <mergeCell ref="WHU3:WIB3"/>
    <mergeCell ref="WIC3:WIJ3"/>
    <mergeCell ref="WIK3:WIR3"/>
    <mergeCell ref="WFQ3:WFX3"/>
    <mergeCell ref="WFY3:WGF3"/>
    <mergeCell ref="WGG3:WGN3"/>
    <mergeCell ref="WGO3:WGV3"/>
    <mergeCell ref="WGW3:WHD3"/>
    <mergeCell ref="WEC3:WEJ3"/>
    <mergeCell ref="WEK3:WER3"/>
    <mergeCell ref="WES3:WEZ3"/>
    <mergeCell ref="WFA3:WFH3"/>
    <mergeCell ref="WFI3:WFP3"/>
    <mergeCell ref="WCO3:WCV3"/>
    <mergeCell ref="WCW3:WDD3"/>
    <mergeCell ref="WDE3:WDL3"/>
    <mergeCell ref="WDM3:WDT3"/>
    <mergeCell ref="WDU3:WEB3"/>
    <mergeCell ref="WBA3:WBH3"/>
    <mergeCell ref="WBI3:WBP3"/>
    <mergeCell ref="WBQ3:WBX3"/>
    <mergeCell ref="WBY3:WCF3"/>
    <mergeCell ref="WCG3:WCN3"/>
    <mergeCell ref="VZM3:VZT3"/>
    <mergeCell ref="VZU3:WAB3"/>
    <mergeCell ref="WAC3:WAJ3"/>
    <mergeCell ref="WAK3:WAR3"/>
    <mergeCell ref="WAS3:WAZ3"/>
    <mergeCell ref="VXY3:VYF3"/>
    <mergeCell ref="VYG3:VYN3"/>
    <mergeCell ref="VYO3:VYV3"/>
    <mergeCell ref="VYW3:VZD3"/>
    <mergeCell ref="VZE3:VZL3"/>
    <mergeCell ref="VWK3:VWR3"/>
    <mergeCell ref="VWS3:VWZ3"/>
    <mergeCell ref="VXA3:VXH3"/>
    <mergeCell ref="VXI3:VXP3"/>
    <mergeCell ref="VXQ3:VXX3"/>
    <mergeCell ref="VUW3:VVD3"/>
    <mergeCell ref="VVE3:VVL3"/>
    <mergeCell ref="VVM3:VVT3"/>
    <mergeCell ref="VVU3:VWB3"/>
    <mergeCell ref="VWC3:VWJ3"/>
    <mergeCell ref="VTI3:VTP3"/>
    <mergeCell ref="VTQ3:VTX3"/>
    <mergeCell ref="VTY3:VUF3"/>
    <mergeCell ref="VUG3:VUN3"/>
    <mergeCell ref="VUO3:VUV3"/>
    <mergeCell ref="VRU3:VSB3"/>
    <mergeCell ref="VSC3:VSJ3"/>
    <mergeCell ref="VSK3:VSR3"/>
    <mergeCell ref="VSS3:VSZ3"/>
    <mergeCell ref="VTA3:VTH3"/>
    <mergeCell ref="VQG3:VQN3"/>
    <mergeCell ref="VQO3:VQV3"/>
    <mergeCell ref="VQW3:VRD3"/>
    <mergeCell ref="VRE3:VRL3"/>
    <mergeCell ref="VRM3:VRT3"/>
    <mergeCell ref="VOS3:VOZ3"/>
    <mergeCell ref="VPA3:VPH3"/>
    <mergeCell ref="VPI3:VPP3"/>
    <mergeCell ref="VPQ3:VPX3"/>
    <mergeCell ref="VPY3:VQF3"/>
    <mergeCell ref="VNE3:VNL3"/>
    <mergeCell ref="VNM3:VNT3"/>
    <mergeCell ref="VNU3:VOB3"/>
    <mergeCell ref="VOC3:VOJ3"/>
    <mergeCell ref="VOK3:VOR3"/>
    <mergeCell ref="VLQ3:VLX3"/>
    <mergeCell ref="VLY3:VMF3"/>
    <mergeCell ref="VMG3:VMN3"/>
    <mergeCell ref="VMO3:VMV3"/>
    <mergeCell ref="VMW3:VND3"/>
    <mergeCell ref="VKC3:VKJ3"/>
    <mergeCell ref="VKK3:VKR3"/>
    <mergeCell ref="VKS3:VKZ3"/>
    <mergeCell ref="VLA3:VLH3"/>
    <mergeCell ref="VLI3:VLP3"/>
    <mergeCell ref="VIO3:VIV3"/>
    <mergeCell ref="VIW3:VJD3"/>
    <mergeCell ref="VJE3:VJL3"/>
    <mergeCell ref="VJM3:VJT3"/>
    <mergeCell ref="VJU3:VKB3"/>
    <mergeCell ref="VHA3:VHH3"/>
    <mergeCell ref="VHI3:VHP3"/>
    <mergeCell ref="VHQ3:VHX3"/>
    <mergeCell ref="VHY3:VIF3"/>
    <mergeCell ref="VIG3:VIN3"/>
    <mergeCell ref="VFM3:VFT3"/>
    <mergeCell ref="VFU3:VGB3"/>
    <mergeCell ref="VGC3:VGJ3"/>
    <mergeCell ref="VGK3:VGR3"/>
    <mergeCell ref="VGS3:VGZ3"/>
    <mergeCell ref="VDY3:VEF3"/>
    <mergeCell ref="VEG3:VEN3"/>
    <mergeCell ref="VEO3:VEV3"/>
    <mergeCell ref="VEW3:VFD3"/>
    <mergeCell ref="VFE3:VFL3"/>
    <mergeCell ref="VCK3:VCR3"/>
    <mergeCell ref="VCS3:VCZ3"/>
    <mergeCell ref="VDA3:VDH3"/>
    <mergeCell ref="VDI3:VDP3"/>
    <mergeCell ref="VDQ3:VDX3"/>
    <mergeCell ref="VAW3:VBD3"/>
    <mergeCell ref="VBE3:VBL3"/>
    <mergeCell ref="VBM3:VBT3"/>
    <mergeCell ref="VBU3:VCB3"/>
    <mergeCell ref="VCC3:VCJ3"/>
    <mergeCell ref="UZI3:UZP3"/>
    <mergeCell ref="UZQ3:UZX3"/>
    <mergeCell ref="UZY3:VAF3"/>
    <mergeCell ref="VAG3:VAN3"/>
    <mergeCell ref="VAO3:VAV3"/>
    <mergeCell ref="UXU3:UYB3"/>
    <mergeCell ref="UYC3:UYJ3"/>
    <mergeCell ref="UYK3:UYR3"/>
    <mergeCell ref="UYS3:UYZ3"/>
    <mergeCell ref="UZA3:UZH3"/>
    <mergeCell ref="UWG3:UWN3"/>
    <mergeCell ref="UWO3:UWV3"/>
    <mergeCell ref="UWW3:UXD3"/>
    <mergeCell ref="UXE3:UXL3"/>
    <mergeCell ref="UXM3:UXT3"/>
    <mergeCell ref="UUS3:UUZ3"/>
    <mergeCell ref="UVA3:UVH3"/>
    <mergeCell ref="UVI3:UVP3"/>
    <mergeCell ref="UVQ3:UVX3"/>
    <mergeCell ref="UVY3:UWF3"/>
    <mergeCell ref="UTE3:UTL3"/>
    <mergeCell ref="UTM3:UTT3"/>
    <mergeCell ref="UTU3:UUB3"/>
    <mergeCell ref="UUC3:UUJ3"/>
    <mergeCell ref="UUK3:UUR3"/>
    <mergeCell ref="URQ3:URX3"/>
    <mergeCell ref="URY3:USF3"/>
    <mergeCell ref="USG3:USN3"/>
    <mergeCell ref="USO3:USV3"/>
    <mergeCell ref="USW3:UTD3"/>
    <mergeCell ref="UQC3:UQJ3"/>
    <mergeCell ref="UQK3:UQR3"/>
    <mergeCell ref="UQS3:UQZ3"/>
    <mergeCell ref="URA3:URH3"/>
    <mergeCell ref="URI3:URP3"/>
    <mergeCell ref="UOO3:UOV3"/>
    <mergeCell ref="UOW3:UPD3"/>
    <mergeCell ref="UPE3:UPL3"/>
    <mergeCell ref="UPM3:UPT3"/>
    <mergeCell ref="UPU3:UQB3"/>
    <mergeCell ref="UNA3:UNH3"/>
    <mergeCell ref="UNI3:UNP3"/>
    <mergeCell ref="UNQ3:UNX3"/>
    <mergeCell ref="UNY3:UOF3"/>
    <mergeCell ref="UOG3:UON3"/>
    <mergeCell ref="ULM3:ULT3"/>
    <mergeCell ref="ULU3:UMB3"/>
    <mergeCell ref="UMC3:UMJ3"/>
    <mergeCell ref="UMK3:UMR3"/>
    <mergeCell ref="UMS3:UMZ3"/>
    <mergeCell ref="UJY3:UKF3"/>
    <mergeCell ref="UKG3:UKN3"/>
    <mergeCell ref="UKO3:UKV3"/>
    <mergeCell ref="UKW3:ULD3"/>
    <mergeCell ref="ULE3:ULL3"/>
    <mergeCell ref="UIK3:UIR3"/>
    <mergeCell ref="UIS3:UIZ3"/>
    <mergeCell ref="UJA3:UJH3"/>
    <mergeCell ref="UJI3:UJP3"/>
    <mergeCell ref="UJQ3:UJX3"/>
    <mergeCell ref="UGW3:UHD3"/>
    <mergeCell ref="UHE3:UHL3"/>
    <mergeCell ref="UHM3:UHT3"/>
    <mergeCell ref="UHU3:UIB3"/>
    <mergeCell ref="UIC3:UIJ3"/>
    <mergeCell ref="UFI3:UFP3"/>
    <mergeCell ref="UFQ3:UFX3"/>
    <mergeCell ref="UFY3:UGF3"/>
    <mergeCell ref="UGG3:UGN3"/>
    <mergeCell ref="UGO3:UGV3"/>
    <mergeCell ref="UDU3:UEB3"/>
    <mergeCell ref="UEC3:UEJ3"/>
    <mergeCell ref="UEK3:UER3"/>
    <mergeCell ref="UES3:UEZ3"/>
    <mergeCell ref="UFA3:UFH3"/>
    <mergeCell ref="UCG3:UCN3"/>
    <mergeCell ref="UCO3:UCV3"/>
    <mergeCell ref="UCW3:UDD3"/>
    <mergeCell ref="UDE3:UDL3"/>
    <mergeCell ref="UDM3:UDT3"/>
    <mergeCell ref="UAS3:UAZ3"/>
    <mergeCell ref="UBA3:UBH3"/>
    <mergeCell ref="UBI3:UBP3"/>
    <mergeCell ref="UBQ3:UBX3"/>
    <mergeCell ref="UBY3:UCF3"/>
    <mergeCell ref="TZE3:TZL3"/>
    <mergeCell ref="TZM3:TZT3"/>
    <mergeCell ref="TZU3:UAB3"/>
    <mergeCell ref="UAC3:UAJ3"/>
    <mergeCell ref="UAK3:UAR3"/>
    <mergeCell ref="TXQ3:TXX3"/>
    <mergeCell ref="TXY3:TYF3"/>
    <mergeCell ref="TYG3:TYN3"/>
    <mergeCell ref="TYO3:TYV3"/>
    <mergeCell ref="TYW3:TZD3"/>
    <mergeCell ref="TWC3:TWJ3"/>
    <mergeCell ref="TWK3:TWR3"/>
    <mergeCell ref="TWS3:TWZ3"/>
    <mergeCell ref="TXA3:TXH3"/>
    <mergeCell ref="TXI3:TXP3"/>
    <mergeCell ref="TUO3:TUV3"/>
    <mergeCell ref="TUW3:TVD3"/>
    <mergeCell ref="TVE3:TVL3"/>
    <mergeCell ref="TVM3:TVT3"/>
    <mergeCell ref="TVU3:TWB3"/>
    <mergeCell ref="TTA3:TTH3"/>
    <mergeCell ref="TTI3:TTP3"/>
    <mergeCell ref="TTQ3:TTX3"/>
    <mergeCell ref="TTY3:TUF3"/>
    <mergeCell ref="TUG3:TUN3"/>
    <mergeCell ref="TRM3:TRT3"/>
    <mergeCell ref="TRU3:TSB3"/>
    <mergeCell ref="TSC3:TSJ3"/>
    <mergeCell ref="TSK3:TSR3"/>
    <mergeCell ref="TSS3:TSZ3"/>
    <mergeCell ref="TPY3:TQF3"/>
    <mergeCell ref="TQG3:TQN3"/>
    <mergeCell ref="TQO3:TQV3"/>
    <mergeCell ref="TQW3:TRD3"/>
    <mergeCell ref="TRE3:TRL3"/>
    <mergeCell ref="TOK3:TOR3"/>
    <mergeCell ref="TOS3:TOZ3"/>
    <mergeCell ref="TPA3:TPH3"/>
    <mergeCell ref="TPI3:TPP3"/>
    <mergeCell ref="TPQ3:TPX3"/>
    <mergeCell ref="TMW3:TND3"/>
    <mergeCell ref="TNE3:TNL3"/>
    <mergeCell ref="TNM3:TNT3"/>
    <mergeCell ref="TNU3:TOB3"/>
    <mergeCell ref="TOC3:TOJ3"/>
    <mergeCell ref="TLI3:TLP3"/>
    <mergeCell ref="TLQ3:TLX3"/>
    <mergeCell ref="TLY3:TMF3"/>
    <mergeCell ref="TMG3:TMN3"/>
    <mergeCell ref="TMO3:TMV3"/>
    <mergeCell ref="TJU3:TKB3"/>
    <mergeCell ref="TKC3:TKJ3"/>
    <mergeCell ref="TKK3:TKR3"/>
    <mergeCell ref="TKS3:TKZ3"/>
    <mergeCell ref="TLA3:TLH3"/>
    <mergeCell ref="TIG3:TIN3"/>
    <mergeCell ref="TIO3:TIV3"/>
    <mergeCell ref="TIW3:TJD3"/>
    <mergeCell ref="TJE3:TJL3"/>
    <mergeCell ref="TJM3:TJT3"/>
    <mergeCell ref="TGS3:TGZ3"/>
    <mergeCell ref="THA3:THH3"/>
    <mergeCell ref="THI3:THP3"/>
    <mergeCell ref="THQ3:THX3"/>
    <mergeCell ref="THY3:TIF3"/>
    <mergeCell ref="TFE3:TFL3"/>
    <mergeCell ref="TFM3:TFT3"/>
    <mergeCell ref="TFU3:TGB3"/>
    <mergeCell ref="TGC3:TGJ3"/>
    <mergeCell ref="TGK3:TGR3"/>
    <mergeCell ref="TDQ3:TDX3"/>
    <mergeCell ref="TDY3:TEF3"/>
    <mergeCell ref="TEG3:TEN3"/>
    <mergeCell ref="TEO3:TEV3"/>
    <mergeCell ref="TEW3:TFD3"/>
    <mergeCell ref="TCC3:TCJ3"/>
    <mergeCell ref="TCK3:TCR3"/>
    <mergeCell ref="TCS3:TCZ3"/>
    <mergeCell ref="TDA3:TDH3"/>
    <mergeCell ref="TDI3:TDP3"/>
    <mergeCell ref="TAO3:TAV3"/>
    <mergeCell ref="TAW3:TBD3"/>
    <mergeCell ref="TBE3:TBL3"/>
    <mergeCell ref="TBM3:TBT3"/>
    <mergeCell ref="TBU3:TCB3"/>
    <mergeCell ref="SZA3:SZH3"/>
    <mergeCell ref="SZI3:SZP3"/>
    <mergeCell ref="SZQ3:SZX3"/>
    <mergeCell ref="SZY3:TAF3"/>
    <mergeCell ref="TAG3:TAN3"/>
    <mergeCell ref="SXM3:SXT3"/>
    <mergeCell ref="SXU3:SYB3"/>
    <mergeCell ref="SYC3:SYJ3"/>
    <mergeCell ref="SYK3:SYR3"/>
    <mergeCell ref="SYS3:SYZ3"/>
    <mergeCell ref="SVY3:SWF3"/>
    <mergeCell ref="SWG3:SWN3"/>
    <mergeCell ref="SWO3:SWV3"/>
    <mergeCell ref="SWW3:SXD3"/>
    <mergeCell ref="SXE3:SXL3"/>
    <mergeCell ref="SUK3:SUR3"/>
    <mergeCell ref="SUS3:SUZ3"/>
    <mergeCell ref="SVA3:SVH3"/>
    <mergeCell ref="SVI3:SVP3"/>
    <mergeCell ref="SVQ3:SVX3"/>
    <mergeCell ref="SSW3:STD3"/>
    <mergeCell ref="STE3:STL3"/>
    <mergeCell ref="STM3:STT3"/>
    <mergeCell ref="STU3:SUB3"/>
    <mergeCell ref="SUC3:SUJ3"/>
    <mergeCell ref="SRI3:SRP3"/>
    <mergeCell ref="SRQ3:SRX3"/>
    <mergeCell ref="SRY3:SSF3"/>
    <mergeCell ref="SSG3:SSN3"/>
    <mergeCell ref="SSO3:SSV3"/>
    <mergeCell ref="SPU3:SQB3"/>
    <mergeCell ref="SQC3:SQJ3"/>
    <mergeCell ref="SQK3:SQR3"/>
    <mergeCell ref="SQS3:SQZ3"/>
    <mergeCell ref="SRA3:SRH3"/>
    <mergeCell ref="SOG3:SON3"/>
    <mergeCell ref="SOO3:SOV3"/>
    <mergeCell ref="SOW3:SPD3"/>
    <mergeCell ref="SPE3:SPL3"/>
    <mergeCell ref="SPM3:SPT3"/>
    <mergeCell ref="SMS3:SMZ3"/>
    <mergeCell ref="SNA3:SNH3"/>
    <mergeCell ref="SNI3:SNP3"/>
    <mergeCell ref="SNQ3:SNX3"/>
    <mergeCell ref="SNY3:SOF3"/>
    <mergeCell ref="SLE3:SLL3"/>
    <mergeCell ref="SLM3:SLT3"/>
    <mergeCell ref="SLU3:SMB3"/>
    <mergeCell ref="SMC3:SMJ3"/>
    <mergeCell ref="SMK3:SMR3"/>
    <mergeCell ref="SJQ3:SJX3"/>
    <mergeCell ref="SJY3:SKF3"/>
    <mergeCell ref="SKG3:SKN3"/>
    <mergeCell ref="SKO3:SKV3"/>
    <mergeCell ref="SKW3:SLD3"/>
    <mergeCell ref="SIC3:SIJ3"/>
    <mergeCell ref="SIK3:SIR3"/>
    <mergeCell ref="SIS3:SIZ3"/>
    <mergeCell ref="SJA3:SJH3"/>
    <mergeCell ref="SJI3:SJP3"/>
    <mergeCell ref="SGO3:SGV3"/>
    <mergeCell ref="SGW3:SHD3"/>
    <mergeCell ref="SHE3:SHL3"/>
    <mergeCell ref="SHM3:SHT3"/>
    <mergeCell ref="SHU3:SIB3"/>
    <mergeCell ref="SFA3:SFH3"/>
    <mergeCell ref="SFI3:SFP3"/>
    <mergeCell ref="SFQ3:SFX3"/>
    <mergeCell ref="SFY3:SGF3"/>
    <mergeCell ref="SGG3:SGN3"/>
    <mergeCell ref="SDM3:SDT3"/>
    <mergeCell ref="SDU3:SEB3"/>
    <mergeCell ref="SEC3:SEJ3"/>
    <mergeCell ref="SEK3:SER3"/>
    <mergeCell ref="SES3:SEZ3"/>
    <mergeCell ref="SBY3:SCF3"/>
    <mergeCell ref="SCG3:SCN3"/>
    <mergeCell ref="SCO3:SCV3"/>
    <mergeCell ref="SCW3:SDD3"/>
    <mergeCell ref="SDE3:SDL3"/>
    <mergeCell ref="SAK3:SAR3"/>
    <mergeCell ref="SAS3:SAZ3"/>
    <mergeCell ref="SBA3:SBH3"/>
    <mergeCell ref="SBI3:SBP3"/>
    <mergeCell ref="SBQ3:SBX3"/>
    <mergeCell ref="RYW3:RZD3"/>
    <mergeCell ref="RZE3:RZL3"/>
    <mergeCell ref="RZM3:RZT3"/>
    <mergeCell ref="RZU3:SAB3"/>
    <mergeCell ref="SAC3:SAJ3"/>
    <mergeCell ref="RXI3:RXP3"/>
    <mergeCell ref="RXQ3:RXX3"/>
    <mergeCell ref="RXY3:RYF3"/>
    <mergeCell ref="RYG3:RYN3"/>
    <mergeCell ref="RYO3:RYV3"/>
    <mergeCell ref="RVU3:RWB3"/>
    <mergeCell ref="RWC3:RWJ3"/>
    <mergeCell ref="RWK3:RWR3"/>
    <mergeCell ref="RWS3:RWZ3"/>
    <mergeCell ref="RXA3:RXH3"/>
    <mergeCell ref="RUG3:RUN3"/>
    <mergeCell ref="RUO3:RUV3"/>
    <mergeCell ref="RUW3:RVD3"/>
    <mergeCell ref="RVE3:RVL3"/>
    <mergeCell ref="RVM3:RVT3"/>
    <mergeCell ref="RSS3:RSZ3"/>
    <mergeCell ref="RTA3:RTH3"/>
    <mergeCell ref="RTI3:RTP3"/>
    <mergeCell ref="RTQ3:RTX3"/>
    <mergeCell ref="RTY3:RUF3"/>
    <mergeCell ref="RRE3:RRL3"/>
    <mergeCell ref="RRM3:RRT3"/>
    <mergeCell ref="RRU3:RSB3"/>
    <mergeCell ref="RSC3:RSJ3"/>
    <mergeCell ref="RSK3:RSR3"/>
    <mergeCell ref="RPQ3:RPX3"/>
    <mergeCell ref="RPY3:RQF3"/>
    <mergeCell ref="RQG3:RQN3"/>
    <mergeCell ref="RQO3:RQV3"/>
    <mergeCell ref="RQW3:RRD3"/>
    <mergeCell ref="ROC3:ROJ3"/>
    <mergeCell ref="ROK3:ROR3"/>
    <mergeCell ref="ROS3:ROZ3"/>
    <mergeCell ref="RPA3:RPH3"/>
    <mergeCell ref="RPI3:RPP3"/>
    <mergeCell ref="RMO3:RMV3"/>
    <mergeCell ref="RMW3:RND3"/>
    <mergeCell ref="RNE3:RNL3"/>
    <mergeCell ref="RNM3:RNT3"/>
    <mergeCell ref="RNU3:ROB3"/>
    <mergeCell ref="RLA3:RLH3"/>
    <mergeCell ref="RLI3:RLP3"/>
    <mergeCell ref="RLQ3:RLX3"/>
    <mergeCell ref="RLY3:RMF3"/>
    <mergeCell ref="RMG3:RMN3"/>
    <mergeCell ref="RJM3:RJT3"/>
    <mergeCell ref="RJU3:RKB3"/>
    <mergeCell ref="RKC3:RKJ3"/>
    <mergeCell ref="RKK3:RKR3"/>
    <mergeCell ref="RKS3:RKZ3"/>
    <mergeCell ref="RHY3:RIF3"/>
    <mergeCell ref="RIG3:RIN3"/>
    <mergeCell ref="RIO3:RIV3"/>
    <mergeCell ref="RIW3:RJD3"/>
    <mergeCell ref="RJE3:RJL3"/>
    <mergeCell ref="RGK3:RGR3"/>
    <mergeCell ref="RGS3:RGZ3"/>
    <mergeCell ref="RHA3:RHH3"/>
    <mergeCell ref="RHI3:RHP3"/>
    <mergeCell ref="RHQ3:RHX3"/>
    <mergeCell ref="REW3:RFD3"/>
    <mergeCell ref="RFE3:RFL3"/>
    <mergeCell ref="RFM3:RFT3"/>
    <mergeCell ref="RFU3:RGB3"/>
    <mergeCell ref="RGC3:RGJ3"/>
    <mergeCell ref="RDI3:RDP3"/>
    <mergeCell ref="RDQ3:RDX3"/>
    <mergeCell ref="RDY3:REF3"/>
    <mergeCell ref="REG3:REN3"/>
    <mergeCell ref="REO3:REV3"/>
    <mergeCell ref="RBU3:RCB3"/>
    <mergeCell ref="RCC3:RCJ3"/>
    <mergeCell ref="RCK3:RCR3"/>
    <mergeCell ref="RCS3:RCZ3"/>
    <mergeCell ref="RDA3:RDH3"/>
    <mergeCell ref="RAG3:RAN3"/>
    <mergeCell ref="RAO3:RAV3"/>
    <mergeCell ref="RAW3:RBD3"/>
    <mergeCell ref="RBE3:RBL3"/>
    <mergeCell ref="RBM3:RBT3"/>
    <mergeCell ref="QYS3:QYZ3"/>
    <mergeCell ref="QZA3:QZH3"/>
    <mergeCell ref="QZI3:QZP3"/>
    <mergeCell ref="QZQ3:QZX3"/>
    <mergeCell ref="QZY3:RAF3"/>
    <mergeCell ref="QXE3:QXL3"/>
    <mergeCell ref="QXM3:QXT3"/>
    <mergeCell ref="QXU3:QYB3"/>
    <mergeCell ref="QYC3:QYJ3"/>
    <mergeCell ref="QYK3:QYR3"/>
    <mergeCell ref="QVQ3:QVX3"/>
    <mergeCell ref="QVY3:QWF3"/>
    <mergeCell ref="QWG3:QWN3"/>
    <mergeCell ref="QWO3:QWV3"/>
    <mergeCell ref="QWW3:QXD3"/>
    <mergeCell ref="QUC3:QUJ3"/>
    <mergeCell ref="QUK3:QUR3"/>
    <mergeCell ref="QUS3:QUZ3"/>
    <mergeCell ref="QVA3:QVH3"/>
    <mergeCell ref="QVI3:QVP3"/>
    <mergeCell ref="QSO3:QSV3"/>
    <mergeCell ref="QSW3:QTD3"/>
    <mergeCell ref="QTE3:QTL3"/>
    <mergeCell ref="QTM3:QTT3"/>
    <mergeCell ref="QTU3:QUB3"/>
    <mergeCell ref="QRA3:QRH3"/>
    <mergeCell ref="QRI3:QRP3"/>
    <mergeCell ref="QRQ3:QRX3"/>
    <mergeCell ref="QRY3:QSF3"/>
    <mergeCell ref="QSG3:QSN3"/>
    <mergeCell ref="QPM3:QPT3"/>
    <mergeCell ref="QPU3:QQB3"/>
    <mergeCell ref="QQC3:QQJ3"/>
    <mergeCell ref="QQK3:QQR3"/>
    <mergeCell ref="QQS3:QQZ3"/>
    <mergeCell ref="QNY3:QOF3"/>
    <mergeCell ref="QOG3:QON3"/>
    <mergeCell ref="QOO3:QOV3"/>
    <mergeCell ref="QOW3:QPD3"/>
    <mergeCell ref="QPE3:QPL3"/>
    <mergeCell ref="QMK3:QMR3"/>
    <mergeCell ref="QMS3:QMZ3"/>
    <mergeCell ref="QNA3:QNH3"/>
    <mergeCell ref="QNI3:QNP3"/>
    <mergeCell ref="QNQ3:QNX3"/>
    <mergeCell ref="QKW3:QLD3"/>
    <mergeCell ref="QLE3:QLL3"/>
    <mergeCell ref="QLM3:QLT3"/>
    <mergeCell ref="QLU3:QMB3"/>
    <mergeCell ref="QMC3:QMJ3"/>
    <mergeCell ref="QJI3:QJP3"/>
    <mergeCell ref="QJQ3:QJX3"/>
    <mergeCell ref="QJY3:QKF3"/>
    <mergeCell ref="QKG3:QKN3"/>
    <mergeCell ref="QKO3:QKV3"/>
    <mergeCell ref="QHU3:QIB3"/>
    <mergeCell ref="QIC3:QIJ3"/>
    <mergeCell ref="QIK3:QIR3"/>
    <mergeCell ref="QIS3:QIZ3"/>
    <mergeCell ref="QJA3:QJH3"/>
    <mergeCell ref="QGG3:QGN3"/>
    <mergeCell ref="QGO3:QGV3"/>
    <mergeCell ref="QGW3:QHD3"/>
    <mergeCell ref="QHE3:QHL3"/>
    <mergeCell ref="QHM3:QHT3"/>
    <mergeCell ref="QES3:QEZ3"/>
    <mergeCell ref="QFA3:QFH3"/>
    <mergeCell ref="QFI3:QFP3"/>
    <mergeCell ref="QFQ3:QFX3"/>
    <mergeCell ref="QFY3:QGF3"/>
    <mergeCell ref="QDE3:QDL3"/>
    <mergeCell ref="QDM3:QDT3"/>
    <mergeCell ref="QDU3:QEB3"/>
    <mergeCell ref="QEC3:QEJ3"/>
    <mergeCell ref="QEK3:QER3"/>
    <mergeCell ref="QBQ3:QBX3"/>
    <mergeCell ref="QBY3:QCF3"/>
    <mergeCell ref="QCG3:QCN3"/>
    <mergeCell ref="QCO3:QCV3"/>
    <mergeCell ref="QCW3:QDD3"/>
    <mergeCell ref="QAC3:QAJ3"/>
    <mergeCell ref="QAK3:QAR3"/>
    <mergeCell ref="QAS3:QAZ3"/>
    <mergeCell ref="QBA3:QBH3"/>
    <mergeCell ref="QBI3:QBP3"/>
    <mergeCell ref="PYO3:PYV3"/>
    <mergeCell ref="PYW3:PZD3"/>
    <mergeCell ref="PZE3:PZL3"/>
    <mergeCell ref="PZM3:PZT3"/>
    <mergeCell ref="PZU3:QAB3"/>
    <mergeCell ref="PXA3:PXH3"/>
    <mergeCell ref="PXI3:PXP3"/>
    <mergeCell ref="PXQ3:PXX3"/>
    <mergeCell ref="PXY3:PYF3"/>
    <mergeCell ref="PYG3:PYN3"/>
    <mergeCell ref="PVM3:PVT3"/>
    <mergeCell ref="PVU3:PWB3"/>
    <mergeCell ref="PWC3:PWJ3"/>
    <mergeCell ref="PWK3:PWR3"/>
    <mergeCell ref="PWS3:PWZ3"/>
    <mergeCell ref="PTY3:PUF3"/>
    <mergeCell ref="PUG3:PUN3"/>
    <mergeCell ref="PUO3:PUV3"/>
    <mergeCell ref="PUW3:PVD3"/>
    <mergeCell ref="PVE3:PVL3"/>
    <mergeCell ref="PSK3:PSR3"/>
    <mergeCell ref="PSS3:PSZ3"/>
    <mergeCell ref="PTA3:PTH3"/>
    <mergeCell ref="PTI3:PTP3"/>
    <mergeCell ref="PTQ3:PTX3"/>
    <mergeCell ref="PQW3:PRD3"/>
    <mergeCell ref="PRE3:PRL3"/>
    <mergeCell ref="PRM3:PRT3"/>
    <mergeCell ref="PRU3:PSB3"/>
    <mergeCell ref="PSC3:PSJ3"/>
    <mergeCell ref="PPI3:PPP3"/>
    <mergeCell ref="PPQ3:PPX3"/>
    <mergeCell ref="PPY3:PQF3"/>
    <mergeCell ref="PQG3:PQN3"/>
    <mergeCell ref="PQO3:PQV3"/>
    <mergeCell ref="PNU3:POB3"/>
    <mergeCell ref="POC3:POJ3"/>
    <mergeCell ref="POK3:POR3"/>
    <mergeCell ref="POS3:POZ3"/>
    <mergeCell ref="PPA3:PPH3"/>
    <mergeCell ref="PMG3:PMN3"/>
    <mergeCell ref="PMO3:PMV3"/>
    <mergeCell ref="PMW3:PND3"/>
    <mergeCell ref="PNE3:PNL3"/>
    <mergeCell ref="PNM3:PNT3"/>
    <mergeCell ref="PKS3:PKZ3"/>
    <mergeCell ref="PLA3:PLH3"/>
    <mergeCell ref="PLI3:PLP3"/>
    <mergeCell ref="PLQ3:PLX3"/>
    <mergeCell ref="PLY3:PMF3"/>
    <mergeCell ref="PJE3:PJL3"/>
    <mergeCell ref="PJM3:PJT3"/>
    <mergeCell ref="PJU3:PKB3"/>
    <mergeCell ref="PKC3:PKJ3"/>
    <mergeCell ref="PKK3:PKR3"/>
    <mergeCell ref="PHQ3:PHX3"/>
    <mergeCell ref="PHY3:PIF3"/>
    <mergeCell ref="PIG3:PIN3"/>
    <mergeCell ref="PIO3:PIV3"/>
    <mergeCell ref="PIW3:PJD3"/>
    <mergeCell ref="PGC3:PGJ3"/>
    <mergeCell ref="PGK3:PGR3"/>
    <mergeCell ref="PGS3:PGZ3"/>
    <mergeCell ref="PHA3:PHH3"/>
    <mergeCell ref="PHI3:PHP3"/>
    <mergeCell ref="PEO3:PEV3"/>
    <mergeCell ref="PEW3:PFD3"/>
    <mergeCell ref="PFE3:PFL3"/>
    <mergeCell ref="PFM3:PFT3"/>
    <mergeCell ref="PFU3:PGB3"/>
    <mergeCell ref="PDA3:PDH3"/>
    <mergeCell ref="PDI3:PDP3"/>
    <mergeCell ref="PDQ3:PDX3"/>
    <mergeCell ref="PDY3:PEF3"/>
    <mergeCell ref="PEG3:PEN3"/>
    <mergeCell ref="PBM3:PBT3"/>
    <mergeCell ref="PBU3:PCB3"/>
    <mergeCell ref="PCC3:PCJ3"/>
    <mergeCell ref="PCK3:PCR3"/>
    <mergeCell ref="PCS3:PCZ3"/>
    <mergeCell ref="OZY3:PAF3"/>
    <mergeCell ref="PAG3:PAN3"/>
    <mergeCell ref="PAO3:PAV3"/>
    <mergeCell ref="PAW3:PBD3"/>
    <mergeCell ref="PBE3:PBL3"/>
    <mergeCell ref="OYK3:OYR3"/>
    <mergeCell ref="OYS3:OYZ3"/>
    <mergeCell ref="OZA3:OZH3"/>
    <mergeCell ref="OZI3:OZP3"/>
    <mergeCell ref="OZQ3:OZX3"/>
    <mergeCell ref="OWW3:OXD3"/>
    <mergeCell ref="OXE3:OXL3"/>
    <mergeCell ref="OXM3:OXT3"/>
    <mergeCell ref="OXU3:OYB3"/>
    <mergeCell ref="OYC3:OYJ3"/>
    <mergeCell ref="OVI3:OVP3"/>
    <mergeCell ref="OVQ3:OVX3"/>
    <mergeCell ref="OVY3:OWF3"/>
    <mergeCell ref="OWG3:OWN3"/>
    <mergeCell ref="OWO3:OWV3"/>
    <mergeCell ref="OTU3:OUB3"/>
    <mergeCell ref="OUC3:OUJ3"/>
    <mergeCell ref="OUK3:OUR3"/>
    <mergeCell ref="OUS3:OUZ3"/>
    <mergeCell ref="OVA3:OVH3"/>
    <mergeCell ref="OSG3:OSN3"/>
    <mergeCell ref="OSO3:OSV3"/>
    <mergeCell ref="OSW3:OTD3"/>
    <mergeCell ref="OTE3:OTL3"/>
    <mergeCell ref="OTM3:OTT3"/>
    <mergeCell ref="OQS3:OQZ3"/>
    <mergeCell ref="ORA3:ORH3"/>
    <mergeCell ref="ORI3:ORP3"/>
    <mergeCell ref="ORQ3:ORX3"/>
    <mergeCell ref="ORY3:OSF3"/>
    <mergeCell ref="OPE3:OPL3"/>
    <mergeCell ref="OPM3:OPT3"/>
    <mergeCell ref="OPU3:OQB3"/>
    <mergeCell ref="OQC3:OQJ3"/>
    <mergeCell ref="OQK3:OQR3"/>
    <mergeCell ref="ONQ3:ONX3"/>
    <mergeCell ref="ONY3:OOF3"/>
    <mergeCell ref="OOG3:OON3"/>
    <mergeCell ref="OOO3:OOV3"/>
    <mergeCell ref="OOW3:OPD3"/>
    <mergeCell ref="OMC3:OMJ3"/>
    <mergeCell ref="OMK3:OMR3"/>
    <mergeCell ref="OMS3:OMZ3"/>
    <mergeCell ref="ONA3:ONH3"/>
    <mergeCell ref="ONI3:ONP3"/>
    <mergeCell ref="OKO3:OKV3"/>
    <mergeCell ref="OKW3:OLD3"/>
    <mergeCell ref="OLE3:OLL3"/>
    <mergeCell ref="OLM3:OLT3"/>
    <mergeCell ref="OLU3:OMB3"/>
    <mergeCell ref="OJA3:OJH3"/>
    <mergeCell ref="OJI3:OJP3"/>
    <mergeCell ref="OJQ3:OJX3"/>
    <mergeCell ref="OJY3:OKF3"/>
    <mergeCell ref="OKG3:OKN3"/>
    <mergeCell ref="OHM3:OHT3"/>
    <mergeCell ref="OHU3:OIB3"/>
    <mergeCell ref="OIC3:OIJ3"/>
    <mergeCell ref="OIK3:OIR3"/>
    <mergeCell ref="OIS3:OIZ3"/>
    <mergeCell ref="OFY3:OGF3"/>
    <mergeCell ref="OGG3:OGN3"/>
    <mergeCell ref="OGO3:OGV3"/>
    <mergeCell ref="OGW3:OHD3"/>
    <mergeCell ref="OHE3:OHL3"/>
    <mergeCell ref="OEK3:OER3"/>
    <mergeCell ref="OES3:OEZ3"/>
    <mergeCell ref="OFA3:OFH3"/>
    <mergeCell ref="OFI3:OFP3"/>
    <mergeCell ref="OFQ3:OFX3"/>
    <mergeCell ref="OCW3:ODD3"/>
    <mergeCell ref="ODE3:ODL3"/>
    <mergeCell ref="ODM3:ODT3"/>
    <mergeCell ref="ODU3:OEB3"/>
    <mergeCell ref="OEC3:OEJ3"/>
    <mergeCell ref="OBI3:OBP3"/>
    <mergeCell ref="OBQ3:OBX3"/>
    <mergeCell ref="OBY3:OCF3"/>
    <mergeCell ref="OCG3:OCN3"/>
    <mergeCell ref="OCO3:OCV3"/>
    <mergeCell ref="NZU3:OAB3"/>
    <mergeCell ref="OAC3:OAJ3"/>
    <mergeCell ref="OAK3:OAR3"/>
    <mergeCell ref="OAS3:OAZ3"/>
    <mergeCell ref="OBA3:OBH3"/>
    <mergeCell ref="NYG3:NYN3"/>
    <mergeCell ref="NYO3:NYV3"/>
    <mergeCell ref="NYW3:NZD3"/>
    <mergeCell ref="NZE3:NZL3"/>
    <mergeCell ref="NZM3:NZT3"/>
    <mergeCell ref="NWS3:NWZ3"/>
    <mergeCell ref="NXA3:NXH3"/>
    <mergeCell ref="NXI3:NXP3"/>
    <mergeCell ref="NXQ3:NXX3"/>
    <mergeCell ref="NXY3:NYF3"/>
    <mergeCell ref="NVE3:NVL3"/>
    <mergeCell ref="NVM3:NVT3"/>
    <mergeCell ref="NVU3:NWB3"/>
    <mergeCell ref="NWC3:NWJ3"/>
    <mergeCell ref="NWK3:NWR3"/>
    <mergeCell ref="NTQ3:NTX3"/>
    <mergeCell ref="NTY3:NUF3"/>
    <mergeCell ref="NUG3:NUN3"/>
    <mergeCell ref="NUO3:NUV3"/>
    <mergeCell ref="NUW3:NVD3"/>
    <mergeCell ref="NSC3:NSJ3"/>
    <mergeCell ref="NSK3:NSR3"/>
    <mergeCell ref="NSS3:NSZ3"/>
    <mergeCell ref="NTA3:NTH3"/>
    <mergeCell ref="NTI3:NTP3"/>
    <mergeCell ref="NQO3:NQV3"/>
    <mergeCell ref="NQW3:NRD3"/>
    <mergeCell ref="NRE3:NRL3"/>
    <mergeCell ref="NRM3:NRT3"/>
    <mergeCell ref="NRU3:NSB3"/>
    <mergeCell ref="NPA3:NPH3"/>
    <mergeCell ref="NPI3:NPP3"/>
    <mergeCell ref="NPQ3:NPX3"/>
    <mergeCell ref="NPY3:NQF3"/>
    <mergeCell ref="NQG3:NQN3"/>
    <mergeCell ref="NNM3:NNT3"/>
    <mergeCell ref="NNU3:NOB3"/>
    <mergeCell ref="NOC3:NOJ3"/>
    <mergeCell ref="NOK3:NOR3"/>
    <mergeCell ref="NOS3:NOZ3"/>
    <mergeCell ref="NLY3:NMF3"/>
    <mergeCell ref="NMG3:NMN3"/>
    <mergeCell ref="NMO3:NMV3"/>
    <mergeCell ref="NMW3:NND3"/>
    <mergeCell ref="NNE3:NNL3"/>
    <mergeCell ref="NKK3:NKR3"/>
    <mergeCell ref="NKS3:NKZ3"/>
    <mergeCell ref="NLA3:NLH3"/>
    <mergeCell ref="NLI3:NLP3"/>
    <mergeCell ref="NLQ3:NLX3"/>
    <mergeCell ref="NIW3:NJD3"/>
    <mergeCell ref="NJE3:NJL3"/>
    <mergeCell ref="NJM3:NJT3"/>
    <mergeCell ref="NJU3:NKB3"/>
    <mergeCell ref="NKC3:NKJ3"/>
    <mergeCell ref="NHI3:NHP3"/>
    <mergeCell ref="NHQ3:NHX3"/>
    <mergeCell ref="NHY3:NIF3"/>
    <mergeCell ref="NIG3:NIN3"/>
    <mergeCell ref="NIO3:NIV3"/>
    <mergeCell ref="NFU3:NGB3"/>
    <mergeCell ref="NGC3:NGJ3"/>
    <mergeCell ref="NGK3:NGR3"/>
    <mergeCell ref="NGS3:NGZ3"/>
    <mergeCell ref="NHA3:NHH3"/>
    <mergeCell ref="NEG3:NEN3"/>
    <mergeCell ref="NEO3:NEV3"/>
    <mergeCell ref="NEW3:NFD3"/>
    <mergeCell ref="NFE3:NFL3"/>
    <mergeCell ref="NFM3:NFT3"/>
    <mergeCell ref="NCS3:NCZ3"/>
    <mergeCell ref="NDA3:NDH3"/>
    <mergeCell ref="NDI3:NDP3"/>
    <mergeCell ref="NDQ3:NDX3"/>
    <mergeCell ref="NDY3:NEF3"/>
    <mergeCell ref="NBE3:NBL3"/>
    <mergeCell ref="NBM3:NBT3"/>
    <mergeCell ref="NBU3:NCB3"/>
    <mergeCell ref="NCC3:NCJ3"/>
    <mergeCell ref="NCK3:NCR3"/>
    <mergeCell ref="MZQ3:MZX3"/>
    <mergeCell ref="MZY3:NAF3"/>
    <mergeCell ref="NAG3:NAN3"/>
    <mergeCell ref="NAO3:NAV3"/>
    <mergeCell ref="NAW3:NBD3"/>
    <mergeCell ref="MYC3:MYJ3"/>
    <mergeCell ref="MYK3:MYR3"/>
    <mergeCell ref="MYS3:MYZ3"/>
    <mergeCell ref="MZA3:MZH3"/>
    <mergeCell ref="MZI3:MZP3"/>
    <mergeCell ref="MWO3:MWV3"/>
    <mergeCell ref="MWW3:MXD3"/>
    <mergeCell ref="MXE3:MXL3"/>
    <mergeCell ref="MXM3:MXT3"/>
    <mergeCell ref="MXU3:MYB3"/>
    <mergeCell ref="MVA3:MVH3"/>
    <mergeCell ref="MVI3:MVP3"/>
    <mergeCell ref="MVQ3:MVX3"/>
    <mergeCell ref="MVY3:MWF3"/>
    <mergeCell ref="MWG3:MWN3"/>
    <mergeCell ref="MTM3:MTT3"/>
    <mergeCell ref="MTU3:MUB3"/>
    <mergeCell ref="MUC3:MUJ3"/>
    <mergeCell ref="MUK3:MUR3"/>
    <mergeCell ref="MUS3:MUZ3"/>
    <mergeCell ref="MRY3:MSF3"/>
    <mergeCell ref="MSG3:MSN3"/>
    <mergeCell ref="MSO3:MSV3"/>
    <mergeCell ref="MSW3:MTD3"/>
    <mergeCell ref="MTE3:MTL3"/>
    <mergeCell ref="MQK3:MQR3"/>
    <mergeCell ref="MQS3:MQZ3"/>
    <mergeCell ref="MRA3:MRH3"/>
    <mergeCell ref="MRI3:MRP3"/>
    <mergeCell ref="MRQ3:MRX3"/>
    <mergeCell ref="MOW3:MPD3"/>
    <mergeCell ref="MPE3:MPL3"/>
    <mergeCell ref="MPM3:MPT3"/>
    <mergeCell ref="MPU3:MQB3"/>
    <mergeCell ref="MQC3:MQJ3"/>
    <mergeCell ref="MNI3:MNP3"/>
    <mergeCell ref="MNQ3:MNX3"/>
    <mergeCell ref="MNY3:MOF3"/>
    <mergeCell ref="MOG3:MON3"/>
    <mergeCell ref="MOO3:MOV3"/>
    <mergeCell ref="MLU3:MMB3"/>
    <mergeCell ref="MMC3:MMJ3"/>
    <mergeCell ref="MMK3:MMR3"/>
    <mergeCell ref="MMS3:MMZ3"/>
    <mergeCell ref="MNA3:MNH3"/>
    <mergeCell ref="MKG3:MKN3"/>
    <mergeCell ref="MKO3:MKV3"/>
    <mergeCell ref="MKW3:MLD3"/>
    <mergeCell ref="MLE3:MLL3"/>
    <mergeCell ref="MLM3:MLT3"/>
    <mergeCell ref="MIS3:MIZ3"/>
    <mergeCell ref="MJA3:MJH3"/>
    <mergeCell ref="MJI3:MJP3"/>
    <mergeCell ref="MJQ3:MJX3"/>
    <mergeCell ref="MJY3:MKF3"/>
    <mergeCell ref="MHE3:MHL3"/>
    <mergeCell ref="MHM3:MHT3"/>
    <mergeCell ref="MHU3:MIB3"/>
    <mergeCell ref="MIC3:MIJ3"/>
    <mergeCell ref="MIK3:MIR3"/>
    <mergeCell ref="MFQ3:MFX3"/>
    <mergeCell ref="MFY3:MGF3"/>
    <mergeCell ref="MGG3:MGN3"/>
    <mergeCell ref="MGO3:MGV3"/>
    <mergeCell ref="MGW3:MHD3"/>
    <mergeCell ref="MEC3:MEJ3"/>
    <mergeCell ref="MEK3:MER3"/>
    <mergeCell ref="MES3:MEZ3"/>
    <mergeCell ref="MFA3:MFH3"/>
    <mergeCell ref="MFI3:MFP3"/>
    <mergeCell ref="MCO3:MCV3"/>
    <mergeCell ref="MCW3:MDD3"/>
    <mergeCell ref="MDE3:MDL3"/>
    <mergeCell ref="MDM3:MDT3"/>
    <mergeCell ref="MDU3:MEB3"/>
    <mergeCell ref="MBA3:MBH3"/>
    <mergeCell ref="MBI3:MBP3"/>
    <mergeCell ref="MBQ3:MBX3"/>
    <mergeCell ref="MBY3:MCF3"/>
    <mergeCell ref="MCG3:MCN3"/>
    <mergeCell ref="LZM3:LZT3"/>
    <mergeCell ref="LZU3:MAB3"/>
    <mergeCell ref="MAC3:MAJ3"/>
    <mergeCell ref="MAK3:MAR3"/>
    <mergeCell ref="MAS3:MAZ3"/>
    <mergeCell ref="LXY3:LYF3"/>
    <mergeCell ref="LYG3:LYN3"/>
    <mergeCell ref="LYO3:LYV3"/>
    <mergeCell ref="LYW3:LZD3"/>
    <mergeCell ref="LZE3:LZL3"/>
    <mergeCell ref="LWK3:LWR3"/>
    <mergeCell ref="LWS3:LWZ3"/>
    <mergeCell ref="LXA3:LXH3"/>
    <mergeCell ref="LXI3:LXP3"/>
    <mergeCell ref="LXQ3:LXX3"/>
    <mergeCell ref="LUW3:LVD3"/>
    <mergeCell ref="LVE3:LVL3"/>
    <mergeCell ref="LVM3:LVT3"/>
    <mergeCell ref="LVU3:LWB3"/>
    <mergeCell ref="LWC3:LWJ3"/>
    <mergeCell ref="LTI3:LTP3"/>
    <mergeCell ref="LTQ3:LTX3"/>
    <mergeCell ref="LTY3:LUF3"/>
    <mergeCell ref="LUG3:LUN3"/>
    <mergeCell ref="LUO3:LUV3"/>
    <mergeCell ref="LRU3:LSB3"/>
    <mergeCell ref="LSC3:LSJ3"/>
    <mergeCell ref="LSK3:LSR3"/>
    <mergeCell ref="LSS3:LSZ3"/>
    <mergeCell ref="LTA3:LTH3"/>
    <mergeCell ref="LQG3:LQN3"/>
    <mergeCell ref="LQO3:LQV3"/>
    <mergeCell ref="LQW3:LRD3"/>
    <mergeCell ref="LRE3:LRL3"/>
    <mergeCell ref="LRM3:LRT3"/>
    <mergeCell ref="LOS3:LOZ3"/>
    <mergeCell ref="LPA3:LPH3"/>
    <mergeCell ref="LPI3:LPP3"/>
    <mergeCell ref="LPQ3:LPX3"/>
    <mergeCell ref="LPY3:LQF3"/>
    <mergeCell ref="LNE3:LNL3"/>
    <mergeCell ref="LNM3:LNT3"/>
    <mergeCell ref="LNU3:LOB3"/>
    <mergeCell ref="LOC3:LOJ3"/>
    <mergeCell ref="LOK3:LOR3"/>
    <mergeCell ref="LLQ3:LLX3"/>
    <mergeCell ref="LLY3:LMF3"/>
    <mergeCell ref="LMG3:LMN3"/>
    <mergeCell ref="LMO3:LMV3"/>
    <mergeCell ref="LMW3:LND3"/>
    <mergeCell ref="LKC3:LKJ3"/>
    <mergeCell ref="LKK3:LKR3"/>
    <mergeCell ref="LKS3:LKZ3"/>
    <mergeCell ref="LLA3:LLH3"/>
    <mergeCell ref="LLI3:LLP3"/>
    <mergeCell ref="LIO3:LIV3"/>
    <mergeCell ref="LIW3:LJD3"/>
    <mergeCell ref="LJE3:LJL3"/>
    <mergeCell ref="LJM3:LJT3"/>
    <mergeCell ref="LJU3:LKB3"/>
    <mergeCell ref="LHA3:LHH3"/>
    <mergeCell ref="LHI3:LHP3"/>
    <mergeCell ref="LHQ3:LHX3"/>
    <mergeCell ref="LHY3:LIF3"/>
    <mergeCell ref="LIG3:LIN3"/>
    <mergeCell ref="LFM3:LFT3"/>
    <mergeCell ref="LFU3:LGB3"/>
    <mergeCell ref="LGC3:LGJ3"/>
    <mergeCell ref="LGK3:LGR3"/>
    <mergeCell ref="LGS3:LGZ3"/>
    <mergeCell ref="LDY3:LEF3"/>
    <mergeCell ref="LEG3:LEN3"/>
    <mergeCell ref="LEO3:LEV3"/>
    <mergeCell ref="LEW3:LFD3"/>
    <mergeCell ref="LFE3:LFL3"/>
    <mergeCell ref="LCK3:LCR3"/>
    <mergeCell ref="LCS3:LCZ3"/>
    <mergeCell ref="LDA3:LDH3"/>
    <mergeCell ref="LDI3:LDP3"/>
    <mergeCell ref="LDQ3:LDX3"/>
    <mergeCell ref="LAW3:LBD3"/>
    <mergeCell ref="LBE3:LBL3"/>
    <mergeCell ref="LBM3:LBT3"/>
    <mergeCell ref="LBU3:LCB3"/>
    <mergeCell ref="LCC3:LCJ3"/>
    <mergeCell ref="KZI3:KZP3"/>
    <mergeCell ref="KZQ3:KZX3"/>
    <mergeCell ref="KZY3:LAF3"/>
    <mergeCell ref="LAG3:LAN3"/>
    <mergeCell ref="LAO3:LAV3"/>
    <mergeCell ref="KXU3:KYB3"/>
    <mergeCell ref="KYC3:KYJ3"/>
    <mergeCell ref="KYK3:KYR3"/>
    <mergeCell ref="KYS3:KYZ3"/>
    <mergeCell ref="KZA3:KZH3"/>
    <mergeCell ref="KWG3:KWN3"/>
    <mergeCell ref="KWO3:KWV3"/>
    <mergeCell ref="KWW3:KXD3"/>
    <mergeCell ref="KXE3:KXL3"/>
    <mergeCell ref="KXM3:KXT3"/>
    <mergeCell ref="KUS3:KUZ3"/>
    <mergeCell ref="KVA3:KVH3"/>
    <mergeCell ref="KVI3:KVP3"/>
    <mergeCell ref="KVQ3:KVX3"/>
    <mergeCell ref="KVY3:KWF3"/>
    <mergeCell ref="KTE3:KTL3"/>
    <mergeCell ref="KTM3:KTT3"/>
    <mergeCell ref="KTU3:KUB3"/>
    <mergeCell ref="KUC3:KUJ3"/>
    <mergeCell ref="KUK3:KUR3"/>
    <mergeCell ref="KRQ3:KRX3"/>
    <mergeCell ref="KRY3:KSF3"/>
    <mergeCell ref="KSG3:KSN3"/>
    <mergeCell ref="KSO3:KSV3"/>
    <mergeCell ref="KSW3:KTD3"/>
    <mergeCell ref="KQC3:KQJ3"/>
    <mergeCell ref="KQK3:KQR3"/>
    <mergeCell ref="KQS3:KQZ3"/>
    <mergeCell ref="KRA3:KRH3"/>
    <mergeCell ref="KRI3:KRP3"/>
    <mergeCell ref="KOO3:KOV3"/>
    <mergeCell ref="KOW3:KPD3"/>
    <mergeCell ref="KPE3:KPL3"/>
    <mergeCell ref="KPM3:KPT3"/>
    <mergeCell ref="KPU3:KQB3"/>
    <mergeCell ref="KNA3:KNH3"/>
    <mergeCell ref="KNI3:KNP3"/>
    <mergeCell ref="KNQ3:KNX3"/>
    <mergeCell ref="KNY3:KOF3"/>
    <mergeCell ref="KOG3:KON3"/>
    <mergeCell ref="KLM3:KLT3"/>
    <mergeCell ref="KLU3:KMB3"/>
    <mergeCell ref="KMC3:KMJ3"/>
    <mergeCell ref="KMK3:KMR3"/>
    <mergeCell ref="KMS3:KMZ3"/>
    <mergeCell ref="KJY3:KKF3"/>
    <mergeCell ref="KKG3:KKN3"/>
    <mergeCell ref="KKO3:KKV3"/>
    <mergeCell ref="KKW3:KLD3"/>
    <mergeCell ref="KLE3:KLL3"/>
    <mergeCell ref="KIK3:KIR3"/>
    <mergeCell ref="KIS3:KIZ3"/>
    <mergeCell ref="KJA3:KJH3"/>
    <mergeCell ref="KJI3:KJP3"/>
    <mergeCell ref="KJQ3:KJX3"/>
    <mergeCell ref="KGW3:KHD3"/>
    <mergeCell ref="KHE3:KHL3"/>
    <mergeCell ref="KHM3:KHT3"/>
    <mergeCell ref="KHU3:KIB3"/>
    <mergeCell ref="KIC3:KIJ3"/>
    <mergeCell ref="KFI3:KFP3"/>
    <mergeCell ref="KFQ3:KFX3"/>
    <mergeCell ref="KFY3:KGF3"/>
    <mergeCell ref="KGG3:KGN3"/>
    <mergeCell ref="KGO3:KGV3"/>
    <mergeCell ref="KDU3:KEB3"/>
    <mergeCell ref="KEC3:KEJ3"/>
    <mergeCell ref="KEK3:KER3"/>
    <mergeCell ref="KES3:KEZ3"/>
    <mergeCell ref="KFA3:KFH3"/>
    <mergeCell ref="KCG3:KCN3"/>
    <mergeCell ref="KCO3:KCV3"/>
    <mergeCell ref="KCW3:KDD3"/>
    <mergeCell ref="KDE3:KDL3"/>
    <mergeCell ref="KDM3:KDT3"/>
    <mergeCell ref="KAS3:KAZ3"/>
    <mergeCell ref="KBA3:KBH3"/>
    <mergeCell ref="KBI3:KBP3"/>
    <mergeCell ref="KBQ3:KBX3"/>
    <mergeCell ref="KBY3:KCF3"/>
    <mergeCell ref="JZE3:JZL3"/>
    <mergeCell ref="JZM3:JZT3"/>
    <mergeCell ref="JZU3:KAB3"/>
    <mergeCell ref="KAC3:KAJ3"/>
    <mergeCell ref="KAK3:KAR3"/>
    <mergeCell ref="JXQ3:JXX3"/>
    <mergeCell ref="JXY3:JYF3"/>
    <mergeCell ref="JYG3:JYN3"/>
    <mergeCell ref="JYO3:JYV3"/>
    <mergeCell ref="JYW3:JZD3"/>
    <mergeCell ref="JWC3:JWJ3"/>
    <mergeCell ref="JWK3:JWR3"/>
    <mergeCell ref="JWS3:JWZ3"/>
    <mergeCell ref="JXA3:JXH3"/>
    <mergeCell ref="JXI3:JXP3"/>
    <mergeCell ref="JUO3:JUV3"/>
    <mergeCell ref="JUW3:JVD3"/>
    <mergeCell ref="JVE3:JVL3"/>
    <mergeCell ref="JVM3:JVT3"/>
    <mergeCell ref="JVU3:JWB3"/>
    <mergeCell ref="JTA3:JTH3"/>
    <mergeCell ref="JTI3:JTP3"/>
    <mergeCell ref="JTQ3:JTX3"/>
    <mergeCell ref="JTY3:JUF3"/>
    <mergeCell ref="JUG3:JUN3"/>
    <mergeCell ref="JRM3:JRT3"/>
    <mergeCell ref="JRU3:JSB3"/>
    <mergeCell ref="JSC3:JSJ3"/>
    <mergeCell ref="JSK3:JSR3"/>
    <mergeCell ref="JSS3:JSZ3"/>
    <mergeCell ref="JPY3:JQF3"/>
    <mergeCell ref="JQG3:JQN3"/>
    <mergeCell ref="JQO3:JQV3"/>
    <mergeCell ref="JQW3:JRD3"/>
    <mergeCell ref="JRE3:JRL3"/>
    <mergeCell ref="JOK3:JOR3"/>
    <mergeCell ref="JOS3:JOZ3"/>
    <mergeCell ref="JPA3:JPH3"/>
    <mergeCell ref="JPI3:JPP3"/>
    <mergeCell ref="JPQ3:JPX3"/>
    <mergeCell ref="JMW3:JND3"/>
    <mergeCell ref="JNE3:JNL3"/>
    <mergeCell ref="JNM3:JNT3"/>
    <mergeCell ref="JNU3:JOB3"/>
    <mergeCell ref="JOC3:JOJ3"/>
    <mergeCell ref="JLI3:JLP3"/>
    <mergeCell ref="JLQ3:JLX3"/>
    <mergeCell ref="JLY3:JMF3"/>
    <mergeCell ref="JMG3:JMN3"/>
    <mergeCell ref="JMO3:JMV3"/>
    <mergeCell ref="JJU3:JKB3"/>
    <mergeCell ref="JKC3:JKJ3"/>
    <mergeCell ref="JKK3:JKR3"/>
    <mergeCell ref="JKS3:JKZ3"/>
    <mergeCell ref="JLA3:JLH3"/>
    <mergeCell ref="JIG3:JIN3"/>
    <mergeCell ref="JIO3:JIV3"/>
    <mergeCell ref="JIW3:JJD3"/>
    <mergeCell ref="JJE3:JJL3"/>
    <mergeCell ref="JJM3:JJT3"/>
    <mergeCell ref="JGS3:JGZ3"/>
    <mergeCell ref="JHA3:JHH3"/>
    <mergeCell ref="JHI3:JHP3"/>
    <mergeCell ref="JHQ3:JHX3"/>
    <mergeCell ref="JHY3:JIF3"/>
    <mergeCell ref="JFE3:JFL3"/>
    <mergeCell ref="JFM3:JFT3"/>
    <mergeCell ref="JFU3:JGB3"/>
    <mergeCell ref="JGC3:JGJ3"/>
    <mergeCell ref="JGK3:JGR3"/>
    <mergeCell ref="JDQ3:JDX3"/>
    <mergeCell ref="JDY3:JEF3"/>
    <mergeCell ref="JEG3:JEN3"/>
    <mergeCell ref="JEO3:JEV3"/>
    <mergeCell ref="JEW3:JFD3"/>
    <mergeCell ref="JCC3:JCJ3"/>
    <mergeCell ref="JCK3:JCR3"/>
    <mergeCell ref="JCS3:JCZ3"/>
    <mergeCell ref="JDA3:JDH3"/>
    <mergeCell ref="JDI3:JDP3"/>
    <mergeCell ref="JAO3:JAV3"/>
    <mergeCell ref="JAW3:JBD3"/>
    <mergeCell ref="JBE3:JBL3"/>
    <mergeCell ref="JBM3:JBT3"/>
    <mergeCell ref="JBU3:JCB3"/>
    <mergeCell ref="IZA3:IZH3"/>
    <mergeCell ref="IZI3:IZP3"/>
    <mergeCell ref="IZQ3:IZX3"/>
    <mergeCell ref="IZY3:JAF3"/>
    <mergeCell ref="JAG3:JAN3"/>
    <mergeCell ref="IXM3:IXT3"/>
    <mergeCell ref="IXU3:IYB3"/>
    <mergeCell ref="IYC3:IYJ3"/>
    <mergeCell ref="IYK3:IYR3"/>
    <mergeCell ref="IYS3:IYZ3"/>
    <mergeCell ref="IVY3:IWF3"/>
    <mergeCell ref="IWG3:IWN3"/>
    <mergeCell ref="IWO3:IWV3"/>
    <mergeCell ref="IWW3:IXD3"/>
    <mergeCell ref="IXE3:IXL3"/>
    <mergeCell ref="IUK3:IUR3"/>
    <mergeCell ref="IUS3:IUZ3"/>
    <mergeCell ref="IVA3:IVH3"/>
    <mergeCell ref="IVI3:IVP3"/>
    <mergeCell ref="IVQ3:IVX3"/>
    <mergeCell ref="ISW3:ITD3"/>
    <mergeCell ref="ITE3:ITL3"/>
    <mergeCell ref="ITM3:ITT3"/>
    <mergeCell ref="ITU3:IUB3"/>
    <mergeCell ref="IUC3:IUJ3"/>
    <mergeCell ref="IRI3:IRP3"/>
    <mergeCell ref="IRQ3:IRX3"/>
    <mergeCell ref="IRY3:ISF3"/>
    <mergeCell ref="ISG3:ISN3"/>
    <mergeCell ref="ISO3:ISV3"/>
    <mergeCell ref="IPU3:IQB3"/>
    <mergeCell ref="IQC3:IQJ3"/>
    <mergeCell ref="IQK3:IQR3"/>
    <mergeCell ref="IQS3:IQZ3"/>
    <mergeCell ref="IRA3:IRH3"/>
    <mergeCell ref="IOG3:ION3"/>
    <mergeCell ref="IOO3:IOV3"/>
    <mergeCell ref="IOW3:IPD3"/>
    <mergeCell ref="IPE3:IPL3"/>
    <mergeCell ref="IPM3:IPT3"/>
    <mergeCell ref="IMS3:IMZ3"/>
    <mergeCell ref="INA3:INH3"/>
    <mergeCell ref="INI3:INP3"/>
    <mergeCell ref="INQ3:INX3"/>
    <mergeCell ref="INY3:IOF3"/>
    <mergeCell ref="ILE3:ILL3"/>
    <mergeCell ref="ILM3:ILT3"/>
    <mergeCell ref="ILU3:IMB3"/>
    <mergeCell ref="IMC3:IMJ3"/>
    <mergeCell ref="IMK3:IMR3"/>
    <mergeCell ref="IJQ3:IJX3"/>
    <mergeCell ref="IJY3:IKF3"/>
    <mergeCell ref="IKG3:IKN3"/>
    <mergeCell ref="IKO3:IKV3"/>
    <mergeCell ref="IKW3:ILD3"/>
    <mergeCell ref="IIC3:IIJ3"/>
    <mergeCell ref="IIK3:IIR3"/>
    <mergeCell ref="IIS3:IIZ3"/>
    <mergeCell ref="IJA3:IJH3"/>
    <mergeCell ref="IJI3:IJP3"/>
    <mergeCell ref="IGO3:IGV3"/>
    <mergeCell ref="IGW3:IHD3"/>
    <mergeCell ref="IHE3:IHL3"/>
    <mergeCell ref="IHM3:IHT3"/>
    <mergeCell ref="IHU3:IIB3"/>
    <mergeCell ref="IFA3:IFH3"/>
    <mergeCell ref="IFI3:IFP3"/>
    <mergeCell ref="IFQ3:IFX3"/>
    <mergeCell ref="IFY3:IGF3"/>
    <mergeCell ref="IGG3:IGN3"/>
    <mergeCell ref="IDM3:IDT3"/>
    <mergeCell ref="IDU3:IEB3"/>
    <mergeCell ref="IEC3:IEJ3"/>
    <mergeCell ref="IEK3:IER3"/>
    <mergeCell ref="IES3:IEZ3"/>
    <mergeCell ref="IBY3:ICF3"/>
    <mergeCell ref="ICG3:ICN3"/>
    <mergeCell ref="ICO3:ICV3"/>
    <mergeCell ref="ICW3:IDD3"/>
    <mergeCell ref="IDE3:IDL3"/>
    <mergeCell ref="IAK3:IAR3"/>
    <mergeCell ref="IAS3:IAZ3"/>
    <mergeCell ref="IBA3:IBH3"/>
    <mergeCell ref="IBI3:IBP3"/>
    <mergeCell ref="IBQ3:IBX3"/>
    <mergeCell ref="HYW3:HZD3"/>
    <mergeCell ref="HZE3:HZL3"/>
    <mergeCell ref="HZM3:HZT3"/>
    <mergeCell ref="HZU3:IAB3"/>
    <mergeCell ref="IAC3:IAJ3"/>
    <mergeCell ref="HXI3:HXP3"/>
    <mergeCell ref="HXQ3:HXX3"/>
    <mergeCell ref="HXY3:HYF3"/>
    <mergeCell ref="HYG3:HYN3"/>
    <mergeCell ref="HYO3:HYV3"/>
    <mergeCell ref="HVU3:HWB3"/>
    <mergeCell ref="HWC3:HWJ3"/>
    <mergeCell ref="HWK3:HWR3"/>
    <mergeCell ref="HWS3:HWZ3"/>
    <mergeCell ref="HXA3:HXH3"/>
    <mergeCell ref="HUG3:HUN3"/>
    <mergeCell ref="HUO3:HUV3"/>
    <mergeCell ref="HUW3:HVD3"/>
    <mergeCell ref="HVE3:HVL3"/>
    <mergeCell ref="HVM3:HVT3"/>
    <mergeCell ref="HSS3:HSZ3"/>
    <mergeCell ref="HTA3:HTH3"/>
    <mergeCell ref="HTI3:HTP3"/>
    <mergeCell ref="HTQ3:HTX3"/>
    <mergeCell ref="HTY3:HUF3"/>
    <mergeCell ref="HRE3:HRL3"/>
    <mergeCell ref="HRM3:HRT3"/>
    <mergeCell ref="HRU3:HSB3"/>
    <mergeCell ref="HSC3:HSJ3"/>
    <mergeCell ref="HSK3:HSR3"/>
    <mergeCell ref="HPQ3:HPX3"/>
    <mergeCell ref="HPY3:HQF3"/>
    <mergeCell ref="HQG3:HQN3"/>
    <mergeCell ref="HQO3:HQV3"/>
    <mergeCell ref="HQW3:HRD3"/>
    <mergeCell ref="HOC3:HOJ3"/>
    <mergeCell ref="HOK3:HOR3"/>
    <mergeCell ref="HOS3:HOZ3"/>
    <mergeCell ref="HPA3:HPH3"/>
    <mergeCell ref="HPI3:HPP3"/>
    <mergeCell ref="HMO3:HMV3"/>
    <mergeCell ref="HMW3:HND3"/>
    <mergeCell ref="HNE3:HNL3"/>
    <mergeCell ref="HNM3:HNT3"/>
    <mergeCell ref="HNU3:HOB3"/>
    <mergeCell ref="HLA3:HLH3"/>
    <mergeCell ref="HLI3:HLP3"/>
    <mergeCell ref="HLQ3:HLX3"/>
    <mergeCell ref="HLY3:HMF3"/>
    <mergeCell ref="HMG3:HMN3"/>
    <mergeCell ref="HJM3:HJT3"/>
    <mergeCell ref="HJU3:HKB3"/>
    <mergeCell ref="HKC3:HKJ3"/>
    <mergeCell ref="HKK3:HKR3"/>
    <mergeCell ref="HKS3:HKZ3"/>
    <mergeCell ref="HHY3:HIF3"/>
    <mergeCell ref="HIG3:HIN3"/>
    <mergeCell ref="HIO3:HIV3"/>
    <mergeCell ref="HIW3:HJD3"/>
    <mergeCell ref="HJE3:HJL3"/>
    <mergeCell ref="HGK3:HGR3"/>
    <mergeCell ref="HGS3:HGZ3"/>
    <mergeCell ref="HHA3:HHH3"/>
    <mergeCell ref="HHI3:HHP3"/>
    <mergeCell ref="HHQ3:HHX3"/>
    <mergeCell ref="HEW3:HFD3"/>
    <mergeCell ref="HFE3:HFL3"/>
    <mergeCell ref="HFM3:HFT3"/>
    <mergeCell ref="HFU3:HGB3"/>
    <mergeCell ref="HGC3:HGJ3"/>
    <mergeCell ref="HDI3:HDP3"/>
    <mergeCell ref="HDQ3:HDX3"/>
    <mergeCell ref="HDY3:HEF3"/>
    <mergeCell ref="HEG3:HEN3"/>
    <mergeCell ref="HEO3:HEV3"/>
    <mergeCell ref="HBU3:HCB3"/>
    <mergeCell ref="HCC3:HCJ3"/>
    <mergeCell ref="HCK3:HCR3"/>
    <mergeCell ref="HCS3:HCZ3"/>
    <mergeCell ref="HDA3:HDH3"/>
    <mergeCell ref="HAG3:HAN3"/>
    <mergeCell ref="HAO3:HAV3"/>
    <mergeCell ref="HAW3:HBD3"/>
    <mergeCell ref="HBE3:HBL3"/>
    <mergeCell ref="HBM3:HBT3"/>
    <mergeCell ref="GYS3:GYZ3"/>
    <mergeCell ref="GZA3:GZH3"/>
    <mergeCell ref="GZI3:GZP3"/>
    <mergeCell ref="GZQ3:GZX3"/>
    <mergeCell ref="GZY3:HAF3"/>
    <mergeCell ref="GXE3:GXL3"/>
    <mergeCell ref="GXM3:GXT3"/>
    <mergeCell ref="GXU3:GYB3"/>
    <mergeCell ref="GYC3:GYJ3"/>
    <mergeCell ref="GYK3:GYR3"/>
    <mergeCell ref="GVQ3:GVX3"/>
    <mergeCell ref="GVY3:GWF3"/>
    <mergeCell ref="GWG3:GWN3"/>
    <mergeCell ref="GWO3:GWV3"/>
    <mergeCell ref="GWW3:GXD3"/>
    <mergeCell ref="GUC3:GUJ3"/>
    <mergeCell ref="GUK3:GUR3"/>
    <mergeCell ref="GUS3:GUZ3"/>
    <mergeCell ref="GVA3:GVH3"/>
    <mergeCell ref="GVI3:GVP3"/>
    <mergeCell ref="GSO3:GSV3"/>
    <mergeCell ref="GSW3:GTD3"/>
    <mergeCell ref="GTE3:GTL3"/>
    <mergeCell ref="GTM3:GTT3"/>
    <mergeCell ref="GTU3:GUB3"/>
    <mergeCell ref="GRA3:GRH3"/>
    <mergeCell ref="GRI3:GRP3"/>
    <mergeCell ref="GRQ3:GRX3"/>
    <mergeCell ref="GRY3:GSF3"/>
    <mergeCell ref="GSG3:GSN3"/>
    <mergeCell ref="GPM3:GPT3"/>
    <mergeCell ref="GPU3:GQB3"/>
    <mergeCell ref="GQC3:GQJ3"/>
    <mergeCell ref="GQK3:GQR3"/>
    <mergeCell ref="GQS3:GQZ3"/>
    <mergeCell ref="GNY3:GOF3"/>
    <mergeCell ref="GOG3:GON3"/>
    <mergeCell ref="GOO3:GOV3"/>
    <mergeCell ref="GOW3:GPD3"/>
    <mergeCell ref="GPE3:GPL3"/>
    <mergeCell ref="GMK3:GMR3"/>
    <mergeCell ref="GMS3:GMZ3"/>
    <mergeCell ref="GNA3:GNH3"/>
    <mergeCell ref="GNI3:GNP3"/>
    <mergeCell ref="GNQ3:GNX3"/>
    <mergeCell ref="GKW3:GLD3"/>
    <mergeCell ref="GLE3:GLL3"/>
    <mergeCell ref="GLM3:GLT3"/>
    <mergeCell ref="GLU3:GMB3"/>
    <mergeCell ref="GMC3:GMJ3"/>
    <mergeCell ref="GJI3:GJP3"/>
    <mergeCell ref="GJQ3:GJX3"/>
    <mergeCell ref="GJY3:GKF3"/>
    <mergeCell ref="GKG3:GKN3"/>
    <mergeCell ref="GKO3:GKV3"/>
    <mergeCell ref="GHU3:GIB3"/>
    <mergeCell ref="GIC3:GIJ3"/>
    <mergeCell ref="GIK3:GIR3"/>
    <mergeCell ref="GIS3:GIZ3"/>
    <mergeCell ref="GJA3:GJH3"/>
    <mergeCell ref="GGG3:GGN3"/>
    <mergeCell ref="GGO3:GGV3"/>
    <mergeCell ref="GGW3:GHD3"/>
    <mergeCell ref="GHE3:GHL3"/>
    <mergeCell ref="GHM3:GHT3"/>
    <mergeCell ref="GES3:GEZ3"/>
    <mergeCell ref="GFA3:GFH3"/>
    <mergeCell ref="GFI3:GFP3"/>
    <mergeCell ref="GFQ3:GFX3"/>
    <mergeCell ref="GFY3:GGF3"/>
    <mergeCell ref="GDE3:GDL3"/>
    <mergeCell ref="GDM3:GDT3"/>
    <mergeCell ref="GDU3:GEB3"/>
    <mergeCell ref="GEC3:GEJ3"/>
    <mergeCell ref="GEK3:GER3"/>
    <mergeCell ref="GBQ3:GBX3"/>
    <mergeCell ref="GBY3:GCF3"/>
    <mergeCell ref="GCG3:GCN3"/>
    <mergeCell ref="GCO3:GCV3"/>
    <mergeCell ref="GCW3:GDD3"/>
    <mergeCell ref="GAC3:GAJ3"/>
    <mergeCell ref="GAK3:GAR3"/>
    <mergeCell ref="GAS3:GAZ3"/>
    <mergeCell ref="GBA3:GBH3"/>
    <mergeCell ref="GBI3:GBP3"/>
    <mergeCell ref="FYO3:FYV3"/>
    <mergeCell ref="FYW3:FZD3"/>
    <mergeCell ref="FZE3:FZL3"/>
    <mergeCell ref="FZM3:FZT3"/>
    <mergeCell ref="FZU3:GAB3"/>
    <mergeCell ref="FXA3:FXH3"/>
    <mergeCell ref="FXI3:FXP3"/>
    <mergeCell ref="FXQ3:FXX3"/>
    <mergeCell ref="FXY3:FYF3"/>
    <mergeCell ref="FYG3:FYN3"/>
    <mergeCell ref="FVM3:FVT3"/>
    <mergeCell ref="FVU3:FWB3"/>
    <mergeCell ref="FWC3:FWJ3"/>
    <mergeCell ref="FWK3:FWR3"/>
    <mergeCell ref="FWS3:FWZ3"/>
    <mergeCell ref="FTY3:FUF3"/>
    <mergeCell ref="FUG3:FUN3"/>
    <mergeCell ref="FUO3:FUV3"/>
    <mergeCell ref="FUW3:FVD3"/>
    <mergeCell ref="FVE3:FVL3"/>
    <mergeCell ref="FSK3:FSR3"/>
    <mergeCell ref="FSS3:FSZ3"/>
    <mergeCell ref="FTA3:FTH3"/>
    <mergeCell ref="FTI3:FTP3"/>
    <mergeCell ref="FTQ3:FTX3"/>
    <mergeCell ref="FQW3:FRD3"/>
    <mergeCell ref="FRE3:FRL3"/>
    <mergeCell ref="FRM3:FRT3"/>
    <mergeCell ref="FRU3:FSB3"/>
    <mergeCell ref="FSC3:FSJ3"/>
    <mergeCell ref="FPI3:FPP3"/>
    <mergeCell ref="FPQ3:FPX3"/>
    <mergeCell ref="FPY3:FQF3"/>
    <mergeCell ref="FQG3:FQN3"/>
    <mergeCell ref="FQO3:FQV3"/>
    <mergeCell ref="FNU3:FOB3"/>
    <mergeCell ref="FOC3:FOJ3"/>
    <mergeCell ref="FOK3:FOR3"/>
    <mergeCell ref="FOS3:FOZ3"/>
    <mergeCell ref="FPA3:FPH3"/>
    <mergeCell ref="FMG3:FMN3"/>
    <mergeCell ref="FMO3:FMV3"/>
    <mergeCell ref="FMW3:FND3"/>
    <mergeCell ref="FNE3:FNL3"/>
    <mergeCell ref="FNM3:FNT3"/>
    <mergeCell ref="FKS3:FKZ3"/>
    <mergeCell ref="FLA3:FLH3"/>
    <mergeCell ref="FLI3:FLP3"/>
    <mergeCell ref="FLQ3:FLX3"/>
    <mergeCell ref="FLY3:FMF3"/>
    <mergeCell ref="FJE3:FJL3"/>
    <mergeCell ref="FJM3:FJT3"/>
    <mergeCell ref="FJU3:FKB3"/>
    <mergeCell ref="FKC3:FKJ3"/>
    <mergeCell ref="FKK3:FKR3"/>
    <mergeCell ref="FHQ3:FHX3"/>
    <mergeCell ref="FHY3:FIF3"/>
    <mergeCell ref="FIG3:FIN3"/>
    <mergeCell ref="FIO3:FIV3"/>
    <mergeCell ref="FIW3:FJD3"/>
    <mergeCell ref="FGC3:FGJ3"/>
    <mergeCell ref="FGK3:FGR3"/>
    <mergeCell ref="FGS3:FGZ3"/>
    <mergeCell ref="FHA3:FHH3"/>
    <mergeCell ref="FHI3:FHP3"/>
    <mergeCell ref="FEO3:FEV3"/>
    <mergeCell ref="FEW3:FFD3"/>
    <mergeCell ref="FFE3:FFL3"/>
    <mergeCell ref="FFM3:FFT3"/>
    <mergeCell ref="FFU3:FGB3"/>
    <mergeCell ref="FDA3:FDH3"/>
    <mergeCell ref="FDI3:FDP3"/>
    <mergeCell ref="FDQ3:FDX3"/>
    <mergeCell ref="FDY3:FEF3"/>
    <mergeCell ref="FEG3:FEN3"/>
    <mergeCell ref="FBM3:FBT3"/>
    <mergeCell ref="FBU3:FCB3"/>
    <mergeCell ref="FCC3:FCJ3"/>
    <mergeCell ref="FCK3:FCR3"/>
    <mergeCell ref="FCS3:FCZ3"/>
    <mergeCell ref="EZY3:FAF3"/>
    <mergeCell ref="FAG3:FAN3"/>
    <mergeCell ref="FAO3:FAV3"/>
    <mergeCell ref="FAW3:FBD3"/>
    <mergeCell ref="FBE3:FBL3"/>
    <mergeCell ref="EYK3:EYR3"/>
    <mergeCell ref="EYS3:EYZ3"/>
    <mergeCell ref="EZA3:EZH3"/>
    <mergeCell ref="EZI3:EZP3"/>
    <mergeCell ref="EZQ3:EZX3"/>
    <mergeCell ref="EWW3:EXD3"/>
    <mergeCell ref="EXE3:EXL3"/>
    <mergeCell ref="EXM3:EXT3"/>
    <mergeCell ref="EXU3:EYB3"/>
    <mergeCell ref="EYC3:EYJ3"/>
    <mergeCell ref="EVI3:EVP3"/>
    <mergeCell ref="EVQ3:EVX3"/>
    <mergeCell ref="EVY3:EWF3"/>
    <mergeCell ref="EWG3:EWN3"/>
    <mergeCell ref="EWO3:EWV3"/>
    <mergeCell ref="ETU3:EUB3"/>
    <mergeCell ref="EUC3:EUJ3"/>
    <mergeCell ref="EUK3:EUR3"/>
    <mergeCell ref="EUS3:EUZ3"/>
    <mergeCell ref="EVA3:EVH3"/>
    <mergeCell ref="ESG3:ESN3"/>
    <mergeCell ref="ESO3:ESV3"/>
    <mergeCell ref="ESW3:ETD3"/>
    <mergeCell ref="ETE3:ETL3"/>
    <mergeCell ref="ETM3:ETT3"/>
    <mergeCell ref="EQS3:EQZ3"/>
    <mergeCell ref="ERA3:ERH3"/>
    <mergeCell ref="ERI3:ERP3"/>
    <mergeCell ref="ERQ3:ERX3"/>
    <mergeCell ref="ERY3:ESF3"/>
    <mergeCell ref="EPE3:EPL3"/>
    <mergeCell ref="EPM3:EPT3"/>
    <mergeCell ref="EPU3:EQB3"/>
    <mergeCell ref="EQC3:EQJ3"/>
    <mergeCell ref="EQK3:EQR3"/>
    <mergeCell ref="ENQ3:ENX3"/>
    <mergeCell ref="ENY3:EOF3"/>
    <mergeCell ref="EOG3:EON3"/>
    <mergeCell ref="EOO3:EOV3"/>
    <mergeCell ref="EOW3:EPD3"/>
    <mergeCell ref="EMC3:EMJ3"/>
    <mergeCell ref="EMK3:EMR3"/>
    <mergeCell ref="EMS3:EMZ3"/>
    <mergeCell ref="ENA3:ENH3"/>
    <mergeCell ref="ENI3:ENP3"/>
    <mergeCell ref="EKO3:EKV3"/>
    <mergeCell ref="EKW3:ELD3"/>
    <mergeCell ref="ELE3:ELL3"/>
    <mergeCell ref="ELM3:ELT3"/>
    <mergeCell ref="ELU3:EMB3"/>
    <mergeCell ref="EJA3:EJH3"/>
    <mergeCell ref="EJI3:EJP3"/>
    <mergeCell ref="EJQ3:EJX3"/>
    <mergeCell ref="EJY3:EKF3"/>
    <mergeCell ref="EKG3:EKN3"/>
    <mergeCell ref="EHM3:EHT3"/>
    <mergeCell ref="EHU3:EIB3"/>
    <mergeCell ref="EIC3:EIJ3"/>
    <mergeCell ref="EIK3:EIR3"/>
    <mergeCell ref="EIS3:EIZ3"/>
    <mergeCell ref="EFY3:EGF3"/>
    <mergeCell ref="EGG3:EGN3"/>
    <mergeCell ref="EGO3:EGV3"/>
    <mergeCell ref="EGW3:EHD3"/>
    <mergeCell ref="EHE3:EHL3"/>
    <mergeCell ref="EEK3:EER3"/>
    <mergeCell ref="EES3:EEZ3"/>
    <mergeCell ref="EFA3:EFH3"/>
    <mergeCell ref="EFI3:EFP3"/>
    <mergeCell ref="EFQ3:EFX3"/>
    <mergeCell ref="ECW3:EDD3"/>
    <mergeCell ref="EDE3:EDL3"/>
    <mergeCell ref="EDM3:EDT3"/>
    <mergeCell ref="EDU3:EEB3"/>
    <mergeCell ref="EEC3:EEJ3"/>
    <mergeCell ref="EBI3:EBP3"/>
    <mergeCell ref="EBQ3:EBX3"/>
    <mergeCell ref="EBY3:ECF3"/>
    <mergeCell ref="ECG3:ECN3"/>
    <mergeCell ref="ECO3:ECV3"/>
    <mergeCell ref="DZU3:EAB3"/>
    <mergeCell ref="EAC3:EAJ3"/>
    <mergeCell ref="EAK3:EAR3"/>
    <mergeCell ref="EAS3:EAZ3"/>
    <mergeCell ref="EBA3:EBH3"/>
    <mergeCell ref="DYG3:DYN3"/>
    <mergeCell ref="DYO3:DYV3"/>
    <mergeCell ref="DYW3:DZD3"/>
    <mergeCell ref="DZE3:DZL3"/>
    <mergeCell ref="DZM3:DZT3"/>
    <mergeCell ref="DWS3:DWZ3"/>
    <mergeCell ref="DXA3:DXH3"/>
    <mergeCell ref="DXI3:DXP3"/>
    <mergeCell ref="DXQ3:DXX3"/>
    <mergeCell ref="DXY3:DYF3"/>
    <mergeCell ref="DVE3:DVL3"/>
    <mergeCell ref="DVM3:DVT3"/>
    <mergeCell ref="DVU3:DWB3"/>
    <mergeCell ref="DWC3:DWJ3"/>
    <mergeCell ref="DWK3:DWR3"/>
    <mergeCell ref="DTQ3:DTX3"/>
    <mergeCell ref="DTY3:DUF3"/>
    <mergeCell ref="DUG3:DUN3"/>
    <mergeCell ref="DUO3:DUV3"/>
    <mergeCell ref="DUW3:DVD3"/>
    <mergeCell ref="DSC3:DSJ3"/>
    <mergeCell ref="DSK3:DSR3"/>
    <mergeCell ref="DSS3:DSZ3"/>
    <mergeCell ref="DTA3:DTH3"/>
    <mergeCell ref="DTI3:DTP3"/>
    <mergeCell ref="DQO3:DQV3"/>
    <mergeCell ref="DQW3:DRD3"/>
    <mergeCell ref="DRE3:DRL3"/>
    <mergeCell ref="DRM3:DRT3"/>
    <mergeCell ref="DRU3:DSB3"/>
    <mergeCell ref="DPA3:DPH3"/>
    <mergeCell ref="DPI3:DPP3"/>
    <mergeCell ref="DPQ3:DPX3"/>
    <mergeCell ref="DPY3:DQF3"/>
    <mergeCell ref="DQG3:DQN3"/>
    <mergeCell ref="DNM3:DNT3"/>
    <mergeCell ref="DNU3:DOB3"/>
    <mergeCell ref="DOC3:DOJ3"/>
    <mergeCell ref="DOK3:DOR3"/>
    <mergeCell ref="DOS3:DOZ3"/>
    <mergeCell ref="DLY3:DMF3"/>
    <mergeCell ref="DMG3:DMN3"/>
    <mergeCell ref="DMO3:DMV3"/>
    <mergeCell ref="DMW3:DND3"/>
    <mergeCell ref="DNE3:DNL3"/>
    <mergeCell ref="DKK3:DKR3"/>
    <mergeCell ref="DKS3:DKZ3"/>
    <mergeCell ref="DLA3:DLH3"/>
    <mergeCell ref="DLI3:DLP3"/>
    <mergeCell ref="DLQ3:DLX3"/>
    <mergeCell ref="DIW3:DJD3"/>
    <mergeCell ref="DJE3:DJL3"/>
    <mergeCell ref="DJM3:DJT3"/>
    <mergeCell ref="DJU3:DKB3"/>
    <mergeCell ref="DKC3:DKJ3"/>
    <mergeCell ref="DHI3:DHP3"/>
    <mergeCell ref="DHQ3:DHX3"/>
    <mergeCell ref="DHY3:DIF3"/>
    <mergeCell ref="DIG3:DIN3"/>
    <mergeCell ref="DIO3:DIV3"/>
    <mergeCell ref="DFU3:DGB3"/>
    <mergeCell ref="DGC3:DGJ3"/>
    <mergeCell ref="DGK3:DGR3"/>
    <mergeCell ref="DGS3:DGZ3"/>
    <mergeCell ref="DHA3:DHH3"/>
    <mergeCell ref="DEG3:DEN3"/>
    <mergeCell ref="DEO3:DEV3"/>
    <mergeCell ref="DEW3:DFD3"/>
    <mergeCell ref="DFE3:DFL3"/>
    <mergeCell ref="DFM3:DFT3"/>
    <mergeCell ref="DCS3:DCZ3"/>
    <mergeCell ref="DDA3:DDH3"/>
    <mergeCell ref="DDI3:DDP3"/>
    <mergeCell ref="DDQ3:DDX3"/>
    <mergeCell ref="DDY3:DEF3"/>
    <mergeCell ref="DBE3:DBL3"/>
    <mergeCell ref="DBM3:DBT3"/>
    <mergeCell ref="DBU3:DCB3"/>
    <mergeCell ref="DCC3:DCJ3"/>
    <mergeCell ref="DCK3:DCR3"/>
    <mergeCell ref="CZQ3:CZX3"/>
    <mergeCell ref="CZY3:DAF3"/>
    <mergeCell ref="DAG3:DAN3"/>
    <mergeCell ref="DAO3:DAV3"/>
    <mergeCell ref="DAW3:DBD3"/>
    <mergeCell ref="CYC3:CYJ3"/>
    <mergeCell ref="CYK3:CYR3"/>
    <mergeCell ref="CYS3:CYZ3"/>
    <mergeCell ref="CZA3:CZH3"/>
    <mergeCell ref="CZI3:CZP3"/>
    <mergeCell ref="CWO3:CWV3"/>
    <mergeCell ref="CWW3:CXD3"/>
    <mergeCell ref="CXE3:CXL3"/>
    <mergeCell ref="CXM3:CXT3"/>
    <mergeCell ref="CXU3:CYB3"/>
    <mergeCell ref="CVA3:CVH3"/>
    <mergeCell ref="CVI3:CVP3"/>
    <mergeCell ref="CVQ3:CVX3"/>
    <mergeCell ref="CVY3:CWF3"/>
    <mergeCell ref="CWG3:CWN3"/>
    <mergeCell ref="CTM3:CTT3"/>
    <mergeCell ref="CTU3:CUB3"/>
    <mergeCell ref="CUC3:CUJ3"/>
    <mergeCell ref="CUK3:CUR3"/>
    <mergeCell ref="CUS3:CUZ3"/>
    <mergeCell ref="CRY3:CSF3"/>
    <mergeCell ref="CSG3:CSN3"/>
    <mergeCell ref="CSO3:CSV3"/>
    <mergeCell ref="CSW3:CTD3"/>
    <mergeCell ref="CTE3:CTL3"/>
    <mergeCell ref="CQK3:CQR3"/>
    <mergeCell ref="CQS3:CQZ3"/>
    <mergeCell ref="CRA3:CRH3"/>
    <mergeCell ref="CRI3:CRP3"/>
    <mergeCell ref="CRQ3:CRX3"/>
    <mergeCell ref="COW3:CPD3"/>
    <mergeCell ref="CPE3:CPL3"/>
    <mergeCell ref="CPM3:CPT3"/>
    <mergeCell ref="CPU3:CQB3"/>
    <mergeCell ref="CQC3:CQJ3"/>
    <mergeCell ref="CNI3:CNP3"/>
    <mergeCell ref="CNQ3:CNX3"/>
    <mergeCell ref="CNY3:COF3"/>
    <mergeCell ref="COG3:CON3"/>
    <mergeCell ref="COO3:COV3"/>
    <mergeCell ref="CLU3:CMB3"/>
    <mergeCell ref="CMC3:CMJ3"/>
    <mergeCell ref="CMK3:CMR3"/>
    <mergeCell ref="CMS3:CMZ3"/>
    <mergeCell ref="CNA3:CNH3"/>
    <mergeCell ref="CKG3:CKN3"/>
    <mergeCell ref="CKO3:CKV3"/>
    <mergeCell ref="CKW3:CLD3"/>
    <mergeCell ref="CLE3:CLL3"/>
    <mergeCell ref="CLM3:CLT3"/>
    <mergeCell ref="CIS3:CIZ3"/>
    <mergeCell ref="CJA3:CJH3"/>
    <mergeCell ref="CJI3:CJP3"/>
    <mergeCell ref="CJQ3:CJX3"/>
    <mergeCell ref="CJY3:CKF3"/>
    <mergeCell ref="CHE3:CHL3"/>
    <mergeCell ref="CHM3:CHT3"/>
    <mergeCell ref="CHU3:CIB3"/>
    <mergeCell ref="CIC3:CIJ3"/>
    <mergeCell ref="CIK3:CIR3"/>
    <mergeCell ref="CFQ3:CFX3"/>
    <mergeCell ref="CFY3:CGF3"/>
    <mergeCell ref="CGG3:CGN3"/>
    <mergeCell ref="CGO3:CGV3"/>
    <mergeCell ref="CGW3:CHD3"/>
    <mergeCell ref="CEC3:CEJ3"/>
    <mergeCell ref="CEK3:CER3"/>
    <mergeCell ref="CES3:CEZ3"/>
    <mergeCell ref="CFA3:CFH3"/>
    <mergeCell ref="CFI3:CFP3"/>
    <mergeCell ref="CCO3:CCV3"/>
    <mergeCell ref="CCW3:CDD3"/>
    <mergeCell ref="CDE3:CDL3"/>
    <mergeCell ref="CDM3:CDT3"/>
    <mergeCell ref="CDU3:CEB3"/>
    <mergeCell ref="CBA3:CBH3"/>
    <mergeCell ref="CBI3:CBP3"/>
    <mergeCell ref="CBQ3:CBX3"/>
    <mergeCell ref="CBY3:CCF3"/>
    <mergeCell ref="CCG3:CCN3"/>
    <mergeCell ref="BZM3:BZT3"/>
    <mergeCell ref="BZU3:CAB3"/>
    <mergeCell ref="CAC3:CAJ3"/>
    <mergeCell ref="CAK3:CAR3"/>
    <mergeCell ref="CAS3:CAZ3"/>
    <mergeCell ref="BXY3:BYF3"/>
    <mergeCell ref="BYG3:BYN3"/>
    <mergeCell ref="BYO3:BYV3"/>
    <mergeCell ref="BYW3:BZD3"/>
    <mergeCell ref="BZE3:BZL3"/>
    <mergeCell ref="BWK3:BWR3"/>
    <mergeCell ref="BWS3:BWZ3"/>
    <mergeCell ref="BXA3:BXH3"/>
    <mergeCell ref="BXI3:BXP3"/>
    <mergeCell ref="BXQ3:BXX3"/>
    <mergeCell ref="BUW3:BVD3"/>
    <mergeCell ref="BVE3:BVL3"/>
    <mergeCell ref="BVM3:BVT3"/>
    <mergeCell ref="BVU3:BWB3"/>
    <mergeCell ref="BWC3:BWJ3"/>
    <mergeCell ref="BTI3:BTP3"/>
    <mergeCell ref="BTQ3:BTX3"/>
    <mergeCell ref="BTY3:BUF3"/>
    <mergeCell ref="BUG3:BUN3"/>
    <mergeCell ref="BUO3:BUV3"/>
    <mergeCell ref="BRU3:BSB3"/>
    <mergeCell ref="BSC3:BSJ3"/>
    <mergeCell ref="BSK3:BSR3"/>
    <mergeCell ref="BSS3:BSZ3"/>
    <mergeCell ref="BTA3:BTH3"/>
    <mergeCell ref="BQG3:BQN3"/>
    <mergeCell ref="BQO3:BQV3"/>
    <mergeCell ref="BQW3:BRD3"/>
    <mergeCell ref="BRE3:BRL3"/>
    <mergeCell ref="BRM3:BRT3"/>
    <mergeCell ref="BOS3:BOZ3"/>
    <mergeCell ref="BPA3:BPH3"/>
    <mergeCell ref="BPI3:BPP3"/>
    <mergeCell ref="BPQ3:BPX3"/>
    <mergeCell ref="BPY3:BQF3"/>
    <mergeCell ref="BNE3:BNL3"/>
    <mergeCell ref="BNM3:BNT3"/>
    <mergeCell ref="BNU3:BOB3"/>
    <mergeCell ref="BOC3:BOJ3"/>
    <mergeCell ref="BOK3:BOR3"/>
    <mergeCell ref="BLQ3:BLX3"/>
    <mergeCell ref="BLY3:BMF3"/>
    <mergeCell ref="BMG3:BMN3"/>
    <mergeCell ref="BMO3:BMV3"/>
    <mergeCell ref="BMW3:BND3"/>
    <mergeCell ref="BKC3:BKJ3"/>
    <mergeCell ref="BKK3:BKR3"/>
    <mergeCell ref="BKS3:BKZ3"/>
    <mergeCell ref="BLA3:BLH3"/>
    <mergeCell ref="BLI3:BLP3"/>
    <mergeCell ref="BIO3:BIV3"/>
    <mergeCell ref="BIW3:BJD3"/>
    <mergeCell ref="BJE3:BJL3"/>
    <mergeCell ref="BJM3:BJT3"/>
    <mergeCell ref="BJU3:BKB3"/>
    <mergeCell ref="BHA3:BHH3"/>
    <mergeCell ref="BHI3:BHP3"/>
    <mergeCell ref="BHQ3:BHX3"/>
    <mergeCell ref="BHY3:BIF3"/>
    <mergeCell ref="BIG3:BIN3"/>
    <mergeCell ref="BFM3:BFT3"/>
    <mergeCell ref="BFU3:BGB3"/>
    <mergeCell ref="BGC3:BGJ3"/>
    <mergeCell ref="BGK3:BGR3"/>
    <mergeCell ref="BGS3:BGZ3"/>
    <mergeCell ref="BDY3:BEF3"/>
    <mergeCell ref="BEG3:BEN3"/>
    <mergeCell ref="BEO3:BEV3"/>
    <mergeCell ref="BEW3:BFD3"/>
    <mergeCell ref="BFE3:BFL3"/>
    <mergeCell ref="BCK3:BCR3"/>
    <mergeCell ref="BCS3:BCZ3"/>
    <mergeCell ref="BDA3:BDH3"/>
    <mergeCell ref="BDI3:BDP3"/>
    <mergeCell ref="BDQ3:BDX3"/>
    <mergeCell ref="BAW3:BBD3"/>
    <mergeCell ref="BBE3:BBL3"/>
    <mergeCell ref="BBM3:BBT3"/>
    <mergeCell ref="BBU3:BCB3"/>
    <mergeCell ref="BCC3:BCJ3"/>
    <mergeCell ref="AZI3:AZP3"/>
    <mergeCell ref="AZQ3:AZX3"/>
    <mergeCell ref="AZY3:BAF3"/>
    <mergeCell ref="BAG3:BAN3"/>
    <mergeCell ref="BAO3:BAV3"/>
    <mergeCell ref="AXU3:AYB3"/>
    <mergeCell ref="AYC3:AYJ3"/>
    <mergeCell ref="AYK3:AYR3"/>
    <mergeCell ref="AYS3:AYZ3"/>
    <mergeCell ref="AZA3:AZH3"/>
    <mergeCell ref="AWG3:AWN3"/>
    <mergeCell ref="AWO3:AWV3"/>
    <mergeCell ref="AWW3:AXD3"/>
    <mergeCell ref="AXE3:AXL3"/>
    <mergeCell ref="AXM3:AXT3"/>
    <mergeCell ref="AUS3:AUZ3"/>
    <mergeCell ref="AVA3:AVH3"/>
    <mergeCell ref="AVI3:AVP3"/>
    <mergeCell ref="AVQ3:AVX3"/>
    <mergeCell ref="AVY3:AWF3"/>
    <mergeCell ref="ATE3:ATL3"/>
    <mergeCell ref="ATM3:ATT3"/>
    <mergeCell ref="ATU3:AUB3"/>
    <mergeCell ref="AUC3:AUJ3"/>
    <mergeCell ref="AUK3:AUR3"/>
    <mergeCell ref="ARQ3:ARX3"/>
    <mergeCell ref="ARY3:ASF3"/>
    <mergeCell ref="ASG3:ASN3"/>
    <mergeCell ref="ASO3:ASV3"/>
    <mergeCell ref="ASW3:ATD3"/>
    <mergeCell ref="AQC3:AQJ3"/>
    <mergeCell ref="AQK3:AQR3"/>
    <mergeCell ref="AQS3:AQZ3"/>
    <mergeCell ref="ARA3:ARH3"/>
    <mergeCell ref="ARI3:ARP3"/>
    <mergeCell ref="AOO3:AOV3"/>
    <mergeCell ref="AOW3:APD3"/>
    <mergeCell ref="APE3:APL3"/>
    <mergeCell ref="APM3:APT3"/>
    <mergeCell ref="APU3:AQB3"/>
    <mergeCell ref="ANA3:ANH3"/>
    <mergeCell ref="ANI3:ANP3"/>
    <mergeCell ref="ANQ3:ANX3"/>
    <mergeCell ref="ANY3:AOF3"/>
    <mergeCell ref="AOG3:AON3"/>
    <mergeCell ref="ALM3:ALT3"/>
    <mergeCell ref="ALU3:AMB3"/>
    <mergeCell ref="AMC3:AMJ3"/>
    <mergeCell ref="AMK3:AMR3"/>
    <mergeCell ref="AMS3:AMZ3"/>
    <mergeCell ref="AJY3:AKF3"/>
    <mergeCell ref="AKG3:AKN3"/>
    <mergeCell ref="AKO3:AKV3"/>
    <mergeCell ref="AKW3:ALD3"/>
    <mergeCell ref="ALE3:ALL3"/>
    <mergeCell ref="AIK3:AIR3"/>
    <mergeCell ref="AIS3:AIZ3"/>
    <mergeCell ref="AJA3:AJH3"/>
    <mergeCell ref="AJI3:AJP3"/>
    <mergeCell ref="AJQ3:AJX3"/>
    <mergeCell ref="AGW3:AHD3"/>
    <mergeCell ref="AHE3:AHL3"/>
    <mergeCell ref="AHM3:AHT3"/>
    <mergeCell ref="AHU3:AIB3"/>
    <mergeCell ref="AIC3:AIJ3"/>
    <mergeCell ref="AFI3:AFP3"/>
    <mergeCell ref="AFQ3:AFX3"/>
    <mergeCell ref="AFY3:AGF3"/>
    <mergeCell ref="AGG3:AGN3"/>
    <mergeCell ref="AGO3:AGV3"/>
    <mergeCell ref="ADU3:AEB3"/>
    <mergeCell ref="AEC3:AEJ3"/>
    <mergeCell ref="AEK3:AER3"/>
    <mergeCell ref="AES3:AEZ3"/>
    <mergeCell ref="AFA3:AFH3"/>
    <mergeCell ref="ACG3:ACN3"/>
    <mergeCell ref="ACO3:ACV3"/>
    <mergeCell ref="ACW3:ADD3"/>
    <mergeCell ref="ADE3:ADL3"/>
    <mergeCell ref="ADM3:ADT3"/>
    <mergeCell ref="AAS3:AAZ3"/>
    <mergeCell ref="ABA3:ABH3"/>
    <mergeCell ref="ABI3:ABP3"/>
    <mergeCell ref="ABQ3:ABX3"/>
    <mergeCell ref="ABY3:ACF3"/>
    <mergeCell ref="ZE3:ZL3"/>
    <mergeCell ref="ZM3:ZT3"/>
    <mergeCell ref="ZU3:AAB3"/>
    <mergeCell ref="AAC3:AAJ3"/>
    <mergeCell ref="AAK3:AAR3"/>
    <mergeCell ref="XQ3:XX3"/>
    <mergeCell ref="XY3:YF3"/>
    <mergeCell ref="YG3:YN3"/>
    <mergeCell ref="YO3:YV3"/>
    <mergeCell ref="YW3:ZD3"/>
    <mergeCell ref="WC3:WJ3"/>
    <mergeCell ref="WK3:WR3"/>
    <mergeCell ref="WS3:WZ3"/>
    <mergeCell ref="XA3:XH3"/>
    <mergeCell ref="XI3:XP3"/>
    <mergeCell ref="UO3:UV3"/>
    <mergeCell ref="UW3:VD3"/>
    <mergeCell ref="VE3:VL3"/>
    <mergeCell ref="VM3:VT3"/>
    <mergeCell ref="VU3:WB3"/>
    <mergeCell ref="TA3:TH3"/>
    <mergeCell ref="TI3:TP3"/>
    <mergeCell ref="TQ3:TX3"/>
    <mergeCell ref="TY3:UF3"/>
    <mergeCell ref="UG3:UN3"/>
    <mergeCell ref="RM3:RT3"/>
    <mergeCell ref="RU3:SB3"/>
    <mergeCell ref="SC3:SJ3"/>
    <mergeCell ref="SK3:SR3"/>
    <mergeCell ref="SS3:SZ3"/>
    <mergeCell ref="PY3:QF3"/>
    <mergeCell ref="QG3:QN3"/>
    <mergeCell ref="QO3:QV3"/>
    <mergeCell ref="QW3:RD3"/>
    <mergeCell ref="RE3:RL3"/>
    <mergeCell ref="OK3:OR3"/>
    <mergeCell ref="OS3:OZ3"/>
    <mergeCell ref="PA3:PH3"/>
    <mergeCell ref="PI3:PP3"/>
    <mergeCell ref="PQ3:PX3"/>
    <mergeCell ref="MW3:ND3"/>
    <mergeCell ref="NE3:NL3"/>
    <mergeCell ref="NM3:NT3"/>
    <mergeCell ref="NU3:OB3"/>
    <mergeCell ref="OC3:OJ3"/>
    <mergeCell ref="LI3:LP3"/>
    <mergeCell ref="LQ3:LX3"/>
    <mergeCell ref="LY3:MF3"/>
    <mergeCell ref="MG3:MN3"/>
    <mergeCell ref="MO3:MV3"/>
    <mergeCell ref="JU3:KB3"/>
    <mergeCell ref="KC3:KJ3"/>
    <mergeCell ref="KK3:KR3"/>
    <mergeCell ref="KS3:KZ3"/>
    <mergeCell ref="LA3:LH3"/>
    <mergeCell ref="IG3:IN3"/>
    <mergeCell ref="IO3:IV3"/>
    <mergeCell ref="IW3:JD3"/>
    <mergeCell ref="JE3:JL3"/>
    <mergeCell ref="JM3:JT3"/>
    <mergeCell ref="GS3:GZ3"/>
    <mergeCell ref="HA3:HH3"/>
    <mergeCell ref="HI3:HP3"/>
    <mergeCell ref="HQ3:HX3"/>
    <mergeCell ref="HY3:IF3"/>
    <mergeCell ref="FE3:FL3"/>
    <mergeCell ref="FM3:FT3"/>
    <mergeCell ref="FU3:GB3"/>
    <mergeCell ref="GC3:GJ3"/>
    <mergeCell ref="GK3:GR3"/>
    <mergeCell ref="DQ3:DX3"/>
    <mergeCell ref="DY3:EF3"/>
    <mergeCell ref="EG3:EN3"/>
    <mergeCell ref="EO3:EV3"/>
    <mergeCell ref="EW3:FD3"/>
    <mergeCell ref="CC3:CJ3"/>
    <mergeCell ref="CK3:CR3"/>
    <mergeCell ref="CS3:CZ3"/>
    <mergeCell ref="DA3:DH3"/>
    <mergeCell ref="DI3:DP3"/>
    <mergeCell ref="AO3:AV3"/>
    <mergeCell ref="AW3:BD3"/>
    <mergeCell ref="BE3:BL3"/>
    <mergeCell ref="BM3:BT3"/>
    <mergeCell ref="BU3:CB3"/>
    <mergeCell ref="Q3:X3"/>
    <mergeCell ref="Y3:AF3"/>
    <mergeCell ref="AG3:AN3"/>
    <mergeCell ref="XDQ2:XDX2"/>
    <mergeCell ref="XDY2:XEF2"/>
    <mergeCell ref="XEG2:XEN2"/>
    <mergeCell ref="XEO2:XEV2"/>
    <mergeCell ref="XEW2:XFD2"/>
    <mergeCell ref="XCC2:XCJ2"/>
    <mergeCell ref="XCK2:XCR2"/>
    <mergeCell ref="XCS2:XCZ2"/>
    <mergeCell ref="XDA2:XDH2"/>
    <mergeCell ref="XDI2:XDP2"/>
    <mergeCell ref="XAO2:XAV2"/>
    <mergeCell ref="XAW2:XBD2"/>
    <mergeCell ref="XBE2:XBL2"/>
    <mergeCell ref="XBM2:XBT2"/>
    <mergeCell ref="XBU2:XCB2"/>
    <mergeCell ref="WZA2:WZH2"/>
    <mergeCell ref="WZI2:WZP2"/>
    <mergeCell ref="WZQ2:WZX2"/>
    <mergeCell ref="WZY2:XAF2"/>
    <mergeCell ref="XAG2:XAN2"/>
    <mergeCell ref="WXM2:WXT2"/>
    <mergeCell ref="WXU2:WYB2"/>
    <mergeCell ref="WYC2:WYJ2"/>
    <mergeCell ref="WYK2:WYR2"/>
    <mergeCell ref="WYS2:WYZ2"/>
    <mergeCell ref="WVY2:WWF2"/>
    <mergeCell ref="WWG2:WWN2"/>
    <mergeCell ref="WWO2:WWV2"/>
    <mergeCell ref="WWW2:WXD2"/>
    <mergeCell ref="WXE2:WXL2"/>
    <mergeCell ref="WUK2:WUR2"/>
    <mergeCell ref="WUS2:WUZ2"/>
    <mergeCell ref="WVA2:WVH2"/>
    <mergeCell ref="WVI2:WVP2"/>
    <mergeCell ref="WVQ2:WVX2"/>
    <mergeCell ref="WSW2:WTD2"/>
    <mergeCell ref="WTE2:WTL2"/>
    <mergeCell ref="WTM2:WTT2"/>
    <mergeCell ref="WTU2:WUB2"/>
    <mergeCell ref="WUC2:WUJ2"/>
    <mergeCell ref="WRI2:WRP2"/>
    <mergeCell ref="WRQ2:WRX2"/>
    <mergeCell ref="WRY2:WSF2"/>
    <mergeCell ref="WSG2:WSN2"/>
    <mergeCell ref="WSO2:WSV2"/>
    <mergeCell ref="WPU2:WQB2"/>
    <mergeCell ref="WQC2:WQJ2"/>
    <mergeCell ref="WQK2:WQR2"/>
    <mergeCell ref="WQS2:WQZ2"/>
    <mergeCell ref="WRA2:WRH2"/>
    <mergeCell ref="WOG2:WON2"/>
    <mergeCell ref="WOO2:WOV2"/>
    <mergeCell ref="WOW2:WPD2"/>
    <mergeCell ref="WPE2:WPL2"/>
    <mergeCell ref="WPM2:WPT2"/>
    <mergeCell ref="WMS2:WMZ2"/>
    <mergeCell ref="WNA2:WNH2"/>
    <mergeCell ref="WNI2:WNP2"/>
    <mergeCell ref="WNQ2:WNX2"/>
    <mergeCell ref="WNY2:WOF2"/>
    <mergeCell ref="WLE2:WLL2"/>
    <mergeCell ref="WLM2:WLT2"/>
    <mergeCell ref="WLU2:WMB2"/>
    <mergeCell ref="WMC2:WMJ2"/>
    <mergeCell ref="WMK2:WMR2"/>
    <mergeCell ref="WJQ2:WJX2"/>
    <mergeCell ref="WJY2:WKF2"/>
    <mergeCell ref="WKG2:WKN2"/>
    <mergeCell ref="WKO2:WKV2"/>
    <mergeCell ref="WKW2:WLD2"/>
    <mergeCell ref="WIC2:WIJ2"/>
    <mergeCell ref="WIK2:WIR2"/>
    <mergeCell ref="WIS2:WIZ2"/>
    <mergeCell ref="WJA2:WJH2"/>
    <mergeCell ref="WJI2:WJP2"/>
    <mergeCell ref="WGO2:WGV2"/>
    <mergeCell ref="WGW2:WHD2"/>
    <mergeCell ref="WHE2:WHL2"/>
    <mergeCell ref="WHM2:WHT2"/>
    <mergeCell ref="WHU2:WIB2"/>
    <mergeCell ref="WFA2:WFH2"/>
    <mergeCell ref="WFI2:WFP2"/>
    <mergeCell ref="WFQ2:WFX2"/>
    <mergeCell ref="WFY2:WGF2"/>
    <mergeCell ref="WGG2:WGN2"/>
    <mergeCell ref="WDM2:WDT2"/>
    <mergeCell ref="WDU2:WEB2"/>
    <mergeCell ref="WEC2:WEJ2"/>
    <mergeCell ref="WEK2:WER2"/>
    <mergeCell ref="WES2:WEZ2"/>
    <mergeCell ref="WBY2:WCF2"/>
    <mergeCell ref="WCG2:WCN2"/>
    <mergeCell ref="WCO2:WCV2"/>
    <mergeCell ref="WCW2:WDD2"/>
    <mergeCell ref="WDE2:WDL2"/>
    <mergeCell ref="WAK2:WAR2"/>
    <mergeCell ref="WAS2:WAZ2"/>
    <mergeCell ref="WBA2:WBH2"/>
    <mergeCell ref="WBI2:WBP2"/>
    <mergeCell ref="WBQ2:WBX2"/>
    <mergeCell ref="VYW2:VZD2"/>
    <mergeCell ref="VZE2:VZL2"/>
    <mergeCell ref="VZM2:VZT2"/>
    <mergeCell ref="VZU2:WAB2"/>
    <mergeCell ref="WAC2:WAJ2"/>
    <mergeCell ref="VXI2:VXP2"/>
    <mergeCell ref="VXQ2:VXX2"/>
    <mergeCell ref="VXY2:VYF2"/>
    <mergeCell ref="VYG2:VYN2"/>
    <mergeCell ref="VYO2:VYV2"/>
    <mergeCell ref="VVU2:VWB2"/>
    <mergeCell ref="VWC2:VWJ2"/>
    <mergeCell ref="VWK2:VWR2"/>
    <mergeCell ref="VWS2:VWZ2"/>
    <mergeCell ref="VXA2:VXH2"/>
    <mergeCell ref="VUG2:VUN2"/>
    <mergeCell ref="VUO2:VUV2"/>
    <mergeCell ref="VUW2:VVD2"/>
    <mergeCell ref="VVE2:VVL2"/>
    <mergeCell ref="VVM2:VVT2"/>
    <mergeCell ref="VSS2:VSZ2"/>
    <mergeCell ref="VTA2:VTH2"/>
    <mergeCell ref="VTI2:VTP2"/>
    <mergeCell ref="VTQ2:VTX2"/>
    <mergeCell ref="VTY2:VUF2"/>
    <mergeCell ref="VRE2:VRL2"/>
    <mergeCell ref="VRM2:VRT2"/>
    <mergeCell ref="VRU2:VSB2"/>
    <mergeCell ref="VSC2:VSJ2"/>
    <mergeCell ref="VSK2:VSR2"/>
    <mergeCell ref="VPQ2:VPX2"/>
    <mergeCell ref="VPY2:VQF2"/>
    <mergeCell ref="VQG2:VQN2"/>
    <mergeCell ref="VQO2:VQV2"/>
    <mergeCell ref="VQW2:VRD2"/>
    <mergeCell ref="VOC2:VOJ2"/>
    <mergeCell ref="VOK2:VOR2"/>
    <mergeCell ref="VOS2:VOZ2"/>
    <mergeCell ref="VPA2:VPH2"/>
    <mergeCell ref="VPI2:VPP2"/>
    <mergeCell ref="VMO2:VMV2"/>
    <mergeCell ref="VMW2:VND2"/>
    <mergeCell ref="VNE2:VNL2"/>
    <mergeCell ref="VNM2:VNT2"/>
    <mergeCell ref="VNU2:VOB2"/>
    <mergeCell ref="VLA2:VLH2"/>
    <mergeCell ref="VLI2:VLP2"/>
    <mergeCell ref="VLQ2:VLX2"/>
    <mergeCell ref="VLY2:VMF2"/>
    <mergeCell ref="VMG2:VMN2"/>
    <mergeCell ref="VJM2:VJT2"/>
    <mergeCell ref="VJU2:VKB2"/>
    <mergeCell ref="VKC2:VKJ2"/>
    <mergeCell ref="VKK2:VKR2"/>
    <mergeCell ref="VKS2:VKZ2"/>
    <mergeCell ref="VHY2:VIF2"/>
    <mergeCell ref="VIG2:VIN2"/>
    <mergeCell ref="VIO2:VIV2"/>
    <mergeCell ref="VIW2:VJD2"/>
    <mergeCell ref="VJE2:VJL2"/>
    <mergeCell ref="VGK2:VGR2"/>
    <mergeCell ref="VGS2:VGZ2"/>
    <mergeCell ref="VHA2:VHH2"/>
    <mergeCell ref="VHI2:VHP2"/>
    <mergeCell ref="VHQ2:VHX2"/>
    <mergeCell ref="VEW2:VFD2"/>
    <mergeCell ref="VFE2:VFL2"/>
    <mergeCell ref="VFM2:VFT2"/>
    <mergeCell ref="VFU2:VGB2"/>
    <mergeCell ref="VGC2:VGJ2"/>
    <mergeCell ref="VDI2:VDP2"/>
    <mergeCell ref="VDQ2:VDX2"/>
    <mergeCell ref="VDY2:VEF2"/>
    <mergeCell ref="VEG2:VEN2"/>
    <mergeCell ref="VEO2:VEV2"/>
    <mergeCell ref="VBU2:VCB2"/>
    <mergeCell ref="VCC2:VCJ2"/>
    <mergeCell ref="VCK2:VCR2"/>
    <mergeCell ref="VCS2:VCZ2"/>
    <mergeCell ref="VDA2:VDH2"/>
    <mergeCell ref="VAG2:VAN2"/>
    <mergeCell ref="VAO2:VAV2"/>
    <mergeCell ref="VAW2:VBD2"/>
    <mergeCell ref="VBE2:VBL2"/>
    <mergeCell ref="VBM2:VBT2"/>
    <mergeCell ref="UYS2:UYZ2"/>
    <mergeCell ref="UZA2:UZH2"/>
    <mergeCell ref="UZI2:UZP2"/>
    <mergeCell ref="UZQ2:UZX2"/>
    <mergeCell ref="UZY2:VAF2"/>
    <mergeCell ref="UXE2:UXL2"/>
    <mergeCell ref="UXM2:UXT2"/>
    <mergeCell ref="UXU2:UYB2"/>
    <mergeCell ref="UYC2:UYJ2"/>
    <mergeCell ref="UYK2:UYR2"/>
    <mergeCell ref="UVQ2:UVX2"/>
    <mergeCell ref="UVY2:UWF2"/>
    <mergeCell ref="UWG2:UWN2"/>
    <mergeCell ref="UWO2:UWV2"/>
    <mergeCell ref="UWW2:UXD2"/>
    <mergeCell ref="UUC2:UUJ2"/>
    <mergeCell ref="UUK2:UUR2"/>
    <mergeCell ref="UUS2:UUZ2"/>
    <mergeCell ref="UVA2:UVH2"/>
    <mergeCell ref="UVI2:UVP2"/>
    <mergeCell ref="USO2:USV2"/>
    <mergeCell ref="USW2:UTD2"/>
    <mergeCell ref="UTE2:UTL2"/>
    <mergeCell ref="UTM2:UTT2"/>
    <mergeCell ref="UTU2:UUB2"/>
    <mergeCell ref="URA2:URH2"/>
    <mergeCell ref="URI2:URP2"/>
    <mergeCell ref="URQ2:URX2"/>
    <mergeCell ref="URY2:USF2"/>
    <mergeCell ref="USG2:USN2"/>
    <mergeCell ref="UPM2:UPT2"/>
    <mergeCell ref="UPU2:UQB2"/>
    <mergeCell ref="UQC2:UQJ2"/>
    <mergeCell ref="UQK2:UQR2"/>
    <mergeCell ref="UQS2:UQZ2"/>
    <mergeCell ref="UNY2:UOF2"/>
    <mergeCell ref="UOG2:UON2"/>
    <mergeCell ref="UOO2:UOV2"/>
    <mergeCell ref="UOW2:UPD2"/>
    <mergeCell ref="UPE2:UPL2"/>
    <mergeCell ref="UMK2:UMR2"/>
    <mergeCell ref="UMS2:UMZ2"/>
    <mergeCell ref="UNA2:UNH2"/>
    <mergeCell ref="UNI2:UNP2"/>
    <mergeCell ref="UNQ2:UNX2"/>
    <mergeCell ref="UKW2:ULD2"/>
    <mergeCell ref="ULE2:ULL2"/>
    <mergeCell ref="ULM2:ULT2"/>
    <mergeCell ref="ULU2:UMB2"/>
    <mergeCell ref="UMC2:UMJ2"/>
    <mergeCell ref="UJI2:UJP2"/>
    <mergeCell ref="UJQ2:UJX2"/>
    <mergeCell ref="UJY2:UKF2"/>
    <mergeCell ref="UKG2:UKN2"/>
    <mergeCell ref="UKO2:UKV2"/>
    <mergeCell ref="UHU2:UIB2"/>
    <mergeCell ref="UIC2:UIJ2"/>
    <mergeCell ref="UIK2:UIR2"/>
    <mergeCell ref="UIS2:UIZ2"/>
    <mergeCell ref="UJA2:UJH2"/>
    <mergeCell ref="UGG2:UGN2"/>
    <mergeCell ref="UGO2:UGV2"/>
    <mergeCell ref="UGW2:UHD2"/>
    <mergeCell ref="UHE2:UHL2"/>
    <mergeCell ref="UHM2:UHT2"/>
    <mergeCell ref="UES2:UEZ2"/>
    <mergeCell ref="UFA2:UFH2"/>
    <mergeCell ref="UFI2:UFP2"/>
    <mergeCell ref="UFQ2:UFX2"/>
    <mergeCell ref="UFY2:UGF2"/>
    <mergeCell ref="UDE2:UDL2"/>
    <mergeCell ref="UDM2:UDT2"/>
    <mergeCell ref="UDU2:UEB2"/>
    <mergeCell ref="UEC2:UEJ2"/>
    <mergeCell ref="UEK2:UER2"/>
    <mergeCell ref="UBQ2:UBX2"/>
    <mergeCell ref="UBY2:UCF2"/>
    <mergeCell ref="UCG2:UCN2"/>
    <mergeCell ref="UCO2:UCV2"/>
    <mergeCell ref="UCW2:UDD2"/>
    <mergeCell ref="UAC2:UAJ2"/>
    <mergeCell ref="UAK2:UAR2"/>
    <mergeCell ref="UAS2:UAZ2"/>
    <mergeCell ref="UBA2:UBH2"/>
    <mergeCell ref="UBI2:UBP2"/>
    <mergeCell ref="TYO2:TYV2"/>
    <mergeCell ref="TYW2:TZD2"/>
    <mergeCell ref="TZE2:TZL2"/>
    <mergeCell ref="TZM2:TZT2"/>
    <mergeCell ref="TZU2:UAB2"/>
    <mergeCell ref="TXA2:TXH2"/>
    <mergeCell ref="TXI2:TXP2"/>
    <mergeCell ref="TXQ2:TXX2"/>
    <mergeCell ref="TXY2:TYF2"/>
    <mergeCell ref="TYG2:TYN2"/>
    <mergeCell ref="TVM2:TVT2"/>
    <mergeCell ref="TVU2:TWB2"/>
    <mergeCell ref="TWC2:TWJ2"/>
    <mergeCell ref="TWK2:TWR2"/>
    <mergeCell ref="TWS2:TWZ2"/>
    <mergeCell ref="TTY2:TUF2"/>
    <mergeCell ref="TUG2:TUN2"/>
    <mergeCell ref="TUO2:TUV2"/>
    <mergeCell ref="TUW2:TVD2"/>
    <mergeCell ref="TVE2:TVL2"/>
    <mergeCell ref="TSK2:TSR2"/>
    <mergeCell ref="TSS2:TSZ2"/>
    <mergeCell ref="TTA2:TTH2"/>
    <mergeCell ref="TTI2:TTP2"/>
    <mergeCell ref="TTQ2:TTX2"/>
    <mergeCell ref="TQW2:TRD2"/>
    <mergeCell ref="TRE2:TRL2"/>
    <mergeCell ref="TRM2:TRT2"/>
    <mergeCell ref="TRU2:TSB2"/>
    <mergeCell ref="TSC2:TSJ2"/>
    <mergeCell ref="TPI2:TPP2"/>
    <mergeCell ref="TPQ2:TPX2"/>
    <mergeCell ref="TPY2:TQF2"/>
    <mergeCell ref="TQG2:TQN2"/>
    <mergeCell ref="TQO2:TQV2"/>
    <mergeCell ref="TNU2:TOB2"/>
    <mergeCell ref="TOC2:TOJ2"/>
    <mergeCell ref="TOK2:TOR2"/>
    <mergeCell ref="TOS2:TOZ2"/>
    <mergeCell ref="TPA2:TPH2"/>
    <mergeCell ref="TMG2:TMN2"/>
    <mergeCell ref="TMO2:TMV2"/>
    <mergeCell ref="TMW2:TND2"/>
    <mergeCell ref="TNE2:TNL2"/>
    <mergeCell ref="TNM2:TNT2"/>
    <mergeCell ref="TKS2:TKZ2"/>
    <mergeCell ref="TLA2:TLH2"/>
    <mergeCell ref="TLI2:TLP2"/>
    <mergeCell ref="TLQ2:TLX2"/>
    <mergeCell ref="TLY2:TMF2"/>
    <mergeCell ref="TJE2:TJL2"/>
    <mergeCell ref="TJM2:TJT2"/>
    <mergeCell ref="TJU2:TKB2"/>
    <mergeCell ref="TKC2:TKJ2"/>
    <mergeCell ref="TKK2:TKR2"/>
    <mergeCell ref="THQ2:THX2"/>
    <mergeCell ref="THY2:TIF2"/>
    <mergeCell ref="TIG2:TIN2"/>
    <mergeCell ref="TIO2:TIV2"/>
    <mergeCell ref="TIW2:TJD2"/>
    <mergeCell ref="TGC2:TGJ2"/>
    <mergeCell ref="TGK2:TGR2"/>
    <mergeCell ref="TGS2:TGZ2"/>
    <mergeCell ref="THA2:THH2"/>
    <mergeCell ref="THI2:THP2"/>
    <mergeCell ref="TEO2:TEV2"/>
    <mergeCell ref="TEW2:TFD2"/>
    <mergeCell ref="TFE2:TFL2"/>
    <mergeCell ref="TFM2:TFT2"/>
    <mergeCell ref="TFU2:TGB2"/>
    <mergeCell ref="TDA2:TDH2"/>
    <mergeCell ref="TDI2:TDP2"/>
    <mergeCell ref="TDQ2:TDX2"/>
    <mergeCell ref="TDY2:TEF2"/>
    <mergeCell ref="TEG2:TEN2"/>
    <mergeCell ref="TBM2:TBT2"/>
    <mergeCell ref="TBU2:TCB2"/>
    <mergeCell ref="TCC2:TCJ2"/>
    <mergeCell ref="TCK2:TCR2"/>
    <mergeCell ref="TCS2:TCZ2"/>
    <mergeCell ref="SZY2:TAF2"/>
    <mergeCell ref="TAG2:TAN2"/>
    <mergeCell ref="TAO2:TAV2"/>
    <mergeCell ref="TAW2:TBD2"/>
    <mergeCell ref="TBE2:TBL2"/>
    <mergeCell ref="SYK2:SYR2"/>
    <mergeCell ref="SYS2:SYZ2"/>
    <mergeCell ref="SZA2:SZH2"/>
    <mergeCell ref="SZI2:SZP2"/>
    <mergeCell ref="SZQ2:SZX2"/>
    <mergeCell ref="SWW2:SXD2"/>
    <mergeCell ref="SXE2:SXL2"/>
    <mergeCell ref="SXM2:SXT2"/>
    <mergeCell ref="SXU2:SYB2"/>
    <mergeCell ref="SYC2:SYJ2"/>
    <mergeCell ref="SVI2:SVP2"/>
    <mergeCell ref="SVQ2:SVX2"/>
    <mergeCell ref="SVY2:SWF2"/>
    <mergeCell ref="SWG2:SWN2"/>
    <mergeCell ref="SWO2:SWV2"/>
    <mergeCell ref="STU2:SUB2"/>
    <mergeCell ref="SUC2:SUJ2"/>
    <mergeCell ref="SUK2:SUR2"/>
    <mergeCell ref="SUS2:SUZ2"/>
    <mergeCell ref="SVA2:SVH2"/>
    <mergeCell ref="SSG2:SSN2"/>
    <mergeCell ref="SSO2:SSV2"/>
    <mergeCell ref="SSW2:STD2"/>
    <mergeCell ref="STE2:STL2"/>
    <mergeCell ref="STM2:STT2"/>
    <mergeCell ref="SQS2:SQZ2"/>
    <mergeCell ref="SRA2:SRH2"/>
    <mergeCell ref="SRI2:SRP2"/>
    <mergeCell ref="SRQ2:SRX2"/>
    <mergeCell ref="SRY2:SSF2"/>
    <mergeCell ref="SPE2:SPL2"/>
    <mergeCell ref="SPM2:SPT2"/>
    <mergeCell ref="SPU2:SQB2"/>
    <mergeCell ref="SQC2:SQJ2"/>
    <mergeCell ref="SQK2:SQR2"/>
    <mergeCell ref="SNQ2:SNX2"/>
    <mergeCell ref="SNY2:SOF2"/>
    <mergeCell ref="SOG2:SON2"/>
    <mergeCell ref="SOO2:SOV2"/>
    <mergeCell ref="SOW2:SPD2"/>
    <mergeCell ref="SMC2:SMJ2"/>
    <mergeCell ref="SMK2:SMR2"/>
    <mergeCell ref="SMS2:SMZ2"/>
    <mergeCell ref="SNA2:SNH2"/>
    <mergeCell ref="SNI2:SNP2"/>
    <mergeCell ref="SKO2:SKV2"/>
    <mergeCell ref="SKW2:SLD2"/>
    <mergeCell ref="SLE2:SLL2"/>
    <mergeCell ref="SLM2:SLT2"/>
    <mergeCell ref="SLU2:SMB2"/>
    <mergeCell ref="SJA2:SJH2"/>
    <mergeCell ref="SJI2:SJP2"/>
    <mergeCell ref="SJQ2:SJX2"/>
    <mergeCell ref="SJY2:SKF2"/>
    <mergeCell ref="SKG2:SKN2"/>
    <mergeCell ref="SHM2:SHT2"/>
    <mergeCell ref="SHU2:SIB2"/>
    <mergeCell ref="SIC2:SIJ2"/>
    <mergeCell ref="SIK2:SIR2"/>
    <mergeCell ref="SIS2:SIZ2"/>
    <mergeCell ref="SFY2:SGF2"/>
    <mergeCell ref="SGG2:SGN2"/>
    <mergeCell ref="SGO2:SGV2"/>
    <mergeCell ref="SGW2:SHD2"/>
    <mergeCell ref="SHE2:SHL2"/>
    <mergeCell ref="SEK2:SER2"/>
    <mergeCell ref="SES2:SEZ2"/>
    <mergeCell ref="SFA2:SFH2"/>
    <mergeCell ref="SFI2:SFP2"/>
    <mergeCell ref="SFQ2:SFX2"/>
    <mergeCell ref="SCW2:SDD2"/>
    <mergeCell ref="SDE2:SDL2"/>
    <mergeCell ref="SDM2:SDT2"/>
    <mergeCell ref="SDU2:SEB2"/>
    <mergeCell ref="SEC2:SEJ2"/>
    <mergeCell ref="SBI2:SBP2"/>
    <mergeCell ref="SBQ2:SBX2"/>
    <mergeCell ref="SBY2:SCF2"/>
    <mergeCell ref="SCG2:SCN2"/>
    <mergeCell ref="SCO2:SCV2"/>
    <mergeCell ref="RZU2:SAB2"/>
    <mergeCell ref="SAC2:SAJ2"/>
    <mergeCell ref="SAK2:SAR2"/>
    <mergeCell ref="SAS2:SAZ2"/>
    <mergeCell ref="SBA2:SBH2"/>
    <mergeCell ref="RYG2:RYN2"/>
    <mergeCell ref="RYO2:RYV2"/>
    <mergeCell ref="RYW2:RZD2"/>
    <mergeCell ref="RZE2:RZL2"/>
    <mergeCell ref="RZM2:RZT2"/>
    <mergeCell ref="RWS2:RWZ2"/>
    <mergeCell ref="RXA2:RXH2"/>
    <mergeCell ref="RXI2:RXP2"/>
    <mergeCell ref="RXQ2:RXX2"/>
    <mergeCell ref="RXY2:RYF2"/>
    <mergeCell ref="RVE2:RVL2"/>
    <mergeCell ref="RVM2:RVT2"/>
    <mergeCell ref="RVU2:RWB2"/>
    <mergeCell ref="RWC2:RWJ2"/>
    <mergeCell ref="RWK2:RWR2"/>
    <mergeCell ref="RTQ2:RTX2"/>
    <mergeCell ref="RTY2:RUF2"/>
    <mergeCell ref="RUG2:RUN2"/>
    <mergeCell ref="RUO2:RUV2"/>
    <mergeCell ref="RUW2:RVD2"/>
    <mergeCell ref="RSC2:RSJ2"/>
    <mergeCell ref="RSK2:RSR2"/>
    <mergeCell ref="RSS2:RSZ2"/>
    <mergeCell ref="RTA2:RTH2"/>
    <mergeCell ref="RTI2:RTP2"/>
    <mergeCell ref="RQO2:RQV2"/>
    <mergeCell ref="RQW2:RRD2"/>
    <mergeCell ref="RRE2:RRL2"/>
    <mergeCell ref="RRM2:RRT2"/>
    <mergeCell ref="RRU2:RSB2"/>
    <mergeCell ref="RPA2:RPH2"/>
    <mergeCell ref="RPI2:RPP2"/>
    <mergeCell ref="RPQ2:RPX2"/>
    <mergeCell ref="RPY2:RQF2"/>
    <mergeCell ref="RQG2:RQN2"/>
    <mergeCell ref="RNM2:RNT2"/>
    <mergeCell ref="RNU2:ROB2"/>
    <mergeCell ref="ROC2:ROJ2"/>
    <mergeCell ref="ROK2:ROR2"/>
    <mergeCell ref="ROS2:ROZ2"/>
    <mergeCell ref="RLY2:RMF2"/>
    <mergeCell ref="RMG2:RMN2"/>
    <mergeCell ref="RMO2:RMV2"/>
    <mergeCell ref="RMW2:RND2"/>
    <mergeCell ref="RNE2:RNL2"/>
    <mergeCell ref="RKK2:RKR2"/>
    <mergeCell ref="RKS2:RKZ2"/>
    <mergeCell ref="RLA2:RLH2"/>
    <mergeCell ref="RLI2:RLP2"/>
    <mergeCell ref="RLQ2:RLX2"/>
    <mergeCell ref="RIW2:RJD2"/>
    <mergeCell ref="RJE2:RJL2"/>
    <mergeCell ref="RJM2:RJT2"/>
    <mergeCell ref="RJU2:RKB2"/>
    <mergeCell ref="RKC2:RKJ2"/>
    <mergeCell ref="RHI2:RHP2"/>
    <mergeCell ref="RHQ2:RHX2"/>
    <mergeCell ref="RHY2:RIF2"/>
    <mergeCell ref="RIG2:RIN2"/>
    <mergeCell ref="RIO2:RIV2"/>
    <mergeCell ref="RFU2:RGB2"/>
    <mergeCell ref="RGC2:RGJ2"/>
    <mergeCell ref="RGK2:RGR2"/>
    <mergeCell ref="RGS2:RGZ2"/>
    <mergeCell ref="RHA2:RHH2"/>
    <mergeCell ref="REG2:REN2"/>
    <mergeCell ref="REO2:REV2"/>
    <mergeCell ref="REW2:RFD2"/>
    <mergeCell ref="RFE2:RFL2"/>
    <mergeCell ref="RFM2:RFT2"/>
    <mergeCell ref="RCS2:RCZ2"/>
    <mergeCell ref="RDA2:RDH2"/>
    <mergeCell ref="RDI2:RDP2"/>
    <mergeCell ref="RDQ2:RDX2"/>
    <mergeCell ref="RDY2:REF2"/>
    <mergeCell ref="RBE2:RBL2"/>
    <mergeCell ref="RBM2:RBT2"/>
    <mergeCell ref="RBU2:RCB2"/>
    <mergeCell ref="RCC2:RCJ2"/>
    <mergeCell ref="RCK2:RCR2"/>
    <mergeCell ref="QZQ2:QZX2"/>
    <mergeCell ref="QZY2:RAF2"/>
    <mergeCell ref="RAG2:RAN2"/>
    <mergeCell ref="RAO2:RAV2"/>
    <mergeCell ref="RAW2:RBD2"/>
    <mergeCell ref="QYC2:QYJ2"/>
    <mergeCell ref="QYK2:QYR2"/>
    <mergeCell ref="QYS2:QYZ2"/>
    <mergeCell ref="QZA2:QZH2"/>
    <mergeCell ref="QZI2:QZP2"/>
    <mergeCell ref="QWO2:QWV2"/>
    <mergeCell ref="QWW2:QXD2"/>
    <mergeCell ref="QXE2:QXL2"/>
    <mergeCell ref="QXM2:QXT2"/>
    <mergeCell ref="QXU2:QYB2"/>
    <mergeCell ref="QVA2:QVH2"/>
    <mergeCell ref="QVI2:QVP2"/>
    <mergeCell ref="QVQ2:QVX2"/>
    <mergeCell ref="QVY2:QWF2"/>
    <mergeCell ref="QWG2:QWN2"/>
    <mergeCell ref="QTM2:QTT2"/>
    <mergeCell ref="QTU2:QUB2"/>
    <mergeCell ref="QUC2:QUJ2"/>
    <mergeCell ref="QUK2:QUR2"/>
    <mergeCell ref="QUS2:QUZ2"/>
    <mergeCell ref="QRY2:QSF2"/>
    <mergeCell ref="QSG2:QSN2"/>
    <mergeCell ref="QSO2:QSV2"/>
    <mergeCell ref="QSW2:QTD2"/>
    <mergeCell ref="QTE2:QTL2"/>
    <mergeCell ref="QQK2:QQR2"/>
    <mergeCell ref="QQS2:QQZ2"/>
    <mergeCell ref="QRA2:QRH2"/>
    <mergeCell ref="QRI2:QRP2"/>
    <mergeCell ref="QRQ2:QRX2"/>
    <mergeCell ref="QOW2:QPD2"/>
    <mergeCell ref="QPE2:QPL2"/>
    <mergeCell ref="QPM2:QPT2"/>
    <mergeCell ref="QPU2:QQB2"/>
    <mergeCell ref="QQC2:QQJ2"/>
    <mergeCell ref="QNI2:QNP2"/>
    <mergeCell ref="QNQ2:QNX2"/>
    <mergeCell ref="QNY2:QOF2"/>
    <mergeCell ref="QOG2:QON2"/>
    <mergeCell ref="QOO2:QOV2"/>
    <mergeCell ref="QLU2:QMB2"/>
    <mergeCell ref="QMC2:QMJ2"/>
    <mergeCell ref="QMK2:QMR2"/>
    <mergeCell ref="QMS2:QMZ2"/>
    <mergeCell ref="QNA2:QNH2"/>
    <mergeCell ref="QKG2:QKN2"/>
    <mergeCell ref="QKO2:QKV2"/>
    <mergeCell ref="QKW2:QLD2"/>
    <mergeCell ref="QLE2:QLL2"/>
    <mergeCell ref="QLM2:QLT2"/>
    <mergeCell ref="QIS2:QIZ2"/>
    <mergeCell ref="QJA2:QJH2"/>
    <mergeCell ref="QJI2:QJP2"/>
    <mergeCell ref="QJQ2:QJX2"/>
    <mergeCell ref="QJY2:QKF2"/>
    <mergeCell ref="QHE2:QHL2"/>
    <mergeCell ref="QHM2:QHT2"/>
    <mergeCell ref="QHU2:QIB2"/>
    <mergeCell ref="QIC2:QIJ2"/>
    <mergeCell ref="QIK2:QIR2"/>
    <mergeCell ref="QFQ2:QFX2"/>
    <mergeCell ref="QFY2:QGF2"/>
    <mergeCell ref="QGG2:QGN2"/>
    <mergeCell ref="QGO2:QGV2"/>
    <mergeCell ref="QGW2:QHD2"/>
    <mergeCell ref="QEC2:QEJ2"/>
    <mergeCell ref="QEK2:QER2"/>
    <mergeCell ref="QES2:QEZ2"/>
    <mergeCell ref="QFA2:QFH2"/>
    <mergeCell ref="QFI2:QFP2"/>
    <mergeCell ref="QCO2:QCV2"/>
    <mergeCell ref="QCW2:QDD2"/>
    <mergeCell ref="QDE2:QDL2"/>
    <mergeCell ref="QDM2:QDT2"/>
    <mergeCell ref="QDU2:QEB2"/>
    <mergeCell ref="QBA2:QBH2"/>
    <mergeCell ref="QBI2:QBP2"/>
    <mergeCell ref="QBQ2:QBX2"/>
    <mergeCell ref="QBY2:QCF2"/>
    <mergeCell ref="QCG2:QCN2"/>
    <mergeCell ref="PZM2:PZT2"/>
    <mergeCell ref="PZU2:QAB2"/>
    <mergeCell ref="QAC2:QAJ2"/>
    <mergeCell ref="QAK2:QAR2"/>
    <mergeCell ref="QAS2:QAZ2"/>
    <mergeCell ref="PXY2:PYF2"/>
    <mergeCell ref="PYG2:PYN2"/>
    <mergeCell ref="PYO2:PYV2"/>
    <mergeCell ref="PYW2:PZD2"/>
    <mergeCell ref="PZE2:PZL2"/>
    <mergeCell ref="PWK2:PWR2"/>
    <mergeCell ref="PWS2:PWZ2"/>
    <mergeCell ref="PXA2:PXH2"/>
    <mergeCell ref="PXI2:PXP2"/>
    <mergeCell ref="PXQ2:PXX2"/>
    <mergeCell ref="PUW2:PVD2"/>
    <mergeCell ref="PVE2:PVL2"/>
    <mergeCell ref="PVM2:PVT2"/>
    <mergeCell ref="PVU2:PWB2"/>
    <mergeCell ref="PWC2:PWJ2"/>
    <mergeCell ref="PTI2:PTP2"/>
    <mergeCell ref="PTQ2:PTX2"/>
    <mergeCell ref="PTY2:PUF2"/>
    <mergeCell ref="PUG2:PUN2"/>
    <mergeCell ref="PUO2:PUV2"/>
    <mergeCell ref="PRU2:PSB2"/>
    <mergeCell ref="PSC2:PSJ2"/>
    <mergeCell ref="PSK2:PSR2"/>
    <mergeCell ref="PSS2:PSZ2"/>
    <mergeCell ref="PTA2:PTH2"/>
    <mergeCell ref="PQG2:PQN2"/>
    <mergeCell ref="PQO2:PQV2"/>
    <mergeCell ref="PQW2:PRD2"/>
    <mergeCell ref="PRE2:PRL2"/>
    <mergeCell ref="PRM2:PRT2"/>
    <mergeCell ref="POS2:POZ2"/>
    <mergeCell ref="PPA2:PPH2"/>
    <mergeCell ref="PPI2:PPP2"/>
    <mergeCell ref="PPQ2:PPX2"/>
    <mergeCell ref="PPY2:PQF2"/>
    <mergeCell ref="PNE2:PNL2"/>
    <mergeCell ref="PNM2:PNT2"/>
    <mergeCell ref="PNU2:POB2"/>
    <mergeCell ref="POC2:POJ2"/>
    <mergeCell ref="POK2:POR2"/>
    <mergeCell ref="PLQ2:PLX2"/>
    <mergeCell ref="PLY2:PMF2"/>
    <mergeCell ref="PMG2:PMN2"/>
    <mergeCell ref="PMO2:PMV2"/>
    <mergeCell ref="PMW2:PND2"/>
    <mergeCell ref="PKC2:PKJ2"/>
    <mergeCell ref="PKK2:PKR2"/>
    <mergeCell ref="PKS2:PKZ2"/>
    <mergeCell ref="PLA2:PLH2"/>
    <mergeCell ref="PLI2:PLP2"/>
    <mergeCell ref="PIO2:PIV2"/>
    <mergeCell ref="PIW2:PJD2"/>
    <mergeCell ref="PJE2:PJL2"/>
    <mergeCell ref="PJM2:PJT2"/>
    <mergeCell ref="PJU2:PKB2"/>
    <mergeCell ref="PHA2:PHH2"/>
    <mergeCell ref="PHI2:PHP2"/>
    <mergeCell ref="PHQ2:PHX2"/>
    <mergeCell ref="PHY2:PIF2"/>
    <mergeCell ref="PIG2:PIN2"/>
    <mergeCell ref="PFM2:PFT2"/>
    <mergeCell ref="PFU2:PGB2"/>
    <mergeCell ref="PGC2:PGJ2"/>
    <mergeCell ref="PGK2:PGR2"/>
    <mergeCell ref="PGS2:PGZ2"/>
    <mergeCell ref="PDY2:PEF2"/>
    <mergeCell ref="PEG2:PEN2"/>
    <mergeCell ref="PEO2:PEV2"/>
    <mergeCell ref="PEW2:PFD2"/>
    <mergeCell ref="PFE2:PFL2"/>
    <mergeCell ref="PCK2:PCR2"/>
    <mergeCell ref="PCS2:PCZ2"/>
    <mergeCell ref="PDA2:PDH2"/>
    <mergeCell ref="PDI2:PDP2"/>
    <mergeCell ref="PDQ2:PDX2"/>
    <mergeCell ref="PAW2:PBD2"/>
    <mergeCell ref="PBE2:PBL2"/>
    <mergeCell ref="PBM2:PBT2"/>
    <mergeCell ref="PBU2:PCB2"/>
    <mergeCell ref="PCC2:PCJ2"/>
    <mergeCell ref="OZI2:OZP2"/>
    <mergeCell ref="OZQ2:OZX2"/>
    <mergeCell ref="OZY2:PAF2"/>
    <mergeCell ref="PAG2:PAN2"/>
    <mergeCell ref="PAO2:PAV2"/>
    <mergeCell ref="OXU2:OYB2"/>
    <mergeCell ref="OYC2:OYJ2"/>
    <mergeCell ref="OYK2:OYR2"/>
    <mergeCell ref="OYS2:OYZ2"/>
    <mergeCell ref="OZA2:OZH2"/>
    <mergeCell ref="OWG2:OWN2"/>
    <mergeCell ref="OWO2:OWV2"/>
    <mergeCell ref="OWW2:OXD2"/>
    <mergeCell ref="OXE2:OXL2"/>
    <mergeCell ref="OXM2:OXT2"/>
    <mergeCell ref="OUS2:OUZ2"/>
    <mergeCell ref="OVA2:OVH2"/>
    <mergeCell ref="OVI2:OVP2"/>
    <mergeCell ref="OVQ2:OVX2"/>
    <mergeCell ref="OVY2:OWF2"/>
    <mergeCell ref="OTE2:OTL2"/>
    <mergeCell ref="OTM2:OTT2"/>
    <mergeCell ref="OTU2:OUB2"/>
    <mergeCell ref="OUC2:OUJ2"/>
    <mergeCell ref="OUK2:OUR2"/>
    <mergeCell ref="ORQ2:ORX2"/>
    <mergeCell ref="ORY2:OSF2"/>
    <mergeCell ref="OSG2:OSN2"/>
    <mergeCell ref="OSO2:OSV2"/>
    <mergeCell ref="OSW2:OTD2"/>
    <mergeCell ref="OQC2:OQJ2"/>
    <mergeCell ref="OQK2:OQR2"/>
    <mergeCell ref="OQS2:OQZ2"/>
    <mergeCell ref="ORA2:ORH2"/>
    <mergeCell ref="ORI2:ORP2"/>
    <mergeCell ref="OOO2:OOV2"/>
    <mergeCell ref="OOW2:OPD2"/>
    <mergeCell ref="OPE2:OPL2"/>
    <mergeCell ref="OPM2:OPT2"/>
    <mergeCell ref="OPU2:OQB2"/>
    <mergeCell ref="ONA2:ONH2"/>
    <mergeCell ref="ONI2:ONP2"/>
    <mergeCell ref="ONQ2:ONX2"/>
    <mergeCell ref="ONY2:OOF2"/>
    <mergeCell ref="OOG2:OON2"/>
    <mergeCell ref="OLM2:OLT2"/>
    <mergeCell ref="OLU2:OMB2"/>
    <mergeCell ref="OMC2:OMJ2"/>
    <mergeCell ref="OMK2:OMR2"/>
    <mergeCell ref="OMS2:OMZ2"/>
    <mergeCell ref="OJY2:OKF2"/>
    <mergeCell ref="OKG2:OKN2"/>
    <mergeCell ref="OKO2:OKV2"/>
    <mergeCell ref="OKW2:OLD2"/>
    <mergeCell ref="OLE2:OLL2"/>
    <mergeCell ref="OIK2:OIR2"/>
    <mergeCell ref="OIS2:OIZ2"/>
    <mergeCell ref="OJA2:OJH2"/>
    <mergeCell ref="OJI2:OJP2"/>
    <mergeCell ref="OJQ2:OJX2"/>
    <mergeCell ref="OGW2:OHD2"/>
    <mergeCell ref="OHE2:OHL2"/>
    <mergeCell ref="OHM2:OHT2"/>
    <mergeCell ref="OHU2:OIB2"/>
    <mergeCell ref="OIC2:OIJ2"/>
    <mergeCell ref="OFI2:OFP2"/>
    <mergeCell ref="OFQ2:OFX2"/>
    <mergeCell ref="OFY2:OGF2"/>
    <mergeCell ref="OGG2:OGN2"/>
    <mergeCell ref="OGO2:OGV2"/>
    <mergeCell ref="ODU2:OEB2"/>
    <mergeCell ref="OEC2:OEJ2"/>
    <mergeCell ref="OEK2:OER2"/>
    <mergeCell ref="OES2:OEZ2"/>
    <mergeCell ref="OFA2:OFH2"/>
    <mergeCell ref="OCG2:OCN2"/>
    <mergeCell ref="OCO2:OCV2"/>
    <mergeCell ref="OCW2:ODD2"/>
    <mergeCell ref="ODE2:ODL2"/>
    <mergeCell ref="ODM2:ODT2"/>
    <mergeCell ref="OAS2:OAZ2"/>
    <mergeCell ref="OBA2:OBH2"/>
    <mergeCell ref="OBI2:OBP2"/>
    <mergeCell ref="OBQ2:OBX2"/>
    <mergeCell ref="OBY2:OCF2"/>
    <mergeCell ref="NZE2:NZL2"/>
    <mergeCell ref="NZM2:NZT2"/>
    <mergeCell ref="NZU2:OAB2"/>
    <mergeCell ref="OAC2:OAJ2"/>
    <mergeCell ref="OAK2:OAR2"/>
    <mergeCell ref="NXQ2:NXX2"/>
    <mergeCell ref="NXY2:NYF2"/>
    <mergeCell ref="NYG2:NYN2"/>
    <mergeCell ref="NYO2:NYV2"/>
    <mergeCell ref="NYW2:NZD2"/>
    <mergeCell ref="NWC2:NWJ2"/>
    <mergeCell ref="NWK2:NWR2"/>
    <mergeCell ref="NWS2:NWZ2"/>
    <mergeCell ref="NXA2:NXH2"/>
    <mergeCell ref="NXI2:NXP2"/>
    <mergeCell ref="NUO2:NUV2"/>
    <mergeCell ref="NUW2:NVD2"/>
    <mergeCell ref="NVE2:NVL2"/>
    <mergeCell ref="NVM2:NVT2"/>
    <mergeCell ref="NVU2:NWB2"/>
    <mergeCell ref="NTA2:NTH2"/>
    <mergeCell ref="NTI2:NTP2"/>
    <mergeCell ref="NTQ2:NTX2"/>
    <mergeCell ref="NTY2:NUF2"/>
    <mergeCell ref="NUG2:NUN2"/>
    <mergeCell ref="NRM2:NRT2"/>
    <mergeCell ref="NRU2:NSB2"/>
    <mergeCell ref="NSC2:NSJ2"/>
    <mergeCell ref="NSK2:NSR2"/>
    <mergeCell ref="NSS2:NSZ2"/>
    <mergeCell ref="NPY2:NQF2"/>
    <mergeCell ref="NQG2:NQN2"/>
    <mergeCell ref="NQO2:NQV2"/>
    <mergeCell ref="NQW2:NRD2"/>
    <mergeCell ref="NRE2:NRL2"/>
    <mergeCell ref="NOK2:NOR2"/>
    <mergeCell ref="NOS2:NOZ2"/>
    <mergeCell ref="NPA2:NPH2"/>
    <mergeCell ref="NPI2:NPP2"/>
    <mergeCell ref="NPQ2:NPX2"/>
    <mergeCell ref="NMW2:NND2"/>
    <mergeCell ref="NNE2:NNL2"/>
    <mergeCell ref="NNM2:NNT2"/>
    <mergeCell ref="NNU2:NOB2"/>
    <mergeCell ref="NOC2:NOJ2"/>
    <mergeCell ref="NLI2:NLP2"/>
    <mergeCell ref="NLQ2:NLX2"/>
    <mergeCell ref="NLY2:NMF2"/>
    <mergeCell ref="NMG2:NMN2"/>
    <mergeCell ref="NMO2:NMV2"/>
    <mergeCell ref="NJU2:NKB2"/>
    <mergeCell ref="NKC2:NKJ2"/>
    <mergeCell ref="NKK2:NKR2"/>
    <mergeCell ref="NKS2:NKZ2"/>
    <mergeCell ref="NLA2:NLH2"/>
    <mergeCell ref="NIG2:NIN2"/>
    <mergeCell ref="NIO2:NIV2"/>
    <mergeCell ref="NIW2:NJD2"/>
    <mergeCell ref="NJE2:NJL2"/>
    <mergeCell ref="NJM2:NJT2"/>
    <mergeCell ref="NGS2:NGZ2"/>
    <mergeCell ref="NHA2:NHH2"/>
    <mergeCell ref="NHI2:NHP2"/>
    <mergeCell ref="NHQ2:NHX2"/>
    <mergeCell ref="NHY2:NIF2"/>
    <mergeCell ref="NFE2:NFL2"/>
    <mergeCell ref="NFM2:NFT2"/>
    <mergeCell ref="NFU2:NGB2"/>
    <mergeCell ref="NGC2:NGJ2"/>
    <mergeCell ref="NGK2:NGR2"/>
    <mergeCell ref="NDQ2:NDX2"/>
    <mergeCell ref="NDY2:NEF2"/>
    <mergeCell ref="NEG2:NEN2"/>
    <mergeCell ref="NEO2:NEV2"/>
    <mergeCell ref="NEW2:NFD2"/>
    <mergeCell ref="NCC2:NCJ2"/>
    <mergeCell ref="NCK2:NCR2"/>
    <mergeCell ref="NCS2:NCZ2"/>
    <mergeCell ref="NDA2:NDH2"/>
    <mergeCell ref="NDI2:NDP2"/>
    <mergeCell ref="NAO2:NAV2"/>
    <mergeCell ref="NAW2:NBD2"/>
    <mergeCell ref="NBE2:NBL2"/>
    <mergeCell ref="NBM2:NBT2"/>
    <mergeCell ref="NBU2:NCB2"/>
    <mergeCell ref="MZA2:MZH2"/>
    <mergeCell ref="MZI2:MZP2"/>
    <mergeCell ref="MZQ2:MZX2"/>
    <mergeCell ref="MZY2:NAF2"/>
    <mergeCell ref="NAG2:NAN2"/>
    <mergeCell ref="MXM2:MXT2"/>
    <mergeCell ref="MXU2:MYB2"/>
    <mergeCell ref="MYC2:MYJ2"/>
    <mergeCell ref="MYK2:MYR2"/>
    <mergeCell ref="MYS2:MYZ2"/>
    <mergeCell ref="MVY2:MWF2"/>
    <mergeCell ref="MWG2:MWN2"/>
    <mergeCell ref="MWO2:MWV2"/>
    <mergeCell ref="MWW2:MXD2"/>
    <mergeCell ref="MXE2:MXL2"/>
    <mergeCell ref="MUK2:MUR2"/>
    <mergeCell ref="MUS2:MUZ2"/>
    <mergeCell ref="MVA2:MVH2"/>
    <mergeCell ref="MVI2:MVP2"/>
    <mergeCell ref="MVQ2:MVX2"/>
    <mergeCell ref="MSW2:MTD2"/>
    <mergeCell ref="MTE2:MTL2"/>
    <mergeCell ref="MTM2:MTT2"/>
    <mergeCell ref="MTU2:MUB2"/>
    <mergeCell ref="MUC2:MUJ2"/>
    <mergeCell ref="MRI2:MRP2"/>
    <mergeCell ref="MRQ2:MRX2"/>
    <mergeCell ref="MRY2:MSF2"/>
    <mergeCell ref="MSG2:MSN2"/>
    <mergeCell ref="MSO2:MSV2"/>
    <mergeCell ref="MPU2:MQB2"/>
    <mergeCell ref="MQC2:MQJ2"/>
    <mergeCell ref="MQK2:MQR2"/>
    <mergeCell ref="MQS2:MQZ2"/>
    <mergeCell ref="MRA2:MRH2"/>
    <mergeCell ref="MOG2:MON2"/>
    <mergeCell ref="MOO2:MOV2"/>
    <mergeCell ref="MOW2:MPD2"/>
    <mergeCell ref="MPE2:MPL2"/>
    <mergeCell ref="MPM2:MPT2"/>
    <mergeCell ref="MMS2:MMZ2"/>
    <mergeCell ref="MNA2:MNH2"/>
    <mergeCell ref="MNI2:MNP2"/>
    <mergeCell ref="MNQ2:MNX2"/>
    <mergeCell ref="MNY2:MOF2"/>
    <mergeCell ref="MLE2:MLL2"/>
    <mergeCell ref="MLM2:MLT2"/>
    <mergeCell ref="MLU2:MMB2"/>
    <mergeCell ref="MMC2:MMJ2"/>
    <mergeCell ref="MMK2:MMR2"/>
    <mergeCell ref="MJQ2:MJX2"/>
    <mergeCell ref="MJY2:MKF2"/>
    <mergeCell ref="MKG2:MKN2"/>
    <mergeCell ref="MKO2:MKV2"/>
    <mergeCell ref="MKW2:MLD2"/>
    <mergeCell ref="MIC2:MIJ2"/>
    <mergeCell ref="MIK2:MIR2"/>
    <mergeCell ref="MIS2:MIZ2"/>
    <mergeCell ref="MJA2:MJH2"/>
    <mergeCell ref="MJI2:MJP2"/>
    <mergeCell ref="MGO2:MGV2"/>
    <mergeCell ref="MGW2:MHD2"/>
    <mergeCell ref="MHE2:MHL2"/>
    <mergeCell ref="MHM2:MHT2"/>
    <mergeCell ref="MHU2:MIB2"/>
    <mergeCell ref="MFA2:MFH2"/>
    <mergeCell ref="MFI2:MFP2"/>
    <mergeCell ref="MFQ2:MFX2"/>
    <mergeCell ref="MFY2:MGF2"/>
    <mergeCell ref="MGG2:MGN2"/>
    <mergeCell ref="MDM2:MDT2"/>
    <mergeCell ref="MDU2:MEB2"/>
    <mergeCell ref="MEC2:MEJ2"/>
    <mergeCell ref="MEK2:MER2"/>
    <mergeCell ref="MES2:MEZ2"/>
    <mergeCell ref="MBY2:MCF2"/>
    <mergeCell ref="MCG2:MCN2"/>
    <mergeCell ref="MCO2:MCV2"/>
    <mergeCell ref="MCW2:MDD2"/>
    <mergeCell ref="MDE2:MDL2"/>
    <mergeCell ref="MAK2:MAR2"/>
    <mergeCell ref="MAS2:MAZ2"/>
    <mergeCell ref="MBA2:MBH2"/>
    <mergeCell ref="MBI2:MBP2"/>
    <mergeCell ref="MBQ2:MBX2"/>
    <mergeCell ref="LYW2:LZD2"/>
    <mergeCell ref="LZE2:LZL2"/>
    <mergeCell ref="LZM2:LZT2"/>
    <mergeCell ref="LZU2:MAB2"/>
    <mergeCell ref="MAC2:MAJ2"/>
    <mergeCell ref="LXI2:LXP2"/>
    <mergeCell ref="LXQ2:LXX2"/>
    <mergeCell ref="LXY2:LYF2"/>
    <mergeCell ref="LYG2:LYN2"/>
    <mergeCell ref="LYO2:LYV2"/>
    <mergeCell ref="LVU2:LWB2"/>
    <mergeCell ref="LWC2:LWJ2"/>
    <mergeCell ref="LWK2:LWR2"/>
    <mergeCell ref="LWS2:LWZ2"/>
    <mergeCell ref="LXA2:LXH2"/>
    <mergeCell ref="LUG2:LUN2"/>
    <mergeCell ref="LUO2:LUV2"/>
    <mergeCell ref="LUW2:LVD2"/>
    <mergeCell ref="LVE2:LVL2"/>
    <mergeCell ref="LVM2:LVT2"/>
    <mergeCell ref="LSS2:LSZ2"/>
    <mergeCell ref="LTA2:LTH2"/>
    <mergeCell ref="LTI2:LTP2"/>
    <mergeCell ref="LTQ2:LTX2"/>
    <mergeCell ref="LTY2:LUF2"/>
    <mergeCell ref="LRE2:LRL2"/>
    <mergeCell ref="LRM2:LRT2"/>
    <mergeCell ref="LRU2:LSB2"/>
    <mergeCell ref="LSC2:LSJ2"/>
    <mergeCell ref="LSK2:LSR2"/>
    <mergeCell ref="LPQ2:LPX2"/>
    <mergeCell ref="LPY2:LQF2"/>
    <mergeCell ref="LQG2:LQN2"/>
    <mergeCell ref="LQO2:LQV2"/>
    <mergeCell ref="LQW2:LRD2"/>
    <mergeCell ref="LOC2:LOJ2"/>
    <mergeCell ref="LOK2:LOR2"/>
    <mergeCell ref="LOS2:LOZ2"/>
    <mergeCell ref="LPA2:LPH2"/>
    <mergeCell ref="LPI2:LPP2"/>
    <mergeCell ref="LMO2:LMV2"/>
    <mergeCell ref="LMW2:LND2"/>
    <mergeCell ref="LNE2:LNL2"/>
    <mergeCell ref="LNM2:LNT2"/>
    <mergeCell ref="LNU2:LOB2"/>
    <mergeCell ref="LLA2:LLH2"/>
    <mergeCell ref="LLI2:LLP2"/>
    <mergeCell ref="LLQ2:LLX2"/>
    <mergeCell ref="LLY2:LMF2"/>
    <mergeCell ref="LMG2:LMN2"/>
    <mergeCell ref="LJM2:LJT2"/>
    <mergeCell ref="LJU2:LKB2"/>
    <mergeCell ref="LKC2:LKJ2"/>
    <mergeCell ref="LKK2:LKR2"/>
    <mergeCell ref="LKS2:LKZ2"/>
    <mergeCell ref="LHY2:LIF2"/>
    <mergeCell ref="LIG2:LIN2"/>
    <mergeCell ref="LIO2:LIV2"/>
    <mergeCell ref="LIW2:LJD2"/>
    <mergeCell ref="LJE2:LJL2"/>
    <mergeCell ref="LGK2:LGR2"/>
    <mergeCell ref="LGS2:LGZ2"/>
    <mergeCell ref="LHA2:LHH2"/>
    <mergeCell ref="LHI2:LHP2"/>
    <mergeCell ref="LHQ2:LHX2"/>
    <mergeCell ref="LEW2:LFD2"/>
    <mergeCell ref="LFE2:LFL2"/>
    <mergeCell ref="LFM2:LFT2"/>
    <mergeCell ref="LFU2:LGB2"/>
    <mergeCell ref="LGC2:LGJ2"/>
    <mergeCell ref="LDI2:LDP2"/>
    <mergeCell ref="LDQ2:LDX2"/>
    <mergeCell ref="LDY2:LEF2"/>
    <mergeCell ref="LEG2:LEN2"/>
    <mergeCell ref="LEO2:LEV2"/>
    <mergeCell ref="LBU2:LCB2"/>
    <mergeCell ref="LCC2:LCJ2"/>
    <mergeCell ref="LCK2:LCR2"/>
    <mergeCell ref="LCS2:LCZ2"/>
    <mergeCell ref="LDA2:LDH2"/>
    <mergeCell ref="LAG2:LAN2"/>
    <mergeCell ref="LAO2:LAV2"/>
    <mergeCell ref="LAW2:LBD2"/>
    <mergeCell ref="LBE2:LBL2"/>
    <mergeCell ref="LBM2:LBT2"/>
    <mergeCell ref="KYS2:KYZ2"/>
    <mergeCell ref="KZA2:KZH2"/>
    <mergeCell ref="KZI2:KZP2"/>
    <mergeCell ref="KZQ2:KZX2"/>
    <mergeCell ref="KZY2:LAF2"/>
    <mergeCell ref="KXE2:KXL2"/>
    <mergeCell ref="KXM2:KXT2"/>
    <mergeCell ref="KXU2:KYB2"/>
    <mergeCell ref="KYC2:KYJ2"/>
    <mergeCell ref="KYK2:KYR2"/>
    <mergeCell ref="KVQ2:KVX2"/>
    <mergeCell ref="KVY2:KWF2"/>
    <mergeCell ref="KWG2:KWN2"/>
    <mergeCell ref="KWO2:KWV2"/>
    <mergeCell ref="KWW2:KXD2"/>
    <mergeCell ref="KUC2:KUJ2"/>
    <mergeCell ref="KUK2:KUR2"/>
    <mergeCell ref="KUS2:KUZ2"/>
    <mergeCell ref="KVA2:KVH2"/>
    <mergeCell ref="KVI2:KVP2"/>
    <mergeCell ref="KSO2:KSV2"/>
    <mergeCell ref="KSW2:KTD2"/>
    <mergeCell ref="KTE2:KTL2"/>
    <mergeCell ref="KTM2:KTT2"/>
    <mergeCell ref="KTU2:KUB2"/>
    <mergeCell ref="KRA2:KRH2"/>
    <mergeCell ref="KRI2:KRP2"/>
    <mergeCell ref="KRQ2:KRX2"/>
    <mergeCell ref="KRY2:KSF2"/>
    <mergeCell ref="KSG2:KSN2"/>
    <mergeCell ref="KPM2:KPT2"/>
    <mergeCell ref="KPU2:KQB2"/>
    <mergeCell ref="KQC2:KQJ2"/>
    <mergeCell ref="KQK2:KQR2"/>
    <mergeCell ref="KQS2:KQZ2"/>
    <mergeCell ref="KNY2:KOF2"/>
    <mergeCell ref="KOG2:KON2"/>
    <mergeCell ref="KOO2:KOV2"/>
    <mergeCell ref="KOW2:KPD2"/>
    <mergeCell ref="KPE2:KPL2"/>
    <mergeCell ref="KMK2:KMR2"/>
    <mergeCell ref="KMS2:KMZ2"/>
    <mergeCell ref="KNA2:KNH2"/>
    <mergeCell ref="KNI2:KNP2"/>
    <mergeCell ref="KNQ2:KNX2"/>
    <mergeCell ref="KKW2:KLD2"/>
    <mergeCell ref="KLE2:KLL2"/>
    <mergeCell ref="KLM2:KLT2"/>
    <mergeCell ref="KLU2:KMB2"/>
    <mergeCell ref="KMC2:KMJ2"/>
    <mergeCell ref="KJI2:KJP2"/>
    <mergeCell ref="KJQ2:KJX2"/>
    <mergeCell ref="KJY2:KKF2"/>
    <mergeCell ref="KKG2:KKN2"/>
    <mergeCell ref="KKO2:KKV2"/>
    <mergeCell ref="KHU2:KIB2"/>
    <mergeCell ref="KIC2:KIJ2"/>
    <mergeCell ref="KIK2:KIR2"/>
    <mergeCell ref="KIS2:KIZ2"/>
    <mergeCell ref="KJA2:KJH2"/>
    <mergeCell ref="KGG2:KGN2"/>
    <mergeCell ref="KGO2:KGV2"/>
    <mergeCell ref="KGW2:KHD2"/>
    <mergeCell ref="KHE2:KHL2"/>
    <mergeCell ref="KHM2:KHT2"/>
    <mergeCell ref="KES2:KEZ2"/>
    <mergeCell ref="KFA2:KFH2"/>
    <mergeCell ref="KFI2:KFP2"/>
    <mergeCell ref="KFQ2:KFX2"/>
    <mergeCell ref="KFY2:KGF2"/>
    <mergeCell ref="KDE2:KDL2"/>
    <mergeCell ref="KDM2:KDT2"/>
    <mergeCell ref="KDU2:KEB2"/>
    <mergeCell ref="KEC2:KEJ2"/>
    <mergeCell ref="KEK2:KER2"/>
    <mergeCell ref="KBQ2:KBX2"/>
    <mergeCell ref="KBY2:KCF2"/>
    <mergeCell ref="KCG2:KCN2"/>
    <mergeCell ref="KCO2:KCV2"/>
    <mergeCell ref="KCW2:KDD2"/>
    <mergeCell ref="KAC2:KAJ2"/>
    <mergeCell ref="KAK2:KAR2"/>
    <mergeCell ref="KAS2:KAZ2"/>
    <mergeCell ref="KBA2:KBH2"/>
    <mergeCell ref="KBI2:KBP2"/>
    <mergeCell ref="JYO2:JYV2"/>
    <mergeCell ref="JYW2:JZD2"/>
    <mergeCell ref="JZE2:JZL2"/>
    <mergeCell ref="JZM2:JZT2"/>
    <mergeCell ref="JZU2:KAB2"/>
    <mergeCell ref="JXA2:JXH2"/>
    <mergeCell ref="JXI2:JXP2"/>
    <mergeCell ref="JXQ2:JXX2"/>
    <mergeCell ref="JXY2:JYF2"/>
    <mergeCell ref="JYG2:JYN2"/>
    <mergeCell ref="JVM2:JVT2"/>
    <mergeCell ref="JVU2:JWB2"/>
    <mergeCell ref="JWC2:JWJ2"/>
    <mergeCell ref="JWK2:JWR2"/>
    <mergeCell ref="JWS2:JWZ2"/>
    <mergeCell ref="JTY2:JUF2"/>
    <mergeCell ref="JUG2:JUN2"/>
    <mergeCell ref="JUO2:JUV2"/>
    <mergeCell ref="JUW2:JVD2"/>
    <mergeCell ref="JVE2:JVL2"/>
    <mergeCell ref="JSK2:JSR2"/>
    <mergeCell ref="JSS2:JSZ2"/>
    <mergeCell ref="JTA2:JTH2"/>
    <mergeCell ref="JTI2:JTP2"/>
    <mergeCell ref="JTQ2:JTX2"/>
    <mergeCell ref="JQW2:JRD2"/>
    <mergeCell ref="JRE2:JRL2"/>
    <mergeCell ref="JRM2:JRT2"/>
    <mergeCell ref="JRU2:JSB2"/>
    <mergeCell ref="JSC2:JSJ2"/>
    <mergeCell ref="JPI2:JPP2"/>
    <mergeCell ref="JPQ2:JPX2"/>
    <mergeCell ref="JPY2:JQF2"/>
    <mergeCell ref="JQG2:JQN2"/>
    <mergeCell ref="JQO2:JQV2"/>
    <mergeCell ref="JNU2:JOB2"/>
    <mergeCell ref="JOC2:JOJ2"/>
    <mergeCell ref="JOK2:JOR2"/>
    <mergeCell ref="JOS2:JOZ2"/>
    <mergeCell ref="JPA2:JPH2"/>
    <mergeCell ref="JMG2:JMN2"/>
    <mergeCell ref="JMO2:JMV2"/>
    <mergeCell ref="JMW2:JND2"/>
    <mergeCell ref="JNE2:JNL2"/>
    <mergeCell ref="JNM2:JNT2"/>
    <mergeCell ref="JKS2:JKZ2"/>
    <mergeCell ref="JLA2:JLH2"/>
    <mergeCell ref="JLI2:JLP2"/>
    <mergeCell ref="JLQ2:JLX2"/>
    <mergeCell ref="JLY2:JMF2"/>
    <mergeCell ref="JJE2:JJL2"/>
    <mergeCell ref="JJM2:JJT2"/>
    <mergeCell ref="JJU2:JKB2"/>
    <mergeCell ref="JKC2:JKJ2"/>
    <mergeCell ref="JKK2:JKR2"/>
    <mergeCell ref="JHQ2:JHX2"/>
    <mergeCell ref="JHY2:JIF2"/>
    <mergeCell ref="JIG2:JIN2"/>
    <mergeCell ref="JIO2:JIV2"/>
    <mergeCell ref="JIW2:JJD2"/>
    <mergeCell ref="JGC2:JGJ2"/>
    <mergeCell ref="JGK2:JGR2"/>
    <mergeCell ref="JGS2:JGZ2"/>
    <mergeCell ref="JHA2:JHH2"/>
    <mergeCell ref="JHI2:JHP2"/>
    <mergeCell ref="JEO2:JEV2"/>
    <mergeCell ref="JEW2:JFD2"/>
    <mergeCell ref="JFE2:JFL2"/>
    <mergeCell ref="JFM2:JFT2"/>
    <mergeCell ref="JFU2:JGB2"/>
    <mergeCell ref="JDA2:JDH2"/>
    <mergeCell ref="JDI2:JDP2"/>
    <mergeCell ref="JDQ2:JDX2"/>
    <mergeCell ref="JDY2:JEF2"/>
    <mergeCell ref="JEG2:JEN2"/>
    <mergeCell ref="JBM2:JBT2"/>
    <mergeCell ref="JBU2:JCB2"/>
    <mergeCell ref="JCC2:JCJ2"/>
    <mergeCell ref="JCK2:JCR2"/>
    <mergeCell ref="JCS2:JCZ2"/>
    <mergeCell ref="IZY2:JAF2"/>
    <mergeCell ref="JAG2:JAN2"/>
    <mergeCell ref="JAO2:JAV2"/>
    <mergeCell ref="JAW2:JBD2"/>
    <mergeCell ref="JBE2:JBL2"/>
    <mergeCell ref="IYK2:IYR2"/>
    <mergeCell ref="IYS2:IYZ2"/>
    <mergeCell ref="IZA2:IZH2"/>
    <mergeCell ref="IZI2:IZP2"/>
    <mergeCell ref="IZQ2:IZX2"/>
    <mergeCell ref="IWW2:IXD2"/>
    <mergeCell ref="IXE2:IXL2"/>
    <mergeCell ref="IXM2:IXT2"/>
    <mergeCell ref="IXU2:IYB2"/>
    <mergeCell ref="IYC2:IYJ2"/>
    <mergeCell ref="IVI2:IVP2"/>
    <mergeCell ref="IVQ2:IVX2"/>
    <mergeCell ref="IVY2:IWF2"/>
    <mergeCell ref="IWG2:IWN2"/>
    <mergeCell ref="IWO2:IWV2"/>
    <mergeCell ref="ITU2:IUB2"/>
    <mergeCell ref="IUC2:IUJ2"/>
    <mergeCell ref="IUK2:IUR2"/>
    <mergeCell ref="IUS2:IUZ2"/>
    <mergeCell ref="IVA2:IVH2"/>
    <mergeCell ref="ISG2:ISN2"/>
    <mergeCell ref="ISO2:ISV2"/>
    <mergeCell ref="ISW2:ITD2"/>
    <mergeCell ref="ITE2:ITL2"/>
    <mergeCell ref="ITM2:ITT2"/>
    <mergeCell ref="IQS2:IQZ2"/>
    <mergeCell ref="IRA2:IRH2"/>
    <mergeCell ref="IRI2:IRP2"/>
    <mergeCell ref="IRQ2:IRX2"/>
    <mergeCell ref="IRY2:ISF2"/>
    <mergeCell ref="IPE2:IPL2"/>
    <mergeCell ref="IPM2:IPT2"/>
    <mergeCell ref="IPU2:IQB2"/>
    <mergeCell ref="IQC2:IQJ2"/>
    <mergeCell ref="IQK2:IQR2"/>
    <mergeCell ref="INQ2:INX2"/>
    <mergeCell ref="INY2:IOF2"/>
    <mergeCell ref="IOG2:ION2"/>
    <mergeCell ref="IOO2:IOV2"/>
    <mergeCell ref="IOW2:IPD2"/>
    <mergeCell ref="IMC2:IMJ2"/>
    <mergeCell ref="IMK2:IMR2"/>
    <mergeCell ref="IMS2:IMZ2"/>
    <mergeCell ref="INA2:INH2"/>
    <mergeCell ref="INI2:INP2"/>
    <mergeCell ref="IKO2:IKV2"/>
    <mergeCell ref="IKW2:ILD2"/>
    <mergeCell ref="ILE2:ILL2"/>
    <mergeCell ref="ILM2:ILT2"/>
    <mergeCell ref="ILU2:IMB2"/>
    <mergeCell ref="IJA2:IJH2"/>
    <mergeCell ref="IJI2:IJP2"/>
    <mergeCell ref="IJQ2:IJX2"/>
    <mergeCell ref="IJY2:IKF2"/>
    <mergeCell ref="IKG2:IKN2"/>
    <mergeCell ref="IHM2:IHT2"/>
    <mergeCell ref="IHU2:IIB2"/>
    <mergeCell ref="IIC2:IIJ2"/>
    <mergeCell ref="IIK2:IIR2"/>
    <mergeCell ref="IIS2:IIZ2"/>
    <mergeCell ref="IFY2:IGF2"/>
    <mergeCell ref="IGG2:IGN2"/>
    <mergeCell ref="IGO2:IGV2"/>
    <mergeCell ref="IGW2:IHD2"/>
    <mergeCell ref="IHE2:IHL2"/>
    <mergeCell ref="IEK2:IER2"/>
    <mergeCell ref="IES2:IEZ2"/>
    <mergeCell ref="IFA2:IFH2"/>
    <mergeCell ref="IFI2:IFP2"/>
    <mergeCell ref="IFQ2:IFX2"/>
    <mergeCell ref="ICW2:IDD2"/>
    <mergeCell ref="IDE2:IDL2"/>
    <mergeCell ref="IDM2:IDT2"/>
    <mergeCell ref="IDU2:IEB2"/>
    <mergeCell ref="IEC2:IEJ2"/>
    <mergeCell ref="IBI2:IBP2"/>
    <mergeCell ref="IBQ2:IBX2"/>
    <mergeCell ref="IBY2:ICF2"/>
    <mergeCell ref="ICG2:ICN2"/>
    <mergeCell ref="ICO2:ICV2"/>
    <mergeCell ref="HZU2:IAB2"/>
    <mergeCell ref="IAC2:IAJ2"/>
    <mergeCell ref="IAK2:IAR2"/>
    <mergeCell ref="IAS2:IAZ2"/>
    <mergeCell ref="IBA2:IBH2"/>
    <mergeCell ref="HYG2:HYN2"/>
    <mergeCell ref="HYO2:HYV2"/>
    <mergeCell ref="HYW2:HZD2"/>
    <mergeCell ref="HZE2:HZL2"/>
    <mergeCell ref="HZM2:HZT2"/>
    <mergeCell ref="HWS2:HWZ2"/>
    <mergeCell ref="HXA2:HXH2"/>
    <mergeCell ref="HXI2:HXP2"/>
    <mergeCell ref="HXQ2:HXX2"/>
    <mergeCell ref="HXY2:HYF2"/>
    <mergeCell ref="HVE2:HVL2"/>
    <mergeCell ref="HVM2:HVT2"/>
    <mergeCell ref="HVU2:HWB2"/>
    <mergeCell ref="HWC2:HWJ2"/>
    <mergeCell ref="HWK2:HWR2"/>
    <mergeCell ref="HTQ2:HTX2"/>
    <mergeCell ref="HTY2:HUF2"/>
    <mergeCell ref="HUG2:HUN2"/>
    <mergeCell ref="HUO2:HUV2"/>
    <mergeCell ref="HUW2:HVD2"/>
    <mergeCell ref="HSC2:HSJ2"/>
    <mergeCell ref="HSK2:HSR2"/>
    <mergeCell ref="HSS2:HSZ2"/>
    <mergeCell ref="HTA2:HTH2"/>
    <mergeCell ref="HTI2:HTP2"/>
    <mergeCell ref="HQO2:HQV2"/>
    <mergeCell ref="HQW2:HRD2"/>
    <mergeCell ref="HRE2:HRL2"/>
    <mergeCell ref="HRM2:HRT2"/>
    <mergeCell ref="HRU2:HSB2"/>
    <mergeCell ref="HPA2:HPH2"/>
    <mergeCell ref="HPI2:HPP2"/>
    <mergeCell ref="HPQ2:HPX2"/>
    <mergeCell ref="HPY2:HQF2"/>
    <mergeCell ref="HQG2:HQN2"/>
    <mergeCell ref="HNM2:HNT2"/>
    <mergeCell ref="HNU2:HOB2"/>
    <mergeCell ref="HOC2:HOJ2"/>
    <mergeCell ref="HOK2:HOR2"/>
    <mergeCell ref="HOS2:HOZ2"/>
    <mergeCell ref="HLY2:HMF2"/>
    <mergeCell ref="HMG2:HMN2"/>
    <mergeCell ref="HMO2:HMV2"/>
    <mergeCell ref="HMW2:HND2"/>
    <mergeCell ref="HNE2:HNL2"/>
    <mergeCell ref="HKK2:HKR2"/>
    <mergeCell ref="HKS2:HKZ2"/>
    <mergeCell ref="HLA2:HLH2"/>
    <mergeCell ref="HLI2:HLP2"/>
    <mergeCell ref="HLQ2:HLX2"/>
    <mergeCell ref="HIW2:HJD2"/>
    <mergeCell ref="HJE2:HJL2"/>
    <mergeCell ref="HJM2:HJT2"/>
    <mergeCell ref="HJU2:HKB2"/>
    <mergeCell ref="HKC2:HKJ2"/>
    <mergeCell ref="HHI2:HHP2"/>
    <mergeCell ref="HHQ2:HHX2"/>
    <mergeCell ref="HHY2:HIF2"/>
    <mergeCell ref="HIG2:HIN2"/>
    <mergeCell ref="HIO2:HIV2"/>
    <mergeCell ref="HFU2:HGB2"/>
    <mergeCell ref="HGC2:HGJ2"/>
    <mergeCell ref="HGK2:HGR2"/>
    <mergeCell ref="HGS2:HGZ2"/>
    <mergeCell ref="HHA2:HHH2"/>
    <mergeCell ref="HEG2:HEN2"/>
    <mergeCell ref="HEO2:HEV2"/>
    <mergeCell ref="HEW2:HFD2"/>
    <mergeCell ref="HFE2:HFL2"/>
    <mergeCell ref="HFM2:HFT2"/>
    <mergeCell ref="HCS2:HCZ2"/>
    <mergeCell ref="HDA2:HDH2"/>
    <mergeCell ref="HDI2:HDP2"/>
    <mergeCell ref="HDQ2:HDX2"/>
    <mergeCell ref="HDY2:HEF2"/>
    <mergeCell ref="HBE2:HBL2"/>
    <mergeCell ref="HBM2:HBT2"/>
    <mergeCell ref="HBU2:HCB2"/>
    <mergeCell ref="HCC2:HCJ2"/>
    <mergeCell ref="HCK2:HCR2"/>
    <mergeCell ref="GZQ2:GZX2"/>
    <mergeCell ref="GZY2:HAF2"/>
    <mergeCell ref="HAG2:HAN2"/>
    <mergeCell ref="HAO2:HAV2"/>
    <mergeCell ref="HAW2:HBD2"/>
    <mergeCell ref="GYC2:GYJ2"/>
    <mergeCell ref="GYK2:GYR2"/>
    <mergeCell ref="GYS2:GYZ2"/>
    <mergeCell ref="GZA2:GZH2"/>
    <mergeCell ref="GZI2:GZP2"/>
    <mergeCell ref="GWO2:GWV2"/>
    <mergeCell ref="GWW2:GXD2"/>
    <mergeCell ref="GXE2:GXL2"/>
    <mergeCell ref="GXM2:GXT2"/>
    <mergeCell ref="GXU2:GYB2"/>
    <mergeCell ref="GVA2:GVH2"/>
    <mergeCell ref="GVI2:GVP2"/>
    <mergeCell ref="GVQ2:GVX2"/>
    <mergeCell ref="GVY2:GWF2"/>
    <mergeCell ref="GWG2:GWN2"/>
    <mergeCell ref="GTM2:GTT2"/>
    <mergeCell ref="GTU2:GUB2"/>
    <mergeCell ref="GUC2:GUJ2"/>
    <mergeCell ref="GUK2:GUR2"/>
    <mergeCell ref="GUS2:GUZ2"/>
    <mergeCell ref="GRY2:GSF2"/>
    <mergeCell ref="GSG2:GSN2"/>
    <mergeCell ref="GSO2:GSV2"/>
    <mergeCell ref="GSW2:GTD2"/>
    <mergeCell ref="GTE2:GTL2"/>
    <mergeCell ref="GQK2:GQR2"/>
    <mergeCell ref="GQS2:GQZ2"/>
    <mergeCell ref="GRA2:GRH2"/>
    <mergeCell ref="GRI2:GRP2"/>
    <mergeCell ref="GRQ2:GRX2"/>
    <mergeCell ref="GOW2:GPD2"/>
    <mergeCell ref="GPE2:GPL2"/>
    <mergeCell ref="GPM2:GPT2"/>
    <mergeCell ref="GPU2:GQB2"/>
    <mergeCell ref="GQC2:GQJ2"/>
    <mergeCell ref="GNI2:GNP2"/>
    <mergeCell ref="GNQ2:GNX2"/>
    <mergeCell ref="GNY2:GOF2"/>
    <mergeCell ref="GOG2:GON2"/>
    <mergeCell ref="GOO2:GOV2"/>
    <mergeCell ref="GLU2:GMB2"/>
    <mergeCell ref="GMC2:GMJ2"/>
    <mergeCell ref="GMK2:GMR2"/>
    <mergeCell ref="GMS2:GMZ2"/>
    <mergeCell ref="GNA2:GNH2"/>
    <mergeCell ref="GKG2:GKN2"/>
    <mergeCell ref="GKO2:GKV2"/>
    <mergeCell ref="GKW2:GLD2"/>
    <mergeCell ref="GLE2:GLL2"/>
    <mergeCell ref="GLM2:GLT2"/>
    <mergeCell ref="GIS2:GIZ2"/>
    <mergeCell ref="GJA2:GJH2"/>
    <mergeCell ref="GJI2:GJP2"/>
    <mergeCell ref="GJQ2:GJX2"/>
    <mergeCell ref="GJY2:GKF2"/>
    <mergeCell ref="GHE2:GHL2"/>
    <mergeCell ref="GHM2:GHT2"/>
    <mergeCell ref="GHU2:GIB2"/>
    <mergeCell ref="GIC2:GIJ2"/>
    <mergeCell ref="GIK2:GIR2"/>
    <mergeCell ref="GFQ2:GFX2"/>
    <mergeCell ref="GFY2:GGF2"/>
    <mergeCell ref="GGG2:GGN2"/>
    <mergeCell ref="GGO2:GGV2"/>
    <mergeCell ref="GGW2:GHD2"/>
    <mergeCell ref="GEC2:GEJ2"/>
    <mergeCell ref="GEK2:GER2"/>
    <mergeCell ref="GES2:GEZ2"/>
    <mergeCell ref="GFA2:GFH2"/>
    <mergeCell ref="GFI2:GFP2"/>
    <mergeCell ref="GCO2:GCV2"/>
    <mergeCell ref="GCW2:GDD2"/>
    <mergeCell ref="GDE2:GDL2"/>
    <mergeCell ref="GDM2:GDT2"/>
    <mergeCell ref="GDU2:GEB2"/>
    <mergeCell ref="GBA2:GBH2"/>
    <mergeCell ref="GBI2:GBP2"/>
    <mergeCell ref="GBQ2:GBX2"/>
    <mergeCell ref="GBY2:GCF2"/>
    <mergeCell ref="GCG2:GCN2"/>
    <mergeCell ref="FZM2:FZT2"/>
    <mergeCell ref="FZU2:GAB2"/>
    <mergeCell ref="GAC2:GAJ2"/>
    <mergeCell ref="GAK2:GAR2"/>
    <mergeCell ref="GAS2:GAZ2"/>
    <mergeCell ref="FXY2:FYF2"/>
    <mergeCell ref="FYG2:FYN2"/>
    <mergeCell ref="FYO2:FYV2"/>
    <mergeCell ref="FYW2:FZD2"/>
    <mergeCell ref="FZE2:FZL2"/>
    <mergeCell ref="FWK2:FWR2"/>
    <mergeCell ref="FWS2:FWZ2"/>
    <mergeCell ref="FXA2:FXH2"/>
    <mergeCell ref="FXI2:FXP2"/>
    <mergeCell ref="FXQ2:FXX2"/>
    <mergeCell ref="FUW2:FVD2"/>
    <mergeCell ref="FVE2:FVL2"/>
    <mergeCell ref="FVM2:FVT2"/>
    <mergeCell ref="FVU2:FWB2"/>
    <mergeCell ref="FWC2:FWJ2"/>
    <mergeCell ref="FTI2:FTP2"/>
    <mergeCell ref="FTQ2:FTX2"/>
    <mergeCell ref="FTY2:FUF2"/>
    <mergeCell ref="FUG2:FUN2"/>
    <mergeCell ref="FUO2:FUV2"/>
    <mergeCell ref="FRU2:FSB2"/>
    <mergeCell ref="FSC2:FSJ2"/>
    <mergeCell ref="FSK2:FSR2"/>
    <mergeCell ref="FSS2:FSZ2"/>
    <mergeCell ref="FTA2:FTH2"/>
    <mergeCell ref="FQG2:FQN2"/>
    <mergeCell ref="FQO2:FQV2"/>
    <mergeCell ref="FQW2:FRD2"/>
    <mergeCell ref="FRE2:FRL2"/>
    <mergeCell ref="FRM2:FRT2"/>
    <mergeCell ref="FOS2:FOZ2"/>
    <mergeCell ref="FPA2:FPH2"/>
    <mergeCell ref="FPI2:FPP2"/>
    <mergeCell ref="FPQ2:FPX2"/>
    <mergeCell ref="FPY2:FQF2"/>
    <mergeCell ref="FNE2:FNL2"/>
    <mergeCell ref="FNM2:FNT2"/>
    <mergeCell ref="FNU2:FOB2"/>
    <mergeCell ref="FOC2:FOJ2"/>
    <mergeCell ref="FOK2:FOR2"/>
    <mergeCell ref="FLQ2:FLX2"/>
    <mergeCell ref="FLY2:FMF2"/>
    <mergeCell ref="FMG2:FMN2"/>
    <mergeCell ref="FMO2:FMV2"/>
    <mergeCell ref="FMW2:FND2"/>
    <mergeCell ref="FKC2:FKJ2"/>
    <mergeCell ref="FKK2:FKR2"/>
    <mergeCell ref="FKS2:FKZ2"/>
    <mergeCell ref="FLA2:FLH2"/>
    <mergeCell ref="FLI2:FLP2"/>
    <mergeCell ref="FIO2:FIV2"/>
    <mergeCell ref="FIW2:FJD2"/>
    <mergeCell ref="FJE2:FJL2"/>
    <mergeCell ref="FJM2:FJT2"/>
    <mergeCell ref="FJU2:FKB2"/>
    <mergeCell ref="FHA2:FHH2"/>
    <mergeCell ref="FHI2:FHP2"/>
    <mergeCell ref="FHQ2:FHX2"/>
    <mergeCell ref="FHY2:FIF2"/>
    <mergeCell ref="FIG2:FIN2"/>
    <mergeCell ref="FFM2:FFT2"/>
    <mergeCell ref="FFU2:FGB2"/>
    <mergeCell ref="FGC2:FGJ2"/>
    <mergeCell ref="FGK2:FGR2"/>
    <mergeCell ref="FGS2:FGZ2"/>
    <mergeCell ref="FDY2:FEF2"/>
    <mergeCell ref="FEG2:FEN2"/>
    <mergeCell ref="FEO2:FEV2"/>
    <mergeCell ref="FEW2:FFD2"/>
    <mergeCell ref="FFE2:FFL2"/>
    <mergeCell ref="FCK2:FCR2"/>
    <mergeCell ref="FCS2:FCZ2"/>
    <mergeCell ref="FDA2:FDH2"/>
    <mergeCell ref="FDI2:FDP2"/>
    <mergeCell ref="FDQ2:FDX2"/>
    <mergeCell ref="FAW2:FBD2"/>
    <mergeCell ref="FBE2:FBL2"/>
    <mergeCell ref="FBM2:FBT2"/>
    <mergeCell ref="FBU2:FCB2"/>
    <mergeCell ref="FCC2:FCJ2"/>
    <mergeCell ref="EZI2:EZP2"/>
    <mergeCell ref="EZQ2:EZX2"/>
    <mergeCell ref="EZY2:FAF2"/>
    <mergeCell ref="FAG2:FAN2"/>
    <mergeCell ref="FAO2:FAV2"/>
    <mergeCell ref="EXU2:EYB2"/>
    <mergeCell ref="EYC2:EYJ2"/>
    <mergeCell ref="EYK2:EYR2"/>
    <mergeCell ref="EYS2:EYZ2"/>
    <mergeCell ref="EZA2:EZH2"/>
    <mergeCell ref="EWG2:EWN2"/>
    <mergeCell ref="EWO2:EWV2"/>
    <mergeCell ref="EWW2:EXD2"/>
    <mergeCell ref="EXE2:EXL2"/>
    <mergeCell ref="EXM2:EXT2"/>
    <mergeCell ref="EUS2:EUZ2"/>
    <mergeCell ref="EVA2:EVH2"/>
    <mergeCell ref="EVI2:EVP2"/>
    <mergeCell ref="EVQ2:EVX2"/>
    <mergeCell ref="EVY2:EWF2"/>
    <mergeCell ref="ETE2:ETL2"/>
    <mergeCell ref="ETM2:ETT2"/>
    <mergeCell ref="ETU2:EUB2"/>
    <mergeCell ref="EUC2:EUJ2"/>
    <mergeCell ref="EUK2:EUR2"/>
    <mergeCell ref="ERQ2:ERX2"/>
    <mergeCell ref="ERY2:ESF2"/>
    <mergeCell ref="ESG2:ESN2"/>
    <mergeCell ref="ESO2:ESV2"/>
    <mergeCell ref="ESW2:ETD2"/>
    <mergeCell ref="EQC2:EQJ2"/>
    <mergeCell ref="EQK2:EQR2"/>
    <mergeCell ref="EQS2:EQZ2"/>
    <mergeCell ref="ERA2:ERH2"/>
    <mergeCell ref="ERI2:ERP2"/>
    <mergeCell ref="EOO2:EOV2"/>
    <mergeCell ref="EOW2:EPD2"/>
    <mergeCell ref="EPE2:EPL2"/>
    <mergeCell ref="EPM2:EPT2"/>
    <mergeCell ref="EPU2:EQB2"/>
    <mergeCell ref="ENA2:ENH2"/>
    <mergeCell ref="ENI2:ENP2"/>
    <mergeCell ref="ENQ2:ENX2"/>
    <mergeCell ref="ENY2:EOF2"/>
    <mergeCell ref="EOG2:EON2"/>
    <mergeCell ref="ELM2:ELT2"/>
    <mergeCell ref="ELU2:EMB2"/>
    <mergeCell ref="EMC2:EMJ2"/>
    <mergeCell ref="EMK2:EMR2"/>
    <mergeCell ref="EMS2:EMZ2"/>
    <mergeCell ref="EJY2:EKF2"/>
    <mergeCell ref="EKG2:EKN2"/>
    <mergeCell ref="EKO2:EKV2"/>
    <mergeCell ref="EKW2:ELD2"/>
    <mergeCell ref="ELE2:ELL2"/>
    <mergeCell ref="EIK2:EIR2"/>
    <mergeCell ref="EIS2:EIZ2"/>
    <mergeCell ref="EJA2:EJH2"/>
    <mergeCell ref="EJI2:EJP2"/>
    <mergeCell ref="EJQ2:EJX2"/>
    <mergeCell ref="EGW2:EHD2"/>
    <mergeCell ref="EHE2:EHL2"/>
    <mergeCell ref="EHM2:EHT2"/>
    <mergeCell ref="EHU2:EIB2"/>
    <mergeCell ref="EIC2:EIJ2"/>
    <mergeCell ref="EFI2:EFP2"/>
    <mergeCell ref="EFQ2:EFX2"/>
    <mergeCell ref="EFY2:EGF2"/>
    <mergeCell ref="EGG2:EGN2"/>
    <mergeCell ref="EGO2:EGV2"/>
    <mergeCell ref="EDU2:EEB2"/>
    <mergeCell ref="EEC2:EEJ2"/>
    <mergeCell ref="EEK2:EER2"/>
    <mergeCell ref="EES2:EEZ2"/>
    <mergeCell ref="EFA2:EFH2"/>
    <mergeCell ref="ECG2:ECN2"/>
    <mergeCell ref="ECO2:ECV2"/>
    <mergeCell ref="ECW2:EDD2"/>
    <mergeCell ref="EDE2:EDL2"/>
    <mergeCell ref="EDM2:EDT2"/>
    <mergeCell ref="EAS2:EAZ2"/>
    <mergeCell ref="EBA2:EBH2"/>
    <mergeCell ref="EBI2:EBP2"/>
    <mergeCell ref="EBQ2:EBX2"/>
    <mergeCell ref="EBY2:ECF2"/>
    <mergeCell ref="DZE2:DZL2"/>
    <mergeCell ref="DZM2:DZT2"/>
    <mergeCell ref="DZU2:EAB2"/>
    <mergeCell ref="EAC2:EAJ2"/>
    <mergeCell ref="EAK2:EAR2"/>
    <mergeCell ref="DXQ2:DXX2"/>
    <mergeCell ref="DXY2:DYF2"/>
    <mergeCell ref="DYG2:DYN2"/>
    <mergeCell ref="DYO2:DYV2"/>
    <mergeCell ref="DYW2:DZD2"/>
    <mergeCell ref="DWC2:DWJ2"/>
    <mergeCell ref="DWK2:DWR2"/>
    <mergeCell ref="DWS2:DWZ2"/>
    <mergeCell ref="DXA2:DXH2"/>
    <mergeCell ref="DXI2:DXP2"/>
    <mergeCell ref="DUO2:DUV2"/>
    <mergeCell ref="DUW2:DVD2"/>
    <mergeCell ref="DVE2:DVL2"/>
    <mergeCell ref="DVM2:DVT2"/>
    <mergeCell ref="DVU2:DWB2"/>
    <mergeCell ref="DTA2:DTH2"/>
    <mergeCell ref="DTI2:DTP2"/>
    <mergeCell ref="DTQ2:DTX2"/>
    <mergeCell ref="DTY2:DUF2"/>
    <mergeCell ref="DUG2:DUN2"/>
    <mergeCell ref="DRM2:DRT2"/>
    <mergeCell ref="DRU2:DSB2"/>
    <mergeCell ref="DSC2:DSJ2"/>
    <mergeCell ref="DSK2:DSR2"/>
    <mergeCell ref="DSS2:DSZ2"/>
    <mergeCell ref="DPY2:DQF2"/>
    <mergeCell ref="DQG2:DQN2"/>
    <mergeCell ref="DQO2:DQV2"/>
    <mergeCell ref="DQW2:DRD2"/>
    <mergeCell ref="DRE2:DRL2"/>
    <mergeCell ref="DOK2:DOR2"/>
    <mergeCell ref="DOS2:DOZ2"/>
    <mergeCell ref="DPA2:DPH2"/>
    <mergeCell ref="DPI2:DPP2"/>
    <mergeCell ref="DPQ2:DPX2"/>
    <mergeCell ref="DMW2:DND2"/>
    <mergeCell ref="DNE2:DNL2"/>
    <mergeCell ref="DNM2:DNT2"/>
    <mergeCell ref="DNU2:DOB2"/>
    <mergeCell ref="DOC2:DOJ2"/>
    <mergeCell ref="DLI2:DLP2"/>
    <mergeCell ref="DLQ2:DLX2"/>
    <mergeCell ref="DLY2:DMF2"/>
    <mergeCell ref="DMG2:DMN2"/>
    <mergeCell ref="DMO2:DMV2"/>
    <mergeCell ref="DJU2:DKB2"/>
    <mergeCell ref="DKC2:DKJ2"/>
    <mergeCell ref="DKK2:DKR2"/>
    <mergeCell ref="DKS2:DKZ2"/>
    <mergeCell ref="DLA2:DLH2"/>
    <mergeCell ref="DIG2:DIN2"/>
    <mergeCell ref="DIO2:DIV2"/>
    <mergeCell ref="DIW2:DJD2"/>
    <mergeCell ref="DJE2:DJL2"/>
    <mergeCell ref="DJM2:DJT2"/>
    <mergeCell ref="DGS2:DGZ2"/>
    <mergeCell ref="DHA2:DHH2"/>
    <mergeCell ref="DHI2:DHP2"/>
    <mergeCell ref="DHQ2:DHX2"/>
    <mergeCell ref="DHY2:DIF2"/>
    <mergeCell ref="DFE2:DFL2"/>
    <mergeCell ref="DFM2:DFT2"/>
    <mergeCell ref="DFU2:DGB2"/>
    <mergeCell ref="DGC2:DGJ2"/>
    <mergeCell ref="DGK2:DGR2"/>
    <mergeCell ref="DDQ2:DDX2"/>
    <mergeCell ref="DDY2:DEF2"/>
    <mergeCell ref="DEG2:DEN2"/>
    <mergeCell ref="DEO2:DEV2"/>
    <mergeCell ref="DEW2:DFD2"/>
    <mergeCell ref="DCC2:DCJ2"/>
    <mergeCell ref="DCK2:DCR2"/>
    <mergeCell ref="DCS2:DCZ2"/>
    <mergeCell ref="DDA2:DDH2"/>
    <mergeCell ref="DDI2:DDP2"/>
    <mergeCell ref="DAO2:DAV2"/>
    <mergeCell ref="DAW2:DBD2"/>
    <mergeCell ref="DBE2:DBL2"/>
    <mergeCell ref="DBM2:DBT2"/>
    <mergeCell ref="DBU2:DCB2"/>
    <mergeCell ref="CZA2:CZH2"/>
    <mergeCell ref="CZI2:CZP2"/>
    <mergeCell ref="CZQ2:CZX2"/>
    <mergeCell ref="CZY2:DAF2"/>
    <mergeCell ref="DAG2:DAN2"/>
    <mergeCell ref="CXM2:CXT2"/>
    <mergeCell ref="CXU2:CYB2"/>
    <mergeCell ref="CYC2:CYJ2"/>
    <mergeCell ref="CYK2:CYR2"/>
    <mergeCell ref="CYS2:CYZ2"/>
    <mergeCell ref="CVY2:CWF2"/>
    <mergeCell ref="CWG2:CWN2"/>
    <mergeCell ref="CWO2:CWV2"/>
    <mergeCell ref="CWW2:CXD2"/>
    <mergeCell ref="CXE2:CXL2"/>
    <mergeCell ref="CUK2:CUR2"/>
    <mergeCell ref="CUS2:CUZ2"/>
    <mergeCell ref="CVA2:CVH2"/>
    <mergeCell ref="CVI2:CVP2"/>
    <mergeCell ref="CVQ2:CVX2"/>
    <mergeCell ref="CSW2:CTD2"/>
    <mergeCell ref="CTE2:CTL2"/>
    <mergeCell ref="CTM2:CTT2"/>
    <mergeCell ref="CTU2:CUB2"/>
    <mergeCell ref="CUC2:CUJ2"/>
    <mergeCell ref="CRI2:CRP2"/>
    <mergeCell ref="CRQ2:CRX2"/>
    <mergeCell ref="CRY2:CSF2"/>
    <mergeCell ref="CSG2:CSN2"/>
    <mergeCell ref="CSO2:CSV2"/>
    <mergeCell ref="CPU2:CQB2"/>
    <mergeCell ref="CQC2:CQJ2"/>
    <mergeCell ref="CQK2:CQR2"/>
    <mergeCell ref="CQS2:CQZ2"/>
    <mergeCell ref="CRA2:CRH2"/>
    <mergeCell ref="COG2:CON2"/>
    <mergeCell ref="COO2:COV2"/>
    <mergeCell ref="COW2:CPD2"/>
    <mergeCell ref="CPE2:CPL2"/>
    <mergeCell ref="CPM2:CPT2"/>
    <mergeCell ref="CMS2:CMZ2"/>
    <mergeCell ref="CNA2:CNH2"/>
    <mergeCell ref="CNI2:CNP2"/>
    <mergeCell ref="CNQ2:CNX2"/>
    <mergeCell ref="CNY2:COF2"/>
    <mergeCell ref="CLE2:CLL2"/>
    <mergeCell ref="CLM2:CLT2"/>
    <mergeCell ref="CLU2:CMB2"/>
    <mergeCell ref="CMC2:CMJ2"/>
    <mergeCell ref="CMK2:CMR2"/>
    <mergeCell ref="CJQ2:CJX2"/>
    <mergeCell ref="CJY2:CKF2"/>
    <mergeCell ref="CKG2:CKN2"/>
    <mergeCell ref="CKO2:CKV2"/>
    <mergeCell ref="CKW2:CLD2"/>
    <mergeCell ref="CIC2:CIJ2"/>
    <mergeCell ref="CIK2:CIR2"/>
    <mergeCell ref="CIS2:CIZ2"/>
    <mergeCell ref="CJA2:CJH2"/>
    <mergeCell ref="CJI2:CJP2"/>
    <mergeCell ref="CGO2:CGV2"/>
    <mergeCell ref="CGW2:CHD2"/>
    <mergeCell ref="CHE2:CHL2"/>
    <mergeCell ref="CHM2:CHT2"/>
    <mergeCell ref="CHU2:CIB2"/>
    <mergeCell ref="CFA2:CFH2"/>
    <mergeCell ref="CFI2:CFP2"/>
    <mergeCell ref="CFQ2:CFX2"/>
    <mergeCell ref="CFY2:CGF2"/>
    <mergeCell ref="CGG2:CGN2"/>
    <mergeCell ref="CDM2:CDT2"/>
    <mergeCell ref="CDU2:CEB2"/>
    <mergeCell ref="CEC2:CEJ2"/>
    <mergeCell ref="CEK2:CER2"/>
    <mergeCell ref="CES2:CEZ2"/>
    <mergeCell ref="CBY2:CCF2"/>
    <mergeCell ref="CCG2:CCN2"/>
    <mergeCell ref="CCO2:CCV2"/>
    <mergeCell ref="CCW2:CDD2"/>
    <mergeCell ref="CDE2:CDL2"/>
    <mergeCell ref="CAK2:CAR2"/>
    <mergeCell ref="CAS2:CAZ2"/>
    <mergeCell ref="CBA2:CBH2"/>
    <mergeCell ref="CBI2:CBP2"/>
    <mergeCell ref="CBQ2:CBX2"/>
    <mergeCell ref="BYW2:BZD2"/>
    <mergeCell ref="BZE2:BZL2"/>
    <mergeCell ref="BZM2:BZT2"/>
    <mergeCell ref="BZU2:CAB2"/>
    <mergeCell ref="CAC2:CAJ2"/>
    <mergeCell ref="BXI2:BXP2"/>
    <mergeCell ref="BXQ2:BXX2"/>
    <mergeCell ref="BXY2:BYF2"/>
    <mergeCell ref="BYG2:BYN2"/>
    <mergeCell ref="BYO2:BYV2"/>
    <mergeCell ref="BVU2:BWB2"/>
    <mergeCell ref="BWC2:BWJ2"/>
    <mergeCell ref="BWK2:BWR2"/>
    <mergeCell ref="BWS2:BWZ2"/>
    <mergeCell ref="BXA2:BXH2"/>
    <mergeCell ref="BUG2:BUN2"/>
    <mergeCell ref="BUO2:BUV2"/>
    <mergeCell ref="BUW2:BVD2"/>
    <mergeCell ref="BVE2:BVL2"/>
    <mergeCell ref="BVM2:BVT2"/>
    <mergeCell ref="BSS2:BSZ2"/>
    <mergeCell ref="BTA2:BTH2"/>
    <mergeCell ref="BTI2:BTP2"/>
    <mergeCell ref="BTQ2:BTX2"/>
    <mergeCell ref="BTY2:BUF2"/>
    <mergeCell ref="BRE2:BRL2"/>
    <mergeCell ref="BRM2:BRT2"/>
    <mergeCell ref="BRU2:BSB2"/>
    <mergeCell ref="BSC2:BSJ2"/>
    <mergeCell ref="BSK2:BSR2"/>
    <mergeCell ref="BPQ2:BPX2"/>
    <mergeCell ref="BPY2:BQF2"/>
    <mergeCell ref="BQG2:BQN2"/>
    <mergeCell ref="BQO2:BQV2"/>
    <mergeCell ref="BQW2:BRD2"/>
    <mergeCell ref="BOC2:BOJ2"/>
    <mergeCell ref="BOK2:BOR2"/>
    <mergeCell ref="BOS2:BOZ2"/>
    <mergeCell ref="BPA2:BPH2"/>
    <mergeCell ref="BPI2:BPP2"/>
    <mergeCell ref="BMO2:BMV2"/>
    <mergeCell ref="BMW2:BND2"/>
    <mergeCell ref="BNE2:BNL2"/>
    <mergeCell ref="BNM2:BNT2"/>
    <mergeCell ref="BNU2:BOB2"/>
    <mergeCell ref="BLA2:BLH2"/>
    <mergeCell ref="BLI2:BLP2"/>
    <mergeCell ref="BLQ2:BLX2"/>
    <mergeCell ref="BLY2:BMF2"/>
    <mergeCell ref="BMG2:BMN2"/>
    <mergeCell ref="BJM2:BJT2"/>
    <mergeCell ref="BJU2:BKB2"/>
    <mergeCell ref="BKC2:BKJ2"/>
    <mergeCell ref="BKK2:BKR2"/>
    <mergeCell ref="BKS2:BKZ2"/>
    <mergeCell ref="BHY2:BIF2"/>
    <mergeCell ref="BIG2:BIN2"/>
    <mergeCell ref="BIO2:BIV2"/>
    <mergeCell ref="BIW2:BJD2"/>
    <mergeCell ref="BJE2:BJL2"/>
    <mergeCell ref="BGK2:BGR2"/>
    <mergeCell ref="BGS2:BGZ2"/>
    <mergeCell ref="BHA2:BHH2"/>
    <mergeCell ref="BHI2:BHP2"/>
    <mergeCell ref="BHQ2:BHX2"/>
    <mergeCell ref="BEW2:BFD2"/>
    <mergeCell ref="BFE2:BFL2"/>
    <mergeCell ref="BFM2:BFT2"/>
    <mergeCell ref="BFU2:BGB2"/>
    <mergeCell ref="BGC2:BGJ2"/>
    <mergeCell ref="BDI2:BDP2"/>
    <mergeCell ref="BDQ2:BDX2"/>
    <mergeCell ref="BDY2:BEF2"/>
    <mergeCell ref="BEG2:BEN2"/>
    <mergeCell ref="BEO2:BEV2"/>
    <mergeCell ref="BBU2:BCB2"/>
    <mergeCell ref="BCC2:BCJ2"/>
    <mergeCell ref="BCK2:BCR2"/>
    <mergeCell ref="BCS2:BCZ2"/>
    <mergeCell ref="BDA2:BDH2"/>
    <mergeCell ref="BAG2:BAN2"/>
    <mergeCell ref="BAO2:BAV2"/>
    <mergeCell ref="BAW2:BBD2"/>
    <mergeCell ref="BBE2:BBL2"/>
    <mergeCell ref="BBM2:BBT2"/>
    <mergeCell ref="AYS2:AYZ2"/>
    <mergeCell ref="AZA2:AZH2"/>
    <mergeCell ref="AZI2:AZP2"/>
    <mergeCell ref="AZQ2:AZX2"/>
    <mergeCell ref="AZY2:BAF2"/>
    <mergeCell ref="AXE2:AXL2"/>
    <mergeCell ref="AXM2:AXT2"/>
    <mergeCell ref="AXU2:AYB2"/>
    <mergeCell ref="AYC2:AYJ2"/>
    <mergeCell ref="AYK2:AYR2"/>
    <mergeCell ref="AVQ2:AVX2"/>
    <mergeCell ref="AVY2:AWF2"/>
    <mergeCell ref="AWG2:AWN2"/>
    <mergeCell ref="AWO2:AWV2"/>
    <mergeCell ref="AWW2:AXD2"/>
    <mergeCell ref="AUC2:AUJ2"/>
    <mergeCell ref="AUK2:AUR2"/>
    <mergeCell ref="AUS2:AUZ2"/>
    <mergeCell ref="AVA2:AVH2"/>
    <mergeCell ref="AVI2:AVP2"/>
    <mergeCell ref="ASO2:ASV2"/>
    <mergeCell ref="ASW2:ATD2"/>
    <mergeCell ref="ATE2:ATL2"/>
    <mergeCell ref="ATM2:ATT2"/>
    <mergeCell ref="ATU2:AUB2"/>
    <mergeCell ref="ARA2:ARH2"/>
    <mergeCell ref="ARI2:ARP2"/>
    <mergeCell ref="ARQ2:ARX2"/>
    <mergeCell ref="ARY2:ASF2"/>
    <mergeCell ref="ASG2:ASN2"/>
    <mergeCell ref="APM2:APT2"/>
    <mergeCell ref="APU2:AQB2"/>
    <mergeCell ref="AQC2:AQJ2"/>
    <mergeCell ref="AQK2:AQR2"/>
    <mergeCell ref="AQS2:AQZ2"/>
    <mergeCell ref="ANY2:AOF2"/>
    <mergeCell ref="AOG2:AON2"/>
    <mergeCell ref="AOO2:AOV2"/>
    <mergeCell ref="AOW2:APD2"/>
    <mergeCell ref="APE2:APL2"/>
    <mergeCell ref="AMK2:AMR2"/>
    <mergeCell ref="AMS2:AMZ2"/>
    <mergeCell ref="ANA2:ANH2"/>
    <mergeCell ref="ANI2:ANP2"/>
    <mergeCell ref="ANQ2:ANX2"/>
    <mergeCell ref="AKW2:ALD2"/>
    <mergeCell ref="ALE2:ALL2"/>
    <mergeCell ref="ALM2:ALT2"/>
    <mergeCell ref="ALU2:AMB2"/>
    <mergeCell ref="AMC2:AMJ2"/>
    <mergeCell ref="AJI2:AJP2"/>
    <mergeCell ref="AJQ2:AJX2"/>
    <mergeCell ref="AJY2:AKF2"/>
    <mergeCell ref="AKG2:AKN2"/>
    <mergeCell ref="AKO2:AKV2"/>
    <mergeCell ref="AHU2:AIB2"/>
    <mergeCell ref="AIC2:AIJ2"/>
    <mergeCell ref="AIK2:AIR2"/>
    <mergeCell ref="AIS2:AIZ2"/>
    <mergeCell ref="AJA2:AJH2"/>
    <mergeCell ref="AGG2:AGN2"/>
    <mergeCell ref="AGO2:AGV2"/>
    <mergeCell ref="AGW2:AHD2"/>
    <mergeCell ref="AHE2:AHL2"/>
    <mergeCell ref="AHM2:AHT2"/>
    <mergeCell ref="AES2:AEZ2"/>
    <mergeCell ref="AFA2:AFH2"/>
    <mergeCell ref="AFI2:AFP2"/>
    <mergeCell ref="AFQ2:AFX2"/>
    <mergeCell ref="AFY2:AGF2"/>
    <mergeCell ref="ADE2:ADL2"/>
    <mergeCell ref="ADM2:ADT2"/>
    <mergeCell ref="ADU2:AEB2"/>
    <mergeCell ref="AEC2:AEJ2"/>
    <mergeCell ref="AEK2:AER2"/>
    <mergeCell ref="ABQ2:ABX2"/>
    <mergeCell ref="ABY2:ACF2"/>
    <mergeCell ref="ACG2:ACN2"/>
    <mergeCell ref="ACO2:ACV2"/>
    <mergeCell ref="ACW2:ADD2"/>
    <mergeCell ref="AAC2:AAJ2"/>
    <mergeCell ref="AAK2:AAR2"/>
    <mergeCell ref="AAS2:AAZ2"/>
    <mergeCell ref="ABA2:ABH2"/>
    <mergeCell ref="ABI2:ABP2"/>
    <mergeCell ref="YO2:YV2"/>
    <mergeCell ref="YW2:ZD2"/>
    <mergeCell ref="ZE2:ZL2"/>
    <mergeCell ref="ZM2:ZT2"/>
    <mergeCell ref="ZU2:AAB2"/>
    <mergeCell ref="XA2:XH2"/>
    <mergeCell ref="XI2:XP2"/>
    <mergeCell ref="XQ2:XX2"/>
    <mergeCell ref="XY2:YF2"/>
    <mergeCell ref="YG2:YN2"/>
    <mergeCell ref="VM2:VT2"/>
    <mergeCell ref="VU2:WB2"/>
    <mergeCell ref="WC2:WJ2"/>
    <mergeCell ref="WK2:WR2"/>
    <mergeCell ref="WS2:WZ2"/>
    <mergeCell ref="TY2:UF2"/>
    <mergeCell ref="UG2:UN2"/>
    <mergeCell ref="UO2:UV2"/>
    <mergeCell ref="UW2:VD2"/>
    <mergeCell ref="VE2:VL2"/>
    <mergeCell ref="SK2:SR2"/>
    <mergeCell ref="SS2:SZ2"/>
    <mergeCell ref="TA2:TH2"/>
    <mergeCell ref="TI2:TP2"/>
    <mergeCell ref="TQ2:TX2"/>
    <mergeCell ref="QW2:RD2"/>
    <mergeCell ref="RE2:RL2"/>
    <mergeCell ref="RM2:RT2"/>
    <mergeCell ref="RU2:SB2"/>
    <mergeCell ref="SC2:SJ2"/>
    <mergeCell ref="PI2:PP2"/>
    <mergeCell ref="PQ2:PX2"/>
    <mergeCell ref="PY2:QF2"/>
    <mergeCell ref="QG2:QN2"/>
    <mergeCell ref="QO2:QV2"/>
    <mergeCell ref="NU2:OB2"/>
    <mergeCell ref="OC2:OJ2"/>
    <mergeCell ref="OK2:OR2"/>
    <mergeCell ref="OS2:OZ2"/>
    <mergeCell ref="PA2:PH2"/>
    <mergeCell ref="MG2:MN2"/>
    <mergeCell ref="MO2:MV2"/>
    <mergeCell ref="MW2:ND2"/>
    <mergeCell ref="NE2:NL2"/>
    <mergeCell ref="NM2:NT2"/>
    <mergeCell ref="KS2:KZ2"/>
    <mergeCell ref="LA2:LH2"/>
    <mergeCell ref="LI2:LP2"/>
    <mergeCell ref="LQ2:LX2"/>
    <mergeCell ref="LY2:MF2"/>
    <mergeCell ref="JE2:JL2"/>
    <mergeCell ref="JM2:JT2"/>
    <mergeCell ref="JU2:KB2"/>
    <mergeCell ref="KC2:KJ2"/>
    <mergeCell ref="KK2:KR2"/>
    <mergeCell ref="HQ2:HX2"/>
    <mergeCell ref="HY2:IF2"/>
    <mergeCell ref="IG2:IN2"/>
    <mergeCell ref="IO2:IV2"/>
    <mergeCell ref="IW2:JD2"/>
    <mergeCell ref="GC2:GJ2"/>
    <mergeCell ref="GK2:GR2"/>
    <mergeCell ref="GS2:GZ2"/>
    <mergeCell ref="HA2:HH2"/>
    <mergeCell ref="HI2:HP2"/>
    <mergeCell ref="EO2:EV2"/>
    <mergeCell ref="EW2:FD2"/>
    <mergeCell ref="FE2:FL2"/>
    <mergeCell ref="FM2:FT2"/>
    <mergeCell ref="FU2:GB2"/>
    <mergeCell ref="DA2:DH2"/>
    <mergeCell ref="DI2:DP2"/>
    <mergeCell ref="DQ2:DX2"/>
    <mergeCell ref="DY2:EF2"/>
    <mergeCell ref="EG2:EN2"/>
    <mergeCell ref="XEG1:XEN1"/>
    <mergeCell ref="XEO1:XEV1"/>
    <mergeCell ref="WWO1:WWV1"/>
    <mergeCell ref="WWW1:WXD1"/>
    <mergeCell ref="WXE1:WXL1"/>
    <mergeCell ref="WXM1:WXT1"/>
    <mergeCell ref="WXU1:WYB1"/>
    <mergeCell ref="WVA1:WVH1"/>
    <mergeCell ref="WVI1:WVP1"/>
    <mergeCell ref="WVQ1:WVX1"/>
    <mergeCell ref="WVY1:WWF1"/>
    <mergeCell ref="WWG1:WWN1"/>
    <mergeCell ref="WTM1:WTT1"/>
    <mergeCell ref="WTU1:WUB1"/>
    <mergeCell ref="WUC1:WUJ1"/>
    <mergeCell ref="WUK1:WUR1"/>
    <mergeCell ref="WUS1:WUZ1"/>
    <mergeCell ref="XEW1:XFD1"/>
    <mergeCell ref="Q2:X2"/>
    <mergeCell ref="Y2:AF2"/>
    <mergeCell ref="AG2:AN2"/>
    <mergeCell ref="AO2:AV2"/>
    <mergeCell ref="AW2:BD2"/>
    <mergeCell ref="BE2:BL2"/>
    <mergeCell ref="BM2:BT2"/>
    <mergeCell ref="BU2:CB2"/>
    <mergeCell ref="CC2:CJ2"/>
    <mergeCell ref="CK2:CR2"/>
    <mergeCell ref="CS2:CZ2"/>
    <mergeCell ref="XCS1:XCZ1"/>
    <mergeCell ref="XDA1:XDH1"/>
    <mergeCell ref="XDI1:XDP1"/>
    <mergeCell ref="XDQ1:XDX1"/>
    <mergeCell ref="XDY1:XEF1"/>
    <mergeCell ref="XBE1:XBL1"/>
    <mergeCell ref="XBM1:XBT1"/>
    <mergeCell ref="XBU1:XCB1"/>
    <mergeCell ref="XCC1:XCJ1"/>
    <mergeCell ref="XCK1:XCR1"/>
    <mergeCell ref="WZQ1:WZX1"/>
    <mergeCell ref="WZY1:XAF1"/>
    <mergeCell ref="XAG1:XAN1"/>
    <mergeCell ref="XAO1:XAV1"/>
    <mergeCell ref="XAW1:XBD1"/>
    <mergeCell ref="WYC1:WYJ1"/>
    <mergeCell ref="WYK1:WYR1"/>
    <mergeCell ref="WYS1:WYZ1"/>
    <mergeCell ref="WZA1:WZH1"/>
    <mergeCell ref="WZI1:WZP1"/>
    <mergeCell ref="WRY1:WSF1"/>
    <mergeCell ref="WSG1:WSN1"/>
    <mergeCell ref="WSO1:WSV1"/>
    <mergeCell ref="WSW1:WTD1"/>
    <mergeCell ref="WTE1:WTL1"/>
    <mergeCell ref="WQK1:WQR1"/>
    <mergeCell ref="WQS1:WQZ1"/>
    <mergeCell ref="WRA1:WRH1"/>
    <mergeCell ref="WRI1:WRP1"/>
    <mergeCell ref="WRQ1:WRX1"/>
    <mergeCell ref="WOW1:WPD1"/>
    <mergeCell ref="WPE1:WPL1"/>
    <mergeCell ref="WPM1:WPT1"/>
    <mergeCell ref="WPU1:WQB1"/>
    <mergeCell ref="WQC1:WQJ1"/>
    <mergeCell ref="WNI1:WNP1"/>
    <mergeCell ref="WNQ1:WNX1"/>
    <mergeCell ref="WNY1:WOF1"/>
    <mergeCell ref="WOG1:WON1"/>
    <mergeCell ref="WOO1:WOV1"/>
    <mergeCell ref="WLU1:WMB1"/>
    <mergeCell ref="WMC1:WMJ1"/>
    <mergeCell ref="WMK1:WMR1"/>
    <mergeCell ref="WMS1:WMZ1"/>
    <mergeCell ref="WNA1:WNH1"/>
    <mergeCell ref="WKG1:WKN1"/>
    <mergeCell ref="WKO1:WKV1"/>
    <mergeCell ref="WKW1:WLD1"/>
    <mergeCell ref="WLE1:WLL1"/>
    <mergeCell ref="WLM1:WLT1"/>
    <mergeCell ref="WIS1:WIZ1"/>
    <mergeCell ref="WJA1:WJH1"/>
    <mergeCell ref="WJI1:WJP1"/>
    <mergeCell ref="WJQ1:WJX1"/>
    <mergeCell ref="WJY1:WKF1"/>
    <mergeCell ref="WHE1:WHL1"/>
    <mergeCell ref="WHM1:WHT1"/>
    <mergeCell ref="WHU1:WIB1"/>
    <mergeCell ref="WIC1:WIJ1"/>
    <mergeCell ref="WIK1:WIR1"/>
    <mergeCell ref="WFQ1:WFX1"/>
    <mergeCell ref="WFY1:WGF1"/>
    <mergeCell ref="WGG1:WGN1"/>
    <mergeCell ref="WGO1:WGV1"/>
    <mergeCell ref="WGW1:WHD1"/>
    <mergeCell ref="WEC1:WEJ1"/>
    <mergeCell ref="WEK1:WER1"/>
    <mergeCell ref="WES1:WEZ1"/>
    <mergeCell ref="WFA1:WFH1"/>
    <mergeCell ref="WFI1:WFP1"/>
    <mergeCell ref="WCO1:WCV1"/>
    <mergeCell ref="WCW1:WDD1"/>
    <mergeCell ref="WDE1:WDL1"/>
    <mergeCell ref="WDM1:WDT1"/>
    <mergeCell ref="WDU1:WEB1"/>
    <mergeCell ref="WBA1:WBH1"/>
    <mergeCell ref="WBI1:WBP1"/>
    <mergeCell ref="WBQ1:WBX1"/>
    <mergeCell ref="WBY1:WCF1"/>
    <mergeCell ref="WCG1:WCN1"/>
    <mergeCell ref="VZM1:VZT1"/>
    <mergeCell ref="VZU1:WAB1"/>
    <mergeCell ref="WAC1:WAJ1"/>
    <mergeCell ref="WAK1:WAR1"/>
    <mergeCell ref="WAS1:WAZ1"/>
    <mergeCell ref="VXY1:VYF1"/>
    <mergeCell ref="VYG1:VYN1"/>
    <mergeCell ref="VYO1:VYV1"/>
    <mergeCell ref="VYW1:VZD1"/>
    <mergeCell ref="VZE1:VZL1"/>
    <mergeCell ref="VWK1:VWR1"/>
    <mergeCell ref="VWS1:VWZ1"/>
    <mergeCell ref="VXA1:VXH1"/>
    <mergeCell ref="VXI1:VXP1"/>
    <mergeCell ref="VXQ1:VXX1"/>
    <mergeCell ref="VUW1:VVD1"/>
    <mergeCell ref="VVE1:VVL1"/>
    <mergeCell ref="VVM1:VVT1"/>
    <mergeCell ref="VVU1:VWB1"/>
    <mergeCell ref="VWC1:VWJ1"/>
    <mergeCell ref="VTI1:VTP1"/>
    <mergeCell ref="VTQ1:VTX1"/>
    <mergeCell ref="VTY1:VUF1"/>
    <mergeCell ref="VUG1:VUN1"/>
    <mergeCell ref="VUO1:VUV1"/>
    <mergeCell ref="VRU1:VSB1"/>
    <mergeCell ref="VSC1:VSJ1"/>
    <mergeCell ref="VSK1:VSR1"/>
    <mergeCell ref="VSS1:VSZ1"/>
    <mergeCell ref="VTA1:VTH1"/>
    <mergeCell ref="VQG1:VQN1"/>
    <mergeCell ref="VQO1:VQV1"/>
    <mergeCell ref="VQW1:VRD1"/>
    <mergeCell ref="VRE1:VRL1"/>
    <mergeCell ref="VRM1:VRT1"/>
    <mergeCell ref="VOS1:VOZ1"/>
    <mergeCell ref="VPA1:VPH1"/>
    <mergeCell ref="VPI1:VPP1"/>
    <mergeCell ref="VPQ1:VPX1"/>
    <mergeCell ref="VPY1:VQF1"/>
    <mergeCell ref="VNE1:VNL1"/>
    <mergeCell ref="VNM1:VNT1"/>
    <mergeCell ref="VNU1:VOB1"/>
    <mergeCell ref="VOC1:VOJ1"/>
    <mergeCell ref="VOK1:VOR1"/>
    <mergeCell ref="VLQ1:VLX1"/>
    <mergeCell ref="VLY1:VMF1"/>
    <mergeCell ref="VMG1:VMN1"/>
    <mergeCell ref="VMO1:VMV1"/>
    <mergeCell ref="VMW1:VND1"/>
    <mergeCell ref="VKC1:VKJ1"/>
    <mergeCell ref="VKK1:VKR1"/>
    <mergeCell ref="VKS1:VKZ1"/>
    <mergeCell ref="VLA1:VLH1"/>
    <mergeCell ref="VLI1:VLP1"/>
    <mergeCell ref="VIO1:VIV1"/>
    <mergeCell ref="VIW1:VJD1"/>
    <mergeCell ref="VJE1:VJL1"/>
    <mergeCell ref="VJM1:VJT1"/>
    <mergeCell ref="VJU1:VKB1"/>
    <mergeCell ref="VHA1:VHH1"/>
    <mergeCell ref="VHI1:VHP1"/>
    <mergeCell ref="VHQ1:VHX1"/>
    <mergeCell ref="VHY1:VIF1"/>
    <mergeCell ref="VIG1:VIN1"/>
    <mergeCell ref="VFM1:VFT1"/>
    <mergeCell ref="VFU1:VGB1"/>
    <mergeCell ref="VGC1:VGJ1"/>
    <mergeCell ref="VGK1:VGR1"/>
    <mergeCell ref="VGS1:VGZ1"/>
    <mergeCell ref="VDY1:VEF1"/>
    <mergeCell ref="VEG1:VEN1"/>
    <mergeCell ref="VEO1:VEV1"/>
    <mergeCell ref="VEW1:VFD1"/>
    <mergeCell ref="VFE1:VFL1"/>
    <mergeCell ref="VCK1:VCR1"/>
    <mergeCell ref="VCS1:VCZ1"/>
    <mergeCell ref="VDA1:VDH1"/>
    <mergeCell ref="VDI1:VDP1"/>
    <mergeCell ref="VDQ1:VDX1"/>
    <mergeCell ref="VAW1:VBD1"/>
    <mergeCell ref="VBE1:VBL1"/>
    <mergeCell ref="VBM1:VBT1"/>
    <mergeCell ref="VBU1:VCB1"/>
    <mergeCell ref="VCC1:VCJ1"/>
    <mergeCell ref="UZI1:UZP1"/>
    <mergeCell ref="UZQ1:UZX1"/>
    <mergeCell ref="UZY1:VAF1"/>
    <mergeCell ref="VAG1:VAN1"/>
    <mergeCell ref="VAO1:VAV1"/>
    <mergeCell ref="UXU1:UYB1"/>
    <mergeCell ref="UYC1:UYJ1"/>
    <mergeCell ref="UYK1:UYR1"/>
    <mergeCell ref="UYS1:UYZ1"/>
    <mergeCell ref="UZA1:UZH1"/>
    <mergeCell ref="UWG1:UWN1"/>
    <mergeCell ref="UWO1:UWV1"/>
    <mergeCell ref="UWW1:UXD1"/>
    <mergeCell ref="UXE1:UXL1"/>
    <mergeCell ref="UXM1:UXT1"/>
    <mergeCell ref="UUS1:UUZ1"/>
    <mergeCell ref="UVA1:UVH1"/>
    <mergeCell ref="UVI1:UVP1"/>
    <mergeCell ref="UVQ1:UVX1"/>
    <mergeCell ref="UVY1:UWF1"/>
    <mergeCell ref="UTE1:UTL1"/>
    <mergeCell ref="UTM1:UTT1"/>
    <mergeCell ref="UTU1:UUB1"/>
    <mergeCell ref="UUC1:UUJ1"/>
    <mergeCell ref="UUK1:UUR1"/>
    <mergeCell ref="URQ1:URX1"/>
    <mergeCell ref="URY1:USF1"/>
    <mergeCell ref="USG1:USN1"/>
    <mergeCell ref="USO1:USV1"/>
    <mergeCell ref="USW1:UTD1"/>
    <mergeCell ref="UQC1:UQJ1"/>
    <mergeCell ref="UQK1:UQR1"/>
    <mergeCell ref="UQS1:UQZ1"/>
    <mergeCell ref="URA1:URH1"/>
    <mergeCell ref="URI1:URP1"/>
    <mergeCell ref="UOO1:UOV1"/>
    <mergeCell ref="UOW1:UPD1"/>
    <mergeCell ref="UPE1:UPL1"/>
    <mergeCell ref="UPM1:UPT1"/>
    <mergeCell ref="UPU1:UQB1"/>
    <mergeCell ref="UNA1:UNH1"/>
    <mergeCell ref="UNI1:UNP1"/>
    <mergeCell ref="UNQ1:UNX1"/>
    <mergeCell ref="UNY1:UOF1"/>
    <mergeCell ref="UOG1:UON1"/>
    <mergeCell ref="ULM1:ULT1"/>
    <mergeCell ref="ULU1:UMB1"/>
    <mergeCell ref="UMC1:UMJ1"/>
    <mergeCell ref="UMK1:UMR1"/>
    <mergeCell ref="UMS1:UMZ1"/>
    <mergeCell ref="UJY1:UKF1"/>
    <mergeCell ref="UKG1:UKN1"/>
    <mergeCell ref="UKO1:UKV1"/>
    <mergeCell ref="UKW1:ULD1"/>
    <mergeCell ref="ULE1:ULL1"/>
    <mergeCell ref="UIK1:UIR1"/>
    <mergeCell ref="UIS1:UIZ1"/>
    <mergeCell ref="UJA1:UJH1"/>
    <mergeCell ref="UJI1:UJP1"/>
    <mergeCell ref="UJQ1:UJX1"/>
    <mergeCell ref="UGW1:UHD1"/>
    <mergeCell ref="UHE1:UHL1"/>
    <mergeCell ref="UHM1:UHT1"/>
    <mergeCell ref="UHU1:UIB1"/>
    <mergeCell ref="UIC1:UIJ1"/>
    <mergeCell ref="UFI1:UFP1"/>
    <mergeCell ref="UFQ1:UFX1"/>
    <mergeCell ref="UFY1:UGF1"/>
    <mergeCell ref="UGG1:UGN1"/>
    <mergeCell ref="UGO1:UGV1"/>
    <mergeCell ref="UDU1:UEB1"/>
    <mergeCell ref="UEC1:UEJ1"/>
    <mergeCell ref="UEK1:UER1"/>
    <mergeCell ref="UES1:UEZ1"/>
    <mergeCell ref="UFA1:UFH1"/>
    <mergeCell ref="UCG1:UCN1"/>
    <mergeCell ref="UCO1:UCV1"/>
    <mergeCell ref="UCW1:UDD1"/>
    <mergeCell ref="UDE1:UDL1"/>
    <mergeCell ref="UDM1:UDT1"/>
    <mergeCell ref="UAS1:UAZ1"/>
    <mergeCell ref="UBA1:UBH1"/>
    <mergeCell ref="UBI1:UBP1"/>
    <mergeCell ref="UBQ1:UBX1"/>
    <mergeCell ref="UBY1:UCF1"/>
    <mergeCell ref="TZE1:TZL1"/>
    <mergeCell ref="TZM1:TZT1"/>
    <mergeCell ref="TZU1:UAB1"/>
    <mergeCell ref="UAC1:UAJ1"/>
    <mergeCell ref="UAK1:UAR1"/>
    <mergeCell ref="TXQ1:TXX1"/>
    <mergeCell ref="TXY1:TYF1"/>
    <mergeCell ref="TYG1:TYN1"/>
    <mergeCell ref="TYO1:TYV1"/>
    <mergeCell ref="TYW1:TZD1"/>
    <mergeCell ref="TWC1:TWJ1"/>
    <mergeCell ref="TWK1:TWR1"/>
    <mergeCell ref="TWS1:TWZ1"/>
    <mergeCell ref="TXA1:TXH1"/>
    <mergeCell ref="TXI1:TXP1"/>
    <mergeCell ref="TUO1:TUV1"/>
    <mergeCell ref="TUW1:TVD1"/>
    <mergeCell ref="TVE1:TVL1"/>
    <mergeCell ref="TVM1:TVT1"/>
    <mergeCell ref="TVU1:TWB1"/>
    <mergeCell ref="TTA1:TTH1"/>
    <mergeCell ref="TTI1:TTP1"/>
    <mergeCell ref="TTQ1:TTX1"/>
    <mergeCell ref="TTY1:TUF1"/>
    <mergeCell ref="TUG1:TUN1"/>
    <mergeCell ref="TRM1:TRT1"/>
    <mergeCell ref="TRU1:TSB1"/>
    <mergeCell ref="TSC1:TSJ1"/>
    <mergeCell ref="TSK1:TSR1"/>
    <mergeCell ref="TSS1:TSZ1"/>
    <mergeCell ref="TPY1:TQF1"/>
    <mergeCell ref="TQG1:TQN1"/>
    <mergeCell ref="TQO1:TQV1"/>
    <mergeCell ref="TQW1:TRD1"/>
    <mergeCell ref="TRE1:TRL1"/>
    <mergeCell ref="TOK1:TOR1"/>
    <mergeCell ref="TOS1:TOZ1"/>
    <mergeCell ref="TPA1:TPH1"/>
    <mergeCell ref="TPI1:TPP1"/>
    <mergeCell ref="TPQ1:TPX1"/>
    <mergeCell ref="TMW1:TND1"/>
    <mergeCell ref="TNE1:TNL1"/>
    <mergeCell ref="TNM1:TNT1"/>
    <mergeCell ref="TNU1:TOB1"/>
    <mergeCell ref="TOC1:TOJ1"/>
    <mergeCell ref="TLI1:TLP1"/>
    <mergeCell ref="TLQ1:TLX1"/>
    <mergeCell ref="TLY1:TMF1"/>
    <mergeCell ref="TMG1:TMN1"/>
    <mergeCell ref="TMO1:TMV1"/>
    <mergeCell ref="TJU1:TKB1"/>
    <mergeCell ref="TKC1:TKJ1"/>
    <mergeCell ref="TKK1:TKR1"/>
    <mergeCell ref="TKS1:TKZ1"/>
    <mergeCell ref="TLA1:TLH1"/>
    <mergeCell ref="TIG1:TIN1"/>
    <mergeCell ref="TIO1:TIV1"/>
    <mergeCell ref="TIW1:TJD1"/>
    <mergeCell ref="TJE1:TJL1"/>
    <mergeCell ref="TJM1:TJT1"/>
    <mergeCell ref="TGS1:TGZ1"/>
    <mergeCell ref="THA1:THH1"/>
    <mergeCell ref="THI1:THP1"/>
    <mergeCell ref="THQ1:THX1"/>
    <mergeCell ref="THY1:TIF1"/>
    <mergeCell ref="TFE1:TFL1"/>
    <mergeCell ref="TFM1:TFT1"/>
    <mergeCell ref="TFU1:TGB1"/>
    <mergeCell ref="TGC1:TGJ1"/>
    <mergeCell ref="TGK1:TGR1"/>
    <mergeCell ref="TDQ1:TDX1"/>
    <mergeCell ref="TDY1:TEF1"/>
    <mergeCell ref="TEG1:TEN1"/>
    <mergeCell ref="TEO1:TEV1"/>
    <mergeCell ref="TEW1:TFD1"/>
    <mergeCell ref="TCC1:TCJ1"/>
    <mergeCell ref="TCK1:TCR1"/>
    <mergeCell ref="TCS1:TCZ1"/>
    <mergeCell ref="TDA1:TDH1"/>
    <mergeCell ref="TDI1:TDP1"/>
    <mergeCell ref="TAO1:TAV1"/>
    <mergeCell ref="TAW1:TBD1"/>
    <mergeCell ref="TBE1:TBL1"/>
    <mergeCell ref="TBM1:TBT1"/>
    <mergeCell ref="TBU1:TCB1"/>
    <mergeCell ref="SZA1:SZH1"/>
    <mergeCell ref="SZI1:SZP1"/>
    <mergeCell ref="SZQ1:SZX1"/>
    <mergeCell ref="SZY1:TAF1"/>
    <mergeCell ref="TAG1:TAN1"/>
    <mergeCell ref="SXM1:SXT1"/>
    <mergeCell ref="SXU1:SYB1"/>
    <mergeCell ref="SYC1:SYJ1"/>
    <mergeCell ref="SYK1:SYR1"/>
    <mergeCell ref="SYS1:SYZ1"/>
    <mergeCell ref="SVY1:SWF1"/>
    <mergeCell ref="SWG1:SWN1"/>
    <mergeCell ref="SWO1:SWV1"/>
    <mergeCell ref="SWW1:SXD1"/>
    <mergeCell ref="SXE1:SXL1"/>
    <mergeCell ref="SUK1:SUR1"/>
    <mergeCell ref="SUS1:SUZ1"/>
    <mergeCell ref="SVA1:SVH1"/>
    <mergeCell ref="SVI1:SVP1"/>
    <mergeCell ref="SVQ1:SVX1"/>
    <mergeCell ref="SSW1:STD1"/>
    <mergeCell ref="STE1:STL1"/>
    <mergeCell ref="STM1:STT1"/>
    <mergeCell ref="STU1:SUB1"/>
    <mergeCell ref="SUC1:SUJ1"/>
    <mergeCell ref="SRI1:SRP1"/>
    <mergeCell ref="SRQ1:SRX1"/>
    <mergeCell ref="SRY1:SSF1"/>
    <mergeCell ref="SSG1:SSN1"/>
    <mergeCell ref="SSO1:SSV1"/>
    <mergeCell ref="SPU1:SQB1"/>
    <mergeCell ref="SQC1:SQJ1"/>
    <mergeCell ref="SQK1:SQR1"/>
    <mergeCell ref="SQS1:SQZ1"/>
    <mergeCell ref="SRA1:SRH1"/>
    <mergeCell ref="SOG1:SON1"/>
    <mergeCell ref="SOO1:SOV1"/>
    <mergeCell ref="SOW1:SPD1"/>
    <mergeCell ref="SPE1:SPL1"/>
    <mergeCell ref="SPM1:SPT1"/>
    <mergeCell ref="SMS1:SMZ1"/>
    <mergeCell ref="SNA1:SNH1"/>
    <mergeCell ref="SNI1:SNP1"/>
    <mergeCell ref="SNQ1:SNX1"/>
    <mergeCell ref="SNY1:SOF1"/>
    <mergeCell ref="SLE1:SLL1"/>
    <mergeCell ref="SLM1:SLT1"/>
    <mergeCell ref="SLU1:SMB1"/>
    <mergeCell ref="SMC1:SMJ1"/>
    <mergeCell ref="SMK1:SMR1"/>
    <mergeCell ref="SJQ1:SJX1"/>
    <mergeCell ref="SJY1:SKF1"/>
    <mergeCell ref="SKG1:SKN1"/>
    <mergeCell ref="SKO1:SKV1"/>
    <mergeCell ref="SKW1:SLD1"/>
    <mergeCell ref="SIC1:SIJ1"/>
    <mergeCell ref="SIK1:SIR1"/>
    <mergeCell ref="SIS1:SIZ1"/>
    <mergeCell ref="SJA1:SJH1"/>
    <mergeCell ref="SJI1:SJP1"/>
    <mergeCell ref="SGO1:SGV1"/>
    <mergeCell ref="SGW1:SHD1"/>
    <mergeCell ref="SHE1:SHL1"/>
    <mergeCell ref="SHM1:SHT1"/>
    <mergeCell ref="SHU1:SIB1"/>
    <mergeCell ref="SFA1:SFH1"/>
    <mergeCell ref="SFI1:SFP1"/>
    <mergeCell ref="SFQ1:SFX1"/>
    <mergeCell ref="SFY1:SGF1"/>
    <mergeCell ref="SGG1:SGN1"/>
    <mergeCell ref="SDM1:SDT1"/>
    <mergeCell ref="SDU1:SEB1"/>
    <mergeCell ref="SEC1:SEJ1"/>
    <mergeCell ref="SEK1:SER1"/>
    <mergeCell ref="SES1:SEZ1"/>
    <mergeCell ref="SBY1:SCF1"/>
    <mergeCell ref="SCG1:SCN1"/>
    <mergeCell ref="SCO1:SCV1"/>
    <mergeCell ref="SCW1:SDD1"/>
    <mergeCell ref="SDE1:SDL1"/>
    <mergeCell ref="SAK1:SAR1"/>
    <mergeCell ref="SAS1:SAZ1"/>
    <mergeCell ref="SBA1:SBH1"/>
    <mergeCell ref="SBI1:SBP1"/>
    <mergeCell ref="SBQ1:SBX1"/>
    <mergeCell ref="RYW1:RZD1"/>
    <mergeCell ref="RZE1:RZL1"/>
    <mergeCell ref="RZM1:RZT1"/>
    <mergeCell ref="RZU1:SAB1"/>
    <mergeCell ref="SAC1:SAJ1"/>
    <mergeCell ref="RXI1:RXP1"/>
    <mergeCell ref="RXQ1:RXX1"/>
    <mergeCell ref="RXY1:RYF1"/>
    <mergeCell ref="RYG1:RYN1"/>
    <mergeCell ref="RYO1:RYV1"/>
    <mergeCell ref="RVU1:RWB1"/>
    <mergeCell ref="RWC1:RWJ1"/>
    <mergeCell ref="RWK1:RWR1"/>
    <mergeCell ref="RWS1:RWZ1"/>
    <mergeCell ref="RXA1:RXH1"/>
    <mergeCell ref="RUG1:RUN1"/>
    <mergeCell ref="RUO1:RUV1"/>
    <mergeCell ref="RUW1:RVD1"/>
    <mergeCell ref="RVE1:RVL1"/>
    <mergeCell ref="RVM1:RVT1"/>
    <mergeCell ref="RSS1:RSZ1"/>
    <mergeCell ref="RTA1:RTH1"/>
    <mergeCell ref="RTI1:RTP1"/>
    <mergeCell ref="RTQ1:RTX1"/>
    <mergeCell ref="RTY1:RUF1"/>
    <mergeCell ref="RRE1:RRL1"/>
    <mergeCell ref="RRM1:RRT1"/>
    <mergeCell ref="RRU1:RSB1"/>
    <mergeCell ref="RSC1:RSJ1"/>
    <mergeCell ref="RSK1:RSR1"/>
    <mergeCell ref="RPQ1:RPX1"/>
    <mergeCell ref="RPY1:RQF1"/>
    <mergeCell ref="RQG1:RQN1"/>
    <mergeCell ref="RQO1:RQV1"/>
    <mergeCell ref="RQW1:RRD1"/>
    <mergeCell ref="ROC1:ROJ1"/>
    <mergeCell ref="ROK1:ROR1"/>
    <mergeCell ref="ROS1:ROZ1"/>
    <mergeCell ref="RPA1:RPH1"/>
    <mergeCell ref="RPI1:RPP1"/>
    <mergeCell ref="RMO1:RMV1"/>
    <mergeCell ref="RMW1:RND1"/>
    <mergeCell ref="RNE1:RNL1"/>
    <mergeCell ref="RNM1:RNT1"/>
    <mergeCell ref="RNU1:ROB1"/>
    <mergeCell ref="RLA1:RLH1"/>
    <mergeCell ref="RLI1:RLP1"/>
    <mergeCell ref="RLQ1:RLX1"/>
    <mergeCell ref="RLY1:RMF1"/>
    <mergeCell ref="RMG1:RMN1"/>
    <mergeCell ref="RJM1:RJT1"/>
    <mergeCell ref="RJU1:RKB1"/>
    <mergeCell ref="RKC1:RKJ1"/>
    <mergeCell ref="RKK1:RKR1"/>
    <mergeCell ref="RKS1:RKZ1"/>
    <mergeCell ref="RHY1:RIF1"/>
    <mergeCell ref="RIG1:RIN1"/>
    <mergeCell ref="RIO1:RIV1"/>
    <mergeCell ref="RIW1:RJD1"/>
    <mergeCell ref="RJE1:RJL1"/>
    <mergeCell ref="RGK1:RGR1"/>
    <mergeCell ref="RGS1:RGZ1"/>
    <mergeCell ref="RHA1:RHH1"/>
    <mergeCell ref="RHI1:RHP1"/>
    <mergeCell ref="RHQ1:RHX1"/>
    <mergeCell ref="REW1:RFD1"/>
    <mergeCell ref="RFE1:RFL1"/>
    <mergeCell ref="RFM1:RFT1"/>
    <mergeCell ref="RFU1:RGB1"/>
    <mergeCell ref="RGC1:RGJ1"/>
    <mergeCell ref="RDI1:RDP1"/>
    <mergeCell ref="RDQ1:RDX1"/>
    <mergeCell ref="RDY1:REF1"/>
    <mergeCell ref="REG1:REN1"/>
    <mergeCell ref="REO1:REV1"/>
    <mergeCell ref="RBU1:RCB1"/>
    <mergeCell ref="RCC1:RCJ1"/>
    <mergeCell ref="RCK1:RCR1"/>
    <mergeCell ref="RCS1:RCZ1"/>
    <mergeCell ref="RDA1:RDH1"/>
    <mergeCell ref="RAG1:RAN1"/>
    <mergeCell ref="RAO1:RAV1"/>
    <mergeCell ref="RAW1:RBD1"/>
    <mergeCell ref="RBE1:RBL1"/>
    <mergeCell ref="RBM1:RBT1"/>
    <mergeCell ref="QYS1:QYZ1"/>
    <mergeCell ref="QZA1:QZH1"/>
    <mergeCell ref="QZI1:QZP1"/>
    <mergeCell ref="QZQ1:QZX1"/>
    <mergeCell ref="QZY1:RAF1"/>
    <mergeCell ref="QXE1:QXL1"/>
    <mergeCell ref="QXM1:QXT1"/>
    <mergeCell ref="QXU1:QYB1"/>
    <mergeCell ref="QYC1:QYJ1"/>
    <mergeCell ref="QYK1:QYR1"/>
    <mergeCell ref="QVQ1:QVX1"/>
    <mergeCell ref="QVY1:QWF1"/>
    <mergeCell ref="QWG1:QWN1"/>
    <mergeCell ref="QWO1:QWV1"/>
    <mergeCell ref="QWW1:QXD1"/>
    <mergeCell ref="QUC1:QUJ1"/>
    <mergeCell ref="QUK1:QUR1"/>
    <mergeCell ref="QUS1:QUZ1"/>
    <mergeCell ref="QVA1:QVH1"/>
    <mergeCell ref="QVI1:QVP1"/>
    <mergeCell ref="QSO1:QSV1"/>
    <mergeCell ref="QSW1:QTD1"/>
    <mergeCell ref="QTE1:QTL1"/>
    <mergeCell ref="QTM1:QTT1"/>
    <mergeCell ref="QTU1:QUB1"/>
    <mergeCell ref="QRA1:QRH1"/>
    <mergeCell ref="QRI1:QRP1"/>
    <mergeCell ref="QRQ1:QRX1"/>
    <mergeCell ref="QRY1:QSF1"/>
    <mergeCell ref="QSG1:QSN1"/>
    <mergeCell ref="QPM1:QPT1"/>
    <mergeCell ref="QPU1:QQB1"/>
    <mergeCell ref="QQC1:QQJ1"/>
    <mergeCell ref="QQK1:QQR1"/>
    <mergeCell ref="QQS1:QQZ1"/>
    <mergeCell ref="QNY1:QOF1"/>
    <mergeCell ref="QOG1:QON1"/>
    <mergeCell ref="QOO1:QOV1"/>
    <mergeCell ref="QOW1:QPD1"/>
    <mergeCell ref="QPE1:QPL1"/>
    <mergeCell ref="QMK1:QMR1"/>
    <mergeCell ref="QMS1:QMZ1"/>
    <mergeCell ref="QNA1:QNH1"/>
    <mergeCell ref="QNI1:QNP1"/>
    <mergeCell ref="QNQ1:QNX1"/>
    <mergeCell ref="QKW1:QLD1"/>
    <mergeCell ref="QLE1:QLL1"/>
    <mergeCell ref="QLM1:QLT1"/>
    <mergeCell ref="QLU1:QMB1"/>
    <mergeCell ref="QMC1:QMJ1"/>
    <mergeCell ref="QJI1:QJP1"/>
    <mergeCell ref="QJQ1:QJX1"/>
    <mergeCell ref="QJY1:QKF1"/>
    <mergeCell ref="QKG1:QKN1"/>
    <mergeCell ref="QKO1:QKV1"/>
    <mergeCell ref="QHU1:QIB1"/>
    <mergeCell ref="QIC1:QIJ1"/>
    <mergeCell ref="QIK1:QIR1"/>
    <mergeCell ref="QIS1:QIZ1"/>
    <mergeCell ref="QJA1:QJH1"/>
    <mergeCell ref="QGG1:QGN1"/>
    <mergeCell ref="QGO1:QGV1"/>
    <mergeCell ref="QGW1:QHD1"/>
    <mergeCell ref="QHE1:QHL1"/>
    <mergeCell ref="QHM1:QHT1"/>
    <mergeCell ref="QES1:QEZ1"/>
    <mergeCell ref="QFA1:QFH1"/>
    <mergeCell ref="QFI1:QFP1"/>
    <mergeCell ref="QFQ1:QFX1"/>
    <mergeCell ref="QFY1:QGF1"/>
    <mergeCell ref="QDE1:QDL1"/>
    <mergeCell ref="QDM1:QDT1"/>
    <mergeCell ref="QDU1:QEB1"/>
    <mergeCell ref="QEC1:QEJ1"/>
    <mergeCell ref="QEK1:QER1"/>
    <mergeCell ref="QBQ1:QBX1"/>
    <mergeCell ref="QBY1:QCF1"/>
    <mergeCell ref="QCG1:QCN1"/>
    <mergeCell ref="QCO1:QCV1"/>
    <mergeCell ref="QCW1:QDD1"/>
    <mergeCell ref="QAC1:QAJ1"/>
    <mergeCell ref="QAK1:QAR1"/>
    <mergeCell ref="QAS1:QAZ1"/>
    <mergeCell ref="QBA1:QBH1"/>
    <mergeCell ref="QBI1:QBP1"/>
    <mergeCell ref="PYO1:PYV1"/>
    <mergeCell ref="PYW1:PZD1"/>
    <mergeCell ref="PZE1:PZL1"/>
    <mergeCell ref="PZM1:PZT1"/>
    <mergeCell ref="PZU1:QAB1"/>
    <mergeCell ref="PXA1:PXH1"/>
    <mergeCell ref="PXI1:PXP1"/>
    <mergeCell ref="PXQ1:PXX1"/>
    <mergeCell ref="PXY1:PYF1"/>
    <mergeCell ref="PYG1:PYN1"/>
    <mergeCell ref="PVM1:PVT1"/>
    <mergeCell ref="PVU1:PWB1"/>
    <mergeCell ref="PWC1:PWJ1"/>
    <mergeCell ref="PWK1:PWR1"/>
    <mergeCell ref="PWS1:PWZ1"/>
    <mergeCell ref="PTY1:PUF1"/>
    <mergeCell ref="PUG1:PUN1"/>
    <mergeCell ref="PUO1:PUV1"/>
    <mergeCell ref="PUW1:PVD1"/>
    <mergeCell ref="PVE1:PVL1"/>
    <mergeCell ref="PSK1:PSR1"/>
    <mergeCell ref="PSS1:PSZ1"/>
    <mergeCell ref="PTA1:PTH1"/>
    <mergeCell ref="PTI1:PTP1"/>
    <mergeCell ref="PTQ1:PTX1"/>
    <mergeCell ref="PQW1:PRD1"/>
    <mergeCell ref="PRE1:PRL1"/>
    <mergeCell ref="PRM1:PRT1"/>
    <mergeCell ref="PRU1:PSB1"/>
    <mergeCell ref="PSC1:PSJ1"/>
    <mergeCell ref="PPI1:PPP1"/>
    <mergeCell ref="PPQ1:PPX1"/>
    <mergeCell ref="PPY1:PQF1"/>
    <mergeCell ref="PQG1:PQN1"/>
    <mergeCell ref="PQO1:PQV1"/>
    <mergeCell ref="PNU1:POB1"/>
    <mergeCell ref="POC1:POJ1"/>
    <mergeCell ref="POK1:POR1"/>
    <mergeCell ref="POS1:POZ1"/>
    <mergeCell ref="PPA1:PPH1"/>
    <mergeCell ref="PMG1:PMN1"/>
    <mergeCell ref="PMO1:PMV1"/>
    <mergeCell ref="PMW1:PND1"/>
    <mergeCell ref="PNE1:PNL1"/>
    <mergeCell ref="PNM1:PNT1"/>
    <mergeCell ref="PKS1:PKZ1"/>
    <mergeCell ref="PLA1:PLH1"/>
    <mergeCell ref="PLI1:PLP1"/>
    <mergeCell ref="PLQ1:PLX1"/>
    <mergeCell ref="PLY1:PMF1"/>
    <mergeCell ref="PJE1:PJL1"/>
    <mergeCell ref="PJM1:PJT1"/>
    <mergeCell ref="PJU1:PKB1"/>
    <mergeCell ref="PKC1:PKJ1"/>
    <mergeCell ref="PKK1:PKR1"/>
    <mergeCell ref="PHQ1:PHX1"/>
    <mergeCell ref="PHY1:PIF1"/>
    <mergeCell ref="PIG1:PIN1"/>
    <mergeCell ref="PIO1:PIV1"/>
    <mergeCell ref="PIW1:PJD1"/>
    <mergeCell ref="PGC1:PGJ1"/>
    <mergeCell ref="PGK1:PGR1"/>
    <mergeCell ref="PGS1:PGZ1"/>
    <mergeCell ref="PHA1:PHH1"/>
    <mergeCell ref="PHI1:PHP1"/>
    <mergeCell ref="PEO1:PEV1"/>
    <mergeCell ref="PEW1:PFD1"/>
    <mergeCell ref="PFE1:PFL1"/>
    <mergeCell ref="PFM1:PFT1"/>
    <mergeCell ref="PFU1:PGB1"/>
    <mergeCell ref="PDA1:PDH1"/>
    <mergeCell ref="PDI1:PDP1"/>
    <mergeCell ref="PDQ1:PDX1"/>
    <mergeCell ref="PDY1:PEF1"/>
    <mergeCell ref="PEG1:PEN1"/>
    <mergeCell ref="PBM1:PBT1"/>
    <mergeCell ref="PBU1:PCB1"/>
    <mergeCell ref="PCC1:PCJ1"/>
    <mergeCell ref="PCK1:PCR1"/>
    <mergeCell ref="PCS1:PCZ1"/>
    <mergeCell ref="OZY1:PAF1"/>
    <mergeCell ref="PAG1:PAN1"/>
    <mergeCell ref="PAO1:PAV1"/>
    <mergeCell ref="PAW1:PBD1"/>
    <mergeCell ref="PBE1:PBL1"/>
    <mergeCell ref="OYK1:OYR1"/>
    <mergeCell ref="OYS1:OYZ1"/>
    <mergeCell ref="OZA1:OZH1"/>
    <mergeCell ref="OZI1:OZP1"/>
    <mergeCell ref="OZQ1:OZX1"/>
    <mergeCell ref="OWW1:OXD1"/>
    <mergeCell ref="OXE1:OXL1"/>
    <mergeCell ref="OXM1:OXT1"/>
    <mergeCell ref="OXU1:OYB1"/>
    <mergeCell ref="OYC1:OYJ1"/>
    <mergeCell ref="OVI1:OVP1"/>
    <mergeCell ref="OVQ1:OVX1"/>
    <mergeCell ref="OVY1:OWF1"/>
    <mergeCell ref="OWG1:OWN1"/>
    <mergeCell ref="OWO1:OWV1"/>
    <mergeCell ref="OTU1:OUB1"/>
    <mergeCell ref="OUC1:OUJ1"/>
    <mergeCell ref="OUK1:OUR1"/>
    <mergeCell ref="OUS1:OUZ1"/>
    <mergeCell ref="OVA1:OVH1"/>
    <mergeCell ref="OSG1:OSN1"/>
    <mergeCell ref="OSO1:OSV1"/>
    <mergeCell ref="OSW1:OTD1"/>
    <mergeCell ref="OTE1:OTL1"/>
    <mergeCell ref="OTM1:OTT1"/>
    <mergeCell ref="OQS1:OQZ1"/>
    <mergeCell ref="ORA1:ORH1"/>
    <mergeCell ref="ORI1:ORP1"/>
    <mergeCell ref="ORQ1:ORX1"/>
    <mergeCell ref="ORY1:OSF1"/>
    <mergeCell ref="OPE1:OPL1"/>
    <mergeCell ref="OPM1:OPT1"/>
    <mergeCell ref="OPU1:OQB1"/>
    <mergeCell ref="OQC1:OQJ1"/>
    <mergeCell ref="OQK1:OQR1"/>
    <mergeCell ref="ONQ1:ONX1"/>
    <mergeCell ref="ONY1:OOF1"/>
    <mergeCell ref="OOG1:OON1"/>
    <mergeCell ref="OOO1:OOV1"/>
    <mergeCell ref="OOW1:OPD1"/>
    <mergeCell ref="OMC1:OMJ1"/>
    <mergeCell ref="OMK1:OMR1"/>
    <mergeCell ref="OMS1:OMZ1"/>
    <mergeCell ref="ONA1:ONH1"/>
    <mergeCell ref="ONI1:ONP1"/>
    <mergeCell ref="OKO1:OKV1"/>
    <mergeCell ref="OKW1:OLD1"/>
    <mergeCell ref="OLE1:OLL1"/>
    <mergeCell ref="OLM1:OLT1"/>
    <mergeCell ref="OLU1:OMB1"/>
    <mergeCell ref="OJA1:OJH1"/>
    <mergeCell ref="OJI1:OJP1"/>
    <mergeCell ref="OJQ1:OJX1"/>
    <mergeCell ref="OJY1:OKF1"/>
    <mergeCell ref="OKG1:OKN1"/>
    <mergeCell ref="OHM1:OHT1"/>
    <mergeCell ref="OHU1:OIB1"/>
    <mergeCell ref="OIC1:OIJ1"/>
    <mergeCell ref="OIK1:OIR1"/>
    <mergeCell ref="OIS1:OIZ1"/>
    <mergeCell ref="OFY1:OGF1"/>
    <mergeCell ref="OGG1:OGN1"/>
    <mergeCell ref="OGO1:OGV1"/>
    <mergeCell ref="OGW1:OHD1"/>
    <mergeCell ref="OHE1:OHL1"/>
    <mergeCell ref="OEK1:OER1"/>
    <mergeCell ref="OES1:OEZ1"/>
    <mergeCell ref="OFA1:OFH1"/>
    <mergeCell ref="OFI1:OFP1"/>
    <mergeCell ref="OFQ1:OFX1"/>
    <mergeCell ref="OCW1:ODD1"/>
    <mergeCell ref="ODE1:ODL1"/>
    <mergeCell ref="ODM1:ODT1"/>
    <mergeCell ref="ODU1:OEB1"/>
    <mergeCell ref="OEC1:OEJ1"/>
    <mergeCell ref="OBI1:OBP1"/>
    <mergeCell ref="OBQ1:OBX1"/>
    <mergeCell ref="OBY1:OCF1"/>
    <mergeCell ref="OCG1:OCN1"/>
    <mergeCell ref="OCO1:OCV1"/>
    <mergeCell ref="NZU1:OAB1"/>
    <mergeCell ref="OAC1:OAJ1"/>
    <mergeCell ref="OAK1:OAR1"/>
    <mergeCell ref="OAS1:OAZ1"/>
    <mergeCell ref="OBA1:OBH1"/>
    <mergeCell ref="NYG1:NYN1"/>
    <mergeCell ref="NYO1:NYV1"/>
    <mergeCell ref="NYW1:NZD1"/>
    <mergeCell ref="NZE1:NZL1"/>
    <mergeCell ref="NZM1:NZT1"/>
    <mergeCell ref="NWS1:NWZ1"/>
    <mergeCell ref="NXA1:NXH1"/>
    <mergeCell ref="NXI1:NXP1"/>
    <mergeCell ref="NXQ1:NXX1"/>
    <mergeCell ref="NXY1:NYF1"/>
    <mergeCell ref="NVE1:NVL1"/>
    <mergeCell ref="NVM1:NVT1"/>
    <mergeCell ref="NVU1:NWB1"/>
    <mergeCell ref="NWC1:NWJ1"/>
    <mergeCell ref="NWK1:NWR1"/>
    <mergeCell ref="NTQ1:NTX1"/>
    <mergeCell ref="NTY1:NUF1"/>
    <mergeCell ref="NUG1:NUN1"/>
    <mergeCell ref="NUO1:NUV1"/>
    <mergeCell ref="NUW1:NVD1"/>
    <mergeCell ref="NSC1:NSJ1"/>
    <mergeCell ref="NSK1:NSR1"/>
    <mergeCell ref="NSS1:NSZ1"/>
    <mergeCell ref="NTA1:NTH1"/>
    <mergeCell ref="NTI1:NTP1"/>
    <mergeCell ref="NQO1:NQV1"/>
    <mergeCell ref="NQW1:NRD1"/>
    <mergeCell ref="NRE1:NRL1"/>
    <mergeCell ref="NRM1:NRT1"/>
    <mergeCell ref="NRU1:NSB1"/>
    <mergeCell ref="NPA1:NPH1"/>
    <mergeCell ref="NPI1:NPP1"/>
    <mergeCell ref="NPQ1:NPX1"/>
    <mergeCell ref="NPY1:NQF1"/>
    <mergeCell ref="NQG1:NQN1"/>
    <mergeCell ref="NNM1:NNT1"/>
    <mergeCell ref="NNU1:NOB1"/>
    <mergeCell ref="NOC1:NOJ1"/>
    <mergeCell ref="NOK1:NOR1"/>
    <mergeCell ref="NOS1:NOZ1"/>
    <mergeCell ref="NLY1:NMF1"/>
    <mergeCell ref="NMG1:NMN1"/>
    <mergeCell ref="NMO1:NMV1"/>
    <mergeCell ref="NMW1:NND1"/>
    <mergeCell ref="NNE1:NNL1"/>
    <mergeCell ref="NKK1:NKR1"/>
    <mergeCell ref="NKS1:NKZ1"/>
    <mergeCell ref="NLA1:NLH1"/>
    <mergeCell ref="NLI1:NLP1"/>
    <mergeCell ref="NLQ1:NLX1"/>
    <mergeCell ref="NIW1:NJD1"/>
    <mergeCell ref="NJE1:NJL1"/>
    <mergeCell ref="NJM1:NJT1"/>
    <mergeCell ref="NJU1:NKB1"/>
    <mergeCell ref="NKC1:NKJ1"/>
    <mergeCell ref="NHI1:NHP1"/>
    <mergeCell ref="NHQ1:NHX1"/>
    <mergeCell ref="NHY1:NIF1"/>
    <mergeCell ref="NIG1:NIN1"/>
    <mergeCell ref="NIO1:NIV1"/>
    <mergeCell ref="NFU1:NGB1"/>
    <mergeCell ref="NGC1:NGJ1"/>
    <mergeCell ref="NGK1:NGR1"/>
    <mergeCell ref="NGS1:NGZ1"/>
    <mergeCell ref="NHA1:NHH1"/>
    <mergeCell ref="NEG1:NEN1"/>
    <mergeCell ref="NEO1:NEV1"/>
    <mergeCell ref="NEW1:NFD1"/>
    <mergeCell ref="NFE1:NFL1"/>
    <mergeCell ref="NFM1:NFT1"/>
    <mergeCell ref="NCS1:NCZ1"/>
    <mergeCell ref="NDA1:NDH1"/>
    <mergeCell ref="NDI1:NDP1"/>
    <mergeCell ref="NDQ1:NDX1"/>
    <mergeCell ref="NDY1:NEF1"/>
    <mergeCell ref="NBE1:NBL1"/>
    <mergeCell ref="NBM1:NBT1"/>
    <mergeCell ref="NBU1:NCB1"/>
    <mergeCell ref="NCC1:NCJ1"/>
    <mergeCell ref="NCK1:NCR1"/>
    <mergeCell ref="MZQ1:MZX1"/>
    <mergeCell ref="MZY1:NAF1"/>
    <mergeCell ref="NAG1:NAN1"/>
    <mergeCell ref="NAO1:NAV1"/>
    <mergeCell ref="NAW1:NBD1"/>
    <mergeCell ref="MYC1:MYJ1"/>
    <mergeCell ref="MYK1:MYR1"/>
    <mergeCell ref="MYS1:MYZ1"/>
    <mergeCell ref="MZA1:MZH1"/>
    <mergeCell ref="MZI1:MZP1"/>
    <mergeCell ref="MWO1:MWV1"/>
    <mergeCell ref="MWW1:MXD1"/>
    <mergeCell ref="MXE1:MXL1"/>
    <mergeCell ref="MXM1:MXT1"/>
    <mergeCell ref="MXU1:MYB1"/>
    <mergeCell ref="MVA1:MVH1"/>
    <mergeCell ref="MVI1:MVP1"/>
    <mergeCell ref="MVQ1:MVX1"/>
    <mergeCell ref="MVY1:MWF1"/>
    <mergeCell ref="MWG1:MWN1"/>
    <mergeCell ref="MTM1:MTT1"/>
    <mergeCell ref="MTU1:MUB1"/>
    <mergeCell ref="MUC1:MUJ1"/>
    <mergeCell ref="MUK1:MUR1"/>
    <mergeCell ref="MUS1:MUZ1"/>
    <mergeCell ref="MRY1:MSF1"/>
    <mergeCell ref="MSG1:MSN1"/>
    <mergeCell ref="MSO1:MSV1"/>
    <mergeCell ref="MSW1:MTD1"/>
    <mergeCell ref="MTE1:MTL1"/>
    <mergeCell ref="MQK1:MQR1"/>
    <mergeCell ref="MQS1:MQZ1"/>
    <mergeCell ref="MRA1:MRH1"/>
    <mergeCell ref="MRI1:MRP1"/>
    <mergeCell ref="MRQ1:MRX1"/>
    <mergeCell ref="MOW1:MPD1"/>
    <mergeCell ref="MPE1:MPL1"/>
    <mergeCell ref="MPM1:MPT1"/>
    <mergeCell ref="MPU1:MQB1"/>
    <mergeCell ref="MQC1:MQJ1"/>
    <mergeCell ref="MNI1:MNP1"/>
    <mergeCell ref="MNQ1:MNX1"/>
    <mergeCell ref="MNY1:MOF1"/>
    <mergeCell ref="MOG1:MON1"/>
    <mergeCell ref="MOO1:MOV1"/>
    <mergeCell ref="MLU1:MMB1"/>
    <mergeCell ref="MMC1:MMJ1"/>
    <mergeCell ref="MMK1:MMR1"/>
    <mergeCell ref="MMS1:MMZ1"/>
    <mergeCell ref="MNA1:MNH1"/>
    <mergeCell ref="MKG1:MKN1"/>
    <mergeCell ref="MKO1:MKV1"/>
    <mergeCell ref="MKW1:MLD1"/>
    <mergeCell ref="MLE1:MLL1"/>
    <mergeCell ref="MLM1:MLT1"/>
    <mergeCell ref="MIS1:MIZ1"/>
    <mergeCell ref="MJA1:MJH1"/>
    <mergeCell ref="MJI1:MJP1"/>
    <mergeCell ref="MJQ1:MJX1"/>
    <mergeCell ref="MJY1:MKF1"/>
    <mergeCell ref="MHE1:MHL1"/>
    <mergeCell ref="MHM1:MHT1"/>
    <mergeCell ref="MHU1:MIB1"/>
    <mergeCell ref="MIC1:MIJ1"/>
    <mergeCell ref="MIK1:MIR1"/>
    <mergeCell ref="MFQ1:MFX1"/>
    <mergeCell ref="MFY1:MGF1"/>
    <mergeCell ref="MGG1:MGN1"/>
    <mergeCell ref="MGO1:MGV1"/>
    <mergeCell ref="MGW1:MHD1"/>
    <mergeCell ref="MEC1:MEJ1"/>
    <mergeCell ref="MEK1:MER1"/>
    <mergeCell ref="MES1:MEZ1"/>
    <mergeCell ref="MFA1:MFH1"/>
    <mergeCell ref="MFI1:MFP1"/>
    <mergeCell ref="MCO1:MCV1"/>
    <mergeCell ref="MCW1:MDD1"/>
    <mergeCell ref="MDE1:MDL1"/>
    <mergeCell ref="MDM1:MDT1"/>
    <mergeCell ref="MDU1:MEB1"/>
    <mergeCell ref="MBA1:MBH1"/>
    <mergeCell ref="MBI1:MBP1"/>
    <mergeCell ref="MBQ1:MBX1"/>
    <mergeCell ref="MBY1:MCF1"/>
    <mergeCell ref="MCG1:MCN1"/>
    <mergeCell ref="LZM1:LZT1"/>
    <mergeCell ref="LZU1:MAB1"/>
    <mergeCell ref="MAC1:MAJ1"/>
    <mergeCell ref="MAK1:MAR1"/>
    <mergeCell ref="MAS1:MAZ1"/>
    <mergeCell ref="LXY1:LYF1"/>
    <mergeCell ref="LYG1:LYN1"/>
    <mergeCell ref="LYO1:LYV1"/>
    <mergeCell ref="LYW1:LZD1"/>
    <mergeCell ref="LZE1:LZL1"/>
    <mergeCell ref="LWK1:LWR1"/>
    <mergeCell ref="LWS1:LWZ1"/>
    <mergeCell ref="LXA1:LXH1"/>
    <mergeCell ref="LXI1:LXP1"/>
    <mergeCell ref="LXQ1:LXX1"/>
    <mergeCell ref="LUW1:LVD1"/>
    <mergeCell ref="LVE1:LVL1"/>
    <mergeCell ref="LVM1:LVT1"/>
    <mergeCell ref="LVU1:LWB1"/>
    <mergeCell ref="LWC1:LWJ1"/>
    <mergeCell ref="LTI1:LTP1"/>
    <mergeCell ref="LTQ1:LTX1"/>
    <mergeCell ref="LTY1:LUF1"/>
    <mergeCell ref="LUG1:LUN1"/>
    <mergeCell ref="LUO1:LUV1"/>
    <mergeCell ref="LRU1:LSB1"/>
    <mergeCell ref="LSC1:LSJ1"/>
    <mergeCell ref="LSK1:LSR1"/>
    <mergeCell ref="LSS1:LSZ1"/>
    <mergeCell ref="LTA1:LTH1"/>
    <mergeCell ref="LQG1:LQN1"/>
    <mergeCell ref="LQO1:LQV1"/>
    <mergeCell ref="LQW1:LRD1"/>
    <mergeCell ref="LRE1:LRL1"/>
    <mergeCell ref="LRM1:LRT1"/>
    <mergeCell ref="LOS1:LOZ1"/>
    <mergeCell ref="LPA1:LPH1"/>
    <mergeCell ref="LPI1:LPP1"/>
    <mergeCell ref="LPQ1:LPX1"/>
    <mergeCell ref="LPY1:LQF1"/>
    <mergeCell ref="LNE1:LNL1"/>
    <mergeCell ref="LNM1:LNT1"/>
    <mergeCell ref="LNU1:LOB1"/>
    <mergeCell ref="LOC1:LOJ1"/>
    <mergeCell ref="LOK1:LOR1"/>
    <mergeCell ref="LLQ1:LLX1"/>
    <mergeCell ref="LLY1:LMF1"/>
    <mergeCell ref="LMG1:LMN1"/>
    <mergeCell ref="LMO1:LMV1"/>
    <mergeCell ref="LMW1:LND1"/>
    <mergeCell ref="LKC1:LKJ1"/>
    <mergeCell ref="LKK1:LKR1"/>
    <mergeCell ref="LKS1:LKZ1"/>
    <mergeCell ref="LLA1:LLH1"/>
    <mergeCell ref="LLI1:LLP1"/>
    <mergeCell ref="LIO1:LIV1"/>
    <mergeCell ref="LIW1:LJD1"/>
    <mergeCell ref="LJE1:LJL1"/>
    <mergeCell ref="LJM1:LJT1"/>
    <mergeCell ref="LJU1:LKB1"/>
    <mergeCell ref="LHA1:LHH1"/>
    <mergeCell ref="LHI1:LHP1"/>
    <mergeCell ref="LHQ1:LHX1"/>
    <mergeCell ref="LHY1:LIF1"/>
    <mergeCell ref="LIG1:LIN1"/>
    <mergeCell ref="LFM1:LFT1"/>
    <mergeCell ref="LFU1:LGB1"/>
    <mergeCell ref="LGC1:LGJ1"/>
    <mergeCell ref="LGK1:LGR1"/>
    <mergeCell ref="LGS1:LGZ1"/>
    <mergeCell ref="LDY1:LEF1"/>
    <mergeCell ref="LEG1:LEN1"/>
    <mergeCell ref="LEO1:LEV1"/>
    <mergeCell ref="LEW1:LFD1"/>
    <mergeCell ref="LFE1:LFL1"/>
    <mergeCell ref="LCK1:LCR1"/>
    <mergeCell ref="LCS1:LCZ1"/>
    <mergeCell ref="LDA1:LDH1"/>
    <mergeCell ref="LDI1:LDP1"/>
    <mergeCell ref="LDQ1:LDX1"/>
    <mergeCell ref="LAW1:LBD1"/>
    <mergeCell ref="LBE1:LBL1"/>
    <mergeCell ref="LBM1:LBT1"/>
    <mergeCell ref="LBU1:LCB1"/>
    <mergeCell ref="LCC1:LCJ1"/>
    <mergeCell ref="KZI1:KZP1"/>
    <mergeCell ref="KZQ1:KZX1"/>
    <mergeCell ref="KZY1:LAF1"/>
    <mergeCell ref="LAG1:LAN1"/>
    <mergeCell ref="LAO1:LAV1"/>
    <mergeCell ref="KXU1:KYB1"/>
    <mergeCell ref="KYC1:KYJ1"/>
    <mergeCell ref="KYK1:KYR1"/>
    <mergeCell ref="KYS1:KYZ1"/>
    <mergeCell ref="KZA1:KZH1"/>
    <mergeCell ref="KWG1:KWN1"/>
    <mergeCell ref="KWO1:KWV1"/>
    <mergeCell ref="KWW1:KXD1"/>
    <mergeCell ref="KXE1:KXL1"/>
    <mergeCell ref="KXM1:KXT1"/>
    <mergeCell ref="KUS1:KUZ1"/>
    <mergeCell ref="KVA1:KVH1"/>
    <mergeCell ref="KVI1:KVP1"/>
    <mergeCell ref="KVQ1:KVX1"/>
    <mergeCell ref="KVY1:KWF1"/>
    <mergeCell ref="KTE1:KTL1"/>
    <mergeCell ref="KTM1:KTT1"/>
    <mergeCell ref="KTU1:KUB1"/>
    <mergeCell ref="KUC1:KUJ1"/>
    <mergeCell ref="KUK1:KUR1"/>
    <mergeCell ref="KRQ1:KRX1"/>
    <mergeCell ref="KRY1:KSF1"/>
    <mergeCell ref="KSG1:KSN1"/>
    <mergeCell ref="KSO1:KSV1"/>
    <mergeCell ref="KSW1:KTD1"/>
    <mergeCell ref="KQC1:KQJ1"/>
    <mergeCell ref="KQK1:KQR1"/>
    <mergeCell ref="KQS1:KQZ1"/>
    <mergeCell ref="KRA1:KRH1"/>
    <mergeCell ref="KRI1:KRP1"/>
    <mergeCell ref="KOO1:KOV1"/>
    <mergeCell ref="KOW1:KPD1"/>
    <mergeCell ref="KPE1:KPL1"/>
    <mergeCell ref="KPM1:KPT1"/>
    <mergeCell ref="KPU1:KQB1"/>
    <mergeCell ref="KNA1:KNH1"/>
    <mergeCell ref="KNI1:KNP1"/>
    <mergeCell ref="KNQ1:KNX1"/>
    <mergeCell ref="KNY1:KOF1"/>
    <mergeCell ref="KOG1:KON1"/>
    <mergeCell ref="KLM1:KLT1"/>
    <mergeCell ref="KLU1:KMB1"/>
    <mergeCell ref="KMC1:KMJ1"/>
    <mergeCell ref="KMK1:KMR1"/>
    <mergeCell ref="KMS1:KMZ1"/>
    <mergeCell ref="KJY1:KKF1"/>
    <mergeCell ref="KKG1:KKN1"/>
    <mergeCell ref="KKO1:KKV1"/>
    <mergeCell ref="KKW1:KLD1"/>
    <mergeCell ref="KLE1:KLL1"/>
    <mergeCell ref="KIK1:KIR1"/>
    <mergeCell ref="KIS1:KIZ1"/>
    <mergeCell ref="KJA1:KJH1"/>
    <mergeCell ref="KJI1:KJP1"/>
    <mergeCell ref="KJQ1:KJX1"/>
    <mergeCell ref="KGW1:KHD1"/>
    <mergeCell ref="KHE1:KHL1"/>
    <mergeCell ref="KHM1:KHT1"/>
    <mergeCell ref="KHU1:KIB1"/>
    <mergeCell ref="KIC1:KIJ1"/>
    <mergeCell ref="KFI1:KFP1"/>
    <mergeCell ref="KFQ1:KFX1"/>
    <mergeCell ref="KFY1:KGF1"/>
    <mergeCell ref="KGG1:KGN1"/>
    <mergeCell ref="KGO1:KGV1"/>
    <mergeCell ref="KDU1:KEB1"/>
    <mergeCell ref="KEC1:KEJ1"/>
    <mergeCell ref="KEK1:KER1"/>
    <mergeCell ref="KES1:KEZ1"/>
    <mergeCell ref="KFA1:KFH1"/>
    <mergeCell ref="KCG1:KCN1"/>
    <mergeCell ref="KCO1:KCV1"/>
    <mergeCell ref="KCW1:KDD1"/>
    <mergeCell ref="KDE1:KDL1"/>
    <mergeCell ref="KDM1:KDT1"/>
    <mergeCell ref="KAS1:KAZ1"/>
    <mergeCell ref="KBA1:KBH1"/>
    <mergeCell ref="KBI1:KBP1"/>
    <mergeCell ref="KBQ1:KBX1"/>
    <mergeCell ref="KBY1:KCF1"/>
    <mergeCell ref="JZE1:JZL1"/>
    <mergeCell ref="JZM1:JZT1"/>
    <mergeCell ref="JZU1:KAB1"/>
    <mergeCell ref="KAC1:KAJ1"/>
    <mergeCell ref="KAK1:KAR1"/>
    <mergeCell ref="JXQ1:JXX1"/>
    <mergeCell ref="JXY1:JYF1"/>
    <mergeCell ref="JYG1:JYN1"/>
    <mergeCell ref="JYO1:JYV1"/>
    <mergeCell ref="JYW1:JZD1"/>
    <mergeCell ref="JWC1:JWJ1"/>
    <mergeCell ref="JWK1:JWR1"/>
    <mergeCell ref="JWS1:JWZ1"/>
    <mergeCell ref="JXA1:JXH1"/>
    <mergeCell ref="JXI1:JXP1"/>
    <mergeCell ref="JUO1:JUV1"/>
    <mergeCell ref="JUW1:JVD1"/>
    <mergeCell ref="JVE1:JVL1"/>
    <mergeCell ref="JVM1:JVT1"/>
    <mergeCell ref="JVU1:JWB1"/>
    <mergeCell ref="JTA1:JTH1"/>
    <mergeCell ref="JTI1:JTP1"/>
    <mergeCell ref="JTQ1:JTX1"/>
    <mergeCell ref="JTY1:JUF1"/>
    <mergeCell ref="JUG1:JUN1"/>
    <mergeCell ref="JRM1:JRT1"/>
    <mergeCell ref="JRU1:JSB1"/>
    <mergeCell ref="JSC1:JSJ1"/>
    <mergeCell ref="JSK1:JSR1"/>
    <mergeCell ref="JSS1:JSZ1"/>
    <mergeCell ref="JPY1:JQF1"/>
    <mergeCell ref="JQG1:JQN1"/>
    <mergeCell ref="JQO1:JQV1"/>
    <mergeCell ref="JQW1:JRD1"/>
    <mergeCell ref="JRE1:JRL1"/>
    <mergeCell ref="JOK1:JOR1"/>
    <mergeCell ref="JOS1:JOZ1"/>
    <mergeCell ref="JPA1:JPH1"/>
    <mergeCell ref="JPI1:JPP1"/>
    <mergeCell ref="JPQ1:JPX1"/>
    <mergeCell ref="JMW1:JND1"/>
    <mergeCell ref="JNE1:JNL1"/>
    <mergeCell ref="JNM1:JNT1"/>
    <mergeCell ref="JNU1:JOB1"/>
    <mergeCell ref="JOC1:JOJ1"/>
    <mergeCell ref="JLI1:JLP1"/>
    <mergeCell ref="JLQ1:JLX1"/>
    <mergeCell ref="JLY1:JMF1"/>
    <mergeCell ref="JMG1:JMN1"/>
    <mergeCell ref="JMO1:JMV1"/>
    <mergeCell ref="JJU1:JKB1"/>
    <mergeCell ref="JKC1:JKJ1"/>
    <mergeCell ref="JKK1:JKR1"/>
    <mergeCell ref="JKS1:JKZ1"/>
    <mergeCell ref="JLA1:JLH1"/>
    <mergeCell ref="JIG1:JIN1"/>
    <mergeCell ref="JIO1:JIV1"/>
    <mergeCell ref="JIW1:JJD1"/>
    <mergeCell ref="JJE1:JJL1"/>
    <mergeCell ref="JJM1:JJT1"/>
    <mergeCell ref="JGS1:JGZ1"/>
    <mergeCell ref="JHA1:JHH1"/>
    <mergeCell ref="JHI1:JHP1"/>
    <mergeCell ref="JHQ1:JHX1"/>
    <mergeCell ref="JHY1:JIF1"/>
    <mergeCell ref="JFE1:JFL1"/>
    <mergeCell ref="JFM1:JFT1"/>
    <mergeCell ref="JFU1:JGB1"/>
    <mergeCell ref="JGC1:JGJ1"/>
    <mergeCell ref="JGK1:JGR1"/>
    <mergeCell ref="JDQ1:JDX1"/>
    <mergeCell ref="JDY1:JEF1"/>
    <mergeCell ref="JEG1:JEN1"/>
    <mergeCell ref="JEO1:JEV1"/>
    <mergeCell ref="JEW1:JFD1"/>
    <mergeCell ref="JCC1:JCJ1"/>
    <mergeCell ref="JCK1:JCR1"/>
    <mergeCell ref="JCS1:JCZ1"/>
    <mergeCell ref="JDA1:JDH1"/>
    <mergeCell ref="JDI1:JDP1"/>
    <mergeCell ref="JAO1:JAV1"/>
    <mergeCell ref="JAW1:JBD1"/>
    <mergeCell ref="JBE1:JBL1"/>
    <mergeCell ref="JBM1:JBT1"/>
    <mergeCell ref="JBU1:JCB1"/>
    <mergeCell ref="IZA1:IZH1"/>
    <mergeCell ref="IZI1:IZP1"/>
    <mergeCell ref="IZQ1:IZX1"/>
    <mergeCell ref="IZY1:JAF1"/>
    <mergeCell ref="JAG1:JAN1"/>
    <mergeCell ref="IXM1:IXT1"/>
    <mergeCell ref="IXU1:IYB1"/>
    <mergeCell ref="IYC1:IYJ1"/>
    <mergeCell ref="IYK1:IYR1"/>
    <mergeCell ref="IYS1:IYZ1"/>
    <mergeCell ref="IVY1:IWF1"/>
    <mergeCell ref="IWG1:IWN1"/>
    <mergeCell ref="IWO1:IWV1"/>
    <mergeCell ref="IWW1:IXD1"/>
    <mergeCell ref="IXE1:IXL1"/>
    <mergeCell ref="IUK1:IUR1"/>
    <mergeCell ref="IUS1:IUZ1"/>
    <mergeCell ref="IVA1:IVH1"/>
    <mergeCell ref="IVI1:IVP1"/>
    <mergeCell ref="IVQ1:IVX1"/>
    <mergeCell ref="ISW1:ITD1"/>
    <mergeCell ref="ITE1:ITL1"/>
    <mergeCell ref="ITM1:ITT1"/>
    <mergeCell ref="ITU1:IUB1"/>
    <mergeCell ref="IUC1:IUJ1"/>
    <mergeCell ref="IRI1:IRP1"/>
    <mergeCell ref="IRQ1:IRX1"/>
    <mergeCell ref="IRY1:ISF1"/>
    <mergeCell ref="ISG1:ISN1"/>
    <mergeCell ref="ISO1:ISV1"/>
    <mergeCell ref="IPU1:IQB1"/>
    <mergeCell ref="IQC1:IQJ1"/>
    <mergeCell ref="IQK1:IQR1"/>
    <mergeCell ref="IQS1:IQZ1"/>
    <mergeCell ref="IRA1:IRH1"/>
    <mergeCell ref="IOG1:ION1"/>
    <mergeCell ref="IOO1:IOV1"/>
    <mergeCell ref="IOW1:IPD1"/>
    <mergeCell ref="IPE1:IPL1"/>
    <mergeCell ref="IPM1:IPT1"/>
    <mergeCell ref="IMS1:IMZ1"/>
    <mergeCell ref="INA1:INH1"/>
    <mergeCell ref="INI1:INP1"/>
    <mergeCell ref="INQ1:INX1"/>
    <mergeCell ref="INY1:IOF1"/>
    <mergeCell ref="ILE1:ILL1"/>
    <mergeCell ref="ILM1:ILT1"/>
    <mergeCell ref="ILU1:IMB1"/>
    <mergeCell ref="IMC1:IMJ1"/>
    <mergeCell ref="IMK1:IMR1"/>
    <mergeCell ref="IJQ1:IJX1"/>
    <mergeCell ref="IJY1:IKF1"/>
    <mergeCell ref="IKG1:IKN1"/>
    <mergeCell ref="IKO1:IKV1"/>
    <mergeCell ref="IKW1:ILD1"/>
    <mergeCell ref="IIC1:IIJ1"/>
    <mergeCell ref="IIK1:IIR1"/>
    <mergeCell ref="IIS1:IIZ1"/>
    <mergeCell ref="IJA1:IJH1"/>
    <mergeCell ref="IJI1:IJP1"/>
    <mergeCell ref="IGO1:IGV1"/>
    <mergeCell ref="IGW1:IHD1"/>
    <mergeCell ref="IHE1:IHL1"/>
    <mergeCell ref="IHM1:IHT1"/>
    <mergeCell ref="IHU1:IIB1"/>
    <mergeCell ref="IFA1:IFH1"/>
    <mergeCell ref="IFI1:IFP1"/>
    <mergeCell ref="IFQ1:IFX1"/>
    <mergeCell ref="IFY1:IGF1"/>
    <mergeCell ref="IGG1:IGN1"/>
    <mergeCell ref="IDM1:IDT1"/>
    <mergeCell ref="IDU1:IEB1"/>
    <mergeCell ref="IEC1:IEJ1"/>
    <mergeCell ref="IEK1:IER1"/>
    <mergeCell ref="IES1:IEZ1"/>
    <mergeCell ref="IBY1:ICF1"/>
    <mergeCell ref="ICG1:ICN1"/>
    <mergeCell ref="ICO1:ICV1"/>
    <mergeCell ref="ICW1:IDD1"/>
    <mergeCell ref="IDE1:IDL1"/>
    <mergeCell ref="IAK1:IAR1"/>
    <mergeCell ref="IAS1:IAZ1"/>
    <mergeCell ref="IBA1:IBH1"/>
    <mergeCell ref="IBI1:IBP1"/>
    <mergeCell ref="IBQ1:IBX1"/>
    <mergeCell ref="HYW1:HZD1"/>
    <mergeCell ref="HZE1:HZL1"/>
    <mergeCell ref="HZM1:HZT1"/>
    <mergeCell ref="HZU1:IAB1"/>
    <mergeCell ref="IAC1:IAJ1"/>
    <mergeCell ref="HXI1:HXP1"/>
    <mergeCell ref="HXQ1:HXX1"/>
    <mergeCell ref="HXY1:HYF1"/>
    <mergeCell ref="HYG1:HYN1"/>
    <mergeCell ref="HYO1:HYV1"/>
    <mergeCell ref="HVU1:HWB1"/>
    <mergeCell ref="HWC1:HWJ1"/>
    <mergeCell ref="HWK1:HWR1"/>
    <mergeCell ref="HWS1:HWZ1"/>
    <mergeCell ref="HXA1:HXH1"/>
    <mergeCell ref="HUG1:HUN1"/>
    <mergeCell ref="HUO1:HUV1"/>
    <mergeCell ref="HUW1:HVD1"/>
    <mergeCell ref="HVE1:HVL1"/>
    <mergeCell ref="HVM1:HVT1"/>
    <mergeCell ref="HSS1:HSZ1"/>
    <mergeCell ref="HTA1:HTH1"/>
    <mergeCell ref="HTI1:HTP1"/>
    <mergeCell ref="HTQ1:HTX1"/>
    <mergeCell ref="HTY1:HUF1"/>
    <mergeCell ref="HRE1:HRL1"/>
    <mergeCell ref="HRM1:HRT1"/>
    <mergeCell ref="HRU1:HSB1"/>
    <mergeCell ref="HSC1:HSJ1"/>
    <mergeCell ref="HSK1:HSR1"/>
    <mergeCell ref="HPQ1:HPX1"/>
    <mergeCell ref="HPY1:HQF1"/>
    <mergeCell ref="HQG1:HQN1"/>
    <mergeCell ref="HQO1:HQV1"/>
    <mergeCell ref="HQW1:HRD1"/>
    <mergeCell ref="HOC1:HOJ1"/>
    <mergeCell ref="HOK1:HOR1"/>
    <mergeCell ref="HOS1:HOZ1"/>
    <mergeCell ref="HPA1:HPH1"/>
    <mergeCell ref="HPI1:HPP1"/>
    <mergeCell ref="HMO1:HMV1"/>
    <mergeCell ref="HMW1:HND1"/>
    <mergeCell ref="HNE1:HNL1"/>
    <mergeCell ref="HNM1:HNT1"/>
    <mergeCell ref="HNU1:HOB1"/>
    <mergeCell ref="HLA1:HLH1"/>
    <mergeCell ref="HLI1:HLP1"/>
    <mergeCell ref="HLQ1:HLX1"/>
    <mergeCell ref="HLY1:HMF1"/>
    <mergeCell ref="HMG1:HMN1"/>
    <mergeCell ref="HJM1:HJT1"/>
    <mergeCell ref="HJU1:HKB1"/>
    <mergeCell ref="HKC1:HKJ1"/>
    <mergeCell ref="HKK1:HKR1"/>
    <mergeCell ref="HKS1:HKZ1"/>
    <mergeCell ref="HHY1:HIF1"/>
    <mergeCell ref="HIG1:HIN1"/>
    <mergeCell ref="HIO1:HIV1"/>
    <mergeCell ref="HIW1:HJD1"/>
    <mergeCell ref="HJE1:HJL1"/>
    <mergeCell ref="HGK1:HGR1"/>
    <mergeCell ref="HGS1:HGZ1"/>
    <mergeCell ref="HHA1:HHH1"/>
    <mergeCell ref="HHI1:HHP1"/>
    <mergeCell ref="HHQ1:HHX1"/>
    <mergeCell ref="HEW1:HFD1"/>
    <mergeCell ref="HFE1:HFL1"/>
    <mergeCell ref="HFM1:HFT1"/>
    <mergeCell ref="HFU1:HGB1"/>
    <mergeCell ref="HGC1:HGJ1"/>
    <mergeCell ref="HDI1:HDP1"/>
    <mergeCell ref="HDQ1:HDX1"/>
    <mergeCell ref="HDY1:HEF1"/>
    <mergeCell ref="HEG1:HEN1"/>
    <mergeCell ref="HEO1:HEV1"/>
    <mergeCell ref="HBU1:HCB1"/>
    <mergeCell ref="HCC1:HCJ1"/>
    <mergeCell ref="HCK1:HCR1"/>
    <mergeCell ref="HCS1:HCZ1"/>
    <mergeCell ref="HDA1:HDH1"/>
    <mergeCell ref="HAG1:HAN1"/>
    <mergeCell ref="HAO1:HAV1"/>
    <mergeCell ref="HAW1:HBD1"/>
    <mergeCell ref="HBE1:HBL1"/>
    <mergeCell ref="HBM1:HBT1"/>
    <mergeCell ref="GYS1:GYZ1"/>
    <mergeCell ref="GZA1:GZH1"/>
    <mergeCell ref="GZI1:GZP1"/>
    <mergeCell ref="GZQ1:GZX1"/>
    <mergeCell ref="GZY1:HAF1"/>
    <mergeCell ref="GXE1:GXL1"/>
    <mergeCell ref="GXM1:GXT1"/>
    <mergeCell ref="GXU1:GYB1"/>
    <mergeCell ref="GYC1:GYJ1"/>
    <mergeCell ref="GYK1:GYR1"/>
    <mergeCell ref="GVQ1:GVX1"/>
    <mergeCell ref="GVY1:GWF1"/>
    <mergeCell ref="GWG1:GWN1"/>
    <mergeCell ref="GWO1:GWV1"/>
    <mergeCell ref="GWW1:GXD1"/>
    <mergeCell ref="GUC1:GUJ1"/>
    <mergeCell ref="GUK1:GUR1"/>
    <mergeCell ref="GUS1:GUZ1"/>
    <mergeCell ref="GVA1:GVH1"/>
    <mergeCell ref="GVI1:GVP1"/>
    <mergeCell ref="GSO1:GSV1"/>
    <mergeCell ref="GSW1:GTD1"/>
    <mergeCell ref="GTE1:GTL1"/>
    <mergeCell ref="GTM1:GTT1"/>
    <mergeCell ref="GTU1:GUB1"/>
    <mergeCell ref="GRA1:GRH1"/>
    <mergeCell ref="GRI1:GRP1"/>
    <mergeCell ref="GRQ1:GRX1"/>
    <mergeCell ref="GRY1:GSF1"/>
    <mergeCell ref="GSG1:GSN1"/>
    <mergeCell ref="GPM1:GPT1"/>
    <mergeCell ref="GPU1:GQB1"/>
    <mergeCell ref="GQC1:GQJ1"/>
    <mergeCell ref="GQK1:GQR1"/>
    <mergeCell ref="GQS1:GQZ1"/>
    <mergeCell ref="GNY1:GOF1"/>
    <mergeCell ref="GOG1:GON1"/>
    <mergeCell ref="GOO1:GOV1"/>
    <mergeCell ref="GOW1:GPD1"/>
    <mergeCell ref="GPE1:GPL1"/>
    <mergeCell ref="GMK1:GMR1"/>
    <mergeCell ref="GMS1:GMZ1"/>
    <mergeCell ref="GNA1:GNH1"/>
    <mergeCell ref="GNI1:GNP1"/>
    <mergeCell ref="GNQ1:GNX1"/>
    <mergeCell ref="GKW1:GLD1"/>
    <mergeCell ref="GLE1:GLL1"/>
    <mergeCell ref="GLM1:GLT1"/>
    <mergeCell ref="GLU1:GMB1"/>
    <mergeCell ref="GMC1:GMJ1"/>
    <mergeCell ref="GJI1:GJP1"/>
    <mergeCell ref="GJQ1:GJX1"/>
    <mergeCell ref="GJY1:GKF1"/>
    <mergeCell ref="GKG1:GKN1"/>
    <mergeCell ref="GKO1:GKV1"/>
    <mergeCell ref="GHU1:GIB1"/>
    <mergeCell ref="GIC1:GIJ1"/>
    <mergeCell ref="GIK1:GIR1"/>
    <mergeCell ref="GIS1:GIZ1"/>
    <mergeCell ref="GJA1:GJH1"/>
    <mergeCell ref="GGG1:GGN1"/>
    <mergeCell ref="GGO1:GGV1"/>
    <mergeCell ref="GGW1:GHD1"/>
    <mergeCell ref="GHE1:GHL1"/>
    <mergeCell ref="GHM1:GHT1"/>
    <mergeCell ref="GES1:GEZ1"/>
    <mergeCell ref="GFA1:GFH1"/>
    <mergeCell ref="GFI1:GFP1"/>
    <mergeCell ref="GFQ1:GFX1"/>
    <mergeCell ref="GFY1:GGF1"/>
    <mergeCell ref="GDE1:GDL1"/>
    <mergeCell ref="GDM1:GDT1"/>
    <mergeCell ref="GDU1:GEB1"/>
    <mergeCell ref="GEC1:GEJ1"/>
    <mergeCell ref="GEK1:GER1"/>
    <mergeCell ref="GBQ1:GBX1"/>
    <mergeCell ref="GBY1:GCF1"/>
    <mergeCell ref="GCG1:GCN1"/>
    <mergeCell ref="GCO1:GCV1"/>
    <mergeCell ref="GCW1:GDD1"/>
    <mergeCell ref="GAC1:GAJ1"/>
    <mergeCell ref="GAK1:GAR1"/>
    <mergeCell ref="GAS1:GAZ1"/>
    <mergeCell ref="GBA1:GBH1"/>
    <mergeCell ref="GBI1:GBP1"/>
    <mergeCell ref="FYO1:FYV1"/>
    <mergeCell ref="FYW1:FZD1"/>
    <mergeCell ref="FZE1:FZL1"/>
    <mergeCell ref="FZM1:FZT1"/>
    <mergeCell ref="FZU1:GAB1"/>
    <mergeCell ref="FXA1:FXH1"/>
    <mergeCell ref="FXI1:FXP1"/>
    <mergeCell ref="FXQ1:FXX1"/>
    <mergeCell ref="FXY1:FYF1"/>
    <mergeCell ref="FYG1:FYN1"/>
    <mergeCell ref="FVM1:FVT1"/>
    <mergeCell ref="FVU1:FWB1"/>
    <mergeCell ref="FWC1:FWJ1"/>
    <mergeCell ref="FWK1:FWR1"/>
    <mergeCell ref="FWS1:FWZ1"/>
    <mergeCell ref="FTY1:FUF1"/>
    <mergeCell ref="FUG1:FUN1"/>
    <mergeCell ref="FUO1:FUV1"/>
    <mergeCell ref="FUW1:FVD1"/>
    <mergeCell ref="FVE1:FVL1"/>
    <mergeCell ref="FSK1:FSR1"/>
    <mergeCell ref="FSS1:FSZ1"/>
    <mergeCell ref="FTA1:FTH1"/>
    <mergeCell ref="FTI1:FTP1"/>
    <mergeCell ref="FTQ1:FTX1"/>
    <mergeCell ref="FQW1:FRD1"/>
    <mergeCell ref="FRE1:FRL1"/>
    <mergeCell ref="FRM1:FRT1"/>
    <mergeCell ref="FRU1:FSB1"/>
    <mergeCell ref="FSC1:FSJ1"/>
    <mergeCell ref="FPI1:FPP1"/>
    <mergeCell ref="FPQ1:FPX1"/>
    <mergeCell ref="FPY1:FQF1"/>
    <mergeCell ref="FQG1:FQN1"/>
    <mergeCell ref="FQO1:FQV1"/>
    <mergeCell ref="FNU1:FOB1"/>
    <mergeCell ref="FOC1:FOJ1"/>
    <mergeCell ref="FOK1:FOR1"/>
    <mergeCell ref="FOS1:FOZ1"/>
    <mergeCell ref="FPA1:FPH1"/>
    <mergeCell ref="FMG1:FMN1"/>
    <mergeCell ref="FMO1:FMV1"/>
    <mergeCell ref="FMW1:FND1"/>
    <mergeCell ref="FNE1:FNL1"/>
    <mergeCell ref="FNM1:FNT1"/>
    <mergeCell ref="FKS1:FKZ1"/>
    <mergeCell ref="FLA1:FLH1"/>
    <mergeCell ref="FLI1:FLP1"/>
    <mergeCell ref="FLQ1:FLX1"/>
    <mergeCell ref="FLY1:FMF1"/>
    <mergeCell ref="FJE1:FJL1"/>
    <mergeCell ref="FJM1:FJT1"/>
    <mergeCell ref="FJU1:FKB1"/>
    <mergeCell ref="FKC1:FKJ1"/>
    <mergeCell ref="FKK1:FKR1"/>
    <mergeCell ref="FHQ1:FHX1"/>
    <mergeCell ref="FHY1:FIF1"/>
    <mergeCell ref="FIG1:FIN1"/>
    <mergeCell ref="FIO1:FIV1"/>
    <mergeCell ref="FIW1:FJD1"/>
    <mergeCell ref="FGC1:FGJ1"/>
    <mergeCell ref="FGK1:FGR1"/>
    <mergeCell ref="FGS1:FGZ1"/>
    <mergeCell ref="FHA1:FHH1"/>
    <mergeCell ref="FHI1:FHP1"/>
    <mergeCell ref="FEO1:FEV1"/>
    <mergeCell ref="FEW1:FFD1"/>
    <mergeCell ref="FFE1:FFL1"/>
    <mergeCell ref="FFM1:FFT1"/>
    <mergeCell ref="FFU1:FGB1"/>
    <mergeCell ref="FDA1:FDH1"/>
    <mergeCell ref="FDI1:FDP1"/>
    <mergeCell ref="FDQ1:FDX1"/>
    <mergeCell ref="FDY1:FEF1"/>
    <mergeCell ref="FEG1:FEN1"/>
    <mergeCell ref="FBM1:FBT1"/>
    <mergeCell ref="FBU1:FCB1"/>
    <mergeCell ref="FCC1:FCJ1"/>
    <mergeCell ref="FCK1:FCR1"/>
    <mergeCell ref="FCS1:FCZ1"/>
    <mergeCell ref="EZY1:FAF1"/>
    <mergeCell ref="FAG1:FAN1"/>
    <mergeCell ref="FAO1:FAV1"/>
    <mergeCell ref="FAW1:FBD1"/>
    <mergeCell ref="FBE1:FBL1"/>
    <mergeCell ref="EYK1:EYR1"/>
    <mergeCell ref="EYS1:EYZ1"/>
    <mergeCell ref="EZA1:EZH1"/>
    <mergeCell ref="EZI1:EZP1"/>
    <mergeCell ref="EZQ1:EZX1"/>
    <mergeCell ref="EWW1:EXD1"/>
    <mergeCell ref="EXE1:EXL1"/>
    <mergeCell ref="EXM1:EXT1"/>
    <mergeCell ref="EXU1:EYB1"/>
    <mergeCell ref="EYC1:EYJ1"/>
    <mergeCell ref="EVI1:EVP1"/>
    <mergeCell ref="EVQ1:EVX1"/>
    <mergeCell ref="EVY1:EWF1"/>
    <mergeCell ref="EWG1:EWN1"/>
    <mergeCell ref="EWO1:EWV1"/>
    <mergeCell ref="ETU1:EUB1"/>
    <mergeCell ref="EUC1:EUJ1"/>
    <mergeCell ref="EUK1:EUR1"/>
    <mergeCell ref="EUS1:EUZ1"/>
    <mergeCell ref="EVA1:EVH1"/>
    <mergeCell ref="ESG1:ESN1"/>
    <mergeCell ref="ESO1:ESV1"/>
    <mergeCell ref="ESW1:ETD1"/>
    <mergeCell ref="ETE1:ETL1"/>
    <mergeCell ref="ETM1:ETT1"/>
    <mergeCell ref="EQS1:EQZ1"/>
    <mergeCell ref="ERA1:ERH1"/>
    <mergeCell ref="ERI1:ERP1"/>
    <mergeCell ref="ERQ1:ERX1"/>
    <mergeCell ref="ERY1:ESF1"/>
    <mergeCell ref="EPE1:EPL1"/>
    <mergeCell ref="EPM1:EPT1"/>
    <mergeCell ref="EPU1:EQB1"/>
    <mergeCell ref="EQC1:EQJ1"/>
    <mergeCell ref="EQK1:EQR1"/>
    <mergeCell ref="ENQ1:ENX1"/>
    <mergeCell ref="ENY1:EOF1"/>
    <mergeCell ref="EOG1:EON1"/>
    <mergeCell ref="EOO1:EOV1"/>
    <mergeCell ref="EOW1:EPD1"/>
    <mergeCell ref="EMC1:EMJ1"/>
    <mergeCell ref="EMK1:EMR1"/>
    <mergeCell ref="EMS1:EMZ1"/>
    <mergeCell ref="ENA1:ENH1"/>
    <mergeCell ref="ENI1:ENP1"/>
    <mergeCell ref="EKO1:EKV1"/>
    <mergeCell ref="EKW1:ELD1"/>
    <mergeCell ref="ELE1:ELL1"/>
    <mergeCell ref="ELM1:ELT1"/>
    <mergeCell ref="ELU1:EMB1"/>
    <mergeCell ref="EJA1:EJH1"/>
    <mergeCell ref="EJI1:EJP1"/>
    <mergeCell ref="EJQ1:EJX1"/>
    <mergeCell ref="EJY1:EKF1"/>
    <mergeCell ref="EKG1:EKN1"/>
    <mergeCell ref="EHM1:EHT1"/>
    <mergeCell ref="EHU1:EIB1"/>
    <mergeCell ref="EIC1:EIJ1"/>
    <mergeCell ref="EIK1:EIR1"/>
    <mergeCell ref="EIS1:EIZ1"/>
    <mergeCell ref="EFY1:EGF1"/>
    <mergeCell ref="EGG1:EGN1"/>
    <mergeCell ref="EGO1:EGV1"/>
    <mergeCell ref="EGW1:EHD1"/>
    <mergeCell ref="EHE1:EHL1"/>
    <mergeCell ref="EEK1:EER1"/>
    <mergeCell ref="EES1:EEZ1"/>
    <mergeCell ref="EFA1:EFH1"/>
    <mergeCell ref="EFI1:EFP1"/>
    <mergeCell ref="EFQ1:EFX1"/>
    <mergeCell ref="ECW1:EDD1"/>
    <mergeCell ref="EDE1:EDL1"/>
    <mergeCell ref="EDM1:EDT1"/>
    <mergeCell ref="EDU1:EEB1"/>
    <mergeCell ref="EEC1:EEJ1"/>
    <mergeCell ref="EBI1:EBP1"/>
    <mergeCell ref="EBQ1:EBX1"/>
    <mergeCell ref="EBY1:ECF1"/>
    <mergeCell ref="ECG1:ECN1"/>
    <mergeCell ref="ECO1:ECV1"/>
    <mergeCell ref="DZU1:EAB1"/>
    <mergeCell ref="EAC1:EAJ1"/>
    <mergeCell ref="EAK1:EAR1"/>
    <mergeCell ref="EAS1:EAZ1"/>
    <mergeCell ref="EBA1:EBH1"/>
    <mergeCell ref="DYG1:DYN1"/>
    <mergeCell ref="DYO1:DYV1"/>
    <mergeCell ref="DYW1:DZD1"/>
    <mergeCell ref="DZE1:DZL1"/>
    <mergeCell ref="DZM1:DZT1"/>
    <mergeCell ref="DWS1:DWZ1"/>
    <mergeCell ref="DXA1:DXH1"/>
    <mergeCell ref="DXI1:DXP1"/>
    <mergeCell ref="DXQ1:DXX1"/>
    <mergeCell ref="DXY1:DYF1"/>
    <mergeCell ref="DVE1:DVL1"/>
    <mergeCell ref="DVM1:DVT1"/>
    <mergeCell ref="DVU1:DWB1"/>
    <mergeCell ref="DWC1:DWJ1"/>
    <mergeCell ref="DWK1:DWR1"/>
    <mergeCell ref="DTQ1:DTX1"/>
    <mergeCell ref="DTY1:DUF1"/>
    <mergeCell ref="DUG1:DUN1"/>
    <mergeCell ref="DUO1:DUV1"/>
    <mergeCell ref="DUW1:DVD1"/>
    <mergeCell ref="DSC1:DSJ1"/>
    <mergeCell ref="DSK1:DSR1"/>
    <mergeCell ref="DSS1:DSZ1"/>
    <mergeCell ref="DTA1:DTH1"/>
    <mergeCell ref="DTI1:DTP1"/>
    <mergeCell ref="DQO1:DQV1"/>
    <mergeCell ref="DQW1:DRD1"/>
    <mergeCell ref="DRE1:DRL1"/>
    <mergeCell ref="DRM1:DRT1"/>
    <mergeCell ref="DRU1:DSB1"/>
    <mergeCell ref="DPA1:DPH1"/>
    <mergeCell ref="DPI1:DPP1"/>
    <mergeCell ref="DPQ1:DPX1"/>
    <mergeCell ref="DPY1:DQF1"/>
    <mergeCell ref="DQG1:DQN1"/>
    <mergeCell ref="DNM1:DNT1"/>
    <mergeCell ref="DNU1:DOB1"/>
    <mergeCell ref="DOC1:DOJ1"/>
    <mergeCell ref="DOK1:DOR1"/>
    <mergeCell ref="DOS1:DOZ1"/>
    <mergeCell ref="DLY1:DMF1"/>
    <mergeCell ref="DMG1:DMN1"/>
    <mergeCell ref="DMO1:DMV1"/>
    <mergeCell ref="DMW1:DND1"/>
    <mergeCell ref="DNE1:DNL1"/>
    <mergeCell ref="DKK1:DKR1"/>
    <mergeCell ref="DKS1:DKZ1"/>
    <mergeCell ref="DLA1:DLH1"/>
    <mergeCell ref="DLI1:DLP1"/>
    <mergeCell ref="DLQ1:DLX1"/>
    <mergeCell ref="DIW1:DJD1"/>
    <mergeCell ref="DJE1:DJL1"/>
    <mergeCell ref="DJM1:DJT1"/>
    <mergeCell ref="DJU1:DKB1"/>
    <mergeCell ref="DKC1:DKJ1"/>
    <mergeCell ref="DHI1:DHP1"/>
    <mergeCell ref="DHQ1:DHX1"/>
    <mergeCell ref="DHY1:DIF1"/>
    <mergeCell ref="DIG1:DIN1"/>
    <mergeCell ref="DIO1:DIV1"/>
    <mergeCell ref="DFU1:DGB1"/>
    <mergeCell ref="DGC1:DGJ1"/>
    <mergeCell ref="DGK1:DGR1"/>
    <mergeCell ref="DGS1:DGZ1"/>
    <mergeCell ref="DHA1:DHH1"/>
    <mergeCell ref="DEG1:DEN1"/>
    <mergeCell ref="DEO1:DEV1"/>
    <mergeCell ref="DEW1:DFD1"/>
    <mergeCell ref="DFE1:DFL1"/>
    <mergeCell ref="DFM1:DFT1"/>
    <mergeCell ref="DCS1:DCZ1"/>
    <mergeCell ref="DDA1:DDH1"/>
    <mergeCell ref="DDI1:DDP1"/>
    <mergeCell ref="DDQ1:DDX1"/>
    <mergeCell ref="DDY1:DEF1"/>
    <mergeCell ref="DBE1:DBL1"/>
    <mergeCell ref="DBM1:DBT1"/>
    <mergeCell ref="DBU1:DCB1"/>
    <mergeCell ref="DCC1:DCJ1"/>
    <mergeCell ref="DCK1:DCR1"/>
    <mergeCell ref="CZQ1:CZX1"/>
    <mergeCell ref="CZY1:DAF1"/>
    <mergeCell ref="DAG1:DAN1"/>
    <mergeCell ref="DAO1:DAV1"/>
    <mergeCell ref="DAW1:DBD1"/>
    <mergeCell ref="CYC1:CYJ1"/>
    <mergeCell ref="CYK1:CYR1"/>
    <mergeCell ref="CYS1:CYZ1"/>
    <mergeCell ref="CZA1:CZH1"/>
    <mergeCell ref="CZI1:CZP1"/>
    <mergeCell ref="CWO1:CWV1"/>
    <mergeCell ref="CWW1:CXD1"/>
    <mergeCell ref="CXE1:CXL1"/>
    <mergeCell ref="CXM1:CXT1"/>
    <mergeCell ref="CXU1:CYB1"/>
    <mergeCell ref="CVA1:CVH1"/>
    <mergeCell ref="CVI1:CVP1"/>
    <mergeCell ref="CVQ1:CVX1"/>
    <mergeCell ref="CVY1:CWF1"/>
    <mergeCell ref="CWG1:CWN1"/>
    <mergeCell ref="CTM1:CTT1"/>
    <mergeCell ref="CTU1:CUB1"/>
    <mergeCell ref="CUC1:CUJ1"/>
    <mergeCell ref="CUK1:CUR1"/>
    <mergeCell ref="CUS1:CUZ1"/>
    <mergeCell ref="CRY1:CSF1"/>
    <mergeCell ref="CSG1:CSN1"/>
    <mergeCell ref="CSO1:CSV1"/>
    <mergeCell ref="CSW1:CTD1"/>
    <mergeCell ref="CTE1:CTL1"/>
    <mergeCell ref="CQK1:CQR1"/>
    <mergeCell ref="CQS1:CQZ1"/>
    <mergeCell ref="CRA1:CRH1"/>
    <mergeCell ref="CRI1:CRP1"/>
    <mergeCell ref="CRQ1:CRX1"/>
    <mergeCell ref="COW1:CPD1"/>
    <mergeCell ref="CPE1:CPL1"/>
    <mergeCell ref="CPM1:CPT1"/>
    <mergeCell ref="CPU1:CQB1"/>
    <mergeCell ref="CQC1:CQJ1"/>
    <mergeCell ref="CNI1:CNP1"/>
    <mergeCell ref="CNQ1:CNX1"/>
    <mergeCell ref="CNY1:COF1"/>
    <mergeCell ref="COG1:CON1"/>
    <mergeCell ref="COO1:COV1"/>
    <mergeCell ref="CLU1:CMB1"/>
    <mergeCell ref="CMC1:CMJ1"/>
    <mergeCell ref="CMK1:CMR1"/>
    <mergeCell ref="CMS1:CMZ1"/>
    <mergeCell ref="CNA1:CNH1"/>
    <mergeCell ref="CKG1:CKN1"/>
    <mergeCell ref="CKO1:CKV1"/>
    <mergeCell ref="CKW1:CLD1"/>
    <mergeCell ref="CLE1:CLL1"/>
    <mergeCell ref="CLM1:CLT1"/>
    <mergeCell ref="CIS1:CIZ1"/>
    <mergeCell ref="CJA1:CJH1"/>
    <mergeCell ref="CJI1:CJP1"/>
    <mergeCell ref="CJQ1:CJX1"/>
    <mergeCell ref="CJY1:CKF1"/>
    <mergeCell ref="CHE1:CHL1"/>
    <mergeCell ref="CHM1:CHT1"/>
    <mergeCell ref="CHU1:CIB1"/>
    <mergeCell ref="CIC1:CIJ1"/>
    <mergeCell ref="CIK1:CIR1"/>
    <mergeCell ref="CFQ1:CFX1"/>
    <mergeCell ref="CFY1:CGF1"/>
    <mergeCell ref="CGG1:CGN1"/>
    <mergeCell ref="CGO1:CGV1"/>
    <mergeCell ref="CGW1:CHD1"/>
    <mergeCell ref="CEC1:CEJ1"/>
    <mergeCell ref="CEK1:CER1"/>
    <mergeCell ref="CES1:CEZ1"/>
    <mergeCell ref="CFA1:CFH1"/>
    <mergeCell ref="CFI1:CFP1"/>
    <mergeCell ref="CCO1:CCV1"/>
    <mergeCell ref="CCW1:CDD1"/>
    <mergeCell ref="CDE1:CDL1"/>
    <mergeCell ref="CDM1:CDT1"/>
    <mergeCell ref="CDU1:CEB1"/>
    <mergeCell ref="CBA1:CBH1"/>
    <mergeCell ref="CBI1:CBP1"/>
    <mergeCell ref="CBQ1:CBX1"/>
    <mergeCell ref="CBY1:CCF1"/>
    <mergeCell ref="CCG1:CCN1"/>
    <mergeCell ref="BZM1:BZT1"/>
    <mergeCell ref="BZU1:CAB1"/>
    <mergeCell ref="CAC1:CAJ1"/>
    <mergeCell ref="CAK1:CAR1"/>
    <mergeCell ref="CAS1:CAZ1"/>
    <mergeCell ref="BXY1:BYF1"/>
    <mergeCell ref="BYG1:BYN1"/>
    <mergeCell ref="BYO1:BYV1"/>
    <mergeCell ref="BYW1:BZD1"/>
    <mergeCell ref="BZE1:BZL1"/>
    <mergeCell ref="BWK1:BWR1"/>
    <mergeCell ref="BWS1:BWZ1"/>
    <mergeCell ref="BXA1:BXH1"/>
    <mergeCell ref="BXI1:BXP1"/>
    <mergeCell ref="BXQ1:BXX1"/>
    <mergeCell ref="BUW1:BVD1"/>
    <mergeCell ref="BVE1:BVL1"/>
    <mergeCell ref="BVM1:BVT1"/>
    <mergeCell ref="BVU1:BWB1"/>
    <mergeCell ref="BWC1:BWJ1"/>
    <mergeCell ref="BTI1:BTP1"/>
    <mergeCell ref="BTQ1:BTX1"/>
    <mergeCell ref="BTY1:BUF1"/>
    <mergeCell ref="BUG1:BUN1"/>
    <mergeCell ref="BUO1:BUV1"/>
    <mergeCell ref="BRU1:BSB1"/>
    <mergeCell ref="BSC1:BSJ1"/>
    <mergeCell ref="BSK1:BSR1"/>
    <mergeCell ref="BSS1:BSZ1"/>
    <mergeCell ref="BTA1:BTH1"/>
    <mergeCell ref="BQG1:BQN1"/>
    <mergeCell ref="BQO1:BQV1"/>
    <mergeCell ref="BQW1:BRD1"/>
    <mergeCell ref="BRE1:BRL1"/>
    <mergeCell ref="BRM1:BRT1"/>
    <mergeCell ref="BOS1:BOZ1"/>
    <mergeCell ref="BPA1:BPH1"/>
    <mergeCell ref="BPI1:BPP1"/>
    <mergeCell ref="BPQ1:BPX1"/>
    <mergeCell ref="BPY1:BQF1"/>
    <mergeCell ref="BNE1:BNL1"/>
    <mergeCell ref="BNM1:BNT1"/>
    <mergeCell ref="BNU1:BOB1"/>
    <mergeCell ref="BOC1:BOJ1"/>
    <mergeCell ref="BOK1:BOR1"/>
    <mergeCell ref="BLQ1:BLX1"/>
    <mergeCell ref="BLY1:BMF1"/>
    <mergeCell ref="BMG1:BMN1"/>
    <mergeCell ref="BMO1:BMV1"/>
    <mergeCell ref="BMW1:BND1"/>
    <mergeCell ref="BKC1:BKJ1"/>
    <mergeCell ref="BKK1:BKR1"/>
    <mergeCell ref="BKS1:BKZ1"/>
    <mergeCell ref="BLA1:BLH1"/>
    <mergeCell ref="BLI1:BLP1"/>
    <mergeCell ref="BIO1:BIV1"/>
    <mergeCell ref="BIW1:BJD1"/>
    <mergeCell ref="BJE1:BJL1"/>
    <mergeCell ref="BJM1:BJT1"/>
    <mergeCell ref="BJU1:BKB1"/>
    <mergeCell ref="BHA1:BHH1"/>
    <mergeCell ref="BHI1:BHP1"/>
    <mergeCell ref="BHQ1:BHX1"/>
    <mergeCell ref="BHY1:BIF1"/>
    <mergeCell ref="BIG1:BIN1"/>
    <mergeCell ref="BFM1:BFT1"/>
    <mergeCell ref="BFU1:BGB1"/>
    <mergeCell ref="BGC1:BGJ1"/>
    <mergeCell ref="BGK1:BGR1"/>
    <mergeCell ref="BGS1:BGZ1"/>
    <mergeCell ref="BDY1:BEF1"/>
    <mergeCell ref="BEG1:BEN1"/>
    <mergeCell ref="BEO1:BEV1"/>
    <mergeCell ref="BEW1:BFD1"/>
    <mergeCell ref="BFE1:BFL1"/>
    <mergeCell ref="BCK1:BCR1"/>
    <mergeCell ref="BCS1:BCZ1"/>
    <mergeCell ref="BDA1:BDH1"/>
    <mergeCell ref="BDI1:BDP1"/>
    <mergeCell ref="BDQ1:BDX1"/>
    <mergeCell ref="BAW1:BBD1"/>
    <mergeCell ref="BBE1:BBL1"/>
    <mergeCell ref="BBM1:BBT1"/>
    <mergeCell ref="BBU1:BCB1"/>
    <mergeCell ref="BCC1:BCJ1"/>
    <mergeCell ref="AZI1:AZP1"/>
    <mergeCell ref="AZQ1:AZX1"/>
    <mergeCell ref="AZY1:BAF1"/>
    <mergeCell ref="BAG1:BAN1"/>
    <mergeCell ref="BAO1:BAV1"/>
    <mergeCell ref="AXU1:AYB1"/>
    <mergeCell ref="AYC1:AYJ1"/>
    <mergeCell ref="AYK1:AYR1"/>
    <mergeCell ref="AYS1:AYZ1"/>
    <mergeCell ref="AZA1:AZH1"/>
    <mergeCell ref="AWG1:AWN1"/>
    <mergeCell ref="AWO1:AWV1"/>
    <mergeCell ref="AWW1:AXD1"/>
    <mergeCell ref="AXE1:AXL1"/>
    <mergeCell ref="AXM1:AXT1"/>
    <mergeCell ref="AUS1:AUZ1"/>
    <mergeCell ref="AVA1:AVH1"/>
    <mergeCell ref="AVI1:AVP1"/>
    <mergeCell ref="AVQ1:AVX1"/>
    <mergeCell ref="AVY1:AWF1"/>
    <mergeCell ref="ATE1:ATL1"/>
    <mergeCell ref="ATM1:ATT1"/>
    <mergeCell ref="ATU1:AUB1"/>
    <mergeCell ref="AUC1:AUJ1"/>
    <mergeCell ref="AUK1:AUR1"/>
    <mergeCell ref="ARQ1:ARX1"/>
    <mergeCell ref="ARY1:ASF1"/>
    <mergeCell ref="ASG1:ASN1"/>
    <mergeCell ref="ASO1:ASV1"/>
    <mergeCell ref="ASW1:ATD1"/>
    <mergeCell ref="AQC1:AQJ1"/>
    <mergeCell ref="AQK1:AQR1"/>
    <mergeCell ref="AQS1:AQZ1"/>
    <mergeCell ref="ARA1:ARH1"/>
    <mergeCell ref="ARI1:ARP1"/>
    <mergeCell ref="AOO1:AOV1"/>
    <mergeCell ref="AOW1:APD1"/>
    <mergeCell ref="APE1:APL1"/>
    <mergeCell ref="APM1:APT1"/>
    <mergeCell ref="APU1:AQB1"/>
    <mergeCell ref="ANA1:ANH1"/>
    <mergeCell ref="ANI1:ANP1"/>
    <mergeCell ref="ANQ1:ANX1"/>
    <mergeCell ref="ANY1:AOF1"/>
    <mergeCell ref="AOG1:AON1"/>
    <mergeCell ref="ALM1:ALT1"/>
    <mergeCell ref="ALU1:AMB1"/>
    <mergeCell ref="AMC1:AMJ1"/>
    <mergeCell ref="AMK1:AMR1"/>
    <mergeCell ref="AMS1:AMZ1"/>
    <mergeCell ref="AJY1:AKF1"/>
    <mergeCell ref="AKG1:AKN1"/>
    <mergeCell ref="AKO1:AKV1"/>
    <mergeCell ref="AKW1:ALD1"/>
    <mergeCell ref="ALE1:ALL1"/>
    <mergeCell ref="AIK1:AIR1"/>
    <mergeCell ref="AIS1:AIZ1"/>
    <mergeCell ref="AJA1:AJH1"/>
    <mergeCell ref="AJI1:AJP1"/>
    <mergeCell ref="AJQ1:AJX1"/>
    <mergeCell ref="AGW1:AHD1"/>
    <mergeCell ref="AHE1:AHL1"/>
    <mergeCell ref="AHM1:AHT1"/>
    <mergeCell ref="AHU1:AIB1"/>
    <mergeCell ref="AIC1:AIJ1"/>
    <mergeCell ref="AFI1:AFP1"/>
    <mergeCell ref="AFQ1:AFX1"/>
    <mergeCell ref="AFY1:AGF1"/>
    <mergeCell ref="AGG1:AGN1"/>
    <mergeCell ref="AGO1:AGV1"/>
    <mergeCell ref="ADU1:AEB1"/>
    <mergeCell ref="AEC1:AEJ1"/>
    <mergeCell ref="AEK1:AER1"/>
    <mergeCell ref="AES1:AEZ1"/>
    <mergeCell ref="AFA1:AFH1"/>
    <mergeCell ref="ACG1:ACN1"/>
    <mergeCell ref="ACO1:ACV1"/>
    <mergeCell ref="ACW1:ADD1"/>
    <mergeCell ref="ADE1:ADL1"/>
    <mergeCell ref="ADM1:ADT1"/>
    <mergeCell ref="AAS1:AAZ1"/>
    <mergeCell ref="ABA1:ABH1"/>
    <mergeCell ref="ABI1:ABP1"/>
    <mergeCell ref="ABQ1:ABX1"/>
    <mergeCell ref="ABY1:ACF1"/>
    <mergeCell ref="ZE1:ZL1"/>
    <mergeCell ref="ZM1:ZT1"/>
    <mergeCell ref="ZU1:AAB1"/>
    <mergeCell ref="AAC1:AAJ1"/>
    <mergeCell ref="AAK1:AAR1"/>
    <mergeCell ref="XQ1:XX1"/>
    <mergeCell ref="XY1:YF1"/>
    <mergeCell ref="YG1:YN1"/>
    <mergeCell ref="YO1:YV1"/>
    <mergeCell ref="YW1:ZD1"/>
    <mergeCell ref="WC1:WJ1"/>
    <mergeCell ref="WK1:WR1"/>
    <mergeCell ref="WS1:WZ1"/>
    <mergeCell ref="XA1:XH1"/>
    <mergeCell ref="XI1:XP1"/>
    <mergeCell ref="UO1:UV1"/>
    <mergeCell ref="UW1:VD1"/>
    <mergeCell ref="VE1:VL1"/>
    <mergeCell ref="VM1:VT1"/>
    <mergeCell ref="VU1:WB1"/>
    <mergeCell ref="TA1:TH1"/>
    <mergeCell ref="TI1:TP1"/>
    <mergeCell ref="TQ1:TX1"/>
    <mergeCell ref="TY1:UF1"/>
    <mergeCell ref="UG1:UN1"/>
    <mergeCell ref="RM1:RT1"/>
    <mergeCell ref="RU1:SB1"/>
    <mergeCell ref="SC1:SJ1"/>
    <mergeCell ref="SK1:SR1"/>
    <mergeCell ref="SS1:SZ1"/>
    <mergeCell ref="PY1:QF1"/>
    <mergeCell ref="QG1:QN1"/>
    <mergeCell ref="QO1:QV1"/>
    <mergeCell ref="QW1:RD1"/>
    <mergeCell ref="RE1:RL1"/>
    <mergeCell ref="OK1:OR1"/>
    <mergeCell ref="OS1:OZ1"/>
    <mergeCell ref="PA1:PH1"/>
    <mergeCell ref="PI1:PP1"/>
    <mergeCell ref="PQ1:PX1"/>
    <mergeCell ref="MW1:ND1"/>
    <mergeCell ref="NE1:NL1"/>
    <mergeCell ref="NM1:NT1"/>
    <mergeCell ref="NU1:OB1"/>
    <mergeCell ref="OC1:OJ1"/>
    <mergeCell ref="LI1:LP1"/>
    <mergeCell ref="LQ1:LX1"/>
    <mergeCell ref="LY1:MF1"/>
    <mergeCell ref="MG1:MN1"/>
    <mergeCell ref="MO1:MV1"/>
    <mergeCell ref="JU1:KB1"/>
    <mergeCell ref="KC1:KJ1"/>
    <mergeCell ref="KK1:KR1"/>
    <mergeCell ref="KS1:KZ1"/>
    <mergeCell ref="LA1:LH1"/>
    <mergeCell ref="IG1:IN1"/>
    <mergeCell ref="IO1:IV1"/>
    <mergeCell ref="IW1:JD1"/>
    <mergeCell ref="JE1:JL1"/>
    <mergeCell ref="JM1:JT1"/>
    <mergeCell ref="GS1:GZ1"/>
    <mergeCell ref="HA1:HH1"/>
    <mergeCell ref="HI1:HP1"/>
    <mergeCell ref="HQ1:HX1"/>
    <mergeCell ref="HY1:IF1"/>
    <mergeCell ref="FE1:FL1"/>
    <mergeCell ref="FM1:FT1"/>
    <mergeCell ref="FU1:GB1"/>
    <mergeCell ref="GC1:GJ1"/>
    <mergeCell ref="GK1:GR1"/>
    <mergeCell ref="DQ1:DX1"/>
    <mergeCell ref="DY1:EF1"/>
    <mergeCell ref="EG1:EN1"/>
    <mergeCell ref="EO1:EV1"/>
    <mergeCell ref="EW1:FD1"/>
    <mergeCell ref="CC1:CJ1"/>
    <mergeCell ref="CK1:CR1"/>
    <mergeCell ref="CS1:CZ1"/>
    <mergeCell ref="DA1:DH1"/>
    <mergeCell ref="DI1:DP1"/>
    <mergeCell ref="AO1:AV1"/>
    <mergeCell ref="AW1:BD1"/>
    <mergeCell ref="BE1:BL1"/>
    <mergeCell ref="BM1:BT1"/>
    <mergeCell ref="BU1:CB1"/>
    <mergeCell ref="Q1:X1"/>
    <mergeCell ref="Y1:AF1"/>
    <mergeCell ref="AG1:AN1"/>
    <mergeCell ref="F11:F12"/>
    <mergeCell ref="G11:G12"/>
    <mergeCell ref="H11:K11"/>
    <mergeCell ref="B6:L6"/>
    <mergeCell ref="B7:L7"/>
    <mergeCell ref="B8:L8"/>
    <mergeCell ref="B9:L9"/>
    <mergeCell ref="B10:B12"/>
    <mergeCell ref="C10:E10"/>
    <mergeCell ref="F10:K10"/>
    <mergeCell ref="L10:L12"/>
    <mergeCell ref="C11:C12"/>
    <mergeCell ref="D11:D12"/>
  </mergeCells>
  <pageMargins left="0.7" right="0.7" top="0.75" bottom="0.75" header="0.3" footer="0.3"/>
  <ignoredErrors>
    <ignoredError sqref="C17:I17" unlockedFormula="1"/>
  </ignoredErrors>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82F54-8F2B-47F8-A993-61645091EFFF}">
  <sheetPr codeName="Hoja56"/>
  <dimension ref="A1:V29"/>
  <sheetViews>
    <sheetView showGridLines="0" zoomScale="90" zoomScaleNormal="115" workbookViewId="0">
      <selection sqref="A1:L1"/>
    </sheetView>
  </sheetViews>
  <sheetFormatPr baseColWidth="10" defaultColWidth="11.5703125" defaultRowHeight="15"/>
  <cols>
    <col min="1" max="1" width="11.5703125" style="224"/>
    <col min="2" max="2" width="25.7109375" style="224" customWidth="1"/>
    <col min="3" max="3" width="18.28515625" style="224" customWidth="1"/>
    <col min="4" max="4" width="19.42578125" style="224" customWidth="1"/>
    <col min="5" max="5" width="12" style="224" bestFit="1" customWidth="1"/>
    <col min="6" max="6" width="8.42578125" style="224" bestFit="1" customWidth="1"/>
    <col min="7" max="7" width="7.7109375" style="224" bestFit="1" customWidth="1"/>
    <col min="8" max="8" width="18.140625" style="224" customWidth="1"/>
    <col min="9" max="9" width="17.5703125" style="224" customWidth="1"/>
    <col min="10" max="10" width="12" style="224" bestFit="1" customWidth="1"/>
    <col min="11" max="11" width="8.42578125" style="224" bestFit="1" customWidth="1"/>
    <col min="12" max="12" width="7.7109375" style="224" bestFit="1" customWidth="1"/>
    <col min="13" max="14" width="11.5703125" style="224"/>
    <col min="15" max="15" width="38" style="224" bestFit="1" customWidth="1"/>
    <col min="16" max="16" width="27.42578125" style="224" customWidth="1"/>
    <col min="17" max="16384" width="11.5703125" style="224"/>
  </cols>
  <sheetData>
    <row r="1" spans="1:22" ht="18.75">
      <c r="A1" s="1890" t="s">
        <v>544</v>
      </c>
      <c r="B1" s="1890"/>
      <c r="C1" s="1890"/>
      <c r="D1" s="1890"/>
      <c r="E1" s="1890"/>
      <c r="F1" s="1890"/>
      <c r="G1" s="1890"/>
      <c r="H1" s="1890"/>
      <c r="I1" s="1890"/>
      <c r="J1" s="1890"/>
      <c r="K1" s="1890"/>
      <c r="L1" s="1890"/>
    </row>
    <row r="2" spans="1:22" ht="18.75">
      <c r="A2" s="1890" t="s">
        <v>545</v>
      </c>
      <c r="B2" s="1890"/>
      <c r="C2" s="1890"/>
      <c r="D2" s="1890"/>
      <c r="E2" s="1890"/>
      <c r="F2" s="1890"/>
      <c r="G2" s="1890"/>
      <c r="H2" s="1890"/>
      <c r="I2" s="1890"/>
      <c r="J2" s="1890"/>
      <c r="K2" s="1890"/>
      <c r="L2" s="1890"/>
    </row>
    <row r="3" spans="1:22" ht="18.75">
      <c r="A3" s="1891" t="s">
        <v>207</v>
      </c>
      <c r="B3" s="1891"/>
      <c r="C3" s="1891"/>
      <c r="D3" s="1891"/>
      <c r="E3" s="1891"/>
      <c r="F3" s="1891"/>
      <c r="G3" s="1891"/>
      <c r="H3" s="1891"/>
      <c r="I3" s="1891"/>
      <c r="J3" s="1891"/>
      <c r="K3" s="1891"/>
      <c r="L3" s="1891"/>
    </row>
    <row r="7" spans="1:22">
      <c r="B7" s="2075" t="s">
        <v>3441</v>
      </c>
      <c r="C7" s="2075"/>
      <c r="D7" s="2075"/>
      <c r="E7" s="2075"/>
      <c r="F7" s="2075"/>
      <c r="G7" s="2075"/>
      <c r="H7" s="2075"/>
      <c r="I7" s="2075"/>
      <c r="J7" s="2075"/>
      <c r="K7" s="2075"/>
      <c r="L7" s="2075"/>
    </row>
    <row r="8" spans="1:22">
      <c r="A8" s="918"/>
      <c r="B8" s="2075" t="s">
        <v>1109</v>
      </c>
      <c r="C8" s="2075"/>
      <c r="D8" s="2075"/>
      <c r="E8" s="2075"/>
      <c r="F8" s="2075"/>
      <c r="G8" s="2075"/>
      <c r="H8" s="2075"/>
      <c r="I8" s="2075"/>
      <c r="J8" s="2075"/>
      <c r="K8" s="2075"/>
      <c r="L8" s="2075"/>
    </row>
    <row r="9" spans="1:22">
      <c r="A9" s="918"/>
      <c r="B9" s="2075" t="s">
        <v>3605</v>
      </c>
      <c r="C9" s="2075"/>
      <c r="D9" s="2075"/>
      <c r="E9" s="2075"/>
      <c r="F9" s="2075"/>
      <c r="G9" s="2075"/>
      <c r="H9" s="2075"/>
      <c r="I9" s="2075"/>
      <c r="J9" s="2075"/>
      <c r="K9" s="2075"/>
      <c r="L9" s="2075"/>
    </row>
    <row r="10" spans="1:22" ht="15.75" customHeight="1">
      <c r="B10" s="2257" t="s">
        <v>472</v>
      </c>
      <c r="C10" s="2257"/>
      <c r="D10" s="2257"/>
      <c r="E10" s="2257"/>
      <c r="F10" s="2257"/>
      <c r="G10" s="2257"/>
      <c r="H10" s="2257"/>
      <c r="I10" s="2257"/>
      <c r="J10" s="2257"/>
      <c r="K10" s="2257"/>
      <c r="L10" s="2257"/>
    </row>
    <row r="11" spans="1:22" ht="15.75">
      <c r="B11" s="2246" t="s">
        <v>1095</v>
      </c>
      <c r="C11" s="2249">
        <v>2025</v>
      </c>
      <c r="D11" s="2250"/>
      <c r="E11" s="2250"/>
      <c r="F11" s="2250"/>
      <c r="G11" s="2250"/>
      <c r="H11" s="2249">
        <v>2026</v>
      </c>
      <c r="I11" s="2250"/>
      <c r="J11" s="2250"/>
      <c r="K11" s="2250"/>
      <c r="L11" s="2250"/>
      <c r="M11" s="919"/>
      <c r="O11" s="844" t="s">
        <v>1087</v>
      </c>
      <c r="P11" s="920">
        <v>7897551300000</v>
      </c>
      <c r="Q11" s="239"/>
      <c r="R11" s="239"/>
      <c r="S11" s="239"/>
      <c r="T11" s="242"/>
      <c r="U11" s="242"/>
      <c r="V11" s="242"/>
    </row>
    <row r="12" spans="1:22" ht="15.75" customHeight="1">
      <c r="B12" s="2247"/>
      <c r="C12" s="2255" t="s">
        <v>481</v>
      </c>
      <c r="D12" s="2255" t="s">
        <v>482</v>
      </c>
      <c r="E12" s="2241" t="s">
        <v>480</v>
      </c>
      <c r="F12" s="2242"/>
      <c r="G12" s="2243"/>
      <c r="H12" s="2253" t="s">
        <v>481</v>
      </c>
      <c r="I12" s="2255" t="s">
        <v>482</v>
      </c>
      <c r="J12" s="2241" t="s">
        <v>480</v>
      </c>
      <c r="K12" s="2242"/>
      <c r="L12" s="2242"/>
      <c r="M12" s="919"/>
      <c r="O12" s="844" t="s">
        <v>1065</v>
      </c>
      <c r="P12" s="920">
        <v>8677138320192.6611</v>
      </c>
      <c r="Q12" s="239"/>
      <c r="R12" s="239"/>
      <c r="S12" s="239"/>
      <c r="T12" s="242"/>
      <c r="U12" s="242"/>
      <c r="V12" s="242"/>
    </row>
    <row r="13" spans="1:22" ht="15.75">
      <c r="B13" s="2247"/>
      <c r="C13" s="2256"/>
      <c r="D13" s="2256"/>
      <c r="E13" s="901" t="s">
        <v>1088</v>
      </c>
      <c r="F13" s="897" t="s">
        <v>1089</v>
      </c>
      <c r="G13" s="897" t="s">
        <v>8</v>
      </c>
      <c r="H13" s="2254"/>
      <c r="I13" s="2256"/>
      <c r="J13" s="901" t="s">
        <v>1088</v>
      </c>
      <c r="K13" s="897" t="s">
        <v>1089</v>
      </c>
      <c r="L13" s="898" t="s">
        <v>8</v>
      </c>
      <c r="O13" s="239"/>
      <c r="P13" s="239"/>
      <c r="Q13" s="239"/>
      <c r="R13" s="239"/>
      <c r="S13" s="239"/>
      <c r="T13" s="242"/>
      <c r="U13" s="242"/>
      <c r="V13" s="242"/>
    </row>
    <row r="14" spans="1:22" ht="15.75">
      <c r="B14" s="921" t="s">
        <v>1110</v>
      </c>
      <c r="C14" s="903">
        <v>936359438</v>
      </c>
      <c r="D14" s="903">
        <v>998993266.60000002</v>
      </c>
      <c r="E14" s="903">
        <v>491849077.01999998</v>
      </c>
      <c r="F14" s="922">
        <f>E14/D14</f>
        <v>0.49234473691096242</v>
      </c>
      <c r="G14" s="923">
        <f>E14/$P$11</f>
        <v>6.227868086402933E-5</v>
      </c>
      <c r="H14" s="903">
        <v>1701230375</v>
      </c>
      <c r="I14" s="903">
        <v>1737913722.3599999</v>
      </c>
      <c r="J14" s="924">
        <v>610234697.03000009</v>
      </c>
      <c r="K14" s="922">
        <f>J14/I14</f>
        <v>0.35113060514956512</v>
      </c>
      <c r="L14" s="925">
        <f>J14/$P$12</f>
        <v>7.0326722303125721E-5</v>
      </c>
      <c r="O14" s="239"/>
      <c r="P14" s="239"/>
      <c r="Q14" s="239"/>
      <c r="R14" s="239"/>
      <c r="S14" s="239"/>
      <c r="T14" s="242"/>
      <c r="U14" s="242"/>
      <c r="V14" s="242"/>
    </row>
    <row r="15" spans="1:22" ht="15.75">
      <c r="B15" s="921" t="s">
        <v>1111</v>
      </c>
      <c r="C15" s="903">
        <v>176037926167</v>
      </c>
      <c r="D15" s="903">
        <v>178031019146.81</v>
      </c>
      <c r="E15" s="903">
        <v>72673961316.630005</v>
      </c>
      <c r="F15" s="922">
        <f t="shared" ref="F15:F16" si="0">E15/D15</f>
        <v>0.40820954497092871</v>
      </c>
      <c r="G15" s="923">
        <f>E15/$P$11</f>
        <v>9.2020879075049508E-3</v>
      </c>
      <c r="H15" s="924">
        <v>215284720455</v>
      </c>
      <c r="I15" s="924">
        <v>220155125999.94998</v>
      </c>
      <c r="J15" s="924">
        <v>81668968236.039963</v>
      </c>
      <c r="K15" s="922">
        <f>J15/I15</f>
        <v>0.37096101153719452</v>
      </c>
      <c r="L15" s="925">
        <f>J15/$P$12</f>
        <v>9.4119703089193853E-3</v>
      </c>
      <c r="O15" s="239"/>
      <c r="P15" s="239"/>
      <c r="Q15" s="239"/>
      <c r="R15" s="239"/>
      <c r="S15" s="239"/>
      <c r="T15" s="242"/>
      <c r="U15" s="242"/>
      <c r="V15" s="242"/>
    </row>
    <row r="16" spans="1:22" ht="15.75">
      <c r="B16" s="901" t="s">
        <v>1112</v>
      </c>
      <c r="C16" s="911">
        <f>C14-C15</f>
        <v>-175101566729</v>
      </c>
      <c r="D16" s="911">
        <f>D14-D15</f>
        <v>-177032025880.20999</v>
      </c>
      <c r="E16" s="911">
        <f>E14-E15</f>
        <v>-72182112239.610001</v>
      </c>
      <c r="F16" s="912">
        <f t="shared" si="0"/>
        <v>0.40773476934875363</v>
      </c>
      <c r="G16" s="912">
        <f>E16/$P$11</f>
        <v>-9.1398092266409218E-3</v>
      </c>
      <c r="H16" s="911">
        <f>H14-H15</f>
        <v>-213583490080</v>
      </c>
      <c r="I16" s="911">
        <f>I14-I15</f>
        <v>-218417212277.59</v>
      </c>
      <c r="J16" s="911">
        <f>+J14-J15</f>
        <v>-81058733539.009964</v>
      </c>
      <c r="K16" s="912">
        <f>J16/I16</f>
        <v>0.3711187991722516</v>
      </c>
      <c r="L16" s="926">
        <f>J16/$P$12</f>
        <v>-9.3416435866162609E-3</v>
      </c>
      <c r="O16" s="927"/>
      <c r="P16" s="879"/>
      <c r="Q16" s="239"/>
      <c r="R16" s="239"/>
      <c r="S16" s="239"/>
      <c r="T16" s="242"/>
      <c r="U16" s="242"/>
      <c r="V16" s="242"/>
    </row>
    <row r="17" spans="2:22">
      <c r="B17" s="872" t="s">
        <v>1081</v>
      </c>
      <c r="C17"/>
      <c r="D17"/>
      <c r="E17"/>
    </row>
    <row r="18" spans="2:22" ht="14.25" customHeight="1">
      <c r="B18" s="91" t="s">
        <v>1082</v>
      </c>
      <c r="C18"/>
      <c r="D18"/>
      <c r="E18"/>
      <c r="F18" s="928"/>
      <c r="G18" s="929"/>
      <c r="H18" s="928"/>
      <c r="I18" s="928"/>
      <c r="J18" s="91"/>
    </row>
    <row r="19" spans="2:22" ht="14.25" customHeight="1">
      <c r="B19" s="91" t="s">
        <v>1083</v>
      </c>
      <c r="C19"/>
      <c r="D19"/>
      <c r="E19"/>
      <c r="F19" s="928"/>
      <c r="G19" s="929"/>
      <c r="H19" s="928"/>
      <c r="I19" s="928"/>
      <c r="J19" s="91"/>
    </row>
    <row r="20" spans="2:22" ht="14.25" customHeight="1">
      <c r="B20" s="91" t="s">
        <v>657</v>
      </c>
      <c r="C20" s="928"/>
      <c r="D20" s="928"/>
      <c r="E20" s="928"/>
      <c r="F20" s="928"/>
      <c r="G20" s="91"/>
    </row>
    <row r="21" spans="2:22" ht="15" customHeight="1">
      <c r="B21" s="129" t="s">
        <v>3558</v>
      </c>
      <c r="C21"/>
      <c r="D21"/>
      <c r="E21"/>
      <c r="F21" s="1874"/>
      <c r="G21" s="1874"/>
      <c r="H21" s="1874"/>
      <c r="I21" s="1874"/>
      <c r="J21" s="91"/>
    </row>
    <row r="22" spans="2:22">
      <c r="B22" s="876" t="s">
        <v>1085</v>
      </c>
      <c r="C22" s="1875"/>
      <c r="D22" s="1875"/>
      <c r="E22" s="1876"/>
      <c r="O22" s="242"/>
      <c r="P22" s="242"/>
      <c r="Q22" s="242"/>
      <c r="R22" s="242"/>
      <c r="S22" s="242"/>
      <c r="T22" s="242"/>
      <c r="U22" s="242"/>
      <c r="V22" s="242"/>
    </row>
    <row r="23" spans="2:22">
      <c r="B23" s="239"/>
      <c r="C23" s="930">
        <f>C21-C22</f>
        <v>0</v>
      </c>
      <c r="D23" s="930"/>
      <c r="E23" s="930">
        <f>E21-E22</f>
        <v>0</v>
      </c>
      <c r="O23" s="242"/>
      <c r="P23" s="242"/>
      <c r="Q23" s="242"/>
      <c r="R23" s="242"/>
      <c r="S23" s="242"/>
      <c r="T23" s="242"/>
      <c r="U23" s="242"/>
      <c r="V23" s="242"/>
    </row>
    <row r="24" spans="2:22">
      <c r="B24" s="239" t="s">
        <v>1112</v>
      </c>
      <c r="H24" s="931"/>
      <c r="J24" s="932"/>
      <c r="O24" s="242"/>
      <c r="P24" s="242"/>
      <c r="Q24" s="242"/>
      <c r="R24" s="242"/>
      <c r="S24" s="242"/>
      <c r="T24" s="242"/>
      <c r="U24" s="242"/>
      <c r="V24" s="242"/>
    </row>
    <row r="25" spans="2:22">
      <c r="C25" s="314"/>
      <c r="D25" s="314"/>
      <c r="E25" s="314"/>
      <c r="H25" s="314"/>
      <c r="I25" s="314"/>
      <c r="J25" s="933"/>
      <c r="O25" s="242"/>
      <c r="P25" s="242"/>
      <c r="Q25" s="242"/>
      <c r="R25" s="242"/>
      <c r="S25" s="242"/>
      <c r="T25" s="242"/>
      <c r="U25" s="242"/>
      <c r="V25" s="242"/>
    </row>
    <row r="26" spans="2:22">
      <c r="O26" s="242"/>
      <c r="P26" s="242"/>
      <c r="Q26" s="242"/>
      <c r="R26" s="242"/>
      <c r="S26" s="242"/>
      <c r="T26" s="242"/>
      <c r="U26" s="242"/>
      <c r="V26" s="242"/>
    </row>
    <row r="27" spans="2:22">
      <c r="O27" s="242"/>
      <c r="P27" s="242"/>
      <c r="Q27" s="242"/>
      <c r="R27" s="242"/>
      <c r="S27" s="242"/>
      <c r="T27" s="242"/>
      <c r="U27" s="242"/>
      <c r="V27" s="242"/>
    </row>
    <row r="28" spans="2:22">
      <c r="O28" s="242"/>
      <c r="P28" s="242"/>
      <c r="Q28" s="242"/>
      <c r="R28" s="242"/>
      <c r="S28" s="242"/>
      <c r="T28" s="242"/>
      <c r="U28" s="242"/>
      <c r="V28" s="242"/>
    </row>
    <row r="29" spans="2:22">
      <c r="O29" s="242"/>
      <c r="P29" s="242"/>
      <c r="Q29" s="242"/>
      <c r="R29" s="242"/>
      <c r="S29" s="242"/>
      <c r="T29" s="242"/>
      <c r="U29" s="242"/>
      <c r="V29" s="242"/>
    </row>
  </sheetData>
  <mergeCells count="16">
    <mergeCell ref="A1:L1"/>
    <mergeCell ref="A2:L2"/>
    <mergeCell ref="A3:L3"/>
    <mergeCell ref="H12:H13"/>
    <mergeCell ref="I12:I13"/>
    <mergeCell ref="J12:L12"/>
    <mergeCell ref="B7:L7"/>
    <mergeCell ref="B8:L8"/>
    <mergeCell ref="B9:L9"/>
    <mergeCell ref="B10:L10"/>
    <mergeCell ref="B11:B13"/>
    <mergeCell ref="C11:G11"/>
    <mergeCell ref="H11:L11"/>
    <mergeCell ref="C12:C13"/>
    <mergeCell ref="D12:D13"/>
    <mergeCell ref="E12:G12"/>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60E2-02C1-40D9-A99E-DBA8C0F4286E}">
  <sheetPr codeName="Hoja57"/>
  <dimension ref="A1:L44"/>
  <sheetViews>
    <sheetView showGridLines="0" workbookViewId="0">
      <selection sqref="A1:L1"/>
    </sheetView>
  </sheetViews>
  <sheetFormatPr baseColWidth="10" defaultColWidth="11.42578125" defaultRowHeight="15"/>
  <cols>
    <col min="2" max="2" width="23.42578125" customWidth="1"/>
    <col min="3" max="3" width="18.85546875" customWidth="1"/>
    <col min="4" max="4" width="18.5703125" customWidth="1"/>
  </cols>
  <sheetData>
    <row r="1" spans="1:12" ht="18.75">
      <c r="A1" s="1890" t="s">
        <v>544</v>
      </c>
      <c r="B1" s="1890"/>
      <c r="C1" s="1890"/>
      <c r="D1" s="1890"/>
      <c r="E1" s="1890"/>
      <c r="F1" s="1890"/>
      <c r="G1" s="1890"/>
      <c r="H1" s="1890"/>
      <c r="I1" s="1890"/>
      <c r="J1" s="1890"/>
      <c r="K1" s="1890"/>
      <c r="L1" s="1890"/>
    </row>
    <row r="2" spans="1:12" ht="18.75">
      <c r="A2" s="1890" t="s">
        <v>545</v>
      </c>
      <c r="B2" s="1890"/>
      <c r="C2" s="1890"/>
      <c r="D2" s="1890"/>
      <c r="E2" s="1890"/>
      <c r="F2" s="1890"/>
      <c r="G2" s="1890"/>
      <c r="H2" s="1890"/>
      <c r="I2" s="1890"/>
      <c r="J2" s="1890"/>
      <c r="K2" s="1890"/>
      <c r="L2" s="1890"/>
    </row>
    <row r="3" spans="1:12" ht="18.75">
      <c r="A3" s="1891" t="s">
        <v>207</v>
      </c>
      <c r="B3" s="1891"/>
      <c r="C3" s="1891"/>
      <c r="D3" s="1891"/>
      <c r="E3" s="1891"/>
      <c r="F3" s="1891"/>
      <c r="G3" s="1891"/>
      <c r="H3" s="1891"/>
      <c r="I3" s="1891"/>
      <c r="J3" s="1891"/>
      <c r="K3" s="1891"/>
      <c r="L3" s="1891"/>
    </row>
    <row r="4" spans="1:12">
      <c r="A4" s="224"/>
      <c r="B4" s="224"/>
      <c r="C4" s="224"/>
      <c r="D4" s="224"/>
      <c r="E4" s="224"/>
      <c r="F4" s="224"/>
      <c r="G4" s="224"/>
      <c r="H4" s="224"/>
      <c r="I4" s="224"/>
      <c r="J4" s="224"/>
      <c r="K4" s="224"/>
      <c r="L4" s="224"/>
    </row>
    <row r="5" spans="1:12">
      <c r="A5" s="224"/>
      <c r="B5" s="224"/>
      <c r="C5" s="224"/>
      <c r="D5" s="224"/>
      <c r="E5" s="224"/>
      <c r="F5" s="224"/>
      <c r="G5" s="224"/>
      <c r="H5" s="224"/>
      <c r="I5" s="224"/>
      <c r="J5" s="224"/>
      <c r="K5" s="224"/>
      <c r="L5" s="224"/>
    </row>
    <row r="6" spans="1:12">
      <c r="A6" s="224"/>
      <c r="B6" s="224"/>
      <c r="C6" s="224"/>
      <c r="D6" s="224"/>
      <c r="E6" s="224"/>
      <c r="F6" s="224"/>
      <c r="G6" s="224"/>
      <c r="H6" s="224"/>
      <c r="I6" s="224"/>
      <c r="J6" s="224"/>
      <c r="K6" s="224"/>
      <c r="L6" s="224"/>
    </row>
    <row r="7" spans="1:12">
      <c r="B7" s="2232" t="s">
        <v>1306</v>
      </c>
      <c r="C7" s="2232"/>
      <c r="D7" s="2232"/>
      <c r="E7" s="2232"/>
      <c r="F7" s="2232"/>
    </row>
    <row r="8" spans="1:12">
      <c r="B8" s="2232" t="s">
        <v>3603</v>
      </c>
      <c r="C8" s="2232"/>
      <c r="D8" s="2232"/>
      <c r="E8" s="2232"/>
      <c r="F8" s="2232"/>
    </row>
    <row r="9" spans="1:12">
      <c r="B9" s="2233" t="s">
        <v>472</v>
      </c>
      <c r="C9" s="2233"/>
      <c r="D9" s="2233"/>
      <c r="E9" s="2233"/>
      <c r="F9" s="2233"/>
    </row>
    <row r="12" spans="1:12">
      <c r="B12" s="934"/>
      <c r="C12" s="934">
        <v>2025</v>
      </c>
      <c r="D12" s="934">
        <v>2026</v>
      </c>
    </row>
    <row r="13" spans="1:12">
      <c r="B13" s="934" t="s">
        <v>1110</v>
      </c>
      <c r="C13" s="935">
        <v>491849077.01999998</v>
      </c>
      <c r="D13" s="935">
        <v>610234697.03000009</v>
      </c>
    </row>
    <row r="14" spans="1:12">
      <c r="B14" s="934" t="s">
        <v>1111</v>
      </c>
      <c r="C14" s="935">
        <v>72673961316.630005</v>
      </c>
      <c r="D14" s="935">
        <v>81668968236.039963</v>
      </c>
    </row>
    <row r="15" spans="1:12">
      <c r="B15" s="934" t="s">
        <v>1112</v>
      </c>
      <c r="C15" s="936">
        <v>-72182112239.610001</v>
      </c>
      <c r="D15" s="936">
        <v>-81058733539.009964</v>
      </c>
    </row>
    <row r="17" spans="3:4">
      <c r="C17" s="427"/>
      <c r="D17" s="427"/>
    </row>
    <row r="39" spans="2:2">
      <c r="B39" s="872" t="s">
        <v>1081</v>
      </c>
    </row>
    <row r="40" spans="2:2">
      <c r="B40" s="91" t="s">
        <v>1082</v>
      </c>
    </row>
    <row r="41" spans="2:2">
      <c r="B41" s="91" t="s">
        <v>1083</v>
      </c>
    </row>
    <row r="42" spans="2:2">
      <c r="B42" s="91" t="s">
        <v>657</v>
      </c>
    </row>
    <row r="43" spans="2:2">
      <c r="B43" s="129" t="s">
        <v>3558</v>
      </c>
    </row>
    <row r="44" spans="2:2">
      <c r="B44" s="876" t="s">
        <v>1085</v>
      </c>
    </row>
  </sheetData>
  <mergeCells count="6">
    <mergeCell ref="B7:F7"/>
    <mergeCell ref="B8:F8"/>
    <mergeCell ref="B9:F9"/>
    <mergeCell ref="A1:L1"/>
    <mergeCell ref="A2:L2"/>
    <mergeCell ref="A3:L3"/>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12EAC-6700-4944-A803-966029A6D0BB}">
  <sheetPr codeName="Hoja58"/>
  <dimension ref="A1:N33"/>
  <sheetViews>
    <sheetView showGridLines="0" workbookViewId="0">
      <selection sqref="A1:I1"/>
    </sheetView>
  </sheetViews>
  <sheetFormatPr baseColWidth="10" defaultColWidth="11.5703125" defaultRowHeight="15"/>
  <cols>
    <col min="1" max="1" width="11.5703125" style="224"/>
    <col min="2" max="2" width="32.85546875" style="224" customWidth="1"/>
    <col min="3" max="3" width="19" style="224" customWidth="1"/>
    <col min="4" max="4" width="19.7109375" style="224" customWidth="1"/>
    <col min="5" max="5" width="14.7109375" style="224" customWidth="1"/>
    <col min="6" max="6" width="8.85546875" style="224" bestFit="1" customWidth="1"/>
    <col min="7" max="7" width="11.85546875" style="224" customWidth="1"/>
    <col min="8" max="8" width="19" style="224" customWidth="1"/>
    <col min="9" max="9" width="15.85546875" style="224" customWidth="1"/>
    <col min="10" max="10" width="17" style="224" customWidth="1"/>
    <col min="11" max="11" width="38" style="224" customWidth="1"/>
    <col min="12" max="12" width="27.42578125" style="224" customWidth="1"/>
    <col min="13" max="13" width="11.5703125" style="224"/>
    <col min="14" max="14" width="18.85546875" style="224" customWidth="1"/>
    <col min="15" max="16384" width="11.5703125" style="224"/>
  </cols>
  <sheetData>
    <row r="1" spans="1:14" ht="18.75" customHeight="1">
      <c r="A1" s="1890" t="s">
        <v>544</v>
      </c>
      <c r="B1" s="1890"/>
      <c r="C1" s="1890"/>
      <c r="D1" s="1890"/>
      <c r="E1" s="1890"/>
      <c r="F1" s="1890"/>
      <c r="G1" s="1890"/>
      <c r="H1" s="1890"/>
      <c r="I1" s="1890"/>
      <c r="J1" s="1629"/>
      <c r="K1" s="1629"/>
      <c r="L1" s="1629"/>
    </row>
    <row r="2" spans="1:14" ht="18.75" customHeight="1">
      <c r="A2" s="1890" t="s">
        <v>545</v>
      </c>
      <c r="B2" s="1890"/>
      <c r="C2" s="1890"/>
      <c r="D2" s="1890"/>
      <c r="E2" s="1890"/>
      <c r="F2" s="1890"/>
      <c r="G2" s="1890"/>
      <c r="H2" s="1890"/>
      <c r="I2" s="1890"/>
      <c r="J2" s="1629"/>
      <c r="K2" s="1629"/>
      <c r="L2" s="1629"/>
    </row>
    <row r="3" spans="1:14" ht="18.75" customHeight="1">
      <c r="A3" s="1891" t="s">
        <v>207</v>
      </c>
      <c r="B3" s="1891"/>
      <c r="C3" s="1891"/>
      <c r="D3" s="1891"/>
      <c r="E3" s="1891"/>
      <c r="F3" s="1891"/>
      <c r="G3" s="1891"/>
      <c r="H3" s="1891"/>
      <c r="I3" s="1891"/>
      <c r="J3" s="1630"/>
      <c r="K3" s="1630"/>
      <c r="L3" s="1630"/>
    </row>
    <row r="7" spans="1:14">
      <c r="B7" s="2232" t="s">
        <v>3442</v>
      </c>
      <c r="C7" s="2232"/>
      <c r="D7" s="2232"/>
      <c r="E7" s="2232"/>
      <c r="F7" s="2232"/>
      <c r="G7" s="2232"/>
      <c r="H7" s="918"/>
      <c r="I7" s="918"/>
      <c r="J7" s="918"/>
      <c r="K7" s="918"/>
      <c r="L7" s="918"/>
      <c r="M7" s="937" t="s">
        <v>1113</v>
      </c>
      <c r="N7" s="938">
        <v>4562235100000</v>
      </c>
    </row>
    <row r="8" spans="1:14">
      <c r="B8" s="2232" t="s">
        <v>3605</v>
      </c>
      <c r="C8" s="2232"/>
      <c r="D8" s="2232"/>
      <c r="E8" s="2232"/>
      <c r="F8" s="2232"/>
      <c r="G8" s="2232"/>
      <c r="H8" s="918"/>
      <c r="I8" s="918"/>
      <c r="J8" s="918"/>
      <c r="K8" s="918"/>
      <c r="L8" s="918"/>
    </row>
    <row r="9" spans="1:14">
      <c r="B9" s="2257" t="s">
        <v>1094</v>
      </c>
      <c r="C9" s="2257"/>
      <c r="D9" s="2257"/>
      <c r="E9" s="2257"/>
      <c r="F9" s="2257"/>
      <c r="G9" s="2257"/>
      <c r="H9" s="939"/>
      <c r="I9" s="940"/>
      <c r="J9" s="940"/>
      <c r="K9" s="940"/>
      <c r="L9" s="940"/>
    </row>
    <row r="10" spans="1:14" ht="15.75">
      <c r="B10" s="2255" t="s">
        <v>1114</v>
      </c>
      <c r="C10" s="2255" t="s">
        <v>481</v>
      </c>
      <c r="D10" s="2255" t="s">
        <v>482</v>
      </c>
      <c r="E10" s="2241" t="s">
        <v>480</v>
      </c>
      <c r="F10" s="2242"/>
      <c r="G10" s="2242"/>
      <c r="J10" s="239"/>
      <c r="K10" s="844" t="s">
        <v>1087</v>
      </c>
      <c r="L10" s="920">
        <v>7897551300000</v>
      </c>
    </row>
    <row r="11" spans="1:14" ht="15.75">
      <c r="B11" s="2256"/>
      <c r="C11" s="2256"/>
      <c r="D11" s="2256"/>
      <c r="E11" s="901" t="s">
        <v>1088</v>
      </c>
      <c r="F11" s="897" t="s">
        <v>1089</v>
      </c>
      <c r="G11" s="901" t="s">
        <v>8</v>
      </c>
      <c r="J11" s="239"/>
      <c r="K11" s="844" t="s">
        <v>1065</v>
      </c>
      <c r="L11" s="920">
        <v>8677138320192.6611</v>
      </c>
    </row>
    <row r="12" spans="1:14" ht="15.75">
      <c r="B12" s="2249">
        <v>2025</v>
      </c>
      <c r="C12" s="2250"/>
      <c r="D12" s="2250"/>
      <c r="E12" s="2250"/>
      <c r="F12" s="2250"/>
      <c r="G12" s="2251"/>
      <c r="J12" s="239"/>
      <c r="K12" s="239"/>
      <c r="L12" s="239"/>
    </row>
    <row r="13" spans="1:14" ht="15.75">
      <c r="B13" s="921" t="s">
        <v>1115</v>
      </c>
      <c r="C13" s="941">
        <v>1241364731494</v>
      </c>
      <c r="D13" s="941">
        <v>1242169757768.0403</v>
      </c>
      <c r="E13" s="941">
        <v>622999667927.77039</v>
      </c>
      <c r="F13" s="942">
        <f>E13/D13</f>
        <v>0.5015414874108598</v>
      </c>
      <c r="G13" s="942">
        <f>E13/$L$10</f>
        <v>7.8885168865920549E-2</v>
      </c>
      <c r="K13" s="239"/>
      <c r="L13" s="239"/>
    </row>
    <row r="14" spans="1:14" ht="15.75">
      <c r="B14" s="921" t="s">
        <v>1116</v>
      </c>
      <c r="C14" s="941">
        <v>1484234610959</v>
      </c>
      <c r="D14" s="941">
        <v>1485039637233.0398</v>
      </c>
      <c r="E14" s="941">
        <v>711067718912.81995</v>
      </c>
      <c r="F14" s="942">
        <f t="shared" ref="F14:F15" si="0">E14/D14</f>
        <v>0.47882070019201495</v>
      </c>
      <c r="G14" s="942">
        <f>E14/$L$10</f>
        <v>9.0036479903944394E-2</v>
      </c>
      <c r="K14" s="239"/>
      <c r="L14" s="239"/>
    </row>
    <row r="15" spans="1:14" ht="15.75">
      <c r="B15" s="943" t="s">
        <v>1117</v>
      </c>
      <c r="C15" s="944">
        <f>C13-C14</f>
        <v>-242869879465</v>
      </c>
      <c r="D15" s="944">
        <f>D13-D14</f>
        <v>-242869879464.99951</v>
      </c>
      <c r="E15" s="944">
        <f>E13-E14</f>
        <v>-88068050985.049561</v>
      </c>
      <c r="F15" s="945">
        <f t="shared" si="0"/>
        <v>0.362614133868919</v>
      </c>
      <c r="G15" s="945">
        <f>G13-G14</f>
        <v>-1.1151311038023845E-2</v>
      </c>
      <c r="H15" s="339"/>
      <c r="I15" s="339"/>
      <c r="J15" s="401"/>
    </row>
    <row r="16" spans="1:14" ht="15.75">
      <c r="B16" s="2249">
        <v>2026</v>
      </c>
      <c r="C16" s="2250"/>
      <c r="D16" s="2250"/>
      <c r="E16" s="2250"/>
      <c r="F16" s="2250"/>
      <c r="G16" s="2251"/>
    </row>
    <row r="17" spans="2:12" ht="15.75">
      <c r="B17" s="921" t="s">
        <v>1115</v>
      </c>
      <c r="C17" s="946">
        <v>1342258153546</v>
      </c>
      <c r="D17" s="946">
        <v>1342485175717.5701</v>
      </c>
      <c r="E17" s="946">
        <v>668366615033.87048</v>
      </c>
      <c r="F17" s="942">
        <f>E17/D17</f>
        <v>0.49785772470569195</v>
      </c>
      <c r="G17" s="947">
        <f>E17/L11</f>
        <v>7.7026156593413678E-2</v>
      </c>
    </row>
    <row r="18" spans="2:12" ht="15.75">
      <c r="B18" s="921" t="s">
        <v>1116</v>
      </c>
      <c r="C18" s="946">
        <v>1622833406287</v>
      </c>
      <c r="D18" s="946">
        <v>1627411954057.6902</v>
      </c>
      <c r="E18" s="946">
        <v>764310400774.2699</v>
      </c>
      <c r="F18" s="942">
        <f t="shared" ref="F18:F19" si="1">E18/D18</f>
        <v>0.46964777349004028</v>
      </c>
      <c r="G18" s="947">
        <f>E18/L11</f>
        <v>8.8083233500569541E-2</v>
      </c>
      <c r="L18" s="314"/>
    </row>
    <row r="19" spans="2:12" ht="15.75">
      <c r="B19" s="943" t="s">
        <v>1117</v>
      </c>
      <c r="C19" s="944">
        <f>C17-C18</f>
        <v>-280575252741</v>
      </c>
      <c r="D19" s="944">
        <f>D17-D18</f>
        <v>-284926778340.12012</v>
      </c>
      <c r="E19" s="944">
        <f>E17-E18</f>
        <v>-95943785740.399414</v>
      </c>
      <c r="F19" s="945">
        <f t="shared" si="1"/>
        <v>0.33673137463362712</v>
      </c>
      <c r="G19" s="948">
        <f>G17-G18</f>
        <v>-1.1057076907155863E-2</v>
      </c>
      <c r="I19" s="401"/>
    </row>
    <row r="20" spans="2:12" ht="15.75">
      <c r="B20" s="2249"/>
      <c r="C20" s="2250"/>
      <c r="D20" s="2250"/>
      <c r="E20" s="2250"/>
      <c r="F20" s="2250"/>
      <c r="G20" s="2251"/>
    </row>
    <row r="21" spans="2:12">
      <c r="B21" s="872" t="s">
        <v>1081</v>
      </c>
      <c r="C21"/>
      <c r="D21"/>
      <c r="E21"/>
    </row>
    <row r="22" spans="2:12" ht="14.25" customHeight="1">
      <c r="B22" s="91" t="s">
        <v>1082</v>
      </c>
      <c r="C22"/>
      <c r="D22"/>
      <c r="E22" s="427"/>
      <c r="F22" s="928"/>
      <c r="G22" s="928"/>
      <c r="H22" s="929"/>
      <c r="I22" s="91"/>
    </row>
    <row r="23" spans="2:12" ht="14.25" customHeight="1">
      <c r="B23" s="91" t="s">
        <v>1118</v>
      </c>
      <c r="C23"/>
      <c r="D23"/>
      <c r="E23" s="427"/>
      <c r="F23" s="928"/>
      <c r="G23" s="928"/>
      <c r="H23" s="929"/>
      <c r="I23" s="91"/>
    </row>
    <row r="24" spans="2:12" ht="14.25" customHeight="1">
      <c r="B24" s="91" t="s">
        <v>657</v>
      </c>
      <c r="C24"/>
      <c r="D24"/>
      <c r="E24"/>
      <c r="F24" s="929"/>
      <c r="G24" s="929"/>
      <c r="H24" s="929"/>
      <c r="I24" s="91"/>
    </row>
    <row r="25" spans="2:12" ht="15" customHeight="1">
      <c r="B25" s="129" t="s">
        <v>1084</v>
      </c>
      <c r="C25" s="1874"/>
      <c r="D25" s="1874"/>
      <c r="E25" s="1874"/>
      <c r="F25" s="1874"/>
      <c r="G25" s="91"/>
    </row>
    <row r="26" spans="2:12">
      <c r="B26" s="876" t="s">
        <v>1085</v>
      </c>
      <c r="C26"/>
      <c r="D26"/>
      <c r="E26"/>
    </row>
    <row r="27" spans="2:12">
      <c r="B27" s="239" t="s">
        <v>1115</v>
      </c>
      <c r="C27" s="949"/>
      <c r="D27" s="949"/>
      <c r="E27" s="950"/>
      <c r="F27" s="951"/>
    </row>
    <row r="28" spans="2:12">
      <c r="B28" s="239" t="s">
        <v>1116</v>
      </c>
      <c r="C28" s="952"/>
      <c r="D28" s="952"/>
      <c r="E28" s="950"/>
      <c r="F28" s="953"/>
    </row>
    <row r="29" spans="2:12">
      <c r="B29" s="239" t="s">
        <v>1117</v>
      </c>
      <c r="C29" s="239"/>
      <c r="D29" s="239"/>
      <c r="E29" s="954"/>
    </row>
    <row r="30" spans="2:12">
      <c r="B30" s="239"/>
      <c r="E30" s="401"/>
    </row>
    <row r="32" spans="2:12">
      <c r="E32" s="401"/>
    </row>
    <row r="33" spans="8:8">
      <c r="H33" s="401"/>
    </row>
  </sheetData>
  <mergeCells count="13">
    <mergeCell ref="A1:I1"/>
    <mergeCell ref="A2:I2"/>
    <mergeCell ref="A3:I3"/>
    <mergeCell ref="B12:G12"/>
    <mergeCell ref="B16:G16"/>
    <mergeCell ref="B20:G20"/>
    <mergeCell ref="B7:G7"/>
    <mergeCell ref="B8:G8"/>
    <mergeCell ref="B9:G9"/>
    <mergeCell ref="B10:B11"/>
    <mergeCell ref="C10:C11"/>
    <mergeCell ref="D10:D11"/>
    <mergeCell ref="E10:G10"/>
  </mergeCells>
  <pageMargins left="0.7" right="0.7" top="0.75" bottom="0.75" header="0.3" footer="0.3"/>
  <ignoredErrors>
    <ignoredError sqref="B15:G19" formula="1"/>
  </ignoredErrors>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7B1B-FFDD-4116-8113-6B3148E21A97}">
  <sheetPr codeName="Hoja59"/>
  <dimension ref="A1:J42"/>
  <sheetViews>
    <sheetView showGridLines="0" workbookViewId="0">
      <selection sqref="A1:I1"/>
    </sheetView>
  </sheetViews>
  <sheetFormatPr baseColWidth="10" defaultColWidth="11.42578125" defaultRowHeight="15"/>
  <cols>
    <col min="2" max="2" width="21" customWidth="1"/>
    <col min="3" max="3" width="20.7109375" customWidth="1"/>
    <col min="4" max="4" width="19.28515625" customWidth="1"/>
  </cols>
  <sheetData>
    <row r="1" spans="1:10" ht="18.75">
      <c r="A1" s="1890" t="s">
        <v>544</v>
      </c>
      <c r="B1" s="1890"/>
      <c r="C1" s="1890"/>
      <c r="D1" s="1890"/>
      <c r="E1" s="1890"/>
      <c r="F1" s="1890"/>
      <c r="G1" s="1890"/>
      <c r="H1" s="1890"/>
      <c r="I1" s="1890"/>
      <c r="J1" s="1629"/>
    </row>
    <row r="2" spans="1:10" ht="18.75">
      <c r="A2" s="1890" t="s">
        <v>545</v>
      </c>
      <c r="B2" s="1890"/>
      <c r="C2" s="1890"/>
      <c r="D2" s="1890"/>
      <c r="E2" s="1890"/>
      <c r="F2" s="1890"/>
      <c r="G2" s="1890"/>
      <c r="H2" s="1890"/>
      <c r="I2" s="1890"/>
      <c r="J2" s="1629"/>
    </row>
    <row r="3" spans="1:10" ht="18.75">
      <c r="A3" s="1891" t="s">
        <v>207</v>
      </c>
      <c r="B3" s="1891"/>
      <c r="C3" s="1891"/>
      <c r="D3" s="1891"/>
      <c r="E3" s="1891"/>
      <c r="F3" s="1891"/>
      <c r="G3" s="1891"/>
      <c r="H3" s="1891"/>
      <c r="I3" s="1891"/>
      <c r="J3" s="1630"/>
    </row>
    <row r="4" spans="1:10">
      <c r="A4" s="224"/>
      <c r="B4" s="224"/>
      <c r="C4" s="224"/>
      <c r="D4" s="224"/>
      <c r="E4" s="224"/>
      <c r="F4" s="224"/>
      <c r="G4" s="224"/>
      <c r="H4" s="224"/>
      <c r="I4" s="224"/>
      <c r="J4" s="224"/>
    </row>
    <row r="5" spans="1:10">
      <c r="A5" s="224"/>
      <c r="B5" s="224"/>
      <c r="C5" s="224"/>
      <c r="D5" s="224"/>
      <c r="E5" s="224"/>
      <c r="F5" s="224"/>
      <c r="G5" s="224"/>
      <c r="H5" s="224"/>
      <c r="I5" s="224"/>
      <c r="J5" s="224"/>
    </row>
    <row r="6" spans="1:10">
      <c r="A6" s="224"/>
      <c r="B6" s="224"/>
      <c r="C6" s="224"/>
      <c r="D6" s="224"/>
      <c r="E6" s="224"/>
      <c r="F6" s="224"/>
      <c r="G6" s="224"/>
      <c r="H6" s="224"/>
      <c r="I6" s="224"/>
      <c r="J6" s="224"/>
    </row>
    <row r="7" spans="1:10">
      <c r="B7" s="2232" t="s">
        <v>3670</v>
      </c>
      <c r="C7" s="2232"/>
      <c r="D7" s="2232"/>
      <c r="E7" s="2232"/>
      <c r="F7" s="2232"/>
    </row>
    <row r="8" spans="1:10">
      <c r="B8" s="2232" t="s">
        <v>3603</v>
      </c>
      <c r="C8" s="2232"/>
      <c r="D8" s="2232"/>
      <c r="E8" s="2232"/>
      <c r="F8" s="2232"/>
    </row>
    <row r="9" spans="1:10">
      <c r="B9" s="2233" t="s">
        <v>472</v>
      </c>
      <c r="C9" s="2233"/>
      <c r="D9" s="2233"/>
      <c r="E9" s="2233"/>
      <c r="F9" s="2233"/>
    </row>
    <row r="11" spans="1:10">
      <c r="C11" s="955">
        <v>2025</v>
      </c>
      <c r="D11" s="955">
        <v>2026</v>
      </c>
    </row>
    <row r="12" spans="1:10" ht="15.75">
      <c r="B12" s="955" t="s">
        <v>1115</v>
      </c>
      <c r="C12" s="956">
        <v>622999667927.77039</v>
      </c>
      <c r="D12" s="957">
        <v>668366615033.87048</v>
      </c>
    </row>
    <row r="13" spans="1:10" ht="15.75">
      <c r="B13" s="955" t="s">
        <v>1116</v>
      </c>
      <c r="C13" s="956">
        <v>711067718912.81995</v>
      </c>
      <c r="D13" s="957">
        <v>764310400774.2699</v>
      </c>
    </row>
    <row r="14" spans="1:10">
      <c r="B14" s="955" t="s">
        <v>1117</v>
      </c>
      <c r="C14" s="958">
        <v>-88068050985.049561</v>
      </c>
      <c r="D14" s="958">
        <v>-95943785740.399414</v>
      </c>
    </row>
    <row r="36" spans="2:2">
      <c r="B36" s="872" t="s">
        <v>1081</v>
      </c>
    </row>
    <row r="37" spans="2:2">
      <c r="B37" s="91" t="s">
        <v>1082</v>
      </c>
    </row>
    <row r="38" spans="2:2">
      <c r="B38" s="91" t="s">
        <v>1118</v>
      </c>
    </row>
    <row r="39" spans="2:2">
      <c r="B39" s="91" t="s">
        <v>657</v>
      </c>
    </row>
    <row r="40" spans="2:2">
      <c r="B40" s="129" t="s">
        <v>1084</v>
      </c>
    </row>
    <row r="41" spans="2:2">
      <c r="B41" s="876" t="s">
        <v>1085</v>
      </c>
    </row>
    <row r="42" spans="2:2">
      <c r="B42" s="239" t="s">
        <v>1115</v>
      </c>
    </row>
  </sheetData>
  <mergeCells count="6">
    <mergeCell ref="B7:F7"/>
    <mergeCell ref="B8:F8"/>
    <mergeCell ref="B9:F9"/>
    <mergeCell ref="A1:I1"/>
    <mergeCell ref="A2:I2"/>
    <mergeCell ref="A3:I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1EFE-95E7-4081-83DF-81AAF361FCBD}">
  <sheetPr codeName="Hoja6"/>
  <dimension ref="A1:Q43"/>
  <sheetViews>
    <sheetView showGridLines="0" zoomScaleNormal="100" workbookViewId="0"/>
  </sheetViews>
  <sheetFormatPr baseColWidth="10" defaultColWidth="9.140625" defaultRowHeight="15"/>
  <cols>
    <col min="1" max="1" width="9" style="224" customWidth="1"/>
    <col min="2" max="2" width="19.85546875" style="227" customWidth="1"/>
    <col min="3" max="3" width="20.42578125" style="224" customWidth="1"/>
    <col min="4" max="4" width="21" style="224" customWidth="1"/>
    <col min="5" max="8" width="9.140625" style="224"/>
    <col min="9" max="9" width="8.85546875" style="224" customWidth="1"/>
    <col min="10" max="10" width="6.7109375" style="224" customWidth="1"/>
    <col min="11" max="11" width="9.140625" style="224"/>
    <col min="12" max="12" width="24.28515625" style="224" customWidth="1"/>
    <col min="13" max="13" width="9.140625" style="224"/>
    <col min="14" max="14" width="16.7109375" style="224" customWidth="1"/>
    <col min="15" max="15" width="9.140625" style="224"/>
    <col min="16" max="16" width="5" style="224" bestFit="1" customWidth="1"/>
    <col min="17" max="16384" width="9.140625" style="224"/>
  </cols>
  <sheetData>
    <row r="1" spans="1:12">
      <c r="A1" s="222"/>
      <c r="B1" s="222"/>
      <c r="C1" s="222"/>
      <c r="D1" s="222"/>
      <c r="E1" s="222"/>
      <c r="F1" s="222"/>
      <c r="G1" s="222"/>
      <c r="H1" s="223"/>
      <c r="J1" s="223"/>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9" spans="1:12" ht="15.6" customHeight="1">
      <c r="B9" s="1918" t="s">
        <v>3592</v>
      </c>
      <c r="C9" s="1918"/>
      <c r="D9" s="1918"/>
      <c r="E9" s="1918"/>
      <c r="F9" s="1918"/>
      <c r="G9" s="1918"/>
      <c r="H9" s="1918"/>
      <c r="I9" s="228"/>
      <c r="J9" s="228"/>
    </row>
    <row r="10" spans="1:12" ht="15.75">
      <c r="B10" s="1902" t="s">
        <v>208</v>
      </c>
      <c r="C10" s="1902"/>
      <c r="D10" s="1902"/>
      <c r="E10" s="1902"/>
      <c r="F10" s="1902"/>
      <c r="G10" s="1902"/>
      <c r="H10" s="1902"/>
    </row>
    <row r="11" spans="1:12" ht="16.899999999999999" customHeight="1">
      <c r="B11" s="1917" t="s">
        <v>3587</v>
      </c>
      <c r="C11" s="1917"/>
      <c r="D11" s="1917"/>
      <c r="E11" s="1917"/>
      <c r="F11" s="1917"/>
      <c r="G11" s="1917"/>
      <c r="H11" s="1917"/>
      <c r="I11" s="228"/>
    </row>
    <row r="18" spans="2:17">
      <c r="J18" s="229"/>
    </row>
    <row r="19" spans="2:17">
      <c r="J19" s="229"/>
    </row>
    <row r="20" spans="2:17">
      <c r="J20" s="230"/>
    </row>
    <row r="23" spans="2:17" ht="30" customHeight="1"/>
    <row r="24" spans="2:17" ht="30" customHeight="1"/>
    <row r="25" spans="2:17">
      <c r="J25" s="242"/>
      <c r="K25" s="242"/>
      <c r="L25" s="242"/>
      <c r="M25" s="242"/>
      <c r="N25" s="242"/>
      <c r="O25" s="242"/>
      <c r="P25" s="242"/>
      <c r="Q25" s="242"/>
    </row>
    <row r="26" spans="2:17">
      <c r="J26" s="242"/>
      <c r="K26" s="242"/>
      <c r="L26" s="242"/>
      <c r="M26" s="242"/>
      <c r="N26" s="242"/>
      <c r="O26" s="242"/>
      <c r="P26" s="242"/>
      <c r="Q26" s="242"/>
    </row>
    <row r="27" spans="2:17">
      <c r="J27" s="242"/>
      <c r="K27" s="239"/>
      <c r="L27" s="239"/>
      <c r="M27" s="239"/>
      <c r="N27" s="239"/>
      <c r="O27" s="239"/>
      <c r="P27" s="239"/>
      <c r="Q27" s="239"/>
    </row>
    <row r="28" spans="2:17">
      <c r="J28" s="242"/>
      <c r="K28" s="239"/>
      <c r="L28" s="239"/>
      <c r="M28" s="239"/>
      <c r="N28" s="239"/>
      <c r="O28" s="239"/>
      <c r="P28" s="239"/>
      <c r="Q28" s="239"/>
    </row>
    <row r="29" spans="2:17">
      <c r="J29" s="242"/>
      <c r="K29" s="239"/>
      <c r="L29" s="239"/>
      <c r="M29" s="239"/>
      <c r="N29" s="239"/>
      <c r="O29" s="239"/>
      <c r="P29" s="239"/>
      <c r="Q29" s="239"/>
    </row>
    <row r="30" spans="2:17">
      <c r="J30" s="242"/>
      <c r="K30" s="239"/>
      <c r="L30" s="239"/>
      <c r="M30" s="239"/>
      <c r="N30" s="239"/>
      <c r="O30" s="239"/>
      <c r="P30" s="239"/>
      <c r="Q30" s="239"/>
    </row>
    <row r="31" spans="2:17">
      <c r="B31" s="233" t="s">
        <v>209</v>
      </c>
      <c r="J31" s="242"/>
      <c r="K31" s="239"/>
      <c r="L31" s="242"/>
      <c r="M31" s="242"/>
      <c r="N31" s="242"/>
      <c r="O31" s="242"/>
      <c r="P31" s="242"/>
      <c r="Q31" s="242"/>
    </row>
    <row r="32" spans="2:17">
      <c r="B32" s="233" t="s">
        <v>210</v>
      </c>
      <c r="J32" s="242"/>
      <c r="K32" s="239"/>
    </row>
    <row r="33" spans="10:17">
      <c r="J33" s="277"/>
      <c r="K33" s="239"/>
      <c r="L33" s="239"/>
      <c r="M33" s="239"/>
      <c r="N33" s="239"/>
      <c r="O33" s="239"/>
      <c r="P33" s="239"/>
      <c r="Q33" s="239"/>
    </row>
    <row r="34" spans="10:17">
      <c r="J34" s="277"/>
      <c r="K34" s="242"/>
      <c r="L34" s="236"/>
      <c r="M34" s="1898" t="s">
        <v>231</v>
      </c>
      <c r="N34" s="1898"/>
      <c r="O34" s="1898"/>
      <c r="P34" s="1898"/>
      <c r="Q34" s="1898"/>
    </row>
    <row r="35" spans="10:17">
      <c r="J35" s="277"/>
      <c r="K35" s="242"/>
      <c r="L35" s="236"/>
      <c r="M35" s="1898"/>
      <c r="N35" s="1898"/>
      <c r="O35" s="1898"/>
      <c r="P35" s="1898"/>
      <c r="Q35" s="1898"/>
    </row>
    <row r="36" spans="10:17">
      <c r="J36" s="277"/>
      <c r="K36" s="242"/>
      <c r="L36" s="236"/>
      <c r="M36" s="238" t="s">
        <v>212</v>
      </c>
      <c r="N36" s="238" t="s">
        <v>213</v>
      </c>
      <c r="O36" s="238" t="s">
        <v>214</v>
      </c>
      <c r="P36" s="239"/>
      <c r="Q36" s="239"/>
    </row>
    <row r="37" spans="10:17">
      <c r="J37" s="277"/>
      <c r="K37" s="242"/>
      <c r="L37" s="239" t="s">
        <v>233</v>
      </c>
      <c r="M37" s="276">
        <v>1.4</v>
      </c>
      <c r="N37" s="276">
        <v>0.9</v>
      </c>
      <c r="O37" s="276">
        <v>1.2</v>
      </c>
      <c r="P37" s="239"/>
      <c r="Q37" s="239"/>
    </row>
    <row r="38" spans="10:17">
      <c r="J38" s="277"/>
      <c r="K38" s="242"/>
      <c r="L38" s="239" t="s">
        <v>234</v>
      </c>
      <c r="M38" s="276">
        <v>0.2</v>
      </c>
      <c r="N38" s="276">
        <v>0.7</v>
      </c>
      <c r="O38" s="276">
        <v>1</v>
      </c>
      <c r="P38" s="239"/>
      <c r="Q38" s="239"/>
    </row>
    <row r="39" spans="10:17">
      <c r="J39" s="277"/>
      <c r="K39" s="242"/>
      <c r="L39" s="239" t="s">
        <v>235</v>
      </c>
      <c r="M39" s="276">
        <v>0.9</v>
      </c>
      <c r="N39" s="276">
        <v>0.6</v>
      </c>
      <c r="O39" s="276">
        <v>0.9</v>
      </c>
      <c r="P39" s="239"/>
      <c r="Q39" s="239"/>
    </row>
    <row r="40" spans="10:17">
      <c r="J40" s="242"/>
      <c r="K40" s="242"/>
      <c r="L40" s="239" t="s">
        <v>236</v>
      </c>
      <c r="M40" s="276">
        <v>0.5</v>
      </c>
      <c r="N40" s="276">
        <v>0.5</v>
      </c>
      <c r="O40" s="276">
        <v>0.5</v>
      </c>
      <c r="P40" s="239"/>
      <c r="Q40" s="239"/>
    </row>
    <row r="41" spans="10:17">
      <c r="J41" s="242"/>
      <c r="K41" s="242"/>
      <c r="L41" s="239" t="s">
        <v>237</v>
      </c>
      <c r="M41" s="276">
        <v>2.8</v>
      </c>
      <c r="N41" s="276">
        <v>2.1</v>
      </c>
      <c r="O41" s="276">
        <v>1.8</v>
      </c>
      <c r="P41" s="239"/>
      <c r="Q41" s="239"/>
    </row>
    <row r="42" spans="10:17">
      <c r="J42" s="242"/>
      <c r="K42" s="242"/>
      <c r="L42" s="242"/>
      <c r="M42" s="242"/>
      <c r="N42" s="242"/>
      <c r="O42" s="242"/>
      <c r="P42" s="242"/>
      <c r="Q42" s="242"/>
    </row>
    <row r="43" spans="10:17">
      <c r="K43" s="242"/>
      <c r="L43" s="242"/>
      <c r="M43" s="242"/>
      <c r="N43" s="242"/>
      <c r="O43" s="242"/>
      <c r="P43" s="242"/>
      <c r="Q43" s="242"/>
    </row>
  </sheetData>
  <mergeCells count="7">
    <mergeCell ref="M34:Q35"/>
    <mergeCell ref="A2:L2"/>
    <mergeCell ref="A3:L3"/>
    <mergeCell ref="A4:L4"/>
    <mergeCell ref="B9:H9"/>
    <mergeCell ref="B10:H10"/>
    <mergeCell ref="B11:H11"/>
  </mergeCells>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935E5-EE17-400E-84E2-D47C95F0C967}">
  <sheetPr codeName="Hoja60"/>
  <dimension ref="A1:M29"/>
  <sheetViews>
    <sheetView showGridLines="0" workbookViewId="0">
      <selection sqref="A1:I1"/>
    </sheetView>
  </sheetViews>
  <sheetFormatPr baseColWidth="10" defaultColWidth="11.5703125" defaultRowHeight="15"/>
  <cols>
    <col min="1" max="1" width="11.5703125" style="224"/>
    <col min="2" max="2" width="32.140625" style="224" customWidth="1"/>
    <col min="3" max="3" width="21.85546875" style="224" customWidth="1"/>
    <col min="4" max="4" width="8.85546875" style="224" customWidth="1"/>
    <col min="5" max="5" width="19.42578125" style="224" customWidth="1"/>
    <col min="6" max="6" width="19" style="224" customWidth="1"/>
    <col min="7" max="7" width="15" style="224" customWidth="1"/>
    <col min="8" max="8" width="12.28515625" style="224" customWidth="1"/>
    <col min="9" max="9" width="8.7109375" style="224" customWidth="1"/>
    <col min="10" max="10" width="11.5703125" style="224"/>
    <col min="11" max="11" width="18" style="224" customWidth="1"/>
    <col min="12" max="12" width="38" style="224" customWidth="1"/>
    <col min="13" max="13" width="27.42578125" style="224" customWidth="1"/>
    <col min="14" max="16384" width="11.5703125" style="224"/>
  </cols>
  <sheetData>
    <row r="1" spans="1:13" ht="18.75">
      <c r="A1" s="1890" t="s">
        <v>544</v>
      </c>
      <c r="B1" s="1890"/>
      <c r="C1" s="1890"/>
      <c r="D1" s="1890"/>
      <c r="E1" s="1890"/>
      <c r="F1" s="1890"/>
      <c r="G1" s="1890"/>
      <c r="H1" s="1890"/>
      <c r="I1" s="1890"/>
      <c r="J1" s="1629"/>
    </row>
    <row r="2" spans="1:13" ht="18.75">
      <c r="A2" s="1890" t="s">
        <v>545</v>
      </c>
      <c r="B2" s="1890"/>
      <c r="C2" s="1890"/>
      <c r="D2" s="1890"/>
      <c r="E2" s="1890"/>
      <c r="F2" s="1890"/>
      <c r="G2" s="1890"/>
      <c r="H2" s="1890"/>
      <c r="I2" s="1890"/>
      <c r="J2" s="1629"/>
    </row>
    <row r="3" spans="1:13" ht="18.75">
      <c r="A3" s="1891" t="s">
        <v>207</v>
      </c>
      <c r="B3" s="1891"/>
      <c r="C3" s="1891"/>
      <c r="D3" s="1891"/>
      <c r="E3" s="1891"/>
      <c r="F3" s="1891"/>
      <c r="G3" s="1891"/>
      <c r="H3" s="1891"/>
      <c r="I3" s="1891"/>
      <c r="J3" s="1630"/>
    </row>
    <row r="8" spans="1:13">
      <c r="B8" s="2075" t="s">
        <v>3443</v>
      </c>
      <c r="C8" s="2075"/>
      <c r="D8" s="2075"/>
      <c r="E8" s="2075"/>
      <c r="F8" s="2075"/>
      <c r="G8" s="2075"/>
      <c r="H8" s="2075"/>
      <c r="I8" s="2075"/>
      <c r="L8" s="937" t="s">
        <v>1113</v>
      </c>
      <c r="M8" s="938">
        <v>4562235100000</v>
      </c>
    </row>
    <row r="9" spans="1:13">
      <c r="B9" s="2075" t="s">
        <v>1634</v>
      </c>
      <c r="C9" s="2075"/>
      <c r="D9" s="2075"/>
      <c r="E9" s="2075"/>
      <c r="F9" s="2075"/>
      <c r="G9" s="2075"/>
      <c r="H9" s="2075"/>
      <c r="I9" s="2075"/>
    </row>
    <row r="10" spans="1:13">
      <c r="B10" s="2074" t="s">
        <v>1119</v>
      </c>
      <c r="C10" s="2074"/>
      <c r="D10" s="2074"/>
      <c r="E10" s="2074"/>
      <c r="F10" s="2074"/>
      <c r="G10" s="2074"/>
      <c r="H10" s="2074"/>
      <c r="I10" s="2074"/>
    </row>
    <row r="11" spans="1:13">
      <c r="B11" s="2258" t="s">
        <v>1120</v>
      </c>
      <c r="C11" s="2260">
        <v>2025</v>
      </c>
      <c r="D11" s="2261"/>
      <c r="E11" s="2260">
        <v>2026</v>
      </c>
      <c r="F11" s="2261"/>
      <c r="G11" s="2261"/>
      <c r="H11" s="2261"/>
      <c r="I11" s="2262"/>
    </row>
    <row r="12" spans="1:13">
      <c r="B12" s="2259"/>
      <c r="C12" s="2263" t="s">
        <v>480</v>
      </c>
      <c r="D12" s="2264"/>
      <c r="E12" s="2258" t="s">
        <v>481</v>
      </c>
      <c r="F12" s="2258" t="s">
        <v>482</v>
      </c>
      <c r="G12" s="2263" t="s">
        <v>480</v>
      </c>
      <c r="H12" s="2264"/>
      <c r="I12" s="2266"/>
      <c r="L12" s="844" t="s">
        <v>1087</v>
      </c>
      <c r="M12" s="962">
        <v>7897551300000</v>
      </c>
    </row>
    <row r="13" spans="1:13">
      <c r="B13" s="2259"/>
      <c r="C13" s="959" t="s">
        <v>1088</v>
      </c>
      <c r="D13" s="960" t="s">
        <v>8</v>
      </c>
      <c r="E13" s="2265"/>
      <c r="F13" s="2265"/>
      <c r="G13" s="963" t="s">
        <v>1088</v>
      </c>
      <c r="H13" s="961" t="s">
        <v>1089</v>
      </c>
      <c r="I13" s="961" t="s">
        <v>8</v>
      </c>
      <c r="L13" s="844" t="s">
        <v>1065</v>
      </c>
      <c r="M13" s="920">
        <v>8677138320192.6611</v>
      </c>
    </row>
    <row r="14" spans="1:13">
      <c r="B14" s="919" t="s">
        <v>1115</v>
      </c>
      <c r="C14" s="964">
        <v>622999667927.77039</v>
      </c>
      <c r="D14" s="965">
        <f>C14/$M$12</f>
        <v>7.8885168865920549E-2</v>
      </c>
      <c r="E14" s="964">
        <v>1342258153546</v>
      </c>
      <c r="F14" s="964">
        <v>1342485175717.5701</v>
      </c>
      <c r="G14" s="964">
        <v>668366615033.87048</v>
      </c>
      <c r="H14" s="966">
        <f>G14/F14</f>
        <v>0.49785772470569195</v>
      </c>
      <c r="I14" s="966">
        <f>G14/$M$13</f>
        <v>7.7026156593413678E-2</v>
      </c>
      <c r="L14" s="239"/>
      <c r="M14" s="239"/>
    </row>
    <row r="15" spans="1:13">
      <c r="B15" s="919" t="s">
        <v>1116</v>
      </c>
      <c r="C15" s="964">
        <v>711067718912.81995</v>
      </c>
      <c r="D15" s="965">
        <f>C15/$M$12</f>
        <v>9.0036479903944394E-2</v>
      </c>
      <c r="E15" s="964">
        <v>1622833406287</v>
      </c>
      <c r="F15" s="964">
        <v>1627411954057.6902</v>
      </c>
      <c r="G15" s="964">
        <v>764310400774.2699</v>
      </c>
      <c r="H15" s="966">
        <f t="shared" ref="H15:H18" si="0">G15/F15</f>
        <v>0.46964777349004028</v>
      </c>
      <c r="I15" s="966">
        <f>G15/$M$13</f>
        <v>8.8083233500569541E-2</v>
      </c>
    </row>
    <row r="16" spans="1:13">
      <c r="B16" s="593" t="s">
        <v>1121</v>
      </c>
      <c r="C16" s="967">
        <f>C18+C17</f>
        <v>62846269141.250427</v>
      </c>
      <c r="D16" s="968">
        <f>C16/$M$12</f>
        <v>7.9576905238020329E-3</v>
      </c>
      <c r="E16" s="967">
        <f>E18+E17</f>
        <v>43681862823</v>
      </c>
      <c r="F16" s="967">
        <f t="shared" ref="F16:G16" si="1">F18+F17</f>
        <v>39330337223.879883</v>
      </c>
      <c r="G16" s="967">
        <f t="shared" si="1"/>
        <v>63117321252.660614</v>
      </c>
      <c r="H16" s="969">
        <f t="shared" si="0"/>
        <v>1.6047999002240485</v>
      </c>
      <c r="I16" s="969">
        <f>G16/$M$13</f>
        <v>7.2739789229566186E-3</v>
      </c>
    </row>
    <row r="17" spans="2:13">
      <c r="B17" s="919" t="s">
        <v>1122</v>
      </c>
      <c r="C17" s="964">
        <v>150914320126.29999</v>
      </c>
      <c r="D17" s="965">
        <f>C17/$M$12</f>
        <v>1.9109001561825878E-2</v>
      </c>
      <c r="E17" s="964">
        <v>324257115564</v>
      </c>
      <c r="F17" s="964">
        <v>324257115564</v>
      </c>
      <c r="G17" s="964">
        <v>159061106993.06003</v>
      </c>
      <c r="H17" s="966">
        <f t="shared" si="0"/>
        <v>0.49054006638033348</v>
      </c>
      <c r="I17" s="966">
        <f>G17/$M$13</f>
        <v>1.8331055830112474E-2</v>
      </c>
      <c r="L17" s="927"/>
      <c r="M17" s="879"/>
    </row>
    <row r="18" spans="2:13" hidden="1">
      <c r="B18" s="593" t="s">
        <v>1117</v>
      </c>
      <c r="C18" s="970">
        <f>C14-C15</f>
        <v>-88068050985.049561</v>
      </c>
      <c r="D18" s="968">
        <f>C18/$M$12</f>
        <v>-1.1151311038023845E-2</v>
      </c>
      <c r="E18" s="971">
        <f>E14-E15</f>
        <v>-280575252741</v>
      </c>
      <c r="F18" s="971">
        <f t="shared" ref="F18:G18" si="2">F14-F15</f>
        <v>-284926778340.12012</v>
      </c>
      <c r="G18" s="971">
        <f t="shared" si="2"/>
        <v>-95943785740.399414</v>
      </c>
      <c r="H18" s="969">
        <f t="shared" si="0"/>
        <v>0.33673137463362712</v>
      </c>
      <c r="I18" s="969">
        <f>G18/$M$13</f>
        <v>-1.1057076907155855E-2</v>
      </c>
    </row>
    <row r="19" spans="2:13">
      <c r="B19" s="972"/>
      <c r="C19" s="973"/>
      <c r="D19" s="972"/>
      <c r="E19" s="972"/>
      <c r="F19" s="972"/>
      <c r="G19" s="972"/>
      <c r="H19" s="972"/>
      <c r="I19" s="972"/>
    </row>
    <row r="20" spans="2:13">
      <c r="B20" s="872" t="s">
        <v>1081</v>
      </c>
      <c r="C20"/>
      <c r="D20"/>
    </row>
    <row r="21" spans="2:13" ht="14.25" customHeight="1">
      <c r="B21" s="91" t="s">
        <v>1082</v>
      </c>
      <c r="C21"/>
      <c r="D21"/>
      <c r="E21" s="928"/>
      <c r="F21" s="928"/>
      <c r="G21" s="928"/>
      <c r="H21" s="91"/>
    </row>
    <row r="22" spans="2:13" ht="14.25" customHeight="1">
      <c r="B22" s="91" t="s">
        <v>1083</v>
      </c>
      <c r="C22"/>
      <c r="D22"/>
      <c r="E22" s="929"/>
      <c r="F22" s="929"/>
      <c r="G22" s="929"/>
      <c r="H22" s="91"/>
    </row>
    <row r="23" spans="2:13" ht="30.75" customHeight="1">
      <c r="B23" s="1965" t="s">
        <v>657</v>
      </c>
      <c r="C23" s="1965"/>
      <c r="D23" s="1965"/>
      <c r="E23" s="1965"/>
      <c r="F23" s="1965"/>
      <c r="G23" s="1965"/>
      <c r="H23" s="1965"/>
      <c r="I23" s="1965"/>
    </row>
    <row r="24" spans="2:13" ht="15" customHeight="1">
      <c r="B24" s="129" t="s">
        <v>1084</v>
      </c>
      <c r="C24" s="1874"/>
      <c r="D24" s="1874"/>
      <c r="E24" s="91"/>
      <c r="F24" s="91"/>
    </row>
    <row r="25" spans="2:13">
      <c r="B25" s="876" t="s">
        <v>1085</v>
      </c>
      <c r="C25"/>
      <c r="D25"/>
      <c r="E25" s="401"/>
      <c r="F25" s="401"/>
      <c r="I25" s="354"/>
    </row>
    <row r="26" spans="2:13">
      <c r="I26" s="1877"/>
    </row>
    <row r="27" spans="2:13">
      <c r="E27" s="401"/>
      <c r="F27" s="401"/>
    </row>
    <row r="28" spans="2:13">
      <c r="B28" s="974"/>
    </row>
    <row r="29" spans="2:13">
      <c r="B29" s="974"/>
    </row>
  </sheetData>
  <mergeCells count="14">
    <mergeCell ref="A1:I1"/>
    <mergeCell ref="A2:I2"/>
    <mergeCell ref="A3:I3"/>
    <mergeCell ref="B23:I23"/>
    <mergeCell ref="B8:I8"/>
    <mergeCell ref="B9:I9"/>
    <mergeCell ref="B10:I10"/>
    <mergeCell ref="B11:B13"/>
    <mergeCell ref="C11:D11"/>
    <mergeCell ref="E11:I11"/>
    <mergeCell ref="C12:D12"/>
    <mergeCell ref="E12:E13"/>
    <mergeCell ref="F12:F13"/>
    <mergeCell ref="G12:I12"/>
  </mergeCells>
  <pageMargins left="0.7" right="0.7" top="0.75" bottom="0.75" header="0.3" footer="0.3"/>
  <ignoredErrors>
    <ignoredError sqref="D16" formula="1"/>
  </ignoredErrors>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19A07-356A-4964-A721-04E1DFE21808}">
  <sheetPr codeName="Hoja61"/>
  <dimension ref="A1:M69"/>
  <sheetViews>
    <sheetView showGridLines="0" zoomScale="80" zoomScaleNormal="80" workbookViewId="0">
      <selection sqref="A1:H1"/>
    </sheetView>
  </sheetViews>
  <sheetFormatPr baseColWidth="10" defaultColWidth="11.42578125" defaultRowHeight="15"/>
  <cols>
    <col min="1" max="1" width="18.28515625" style="514" bestFit="1" customWidth="1"/>
    <col min="2" max="2" width="118.28515625" style="514" customWidth="1"/>
    <col min="3" max="3" width="25.140625" style="514" customWidth="1"/>
    <col min="4" max="5" width="19" style="514" customWidth="1"/>
    <col min="6" max="6" width="19.42578125" style="514" customWidth="1"/>
    <col min="7" max="7" width="19.140625" style="514" customWidth="1"/>
    <col min="8" max="8" width="22" style="514" customWidth="1"/>
    <col min="9" max="9" width="16.7109375" style="514" customWidth="1"/>
    <col min="10" max="10" width="15.7109375" style="514" customWidth="1"/>
    <col min="11" max="11" width="17.85546875" style="514" customWidth="1"/>
    <col min="12" max="12" width="16.85546875" style="514" customWidth="1"/>
    <col min="13" max="13" width="16.7109375" style="514" customWidth="1"/>
    <col min="14" max="16384" width="11.42578125" style="514"/>
  </cols>
  <sheetData>
    <row r="1" spans="1:13" ht="18.75">
      <c r="A1" s="1890" t="s">
        <v>544</v>
      </c>
      <c r="B1" s="1890"/>
      <c r="C1" s="1890"/>
      <c r="D1" s="1890"/>
      <c r="E1" s="1890"/>
      <c r="F1" s="1890"/>
      <c r="G1" s="1890"/>
      <c r="H1" s="1890"/>
    </row>
    <row r="2" spans="1:13" ht="18.75">
      <c r="A2" s="1890" t="s">
        <v>545</v>
      </c>
      <c r="B2" s="1890"/>
      <c r="C2" s="1890"/>
      <c r="D2" s="1890"/>
      <c r="E2" s="1890"/>
      <c r="F2" s="1890"/>
      <c r="G2" s="1890"/>
      <c r="H2" s="1890"/>
    </row>
    <row r="3" spans="1:13" ht="18.75">
      <c r="A3" s="1891" t="s">
        <v>207</v>
      </c>
      <c r="B3" s="1891"/>
      <c r="C3" s="1891"/>
      <c r="D3" s="1891"/>
      <c r="E3" s="1891"/>
      <c r="F3" s="1891"/>
      <c r="G3" s="1891"/>
      <c r="H3" s="1891"/>
    </row>
    <row r="4" spans="1:13" ht="18.75">
      <c r="A4" s="226"/>
      <c r="B4" s="226"/>
      <c r="C4" s="226"/>
      <c r="D4" s="226"/>
      <c r="E4" s="226"/>
      <c r="F4" s="226"/>
      <c r="G4" s="226"/>
      <c r="H4" s="226"/>
    </row>
    <row r="5" spans="1:13" ht="15.75" thickBot="1"/>
    <row r="6" spans="1:13" ht="15.75" thickBot="1">
      <c r="A6" s="2268" t="s">
        <v>3444</v>
      </c>
      <c r="B6" s="2268"/>
      <c r="C6" s="2268"/>
      <c r="D6" s="2268"/>
      <c r="E6" s="2268"/>
      <c r="F6" s="2268"/>
      <c r="G6" s="2268"/>
      <c r="H6" s="2268"/>
      <c r="I6" s="975"/>
      <c r="J6" s="975"/>
      <c r="K6" s="975"/>
      <c r="L6" s="976" t="s">
        <v>306</v>
      </c>
      <c r="M6" s="977">
        <v>8677138320192.6592</v>
      </c>
    </row>
    <row r="7" spans="1:13">
      <c r="A7" s="2267" t="s">
        <v>1123</v>
      </c>
      <c r="B7" s="2267"/>
      <c r="C7" s="2267"/>
      <c r="D7" s="2267"/>
      <c r="E7" s="2267"/>
      <c r="F7" s="2267"/>
      <c r="G7" s="2267"/>
      <c r="H7" s="2267"/>
      <c r="I7" s="516"/>
      <c r="J7" s="516"/>
      <c r="K7" s="516"/>
    </row>
    <row r="8" spans="1:13">
      <c r="A8" s="2267" t="s">
        <v>1124</v>
      </c>
      <c r="B8" s="2267"/>
      <c r="C8" s="2267"/>
      <c r="D8" s="2267"/>
      <c r="E8" s="2267"/>
      <c r="F8" s="2267"/>
      <c r="G8" s="2267"/>
      <c r="H8" s="2267"/>
      <c r="I8" s="516"/>
      <c r="J8" s="516"/>
      <c r="K8" s="516"/>
    </row>
    <row r="10" spans="1:13" ht="15.75" thickBot="1"/>
    <row r="11" spans="1:13" ht="18.600000000000001" customHeight="1" thickBot="1">
      <c r="B11" s="2269" t="s">
        <v>65</v>
      </c>
      <c r="C11" s="979">
        <v>2025</v>
      </c>
      <c r="D11" s="2271">
        <v>2026</v>
      </c>
      <c r="E11" s="2272"/>
      <c r="F11" s="2272"/>
      <c r="G11" s="2272"/>
      <c r="H11" s="2273"/>
      <c r="I11" s="2274" t="s">
        <v>1125</v>
      </c>
      <c r="J11" s="2274" t="s">
        <v>486</v>
      </c>
      <c r="K11" s="2276" t="s">
        <v>479</v>
      </c>
    </row>
    <row r="12" spans="1:13" ht="30.75" thickBot="1">
      <c r="B12" s="2269"/>
      <c r="C12" s="980" t="s">
        <v>1126</v>
      </c>
      <c r="D12" s="980" t="s">
        <v>1127</v>
      </c>
      <c r="E12" s="980" t="s">
        <v>3553</v>
      </c>
      <c r="F12" s="981" t="s">
        <v>989</v>
      </c>
      <c r="G12" s="981" t="s">
        <v>480</v>
      </c>
      <c r="H12" s="981" t="s">
        <v>527</v>
      </c>
      <c r="I12" s="2275"/>
      <c r="J12" s="2275"/>
      <c r="K12" s="2277"/>
    </row>
    <row r="13" spans="1:13">
      <c r="B13" s="2270"/>
      <c r="C13" s="982">
        <v>1</v>
      </c>
      <c r="D13" s="982">
        <v>2</v>
      </c>
      <c r="E13" s="982">
        <v>3</v>
      </c>
      <c r="F13" s="982">
        <v>4</v>
      </c>
      <c r="G13" s="982">
        <v>5</v>
      </c>
      <c r="H13" s="982">
        <v>6</v>
      </c>
      <c r="I13" s="983" t="s">
        <v>1128</v>
      </c>
      <c r="J13" s="983" t="s">
        <v>1129</v>
      </c>
      <c r="K13" s="984" t="s">
        <v>1130</v>
      </c>
    </row>
    <row r="14" spans="1:13">
      <c r="B14" s="985" t="s">
        <v>1131</v>
      </c>
      <c r="C14" s="986">
        <v>215152143328.84998</v>
      </c>
      <c r="D14" s="986">
        <v>401767814730</v>
      </c>
      <c r="E14" s="986">
        <v>406119340329.12</v>
      </c>
      <c r="F14" s="986">
        <v>357815849280.41998</v>
      </c>
      <c r="G14" s="986">
        <v>357815849280.41998</v>
      </c>
      <c r="H14" s="986">
        <v>357815849280.41998</v>
      </c>
      <c r="I14" s="987">
        <f>IFERROR(((G14-C14)/C14),"-")</f>
        <v>0.66308289447767765</v>
      </c>
      <c r="J14" s="987">
        <f>IFERROR((G14/E14),"-")</f>
        <v>0.88106084529351703</v>
      </c>
      <c r="K14" s="987">
        <f>G14/$M$6</f>
        <v>4.1236619272017709E-2</v>
      </c>
    </row>
    <row r="15" spans="1:13">
      <c r="B15" s="988" t="s">
        <v>1132</v>
      </c>
      <c r="C15" s="989">
        <v>5437033259.0300007</v>
      </c>
      <c r="D15" s="989">
        <v>0</v>
      </c>
      <c r="E15" s="989">
        <v>19452056.120000001</v>
      </c>
      <c r="F15" s="989">
        <v>8258566670.25</v>
      </c>
      <c r="G15" s="989">
        <v>8258566670.25</v>
      </c>
      <c r="H15" s="989">
        <v>8258566670.25</v>
      </c>
      <c r="I15" s="990">
        <f t="shared" ref="I15:I61" si="0">IFERROR(((G15-C15)/C15),"-")</f>
        <v>0.518947241408521</v>
      </c>
      <c r="J15" s="991">
        <f t="shared" ref="J15:J61" si="1">IFERROR((G15/E15),"-")</f>
        <v>424.56008862522236</v>
      </c>
      <c r="K15" s="991">
        <f t="shared" ref="K15:K62" si="2">G15/$M$6</f>
        <v>9.5176155611480836E-4</v>
      </c>
      <c r="L15" s="992"/>
    </row>
    <row r="16" spans="1:13">
      <c r="B16" s="522" t="s">
        <v>1133</v>
      </c>
      <c r="C16" s="993"/>
      <c r="D16" s="993">
        <v>0</v>
      </c>
      <c r="E16" s="993">
        <v>19452056.120000001</v>
      </c>
      <c r="F16" s="993">
        <v>0</v>
      </c>
      <c r="G16" s="993">
        <v>0</v>
      </c>
      <c r="H16" s="993">
        <v>0</v>
      </c>
      <c r="I16" s="994" t="str">
        <f t="shared" si="0"/>
        <v>-</v>
      </c>
      <c r="J16" s="994">
        <f t="shared" si="1"/>
        <v>0</v>
      </c>
      <c r="K16" s="994">
        <f t="shared" si="2"/>
        <v>0</v>
      </c>
    </row>
    <row r="17" spans="2:12">
      <c r="B17" s="522" t="s">
        <v>1134</v>
      </c>
      <c r="C17" s="993">
        <v>5437033259.0300007</v>
      </c>
      <c r="D17" s="993">
        <v>0</v>
      </c>
      <c r="E17" s="993">
        <v>0</v>
      </c>
      <c r="F17" s="993">
        <v>8258566670.25</v>
      </c>
      <c r="G17" s="993">
        <v>8258566670.25</v>
      </c>
      <c r="H17" s="993">
        <v>8258566670.25</v>
      </c>
      <c r="I17" s="994">
        <f t="shared" si="0"/>
        <v>0.518947241408521</v>
      </c>
      <c r="J17" s="994" t="str">
        <f t="shared" si="1"/>
        <v>-</v>
      </c>
      <c r="K17" s="994">
        <f t="shared" si="2"/>
        <v>9.5176155611480836E-4</v>
      </c>
    </row>
    <row r="18" spans="2:12">
      <c r="B18" s="995" t="s">
        <v>1135</v>
      </c>
      <c r="C18" s="996">
        <v>5437033259.0300007</v>
      </c>
      <c r="D18" s="996">
        <v>0</v>
      </c>
      <c r="E18" s="996">
        <v>0</v>
      </c>
      <c r="F18" s="996">
        <v>8258566670.25</v>
      </c>
      <c r="G18" s="996">
        <v>8258566670.25</v>
      </c>
      <c r="H18" s="996">
        <v>8258566670.25</v>
      </c>
      <c r="I18" s="994">
        <f t="shared" si="0"/>
        <v>0.518947241408521</v>
      </c>
      <c r="J18" s="994" t="str">
        <f t="shared" si="1"/>
        <v>-</v>
      </c>
      <c r="K18" s="994">
        <f t="shared" si="2"/>
        <v>9.5176155611480836E-4</v>
      </c>
    </row>
    <row r="19" spans="2:12">
      <c r="B19" s="988" t="s">
        <v>1136</v>
      </c>
      <c r="C19" s="989">
        <v>182307860178.40997</v>
      </c>
      <c r="D19" s="989">
        <v>401767814730</v>
      </c>
      <c r="E19" s="989">
        <v>406099888273</v>
      </c>
      <c r="F19" s="989">
        <v>341039677234.32001</v>
      </c>
      <c r="G19" s="989">
        <v>341039677234.32001</v>
      </c>
      <c r="H19" s="989">
        <v>341039677234.32001</v>
      </c>
      <c r="I19" s="990">
        <f t="shared" si="0"/>
        <v>0.87068005131853354</v>
      </c>
      <c r="J19" s="990">
        <f t="shared" si="1"/>
        <v>0.83979259064719725</v>
      </c>
      <c r="K19" s="990">
        <f t="shared" si="2"/>
        <v>3.9303243148802069E-2</v>
      </c>
      <c r="L19" s="992"/>
    </row>
    <row r="20" spans="2:12">
      <c r="B20" s="522" t="s">
        <v>1137</v>
      </c>
      <c r="C20" s="993">
        <v>0</v>
      </c>
      <c r="D20" s="993">
        <v>0</v>
      </c>
      <c r="E20" s="993">
        <v>0</v>
      </c>
      <c r="F20" s="993">
        <v>0</v>
      </c>
      <c r="G20" s="993">
        <v>0</v>
      </c>
      <c r="H20" s="993">
        <v>0</v>
      </c>
      <c r="I20" s="994" t="str">
        <f t="shared" si="0"/>
        <v>-</v>
      </c>
      <c r="J20" s="994" t="str">
        <f t="shared" si="1"/>
        <v>-</v>
      </c>
      <c r="K20" s="994">
        <f t="shared" si="2"/>
        <v>0</v>
      </c>
    </row>
    <row r="21" spans="2:12">
      <c r="B21" s="522" t="s">
        <v>1138</v>
      </c>
      <c r="C21" s="993">
        <v>209715110069.82001</v>
      </c>
      <c r="D21" s="993">
        <v>401767814730</v>
      </c>
      <c r="E21" s="993">
        <v>406099888273</v>
      </c>
      <c r="F21" s="993">
        <v>341039677234.32001</v>
      </c>
      <c r="G21" s="993">
        <v>341039677234.32001</v>
      </c>
      <c r="H21" s="993">
        <v>341039677234.32001</v>
      </c>
      <c r="I21" s="994">
        <f t="shared" si="0"/>
        <v>0.62620460261913602</v>
      </c>
      <c r="J21" s="994">
        <f t="shared" si="1"/>
        <v>0.83979259064719725</v>
      </c>
      <c r="K21" s="994">
        <f t="shared" si="2"/>
        <v>3.9303243148802069E-2</v>
      </c>
    </row>
    <row r="22" spans="2:12">
      <c r="B22" s="522" t="s">
        <v>1139</v>
      </c>
      <c r="C22" s="993">
        <v>0</v>
      </c>
      <c r="D22" s="993">
        <v>0</v>
      </c>
      <c r="E22" s="993">
        <v>180000000</v>
      </c>
      <c r="F22" s="993">
        <v>0</v>
      </c>
      <c r="G22" s="993">
        <v>0</v>
      </c>
      <c r="H22" s="993">
        <v>0</v>
      </c>
      <c r="I22" s="994"/>
      <c r="J22" s="994">
        <f t="shared" si="1"/>
        <v>0</v>
      </c>
      <c r="K22" s="994">
        <f t="shared" si="2"/>
        <v>0</v>
      </c>
    </row>
    <row r="23" spans="2:12">
      <c r="B23" s="522" t="s">
        <v>1140</v>
      </c>
      <c r="C23" s="993">
        <v>0</v>
      </c>
      <c r="D23" s="993">
        <v>0</v>
      </c>
      <c r="E23" s="993">
        <v>180000000</v>
      </c>
      <c r="F23" s="993">
        <v>0</v>
      </c>
      <c r="G23" s="993">
        <v>0</v>
      </c>
      <c r="H23" s="993">
        <v>0</v>
      </c>
      <c r="I23" s="994"/>
      <c r="J23" s="994">
        <f t="shared" si="1"/>
        <v>0</v>
      </c>
      <c r="K23" s="994">
        <f t="shared" si="2"/>
        <v>0</v>
      </c>
    </row>
    <row r="24" spans="2:12">
      <c r="B24" s="995" t="s">
        <v>1141</v>
      </c>
      <c r="C24" s="996">
        <v>157745786315.57999</v>
      </c>
      <c r="D24" s="996">
        <v>118201584734</v>
      </c>
      <c r="E24" s="996">
        <v>118201584734</v>
      </c>
      <c r="F24" s="996">
        <v>328611015713.01001</v>
      </c>
      <c r="G24" s="996">
        <v>328611015713.01001</v>
      </c>
      <c r="H24" s="996">
        <v>328611015713.01001</v>
      </c>
      <c r="I24" s="994">
        <f t="shared" si="0"/>
        <v>1.0831682632435189</v>
      </c>
      <c r="J24" s="994">
        <f t="shared" si="1"/>
        <v>2.7800897631999932</v>
      </c>
      <c r="K24" s="994">
        <f t="shared" si="2"/>
        <v>3.7870897476452101E-2</v>
      </c>
    </row>
    <row r="25" spans="2:12">
      <c r="B25" s="526" t="s">
        <v>1142</v>
      </c>
      <c r="C25" s="993">
        <v>0</v>
      </c>
      <c r="D25" s="993">
        <v>118201584734</v>
      </c>
      <c r="E25" s="993">
        <v>118201584734</v>
      </c>
      <c r="F25" s="993">
        <v>160000000000</v>
      </c>
      <c r="G25" s="993">
        <v>160000000000</v>
      </c>
      <c r="H25" s="993">
        <v>160000000000</v>
      </c>
      <c r="I25" s="994" t="str">
        <f t="shared" si="0"/>
        <v>-</v>
      </c>
      <c r="J25" s="994">
        <f t="shared" si="1"/>
        <v>1.3536197535765941</v>
      </c>
      <c r="K25" s="994">
        <f t="shared" si="2"/>
        <v>1.8439258900329193E-2</v>
      </c>
    </row>
    <row r="26" spans="2:12">
      <c r="B26" s="526" t="s">
        <v>1143</v>
      </c>
      <c r="C26" s="993">
        <v>157745786315.57999</v>
      </c>
      <c r="D26" s="993">
        <v>0</v>
      </c>
      <c r="E26" s="993">
        <v>0</v>
      </c>
      <c r="F26" s="993">
        <v>168611015713.01001</v>
      </c>
      <c r="G26" s="993">
        <v>168611015713.01001</v>
      </c>
      <c r="H26" s="993">
        <v>168611015713.01001</v>
      </c>
      <c r="I26" s="994">
        <f t="shared" si="0"/>
        <v>6.8878095898507713E-2</v>
      </c>
      <c r="J26" s="994" t="str">
        <f t="shared" si="1"/>
        <v>-</v>
      </c>
      <c r="K26" s="994">
        <f t="shared" si="2"/>
        <v>1.9431638576122907E-2</v>
      </c>
    </row>
    <row r="27" spans="2:12">
      <c r="B27" s="995" t="s">
        <v>1144</v>
      </c>
      <c r="C27" s="996">
        <v>51969323754.240005</v>
      </c>
      <c r="D27" s="996">
        <v>283566229996</v>
      </c>
      <c r="E27" s="996">
        <v>287718303539</v>
      </c>
      <c r="F27" s="996">
        <v>12428661521.309999</v>
      </c>
      <c r="G27" s="996">
        <v>12428661521.309999</v>
      </c>
      <c r="H27" s="996">
        <v>12428661521.309999</v>
      </c>
      <c r="I27" s="994">
        <f t="shared" si="0"/>
        <v>-0.76084619495754002</v>
      </c>
      <c r="J27" s="994">
        <f t="shared" si="1"/>
        <v>4.3197326581015737E-2</v>
      </c>
      <c r="K27" s="994">
        <f t="shared" si="2"/>
        <v>1.432345672349965E-3</v>
      </c>
    </row>
    <row r="28" spans="2:12">
      <c r="B28" s="526" t="s">
        <v>1145</v>
      </c>
      <c r="C28" s="993"/>
      <c r="D28" s="993">
        <v>0</v>
      </c>
      <c r="E28" s="993">
        <v>4152073543</v>
      </c>
      <c r="F28" s="993">
        <v>0</v>
      </c>
      <c r="G28" s="993">
        <v>0</v>
      </c>
      <c r="H28" s="993">
        <v>0</v>
      </c>
      <c r="I28" s="994" t="str">
        <f t="shared" si="0"/>
        <v>-</v>
      </c>
      <c r="J28" s="994">
        <f t="shared" si="1"/>
        <v>0</v>
      </c>
      <c r="K28" s="994">
        <f t="shared" si="2"/>
        <v>0</v>
      </c>
    </row>
    <row r="29" spans="2:12">
      <c r="B29" s="526" t="s">
        <v>1146</v>
      </c>
      <c r="C29" s="993">
        <v>51969323754.240005</v>
      </c>
      <c r="D29" s="993">
        <v>283566229996</v>
      </c>
      <c r="E29" s="993">
        <v>283566229996</v>
      </c>
      <c r="F29" s="993">
        <v>12428661521.309999</v>
      </c>
      <c r="G29" s="993">
        <v>12428661521.309999</v>
      </c>
      <c r="H29" s="993">
        <v>12428661521.309999</v>
      </c>
      <c r="I29" s="994">
        <f t="shared" si="0"/>
        <v>-0.76084619495754002</v>
      </c>
      <c r="J29" s="994">
        <f t="shared" si="1"/>
        <v>4.3829836583451139E-2</v>
      </c>
      <c r="K29" s="994">
        <f t="shared" si="2"/>
        <v>1.432345672349965E-3</v>
      </c>
    </row>
    <row r="30" spans="2:12">
      <c r="B30" s="988" t="s">
        <v>1147</v>
      </c>
      <c r="C30" s="989">
        <v>0</v>
      </c>
      <c r="D30" s="989">
        <v>0</v>
      </c>
      <c r="E30" s="989">
        <v>0</v>
      </c>
      <c r="F30" s="989">
        <v>8517605375.8500004</v>
      </c>
      <c r="G30" s="989">
        <v>8517605375.8500004</v>
      </c>
      <c r="H30" s="989">
        <v>8517605375.8500004</v>
      </c>
      <c r="I30" s="990" t="str">
        <f t="shared" si="0"/>
        <v>-</v>
      </c>
      <c r="J30" s="990" t="str">
        <f t="shared" si="1"/>
        <v>-</v>
      </c>
      <c r="K30" s="990">
        <f t="shared" si="2"/>
        <v>9.81614567100837E-4</v>
      </c>
    </row>
    <row r="31" spans="2:12">
      <c r="B31" s="522" t="s">
        <v>1148</v>
      </c>
      <c r="C31" s="993">
        <v>0</v>
      </c>
      <c r="D31" s="993">
        <v>0</v>
      </c>
      <c r="E31" s="993">
        <v>0</v>
      </c>
      <c r="F31" s="993">
        <v>8517605375.8500004</v>
      </c>
      <c r="G31" s="993">
        <v>8517605375.8500004</v>
      </c>
      <c r="H31" s="993">
        <v>8517605375.8500004</v>
      </c>
      <c r="I31" s="994" t="str">
        <f t="shared" si="0"/>
        <v>-</v>
      </c>
      <c r="J31" s="994" t="str">
        <f t="shared" si="1"/>
        <v>-</v>
      </c>
      <c r="K31" s="994">
        <f t="shared" si="2"/>
        <v>9.81614567100837E-4</v>
      </c>
    </row>
    <row r="32" spans="2:12">
      <c r="B32" s="995" t="s">
        <v>1149</v>
      </c>
      <c r="C32" s="997">
        <v>0</v>
      </c>
      <c r="D32" s="997">
        <v>0</v>
      </c>
      <c r="E32" s="997">
        <v>0</v>
      </c>
      <c r="F32" s="997">
        <v>8175049134.8000002</v>
      </c>
      <c r="G32" s="997">
        <v>8175049134.8000002</v>
      </c>
      <c r="H32" s="997">
        <v>8175049134.8000002</v>
      </c>
      <c r="I32" s="994" t="str">
        <f t="shared" si="0"/>
        <v>-</v>
      </c>
      <c r="J32" s="994" t="str">
        <f t="shared" si="1"/>
        <v>-</v>
      </c>
      <c r="K32" s="994">
        <f t="shared" si="2"/>
        <v>9.4213654699680863E-4</v>
      </c>
    </row>
    <row r="33" spans="2:11">
      <c r="B33" s="526" t="s">
        <v>1150</v>
      </c>
      <c r="C33" s="993">
        <v>0</v>
      </c>
      <c r="D33" s="993">
        <v>0</v>
      </c>
      <c r="E33" s="993">
        <v>0</v>
      </c>
      <c r="F33" s="993">
        <v>8175049134.8000002</v>
      </c>
      <c r="G33" s="993">
        <v>8175049134.8000002</v>
      </c>
      <c r="H33" s="993">
        <v>8175049134.8000002</v>
      </c>
      <c r="I33" s="994" t="str">
        <f t="shared" si="0"/>
        <v>-</v>
      </c>
      <c r="J33" s="994" t="str">
        <f t="shared" si="1"/>
        <v>-</v>
      </c>
      <c r="K33" s="994">
        <f t="shared" si="2"/>
        <v>9.4213654699680863E-4</v>
      </c>
    </row>
    <row r="34" spans="2:11">
      <c r="B34" s="995" t="s">
        <v>1151</v>
      </c>
      <c r="C34" s="997">
        <v>0</v>
      </c>
      <c r="D34" s="997">
        <v>0</v>
      </c>
      <c r="E34" s="997">
        <v>0</v>
      </c>
      <c r="F34" s="997">
        <v>342556241.05000001</v>
      </c>
      <c r="G34" s="997">
        <v>342556241.05000001</v>
      </c>
      <c r="H34" s="997">
        <v>342556241.05000001</v>
      </c>
      <c r="I34" s="994" t="str">
        <f t="shared" si="0"/>
        <v>-</v>
      </c>
      <c r="J34" s="994" t="str">
        <f t="shared" si="1"/>
        <v>-</v>
      </c>
      <c r="K34" s="994">
        <f t="shared" si="2"/>
        <v>3.9478020104028282E-5</v>
      </c>
    </row>
    <row r="35" spans="2:11">
      <c r="B35" s="526" t="s">
        <v>1152</v>
      </c>
      <c r="C35" s="993">
        <v>0</v>
      </c>
      <c r="D35" s="993">
        <v>0</v>
      </c>
      <c r="E35" s="993">
        <v>0</v>
      </c>
      <c r="F35" s="993">
        <v>342556241.05000001</v>
      </c>
      <c r="G35" s="993">
        <v>342556241.05000001</v>
      </c>
      <c r="H35" s="993">
        <v>342556241.05000001</v>
      </c>
      <c r="I35" s="994" t="str">
        <f t="shared" si="0"/>
        <v>-</v>
      </c>
      <c r="J35" s="994" t="str">
        <f t="shared" si="1"/>
        <v>-</v>
      </c>
      <c r="K35" s="994">
        <f t="shared" si="2"/>
        <v>3.9478020104028282E-5</v>
      </c>
    </row>
    <row r="36" spans="2:11">
      <c r="B36" s="998" t="s">
        <v>1153</v>
      </c>
      <c r="C36" s="999">
        <v>61261062433.470001</v>
      </c>
      <c r="D36" s="999">
        <v>121192561989</v>
      </c>
      <c r="E36" s="999">
        <v>121192561989</v>
      </c>
      <c r="F36" s="999">
        <v>62182109858.840004</v>
      </c>
      <c r="G36" s="999">
        <v>62182107424.220001</v>
      </c>
      <c r="H36" s="999">
        <v>59866664926.509995</v>
      </c>
      <c r="I36" s="987">
        <f t="shared" si="0"/>
        <v>1.5034753792431566E-2</v>
      </c>
      <c r="J36" s="987">
        <f>IFERROR((G36/E36),"-")</f>
        <v>0.51308517951674248</v>
      </c>
      <c r="K36" s="987">
        <f t="shared" si="2"/>
        <v>7.1661998610204666E-3</v>
      </c>
    </row>
    <row r="37" spans="2:11">
      <c r="B37" s="1000" t="s">
        <v>1154</v>
      </c>
      <c r="C37" s="1001">
        <v>225782100</v>
      </c>
      <c r="D37" s="1001">
        <v>5117721882</v>
      </c>
      <c r="E37" s="1001">
        <v>5117721882</v>
      </c>
      <c r="F37" s="1001">
        <v>372310342.19999999</v>
      </c>
      <c r="G37" s="1001">
        <v>372310342.19999999</v>
      </c>
      <c r="H37" s="1001">
        <v>372310342.19999999</v>
      </c>
      <c r="I37" s="994">
        <f t="shared" si="0"/>
        <v>0.64898077482670236</v>
      </c>
      <c r="J37" s="994">
        <f t="shared" si="1"/>
        <v>7.2749233112781336E-2</v>
      </c>
      <c r="K37" s="994">
        <f t="shared" si="2"/>
        <v>4.2907042444349733E-5</v>
      </c>
    </row>
    <row r="38" spans="2:11">
      <c r="B38" s="522" t="s">
        <v>1155</v>
      </c>
      <c r="C38" s="1002">
        <v>225782100</v>
      </c>
      <c r="D38" s="1002">
        <v>5117721882</v>
      </c>
      <c r="E38" s="1002">
        <v>5117721882</v>
      </c>
      <c r="F38" s="1002">
        <v>372310342.19999999</v>
      </c>
      <c r="G38" s="1002">
        <v>372310342.19999999</v>
      </c>
      <c r="H38" s="1002">
        <v>372310342.19999999</v>
      </c>
      <c r="I38" s="994">
        <f t="shared" si="0"/>
        <v>0.64898077482670236</v>
      </c>
      <c r="J38" s="994">
        <f t="shared" si="1"/>
        <v>7.2749233112781336E-2</v>
      </c>
      <c r="K38" s="994">
        <f t="shared" si="2"/>
        <v>4.2907042444349733E-5</v>
      </c>
    </row>
    <row r="39" spans="2:11">
      <c r="B39" s="1003" t="s">
        <v>1156</v>
      </c>
      <c r="C39" s="1004">
        <v>55317494171.020004</v>
      </c>
      <c r="D39" s="1004">
        <v>116074840107</v>
      </c>
      <c r="E39" s="1004">
        <v>116074840107</v>
      </c>
      <c r="F39" s="1004">
        <v>61809799516.640007</v>
      </c>
      <c r="G39" s="1004">
        <v>61809797082.020004</v>
      </c>
      <c r="H39" s="1004">
        <v>59494354584.309998</v>
      </c>
      <c r="I39" s="1005">
        <f t="shared" si="0"/>
        <v>0.11736437104197715</v>
      </c>
      <c r="J39" s="1005">
        <f t="shared" si="1"/>
        <v>0.53249952379897791</v>
      </c>
      <c r="K39" s="1005">
        <f t="shared" si="2"/>
        <v>7.1232928185761173E-3</v>
      </c>
    </row>
    <row r="40" spans="2:11">
      <c r="B40" s="522" t="s">
        <v>1157</v>
      </c>
      <c r="C40" s="1002">
        <v>55317494171.020004</v>
      </c>
      <c r="D40" s="1002">
        <v>116074840107</v>
      </c>
      <c r="E40" s="1002">
        <v>116074840107</v>
      </c>
      <c r="F40" s="1002">
        <v>61809799516.640007</v>
      </c>
      <c r="G40" s="1002">
        <v>61809797082.020004</v>
      </c>
      <c r="H40" s="1002">
        <v>59494354584.309998</v>
      </c>
      <c r="I40" s="994">
        <f t="shared" si="0"/>
        <v>0.11736437104197715</v>
      </c>
      <c r="J40" s="994">
        <f t="shared" si="1"/>
        <v>0.53249952379897791</v>
      </c>
      <c r="K40" s="994">
        <f t="shared" si="2"/>
        <v>7.1232928185761173E-3</v>
      </c>
    </row>
    <row r="41" spans="2:11">
      <c r="B41" s="524" t="s">
        <v>1158</v>
      </c>
      <c r="C41" s="1006">
        <v>1504276121.6800001</v>
      </c>
      <c r="D41" s="1006">
        <v>20000000000</v>
      </c>
      <c r="E41" s="1006">
        <v>20000000000</v>
      </c>
      <c r="F41" s="1006">
        <v>5274934761.1199999</v>
      </c>
      <c r="G41" s="1006">
        <v>5274934761.1199999</v>
      </c>
      <c r="H41" s="1006">
        <v>4817242344.7799997</v>
      </c>
      <c r="I41" s="994">
        <f t="shared" si="0"/>
        <v>2.5066266658735943</v>
      </c>
      <c r="J41" s="994">
        <f t="shared" si="1"/>
        <v>0.26374673805600002</v>
      </c>
      <c r="K41" s="994">
        <f t="shared" si="2"/>
        <v>6.0791179839148632E-4</v>
      </c>
    </row>
    <row r="42" spans="2:11">
      <c r="B42" s="526" t="s">
        <v>1159</v>
      </c>
      <c r="C42" s="1002">
        <v>0</v>
      </c>
      <c r="D42" s="1002">
        <v>0</v>
      </c>
      <c r="E42" s="1002">
        <v>0</v>
      </c>
      <c r="F42" s="1002">
        <v>0</v>
      </c>
      <c r="G42" s="1002">
        <v>0</v>
      </c>
      <c r="H42" s="1002">
        <v>0</v>
      </c>
      <c r="I42" s="994" t="str">
        <f t="shared" si="0"/>
        <v>-</v>
      </c>
      <c r="J42" s="994" t="str">
        <f t="shared" si="1"/>
        <v>-</v>
      </c>
      <c r="K42" s="994">
        <f t="shared" si="2"/>
        <v>0</v>
      </c>
    </row>
    <row r="43" spans="2:11">
      <c r="B43" s="526" t="s">
        <v>1160</v>
      </c>
      <c r="C43" s="1002">
        <v>1156408674.6000001</v>
      </c>
      <c r="D43" s="1002">
        <v>6000000000</v>
      </c>
      <c r="E43" s="1002">
        <v>6550434511</v>
      </c>
      <c r="F43" s="1002">
        <v>3152148719.4400001</v>
      </c>
      <c r="G43" s="1002">
        <v>3152148719.4400001</v>
      </c>
      <c r="H43" s="1002">
        <v>2707068363.0299997</v>
      </c>
      <c r="I43" s="994">
        <f t="shared" si="0"/>
        <v>1.7258086078698114</v>
      </c>
      <c r="J43" s="994">
        <f t="shared" si="1"/>
        <v>0.48121215686481045</v>
      </c>
      <c r="K43" s="994">
        <f t="shared" si="2"/>
        <v>3.6327053956309555E-4</v>
      </c>
    </row>
    <row r="44" spans="2:11">
      <c r="B44" s="526" t="s">
        <v>1161</v>
      </c>
      <c r="C44" s="1002">
        <v>347867447.07999992</v>
      </c>
      <c r="D44" s="1002">
        <v>14000000000</v>
      </c>
      <c r="E44" s="1002">
        <v>13449565489</v>
      </c>
      <c r="F44" s="1002">
        <v>2122786041.6800001</v>
      </c>
      <c r="G44" s="1002">
        <v>2122786041.6800001</v>
      </c>
      <c r="H44" s="1002">
        <v>2110173981.75</v>
      </c>
      <c r="I44" s="994">
        <f t="shared" si="0"/>
        <v>5.1022842450441122</v>
      </c>
      <c r="J44" s="994">
        <f t="shared" si="1"/>
        <v>0.15783305738881778</v>
      </c>
      <c r="K44" s="994">
        <f t="shared" si="2"/>
        <v>2.4464125882839077E-4</v>
      </c>
    </row>
    <row r="45" spans="2:11">
      <c r="B45" s="524" t="s">
        <v>1162</v>
      </c>
      <c r="C45" s="1006">
        <v>22428283120.200001</v>
      </c>
      <c r="D45" s="1006">
        <v>57288226500</v>
      </c>
      <c r="E45" s="1006">
        <v>57288226500</v>
      </c>
      <c r="F45" s="1006">
        <v>39123388989.260002</v>
      </c>
      <c r="G45" s="1006">
        <v>39123388989.260002</v>
      </c>
      <c r="H45" s="1006">
        <v>39123388989.260002</v>
      </c>
      <c r="I45" s="1007">
        <f t="shared" si="0"/>
        <v>0.74437734620995477</v>
      </c>
      <c r="J45" s="1007">
        <f t="shared" si="1"/>
        <v>0.68292197855452907</v>
      </c>
      <c r="K45" s="994">
        <f t="shared" si="2"/>
        <v>4.508789366445335E-3</v>
      </c>
    </row>
    <row r="46" spans="2:11">
      <c r="B46" s="526" t="s">
        <v>1163</v>
      </c>
      <c r="C46" s="1002">
        <v>0</v>
      </c>
      <c r="D46" s="1002">
        <v>24440840000</v>
      </c>
      <c r="E46" s="1002">
        <v>24440840000</v>
      </c>
      <c r="F46" s="1002">
        <v>7236400000</v>
      </c>
      <c r="G46" s="1002">
        <v>7236400000</v>
      </c>
      <c r="H46" s="1002">
        <v>7236400000</v>
      </c>
      <c r="I46" s="994" t="str">
        <f t="shared" si="0"/>
        <v>-</v>
      </c>
      <c r="J46" s="994">
        <f t="shared" si="1"/>
        <v>0.29607820353146619</v>
      </c>
      <c r="K46" s="994">
        <f t="shared" si="2"/>
        <v>8.3396158191463858E-4</v>
      </c>
    </row>
    <row r="47" spans="2:11">
      <c r="B47" s="526" t="s">
        <v>1164</v>
      </c>
      <c r="C47" s="1002">
        <v>22428283120.200001</v>
      </c>
      <c r="D47" s="1002">
        <v>32847386500</v>
      </c>
      <c r="E47" s="1002">
        <v>32847386500</v>
      </c>
      <c r="F47" s="1002">
        <v>31886988989.260002</v>
      </c>
      <c r="G47" s="1002">
        <v>31886988989.260002</v>
      </c>
      <c r="H47" s="1002">
        <v>31886988989.260002</v>
      </c>
      <c r="I47" s="994">
        <f t="shared" si="0"/>
        <v>0.42173116053368487</v>
      </c>
      <c r="J47" s="994">
        <f t="shared" si="1"/>
        <v>0.97076182877624073</v>
      </c>
      <c r="K47" s="994">
        <f t="shared" si="2"/>
        <v>3.6748277845306968E-3</v>
      </c>
    </row>
    <row r="48" spans="2:11">
      <c r="B48" s="524" t="s">
        <v>1165</v>
      </c>
      <c r="C48" s="1006">
        <v>31384934929.140003</v>
      </c>
      <c r="D48" s="1006">
        <v>38786613607</v>
      </c>
      <c r="E48" s="1006">
        <v>38786613607</v>
      </c>
      <c r="F48" s="1006">
        <v>17411475766.260002</v>
      </c>
      <c r="G48" s="1006">
        <v>17411473331.640003</v>
      </c>
      <c r="H48" s="1006">
        <v>15553723250.269999</v>
      </c>
      <c r="I48" s="1007">
        <f t="shared" si="0"/>
        <v>-0.44522831189705753</v>
      </c>
      <c r="J48" s="1007">
        <f t="shared" si="1"/>
        <v>0.44890418916328578</v>
      </c>
      <c r="K48" s="994">
        <f t="shared" si="2"/>
        <v>2.0065916537392956E-3</v>
      </c>
    </row>
    <row r="49" spans="2:11">
      <c r="B49" s="526" t="s">
        <v>1166</v>
      </c>
      <c r="C49" s="1002">
        <v>726535290</v>
      </c>
      <c r="D49" s="993"/>
      <c r="E49" s="993"/>
      <c r="F49" s="993"/>
      <c r="G49" s="993"/>
      <c r="H49" s="993"/>
      <c r="I49" s="994">
        <f t="shared" si="0"/>
        <v>-1</v>
      </c>
      <c r="J49" s="994" t="str">
        <f t="shared" si="1"/>
        <v>-</v>
      </c>
      <c r="K49" s="994">
        <f t="shared" si="2"/>
        <v>0</v>
      </c>
    </row>
    <row r="50" spans="2:11">
      <c r="B50" s="526" t="s">
        <v>1167</v>
      </c>
      <c r="C50" s="1002">
        <v>30658399639.140003</v>
      </c>
      <c r="D50" s="1002">
        <v>38786613607</v>
      </c>
      <c r="E50" s="1002">
        <v>38786613607</v>
      </c>
      <c r="F50" s="1002">
        <v>17411475766.260002</v>
      </c>
      <c r="G50" s="1002">
        <v>17411473331.640003</v>
      </c>
      <c r="H50" s="1002">
        <v>15553723250.269999</v>
      </c>
      <c r="I50" s="994">
        <f t="shared" si="0"/>
        <v>-0.43208146750714055</v>
      </c>
      <c r="J50" s="994">
        <f t="shared" si="1"/>
        <v>0.44890418916328578</v>
      </c>
      <c r="K50" s="994">
        <f t="shared" si="2"/>
        <v>2.0065916537392956E-3</v>
      </c>
    </row>
    <row r="51" spans="2:11">
      <c r="B51" s="1003" t="s">
        <v>1168</v>
      </c>
      <c r="C51" s="1004">
        <v>1258926720.0700002</v>
      </c>
      <c r="D51" s="1557">
        <v>0</v>
      </c>
      <c r="E51" s="1557">
        <v>0</v>
      </c>
      <c r="F51" s="1557">
        <v>0</v>
      </c>
      <c r="G51" s="1557">
        <v>0</v>
      </c>
      <c r="H51" s="1557">
        <v>0</v>
      </c>
      <c r="I51" s="1005">
        <f t="shared" si="0"/>
        <v>-1</v>
      </c>
      <c r="J51" s="1005" t="str">
        <f t="shared" si="1"/>
        <v>-</v>
      </c>
      <c r="K51" s="1005">
        <f t="shared" si="2"/>
        <v>0</v>
      </c>
    </row>
    <row r="52" spans="2:11">
      <c r="B52" s="522" t="s">
        <v>1169</v>
      </c>
      <c r="C52" s="1002">
        <v>1258926720.0700002</v>
      </c>
      <c r="D52" s="993">
        <v>0</v>
      </c>
      <c r="E52" s="993">
        <v>0</v>
      </c>
      <c r="F52" s="993">
        <v>0</v>
      </c>
      <c r="G52" s="993">
        <v>0</v>
      </c>
      <c r="H52" s="993">
        <v>0</v>
      </c>
      <c r="I52" s="994">
        <f t="shared" si="0"/>
        <v>-1</v>
      </c>
      <c r="J52" s="994" t="str">
        <f t="shared" si="1"/>
        <v>-</v>
      </c>
      <c r="K52" s="994">
        <f t="shared" si="2"/>
        <v>0</v>
      </c>
    </row>
    <row r="53" spans="2:11">
      <c r="B53" s="995" t="s">
        <v>1170</v>
      </c>
      <c r="C53" s="1006">
        <v>29951700.25</v>
      </c>
      <c r="D53" s="996">
        <v>0</v>
      </c>
      <c r="E53" s="996">
        <v>0</v>
      </c>
      <c r="F53" s="996">
        <v>0</v>
      </c>
      <c r="G53" s="996">
        <v>0</v>
      </c>
      <c r="H53" s="996">
        <v>0</v>
      </c>
      <c r="I53" s="994">
        <f t="shared" si="0"/>
        <v>-1</v>
      </c>
      <c r="J53" s="994" t="str">
        <f t="shared" si="1"/>
        <v>-</v>
      </c>
      <c r="K53" s="994">
        <f t="shared" si="2"/>
        <v>0</v>
      </c>
    </row>
    <row r="54" spans="2:11">
      <c r="B54" s="995" t="s">
        <v>1171</v>
      </c>
      <c r="C54" s="1006">
        <v>1228975019.8200002</v>
      </c>
      <c r="D54" s="996">
        <v>0</v>
      </c>
      <c r="E54" s="996">
        <v>0</v>
      </c>
      <c r="F54" s="996">
        <v>0</v>
      </c>
      <c r="G54" s="996">
        <v>0</v>
      </c>
      <c r="H54" s="996">
        <v>0</v>
      </c>
      <c r="I54" s="994">
        <f t="shared" si="0"/>
        <v>-1</v>
      </c>
      <c r="J54" s="994" t="str">
        <f t="shared" si="1"/>
        <v>-</v>
      </c>
      <c r="K54" s="994">
        <f t="shared" si="2"/>
        <v>0</v>
      </c>
    </row>
    <row r="55" spans="2:11">
      <c r="B55" s="526" t="s">
        <v>1172</v>
      </c>
      <c r="C55" s="1002">
        <v>377570053.48000002</v>
      </c>
      <c r="D55" s="993">
        <v>0</v>
      </c>
      <c r="E55" s="993">
        <v>0</v>
      </c>
      <c r="F55" s="993">
        <v>0</v>
      </c>
      <c r="G55" s="993">
        <v>0</v>
      </c>
      <c r="H55" s="993">
        <v>0</v>
      </c>
      <c r="I55" s="994">
        <f t="shared" si="0"/>
        <v>-1</v>
      </c>
      <c r="J55" s="994" t="str">
        <f t="shared" si="1"/>
        <v>-</v>
      </c>
      <c r="K55" s="994">
        <f t="shared" si="2"/>
        <v>0</v>
      </c>
    </row>
    <row r="56" spans="2:11">
      <c r="B56" s="526" t="s">
        <v>1173</v>
      </c>
      <c r="C56" s="1002">
        <v>851404966.34000003</v>
      </c>
      <c r="D56" s="993">
        <v>0</v>
      </c>
      <c r="E56" s="993">
        <v>0</v>
      </c>
      <c r="F56" s="993">
        <v>0</v>
      </c>
      <c r="G56" s="993">
        <v>0</v>
      </c>
      <c r="H56" s="993">
        <v>0</v>
      </c>
      <c r="I56" s="994">
        <f t="shared" si="0"/>
        <v>-1</v>
      </c>
      <c r="J56" s="994" t="str">
        <f t="shared" si="1"/>
        <v>-</v>
      </c>
      <c r="K56" s="994">
        <f t="shared" si="2"/>
        <v>0</v>
      </c>
    </row>
    <row r="57" spans="2:11">
      <c r="B57" s="1003" t="s">
        <v>1174</v>
      </c>
      <c r="C57" s="1004">
        <v>4458859442.3800001</v>
      </c>
      <c r="D57" s="1004">
        <v>0</v>
      </c>
      <c r="E57" s="1004">
        <v>0</v>
      </c>
      <c r="F57" s="1004">
        <v>0</v>
      </c>
      <c r="G57" s="1004">
        <v>0</v>
      </c>
      <c r="H57" s="1004">
        <v>0</v>
      </c>
      <c r="I57" s="1005">
        <f t="shared" si="0"/>
        <v>-1</v>
      </c>
      <c r="J57" s="1005" t="str">
        <f t="shared" si="1"/>
        <v>-</v>
      </c>
      <c r="K57" s="1005">
        <f t="shared" si="2"/>
        <v>0</v>
      </c>
    </row>
    <row r="58" spans="2:11">
      <c r="B58" s="522" t="s">
        <v>1175</v>
      </c>
      <c r="C58" s="1002">
        <v>4458859442.3800001</v>
      </c>
      <c r="D58" s="993">
        <v>0</v>
      </c>
      <c r="E58" s="993">
        <v>0</v>
      </c>
      <c r="F58" s="993">
        <v>0</v>
      </c>
      <c r="G58" s="993">
        <v>0</v>
      </c>
      <c r="H58" s="993">
        <v>0</v>
      </c>
      <c r="I58" s="994">
        <f t="shared" si="0"/>
        <v>-1</v>
      </c>
      <c r="J58" s="994" t="str">
        <f t="shared" si="1"/>
        <v>-</v>
      </c>
      <c r="K58" s="994">
        <f t="shared" si="2"/>
        <v>0</v>
      </c>
    </row>
    <row r="59" spans="2:11">
      <c r="B59" s="995" t="s">
        <v>1176</v>
      </c>
      <c r="C59" s="1006">
        <v>4458859442.3800001</v>
      </c>
      <c r="D59" s="996">
        <v>0</v>
      </c>
      <c r="E59" s="996">
        <v>0</v>
      </c>
      <c r="F59" s="996">
        <v>0</v>
      </c>
      <c r="G59" s="996">
        <v>0</v>
      </c>
      <c r="H59" s="996">
        <v>0</v>
      </c>
      <c r="I59" s="994">
        <f t="shared" si="0"/>
        <v>-1</v>
      </c>
      <c r="J59" s="994" t="str">
        <f t="shared" si="1"/>
        <v>-</v>
      </c>
      <c r="K59" s="994">
        <f t="shared" si="2"/>
        <v>0</v>
      </c>
    </row>
    <row r="60" spans="2:11">
      <c r="B60" s="526" t="s">
        <v>1177</v>
      </c>
      <c r="C60" s="1002">
        <v>2458752352</v>
      </c>
      <c r="D60" s="993">
        <v>0</v>
      </c>
      <c r="E60" s="993">
        <v>0</v>
      </c>
      <c r="F60" s="993">
        <v>0</v>
      </c>
      <c r="G60" s="993">
        <v>0</v>
      </c>
      <c r="H60" s="993">
        <v>0</v>
      </c>
      <c r="I60" s="994">
        <f t="shared" si="0"/>
        <v>-1</v>
      </c>
      <c r="J60" s="994" t="str">
        <f t="shared" si="1"/>
        <v>-</v>
      </c>
      <c r="K60" s="994">
        <f t="shared" si="2"/>
        <v>0</v>
      </c>
    </row>
    <row r="61" spans="2:11">
      <c r="B61" s="526" t="s">
        <v>1178</v>
      </c>
      <c r="C61" s="1002">
        <v>2000107090.3800001</v>
      </c>
      <c r="D61" s="993">
        <v>0</v>
      </c>
      <c r="E61" s="993">
        <v>0</v>
      </c>
      <c r="F61" s="993">
        <v>0</v>
      </c>
      <c r="G61" s="993">
        <v>0</v>
      </c>
      <c r="H61" s="993">
        <v>0</v>
      </c>
      <c r="I61" s="994">
        <f t="shared" si="0"/>
        <v>-1</v>
      </c>
      <c r="J61" s="994" t="str">
        <f t="shared" si="1"/>
        <v>-</v>
      </c>
      <c r="K61" s="994">
        <f t="shared" si="2"/>
        <v>0</v>
      </c>
    </row>
    <row r="62" spans="2:11">
      <c r="B62" s="978" t="s">
        <v>1179</v>
      </c>
      <c r="C62" s="1008">
        <f>+C14-C36</f>
        <v>153891080895.37997</v>
      </c>
      <c r="D62" s="1009">
        <f t="shared" ref="D62:H62" si="3">+D14-D36</f>
        <v>280575252741</v>
      </c>
      <c r="E62" s="1009">
        <f t="shared" si="3"/>
        <v>284926778340.12</v>
      </c>
      <c r="F62" s="1009">
        <f t="shared" si="3"/>
        <v>295633739421.57996</v>
      </c>
      <c r="G62" s="1009">
        <f>+G14-G36</f>
        <v>295633741856.19995</v>
      </c>
      <c r="H62" s="1009">
        <f t="shared" si="3"/>
        <v>297949184353.90997</v>
      </c>
      <c r="I62" s="1010">
        <f>IFERROR(((G62-C62)/C62),"-")</f>
        <v>0.92105832343318927</v>
      </c>
      <c r="J62" s="1010">
        <f>IFERROR((G62/E62),"-")</f>
        <v>1.0375779474939311</v>
      </c>
      <c r="K62" s="1010">
        <f t="shared" si="2"/>
        <v>3.4070419410997241E-2</v>
      </c>
    </row>
    <row r="65" spans="2:2">
      <c r="B65" s="1011" t="s">
        <v>976</v>
      </c>
    </row>
    <row r="66" spans="2:2">
      <c r="B66" s="1012" t="s">
        <v>519</v>
      </c>
    </row>
    <row r="67" spans="2:2">
      <c r="B67" s="1012" t="s">
        <v>656</v>
      </c>
    </row>
    <row r="68" spans="2:2">
      <c r="B68" s="1012" t="s">
        <v>657</v>
      </c>
    </row>
    <row r="69" spans="2:2">
      <c r="B69" s="1013" t="s">
        <v>977</v>
      </c>
    </row>
  </sheetData>
  <mergeCells count="11">
    <mergeCell ref="B11:B13"/>
    <mergeCell ref="D11:H11"/>
    <mergeCell ref="I11:I12"/>
    <mergeCell ref="J11:J12"/>
    <mergeCell ref="K11:K12"/>
    <mergeCell ref="A8:H8"/>
    <mergeCell ref="A1:H1"/>
    <mergeCell ref="A2:H2"/>
    <mergeCell ref="A3:H3"/>
    <mergeCell ref="A6:H6"/>
    <mergeCell ref="A7:H7"/>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24095-E239-49F4-A927-4EDD730AAAF8}">
  <sheetPr codeName="Hoja62"/>
  <dimension ref="A2:O30"/>
  <sheetViews>
    <sheetView showGridLines="0" workbookViewId="0"/>
  </sheetViews>
  <sheetFormatPr baseColWidth="10" defaultColWidth="11.42578125" defaultRowHeight="15"/>
  <cols>
    <col min="1" max="1" width="11.42578125" style="514"/>
    <col min="2" max="2" width="26.28515625" style="514" customWidth="1"/>
    <col min="3" max="3" width="23" style="514" customWidth="1"/>
    <col min="4" max="4" width="19.28515625" style="514" customWidth="1"/>
    <col min="5" max="5" width="16.5703125" style="514" customWidth="1"/>
    <col min="6" max="6" width="21.140625" style="514" customWidth="1"/>
    <col min="7" max="7" width="18.5703125" style="514" customWidth="1"/>
    <col min="8" max="8" width="17.5703125" style="514" customWidth="1"/>
    <col min="9" max="9" width="17.7109375" style="514" customWidth="1"/>
    <col min="10" max="10" width="16.85546875" style="514" customWidth="1"/>
    <col min="11" max="11" width="14.140625" style="514" customWidth="1"/>
    <col min="12" max="12" width="15.7109375" style="514" customWidth="1"/>
    <col min="13" max="13" width="11.42578125" style="514"/>
    <col min="14" max="14" width="29.28515625" style="514" bestFit="1" customWidth="1"/>
    <col min="15" max="15" width="14.42578125" style="514" bestFit="1" customWidth="1"/>
    <col min="16" max="16384" width="11.42578125" style="514"/>
  </cols>
  <sheetData>
    <row r="2" spans="1:15" ht="18" customHeight="1">
      <c r="A2" s="1890" t="s">
        <v>544</v>
      </c>
      <c r="B2" s="1890"/>
      <c r="C2" s="1890"/>
      <c r="D2" s="1890"/>
      <c r="E2" s="1890"/>
      <c r="F2" s="1890"/>
      <c r="G2" s="1890"/>
      <c r="H2" s="1890"/>
      <c r="I2" s="1890"/>
      <c r="J2" s="1890"/>
      <c r="K2" s="1890"/>
      <c r="L2" s="1890"/>
      <c r="M2" s="1890"/>
      <c r="N2" s="1890"/>
    </row>
    <row r="3" spans="1:15" ht="18" customHeight="1">
      <c r="A3" s="1890" t="s">
        <v>545</v>
      </c>
      <c r="B3" s="1890"/>
      <c r="C3" s="1890"/>
      <c r="D3" s="1890"/>
      <c r="E3" s="1890"/>
      <c r="F3" s="1890"/>
      <c r="G3" s="1890"/>
      <c r="H3" s="1890"/>
      <c r="I3" s="1890"/>
      <c r="J3" s="1890"/>
      <c r="K3" s="1890"/>
      <c r="L3" s="1890"/>
      <c r="M3" s="1890"/>
      <c r="N3" s="1890"/>
    </row>
    <row r="4" spans="1:15" ht="18" customHeight="1">
      <c r="A4" s="1891" t="s">
        <v>207</v>
      </c>
      <c r="B4" s="1891"/>
      <c r="C4" s="1891"/>
      <c r="D4" s="1891"/>
      <c r="E4" s="1891"/>
      <c r="F4" s="1891"/>
      <c r="G4" s="1891"/>
      <c r="H4" s="1891"/>
      <c r="I4" s="1891"/>
      <c r="J4" s="1891"/>
      <c r="K4" s="1891"/>
      <c r="L4" s="1891"/>
      <c r="M4" s="1891"/>
      <c r="N4" s="1891"/>
    </row>
    <row r="7" spans="1:15" ht="15.75">
      <c r="B7" s="2279" t="s">
        <v>3445</v>
      </c>
      <c r="C7" s="2279"/>
      <c r="D7" s="2279"/>
      <c r="E7" s="2279"/>
      <c r="F7" s="2279"/>
      <c r="G7" s="2279"/>
      <c r="H7" s="2279"/>
      <c r="I7" s="2279"/>
      <c r="J7" s="2279"/>
      <c r="K7" s="2279"/>
      <c r="L7" s="2279"/>
      <c r="M7" s="2279"/>
    </row>
    <row r="8" spans="1:15" ht="15.75">
      <c r="B8" s="2279" t="s">
        <v>1180</v>
      </c>
      <c r="C8" s="2279"/>
      <c r="D8" s="2279"/>
      <c r="E8" s="2279"/>
      <c r="F8" s="2279"/>
      <c r="G8" s="2279"/>
      <c r="H8" s="2279"/>
      <c r="I8" s="2279"/>
      <c r="J8" s="2279"/>
      <c r="K8" s="2279"/>
      <c r="L8" s="2279"/>
      <c r="M8" s="2279"/>
    </row>
    <row r="9" spans="1:15" ht="15.75">
      <c r="B9" s="2278" t="s">
        <v>472</v>
      </c>
      <c r="C9" s="2278"/>
      <c r="D9" s="2278"/>
      <c r="E9" s="2278"/>
      <c r="F9" s="2278"/>
      <c r="G9" s="2278"/>
      <c r="H9" s="2278"/>
      <c r="I9" s="2278"/>
      <c r="J9" s="2278"/>
      <c r="K9" s="2278"/>
      <c r="L9" s="2278"/>
      <c r="M9" s="2278"/>
    </row>
    <row r="10" spans="1:15" ht="15.75" thickBot="1"/>
    <row r="11" spans="1:15" ht="15.75" thickBot="1">
      <c r="N11" s="976" t="s">
        <v>306</v>
      </c>
      <c r="O11" s="977">
        <v>8677138320192.6592</v>
      </c>
    </row>
    <row r="12" spans="1:15" ht="15.75" thickBot="1">
      <c r="B12" s="2280" t="s">
        <v>65</v>
      </c>
      <c r="C12" s="1014">
        <v>2025</v>
      </c>
      <c r="D12" s="2283">
        <v>2026</v>
      </c>
      <c r="E12" s="2284"/>
      <c r="F12" s="2284"/>
      <c r="G12" s="2284"/>
      <c r="H12" s="2285"/>
      <c r="I12" s="2286" t="s">
        <v>990</v>
      </c>
      <c r="J12" s="2288" t="s">
        <v>548</v>
      </c>
      <c r="K12" s="2289"/>
      <c r="L12" s="2290" t="s">
        <v>8</v>
      </c>
    </row>
    <row r="13" spans="1:15" ht="16.899999999999999" customHeight="1" thickBot="1">
      <c r="B13" s="2281"/>
      <c r="C13" s="2274" t="s">
        <v>1126</v>
      </c>
      <c r="D13" s="1970" t="s">
        <v>481</v>
      </c>
      <c r="E13" s="1970" t="s">
        <v>3553</v>
      </c>
      <c r="F13" s="2274" t="s">
        <v>989</v>
      </c>
      <c r="G13" s="2274" t="s">
        <v>480</v>
      </c>
      <c r="H13" s="2274" t="s">
        <v>527</v>
      </c>
      <c r="I13" s="2287"/>
      <c r="J13" s="1973"/>
      <c r="K13" s="1971"/>
      <c r="L13" s="2291"/>
    </row>
    <row r="14" spans="1:15" ht="15.75" thickBot="1">
      <c r="B14" s="2281"/>
      <c r="C14" s="2275"/>
      <c r="D14" s="1971"/>
      <c r="E14" s="1971"/>
      <c r="F14" s="2275"/>
      <c r="G14" s="2275"/>
      <c r="H14" s="2275"/>
      <c r="I14" s="2275"/>
      <c r="J14" s="981" t="s">
        <v>1181</v>
      </c>
      <c r="K14" s="981" t="s">
        <v>1182</v>
      </c>
      <c r="L14" s="2291"/>
    </row>
    <row r="15" spans="1:15" ht="19.899999999999999" customHeight="1" thickBot="1">
      <c r="B15" s="2282"/>
      <c r="C15" s="1015" t="s">
        <v>1183</v>
      </c>
      <c r="D15" s="1016" t="s">
        <v>1184</v>
      </c>
      <c r="E15" s="1017" t="s">
        <v>1185</v>
      </c>
      <c r="F15" s="1017" t="s">
        <v>1186</v>
      </c>
      <c r="G15" s="1018" t="s">
        <v>1187</v>
      </c>
      <c r="H15" s="1018" t="s">
        <v>1188</v>
      </c>
      <c r="I15" s="1017" t="s">
        <v>487</v>
      </c>
      <c r="J15" s="1017" t="s">
        <v>488</v>
      </c>
      <c r="K15" s="1017" t="s">
        <v>1189</v>
      </c>
      <c r="L15" s="1019" t="s">
        <v>621</v>
      </c>
    </row>
    <row r="16" spans="1:15" ht="15.75" thickBot="1">
      <c r="B16" s="1020" t="s">
        <v>1190</v>
      </c>
      <c r="C16" s="1021">
        <f>C17+C21</f>
        <v>204727538175.63998</v>
      </c>
      <c r="D16" s="1021">
        <f t="shared" ref="D16:H16" si="0">D17+D21</f>
        <v>420331955671</v>
      </c>
      <c r="E16" s="1021">
        <f t="shared" si="0"/>
        <v>420331955671</v>
      </c>
      <c r="F16" s="1021">
        <f t="shared" si="0"/>
        <v>221258292237.20999</v>
      </c>
      <c r="G16" s="1021">
        <f t="shared" si="0"/>
        <v>215595969313.96002</v>
      </c>
      <c r="H16" s="1021">
        <f t="shared" si="0"/>
        <v>186984397786.98001</v>
      </c>
      <c r="I16" s="1022">
        <f t="shared" ref="I16:I24" si="1">G16/E16</f>
        <v>0.51291834086178822</v>
      </c>
      <c r="J16" s="1021">
        <f t="shared" ref="J16:J24" si="2">G16-C16</f>
        <v>10868431138.320038</v>
      </c>
      <c r="K16" s="1023">
        <f>G16/C16-1</f>
        <v>5.3087294631539939E-2</v>
      </c>
      <c r="L16" s="1022">
        <f>G16/$O$11</f>
        <v>2.4846436850297107E-2</v>
      </c>
    </row>
    <row r="17" spans="2:12">
      <c r="B17" s="1024" t="s">
        <v>1191</v>
      </c>
      <c r="C17" s="1025">
        <f>+SUM(C18:C20)</f>
        <v>149861152192.16998</v>
      </c>
      <c r="D17" s="1025">
        <f t="shared" ref="D17:H17" si="3">+SUM(D18:D20)</f>
        <v>280320829478</v>
      </c>
      <c r="E17" s="1025">
        <f t="shared" si="3"/>
        <v>280320829478</v>
      </c>
      <c r="F17" s="1025">
        <f t="shared" si="3"/>
        <v>159600592572.45999</v>
      </c>
      <c r="G17" s="1025">
        <f t="shared" si="3"/>
        <v>153938269850.79001</v>
      </c>
      <c r="H17" s="1025">
        <f t="shared" si="3"/>
        <v>135342601387.17001</v>
      </c>
      <c r="I17" s="1026">
        <f t="shared" si="1"/>
        <v>0.54915030801473608</v>
      </c>
      <c r="J17" s="1025">
        <f t="shared" si="2"/>
        <v>4077117658.6200256</v>
      </c>
      <c r="K17" s="1027">
        <f t="shared" ref="K17:K24" si="4">G17/C17-1</f>
        <v>2.7205967650588025E-2</v>
      </c>
      <c r="L17" s="1026">
        <f t="shared" ref="L17:L24" si="5">G17/$O$11</f>
        <v>1.7740672577796605E-2</v>
      </c>
    </row>
    <row r="18" spans="2:12">
      <c r="B18" s="1028" t="s">
        <v>1192</v>
      </c>
      <c r="C18" s="523">
        <v>53086682759.339996</v>
      </c>
      <c r="D18" s="523">
        <v>71634000107</v>
      </c>
      <c r="E18" s="523">
        <v>71634000107</v>
      </c>
      <c r="F18" s="523">
        <v>49298464755.520004</v>
      </c>
      <c r="G18" s="523">
        <v>49298462320.900002</v>
      </c>
      <c r="H18" s="523">
        <v>47440712239.529999</v>
      </c>
      <c r="I18" s="1029">
        <f t="shared" si="1"/>
        <v>0.68819921053218702</v>
      </c>
      <c r="J18" s="523">
        <f t="shared" si="2"/>
        <v>-3788220438.4399948</v>
      </c>
      <c r="K18" s="1030">
        <f t="shared" si="4"/>
        <v>-7.1359147747341645E-2</v>
      </c>
      <c r="L18" s="1029">
        <f t="shared" si="5"/>
        <v>5.6814194382699924E-3</v>
      </c>
    </row>
    <row r="19" spans="2:12">
      <c r="B19" s="1028" t="s">
        <v>1122</v>
      </c>
      <c r="C19" s="523">
        <v>95417227456.389999</v>
      </c>
      <c r="D19" s="523">
        <v>207303121140</v>
      </c>
      <c r="E19" s="523">
        <v>207266121140</v>
      </c>
      <c r="F19" s="523">
        <v>109444390333.51999</v>
      </c>
      <c r="G19" s="523">
        <v>103784988238.29001</v>
      </c>
      <c r="H19" s="523">
        <v>87090886911.76001</v>
      </c>
      <c r="I19" s="1029">
        <f t="shared" si="1"/>
        <v>0.50073300772675433</v>
      </c>
      <c r="J19" s="523">
        <f t="shared" si="2"/>
        <v>8367760781.9000092</v>
      </c>
      <c r="K19" s="1030">
        <f t="shared" si="4"/>
        <v>8.769654081307765E-2</v>
      </c>
      <c r="L19" s="1029">
        <f t="shared" si="5"/>
        <v>1.1960739175584061E-2</v>
      </c>
    </row>
    <row r="20" spans="2:12" ht="15.75" thickBot="1">
      <c r="B20" s="1031" t="s">
        <v>1193</v>
      </c>
      <c r="C20" s="1032">
        <v>1357241976.4400001</v>
      </c>
      <c r="D20" s="1032">
        <v>1383708231</v>
      </c>
      <c r="E20" s="1032">
        <v>1420708231</v>
      </c>
      <c r="F20" s="1032">
        <v>857737483.42000008</v>
      </c>
      <c r="G20" s="1032">
        <v>854819291.60000002</v>
      </c>
      <c r="H20" s="1032">
        <v>811002235.88</v>
      </c>
      <c r="I20" s="1033">
        <f t="shared" si="1"/>
        <v>0.60168532352227921</v>
      </c>
      <c r="J20" s="1032">
        <f t="shared" si="2"/>
        <v>-502422684.84000003</v>
      </c>
      <c r="K20" s="1034">
        <f t="shared" si="4"/>
        <v>-0.37017915269452384</v>
      </c>
      <c r="L20" s="1033">
        <f t="shared" si="5"/>
        <v>9.8513963942552485E-5</v>
      </c>
    </row>
    <row r="21" spans="2:12">
      <c r="B21" s="1024" t="s">
        <v>1194</v>
      </c>
      <c r="C21" s="1025">
        <f>SUM(C22:C24)</f>
        <v>54866385983.470001</v>
      </c>
      <c r="D21" s="1025">
        <f t="shared" ref="D21:H21" si="6">SUM(D22:D24)</f>
        <v>140011126193</v>
      </c>
      <c r="E21" s="1025">
        <f t="shared" si="6"/>
        <v>140011126193</v>
      </c>
      <c r="F21" s="1025">
        <f t="shared" si="6"/>
        <v>61657699664.75</v>
      </c>
      <c r="G21" s="1025">
        <f t="shared" si="6"/>
        <v>61657699463.169998</v>
      </c>
      <c r="H21" s="1025">
        <f t="shared" si="6"/>
        <v>51641796399.809998</v>
      </c>
      <c r="I21" s="1026">
        <f t="shared" si="1"/>
        <v>0.44037714101504483</v>
      </c>
      <c r="J21" s="1025">
        <f t="shared" si="2"/>
        <v>6791313479.6999969</v>
      </c>
      <c r="K21" s="1027">
        <f t="shared" si="4"/>
        <v>0.12377912920574108</v>
      </c>
      <c r="L21" s="1026">
        <f t="shared" si="5"/>
        <v>7.1057642725004993E-3</v>
      </c>
    </row>
    <row r="22" spans="2:12">
      <c r="B22" s="1028" t="s">
        <v>1192</v>
      </c>
      <c r="C22" s="523">
        <v>726535290</v>
      </c>
      <c r="D22" s="523">
        <v>24440840000</v>
      </c>
      <c r="E22" s="523">
        <v>24440840000</v>
      </c>
      <c r="F22" s="523">
        <v>7236400000</v>
      </c>
      <c r="G22" s="523">
        <v>7236400000</v>
      </c>
      <c r="H22" s="523">
        <v>7236400000</v>
      </c>
      <c r="I22" s="1029">
        <f t="shared" si="1"/>
        <v>0.29607820353146619</v>
      </c>
      <c r="J22" s="523">
        <f t="shared" si="2"/>
        <v>6509864710</v>
      </c>
      <c r="K22" s="1030">
        <f t="shared" si="4"/>
        <v>8.9601493548923141</v>
      </c>
      <c r="L22" s="1029">
        <f t="shared" si="5"/>
        <v>8.3396158191463858E-4</v>
      </c>
    </row>
    <row r="23" spans="2:12">
      <c r="B23" s="1028" t="s">
        <v>1122</v>
      </c>
      <c r="C23" s="523">
        <v>54093937970.470001</v>
      </c>
      <c r="D23" s="523">
        <v>115480602004</v>
      </c>
      <c r="E23" s="523">
        <v>115480602004</v>
      </c>
      <c r="F23" s="523">
        <v>54390486091.099998</v>
      </c>
      <c r="G23" s="523">
        <v>54390486019.790001</v>
      </c>
      <c r="H23" s="523">
        <v>44379588405.25</v>
      </c>
      <c r="I23" s="1029">
        <f t="shared" si="1"/>
        <v>0.47099240111257845</v>
      </c>
      <c r="J23" s="523">
        <f t="shared" si="2"/>
        <v>296548049.31999969</v>
      </c>
      <c r="K23" s="1029">
        <f t="shared" si="4"/>
        <v>5.482093935957888E-3</v>
      </c>
      <c r="L23" s="1029">
        <f t="shared" si="5"/>
        <v>6.2682515839602706E-3</v>
      </c>
    </row>
    <row r="24" spans="2:12" ht="15.75" thickBot="1">
      <c r="B24" s="1031" t="s">
        <v>1193</v>
      </c>
      <c r="C24" s="1032">
        <v>45912723</v>
      </c>
      <c r="D24" s="1032">
        <v>89684189</v>
      </c>
      <c r="E24" s="1032">
        <v>89684189</v>
      </c>
      <c r="F24" s="1032">
        <v>30813573.649999999</v>
      </c>
      <c r="G24" s="1032">
        <v>30813443.379999999</v>
      </c>
      <c r="H24" s="1032">
        <v>25807994.559999999</v>
      </c>
      <c r="I24" s="1033">
        <f t="shared" si="1"/>
        <v>0.34357720935626679</v>
      </c>
      <c r="J24" s="1032">
        <f t="shared" si="2"/>
        <v>-15099279.620000001</v>
      </c>
      <c r="K24" s="1034">
        <f t="shared" si="4"/>
        <v>-0.32886918120713515</v>
      </c>
      <c r="L24" s="1033">
        <f t="shared" si="5"/>
        <v>3.5511066255903417E-6</v>
      </c>
    </row>
    <row r="26" spans="2:12">
      <c r="B26" s="1011" t="s">
        <v>976</v>
      </c>
    </row>
    <row r="27" spans="2:12">
      <c r="B27" s="1012" t="s">
        <v>519</v>
      </c>
    </row>
    <row r="28" spans="2:12">
      <c r="B28" s="1012" t="s">
        <v>656</v>
      </c>
    </row>
    <row r="29" spans="2:12">
      <c r="B29" s="1012" t="s">
        <v>657</v>
      </c>
    </row>
    <row r="30" spans="2:12">
      <c r="B30" s="1013" t="s">
        <v>977</v>
      </c>
    </row>
  </sheetData>
  <mergeCells count="17">
    <mergeCell ref="B12:B15"/>
    <mergeCell ref="D12:H12"/>
    <mergeCell ref="I12:I14"/>
    <mergeCell ref="J12:K13"/>
    <mergeCell ref="L12:L14"/>
    <mergeCell ref="C13:C14"/>
    <mergeCell ref="D13:D14"/>
    <mergeCell ref="E13:E14"/>
    <mergeCell ref="F13:F14"/>
    <mergeCell ref="G13:G14"/>
    <mergeCell ref="H13:H14"/>
    <mergeCell ref="B9:M9"/>
    <mergeCell ref="A2:N2"/>
    <mergeCell ref="A3:N3"/>
    <mergeCell ref="A4:N4"/>
    <mergeCell ref="B7:M7"/>
    <mergeCell ref="B8:M8"/>
  </mergeCells>
  <pageMargins left="0.7" right="0.7" top="0.75" bottom="0.75" header="0.3" footer="0.3"/>
  <ignoredErrors>
    <ignoredError sqref="C15:I15" numberStoredAsText="1"/>
  </ignoredErrors>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09E67-FA2A-428A-AC66-56B99D25737B}">
  <sheetPr codeName="Hoja63">
    <pageSetUpPr autoPageBreaks="0"/>
  </sheetPr>
  <dimension ref="B1:I31"/>
  <sheetViews>
    <sheetView showGridLines="0" zoomScaleNormal="100" workbookViewId="0"/>
  </sheetViews>
  <sheetFormatPr baseColWidth="10" defaultColWidth="11.42578125" defaultRowHeight="15"/>
  <cols>
    <col min="1" max="2" width="11.42578125" style="224"/>
    <col min="3" max="3" width="50.85546875" style="224" customWidth="1"/>
    <col min="4" max="4" width="18.28515625" style="224" customWidth="1"/>
    <col min="5" max="5" width="17.85546875" style="224" customWidth="1"/>
    <col min="6" max="6" width="11.42578125" style="224"/>
    <col min="7" max="7" width="29.85546875" style="224" bestFit="1" customWidth="1"/>
    <col min="8" max="8" width="15.7109375" style="224" bestFit="1" customWidth="1"/>
    <col min="9" max="9" width="17.140625" style="224" bestFit="1" customWidth="1"/>
    <col min="10" max="10" width="15.7109375" style="224" bestFit="1" customWidth="1"/>
    <col min="11" max="256" width="11.42578125" style="224"/>
    <col min="257" max="257" width="49.42578125" style="224" customWidth="1"/>
    <col min="258" max="259" width="21.85546875" style="224" customWidth="1"/>
    <col min="260" max="512" width="11.42578125" style="224"/>
    <col min="513" max="513" width="49.42578125" style="224" customWidth="1"/>
    <col min="514" max="515" width="21.85546875" style="224" customWidth="1"/>
    <col min="516" max="768" width="11.42578125" style="224"/>
    <col min="769" max="769" width="49.42578125" style="224" customWidth="1"/>
    <col min="770" max="771" width="21.85546875" style="224" customWidth="1"/>
    <col min="772" max="1024" width="11.42578125" style="224"/>
    <col min="1025" max="1025" width="49.42578125" style="224" customWidth="1"/>
    <col min="1026" max="1027" width="21.85546875" style="224" customWidth="1"/>
    <col min="1028" max="1280" width="11.42578125" style="224"/>
    <col min="1281" max="1281" width="49.42578125" style="224" customWidth="1"/>
    <col min="1282" max="1283" width="21.85546875" style="224" customWidth="1"/>
    <col min="1284" max="1536" width="11.42578125" style="224"/>
    <col min="1537" max="1537" width="49.42578125" style="224" customWidth="1"/>
    <col min="1538" max="1539" width="21.85546875" style="224" customWidth="1"/>
    <col min="1540" max="1792" width="11.42578125" style="224"/>
    <col min="1793" max="1793" width="49.42578125" style="224" customWidth="1"/>
    <col min="1794" max="1795" width="21.85546875" style="224" customWidth="1"/>
    <col min="1796" max="2048" width="11.42578125" style="224"/>
    <col min="2049" max="2049" width="49.42578125" style="224" customWidth="1"/>
    <col min="2050" max="2051" width="21.85546875" style="224" customWidth="1"/>
    <col min="2052" max="2304" width="11.42578125" style="224"/>
    <col min="2305" max="2305" width="49.42578125" style="224" customWidth="1"/>
    <col min="2306" max="2307" width="21.85546875" style="224" customWidth="1"/>
    <col min="2308" max="2560" width="11.42578125" style="224"/>
    <col min="2561" max="2561" width="49.42578125" style="224" customWidth="1"/>
    <col min="2562" max="2563" width="21.85546875" style="224" customWidth="1"/>
    <col min="2564" max="2816" width="11.42578125" style="224"/>
    <col min="2817" max="2817" width="49.42578125" style="224" customWidth="1"/>
    <col min="2818" max="2819" width="21.85546875" style="224" customWidth="1"/>
    <col min="2820" max="3072" width="11.42578125" style="224"/>
    <col min="3073" max="3073" width="49.42578125" style="224" customWidth="1"/>
    <col min="3074" max="3075" width="21.85546875" style="224" customWidth="1"/>
    <col min="3076" max="3328" width="11.42578125" style="224"/>
    <col min="3329" max="3329" width="49.42578125" style="224" customWidth="1"/>
    <col min="3330" max="3331" width="21.85546875" style="224" customWidth="1"/>
    <col min="3332" max="3584" width="11.42578125" style="224"/>
    <col min="3585" max="3585" width="49.42578125" style="224" customWidth="1"/>
    <col min="3586" max="3587" width="21.85546875" style="224" customWidth="1"/>
    <col min="3588" max="3840" width="11.42578125" style="224"/>
    <col min="3841" max="3841" width="49.42578125" style="224" customWidth="1"/>
    <col min="3842" max="3843" width="21.85546875" style="224" customWidth="1"/>
    <col min="3844" max="4096" width="11.42578125" style="224"/>
    <col min="4097" max="4097" width="49.42578125" style="224" customWidth="1"/>
    <col min="4098" max="4099" width="21.85546875" style="224" customWidth="1"/>
    <col min="4100" max="4352" width="11.42578125" style="224"/>
    <col min="4353" max="4353" width="49.42578125" style="224" customWidth="1"/>
    <col min="4354" max="4355" width="21.85546875" style="224" customWidth="1"/>
    <col min="4356" max="4608" width="11.42578125" style="224"/>
    <col min="4609" max="4609" width="49.42578125" style="224" customWidth="1"/>
    <col min="4610" max="4611" width="21.85546875" style="224" customWidth="1"/>
    <col min="4612" max="4864" width="11.42578125" style="224"/>
    <col min="4865" max="4865" width="49.42578125" style="224" customWidth="1"/>
    <col min="4866" max="4867" width="21.85546875" style="224" customWidth="1"/>
    <col min="4868" max="5120" width="11.42578125" style="224"/>
    <col min="5121" max="5121" width="49.42578125" style="224" customWidth="1"/>
    <col min="5122" max="5123" width="21.85546875" style="224" customWidth="1"/>
    <col min="5124" max="5376" width="11.42578125" style="224"/>
    <col min="5377" max="5377" width="49.42578125" style="224" customWidth="1"/>
    <col min="5378" max="5379" width="21.85546875" style="224" customWidth="1"/>
    <col min="5380" max="5632" width="11.42578125" style="224"/>
    <col min="5633" max="5633" width="49.42578125" style="224" customWidth="1"/>
    <col min="5634" max="5635" width="21.85546875" style="224" customWidth="1"/>
    <col min="5636" max="5888" width="11.42578125" style="224"/>
    <col min="5889" max="5889" width="49.42578125" style="224" customWidth="1"/>
    <col min="5890" max="5891" width="21.85546875" style="224" customWidth="1"/>
    <col min="5892" max="6144" width="11.42578125" style="224"/>
    <col min="6145" max="6145" width="49.42578125" style="224" customWidth="1"/>
    <col min="6146" max="6147" width="21.85546875" style="224" customWidth="1"/>
    <col min="6148" max="6400" width="11.42578125" style="224"/>
    <col min="6401" max="6401" width="49.42578125" style="224" customWidth="1"/>
    <col min="6402" max="6403" width="21.85546875" style="224" customWidth="1"/>
    <col min="6404" max="6656" width="11.42578125" style="224"/>
    <col min="6657" max="6657" width="49.42578125" style="224" customWidth="1"/>
    <col min="6658" max="6659" width="21.85546875" style="224" customWidth="1"/>
    <col min="6660" max="6912" width="11.42578125" style="224"/>
    <col min="6913" max="6913" width="49.42578125" style="224" customWidth="1"/>
    <col min="6914" max="6915" width="21.85546875" style="224" customWidth="1"/>
    <col min="6916" max="7168" width="11.42578125" style="224"/>
    <col min="7169" max="7169" width="49.42578125" style="224" customWidth="1"/>
    <col min="7170" max="7171" width="21.85546875" style="224" customWidth="1"/>
    <col min="7172" max="7424" width="11.42578125" style="224"/>
    <col min="7425" max="7425" width="49.42578125" style="224" customWidth="1"/>
    <col min="7426" max="7427" width="21.85546875" style="224" customWidth="1"/>
    <col min="7428" max="7680" width="11.42578125" style="224"/>
    <col min="7681" max="7681" width="49.42578125" style="224" customWidth="1"/>
    <col min="7682" max="7683" width="21.85546875" style="224" customWidth="1"/>
    <col min="7684" max="7936" width="11.42578125" style="224"/>
    <col min="7937" max="7937" width="49.42578125" style="224" customWidth="1"/>
    <col min="7938" max="7939" width="21.85546875" style="224" customWidth="1"/>
    <col min="7940" max="8192" width="11.42578125" style="224"/>
    <col min="8193" max="8193" width="49.42578125" style="224" customWidth="1"/>
    <col min="8194" max="8195" width="21.85546875" style="224" customWidth="1"/>
    <col min="8196" max="8448" width="11.42578125" style="224"/>
    <col min="8449" max="8449" width="49.42578125" style="224" customWidth="1"/>
    <col min="8450" max="8451" width="21.85546875" style="224" customWidth="1"/>
    <col min="8452" max="8704" width="11.42578125" style="224"/>
    <col min="8705" max="8705" width="49.42578125" style="224" customWidth="1"/>
    <col min="8706" max="8707" width="21.85546875" style="224" customWidth="1"/>
    <col min="8708" max="8960" width="11.42578125" style="224"/>
    <col min="8961" max="8961" width="49.42578125" style="224" customWidth="1"/>
    <col min="8962" max="8963" width="21.85546875" style="224" customWidth="1"/>
    <col min="8964" max="9216" width="11.42578125" style="224"/>
    <col min="9217" max="9217" width="49.42578125" style="224" customWidth="1"/>
    <col min="9218" max="9219" width="21.85546875" style="224" customWidth="1"/>
    <col min="9220" max="9472" width="11.42578125" style="224"/>
    <col min="9473" max="9473" width="49.42578125" style="224" customWidth="1"/>
    <col min="9474" max="9475" width="21.85546875" style="224" customWidth="1"/>
    <col min="9476" max="9728" width="11.42578125" style="224"/>
    <col min="9729" max="9729" width="49.42578125" style="224" customWidth="1"/>
    <col min="9730" max="9731" width="21.85546875" style="224" customWidth="1"/>
    <col min="9732" max="9984" width="11.42578125" style="224"/>
    <col min="9985" max="9985" width="49.42578125" style="224" customWidth="1"/>
    <col min="9986" max="9987" width="21.85546875" style="224" customWidth="1"/>
    <col min="9988" max="10240" width="11.42578125" style="224"/>
    <col min="10241" max="10241" width="49.42578125" style="224" customWidth="1"/>
    <col min="10242" max="10243" width="21.85546875" style="224" customWidth="1"/>
    <col min="10244" max="10496" width="11.42578125" style="224"/>
    <col min="10497" max="10497" width="49.42578125" style="224" customWidth="1"/>
    <col min="10498" max="10499" width="21.85546875" style="224" customWidth="1"/>
    <col min="10500" max="10752" width="11.42578125" style="224"/>
    <col min="10753" max="10753" width="49.42578125" style="224" customWidth="1"/>
    <col min="10754" max="10755" width="21.85546875" style="224" customWidth="1"/>
    <col min="10756" max="11008" width="11.42578125" style="224"/>
    <col min="11009" max="11009" width="49.42578125" style="224" customWidth="1"/>
    <col min="11010" max="11011" width="21.85546875" style="224" customWidth="1"/>
    <col min="11012" max="11264" width="11.42578125" style="224"/>
    <col min="11265" max="11265" width="49.42578125" style="224" customWidth="1"/>
    <col min="11266" max="11267" width="21.85546875" style="224" customWidth="1"/>
    <col min="11268" max="11520" width="11.42578125" style="224"/>
    <col min="11521" max="11521" width="49.42578125" style="224" customWidth="1"/>
    <col min="11522" max="11523" width="21.85546875" style="224" customWidth="1"/>
    <col min="11524" max="11776" width="11.42578125" style="224"/>
    <col min="11777" max="11777" width="49.42578125" style="224" customWidth="1"/>
    <col min="11778" max="11779" width="21.85546875" style="224" customWidth="1"/>
    <col min="11780" max="12032" width="11.42578125" style="224"/>
    <col min="12033" max="12033" width="49.42578125" style="224" customWidth="1"/>
    <col min="12034" max="12035" width="21.85546875" style="224" customWidth="1"/>
    <col min="12036" max="12288" width="11.42578125" style="224"/>
    <col min="12289" max="12289" width="49.42578125" style="224" customWidth="1"/>
    <col min="12290" max="12291" width="21.85546875" style="224" customWidth="1"/>
    <col min="12292" max="12544" width="11.42578125" style="224"/>
    <col min="12545" max="12545" width="49.42578125" style="224" customWidth="1"/>
    <col min="12546" max="12547" width="21.85546875" style="224" customWidth="1"/>
    <col min="12548" max="12800" width="11.42578125" style="224"/>
    <col min="12801" max="12801" width="49.42578125" style="224" customWidth="1"/>
    <col min="12802" max="12803" width="21.85546875" style="224" customWidth="1"/>
    <col min="12804" max="13056" width="11.42578125" style="224"/>
    <col min="13057" max="13057" width="49.42578125" style="224" customWidth="1"/>
    <col min="13058" max="13059" width="21.85546875" style="224" customWidth="1"/>
    <col min="13060" max="13312" width="11.42578125" style="224"/>
    <col min="13313" max="13313" width="49.42578125" style="224" customWidth="1"/>
    <col min="13314" max="13315" width="21.85546875" style="224" customWidth="1"/>
    <col min="13316" max="13568" width="11.42578125" style="224"/>
    <col min="13569" max="13569" width="49.42578125" style="224" customWidth="1"/>
    <col min="13570" max="13571" width="21.85546875" style="224" customWidth="1"/>
    <col min="13572" max="13824" width="11.42578125" style="224"/>
    <col min="13825" max="13825" width="49.42578125" style="224" customWidth="1"/>
    <col min="13826" max="13827" width="21.85546875" style="224" customWidth="1"/>
    <col min="13828" max="14080" width="11.42578125" style="224"/>
    <col min="14081" max="14081" width="49.42578125" style="224" customWidth="1"/>
    <col min="14082" max="14083" width="21.85546875" style="224" customWidth="1"/>
    <col min="14084" max="14336" width="11.42578125" style="224"/>
    <col min="14337" max="14337" width="49.42578125" style="224" customWidth="1"/>
    <col min="14338" max="14339" width="21.85546875" style="224" customWidth="1"/>
    <col min="14340" max="14592" width="11.42578125" style="224"/>
    <col min="14593" max="14593" width="49.42578125" style="224" customWidth="1"/>
    <col min="14594" max="14595" width="21.85546875" style="224" customWidth="1"/>
    <col min="14596" max="14848" width="11.42578125" style="224"/>
    <col min="14849" max="14849" width="49.42578125" style="224" customWidth="1"/>
    <col min="14850" max="14851" width="21.85546875" style="224" customWidth="1"/>
    <col min="14852" max="15104" width="11.42578125" style="224"/>
    <col min="15105" max="15105" width="49.42578125" style="224" customWidth="1"/>
    <col min="15106" max="15107" width="21.85546875" style="224" customWidth="1"/>
    <col min="15108" max="15360" width="11.42578125" style="224"/>
    <col min="15361" max="15361" width="49.42578125" style="224" customWidth="1"/>
    <col min="15362" max="15363" width="21.85546875" style="224" customWidth="1"/>
    <col min="15364" max="15616" width="11.42578125" style="224"/>
    <col min="15617" max="15617" width="49.42578125" style="224" customWidth="1"/>
    <col min="15618" max="15619" width="21.85546875" style="224" customWidth="1"/>
    <col min="15620" max="15872" width="11.42578125" style="224"/>
    <col min="15873" max="15873" width="49.42578125" style="224" customWidth="1"/>
    <col min="15874" max="15875" width="21.85546875" style="224" customWidth="1"/>
    <col min="15876" max="16128" width="11.42578125" style="224"/>
    <col min="16129" max="16129" width="49.42578125" style="224" customWidth="1"/>
    <col min="16130" max="16131" width="21.85546875" style="224" customWidth="1"/>
    <col min="16132" max="16384" width="11.42578125" style="224"/>
  </cols>
  <sheetData>
    <row r="1" spans="2:8" s="242" customFormat="1" ht="15" customHeight="1">
      <c r="B1" s="310"/>
      <c r="C1" s="1929" t="s">
        <v>3446</v>
      </c>
      <c r="D1" s="1929"/>
      <c r="E1" s="1929"/>
      <c r="F1" s="310"/>
      <c r="G1" s="310"/>
      <c r="H1" s="310"/>
    </row>
    <row r="2" spans="2:8" s="242" customFormat="1" ht="15" customHeight="1">
      <c r="B2" s="310"/>
      <c r="C2" s="1929" t="s">
        <v>0</v>
      </c>
      <c r="D2" s="1929"/>
      <c r="E2" s="1929"/>
      <c r="F2" s="310"/>
      <c r="G2" s="310"/>
      <c r="H2" s="310"/>
    </row>
    <row r="3" spans="2:8" s="242" customFormat="1" ht="15" customHeight="1">
      <c r="B3" s="311"/>
      <c r="C3" s="1930" t="s">
        <v>1</v>
      </c>
      <c r="D3" s="1930"/>
      <c r="E3" s="1930"/>
      <c r="F3" s="311"/>
      <c r="G3" s="311"/>
      <c r="H3" s="311"/>
    </row>
    <row r="5" spans="2:8">
      <c r="C5" s="1956" t="s">
        <v>3517</v>
      </c>
      <c r="D5" s="1956"/>
      <c r="E5" s="1956"/>
    </row>
    <row r="6" spans="2:8">
      <c r="C6" s="2293" t="s">
        <v>3447</v>
      </c>
      <c r="D6" s="2293"/>
      <c r="E6" s="2293"/>
    </row>
    <row r="7" spans="2:8" ht="7.5" customHeight="1">
      <c r="C7" s="1739"/>
      <c r="D7" s="1739"/>
      <c r="E7" s="1739"/>
    </row>
    <row r="8" spans="2:8" ht="15" customHeight="1">
      <c r="C8" s="2292" t="s">
        <v>3448</v>
      </c>
      <c r="D8" s="1740" t="s">
        <v>1088</v>
      </c>
      <c r="E8" s="2292" t="s">
        <v>3555</v>
      </c>
    </row>
    <row r="9" spans="2:8" ht="16.5" customHeight="1">
      <c r="C9" s="2292"/>
      <c r="D9" s="1740" t="s">
        <v>3449</v>
      </c>
      <c r="E9" s="2292"/>
    </row>
    <row r="10" spans="2:8" ht="15.75" thickBot="1">
      <c r="C10" s="1741" t="s">
        <v>3450</v>
      </c>
      <c r="D10" s="1742">
        <f>+D11+D15+D16</f>
        <v>47989.689940931006</v>
      </c>
      <c r="E10" s="1743">
        <f>+D10/$D$22</f>
        <v>0.71232272745232783</v>
      </c>
    </row>
    <row r="11" spans="2:8">
      <c r="C11" s="1744" t="s">
        <v>3451</v>
      </c>
      <c r="D11" s="1745">
        <v>37920.131700147002</v>
      </c>
      <c r="E11" s="1746">
        <f>+D11/$D$10</f>
        <v>0.79017246718663314</v>
      </c>
      <c r="F11" s="339"/>
    </row>
    <row r="12" spans="2:8">
      <c r="C12" s="1747" t="s">
        <v>3452</v>
      </c>
      <c r="D12" s="1745">
        <v>37867.395107759003</v>
      </c>
      <c r="E12" s="1746">
        <f t="shared" ref="E12:E16" si="0">+D12/$D$10</f>
        <v>0.78907355213940289</v>
      </c>
      <c r="F12" s="339"/>
    </row>
    <row r="13" spans="2:8">
      <c r="C13" s="1747" t="s">
        <v>3453</v>
      </c>
      <c r="D13" s="1745">
        <v>46.766282650999997</v>
      </c>
      <c r="E13" s="1746">
        <f t="shared" si="0"/>
        <v>9.7450687238369608E-4</v>
      </c>
      <c r="F13" s="339"/>
    </row>
    <row r="14" spans="2:8">
      <c r="C14" s="1747" t="s">
        <v>3454</v>
      </c>
      <c r="D14" s="1748">
        <v>5.9703097370000009</v>
      </c>
      <c r="E14" s="1746">
        <f t="shared" si="0"/>
        <v>1.2440817484648612E-4</v>
      </c>
      <c r="F14" s="339"/>
    </row>
    <row r="15" spans="2:8">
      <c r="C15" s="1749" t="s">
        <v>3455</v>
      </c>
      <c r="D15" s="1748">
        <v>7911.3926834970016</v>
      </c>
      <c r="E15" s="1746">
        <f t="shared" si="0"/>
        <v>0.16485609082356825</v>
      </c>
      <c r="F15" s="339"/>
    </row>
    <row r="16" spans="2:8">
      <c r="C16" s="1749" t="s">
        <v>3456</v>
      </c>
      <c r="D16" s="1748">
        <v>2158.165557287</v>
      </c>
      <c r="E16" s="1746">
        <f t="shared" si="0"/>
        <v>4.4971441989798598E-2</v>
      </c>
      <c r="F16" s="339"/>
    </row>
    <row r="17" spans="3:9" ht="15.75" thickBot="1">
      <c r="C17" s="1741" t="s">
        <v>3457</v>
      </c>
      <c r="D17" s="1742">
        <f>+D18+D19+D20+D21</f>
        <v>19381.022927615948</v>
      </c>
      <c r="E17" s="1743">
        <f>+D17/$D$22</f>
        <v>0.28767727254767222</v>
      </c>
    </row>
    <row r="18" spans="3:9">
      <c r="C18" s="1749" t="s">
        <v>3458</v>
      </c>
      <c r="D18" s="1748">
        <v>16605.658360818994</v>
      </c>
      <c r="E18" s="1750">
        <f>+D18/$D$17</f>
        <v>0.85679989249471722</v>
      </c>
      <c r="F18" s="339"/>
    </row>
    <row r="19" spans="3:9">
      <c r="C19" s="1749" t="s">
        <v>3459</v>
      </c>
      <c r="D19" s="1748">
        <v>2236.1564205799996</v>
      </c>
      <c r="E19" s="1750">
        <f t="shared" ref="E19:E21" si="1">+D19/$D$17</f>
        <v>0.11537865823344694</v>
      </c>
      <c r="F19" s="339"/>
    </row>
    <row r="20" spans="3:9">
      <c r="C20" s="1749" t="s">
        <v>3460</v>
      </c>
      <c r="D20" s="1748">
        <v>50.208146216955065</v>
      </c>
      <c r="E20" s="1750">
        <f t="shared" si="1"/>
        <v>2.5905828812272679E-3</v>
      </c>
      <c r="F20" s="339"/>
    </row>
    <row r="21" spans="3:9">
      <c r="C21" s="1749" t="s">
        <v>3461</v>
      </c>
      <c r="D21" s="1748">
        <v>489</v>
      </c>
      <c r="E21" s="1750">
        <f t="shared" si="1"/>
        <v>2.5230866390608606E-2</v>
      </c>
      <c r="F21" s="339"/>
      <c r="G21" s="339"/>
    </row>
    <row r="22" spans="3:9">
      <c r="C22" s="1751" t="s">
        <v>1311</v>
      </c>
      <c r="D22" s="1752">
        <f>+D10+D17</f>
        <v>67370.712868546951</v>
      </c>
      <c r="E22" s="1753">
        <f>+D22/$D$22</f>
        <v>1</v>
      </c>
    </row>
    <row r="23" spans="3:9" ht="12.75" customHeight="1">
      <c r="C23" s="1754" t="s">
        <v>3462</v>
      </c>
      <c r="D23" s="1754"/>
    </row>
    <row r="24" spans="3:9">
      <c r="I24" s="314"/>
    </row>
    <row r="26" spans="3:9">
      <c r="D26" s="339"/>
      <c r="E26" s="339"/>
    </row>
    <row r="27" spans="3:9">
      <c r="D27" s="775"/>
      <c r="E27" s="1755"/>
      <c r="I27" s="314"/>
    </row>
    <row r="29" spans="3:9">
      <c r="I29" s="1756"/>
    </row>
    <row r="30" spans="3:9" ht="14.25" customHeight="1">
      <c r="G30" s="76"/>
    </row>
    <row r="31" spans="3:9">
      <c r="G31" s="314"/>
    </row>
  </sheetData>
  <mergeCells count="7">
    <mergeCell ref="C8:C9"/>
    <mergeCell ref="E8:E9"/>
    <mergeCell ref="C1:E1"/>
    <mergeCell ref="C2:E2"/>
    <mergeCell ref="C3:E3"/>
    <mergeCell ref="C5:E5"/>
    <mergeCell ref="C6:E6"/>
  </mergeCells>
  <pageMargins left="0.7" right="0.7" top="0.75" bottom="0.75" header="0.3" footer="0.3"/>
  <pageSetup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E7E5F-C2BE-418D-8881-F70C5427F39F}">
  <sheetPr codeName="Hoja64">
    <pageSetUpPr autoPageBreaks="0"/>
  </sheetPr>
  <dimension ref="B1:J24"/>
  <sheetViews>
    <sheetView showGridLines="0" zoomScaleNormal="100" workbookViewId="0"/>
  </sheetViews>
  <sheetFormatPr baseColWidth="10" defaultColWidth="11.42578125" defaultRowHeight="15"/>
  <cols>
    <col min="1" max="1" width="11.42578125" style="224"/>
    <col min="2" max="2" width="13.28515625" style="224" customWidth="1"/>
    <col min="3" max="3" width="28.140625" style="224" customWidth="1"/>
    <col min="4" max="4" width="21.85546875" style="224" customWidth="1"/>
    <col min="5" max="5" width="18.140625" style="224" customWidth="1"/>
    <col min="6" max="6" width="11.42578125" style="224"/>
    <col min="7" max="7" width="15.7109375" style="224" bestFit="1" customWidth="1"/>
    <col min="8" max="253" width="11.42578125" style="224"/>
    <col min="254" max="254" width="49.42578125" style="224" customWidth="1"/>
    <col min="255" max="256" width="21.85546875" style="224" customWidth="1"/>
    <col min="257" max="509" width="11.42578125" style="224"/>
    <col min="510" max="510" width="49.42578125" style="224" customWidth="1"/>
    <col min="511" max="512" width="21.85546875" style="224" customWidth="1"/>
    <col min="513" max="765" width="11.42578125" style="224"/>
    <col min="766" max="766" width="49.42578125" style="224" customWidth="1"/>
    <col min="767" max="768" width="21.85546875" style="224" customWidth="1"/>
    <col min="769" max="1021" width="11.42578125" style="224"/>
    <col min="1022" max="1022" width="49.42578125" style="224" customWidth="1"/>
    <col min="1023" max="1024" width="21.85546875" style="224" customWidth="1"/>
    <col min="1025" max="1277" width="11.42578125" style="224"/>
    <col min="1278" max="1278" width="49.42578125" style="224" customWidth="1"/>
    <col min="1279" max="1280" width="21.85546875" style="224" customWidth="1"/>
    <col min="1281" max="1533" width="11.42578125" style="224"/>
    <col min="1534" max="1534" width="49.42578125" style="224" customWidth="1"/>
    <col min="1535" max="1536" width="21.85546875" style="224" customWidth="1"/>
    <col min="1537" max="1789" width="11.42578125" style="224"/>
    <col min="1790" max="1790" width="49.42578125" style="224" customWidth="1"/>
    <col min="1791" max="1792" width="21.85546875" style="224" customWidth="1"/>
    <col min="1793" max="2045" width="11.42578125" style="224"/>
    <col min="2046" max="2046" width="49.42578125" style="224" customWidth="1"/>
    <col min="2047" max="2048" width="21.85546875" style="224" customWidth="1"/>
    <col min="2049" max="2301" width="11.42578125" style="224"/>
    <col min="2302" max="2302" width="49.42578125" style="224" customWidth="1"/>
    <col min="2303" max="2304" width="21.85546875" style="224" customWidth="1"/>
    <col min="2305" max="2557" width="11.42578125" style="224"/>
    <col min="2558" max="2558" width="49.42578125" style="224" customWidth="1"/>
    <col min="2559" max="2560" width="21.85546875" style="224" customWidth="1"/>
    <col min="2561" max="2813" width="11.42578125" style="224"/>
    <col min="2814" max="2814" width="49.42578125" style="224" customWidth="1"/>
    <col min="2815" max="2816" width="21.85546875" style="224" customWidth="1"/>
    <col min="2817" max="3069" width="11.42578125" style="224"/>
    <col min="3070" max="3070" width="49.42578125" style="224" customWidth="1"/>
    <col min="3071" max="3072" width="21.85546875" style="224" customWidth="1"/>
    <col min="3073" max="3325" width="11.42578125" style="224"/>
    <col min="3326" max="3326" width="49.42578125" style="224" customWidth="1"/>
    <col min="3327" max="3328" width="21.85546875" style="224" customWidth="1"/>
    <col min="3329" max="3581" width="11.42578125" style="224"/>
    <col min="3582" max="3582" width="49.42578125" style="224" customWidth="1"/>
    <col min="3583" max="3584" width="21.85546875" style="224" customWidth="1"/>
    <col min="3585" max="3837" width="11.42578125" style="224"/>
    <col min="3838" max="3838" width="49.42578125" style="224" customWidth="1"/>
    <col min="3839" max="3840" width="21.85546875" style="224" customWidth="1"/>
    <col min="3841" max="4093" width="11.42578125" style="224"/>
    <col min="4094" max="4094" width="49.42578125" style="224" customWidth="1"/>
    <col min="4095" max="4096" width="21.85546875" style="224" customWidth="1"/>
    <col min="4097" max="4349" width="11.42578125" style="224"/>
    <col min="4350" max="4350" width="49.42578125" style="224" customWidth="1"/>
    <col min="4351" max="4352" width="21.85546875" style="224" customWidth="1"/>
    <col min="4353" max="4605" width="11.42578125" style="224"/>
    <col min="4606" max="4606" width="49.42578125" style="224" customWidth="1"/>
    <col min="4607" max="4608" width="21.85546875" style="224" customWidth="1"/>
    <col min="4609" max="4861" width="11.42578125" style="224"/>
    <col min="4862" max="4862" width="49.42578125" style="224" customWidth="1"/>
    <col min="4863" max="4864" width="21.85546875" style="224" customWidth="1"/>
    <col min="4865" max="5117" width="11.42578125" style="224"/>
    <col min="5118" max="5118" width="49.42578125" style="224" customWidth="1"/>
    <col min="5119" max="5120" width="21.85546875" style="224" customWidth="1"/>
    <col min="5121" max="5373" width="11.42578125" style="224"/>
    <col min="5374" max="5374" width="49.42578125" style="224" customWidth="1"/>
    <col min="5375" max="5376" width="21.85546875" style="224" customWidth="1"/>
    <col min="5377" max="5629" width="11.42578125" style="224"/>
    <col min="5630" max="5630" width="49.42578125" style="224" customWidth="1"/>
    <col min="5631" max="5632" width="21.85546875" style="224" customWidth="1"/>
    <col min="5633" max="5885" width="11.42578125" style="224"/>
    <col min="5886" max="5886" width="49.42578125" style="224" customWidth="1"/>
    <col min="5887" max="5888" width="21.85546875" style="224" customWidth="1"/>
    <col min="5889" max="6141" width="11.42578125" style="224"/>
    <col min="6142" max="6142" width="49.42578125" style="224" customWidth="1"/>
    <col min="6143" max="6144" width="21.85546875" style="224" customWidth="1"/>
    <col min="6145" max="6397" width="11.42578125" style="224"/>
    <col min="6398" max="6398" width="49.42578125" style="224" customWidth="1"/>
    <col min="6399" max="6400" width="21.85546875" style="224" customWidth="1"/>
    <col min="6401" max="6653" width="11.42578125" style="224"/>
    <col min="6654" max="6654" width="49.42578125" style="224" customWidth="1"/>
    <col min="6655" max="6656" width="21.85546875" style="224" customWidth="1"/>
    <col min="6657" max="6909" width="11.42578125" style="224"/>
    <col min="6910" max="6910" width="49.42578125" style="224" customWidth="1"/>
    <col min="6911" max="6912" width="21.85546875" style="224" customWidth="1"/>
    <col min="6913" max="7165" width="11.42578125" style="224"/>
    <col min="7166" max="7166" width="49.42578125" style="224" customWidth="1"/>
    <col min="7167" max="7168" width="21.85546875" style="224" customWidth="1"/>
    <col min="7169" max="7421" width="11.42578125" style="224"/>
    <col min="7422" max="7422" width="49.42578125" style="224" customWidth="1"/>
    <col min="7423" max="7424" width="21.85546875" style="224" customWidth="1"/>
    <col min="7425" max="7677" width="11.42578125" style="224"/>
    <col min="7678" max="7678" width="49.42578125" style="224" customWidth="1"/>
    <col min="7679" max="7680" width="21.85546875" style="224" customWidth="1"/>
    <col min="7681" max="7933" width="11.42578125" style="224"/>
    <col min="7934" max="7934" width="49.42578125" style="224" customWidth="1"/>
    <col min="7935" max="7936" width="21.85546875" style="224" customWidth="1"/>
    <col min="7937" max="8189" width="11.42578125" style="224"/>
    <col min="8190" max="8190" width="49.42578125" style="224" customWidth="1"/>
    <col min="8191" max="8192" width="21.85546875" style="224" customWidth="1"/>
    <col min="8193" max="8445" width="11.42578125" style="224"/>
    <col min="8446" max="8446" width="49.42578125" style="224" customWidth="1"/>
    <col min="8447" max="8448" width="21.85546875" style="224" customWidth="1"/>
    <col min="8449" max="8701" width="11.42578125" style="224"/>
    <col min="8702" max="8702" width="49.42578125" style="224" customWidth="1"/>
    <col min="8703" max="8704" width="21.85546875" style="224" customWidth="1"/>
    <col min="8705" max="8957" width="11.42578125" style="224"/>
    <col min="8958" max="8958" width="49.42578125" style="224" customWidth="1"/>
    <col min="8959" max="8960" width="21.85546875" style="224" customWidth="1"/>
    <col min="8961" max="9213" width="11.42578125" style="224"/>
    <col min="9214" max="9214" width="49.42578125" style="224" customWidth="1"/>
    <col min="9215" max="9216" width="21.85546875" style="224" customWidth="1"/>
    <col min="9217" max="9469" width="11.42578125" style="224"/>
    <col min="9470" max="9470" width="49.42578125" style="224" customWidth="1"/>
    <col min="9471" max="9472" width="21.85546875" style="224" customWidth="1"/>
    <col min="9473" max="9725" width="11.42578125" style="224"/>
    <col min="9726" max="9726" width="49.42578125" style="224" customWidth="1"/>
    <col min="9727" max="9728" width="21.85546875" style="224" customWidth="1"/>
    <col min="9729" max="9981" width="11.42578125" style="224"/>
    <col min="9982" max="9982" width="49.42578125" style="224" customWidth="1"/>
    <col min="9983" max="9984" width="21.85546875" style="224" customWidth="1"/>
    <col min="9985" max="10237" width="11.42578125" style="224"/>
    <col min="10238" max="10238" width="49.42578125" style="224" customWidth="1"/>
    <col min="10239" max="10240" width="21.85546875" style="224" customWidth="1"/>
    <col min="10241" max="10493" width="11.42578125" style="224"/>
    <col min="10494" max="10494" width="49.42578125" style="224" customWidth="1"/>
    <col min="10495" max="10496" width="21.85546875" style="224" customWidth="1"/>
    <col min="10497" max="10749" width="11.42578125" style="224"/>
    <col min="10750" max="10750" width="49.42578125" style="224" customWidth="1"/>
    <col min="10751" max="10752" width="21.85546875" style="224" customWidth="1"/>
    <col min="10753" max="11005" width="11.42578125" style="224"/>
    <col min="11006" max="11006" width="49.42578125" style="224" customWidth="1"/>
    <col min="11007" max="11008" width="21.85546875" style="224" customWidth="1"/>
    <col min="11009" max="11261" width="11.42578125" style="224"/>
    <col min="11262" max="11262" width="49.42578125" style="224" customWidth="1"/>
    <col min="11263" max="11264" width="21.85546875" style="224" customWidth="1"/>
    <col min="11265" max="11517" width="11.42578125" style="224"/>
    <col min="11518" max="11518" width="49.42578125" style="224" customWidth="1"/>
    <col min="11519" max="11520" width="21.85546875" style="224" customWidth="1"/>
    <col min="11521" max="11773" width="11.42578125" style="224"/>
    <col min="11774" max="11774" width="49.42578125" style="224" customWidth="1"/>
    <col min="11775" max="11776" width="21.85546875" style="224" customWidth="1"/>
    <col min="11777" max="12029" width="11.42578125" style="224"/>
    <col min="12030" max="12030" width="49.42578125" style="224" customWidth="1"/>
    <col min="12031" max="12032" width="21.85546875" style="224" customWidth="1"/>
    <col min="12033" max="12285" width="11.42578125" style="224"/>
    <col min="12286" max="12286" width="49.42578125" style="224" customWidth="1"/>
    <col min="12287" max="12288" width="21.85546875" style="224" customWidth="1"/>
    <col min="12289" max="12541" width="11.42578125" style="224"/>
    <col min="12542" max="12542" width="49.42578125" style="224" customWidth="1"/>
    <col min="12543" max="12544" width="21.85546875" style="224" customWidth="1"/>
    <col min="12545" max="12797" width="11.42578125" style="224"/>
    <col min="12798" max="12798" width="49.42578125" style="224" customWidth="1"/>
    <col min="12799" max="12800" width="21.85546875" style="224" customWidth="1"/>
    <col min="12801" max="13053" width="11.42578125" style="224"/>
    <col min="13054" max="13054" width="49.42578125" style="224" customWidth="1"/>
    <col min="13055" max="13056" width="21.85546875" style="224" customWidth="1"/>
    <col min="13057" max="13309" width="11.42578125" style="224"/>
    <col min="13310" max="13310" width="49.42578125" style="224" customWidth="1"/>
    <col min="13311" max="13312" width="21.85546875" style="224" customWidth="1"/>
    <col min="13313" max="13565" width="11.42578125" style="224"/>
    <col min="13566" max="13566" width="49.42578125" style="224" customWidth="1"/>
    <col min="13567" max="13568" width="21.85546875" style="224" customWidth="1"/>
    <col min="13569" max="13821" width="11.42578125" style="224"/>
    <col min="13822" max="13822" width="49.42578125" style="224" customWidth="1"/>
    <col min="13823" max="13824" width="21.85546875" style="224" customWidth="1"/>
    <col min="13825" max="14077" width="11.42578125" style="224"/>
    <col min="14078" max="14078" width="49.42578125" style="224" customWidth="1"/>
    <col min="14079" max="14080" width="21.85546875" style="224" customWidth="1"/>
    <col min="14081" max="14333" width="11.42578125" style="224"/>
    <col min="14334" max="14334" width="49.42578125" style="224" customWidth="1"/>
    <col min="14335" max="14336" width="21.85546875" style="224" customWidth="1"/>
    <col min="14337" max="14589" width="11.42578125" style="224"/>
    <col min="14590" max="14590" width="49.42578125" style="224" customWidth="1"/>
    <col min="14591" max="14592" width="21.85546875" style="224" customWidth="1"/>
    <col min="14593" max="14845" width="11.42578125" style="224"/>
    <col min="14846" max="14846" width="49.42578125" style="224" customWidth="1"/>
    <col min="14847" max="14848" width="21.85546875" style="224" customWidth="1"/>
    <col min="14849" max="15101" width="11.42578125" style="224"/>
    <col min="15102" max="15102" width="49.42578125" style="224" customWidth="1"/>
    <col min="15103" max="15104" width="21.85546875" style="224" customWidth="1"/>
    <col min="15105" max="15357" width="11.42578125" style="224"/>
    <col min="15358" max="15358" width="49.42578125" style="224" customWidth="1"/>
    <col min="15359" max="15360" width="21.85546875" style="224" customWidth="1"/>
    <col min="15361" max="15613" width="11.42578125" style="224"/>
    <col min="15614" max="15614" width="49.42578125" style="224" customWidth="1"/>
    <col min="15615" max="15616" width="21.85546875" style="224" customWidth="1"/>
    <col min="15617" max="15869" width="11.42578125" style="224"/>
    <col min="15870" max="15870" width="49.42578125" style="224" customWidth="1"/>
    <col min="15871" max="15872" width="21.85546875" style="224" customWidth="1"/>
    <col min="15873" max="16125" width="11.42578125" style="224"/>
    <col min="16126" max="16126" width="49.42578125" style="224" customWidth="1"/>
    <col min="16127" max="16128" width="21.85546875" style="224" customWidth="1"/>
    <col min="16129" max="16384" width="11.42578125" style="224"/>
  </cols>
  <sheetData>
    <row r="1" spans="2:10" s="242" customFormat="1" ht="15" customHeight="1">
      <c r="B1" s="310"/>
      <c r="C1" s="1929" t="s">
        <v>3446</v>
      </c>
      <c r="D1" s="1929"/>
      <c r="E1" s="1929"/>
      <c r="F1" s="310"/>
    </row>
    <row r="2" spans="2:10" s="242" customFormat="1" ht="15" customHeight="1">
      <c r="B2" s="310"/>
      <c r="C2" s="1929" t="s">
        <v>0</v>
      </c>
      <c r="D2" s="1929"/>
      <c r="E2" s="1929"/>
      <c r="F2" s="310"/>
    </row>
    <row r="3" spans="2:10" s="242" customFormat="1" ht="15" customHeight="1">
      <c r="B3" s="311"/>
      <c r="C3" s="1930" t="s">
        <v>1</v>
      </c>
      <c r="D3" s="1930"/>
      <c r="E3" s="1930"/>
      <c r="F3" s="311"/>
    </row>
    <row r="5" spans="2:10">
      <c r="C5" s="2300" t="s">
        <v>3518</v>
      </c>
      <c r="D5" s="1956"/>
      <c r="E5" s="1956"/>
    </row>
    <row r="6" spans="2:10">
      <c r="C6" s="2293" t="s">
        <v>3447</v>
      </c>
      <c r="D6" s="2293"/>
      <c r="E6" s="2293"/>
    </row>
    <row r="7" spans="2:10" ht="7.5" customHeight="1">
      <c r="C7" s="1757"/>
      <c r="D7" s="1757"/>
      <c r="E7" s="1757"/>
    </row>
    <row r="8" spans="2:10" ht="15" customHeight="1">
      <c r="C8" s="2294" t="s">
        <v>3463</v>
      </c>
      <c r="D8" s="2296" t="s">
        <v>3464</v>
      </c>
      <c r="E8" s="2298" t="s">
        <v>3465</v>
      </c>
    </row>
    <row r="9" spans="2:10" ht="44.25" customHeight="1">
      <c r="C9" s="2295"/>
      <c r="D9" s="2297"/>
      <c r="E9" s="2299"/>
    </row>
    <row r="10" spans="2:10" ht="16.5" customHeight="1">
      <c r="C10" s="1758" t="s">
        <v>3466</v>
      </c>
      <c r="D10" s="1759">
        <v>47989.689936768023</v>
      </c>
      <c r="E10" s="1760">
        <v>6.4309521776965521</v>
      </c>
    </row>
    <row r="11" spans="2:10">
      <c r="C11" s="1761" t="s">
        <v>3467</v>
      </c>
      <c r="D11" s="1762">
        <v>46.766282650849767</v>
      </c>
      <c r="E11" s="1763">
        <v>4.8390000000000004</v>
      </c>
    </row>
    <row r="12" spans="2:10">
      <c r="C12" s="1761" t="s">
        <v>3456</v>
      </c>
      <c r="D12" s="1762">
        <v>2158.1655536029671</v>
      </c>
      <c r="E12" s="1763">
        <v>3.4666918522287995</v>
      </c>
    </row>
    <row r="13" spans="2:10">
      <c r="C13" s="1761" t="s">
        <v>3468</v>
      </c>
      <c r="D13" s="1762">
        <v>37867.395107760043</v>
      </c>
      <c r="E13" s="1763">
        <v>6.8736887636018063</v>
      </c>
      <c r="F13" s="359"/>
    </row>
    <row r="14" spans="2:10" ht="16.5" customHeight="1">
      <c r="C14" s="1761" t="s">
        <v>3455</v>
      </c>
      <c r="D14" s="1762">
        <v>7911.392683729051</v>
      </c>
      <c r="E14" s="1763">
        <v>5.1347110917808596</v>
      </c>
      <c r="F14" s="359"/>
      <c r="J14" s="224" t="s">
        <v>3469</v>
      </c>
    </row>
    <row r="15" spans="2:10">
      <c r="C15" s="1761" t="s">
        <v>3470</v>
      </c>
      <c r="D15" s="1762">
        <v>5.9703090252672517</v>
      </c>
      <c r="E15" s="1763">
        <v>0</v>
      </c>
      <c r="F15" s="339"/>
    </row>
    <row r="16" spans="2:10">
      <c r="C16" s="1758" t="s">
        <v>3471</v>
      </c>
      <c r="D16" s="1764">
        <v>19381.022924396701</v>
      </c>
      <c r="E16" s="1760">
        <v>10.789585978572855</v>
      </c>
      <c r="F16" s="339"/>
    </row>
    <row r="17" spans="3:6">
      <c r="C17" s="1761" t="s">
        <v>3472</v>
      </c>
      <c r="D17" s="1762">
        <v>50.20814299999995</v>
      </c>
      <c r="E17" s="1763">
        <v>8.0767502793322237</v>
      </c>
      <c r="F17" s="339"/>
    </row>
    <row r="18" spans="3:6">
      <c r="C18" s="1765" t="s">
        <v>3468</v>
      </c>
      <c r="D18" s="1762">
        <v>17094.658360817484</v>
      </c>
      <c r="E18" s="1763">
        <v>10.923017766706488</v>
      </c>
      <c r="F18" s="339"/>
    </row>
    <row r="19" spans="3:6">
      <c r="C19" s="1765" t="s">
        <v>3473</v>
      </c>
      <c r="D19" s="1762">
        <v>2236.156420579237</v>
      </c>
      <c r="E19" s="1763">
        <v>9.8304561206812533</v>
      </c>
      <c r="F19" s="339"/>
    </row>
    <row r="20" spans="3:6">
      <c r="C20" s="1758" t="s">
        <v>3474</v>
      </c>
      <c r="D20" s="1764">
        <f>+D10+D16</f>
        <v>67370.71286116472</v>
      </c>
      <c r="E20" s="1760">
        <v>7.6848320614959755</v>
      </c>
    </row>
    <row r="21" spans="3:6">
      <c r="C21" s="1749" t="s">
        <v>3475</v>
      </c>
    </row>
    <row r="22" spans="3:6">
      <c r="C22" s="1749" t="s">
        <v>3462</v>
      </c>
    </row>
    <row r="23" spans="3:6">
      <c r="D23" s="339"/>
      <c r="E23" s="339"/>
    </row>
    <row r="24" spans="3:6">
      <c r="D24" s="1755"/>
      <c r="E24" s="1755"/>
    </row>
  </sheetData>
  <mergeCells count="8">
    <mergeCell ref="C8:C9"/>
    <mergeCell ref="D8:D9"/>
    <mergeCell ref="E8:E9"/>
    <mergeCell ref="C1:E1"/>
    <mergeCell ref="C2:E2"/>
    <mergeCell ref="C3:E3"/>
    <mergeCell ref="C5:E5"/>
    <mergeCell ref="C6:E6"/>
  </mergeCells>
  <pageMargins left="0.7" right="0.7" top="0.75" bottom="0.75" header="0.3" footer="0.3"/>
  <pageSetup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1E10C-D53A-465A-98EB-DFD36C71F792}">
  <sheetPr codeName="Hoja65">
    <pageSetUpPr autoPageBreaks="0"/>
  </sheetPr>
  <dimension ref="B1:F30"/>
  <sheetViews>
    <sheetView showGridLines="0" zoomScale="97" zoomScaleNormal="130" workbookViewId="0"/>
  </sheetViews>
  <sheetFormatPr baseColWidth="10" defaultColWidth="9.140625" defaultRowHeight="15"/>
  <cols>
    <col min="1" max="2" width="11.42578125" style="224" customWidth="1"/>
    <col min="3" max="3" width="64.28515625" style="224" customWidth="1"/>
    <col min="4" max="4" width="17.28515625" style="224" customWidth="1"/>
    <col min="5" max="5" width="15.42578125" style="224" bestFit="1" customWidth="1"/>
    <col min="6" max="254" width="11.42578125" style="224" customWidth="1"/>
    <col min="255" max="255" width="51.140625" style="224" customWidth="1"/>
    <col min="256" max="257" width="14.42578125" style="224" bestFit="1" customWidth="1"/>
    <col min="258" max="510" width="11.42578125" style="224" customWidth="1"/>
    <col min="511" max="511" width="51.140625" style="224" customWidth="1"/>
    <col min="512" max="513" width="14.42578125" style="224" bestFit="1" customWidth="1"/>
    <col min="514" max="766" width="11.42578125" style="224" customWidth="1"/>
    <col min="767" max="767" width="51.140625" style="224" customWidth="1"/>
    <col min="768" max="769" width="14.42578125" style="224" bestFit="1" customWidth="1"/>
    <col min="770" max="1022" width="11.42578125" style="224" customWidth="1"/>
    <col min="1023" max="1023" width="51.140625" style="224" customWidth="1"/>
    <col min="1024" max="1025" width="14.42578125" style="224" bestFit="1" customWidth="1"/>
    <col min="1026" max="1278" width="11.42578125" style="224" customWidth="1"/>
    <col min="1279" max="1279" width="51.140625" style="224" customWidth="1"/>
    <col min="1280" max="1281" width="14.42578125" style="224" bestFit="1" customWidth="1"/>
    <col min="1282" max="1534" width="11.42578125" style="224" customWidth="1"/>
    <col min="1535" max="1535" width="51.140625" style="224" customWidth="1"/>
    <col min="1536" max="1537" width="14.42578125" style="224" bestFit="1" customWidth="1"/>
    <col min="1538" max="1790" width="11.42578125" style="224" customWidth="1"/>
    <col min="1791" max="1791" width="51.140625" style="224" customWidth="1"/>
    <col min="1792" max="1793" width="14.42578125" style="224" bestFit="1" customWidth="1"/>
    <col min="1794" max="2046" width="11.42578125" style="224" customWidth="1"/>
    <col min="2047" max="2047" width="51.140625" style="224" customWidth="1"/>
    <col min="2048" max="2049" width="14.42578125" style="224" bestFit="1" customWidth="1"/>
    <col min="2050" max="2302" width="11.42578125" style="224" customWidth="1"/>
    <col min="2303" max="2303" width="51.140625" style="224" customWidth="1"/>
    <col min="2304" max="2305" width="14.42578125" style="224" bestFit="1" customWidth="1"/>
    <col min="2306" max="2558" width="11.42578125" style="224" customWidth="1"/>
    <col min="2559" max="2559" width="51.140625" style="224" customWidth="1"/>
    <col min="2560" max="2561" width="14.42578125" style="224" bestFit="1" customWidth="1"/>
    <col min="2562" max="2814" width="11.42578125" style="224" customWidth="1"/>
    <col min="2815" max="2815" width="51.140625" style="224" customWidth="1"/>
    <col min="2816" max="2817" width="14.42578125" style="224" bestFit="1" customWidth="1"/>
    <col min="2818" max="3070" width="11.42578125" style="224" customWidth="1"/>
    <col min="3071" max="3071" width="51.140625" style="224" customWidth="1"/>
    <col min="3072" max="3073" width="14.42578125" style="224" bestFit="1" customWidth="1"/>
    <col min="3074" max="3326" width="11.42578125" style="224" customWidth="1"/>
    <col min="3327" max="3327" width="51.140625" style="224" customWidth="1"/>
    <col min="3328" max="3329" width="14.42578125" style="224" bestFit="1" customWidth="1"/>
    <col min="3330" max="3582" width="11.42578125" style="224" customWidth="1"/>
    <col min="3583" max="3583" width="51.140625" style="224" customWidth="1"/>
    <col min="3584" max="3585" width="14.42578125" style="224" bestFit="1" customWidth="1"/>
    <col min="3586" max="3838" width="11.42578125" style="224" customWidth="1"/>
    <col min="3839" max="3839" width="51.140625" style="224" customWidth="1"/>
    <col min="3840" max="3841" width="14.42578125" style="224" bestFit="1" customWidth="1"/>
    <col min="3842" max="4094" width="11.42578125" style="224" customWidth="1"/>
    <col min="4095" max="4095" width="51.140625" style="224" customWidth="1"/>
    <col min="4096" max="4097" width="14.42578125" style="224" bestFit="1" customWidth="1"/>
    <col min="4098" max="4350" width="11.42578125" style="224" customWidth="1"/>
    <col min="4351" max="4351" width="51.140625" style="224" customWidth="1"/>
    <col min="4352" max="4353" width="14.42578125" style="224" bestFit="1" customWidth="1"/>
    <col min="4354" max="4606" width="11.42578125" style="224" customWidth="1"/>
    <col min="4607" max="4607" width="51.140625" style="224" customWidth="1"/>
    <col min="4608" max="4609" width="14.42578125" style="224" bestFit="1" customWidth="1"/>
    <col min="4610" max="4862" width="11.42578125" style="224" customWidth="1"/>
    <col min="4863" max="4863" width="51.140625" style="224" customWidth="1"/>
    <col min="4864" max="4865" width="14.42578125" style="224" bestFit="1" customWidth="1"/>
    <col min="4866" max="5118" width="11.42578125" style="224" customWidth="1"/>
    <col min="5119" max="5119" width="51.140625" style="224" customWidth="1"/>
    <col min="5120" max="5121" width="14.42578125" style="224" bestFit="1" customWidth="1"/>
    <col min="5122" max="5374" width="11.42578125" style="224" customWidth="1"/>
    <col min="5375" max="5375" width="51.140625" style="224" customWidth="1"/>
    <col min="5376" max="5377" width="14.42578125" style="224" bestFit="1" customWidth="1"/>
    <col min="5378" max="5630" width="11.42578125" style="224" customWidth="1"/>
    <col min="5631" max="5631" width="51.140625" style="224" customWidth="1"/>
    <col min="5632" max="5633" width="14.42578125" style="224" bestFit="1" customWidth="1"/>
    <col min="5634" max="5886" width="11.42578125" style="224" customWidth="1"/>
    <col min="5887" max="5887" width="51.140625" style="224" customWidth="1"/>
    <col min="5888" max="5889" width="14.42578125" style="224" bestFit="1" customWidth="1"/>
    <col min="5890" max="6142" width="11.42578125" style="224" customWidth="1"/>
    <col min="6143" max="6143" width="51.140625" style="224" customWidth="1"/>
    <col min="6144" max="6145" width="14.42578125" style="224" bestFit="1" customWidth="1"/>
    <col min="6146" max="6398" width="11.42578125" style="224" customWidth="1"/>
    <col min="6399" max="6399" width="51.140625" style="224" customWidth="1"/>
    <col min="6400" max="6401" width="14.42578125" style="224" bestFit="1" customWidth="1"/>
    <col min="6402" max="6654" width="11.42578125" style="224" customWidth="1"/>
    <col min="6655" max="6655" width="51.140625" style="224" customWidth="1"/>
    <col min="6656" max="6657" width="14.42578125" style="224" bestFit="1" customWidth="1"/>
    <col min="6658" max="6910" width="11.42578125" style="224" customWidth="1"/>
    <col min="6911" max="6911" width="51.140625" style="224" customWidth="1"/>
    <col min="6912" max="6913" width="14.42578125" style="224" bestFit="1" customWidth="1"/>
    <col min="6914" max="7166" width="11.42578125" style="224" customWidth="1"/>
    <col min="7167" max="7167" width="51.140625" style="224" customWidth="1"/>
    <col min="7168" max="7169" width="14.42578125" style="224" bestFit="1" customWidth="1"/>
    <col min="7170" max="7422" width="11.42578125" style="224" customWidth="1"/>
    <col min="7423" max="7423" width="51.140625" style="224" customWidth="1"/>
    <col min="7424" max="7425" width="14.42578125" style="224" bestFit="1" customWidth="1"/>
    <col min="7426" max="7678" width="11.42578125" style="224" customWidth="1"/>
    <col min="7679" max="7679" width="51.140625" style="224" customWidth="1"/>
    <col min="7680" max="7681" width="14.42578125" style="224" bestFit="1" customWidth="1"/>
    <col min="7682" max="7934" width="11.42578125" style="224" customWidth="1"/>
    <col min="7935" max="7935" width="51.140625" style="224" customWidth="1"/>
    <col min="7936" max="7937" width="14.42578125" style="224" bestFit="1" customWidth="1"/>
    <col min="7938" max="8190" width="11.42578125" style="224" customWidth="1"/>
    <col min="8191" max="8191" width="51.140625" style="224" customWidth="1"/>
    <col min="8192" max="8193" width="14.42578125" style="224" bestFit="1" customWidth="1"/>
    <col min="8194" max="8446" width="11.42578125" style="224" customWidth="1"/>
    <col min="8447" max="8447" width="51.140625" style="224" customWidth="1"/>
    <col min="8448" max="8449" width="14.42578125" style="224" bestFit="1" customWidth="1"/>
    <col min="8450" max="8702" width="11.42578125" style="224" customWidth="1"/>
    <col min="8703" max="8703" width="51.140625" style="224" customWidth="1"/>
    <col min="8704" max="8705" width="14.42578125" style="224" bestFit="1" customWidth="1"/>
    <col min="8706" max="8958" width="11.42578125" style="224" customWidth="1"/>
    <col min="8959" max="8959" width="51.140625" style="224" customWidth="1"/>
    <col min="8960" max="8961" width="14.42578125" style="224" bestFit="1" customWidth="1"/>
    <col min="8962" max="9214" width="11.42578125" style="224" customWidth="1"/>
    <col min="9215" max="9215" width="51.140625" style="224" customWidth="1"/>
    <col min="9216" max="9217" width="14.42578125" style="224" bestFit="1" customWidth="1"/>
    <col min="9218" max="9470" width="11.42578125" style="224" customWidth="1"/>
    <col min="9471" max="9471" width="51.140625" style="224" customWidth="1"/>
    <col min="9472" max="9473" width="14.42578125" style="224" bestFit="1" customWidth="1"/>
    <col min="9474" max="9726" width="11.42578125" style="224" customWidth="1"/>
    <col min="9727" max="9727" width="51.140625" style="224" customWidth="1"/>
    <col min="9728" max="9729" width="14.42578125" style="224" bestFit="1" customWidth="1"/>
    <col min="9730" max="9982" width="11.42578125" style="224" customWidth="1"/>
    <col min="9983" max="9983" width="51.140625" style="224" customWidth="1"/>
    <col min="9984" max="9985" width="14.42578125" style="224" bestFit="1" customWidth="1"/>
    <col min="9986" max="10238" width="11.42578125" style="224" customWidth="1"/>
    <col min="10239" max="10239" width="51.140625" style="224" customWidth="1"/>
    <col min="10240" max="10241" width="14.42578125" style="224" bestFit="1" customWidth="1"/>
    <col min="10242" max="10494" width="11.42578125" style="224" customWidth="1"/>
    <col min="10495" max="10495" width="51.140625" style="224" customWidth="1"/>
    <col min="10496" max="10497" width="14.42578125" style="224" bestFit="1" customWidth="1"/>
    <col min="10498" max="10750" width="11.42578125" style="224" customWidth="1"/>
    <col min="10751" max="10751" width="51.140625" style="224" customWidth="1"/>
    <col min="10752" max="10753" width="14.42578125" style="224" bestFit="1" customWidth="1"/>
    <col min="10754" max="11006" width="11.42578125" style="224" customWidth="1"/>
    <col min="11007" max="11007" width="51.140625" style="224" customWidth="1"/>
    <col min="11008" max="11009" width="14.42578125" style="224" bestFit="1" customWidth="1"/>
    <col min="11010" max="11262" width="11.42578125" style="224" customWidth="1"/>
    <col min="11263" max="11263" width="51.140625" style="224" customWidth="1"/>
    <col min="11264" max="11265" width="14.42578125" style="224" bestFit="1" customWidth="1"/>
    <col min="11266" max="11518" width="11.42578125" style="224" customWidth="1"/>
    <col min="11519" max="11519" width="51.140625" style="224" customWidth="1"/>
    <col min="11520" max="11521" width="14.42578125" style="224" bestFit="1" customWidth="1"/>
    <col min="11522" max="11774" width="11.42578125" style="224" customWidth="1"/>
    <col min="11775" max="11775" width="51.140625" style="224" customWidth="1"/>
    <col min="11776" max="11777" width="14.42578125" style="224" bestFit="1" customWidth="1"/>
    <col min="11778" max="12030" width="11.42578125" style="224" customWidth="1"/>
    <col min="12031" max="12031" width="51.140625" style="224" customWidth="1"/>
    <col min="12032" max="12033" width="14.42578125" style="224" bestFit="1" customWidth="1"/>
    <col min="12034" max="12286" width="11.42578125" style="224" customWidth="1"/>
    <col min="12287" max="12287" width="51.140625" style="224" customWidth="1"/>
    <col min="12288" max="12289" width="14.42578125" style="224" bestFit="1" customWidth="1"/>
    <col min="12290" max="12542" width="11.42578125" style="224" customWidth="1"/>
    <col min="12543" max="12543" width="51.140625" style="224" customWidth="1"/>
    <col min="12544" max="12545" width="14.42578125" style="224" bestFit="1" customWidth="1"/>
    <col min="12546" max="12798" width="11.42578125" style="224" customWidth="1"/>
    <col min="12799" max="12799" width="51.140625" style="224" customWidth="1"/>
    <col min="12800" max="12801" width="14.42578125" style="224" bestFit="1" customWidth="1"/>
    <col min="12802" max="13054" width="11.42578125" style="224" customWidth="1"/>
    <col min="13055" max="13055" width="51.140625" style="224" customWidth="1"/>
    <col min="13056" max="13057" width="14.42578125" style="224" bestFit="1" customWidth="1"/>
    <col min="13058" max="13310" width="11.42578125" style="224" customWidth="1"/>
    <col min="13311" max="13311" width="51.140625" style="224" customWidth="1"/>
    <col min="13312" max="13313" width="14.42578125" style="224" bestFit="1" customWidth="1"/>
    <col min="13314" max="13566" width="11.42578125" style="224" customWidth="1"/>
    <col min="13567" max="13567" width="51.140625" style="224" customWidth="1"/>
    <col min="13568" max="13569" width="14.42578125" style="224" bestFit="1" customWidth="1"/>
    <col min="13570" max="13822" width="11.42578125" style="224" customWidth="1"/>
    <col min="13823" max="13823" width="51.140625" style="224" customWidth="1"/>
    <col min="13824" max="13825" width="14.42578125" style="224" bestFit="1" customWidth="1"/>
    <col min="13826" max="14078" width="11.42578125" style="224" customWidth="1"/>
    <col min="14079" max="14079" width="51.140625" style="224" customWidth="1"/>
    <col min="14080" max="14081" width="14.42578125" style="224" bestFit="1" customWidth="1"/>
    <col min="14082" max="14334" width="11.42578125" style="224" customWidth="1"/>
    <col min="14335" max="14335" width="51.140625" style="224" customWidth="1"/>
    <col min="14336" max="14337" width="14.42578125" style="224" bestFit="1" customWidth="1"/>
    <col min="14338" max="14590" width="11.42578125" style="224" customWidth="1"/>
    <col min="14591" max="14591" width="51.140625" style="224" customWidth="1"/>
    <col min="14592" max="14593" width="14.42578125" style="224" bestFit="1" customWidth="1"/>
    <col min="14594" max="14846" width="11.42578125" style="224" customWidth="1"/>
    <col min="14847" max="14847" width="51.140625" style="224" customWidth="1"/>
    <col min="14848" max="14849" width="14.42578125" style="224" bestFit="1" customWidth="1"/>
    <col min="14850" max="15102" width="11.42578125" style="224" customWidth="1"/>
    <col min="15103" max="15103" width="51.140625" style="224" customWidth="1"/>
    <col min="15104" max="15105" width="14.42578125" style="224" bestFit="1" customWidth="1"/>
    <col min="15106" max="15358" width="11.42578125" style="224" customWidth="1"/>
    <col min="15359" max="15359" width="51.140625" style="224" customWidth="1"/>
    <col min="15360" max="15361" width="14.42578125" style="224" bestFit="1" customWidth="1"/>
    <col min="15362" max="15614" width="11.42578125" style="224" customWidth="1"/>
    <col min="15615" max="15615" width="51.140625" style="224" customWidth="1"/>
    <col min="15616" max="15617" width="14.42578125" style="224" bestFit="1" customWidth="1"/>
    <col min="15618" max="15870" width="11.42578125" style="224" customWidth="1"/>
    <col min="15871" max="15871" width="51.140625" style="224" customWidth="1"/>
    <col min="15872" max="15873" width="14.42578125" style="224" bestFit="1" customWidth="1"/>
    <col min="15874" max="16126" width="11.42578125" style="224" customWidth="1"/>
    <col min="16127" max="16127" width="51.140625" style="224" customWidth="1"/>
    <col min="16128" max="16129" width="14.42578125" style="224" bestFit="1" customWidth="1"/>
    <col min="16130" max="16384" width="11.42578125" style="224" customWidth="1"/>
  </cols>
  <sheetData>
    <row r="1" spans="2:6" s="242" customFormat="1" ht="15" customHeight="1">
      <c r="B1" s="310"/>
      <c r="C1" s="1929" t="s">
        <v>3446</v>
      </c>
      <c r="D1" s="1929"/>
      <c r="E1" s="1929"/>
      <c r="F1" s="310"/>
    </row>
    <row r="2" spans="2:6" s="242" customFormat="1" ht="15" customHeight="1">
      <c r="B2" s="310"/>
      <c r="C2" s="1929" t="s">
        <v>0</v>
      </c>
      <c r="D2" s="1929"/>
      <c r="E2" s="1929"/>
      <c r="F2" s="310"/>
    </row>
    <row r="3" spans="2:6" s="242" customFormat="1" ht="15" customHeight="1">
      <c r="B3" s="311"/>
      <c r="C3" s="1930" t="s">
        <v>1</v>
      </c>
      <c r="D3" s="1930"/>
      <c r="E3" s="1930"/>
      <c r="F3" s="311"/>
    </row>
    <row r="5" spans="2:6">
      <c r="B5" s="1933" t="s">
        <v>3519</v>
      </c>
      <c r="C5" s="1933"/>
      <c r="D5" s="1933"/>
      <c r="E5" s="1933"/>
    </row>
    <row r="6" spans="2:6" ht="21" customHeight="1">
      <c r="B6" s="2293" t="s">
        <v>3447</v>
      </c>
      <c r="C6" s="2293"/>
      <c r="D6" s="2293"/>
      <c r="E6" s="2293"/>
    </row>
    <row r="7" spans="2:6" ht="21" customHeight="1">
      <c r="B7" s="1738"/>
      <c r="C7" s="2302" t="s">
        <v>3476</v>
      </c>
      <c r="D7" s="2302"/>
      <c r="E7" s="2302"/>
    </row>
    <row r="8" spans="2:6" ht="21" customHeight="1">
      <c r="B8" s="1766"/>
      <c r="C8" s="274"/>
      <c r="D8" s="274"/>
      <c r="E8" s="274"/>
    </row>
    <row r="9" spans="2:6" ht="15" customHeight="1">
      <c r="C9" s="2292" t="s">
        <v>3477</v>
      </c>
      <c r="D9" s="1740" t="s">
        <v>1088</v>
      </c>
      <c r="E9" s="2292" t="s">
        <v>3555</v>
      </c>
    </row>
    <row r="10" spans="2:6" ht="15.75" customHeight="1">
      <c r="C10" s="2292"/>
      <c r="D10" s="1740" t="s">
        <v>3449</v>
      </c>
      <c r="E10" s="2292"/>
    </row>
    <row r="11" spans="2:6" ht="15.75" thickBot="1">
      <c r="C11" s="1767" t="s">
        <v>3450</v>
      </c>
      <c r="D11" s="1768">
        <f>SUM(D12:D18)</f>
        <v>47989.689940931006</v>
      </c>
      <c r="E11" s="1769">
        <f>+D11/$D$11</f>
        <v>1</v>
      </c>
    </row>
    <row r="12" spans="2:6">
      <c r="C12" s="1770" t="s">
        <v>3478</v>
      </c>
      <c r="D12" s="1771">
        <v>41040.505835571996</v>
      </c>
      <c r="E12" s="1772">
        <f>+D12/$D$11</f>
        <v>0.85519422788702026</v>
      </c>
      <c r="F12" s="339"/>
    </row>
    <row r="13" spans="2:6">
      <c r="C13" s="1770" t="s">
        <v>3479</v>
      </c>
      <c r="D13" s="1771">
        <v>6137.395107759</v>
      </c>
      <c r="E13" s="1772">
        <f t="shared" ref="E13:E18" si="0">+D13/$D$11</f>
        <v>0.12788986791357324</v>
      </c>
      <c r="F13" s="339"/>
    </row>
    <row r="14" spans="2:6">
      <c r="C14" s="1770" t="s">
        <v>3480</v>
      </c>
      <c r="D14" s="1773">
        <v>781.09470542700001</v>
      </c>
      <c r="E14" s="1772">
        <f t="shared" si="0"/>
        <v>1.6276302397211253E-2</v>
      </c>
      <c r="F14" s="339"/>
    </row>
    <row r="15" spans="2:6">
      <c r="C15" s="1770" t="s">
        <v>3481</v>
      </c>
      <c r="D15" s="1773">
        <v>20.160447615999999</v>
      </c>
      <c r="E15" s="1772">
        <f t="shared" si="0"/>
        <v>4.2009955973491093E-4</v>
      </c>
      <c r="F15" s="339"/>
    </row>
    <row r="16" spans="2:6">
      <c r="C16" s="1770" t="s">
        <v>3482</v>
      </c>
      <c r="D16" s="1773">
        <v>10.335666123999999</v>
      </c>
      <c r="E16" s="1772">
        <f t="shared" si="0"/>
        <v>2.1537263809626286E-4</v>
      </c>
      <c r="F16" s="339"/>
    </row>
    <row r="17" spans="2:6">
      <c r="C17" s="1770" t="s">
        <v>3483</v>
      </c>
      <c r="D17" s="1773">
        <v>7.4873870999999995E-2</v>
      </c>
      <c r="E17" s="1772">
        <f t="shared" si="0"/>
        <v>1.5602074339750866E-6</v>
      </c>
      <c r="F17" s="339"/>
    </row>
    <row r="18" spans="2:6">
      <c r="C18" s="1770" t="s">
        <v>3484</v>
      </c>
      <c r="D18" s="1773">
        <v>0.12330456200000001</v>
      </c>
      <c r="E18" s="1772">
        <f t="shared" si="0"/>
        <v>2.5693969298774737E-6</v>
      </c>
      <c r="F18" s="339"/>
    </row>
    <row r="19" spans="2:6" ht="15.75" thickBot="1">
      <c r="C19" s="1767" t="s">
        <v>3457</v>
      </c>
      <c r="D19" s="1768">
        <f>SUM(D20:D21)</f>
        <v>19381.022927615952</v>
      </c>
      <c r="E19" s="1769">
        <f>+D19/$D$19</f>
        <v>1</v>
      </c>
    </row>
    <row r="20" spans="2:6">
      <c r="C20" s="1770" t="s">
        <v>3479</v>
      </c>
      <c r="D20" s="1773">
        <v>17829.95532594595</v>
      </c>
      <c r="E20" s="1774">
        <f>+D20/$D$19</f>
        <v>0.91996977623611953</v>
      </c>
      <c r="F20" s="339"/>
    </row>
    <row r="21" spans="2:6">
      <c r="C21" s="1770" t="s">
        <v>3478</v>
      </c>
      <c r="D21" s="1773">
        <v>1551.0676016700002</v>
      </c>
      <c r="E21" s="1774">
        <f>+D21/$D$19</f>
        <v>8.0030223763880359E-2</v>
      </c>
      <c r="F21" s="339"/>
    </row>
    <row r="22" spans="2:6">
      <c r="C22" s="1751" t="s">
        <v>1311</v>
      </c>
      <c r="D22" s="1775">
        <f>+D11+D19</f>
        <v>67370.712868546951</v>
      </c>
      <c r="E22" s="1776"/>
    </row>
    <row r="23" spans="2:6">
      <c r="C23" s="1777" t="s">
        <v>227</v>
      </c>
      <c r="D23" s="1778"/>
      <c r="E23" s="1779"/>
    </row>
    <row r="24" spans="2:6" s="1780" customFormat="1" ht="15" customHeight="1">
      <c r="C24" s="2301" t="s">
        <v>3560</v>
      </c>
      <c r="D24" s="2301"/>
      <c r="E24" s="2301"/>
    </row>
    <row r="25" spans="2:6" s="1780" customFormat="1" ht="12.75">
      <c r="C25" s="1781" t="s">
        <v>3485</v>
      </c>
    </row>
    <row r="26" spans="2:6">
      <c r="C26" s="1754" t="s">
        <v>3462</v>
      </c>
    </row>
    <row r="27" spans="2:6">
      <c r="B27" s="1744"/>
    </row>
    <row r="28" spans="2:6">
      <c r="F28" s="339"/>
    </row>
    <row r="29" spans="2:6">
      <c r="B29" s="131"/>
    </row>
    <row r="30" spans="2:6">
      <c r="B30" s="131"/>
    </row>
  </sheetData>
  <mergeCells count="9">
    <mergeCell ref="C9:C10"/>
    <mergeCell ref="E9:E10"/>
    <mergeCell ref="C24:E24"/>
    <mergeCell ref="C1:E1"/>
    <mergeCell ref="C2:E2"/>
    <mergeCell ref="C3:E3"/>
    <mergeCell ref="B5:E5"/>
    <mergeCell ref="B6:E6"/>
    <mergeCell ref="C7:E7"/>
  </mergeCells>
  <pageMargins left="0.7" right="0.7" top="0.75" bottom="0.75" header="0.3" footer="0.3"/>
  <pageSetup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21E6C-D0B5-47FA-B470-9A2C848D6B33}">
  <sheetPr codeName="Hoja66">
    <pageSetUpPr autoPageBreaks="0"/>
  </sheetPr>
  <dimension ref="C1:K32"/>
  <sheetViews>
    <sheetView showGridLines="0" workbookViewId="0"/>
  </sheetViews>
  <sheetFormatPr baseColWidth="10" defaultColWidth="9.140625" defaultRowHeight="15"/>
  <cols>
    <col min="1" max="3" width="11.42578125" style="224" customWidth="1"/>
    <col min="4" max="4" width="30" style="224" customWidth="1"/>
    <col min="5" max="5" width="27.140625" style="224" customWidth="1"/>
    <col min="6" max="6" width="17.5703125" style="224" customWidth="1"/>
    <col min="7" max="8" width="11.42578125" style="224" customWidth="1"/>
    <col min="9" max="9" width="29.85546875" style="224" bestFit="1" customWidth="1"/>
    <col min="10" max="10" width="13.140625" style="224" bestFit="1" customWidth="1"/>
    <col min="11" max="259" width="11.42578125" style="224" customWidth="1"/>
    <col min="260" max="260" width="51.140625" style="224" customWidth="1"/>
    <col min="261" max="262" width="14.42578125" style="224" bestFit="1" customWidth="1"/>
    <col min="263" max="515" width="11.42578125" style="224" customWidth="1"/>
    <col min="516" max="516" width="51.140625" style="224" customWidth="1"/>
    <col min="517" max="518" width="14.42578125" style="224" bestFit="1" customWidth="1"/>
    <col min="519" max="771" width="11.42578125" style="224" customWidth="1"/>
    <col min="772" max="772" width="51.140625" style="224" customWidth="1"/>
    <col min="773" max="774" width="14.42578125" style="224" bestFit="1" customWidth="1"/>
    <col min="775" max="1027" width="11.42578125" style="224" customWidth="1"/>
    <col min="1028" max="1028" width="51.140625" style="224" customWidth="1"/>
    <col min="1029" max="1030" width="14.42578125" style="224" bestFit="1" customWidth="1"/>
    <col min="1031" max="1283" width="11.42578125" style="224" customWidth="1"/>
    <col min="1284" max="1284" width="51.140625" style="224" customWidth="1"/>
    <col min="1285" max="1286" width="14.42578125" style="224" bestFit="1" customWidth="1"/>
    <col min="1287" max="1539" width="11.42578125" style="224" customWidth="1"/>
    <col min="1540" max="1540" width="51.140625" style="224" customWidth="1"/>
    <col min="1541" max="1542" width="14.42578125" style="224" bestFit="1" customWidth="1"/>
    <col min="1543" max="1795" width="11.42578125" style="224" customWidth="1"/>
    <col min="1796" max="1796" width="51.140625" style="224" customWidth="1"/>
    <col min="1797" max="1798" width="14.42578125" style="224" bestFit="1" customWidth="1"/>
    <col min="1799" max="2051" width="11.42578125" style="224" customWidth="1"/>
    <col min="2052" max="2052" width="51.140625" style="224" customWidth="1"/>
    <col min="2053" max="2054" width="14.42578125" style="224" bestFit="1" customWidth="1"/>
    <col min="2055" max="2307" width="11.42578125" style="224" customWidth="1"/>
    <col min="2308" max="2308" width="51.140625" style="224" customWidth="1"/>
    <col min="2309" max="2310" width="14.42578125" style="224" bestFit="1" customWidth="1"/>
    <col min="2311" max="2563" width="11.42578125" style="224" customWidth="1"/>
    <col min="2564" max="2564" width="51.140625" style="224" customWidth="1"/>
    <col min="2565" max="2566" width="14.42578125" style="224" bestFit="1" customWidth="1"/>
    <col min="2567" max="2819" width="11.42578125" style="224" customWidth="1"/>
    <col min="2820" max="2820" width="51.140625" style="224" customWidth="1"/>
    <col min="2821" max="2822" width="14.42578125" style="224" bestFit="1" customWidth="1"/>
    <col min="2823" max="3075" width="11.42578125" style="224" customWidth="1"/>
    <col min="3076" max="3076" width="51.140625" style="224" customWidth="1"/>
    <col min="3077" max="3078" width="14.42578125" style="224" bestFit="1" customWidth="1"/>
    <col min="3079" max="3331" width="11.42578125" style="224" customWidth="1"/>
    <col min="3332" max="3332" width="51.140625" style="224" customWidth="1"/>
    <col min="3333" max="3334" width="14.42578125" style="224" bestFit="1" customWidth="1"/>
    <col min="3335" max="3587" width="11.42578125" style="224" customWidth="1"/>
    <col min="3588" max="3588" width="51.140625" style="224" customWidth="1"/>
    <col min="3589" max="3590" width="14.42578125" style="224" bestFit="1" customWidth="1"/>
    <col min="3591" max="3843" width="11.42578125" style="224" customWidth="1"/>
    <col min="3844" max="3844" width="51.140625" style="224" customWidth="1"/>
    <col min="3845" max="3846" width="14.42578125" style="224" bestFit="1" customWidth="1"/>
    <col min="3847" max="4099" width="11.42578125" style="224" customWidth="1"/>
    <col min="4100" max="4100" width="51.140625" style="224" customWidth="1"/>
    <col min="4101" max="4102" width="14.42578125" style="224" bestFit="1" customWidth="1"/>
    <col min="4103" max="4355" width="11.42578125" style="224" customWidth="1"/>
    <col min="4356" max="4356" width="51.140625" style="224" customWidth="1"/>
    <col min="4357" max="4358" width="14.42578125" style="224" bestFit="1" customWidth="1"/>
    <col min="4359" max="4611" width="11.42578125" style="224" customWidth="1"/>
    <col min="4612" max="4612" width="51.140625" style="224" customWidth="1"/>
    <col min="4613" max="4614" width="14.42578125" style="224" bestFit="1" customWidth="1"/>
    <col min="4615" max="4867" width="11.42578125" style="224" customWidth="1"/>
    <col min="4868" max="4868" width="51.140625" style="224" customWidth="1"/>
    <col min="4869" max="4870" width="14.42578125" style="224" bestFit="1" customWidth="1"/>
    <col min="4871" max="5123" width="11.42578125" style="224" customWidth="1"/>
    <col min="5124" max="5124" width="51.140625" style="224" customWidth="1"/>
    <col min="5125" max="5126" width="14.42578125" style="224" bestFit="1" customWidth="1"/>
    <col min="5127" max="5379" width="11.42578125" style="224" customWidth="1"/>
    <col min="5380" max="5380" width="51.140625" style="224" customWidth="1"/>
    <col min="5381" max="5382" width="14.42578125" style="224" bestFit="1" customWidth="1"/>
    <col min="5383" max="5635" width="11.42578125" style="224" customWidth="1"/>
    <col min="5636" max="5636" width="51.140625" style="224" customWidth="1"/>
    <col min="5637" max="5638" width="14.42578125" style="224" bestFit="1" customWidth="1"/>
    <col min="5639" max="5891" width="11.42578125" style="224" customWidth="1"/>
    <col min="5892" max="5892" width="51.140625" style="224" customWidth="1"/>
    <col min="5893" max="5894" width="14.42578125" style="224" bestFit="1" customWidth="1"/>
    <col min="5895" max="6147" width="11.42578125" style="224" customWidth="1"/>
    <col min="6148" max="6148" width="51.140625" style="224" customWidth="1"/>
    <col min="6149" max="6150" width="14.42578125" style="224" bestFit="1" customWidth="1"/>
    <col min="6151" max="6403" width="11.42578125" style="224" customWidth="1"/>
    <col min="6404" max="6404" width="51.140625" style="224" customWidth="1"/>
    <col min="6405" max="6406" width="14.42578125" style="224" bestFit="1" customWidth="1"/>
    <col min="6407" max="6659" width="11.42578125" style="224" customWidth="1"/>
    <col min="6660" max="6660" width="51.140625" style="224" customWidth="1"/>
    <col min="6661" max="6662" width="14.42578125" style="224" bestFit="1" customWidth="1"/>
    <col min="6663" max="6915" width="11.42578125" style="224" customWidth="1"/>
    <col min="6916" max="6916" width="51.140625" style="224" customWidth="1"/>
    <col min="6917" max="6918" width="14.42578125" style="224" bestFit="1" customWidth="1"/>
    <col min="6919" max="7171" width="11.42578125" style="224" customWidth="1"/>
    <col min="7172" max="7172" width="51.140625" style="224" customWidth="1"/>
    <col min="7173" max="7174" width="14.42578125" style="224" bestFit="1" customWidth="1"/>
    <col min="7175" max="7427" width="11.42578125" style="224" customWidth="1"/>
    <col min="7428" max="7428" width="51.140625" style="224" customWidth="1"/>
    <col min="7429" max="7430" width="14.42578125" style="224" bestFit="1" customWidth="1"/>
    <col min="7431" max="7683" width="11.42578125" style="224" customWidth="1"/>
    <col min="7684" max="7684" width="51.140625" style="224" customWidth="1"/>
    <col min="7685" max="7686" width="14.42578125" style="224" bestFit="1" customWidth="1"/>
    <col min="7687" max="7939" width="11.42578125" style="224" customWidth="1"/>
    <col min="7940" max="7940" width="51.140625" style="224" customWidth="1"/>
    <col min="7941" max="7942" width="14.42578125" style="224" bestFit="1" customWidth="1"/>
    <col min="7943" max="8195" width="11.42578125" style="224" customWidth="1"/>
    <col min="8196" max="8196" width="51.140625" style="224" customWidth="1"/>
    <col min="8197" max="8198" width="14.42578125" style="224" bestFit="1" customWidth="1"/>
    <col min="8199" max="8451" width="11.42578125" style="224" customWidth="1"/>
    <col min="8452" max="8452" width="51.140625" style="224" customWidth="1"/>
    <col min="8453" max="8454" width="14.42578125" style="224" bestFit="1" customWidth="1"/>
    <col min="8455" max="8707" width="11.42578125" style="224" customWidth="1"/>
    <col min="8708" max="8708" width="51.140625" style="224" customWidth="1"/>
    <col min="8709" max="8710" width="14.42578125" style="224" bestFit="1" customWidth="1"/>
    <col min="8711" max="8963" width="11.42578125" style="224" customWidth="1"/>
    <col min="8964" max="8964" width="51.140625" style="224" customWidth="1"/>
    <col min="8965" max="8966" width="14.42578125" style="224" bestFit="1" customWidth="1"/>
    <col min="8967" max="9219" width="11.42578125" style="224" customWidth="1"/>
    <col min="9220" max="9220" width="51.140625" style="224" customWidth="1"/>
    <col min="9221" max="9222" width="14.42578125" style="224" bestFit="1" customWidth="1"/>
    <col min="9223" max="9475" width="11.42578125" style="224" customWidth="1"/>
    <col min="9476" max="9476" width="51.140625" style="224" customWidth="1"/>
    <col min="9477" max="9478" width="14.42578125" style="224" bestFit="1" customWidth="1"/>
    <col min="9479" max="9731" width="11.42578125" style="224" customWidth="1"/>
    <col min="9732" max="9732" width="51.140625" style="224" customWidth="1"/>
    <col min="9733" max="9734" width="14.42578125" style="224" bestFit="1" customWidth="1"/>
    <col min="9735" max="9987" width="11.42578125" style="224" customWidth="1"/>
    <col min="9988" max="9988" width="51.140625" style="224" customWidth="1"/>
    <col min="9989" max="9990" width="14.42578125" style="224" bestFit="1" customWidth="1"/>
    <col min="9991" max="10243" width="11.42578125" style="224" customWidth="1"/>
    <col min="10244" max="10244" width="51.140625" style="224" customWidth="1"/>
    <col min="10245" max="10246" width="14.42578125" style="224" bestFit="1" customWidth="1"/>
    <col min="10247" max="10499" width="11.42578125" style="224" customWidth="1"/>
    <col min="10500" max="10500" width="51.140625" style="224" customWidth="1"/>
    <col min="10501" max="10502" width="14.42578125" style="224" bestFit="1" customWidth="1"/>
    <col min="10503" max="10755" width="11.42578125" style="224" customWidth="1"/>
    <col min="10756" max="10756" width="51.140625" style="224" customWidth="1"/>
    <col min="10757" max="10758" width="14.42578125" style="224" bestFit="1" customWidth="1"/>
    <col min="10759" max="11011" width="11.42578125" style="224" customWidth="1"/>
    <col min="11012" max="11012" width="51.140625" style="224" customWidth="1"/>
    <col min="11013" max="11014" width="14.42578125" style="224" bestFit="1" customWidth="1"/>
    <col min="11015" max="11267" width="11.42578125" style="224" customWidth="1"/>
    <col min="11268" max="11268" width="51.140625" style="224" customWidth="1"/>
    <col min="11269" max="11270" width="14.42578125" style="224" bestFit="1" customWidth="1"/>
    <col min="11271" max="11523" width="11.42578125" style="224" customWidth="1"/>
    <col min="11524" max="11524" width="51.140625" style="224" customWidth="1"/>
    <col min="11525" max="11526" width="14.42578125" style="224" bestFit="1" customWidth="1"/>
    <col min="11527" max="11779" width="11.42578125" style="224" customWidth="1"/>
    <col min="11780" max="11780" width="51.140625" style="224" customWidth="1"/>
    <col min="11781" max="11782" width="14.42578125" style="224" bestFit="1" customWidth="1"/>
    <col min="11783" max="12035" width="11.42578125" style="224" customWidth="1"/>
    <col min="12036" max="12036" width="51.140625" style="224" customWidth="1"/>
    <col min="12037" max="12038" width="14.42578125" style="224" bestFit="1" customWidth="1"/>
    <col min="12039" max="12291" width="11.42578125" style="224" customWidth="1"/>
    <col min="12292" max="12292" width="51.140625" style="224" customWidth="1"/>
    <col min="12293" max="12294" width="14.42578125" style="224" bestFit="1" customWidth="1"/>
    <col min="12295" max="12547" width="11.42578125" style="224" customWidth="1"/>
    <col min="12548" max="12548" width="51.140625" style="224" customWidth="1"/>
    <col min="12549" max="12550" width="14.42578125" style="224" bestFit="1" customWidth="1"/>
    <col min="12551" max="12803" width="11.42578125" style="224" customWidth="1"/>
    <col min="12804" max="12804" width="51.140625" style="224" customWidth="1"/>
    <col min="12805" max="12806" width="14.42578125" style="224" bestFit="1" customWidth="1"/>
    <col min="12807" max="13059" width="11.42578125" style="224" customWidth="1"/>
    <col min="13060" max="13060" width="51.140625" style="224" customWidth="1"/>
    <col min="13061" max="13062" width="14.42578125" style="224" bestFit="1" customWidth="1"/>
    <col min="13063" max="13315" width="11.42578125" style="224" customWidth="1"/>
    <col min="13316" max="13316" width="51.140625" style="224" customWidth="1"/>
    <col min="13317" max="13318" width="14.42578125" style="224" bestFit="1" customWidth="1"/>
    <col min="13319" max="13571" width="11.42578125" style="224" customWidth="1"/>
    <col min="13572" max="13572" width="51.140625" style="224" customWidth="1"/>
    <col min="13573" max="13574" width="14.42578125" style="224" bestFit="1" customWidth="1"/>
    <col min="13575" max="13827" width="11.42578125" style="224" customWidth="1"/>
    <col min="13828" max="13828" width="51.140625" style="224" customWidth="1"/>
    <col min="13829" max="13830" width="14.42578125" style="224" bestFit="1" customWidth="1"/>
    <col min="13831" max="14083" width="11.42578125" style="224" customWidth="1"/>
    <col min="14084" max="14084" width="51.140625" style="224" customWidth="1"/>
    <col min="14085" max="14086" width="14.42578125" style="224" bestFit="1" customWidth="1"/>
    <col min="14087" max="14339" width="11.42578125" style="224" customWidth="1"/>
    <col min="14340" max="14340" width="51.140625" style="224" customWidth="1"/>
    <col min="14341" max="14342" width="14.42578125" style="224" bestFit="1" customWidth="1"/>
    <col min="14343" max="14595" width="11.42578125" style="224" customWidth="1"/>
    <col min="14596" max="14596" width="51.140625" style="224" customWidth="1"/>
    <col min="14597" max="14598" width="14.42578125" style="224" bestFit="1" customWidth="1"/>
    <col min="14599" max="14851" width="11.42578125" style="224" customWidth="1"/>
    <col min="14852" max="14852" width="51.140625" style="224" customWidth="1"/>
    <col min="14853" max="14854" width="14.42578125" style="224" bestFit="1" customWidth="1"/>
    <col min="14855" max="15107" width="11.42578125" style="224" customWidth="1"/>
    <col min="15108" max="15108" width="51.140625" style="224" customWidth="1"/>
    <col min="15109" max="15110" width="14.42578125" style="224" bestFit="1" customWidth="1"/>
    <col min="15111" max="15363" width="11.42578125" style="224" customWidth="1"/>
    <col min="15364" max="15364" width="51.140625" style="224" customWidth="1"/>
    <col min="15365" max="15366" width="14.42578125" style="224" bestFit="1" customWidth="1"/>
    <col min="15367" max="15619" width="11.42578125" style="224" customWidth="1"/>
    <col min="15620" max="15620" width="51.140625" style="224" customWidth="1"/>
    <col min="15621" max="15622" width="14.42578125" style="224" bestFit="1" customWidth="1"/>
    <col min="15623" max="15875" width="11.42578125" style="224" customWidth="1"/>
    <col min="15876" max="15876" width="51.140625" style="224" customWidth="1"/>
    <col min="15877" max="15878" width="14.42578125" style="224" bestFit="1" customWidth="1"/>
    <col min="15879" max="16131" width="11.42578125" style="224" customWidth="1"/>
    <col min="16132" max="16132" width="51.140625" style="224" customWidth="1"/>
    <col min="16133" max="16134" width="14.42578125" style="224" bestFit="1" customWidth="1"/>
    <col min="16135" max="16384" width="11.42578125" style="224" customWidth="1"/>
  </cols>
  <sheetData>
    <row r="1" spans="3:11" s="242" customFormat="1" ht="15" customHeight="1">
      <c r="C1" s="310"/>
      <c r="D1" s="1929" t="s">
        <v>3446</v>
      </c>
      <c r="E1" s="1929"/>
      <c r="F1" s="1929"/>
      <c r="G1" s="1929"/>
      <c r="H1" s="310"/>
      <c r="I1" s="310"/>
      <c r="J1" s="310"/>
      <c r="K1" s="310"/>
    </row>
    <row r="2" spans="3:11" s="242" customFormat="1" ht="15" customHeight="1">
      <c r="C2" s="310"/>
      <c r="D2" s="1929" t="s">
        <v>0</v>
      </c>
      <c r="E2" s="1929"/>
      <c r="F2" s="1929"/>
      <c r="G2" s="1929"/>
      <c r="H2" s="310"/>
      <c r="I2" s="310"/>
      <c r="J2" s="310"/>
      <c r="K2" s="310"/>
    </row>
    <row r="3" spans="3:11" s="242" customFormat="1" ht="15" customHeight="1">
      <c r="C3" s="311"/>
      <c r="D3" s="1930" t="s">
        <v>1</v>
      </c>
      <c r="E3" s="1930"/>
      <c r="F3" s="1930"/>
      <c r="G3" s="1930"/>
      <c r="H3" s="311"/>
      <c r="I3" s="311"/>
      <c r="J3" s="311"/>
      <c r="K3" s="311"/>
    </row>
    <row r="5" spans="3:11">
      <c r="C5" s="1933" t="s">
        <v>3520</v>
      </c>
      <c r="D5" s="1933"/>
      <c r="E5" s="1933"/>
      <c r="F5" s="1933"/>
      <c r="G5" s="1933"/>
    </row>
    <row r="6" spans="3:11" ht="21" customHeight="1" thickBot="1">
      <c r="C6" s="2293" t="s">
        <v>3447</v>
      </c>
      <c r="D6" s="2293"/>
      <c r="E6" s="2293"/>
      <c r="F6" s="2293"/>
      <c r="G6" s="1738"/>
    </row>
    <row r="7" spans="3:11" ht="15" customHeight="1">
      <c r="D7" s="1910" t="s">
        <v>65</v>
      </c>
      <c r="E7" s="2304" t="s">
        <v>3486</v>
      </c>
      <c r="F7" s="2304" t="s">
        <v>3556</v>
      </c>
    </row>
    <row r="8" spans="3:11" ht="24" customHeight="1" thickBot="1">
      <c r="D8" s="2303"/>
      <c r="E8" s="2305"/>
      <c r="F8" s="2305"/>
    </row>
    <row r="9" spans="3:11">
      <c r="D9" s="1782" t="s">
        <v>3487</v>
      </c>
      <c r="E9" s="1783">
        <v>59883.132666577963</v>
      </c>
      <c r="F9" s="1784">
        <f>+E9/E12</f>
        <v>0.88886001226410216</v>
      </c>
      <c r="G9" s="1755"/>
    </row>
    <row r="10" spans="3:11">
      <c r="D10" s="1782" t="s">
        <v>3488</v>
      </c>
      <c r="E10" s="1783">
        <v>7463.0116591540045</v>
      </c>
      <c r="F10" s="1784">
        <f>+E10/E12</f>
        <v>0.11077531083448315</v>
      </c>
      <c r="G10" s="1755"/>
    </row>
    <row r="11" spans="3:11" ht="15.75" thickBot="1">
      <c r="D11" s="1785" t="s">
        <v>3489</v>
      </c>
      <c r="E11" s="1786">
        <v>24.568542814999997</v>
      </c>
      <c r="F11" s="1787">
        <f>E11/E12</f>
        <v>3.6467690141468273E-4</v>
      </c>
      <c r="G11" s="1755"/>
    </row>
    <row r="12" spans="3:11" ht="15.75" thickBot="1">
      <c r="D12" s="1788" t="s">
        <v>1311</v>
      </c>
      <c r="E12" s="1789">
        <f>SUM(E9:E11)</f>
        <v>67370.712868546965</v>
      </c>
      <c r="F12" s="1790">
        <f>+E12/$E$12</f>
        <v>1</v>
      </c>
      <c r="G12" s="1755"/>
    </row>
    <row r="13" spans="3:11">
      <c r="D13" s="1749" t="s">
        <v>3490</v>
      </c>
      <c r="E13" s="1791"/>
      <c r="F13" s="1792"/>
      <c r="G13" s="1755"/>
    </row>
    <row r="14" spans="3:11">
      <c r="D14" s="1793" t="s">
        <v>3491</v>
      </c>
      <c r="G14" s="1755"/>
    </row>
    <row r="15" spans="3:11">
      <c r="G15" s="1755"/>
    </row>
    <row r="16" spans="3:11">
      <c r="E16" s="1756"/>
      <c r="F16" s="1756"/>
      <c r="G16" s="1755"/>
    </row>
    <row r="17" spans="3:8">
      <c r="G17" s="1755"/>
    </row>
    <row r="18" spans="3:8">
      <c r="G18" s="1755"/>
    </row>
    <row r="19" spans="3:8">
      <c r="G19" s="1755"/>
    </row>
    <row r="20" spans="3:8">
      <c r="C20" s="1744"/>
      <c r="G20" s="1755"/>
    </row>
    <row r="21" spans="3:8">
      <c r="G21" s="1755"/>
      <c r="H21" s="339"/>
    </row>
    <row r="22" spans="3:8">
      <c r="C22" s="131"/>
      <c r="G22" s="1755"/>
    </row>
    <row r="23" spans="3:8">
      <c r="C23" s="131"/>
      <c r="G23" s="1755"/>
    </row>
    <row r="31" spans="3:8">
      <c r="G31" s="1794"/>
    </row>
    <row r="32" spans="3:8">
      <c r="G32" s="1794"/>
    </row>
  </sheetData>
  <mergeCells count="8">
    <mergeCell ref="D7:D8"/>
    <mergeCell ref="E7:E8"/>
    <mergeCell ref="F7:F8"/>
    <mergeCell ref="D1:G1"/>
    <mergeCell ref="D2:G2"/>
    <mergeCell ref="D3:G3"/>
    <mergeCell ref="C5:G5"/>
    <mergeCell ref="C6:F6"/>
  </mergeCells>
  <pageMargins left="0.7" right="0.7" top="0.75" bottom="0.75" header="0.3" footer="0.3"/>
  <pageSetup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C73CC-AC6D-43BE-ACBA-42BFEF9F37B0}">
  <sheetPr codeName="Hoja67">
    <pageSetUpPr autoPageBreaks="0"/>
  </sheetPr>
  <dimension ref="C1:K34"/>
  <sheetViews>
    <sheetView showGridLines="0" workbookViewId="0"/>
  </sheetViews>
  <sheetFormatPr baseColWidth="10" defaultColWidth="9.140625" defaultRowHeight="15"/>
  <cols>
    <col min="1" max="3" width="11.42578125" style="224" customWidth="1"/>
    <col min="4" max="4" width="51.140625" style="224" customWidth="1"/>
    <col min="5" max="6" width="14.42578125" style="224" bestFit="1" customWidth="1"/>
    <col min="7" max="8" width="11.42578125" style="224" customWidth="1"/>
    <col min="9" max="9" width="29.85546875" style="224" bestFit="1" customWidth="1"/>
    <col min="10" max="10" width="15.28515625" style="224" bestFit="1" customWidth="1"/>
    <col min="11" max="259" width="11.42578125" style="224" customWidth="1"/>
    <col min="260" max="260" width="51.140625" style="224" customWidth="1"/>
    <col min="261" max="262" width="14.42578125" style="224" bestFit="1" customWidth="1"/>
    <col min="263" max="515" width="11.42578125" style="224" customWidth="1"/>
    <col min="516" max="516" width="51.140625" style="224" customWidth="1"/>
    <col min="517" max="518" width="14.42578125" style="224" bestFit="1" customWidth="1"/>
    <col min="519" max="771" width="11.42578125" style="224" customWidth="1"/>
    <col min="772" max="772" width="51.140625" style="224" customWidth="1"/>
    <col min="773" max="774" width="14.42578125" style="224" bestFit="1" customWidth="1"/>
    <col min="775" max="1027" width="11.42578125" style="224" customWidth="1"/>
    <col min="1028" max="1028" width="51.140625" style="224" customWidth="1"/>
    <col min="1029" max="1030" width="14.42578125" style="224" bestFit="1" customWidth="1"/>
    <col min="1031" max="1283" width="11.42578125" style="224" customWidth="1"/>
    <col min="1284" max="1284" width="51.140625" style="224" customWidth="1"/>
    <col min="1285" max="1286" width="14.42578125" style="224" bestFit="1" customWidth="1"/>
    <col min="1287" max="1539" width="11.42578125" style="224" customWidth="1"/>
    <col min="1540" max="1540" width="51.140625" style="224" customWidth="1"/>
    <col min="1541" max="1542" width="14.42578125" style="224" bestFit="1" customWidth="1"/>
    <col min="1543" max="1795" width="11.42578125" style="224" customWidth="1"/>
    <col min="1796" max="1796" width="51.140625" style="224" customWidth="1"/>
    <col min="1797" max="1798" width="14.42578125" style="224" bestFit="1" customWidth="1"/>
    <col min="1799" max="2051" width="11.42578125" style="224" customWidth="1"/>
    <col min="2052" max="2052" width="51.140625" style="224" customWidth="1"/>
    <col min="2053" max="2054" width="14.42578125" style="224" bestFit="1" customWidth="1"/>
    <col min="2055" max="2307" width="11.42578125" style="224" customWidth="1"/>
    <col min="2308" max="2308" width="51.140625" style="224" customWidth="1"/>
    <col min="2309" max="2310" width="14.42578125" style="224" bestFit="1" customWidth="1"/>
    <col min="2311" max="2563" width="11.42578125" style="224" customWidth="1"/>
    <col min="2564" max="2564" width="51.140625" style="224" customWidth="1"/>
    <col min="2565" max="2566" width="14.42578125" style="224" bestFit="1" customWidth="1"/>
    <col min="2567" max="2819" width="11.42578125" style="224" customWidth="1"/>
    <col min="2820" max="2820" width="51.140625" style="224" customWidth="1"/>
    <col min="2821" max="2822" width="14.42578125" style="224" bestFit="1" customWidth="1"/>
    <col min="2823" max="3075" width="11.42578125" style="224" customWidth="1"/>
    <col min="3076" max="3076" width="51.140625" style="224" customWidth="1"/>
    <col min="3077" max="3078" width="14.42578125" style="224" bestFit="1" customWidth="1"/>
    <col min="3079" max="3331" width="11.42578125" style="224" customWidth="1"/>
    <col min="3332" max="3332" width="51.140625" style="224" customWidth="1"/>
    <col min="3333" max="3334" width="14.42578125" style="224" bestFit="1" customWidth="1"/>
    <col min="3335" max="3587" width="11.42578125" style="224" customWidth="1"/>
    <col min="3588" max="3588" width="51.140625" style="224" customWidth="1"/>
    <col min="3589" max="3590" width="14.42578125" style="224" bestFit="1" customWidth="1"/>
    <col min="3591" max="3843" width="11.42578125" style="224" customWidth="1"/>
    <col min="3844" max="3844" width="51.140625" style="224" customWidth="1"/>
    <col min="3845" max="3846" width="14.42578125" style="224" bestFit="1" customWidth="1"/>
    <col min="3847" max="4099" width="11.42578125" style="224" customWidth="1"/>
    <col min="4100" max="4100" width="51.140625" style="224" customWidth="1"/>
    <col min="4101" max="4102" width="14.42578125" style="224" bestFit="1" customWidth="1"/>
    <col min="4103" max="4355" width="11.42578125" style="224" customWidth="1"/>
    <col min="4356" max="4356" width="51.140625" style="224" customWidth="1"/>
    <col min="4357" max="4358" width="14.42578125" style="224" bestFit="1" customWidth="1"/>
    <col min="4359" max="4611" width="11.42578125" style="224" customWidth="1"/>
    <col min="4612" max="4612" width="51.140625" style="224" customWidth="1"/>
    <col min="4613" max="4614" width="14.42578125" style="224" bestFit="1" customWidth="1"/>
    <col min="4615" max="4867" width="11.42578125" style="224" customWidth="1"/>
    <col min="4868" max="4868" width="51.140625" style="224" customWidth="1"/>
    <col min="4869" max="4870" width="14.42578125" style="224" bestFit="1" customWidth="1"/>
    <col min="4871" max="5123" width="11.42578125" style="224" customWidth="1"/>
    <col min="5124" max="5124" width="51.140625" style="224" customWidth="1"/>
    <col min="5125" max="5126" width="14.42578125" style="224" bestFit="1" customWidth="1"/>
    <col min="5127" max="5379" width="11.42578125" style="224" customWidth="1"/>
    <col min="5380" max="5380" width="51.140625" style="224" customWidth="1"/>
    <col min="5381" max="5382" width="14.42578125" style="224" bestFit="1" customWidth="1"/>
    <col min="5383" max="5635" width="11.42578125" style="224" customWidth="1"/>
    <col min="5636" max="5636" width="51.140625" style="224" customWidth="1"/>
    <col min="5637" max="5638" width="14.42578125" style="224" bestFit="1" customWidth="1"/>
    <col min="5639" max="5891" width="11.42578125" style="224" customWidth="1"/>
    <col min="5892" max="5892" width="51.140625" style="224" customWidth="1"/>
    <col min="5893" max="5894" width="14.42578125" style="224" bestFit="1" customWidth="1"/>
    <col min="5895" max="6147" width="11.42578125" style="224" customWidth="1"/>
    <col min="6148" max="6148" width="51.140625" style="224" customWidth="1"/>
    <col min="6149" max="6150" width="14.42578125" style="224" bestFit="1" customWidth="1"/>
    <col min="6151" max="6403" width="11.42578125" style="224" customWidth="1"/>
    <col min="6404" max="6404" width="51.140625" style="224" customWidth="1"/>
    <col min="6405" max="6406" width="14.42578125" style="224" bestFit="1" customWidth="1"/>
    <col min="6407" max="6659" width="11.42578125" style="224" customWidth="1"/>
    <col min="6660" max="6660" width="51.140625" style="224" customWidth="1"/>
    <col min="6661" max="6662" width="14.42578125" style="224" bestFit="1" customWidth="1"/>
    <col min="6663" max="6915" width="11.42578125" style="224" customWidth="1"/>
    <col min="6916" max="6916" width="51.140625" style="224" customWidth="1"/>
    <col min="6917" max="6918" width="14.42578125" style="224" bestFit="1" customWidth="1"/>
    <col min="6919" max="7171" width="11.42578125" style="224" customWidth="1"/>
    <col min="7172" max="7172" width="51.140625" style="224" customWidth="1"/>
    <col min="7173" max="7174" width="14.42578125" style="224" bestFit="1" customWidth="1"/>
    <col min="7175" max="7427" width="11.42578125" style="224" customWidth="1"/>
    <col min="7428" max="7428" width="51.140625" style="224" customWidth="1"/>
    <col min="7429" max="7430" width="14.42578125" style="224" bestFit="1" customWidth="1"/>
    <col min="7431" max="7683" width="11.42578125" style="224" customWidth="1"/>
    <col min="7684" max="7684" width="51.140625" style="224" customWidth="1"/>
    <col min="7685" max="7686" width="14.42578125" style="224" bestFit="1" customWidth="1"/>
    <col min="7687" max="7939" width="11.42578125" style="224" customWidth="1"/>
    <col min="7940" max="7940" width="51.140625" style="224" customWidth="1"/>
    <col min="7941" max="7942" width="14.42578125" style="224" bestFit="1" customWidth="1"/>
    <col min="7943" max="8195" width="11.42578125" style="224" customWidth="1"/>
    <col min="8196" max="8196" width="51.140625" style="224" customWidth="1"/>
    <col min="8197" max="8198" width="14.42578125" style="224" bestFit="1" customWidth="1"/>
    <col min="8199" max="8451" width="11.42578125" style="224" customWidth="1"/>
    <col min="8452" max="8452" width="51.140625" style="224" customWidth="1"/>
    <col min="8453" max="8454" width="14.42578125" style="224" bestFit="1" customWidth="1"/>
    <col min="8455" max="8707" width="11.42578125" style="224" customWidth="1"/>
    <col min="8708" max="8708" width="51.140625" style="224" customWidth="1"/>
    <col min="8709" max="8710" width="14.42578125" style="224" bestFit="1" customWidth="1"/>
    <col min="8711" max="8963" width="11.42578125" style="224" customWidth="1"/>
    <col min="8964" max="8964" width="51.140625" style="224" customWidth="1"/>
    <col min="8965" max="8966" width="14.42578125" style="224" bestFit="1" customWidth="1"/>
    <col min="8967" max="9219" width="11.42578125" style="224" customWidth="1"/>
    <col min="9220" max="9220" width="51.140625" style="224" customWidth="1"/>
    <col min="9221" max="9222" width="14.42578125" style="224" bestFit="1" customWidth="1"/>
    <col min="9223" max="9475" width="11.42578125" style="224" customWidth="1"/>
    <col min="9476" max="9476" width="51.140625" style="224" customWidth="1"/>
    <col min="9477" max="9478" width="14.42578125" style="224" bestFit="1" customWidth="1"/>
    <col min="9479" max="9731" width="11.42578125" style="224" customWidth="1"/>
    <col min="9732" max="9732" width="51.140625" style="224" customWidth="1"/>
    <col min="9733" max="9734" width="14.42578125" style="224" bestFit="1" customWidth="1"/>
    <col min="9735" max="9987" width="11.42578125" style="224" customWidth="1"/>
    <col min="9988" max="9988" width="51.140625" style="224" customWidth="1"/>
    <col min="9989" max="9990" width="14.42578125" style="224" bestFit="1" customWidth="1"/>
    <col min="9991" max="10243" width="11.42578125" style="224" customWidth="1"/>
    <col min="10244" max="10244" width="51.140625" style="224" customWidth="1"/>
    <col min="10245" max="10246" width="14.42578125" style="224" bestFit="1" customWidth="1"/>
    <col min="10247" max="10499" width="11.42578125" style="224" customWidth="1"/>
    <col min="10500" max="10500" width="51.140625" style="224" customWidth="1"/>
    <col min="10501" max="10502" width="14.42578125" style="224" bestFit="1" customWidth="1"/>
    <col min="10503" max="10755" width="11.42578125" style="224" customWidth="1"/>
    <col min="10756" max="10756" width="51.140625" style="224" customWidth="1"/>
    <col min="10757" max="10758" width="14.42578125" style="224" bestFit="1" customWidth="1"/>
    <col min="10759" max="11011" width="11.42578125" style="224" customWidth="1"/>
    <col min="11012" max="11012" width="51.140625" style="224" customWidth="1"/>
    <col min="11013" max="11014" width="14.42578125" style="224" bestFit="1" customWidth="1"/>
    <col min="11015" max="11267" width="11.42578125" style="224" customWidth="1"/>
    <col min="11268" max="11268" width="51.140625" style="224" customWidth="1"/>
    <col min="11269" max="11270" width="14.42578125" style="224" bestFit="1" customWidth="1"/>
    <col min="11271" max="11523" width="11.42578125" style="224" customWidth="1"/>
    <col min="11524" max="11524" width="51.140625" style="224" customWidth="1"/>
    <col min="11525" max="11526" width="14.42578125" style="224" bestFit="1" customWidth="1"/>
    <col min="11527" max="11779" width="11.42578125" style="224" customWidth="1"/>
    <col min="11780" max="11780" width="51.140625" style="224" customWidth="1"/>
    <col min="11781" max="11782" width="14.42578125" style="224" bestFit="1" customWidth="1"/>
    <col min="11783" max="12035" width="11.42578125" style="224" customWidth="1"/>
    <col min="12036" max="12036" width="51.140625" style="224" customWidth="1"/>
    <col min="12037" max="12038" width="14.42578125" style="224" bestFit="1" customWidth="1"/>
    <col min="12039" max="12291" width="11.42578125" style="224" customWidth="1"/>
    <col min="12292" max="12292" width="51.140625" style="224" customWidth="1"/>
    <col min="12293" max="12294" width="14.42578125" style="224" bestFit="1" customWidth="1"/>
    <col min="12295" max="12547" width="11.42578125" style="224" customWidth="1"/>
    <col min="12548" max="12548" width="51.140625" style="224" customWidth="1"/>
    <col min="12549" max="12550" width="14.42578125" style="224" bestFit="1" customWidth="1"/>
    <col min="12551" max="12803" width="11.42578125" style="224" customWidth="1"/>
    <col min="12804" max="12804" width="51.140625" style="224" customWidth="1"/>
    <col min="12805" max="12806" width="14.42578125" style="224" bestFit="1" customWidth="1"/>
    <col min="12807" max="13059" width="11.42578125" style="224" customWidth="1"/>
    <col min="13060" max="13060" width="51.140625" style="224" customWidth="1"/>
    <col min="13061" max="13062" width="14.42578125" style="224" bestFit="1" customWidth="1"/>
    <col min="13063" max="13315" width="11.42578125" style="224" customWidth="1"/>
    <col min="13316" max="13316" width="51.140625" style="224" customWidth="1"/>
    <col min="13317" max="13318" width="14.42578125" style="224" bestFit="1" customWidth="1"/>
    <col min="13319" max="13571" width="11.42578125" style="224" customWidth="1"/>
    <col min="13572" max="13572" width="51.140625" style="224" customWidth="1"/>
    <col min="13573" max="13574" width="14.42578125" style="224" bestFit="1" customWidth="1"/>
    <col min="13575" max="13827" width="11.42578125" style="224" customWidth="1"/>
    <col min="13828" max="13828" width="51.140625" style="224" customWidth="1"/>
    <col min="13829" max="13830" width="14.42578125" style="224" bestFit="1" customWidth="1"/>
    <col min="13831" max="14083" width="11.42578125" style="224" customWidth="1"/>
    <col min="14084" max="14084" width="51.140625" style="224" customWidth="1"/>
    <col min="14085" max="14086" width="14.42578125" style="224" bestFit="1" customWidth="1"/>
    <col min="14087" max="14339" width="11.42578125" style="224" customWidth="1"/>
    <col min="14340" max="14340" width="51.140625" style="224" customWidth="1"/>
    <col min="14341" max="14342" width="14.42578125" style="224" bestFit="1" customWidth="1"/>
    <col min="14343" max="14595" width="11.42578125" style="224" customWidth="1"/>
    <col min="14596" max="14596" width="51.140625" style="224" customWidth="1"/>
    <col min="14597" max="14598" width="14.42578125" style="224" bestFit="1" customWidth="1"/>
    <col min="14599" max="14851" width="11.42578125" style="224" customWidth="1"/>
    <col min="14852" max="14852" width="51.140625" style="224" customWidth="1"/>
    <col min="14853" max="14854" width="14.42578125" style="224" bestFit="1" customWidth="1"/>
    <col min="14855" max="15107" width="11.42578125" style="224" customWidth="1"/>
    <col min="15108" max="15108" width="51.140625" style="224" customWidth="1"/>
    <col min="15109" max="15110" width="14.42578125" style="224" bestFit="1" customWidth="1"/>
    <col min="15111" max="15363" width="11.42578125" style="224" customWidth="1"/>
    <col min="15364" max="15364" width="51.140625" style="224" customWidth="1"/>
    <col min="15365" max="15366" width="14.42578125" style="224" bestFit="1" customWidth="1"/>
    <col min="15367" max="15619" width="11.42578125" style="224" customWidth="1"/>
    <col min="15620" max="15620" width="51.140625" style="224" customWidth="1"/>
    <col min="15621" max="15622" width="14.42578125" style="224" bestFit="1" customWidth="1"/>
    <col min="15623" max="15875" width="11.42578125" style="224" customWidth="1"/>
    <col min="15876" max="15876" width="51.140625" style="224" customWidth="1"/>
    <col min="15877" max="15878" width="14.42578125" style="224" bestFit="1" customWidth="1"/>
    <col min="15879" max="16131" width="11.42578125" style="224" customWidth="1"/>
    <col min="16132" max="16132" width="51.140625" style="224" customWidth="1"/>
    <col min="16133" max="16134" width="14.42578125" style="224" bestFit="1" customWidth="1"/>
    <col min="16135" max="16384" width="11.42578125" style="224" customWidth="1"/>
  </cols>
  <sheetData>
    <row r="1" spans="3:11" s="242" customFormat="1" ht="15" customHeight="1">
      <c r="C1" s="310"/>
      <c r="D1" s="1929" t="s">
        <v>3446</v>
      </c>
      <c r="E1" s="1929"/>
      <c r="F1" s="1929"/>
      <c r="G1" s="1929"/>
      <c r="H1" s="310"/>
      <c r="I1" s="310"/>
      <c r="J1" s="310"/>
      <c r="K1" s="310"/>
    </row>
    <row r="2" spans="3:11" s="242" customFormat="1" ht="15" customHeight="1">
      <c r="C2" s="310"/>
      <c r="D2" s="1929" t="s">
        <v>0</v>
      </c>
      <c r="E2" s="1929"/>
      <c r="F2" s="1929"/>
      <c r="G2" s="1929"/>
      <c r="H2" s="310"/>
      <c r="I2" s="310"/>
      <c r="J2" s="310"/>
      <c r="K2" s="310"/>
    </row>
    <row r="3" spans="3:11" s="242" customFormat="1" ht="15" customHeight="1">
      <c r="C3" s="311"/>
      <c r="D3" s="1930" t="s">
        <v>1</v>
      </c>
      <c r="E3" s="1930"/>
      <c r="F3" s="1930"/>
      <c r="G3" s="1930"/>
      <c r="H3" s="311"/>
      <c r="I3" s="311"/>
      <c r="J3" s="311"/>
      <c r="K3" s="311"/>
    </row>
    <row r="5" spans="3:11">
      <c r="C5" s="1933" t="s">
        <v>3521</v>
      </c>
      <c r="D5" s="1933"/>
      <c r="E5" s="1933"/>
      <c r="F5" s="1933"/>
      <c r="G5" s="1933"/>
    </row>
    <row r="6" spans="3:11" ht="21" customHeight="1" thickBot="1">
      <c r="C6" s="2310" t="s">
        <v>3492</v>
      </c>
      <c r="D6" s="1946"/>
      <c r="E6" s="1946"/>
      <c r="F6" s="1946"/>
      <c r="G6" s="1946"/>
    </row>
    <row r="7" spans="3:11">
      <c r="D7" s="1910" t="s">
        <v>65</v>
      </c>
      <c r="E7" s="2306">
        <v>2025</v>
      </c>
      <c r="F7" s="2308">
        <v>2026</v>
      </c>
    </row>
    <row r="8" spans="3:11" ht="15.75" thickBot="1">
      <c r="D8" s="2303"/>
      <c r="E8" s="2307"/>
      <c r="F8" s="2309"/>
    </row>
    <row r="9" spans="3:11">
      <c r="D9" s="1782" t="s">
        <v>3493</v>
      </c>
      <c r="E9" s="1795">
        <v>7.5831425675189065E-2</v>
      </c>
      <c r="F9" s="1784">
        <v>7.6848320614959761E-2</v>
      </c>
      <c r="G9" s="1755"/>
    </row>
    <row r="10" spans="3:11">
      <c r="D10" s="1796" t="s">
        <v>3494</v>
      </c>
      <c r="E10" s="1795">
        <v>6.527469583586161E-2</v>
      </c>
      <c r="F10" s="1784">
        <v>6.4309521776965528E-2</v>
      </c>
      <c r="G10" s="1755"/>
    </row>
    <row r="11" spans="3:11">
      <c r="D11" s="1796" t="s">
        <v>3495</v>
      </c>
      <c r="E11" s="1795">
        <v>0.10570657849311806</v>
      </c>
      <c r="F11" s="1784">
        <v>0.10789585978572855</v>
      </c>
      <c r="G11" s="1755"/>
    </row>
    <row r="12" spans="3:11">
      <c r="D12" s="1797" t="s">
        <v>3496</v>
      </c>
      <c r="E12" s="1795">
        <v>0.10978425210436767</v>
      </c>
      <c r="F12" s="1784">
        <v>0.1113925382188536</v>
      </c>
      <c r="G12" s="1755"/>
    </row>
    <row r="13" spans="3:11" ht="15.75" thickBot="1">
      <c r="D13" s="1798" t="s">
        <v>3497</v>
      </c>
      <c r="E13" s="1799">
        <v>6.7710068518510302E-2</v>
      </c>
      <c r="F13" s="1800">
        <v>6.7700564435554736E-2</v>
      </c>
      <c r="G13" s="1755"/>
    </row>
    <row r="14" spans="3:11">
      <c r="D14" s="1801" t="s">
        <v>3498</v>
      </c>
      <c r="E14" s="1795"/>
      <c r="F14" s="1802"/>
      <c r="G14" s="1755"/>
    </row>
    <row r="15" spans="3:11">
      <c r="D15" s="1793" t="s">
        <v>3491</v>
      </c>
      <c r="E15" s="1794"/>
      <c r="F15" s="1794"/>
    </row>
    <row r="18" spans="3:9">
      <c r="E18" s="1756"/>
      <c r="F18" s="1756"/>
    </row>
    <row r="20" spans="3:9">
      <c r="H20" s="314"/>
      <c r="I20" s="339"/>
    </row>
    <row r="21" spans="3:9">
      <c r="H21" s="314"/>
    </row>
    <row r="22" spans="3:9">
      <c r="C22" s="1744"/>
    </row>
    <row r="23" spans="3:9">
      <c r="H23" s="339"/>
    </row>
    <row r="24" spans="3:9">
      <c r="C24" s="131"/>
      <c r="H24" s="1756"/>
    </row>
    <row r="25" spans="3:9">
      <c r="C25" s="131"/>
      <c r="H25" s="339"/>
    </row>
    <row r="33" spans="7:7">
      <c r="G33" s="1794"/>
    </row>
    <row r="34" spans="7:7">
      <c r="G34" s="1794"/>
    </row>
  </sheetData>
  <mergeCells count="8">
    <mergeCell ref="D7:D8"/>
    <mergeCell ref="E7:E8"/>
    <mergeCell ref="F7:F8"/>
    <mergeCell ref="D1:G1"/>
    <mergeCell ref="D2:G2"/>
    <mergeCell ref="D3:G3"/>
    <mergeCell ref="C5:G5"/>
    <mergeCell ref="C6:G6"/>
  </mergeCells>
  <pageMargins left="0.7" right="0.7" top="0.75" bottom="0.75" header="0.3" footer="0.3"/>
  <pageSetup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F46C-B419-48C6-9C2B-D65B196C2251}">
  <sheetPr codeName="Hoja68">
    <pageSetUpPr autoPageBreaks="0"/>
  </sheetPr>
  <dimension ref="C1:K35"/>
  <sheetViews>
    <sheetView showGridLines="0" workbookViewId="0"/>
  </sheetViews>
  <sheetFormatPr baseColWidth="10" defaultColWidth="9.140625" defaultRowHeight="15"/>
  <cols>
    <col min="1" max="3" width="11.42578125" style="224" customWidth="1"/>
    <col min="4" max="4" width="18.7109375" style="224" customWidth="1"/>
    <col min="5" max="6" width="14.42578125" style="224" bestFit="1" customWidth="1"/>
    <col min="7" max="7" width="17.85546875" style="224" customWidth="1"/>
    <col min="8" max="8" width="16.85546875" style="224" customWidth="1"/>
    <col min="9" max="9" width="14.85546875" style="224" customWidth="1"/>
    <col min="10" max="10" width="15.28515625" style="224" bestFit="1" customWidth="1"/>
    <col min="11" max="259" width="11.42578125" style="224" customWidth="1"/>
    <col min="260" max="260" width="51.140625" style="224" customWidth="1"/>
    <col min="261" max="262" width="14.42578125" style="224" bestFit="1" customWidth="1"/>
    <col min="263" max="515" width="11.42578125" style="224" customWidth="1"/>
    <col min="516" max="516" width="51.140625" style="224" customWidth="1"/>
    <col min="517" max="518" width="14.42578125" style="224" bestFit="1" customWidth="1"/>
    <col min="519" max="771" width="11.42578125" style="224" customWidth="1"/>
    <col min="772" max="772" width="51.140625" style="224" customWidth="1"/>
    <col min="773" max="774" width="14.42578125" style="224" bestFit="1" customWidth="1"/>
    <col min="775" max="1027" width="11.42578125" style="224" customWidth="1"/>
    <col min="1028" max="1028" width="51.140625" style="224" customWidth="1"/>
    <col min="1029" max="1030" width="14.42578125" style="224" bestFit="1" customWidth="1"/>
    <col min="1031" max="1283" width="11.42578125" style="224" customWidth="1"/>
    <col min="1284" max="1284" width="51.140625" style="224" customWidth="1"/>
    <col min="1285" max="1286" width="14.42578125" style="224" bestFit="1" customWidth="1"/>
    <col min="1287" max="1539" width="11.42578125" style="224" customWidth="1"/>
    <col min="1540" max="1540" width="51.140625" style="224" customWidth="1"/>
    <col min="1541" max="1542" width="14.42578125" style="224" bestFit="1" customWidth="1"/>
    <col min="1543" max="1795" width="11.42578125" style="224" customWidth="1"/>
    <col min="1796" max="1796" width="51.140625" style="224" customWidth="1"/>
    <col min="1797" max="1798" width="14.42578125" style="224" bestFit="1" customWidth="1"/>
    <col min="1799" max="2051" width="11.42578125" style="224" customWidth="1"/>
    <col min="2052" max="2052" width="51.140625" style="224" customWidth="1"/>
    <col min="2053" max="2054" width="14.42578125" style="224" bestFit="1" customWidth="1"/>
    <col min="2055" max="2307" width="11.42578125" style="224" customWidth="1"/>
    <col min="2308" max="2308" width="51.140625" style="224" customWidth="1"/>
    <col min="2309" max="2310" width="14.42578125" style="224" bestFit="1" customWidth="1"/>
    <col min="2311" max="2563" width="11.42578125" style="224" customWidth="1"/>
    <col min="2564" max="2564" width="51.140625" style="224" customWidth="1"/>
    <col min="2565" max="2566" width="14.42578125" style="224" bestFit="1" customWidth="1"/>
    <col min="2567" max="2819" width="11.42578125" style="224" customWidth="1"/>
    <col min="2820" max="2820" width="51.140625" style="224" customWidth="1"/>
    <col min="2821" max="2822" width="14.42578125" style="224" bestFit="1" customWidth="1"/>
    <col min="2823" max="3075" width="11.42578125" style="224" customWidth="1"/>
    <col min="3076" max="3076" width="51.140625" style="224" customWidth="1"/>
    <col min="3077" max="3078" width="14.42578125" style="224" bestFit="1" customWidth="1"/>
    <col min="3079" max="3331" width="11.42578125" style="224" customWidth="1"/>
    <col min="3332" max="3332" width="51.140625" style="224" customWidth="1"/>
    <col min="3333" max="3334" width="14.42578125" style="224" bestFit="1" customWidth="1"/>
    <col min="3335" max="3587" width="11.42578125" style="224" customWidth="1"/>
    <col min="3588" max="3588" width="51.140625" style="224" customWidth="1"/>
    <col min="3589" max="3590" width="14.42578125" style="224" bestFit="1" customWidth="1"/>
    <col min="3591" max="3843" width="11.42578125" style="224" customWidth="1"/>
    <col min="3844" max="3844" width="51.140625" style="224" customWidth="1"/>
    <col min="3845" max="3846" width="14.42578125" style="224" bestFit="1" customWidth="1"/>
    <col min="3847" max="4099" width="11.42578125" style="224" customWidth="1"/>
    <col min="4100" max="4100" width="51.140625" style="224" customWidth="1"/>
    <col min="4101" max="4102" width="14.42578125" style="224" bestFit="1" customWidth="1"/>
    <col min="4103" max="4355" width="11.42578125" style="224" customWidth="1"/>
    <col min="4356" max="4356" width="51.140625" style="224" customWidth="1"/>
    <col min="4357" max="4358" width="14.42578125" style="224" bestFit="1" customWidth="1"/>
    <col min="4359" max="4611" width="11.42578125" style="224" customWidth="1"/>
    <col min="4612" max="4612" width="51.140625" style="224" customWidth="1"/>
    <col min="4613" max="4614" width="14.42578125" style="224" bestFit="1" customWidth="1"/>
    <col min="4615" max="4867" width="11.42578125" style="224" customWidth="1"/>
    <col min="4868" max="4868" width="51.140625" style="224" customWidth="1"/>
    <col min="4869" max="4870" width="14.42578125" style="224" bestFit="1" customWidth="1"/>
    <col min="4871" max="5123" width="11.42578125" style="224" customWidth="1"/>
    <col min="5124" max="5124" width="51.140625" style="224" customWidth="1"/>
    <col min="5125" max="5126" width="14.42578125" style="224" bestFit="1" customWidth="1"/>
    <col min="5127" max="5379" width="11.42578125" style="224" customWidth="1"/>
    <col min="5380" max="5380" width="51.140625" style="224" customWidth="1"/>
    <col min="5381" max="5382" width="14.42578125" style="224" bestFit="1" customWidth="1"/>
    <col min="5383" max="5635" width="11.42578125" style="224" customWidth="1"/>
    <col min="5636" max="5636" width="51.140625" style="224" customWidth="1"/>
    <col min="5637" max="5638" width="14.42578125" style="224" bestFit="1" customWidth="1"/>
    <col min="5639" max="5891" width="11.42578125" style="224" customWidth="1"/>
    <col min="5892" max="5892" width="51.140625" style="224" customWidth="1"/>
    <col min="5893" max="5894" width="14.42578125" style="224" bestFit="1" customWidth="1"/>
    <col min="5895" max="6147" width="11.42578125" style="224" customWidth="1"/>
    <col min="6148" max="6148" width="51.140625" style="224" customWidth="1"/>
    <col min="6149" max="6150" width="14.42578125" style="224" bestFit="1" customWidth="1"/>
    <col min="6151" max="6403" width="11.42578125" style="224" customWidth="1"/>
    <col min="6404" max="6404" width="51.140625" style="224" customWidth="1"/>
    <col min="6405" max="6406" width="14.42578125" style="224" bestFit="1" customWidth="1"/>
    <col min="6407" max="6659" width="11.42578125" style="224" customWidth="1"/>
    <col min="6660" max="6660" width="51.140625" style="224" customWidth="1"/>
    <col min="6661" max="6662" width="14.42578125" style="224" bestFit="1" customWidth="1"/>
    <col min="6663" max="6915" width="11.42578125" style="224" customWidth="1"/>
    <col min="6916" max="6916" width="51.140625" style="224" customWidth="1"/>
    <col min="6917" max="6918" width="14.42578125" style="224" bestFit="1" customWidth="1"/>
    <col min="6919" max="7171" width="11.42578125" style="224" customWidth="1"/>
    <col min="7172" max="7172" width="51.140625" style="224" customWidth="1"/>
    <col min="7173" max="7174" width="14.42578125" style="224" bestFit="1" customWidth="1"/>
    <col min="7175" max="7427" width="11.42578125" style="224" customWidth="1"/>
    <col min="7428" max="7428" width="51.140625" style="224" customWidth="1"/>
    <col min="7429" max="7430" width="14.42578125" style="224" bestFit="1" customWidth="1"/>
    <col min="7431" max="7683" width="11.42578125" style="224" customWidth="1"/>
    <col min="7684" max="7684" width="51.140625" style="224" customWidth="1"/>
    <col min="7685" max="7686" width="14.42578125" style="224" bestFit="1" customWidth="1"/>
    <col min="7687" max="7939" width="11.42578125" style="224" customWidth="1"/>
    <col min="7940" max="7940" width="51.140625" style="224" customWidth="1"/>
    <col min="7941" max="7942" width="14.42578125" style="224" bestFit="1" customWidth="1"/>
    <col min="7943" max="8195" width="11.42578125" style="224" customWidth="1"/>
    <col min="8196" max="8196" width="51.140625" style="224" customWidth="1"/>
    <col min="8197" max="8198" width="14.42578125" style="224" bestFit="1" customWidth="1"/>
    <col min="8199" max="8451" width="11.42578125" style="224" customWidth="1"/>
    <col min="8452" max="8452" width="51.140625" style="224" customWidth="1"/>
    <col min="8453" max="8454" width="14.42578125" style="224" bestFit="1" customWidth="1"/>
    <col min="8455" max="8707" width="11.42578125" style="224" customWidth="1"/>
    <col min="8708" max="8708" width="51.140625" style="224" customWidth="1"/>
    <col min="8709" max="8710" width="14.42578125" style="224" bestFit="1" customWidth="1"/>
    <col min="8711" max="8963" width="11.42578125" style="224" customWidth="1"/>
    <col min="8964" max="8964" width="51.140625" style="224" customWidth="1"/>
    <col min="8965" max="8966" width="14.42578125" style="224" bestFit="1" customWidth="1"/>
    <col min="8967" max="9219" width="11.42578125" style="224" customWidth="1"/>
    <col min="9220" max="9220" width="51.140625" style="224" customWidth="1"/>
    <col min="9221" max="9222" width="14.42578125" style="224" bestFit="1" customWidth="1"/>
    <col min="9223" max="9475" width="11.42578125" style="224" customWidth="1"/>
    <col min="9476" max="9476" width="51.140625" style="224" customWidth="1"/>
    <col min="9477" max="9478" width="14.42578125" style="224" bestFit="1" customWidth="1"/>
    <col min="9479" max="9731" width="11.42578125" style="224" customWidth="1"/>
    <col min="9732" max="9732" width="51.140625" style="224" customWidth="1"/>
    <col min="9733" max="9734" width="14.42578125" style="224" bestFit="1" customWidth="1"/>
    <col min="9735" max="9987" width="11.42578125" style="224" customWidth="1"/>
    <col min="9988" max="9988" width="51.140625" style="224" customWidth="1"/>
    <col min="9989" max="9990" width="14.42578125" style="224" bestFit="1" customWidth="1"/>
    <col min="9991" max="10243" width="11.42578125" style="224" customWidth="1"/>
    <col min="10244" max="10244" width="51.140625" style="224" customWidth="1"/>
    <col min="10245" max="10246" width="14.42578125" style="224" bestFit="1" customWidth="1"/>
    <col min="10247" max="10499" width="11.42578125" style="224" customWidth="1"/>
    <col min="10500" max="10500" width="51.140625" style="224" customWidth="1"/>
    <col min="10501" max="10502" width="14.42578125" style="224" bestFit="1" customWidth="1"/>
    <col min="10503" max="10755" width="11.42578125" style="224" customWidth="1"/>
    <col min="10756" max="10756" width="51.140625" style="224" customWidth="1"/>
    <col min="10757" max="10758" width="14.42578125" style="224" bestFit="1" customWidth="1"/>
    <col min="10759" max="11011" width="11.42578125" style="224" customWidth="1"/>
    <col min="11012" max="11012" width="51.140625" style="224" customWidth="1"/>
    <col min="11013" max="11014" width="14.42578125" style="224" bestFit="1" customWidth="1"/>
    <col min="11015" max="11267" width="11.42578125" style="224" customWidth="1"/>
    <col min="11268" max="11268" width="51.140625" style="224" customWidth="1"/>
    <col min="11269" max="11270" width="14.42578125" style="224" bestFit="1" customWidth="1"/>
    <col min="11271" max="11523" width="11.42578125" style="224" customWidth="1"/>
    <col min="11524" max="11524" width="51.140625" style="224" customWidth="1"/>
    <col min="11525" max="11526" width="14.42578125" style="224" bestFit="1" customWidth="1"/>
    <col min="11527" max="11779" width="11.42578125" style="224" customWidth="1"/>
    <col min="11780" max="11780" width="51.140625" style="224" customWidth="1"/>
    <col min="11781" max="11782" width="14.42578125" style="224" bestFit="1" customWidth="1"/>
    <col min="11783" max="12035" width="11.42578125" style="224" customWidth="1"/>
    <col min="12036" max="12036" width="51.140625" style="224" customWidth="1"/>
    <col min="12037" max="12038" width="14.42578125" style="224" bestFit="1" customWidth="1"/>
    <col min="12039" max="12291" width="11.42578125" style="224" customWidth="1"/>
    <col min="12292" max="12292" width="51.140625" style="224" customWidth="1"/>
    <col min="12293" max="12294" width="14.42578125" style="224" bestFit="1" customWidth="1"/>
    <col min="12295" max="12547" width="11.42578125" style="224" customWidth="1"/>
    <col min="12548" max="12548" width="51.140625" style="224" customWidth="1"/>
    <col min="12549" max="12550" width="14.42578125" style="224" bestFit="1" customWidth="1"/>
    <col min="12551" max="12803" width="11.42578125" style="224" customWidth="1"/>
    <col min="12804" max="12804" width="51.140625" style="224" customWidth="1"/>
    <col min="12805" max="12806" width="14.42578125" style="224" bestFit="1" customWidth="1"/>
    <col min="12807" max="13059" width="11.42578125" style="224" customWidth="1"/>
    <col min="13060" max="13060" width="51.140625" style="224" customWidth="1"/>
    <col min="13061" max="13062" width="14.42578125" style="224" bestFit="1" customWidth="1"/>
    <col min="13063" max="13315" width="11.42578125" style="224" customWidth="1"/>
    <col min="13316" max="13316" width="51.140625" style="224" customWidth="1"/>
    <col min="13317" max="13318" width="14.42578125" style="224" bestFit="1" customWidth="1"/>
    <col min="13319" max="13571" width="11.42578125" style="224" customWidth="1"/>
    <col min="13572" max="13572" width="51.140625" style="224" customWidth="1"/>
    <col min="13573" max="13574" width="14.42578125" style="224" bestFit="1" customWidth="1"/>
    <col min="13575" max="13827" width="11.42578125" style="224" customWidth="1"/>
    <col min="13828" max="13828" width="51.140625" style="224" customWidth="1"/>
    <col min="13829" max="13830" width="14.42578125" style="224" bestFit="1" customWidth="1"/>
    <col min="13831" max="14083" width="11.42578125" style="224" customWidth="1"/>
    <col min="14084" max="14084" width="51.140625" style="224" customWidth="1"/>
    <col min="14085" max="14086" width="14.42578125" style="224" bestFit="1" customWidth="1"/>
    <col min="14087" max="14339" width="11.42578125" style="224" customWidth="1"/>
    <col min="14340" max="14340" width="51.140625" style="224" customWidth="1"/>
    <col min="14341" max="14342" width="14.42578125" style="224" bestFit="1" customWidth="1"/>
    <col min="14343" max="14595" width="11.42578125" style="224" customWidth="1"/>
    <col min="14596" max="14596" width="51.140625" style="224" customWidth="1"/>
    <col min="14597" max="14598" width="14.42578125" style="224" bestFit="1" customWidth="1"/>
    <col min="14599" max="14851" width="11.42578125" style="224" customWidth="1"/>
    <col min="14852" max="14852" width="51.140625" style="224" customWidth="1"/>
    <col min="14853" max="14854" width="14.42578125" style="224" bestFit="1" customWidth="1"/>
    <col min="14855" max="15107" width="11.42578125" style="224" customWidth="1"/>
    <col min="15108" max="15108" width="51.140625" style="224" customWidth="1"/>
    <col min="15109" max="15110" width="14.42578125" style="224" bestFit="1" customWidth="1"/>
    <col min="15111" max="15363" width="11.42578125" style="224" customWidth="1"/>
    <col min="15364" max="15364" width="51.140625" style="224" customWidth="1"/>
    <col min="15365" max="15366" width="14.42578125" style="224" bestFit="1" customWidth="1"/>
    <col min="15367" max="15619" width="11.42578125" style="224" customWidth="1"/>
    <col min="15620" max="15620" width="51.140625" style="224" customWidth="1"/>
    <col min="15621" max="15622" width="14.42578125" style="224" bestFit="1" customWidth="1"/>
    <col min="15623" max="15875" width="11.42578125" style="224" customWidth="1"/>
    <col min="15876" max="15876" width="51.140625" style="224" customWidth="1"/>
    <col min="15877" max="15878" width="14.42578125" style="224" bestFit="1" customWidth="1"/>
    <col min="15879" max="16131" width="11.42578125" style="224" customWidth="1"/>
    <col min="16132" max="16132" width="51.140625" style="224" customWidth="1"/>
    <col min="16133" max="16134" width="14.42578125" style="224" bestFit="1" customWidth="1"/>
    <col min="16135" max="16384" width="11.42578125" style="224" customWidth="1"/>
  </cols>
  <sheetData>
    <row r="1" spans="3:11" s="242" customFormat="1" ht="15" customHeight="1">
      <c r="C1" s="310"/>
      <c r="D1" s="1929" t="s">
        <v>3446</v>
      </c>
      <c r="E1" s="1929"/>
      <c r="F1" s="1929"/>
      <c r="G1" s="1929"/>
      <c r="H1" s="310"/>
      <c r="I1" s="310"/>
      <c r="J1" s="310"/>
      <c r="K1" s="310"/>
    </row>
    <row r="2" spans="3:11" s="242" customFormat="1" ht="15" customHeight="1">
      <c r="C2" s="310"/>
      <c r="D2" s="1929" t="s">
        <v>0</v>
      </c>
      <c r="E2" s="1929"/>
      <c r="F2" s="1929"/>
      <c r="G2" s="1929"/>
      <c r="H2" s="310"/>
      <c r="I2" s="310"/>
      <c r="J2" s="310"/>
      <c r="K2" s="310"/>
    </row>
    <row r="3" spans="3:11" s="242" customFormat="1" ht="15" customHeight="1">
      <c r="C3" s="311"/>
      <c r="D3" s="1930" t="s">
        <v>1</v>
      </c>
      <c r="E3" s="1930"/>
      <c r="F3" s="1930"/>
      <c r="G3" s="1930"/>
      <c r="H3" s="311"/>
      <c r="I3" s="311"/>
      <c r="J3" s="311"/>
      <c r="K3" s="311"/>
    </row>
    <row r="5" spans="3:11">
      <c r="C5" s="1933" t="s">
        <v>3610</v>
      </c>
      <c r="D5" s="1933"/>
      <c r="E5" s="1933"/>
      <c r="F5" s="1933"/>
      <c r="G5" s="1933"/>
    </row>
    <row r="6" spans="3:11">
      <c r="C6" s="229"/>
      <c r="D6" s="229"/>
      <c r="E6" s="229" t="s">
        <v>3499</v>
      </c>
      <c r="F6" s="229"/>
      <c r="G6" s="229"/>
    </row>
    <row r="7" spans="3:11" ht="21" customHeight="1">
      <c r="C7" s="2310" t="s">
        <v>3500</v>
      </c>
      <c r="D7" s="1946"/>
      <c r="E7" s="1946"/>
      <c r="F7" s="1946"/>
      <c r="G7" s="1946"/>
    </row>
    <row r="8" spans="3:11" ht="15" customHeight="1">
      <c r="D8" s="1803"/>
      <c r="E8" s="229" t="s">
        <v>3609</v>
      </c>
      <c r="F8" s="1803"/>
    </row>
    <row r="9" spans="3:11" ht="15.75" customHeight="1"/>
    <row r="11" spans="3:11">
      <c r="C11" s="1878"/>
      <c r="D11" s="2311" t="s">
        <v>3501</v>
      </c>
      <c r="E11" s="2311"/>
      <c r="F11" s="2311" t="s">
        <v>3502</v>
      </c>
      <c r="G11" s="2311"/>
      <c r="H11" s="2311" t="s">
        <v>3503</v>
      </c>
      <c r="I11" s="2312"/>
    </row>
    <row r="12" spans="3:11" ht="17.25">
      <c r="C12" s="1866" t="s">
        <v>59</v>
      </c>
      <c r="D12" s="1866" t="s">
        <v>3504</v>
      </c>
      <c r="E12" s="1866" t="s">
        <v>3505</v>
      </c>
      <c r="F12" s="1866" t="s">
        <v>3504</v>
      </c>
      <c r="G12" s="1866" t="s">
        <v>3506</v>
      </c>
      <c r="H12" s="1035" t="s">
        <v>3504</v>
      </c>
      <c r="I12" s="1879" t="s">
        <v>3507</v>
      </c>
    </row>
    <row r="13" spans="3:11">
      <c r="C13" s="1804">
        <v>2026</v>
      </c>
      <c r="D13" s="1805">
        <v>64923.684688615358</v>
      </c>
      <c r="E13" s="1806">
        <v>0.49106634229749846</v>
      </c>
      <c r="F13" s="1807">
        <v>66153.407301214495</v>
      </c>
      <c r="G13" s="1806">
        <v>0.47004919311464549</v>
      </c>
      <c r="H13" s="1807">
        <f>+F13-D13</f>
        <v>1229.7226125991365</v>
      </c>
      <c r="I13" s="1880">
        <f>+G13-E13</f>
        <v>-2.1017149182852968E-2</v>
      </c>
    </row>
    <row r="14" spans="3:11">
      <c r="C14" s="1804">
        <f>+C13+1</f>
        <v>2027</v>
      </c>
      <c r="D14" s="1805">
        <v>67591.031779646568</v>
      </c>
      <c r="E14" s="1806">
        <v>0.48689657895107818</v>
      </c>
      <c r="F14" s="1807">
        <v>69605.357860036631</v>
      </c>
      <c r="G14" s="1806">
        <v>0.4734961725953663</v>
      </c>
      <c r="H14" s="1807">
        <f t="shared" ref="H14:I16" si="0">+F14-D14</f>
        <v>2014.326080390063</v>
      </c>
      <c r="I14" s="1880">
        <f t="shared" si="0"/>
        <v>-1.340040635571188E-2</v>
      </c>
    </row>
    <row r="15" spans="3:11">
      <c r="C15" s="1804">
        <f>+C14+1</f>
        <v>2028</v>
      </c>
      <c r="D15" s="1805">
        <v>70600.225279010061</v>
      </c>
      <c r="E15" s="1806">
        <v>0.48435573880143645</v>
      </c>
      <c r="F15" s="1807">
        <v>73128.226974232748</v>
      </c>
      <c r="G15" s="1806">
        <v>0.47377232445757644</v>
      </c>
      <c r="H15" s="1807">
        <f t="shared" si="0"/>
        <v>2528.001695222687</v>
      </c>
      <c r="I15" s="1880">
        <f t="shared" si="0"/>
        <v>-1.0583414343860009E-2</v>
      </c>
    </row>
    <row r="16" spans="3:11">
      <c r="C16" s="1808">
        <v>2029</v>
      </c>
      <c r="D16" s="1809">
        <v>73093.851742795581</v>
      </c>
      <c r="E16" s="1810">
        <v>0.47758401705331083</v>
      </c>
      <c r="F16" s="1811">
        <v>76841.4560702366</v>
      </c>
      <c r="G16" s="1810">
        <v>0.47412276653312385</v>
      </c>
      <c r="H16" s="1811">
        <f t="shared" si="0"/>
        <v>3747.6043274410185</v>
      </c>
      <c r="I16" s="1881">
        <f t="shared" si="0"/>
        <v>-3.4612505201869759E-3</v>
      </c>
    </row>
    <row r="17" spans="3:10">
      <c r="C17" s="1801" t="s">
        <v>3498</v>
      </c>
      <c r="G17" s="1756"/>
    </row>
    <row r="18" spans="3:10">
      <c r="C18" s="2313" t="s">
        <v>3508</v>
      </c>
      <c r="D18" s="2313"/>
      <c r="E18" s="2313"/>
      <c r="F18" s="2313"/>
      <c r="G18" s="2313"/>
      <c r="H18" s="2313"/>
      <c r="I18" s="2313"/>
      <c r="J18" s="2313"/>
    </row>
    <row r="19" spans="3:10">
      <c r="C19" s="2314" t="s">
        <v>3509</v>
      </c>
      <c r="D19" s="2314"/>
      <c r="E19" s="2314"/>
      <c r="F19" s="2314"/>
      <c r="G19" s="2314"/>
      <c r="H19" s="2314"/>
      <c r="I19" s="2314"/>
      <c r="J19" s="2314"/>
    </row>
    <row r="20" spans="3:10">
      <c r="C20" s="1793" t="s">
        <v>3491</v>
      </c>
      <c r="D20" s="1812"/>
      <c r="E20" s="1812"/>
      <c r="F20" s="1812"/>
      <c r="G20" s="1812"/>
      <c r="H20" s="1813"/>
      <c r="I20" s="1813"/>
      <c r="J20"/>
    </row>
    <row r="23" spans="3:10">
      <c r="C23" s="1744"/>
    </row>
    <row r="25" spans="3:10">
      <c r="C25" s="131"/>
    </row>
    <row r="26" spans="3:10">
      <c r="C26" s="131"/>
      <c r="H26" s="339"/>
    </row>
    <row r="34" spans="7:7">
      <c r="G34" s="1794"/>
    </row>
    <row r="35" spans="7:7">
      <c r="G35" s="1794"/>
    </row>
  </sheetData>
  <mergeCells count="10">
    <mergeCell ref="H11:I11"/>
    <mergeCell ref="C18:J18"/>
    <mergeCell ref="C19:J19"/>
    <mergeCell ref="D1:G1"/>
    <mergeCell ref="D2:G2"/>
    <mergeCell ref="D3:G3"/>
    <mergeCell ref="C5:G5"/>
    <mergeCell ref="C7:G7"/>
    <mergeCell ref="D11:E11"/>
    <mergeCell ref="F11:G11"/>
  </mergeCells>
  <hyperlinks>
    <hyperlink ref="C19:J19" r:id="rId1" display="2) Ratios de deuda/PIB actualizados de acuerdo a las cifras de PIB nominal revisadas el 09 de junio del 2026." xr:uid="{54C05812-7A33-4D50-8ADF-332D15A774CF}"/>
    <hyperlink ref="C18:J18" r:id="rId2" display="1) Ratios de deuda/PIB actualizados de acuerdo a las cifras de PIB nominal revisadas el 26 de agosto del 2025." xr:uid="{A885435B-42D0-4BF2-927C-F876BEB97CA3}"/>
  </hyperlinks>
  <pageMargins left="0.7" right="0.7" top="0.75" bottom="0.75" header="0.3" footer="0.3"/>
  <pageSetup orientation="portrait" r:id="rId3"/>
  <drawing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E8BDC-104B-4FED-B3B6-947CD608D328}">
  <sheetPr codeName="Hoja69"/>
  <dimension ref="A1:V26"/>
  <sheetViews>
    <sheetView showGridLines="0" zoomScaleNormal="100" workbookViewId="0"/>
  </sheetViews>
  <sheetFormatPr baseColWidth="10" defaultColWidth="9.140625" defaultRowHeight="15"/>
  <cols>
    <col min="1" max="1" width="54.140625" customWidth="1"/>
    <col min="2" max="2" width="10.85546875" customWidth="1"/>
    <col min="3" max="12" width="11" bestFit="1" customWidth="1"/>
    <col min="13" max="13" width="11.28515625" customWidth="1"/>
    <col min="14" max="14" width="11" bestFit="1" customWidth="1"/>
    <col min="15" max="15" width="10.85546875" customWidth="1"/>
    <col min="16" max="16" width="13.42578125" bestFit="1" customWidth="1"/>
    <col min="17" max="17" width="13" customWidth="1"/>
    <col min="18" max="18" width="12.140625" bestFit="1" customWidth="1"/>
    <col min="19" max="19" width="10.42578125" bestFit="1" customWidth="1"/>
    <col min="20" max="20" width="10.5703125" bestFit="1" customWidth="1"/>
    <col min="21" max="21" width="10.7109375" bestFit="1" customWidth="1"/>
    <col min="23" max="23" width="10.28515625" bestFit="1" customWidth="1"/>
  </cols>
  <sheetData>
    <row r="1" spans="1:22">
      <c r="A1" s="242"/>
      <c r="B1" s="242"/>
      <c r="C1" s="310"/>
      <c r="D1" s="1929" t="s">
        <v>3446</v>
      </c>
      <c r="E1" s="1929"/>
      <c r="F1" s="1929"/>
      <c r="G1" s="1929"/>
      <c r="H1" s="310"/>
      <c r="I1" s="310"/>
      <c r="J1" s="310"/>
    </row>
    <row r="2" spans="1:22">
      <c r="A2" s="242"/>
      <c r="B2" s="242"/>
      <c r="C2" s="310"/>
      <c r="D2" s="1929" t="s">
        <v>0</v>
      </c>
      <c r="E2" s="1929"/>
      <c r="F2" s="1929"/>
      <c r="G2" s="1929"/>
      <c r="H2" s="310"/>
      <c r="I2" s="310"/>
      <c r="J2" s="310"/>
    </row>
    <row r="3" spans="1:22">
      <c r="A3" s="242"/>
      <c r="B3" s="242"/>
      <c r="C3" s="311"/>
      <c r="D3" s="1930" t="s">
        <v>1</v>
      </c>
      <c r="E3" s="1930"/>
      <c r="F3" s="1930"/>
      <c r="G3" s="1930"/>
      <c r="H3" s="311"/>
      <c r="I3" s="311"/>
      <c r="J3" s="311"/>
    </row>
    <row r="4" spans="1:22">
      <c r="A4" s="224"/>
      <c r="B4" s="224"/>
      <c r="C4" s="224"/>
      <c r="D4" s="224"/>
      <c r="E4" s="224"/>
      <c r="F4" s="224"/>
      <c r="G4" s="224"/>
      <c r="H4" s="224"/>
      <c r="I4" s="224"/>
      <c r="J4" s="224"/>
    </row>
    <row r="5" spans="1:22">
      <c r="A5" s="224"/>
      <c r="B5" s="224"/>
      <c r="C5" s="1933"/>
      <c r="D5" s="1933"/>
      <c r="E5" s="1933"/>
      <c r="F5" s="1933"/>
      <c r="G5" s="1933"/>
      <c r="H5" s="224"/>
      <c r="I5" s="224"/>
      <c r="J5" s="224"/>
    </row>
    <row r="6" spans="1:22">
      <c r="A6" s="224"/>
      <c r="B6" s="224"/>
      <c r="C6" s="2310"/>
      <c r="D6" s="1946"/>
      <c r="E6" s="1946"/>
      <c r="F6" s="1946"/>
      <c r="G6" s="1946"/>
      <c r="H6" s="224"/>
      <c r="I6" s="224"/>
      <c r="J6" s="224"/>
    </row>
    <row r="7" spans="1:22">
      <c r="A7" s="2054" t="s">
        <v>3522</v>
      </c>
      <c r="B7" s="2054"/>
      <c r="C7" s="2054"/>
      <c r="D7" s="2054"/>
      <c r="E7" s="2054"/>
      <c r="F7" s="2054"/>
      <c r="G7" s="2054"/>
      <c r="H7" s="2054"/>
      <c r="I7" s="2054"/>
      <c r="J7" s="2054"/>
      <c r="K7" s="2054"/>
      <c r="L7" s="2054"/>
      <c r="M7" s="2054"/>
      <c r="N7" s="2054"/>
      <c r="O7" s="2054"/>
      <c r="P7" s="2054"/>
      <c r="Q7" s="1814"/>
    </row>
    <row r="8" spans="1:22">
      <c r="A8" s="2054" t="s">
        <v>3510</v>
      </c>
      <c r="B8" s="2054"/>
      <c r="C8" s="2054"/>
      <c r="D8" s="2054"/>
      <c r="E8" s="2054"/>
      <c r="F8" s="2054"/>
      <c r="G8" s="2054"/>
      <c r="H8" s="2054"/>
      <c r="I8" s="2054"/>
      <c r="J8" s="2054"/>
      <c r="K8" s="2054"/>
      <c r="L8" s="2054"/>
      <c r="M8" s="2054"/>
      <c r="N8" s="2054"/>
      <c r="O8" s="2054"/>
      <c r="P8" s="2054"/>
      <c r="Q8" s="1814"/>
    </row>
    <row r="9" spans="1:22">
      <c r="A9" s="2315" t="s">
        <v>3606</v>
      </c>
      <c r="B9" s="2315"/>
      <c r="C9" s="2315"/>
      <c r="D9" s="2315"/>
      <c r="E9" s="2315"/>
      <c r="F9" s="2315"/>
      <c r="G9" s="2315"/>
      <c r="H9" s="2315"/>
      <c r="I9" s="2315"/>
      <c r="J9" s="2315"/>
      <c r="K9" s="2315"/>
      <c r="L9" s="2315"/>
      <c r="M9" s="2315"/>
      <c r="N9" s="2315"/>
      <c r="O9" s="2315"/>
      <c r="P9" s="2315"/>
      <c r="Q9" s="1815"/>
    </row>
    <row r="10" spans="1:22">
      <c r="A10" s="1816"/>
      <c r="B10" s="1816">
        <v>2026</v>
      </c>
      <c r="C10" s="1816">
        <v>2027</v>
      </c>
      <c r="D10" s="1816">
        <v>2028</v>
      </c>
      <c r="E10" s="1816">
        <v>2029</v>
      </c>
      <c r="F10" s="1816">
        <v>2030</v>
      </c>
      <c r="G10" s="1816">
        <v>2031</v>
      </c>
      <c r="H10" s="1816">
        <v>2032</v>
      </c>
      <c r="I10" s="1816">
        <v>2033</v>
      </c>
      <c r="J10" s="1816">
        <v>2034</v>
      </c>
      <c r="K10" s="1816">
        <v>2035</v>
      </c>
      <c r="L10" s="1816">
        <v>2036</v>
      </c>
      <c r="M10" s="1816">
        <v>2037</v>
      </c>
      <c r="N10" s="1816">
        <v>2038</v>
      </c>
      <c r="O10" s="1816">
        <v>2039</v>
      </c>
      <c r="P10" s="1816" t="s">
        <v>3511</v>
      </c>
      <c r="Q10" s="224"/>
    </row>
    <row r="11" spans="1:22" ht="15.75" thickBot="1">
      <c r="A11" s="1817" t="s">
        <v>3512</v>
      </c>
      <c r="B11" s="1818">
        <f t="shared" ref="B11:P11" si="0">B15+B18</f>
        <v>570.21161177403519</v>
      </c>
      <c r="C11" s="1818">
        <f t="shared" si="0"/>
        <v>2693.1182288929785</v>
      </c>
      <c r="D11" s="1818">
        <f t="shared" si="0"/>
        <v>3409.8039503998884</v>
      </c>
      <c r="E11" s="1818">
        <f t="shared" si="0"/>
        <v>4314.4743013443149</v>
      </c>
      <c r="F11" s="1818">
        <f t="shared" si="0"/>
        <v>3498.9304339083078</v>
      </c>
      <c r="G11" s="1818">
        <f t="shared" si="0"/>
        <v>4140.6698117333517</v>
      </c>
      <c r="H11" s="1818">
        <f t="shared" si="0"/>
        <v>4442.5736027450321</v>
      </c>
      <c r="I11" s="1818">
        <f t="shared" si="0"/>
        <v>3501.102349271418</v>
      </c>
      <c r="J11" s="1818">
        <f t="shared" si="0"/>
        <v>4694.8387187698709</v>
      </c>
      <c r="K11" s="1818">
        <f t="shared" si="0"/>
        <v>4804.0140158642507</v>
      </c>
      <c r="L11" s="1818">
        <f t="shared" si="0"/>
        <v>3127.0001402717576</v>
      </c>
      <c r="M11" s="1818">
        <f t="shared" si="0"/>
        <v>4655.6236793879043</v>
      </c>
      <c r="N11" s="1818">
        <f t="shared" si="0"/>
        <v>2736.9296943776153</v>
      </c>
      <c r="O11" s="1818">
        <f t="shared" si="0"/>
        <v>757.31367085926547</v>
      </c>
      <c r="P11" s="1818">
        <f t="shared" si="0"/>
        <v>18415.15124831373</v>
      </c>
      <c r="Q11" s="1819"/>
      <c r="R11" s="1820"/>
    </row>
    <row r="12" spans="1:22" ht="15.75" thickTop="1">
      <c r="A12" s="224"/>
      <c r="B12" s="1819"/>
      <c r="C12" s="1819"/>
      <c r="D12" s="1819"/>
      <c r="E12" s="1819"/>
      <c r="F12" s="1819"/>
      <c r="G12" s="1819"/>
      <c r="H12" s="1819"/>
      <c r="I12" s="1819"/>
      <c r="J12" s="1819"/>
      <c r="K12" s="1819"/>
      <c r="L12" s="1819"/>
      <c r="M12" s="1819"/>
      <c r="N12" s="1819"/>
      <c r="O12" s="1819"/>
      <c r="P12" s="1819"/>
      <c r="Q12" s="1819"/>
      <c r="R12" s="1821"/>
    </row>
    <row r="13" spans="1:22">
      <c r="A13" s="1822" t="s">
        <v>1192</v>
      </c>
      <c r="B13" s="1823">
        <f t="shared" ref="B13:P13" si="1">+B16+B19</f>
        <v>570.21161177403519</v>
      </c>
      <c r="C13" s="1823">
        <f t="shared" si="1"/>
        <v>2693.1182288929785</v>
      </c>
      <c r="D13" s="1823">
        <f t="shared" si="1"/>
        <v>3409.8039503998884</v>
      </c>
      <c r="E13" s="1823">
        <f t="shared" si="1"/>
        <v>4314.4743013443149</v>
      </c>
      <c r="F13" s="1823">
        <f t="shared" si="1"/>
        <v>3498.9304339083078</v>
      </c>
      <c r="G13" s="1823">
        <f t="shared" si="1"/>
        <v>4140.6698117333517</v>
      </c>
      <c r="H13" s="1823">
        <f t="shared" si="1"/>
        <v>4442.5736027450321</v>
      </c>
      <c r="I13" s="1823">
        <f t="shared" si="1"/>
        <v>3501.102349271418</v>
      </c>
      <c r="J13" s="1823">
        <f t="shared" si="1"/>
        <v>4694.8387187698709</v>
      </c>
      <c r="K13" s="1823">
        <f t="shared" si="1"/>
        <v>4804.0140158642507</v>
      </c>
      <c r="L13" s="1823">
        <f t="shared" si="1"/>
        <v>3127.0001402717576</v>
      </c>
      <c r="M13" s="1823">
        <f t="shared" si="1"/>
        <v>4655.6236793879043</v>
      </c>
      <c r="N13" s="1823">
        <f t="shared" si="1"/>
        <v>2736.9296943776153</v>
      </c>
      <c r="O13" s="1823">
        <f t="shared" si="1"/>
        <v>757.31367085926547</v>
      </c>
      <c r="P13" s="1823">
        <f t="shared" si="1"/>
        <v>18415.15124831373</v>
      </c>
      <c r="Q13" s="1819"/>
      <c r="R13" s="1820"/>
      <c r="S13" s="421"/>
      <c r="T13" s="421"/>
    </row>
    <row r="14" spans="1:22">
      <c r="A14" s="224"/>
      <c r="B14" s="1819"/>
      <c r="C14" s="1819"/>
      <c r="D14" s="1819"/>
      <c r="E14" s="1819"/>
      <c r="F14" s="1819"/>
      <c r="G14" s="1819"/>
      <c r="H14" s="1819"/>
      <c r="I14" s="1819"/>
      <c r="J14" s="1819"/>
      <c r="K14" s="1819"/>
      <c r="L14" s="1819"/>
      <c r="M14" s="1819"/>
      <c r="N14" s="1819"/>
      <c r="O14" s="1819"/>
      <c r="P14" s="1819"/>
      <c r="Q14" s="224"/>
    </row>
    <row r="15" spans="1:22">
      <c r="A15" s="1824" t="s">
        <v>3513</v>
      </c>
      <c r="B15" s="1825">
        <f t="shared" ref="B15:P15" si="2">SUM(B16:B16)</f>
        <v>293.32350147395408</v>
      </c>
      <c r="C15" s="1825">
        <f t="shared" si="2"/>
        <v>2443.852279623186</v>
      </c>
      <c r="D15" s="1825">
        <f t="shared" si="2"/>
        <v>2190.6657390177747</v>
      </c>
      <c r="E15" s="1825">
        <f t="shared" si="2"/>
        <v>2726.4593759711806</v>
      </c>
      <c r="F15" s="1825">
        <f t="shared" si="2"/>
        <v>2935.9141418548402</v>
      </c>
      <c r="G15" s="1825">
        <f t="shared" si="2"/>
        <v>2207.6125478273798</v>
      </c>
      <c r="H15" s="1825">
        <f t="shared" si="2"/>
        <v>3753.1558085670904</v>
      </c>
      <c r="I15" s="1825">
        <f t="shared" si="2"/>
        <v>3501.102349271418</v>
      </c>
      <c r="J15" s="1825">
        <f t="shared" si="2"/>
        <v>2070.8124785074683</v>
      </c>
      <c r="K15" s="1825">
        <f t="shared" si="2"/>
        <v>3471.258788311975</v>
      </c>
      <c r="L15" s="1825">
        <f t="shared" si="2"/>
        <v>3127.0001402717576</v>
      </c>
      <c r="M15" s="1825">
        <f t="shared" si="2"/>
        <v>4655.6236793879043</v>
      </c>
      <c r="N15" s="1825">
        <f t="shared" si="2"/>
        <v>2463.5936276836151</v>
      </c>
      <c r="O15" s="1825">
        <f t="shared" si="2"/>
        <v>757.31367085926547</v>
      </c>
      <c r="P15" s="1825">
        <f t="shared" si="2"/>
        <v>14839.002553493448</v>
      </c>
      <c r="Q15" s="1819"/>
      <c r="R15" s="421"/>
    </row>
    <row r="16" spans="1:22">
      <c r="A16" s="1826" t="s">
        <v>1192</v>
      </c>
      <c r="B16" s="1819">
        <v>293.32350147395408</v>
      </c>
      <c r="C16" s="1819">
        <v>2443.852279623186</v>
      </c>
      <c r="D16" s="1819">
        <v>2190.6657390177747</v>
      </c>
      <c r="E16" s="1819">
        <v>2726.4593759711806</v>
      </c>
      <c r="F16" s="1819">
        <v>2935.9141418548402</v>
      </c>
      <c r="G16" s="1819">
        <v>2207.6125478273798</v>
      </c>
      <c r="H16" s="1819">
        <v>3753.1558085670904</v>
      </c>
      <c r="I16" s="1819">
        <v>3501.102349271418</v>
      </c>
      <c r="J16" s="1819">
        <v>2070.8124785074683</v>
      </c>
      <c r="K16" s="1819">
        <v>3471.258788311975</v>
      </c>
      <c r="L16" s="1819">
        <v>3127.0001402717576</v>
      </c>
      <c r="M16" s="1819">
        <v>4655.6236793879043</v>
      </c>
      <c r="N16" s="1819">
        <v>2463.5936276836151</v>
      </c>
      <c r="O16" s="1819">
        <v>757.31367085926547</v>
      </c>
      <c r="P16" s="1819">
        <v>14839.002553493448</v>
      </c>
      <c r="Q16" s="1819"/>
      <c r="R16" s="421"/>
      <c r="T16" s="1827"/>
      <c r="V16" s="421"/>
    </row>
    <row r="17" spans="1:22" ht="9.75" customHeight="1">
      <c r="A17" s="1826"/>
      <c r="B17" s="1819"/>
      <c r="C17" s="1819"/>
      <c r="D17" s="1819"/>
      <c r="E17" s="1819"/>
      <c r="F17" s="1819"/>
      <c r="G17" s="1819"/>
      <c r="H17" s="1819"/>
      <c r="I17" s="1819"/>
      <c r="J17" s="1819"/>
      <c r="K17" s="1819"/>
      <c r="L17" s="1819"/>
      <c r="M17" s="1819"/>
      <c r="N17" s="1819"/>
      <c r="O17" s="1819"/>
      <c r="P17" s="1819"/>
      <c r="Q17" s="1819"/>
      <c r="R17" s="421"/>
      <c r="T17" s="1827"/>
      <c r="V17" s="421"/>
    </row>
    <row r="18" spans="1:22">
      <c r="A18" s="1824" t="s">
        <v>3514</v>
      </c>
      <c r="B18" s="1828">
        <f t="shared" ref="B18:P18" si="3">SUM(B19:B19)</f>
        <v>276.88811030008111</v>
      </c>
      <c r="C18" s="1828">
        <f t="shared" si="3"/>
        <v>249.26594926979246</v>
      </c>
      <c r="D18" s="1828">
        <f t="shared" si="3"/>
        <v>1219.1382113821137</v>
      </c>
      <c r="E18" s="1828">
        <f t="shared" si="3"/>
        <v>1588.0149253731345</v>
      </c>
      <c r="F18" s="1828">
        <f t="shared" si="3"/>
        <v>563.01629205346774</v>
      </c>
      <c r="G18" s="1828">
        <f t="shared" si="3"/>
        <v>1933.0572639059721</v>
      </c>
      <c r="H18" s="1828">
        <f t="shared" si="3"/>
        <v>689.4177941779418</v>
      </c>
      <c r="I18" s="1828">
        <f t="shared" si="3"/>
        <v>0</v>
      </c>
      <c r="J18" s="1828">
        <f t="shared" si="3"/>
        <v>2624.0262402624026</v>
      </c>
      <c r="K18" s="1828">
        <f t="shared" si="3"/>
        <v>1332.7552275522755</v>
      </c>
      <c r="L18" s="1828">
        <f t="shared" si="3"/>
        <v>0</v>
      </c>
      <c r="M18" s="1828">
        <f t="shared" si="3"/>
        <v>0</v>
      </c>
      <c r="N18" s="1828">
        <f t="shared" si="3"/>
        <v>273.33606669400024</v>
      </c>
      <c r="O18" s="1828">
        <f t="shared" si="3"/>
        <v>0</v>
      </c>
      <c r="P18" s="1828">
        <f t="shared" si="3"/>
        <v>3576.148694820281</v>
      </c>
      <c r="Q18" s="1819"/>
      <c r="R18" s="421"/>
    </row>
    <row r="19" spans="1:22">
      <c r="A19" s="1826" t="s">
        <v>1192</v>
      </c>
      <c r="B19" s="1819">
        <v>276.88811030008111</v>
      </c>
      <c r="C19" s="1819">
        <v>249.26594926979246</v>
      </c>
      <c r="D19" s="1819">
        <v>1219.1382113821137</v>
      </c>
      <c r="E19" s="1819">
        <v>1588.0149253731345</v>
      </c>
      <c r="F19" s="1819">
        <v>563.01629205346774</v>
      </c>
      <c r="G19" s="1819">
        <v>1933.0572639059721</v>
      </c>
      <c r="H19" s="1819">
        <v>689.4177941779418</v>
      </c>
      <c r="I19" s="1819">
        <v>0</v>
      </c>
      <c r="J19" s="1819">
        <v>2624.0262402624026</v>
      </c>
      <c r="K19" s="1819">
        <v>1332.7552275522755</v>
      </c>
      <c r="L19" s="1819">
        <v>0</v>
      </c>
      <c r="M19" s="1819">
        <v>0</v>
      </c>
      <c r="N19" s="1819">
        <v>273.33606669400024</v>
      </c>
      <c r="O19" s="1819">
        <v>0</v>
      </c>
      <c r="P19" s="1819">
        <v>3576.148694820281</v>
      </c>
      <c r="Q19" s="1819"/>
      <c r="R19" s="421"/>
    </row>
    <row r="20" spans="1:22" ht="8.25" customHeight="1" thickBot="1">
      <c r="A20" s="1829"/>
      <c r="B20" s="1830"/>
      <c r="C20" s="1830"/>
      <c r="D20" s="1830"/>
      <c r="E20" s="1830"/>
      <c r="F20" s="1830"/>
      <c r="G20" s="1830"/>
      <c r="H20" s="1830"/>
      <c r="I20" s="1830"/>
      <c r="J20" s="1830"/>
      <c r="K20" s="1830"/>
      <c r="L20" s="1830"/>
      <c r="M20" s="1830"/>
      <c r="N20" s="1830"/>
      <c r="O20" s="1830"/>
      <c r="P20" s="1830"/>
      <c r="Q20" s="224"/>
    </row>
    <row r="21" spans="1:22">
      <c r="B21" s="421"/>
      <c r="C21" s="76"/>
      <c r="D21" s="421"/>
      <c r="E21" s="421"/>
      <c r="F21" s="421"/>
      <c r="G21" s="421"/>
      <c r="H21" s="421"/>
      <c r="I21" s="421"/>
      <c r="J21" s="421"/>
      <c r="K21" s="421"/>
      <c r="L21" s="421"/>
      <c r="M21" s="421"/>
      <c r="N21" s="421"/>
      <c r="O21" s="421"/>
      <c r="P21" s="421"/>
      <c r="Q21" s="421"/>
      <c r="R21" s="1820"/>
    </row>
    <row r="22" spans="1:22">
      <c r="A22" s="1831" t="s">
        <v>227</v>
      </c>
      <c r="B22" s="1832"/>
      <c r="C22" s="1832"/>
      <c r="D22" s="1832"/>
      <c r="E22" s="1832"/>
      <c r="F22" s="1832"/>
      <c r="G22" s="1832"/>
      <c r="H22" s="1832"/>
      <c r="I22" s="1832"/>
      <c r="J22" s="1832"/>
      <c r="K22" s="1832"/>
      <c r="L22" s="1832"/>
      <c r="M22" s="1832"/>
      <c r="N22" s="1832"/>
      <c r="O22" s="1832"/>
      <c r="P22" s="1832"/>
      <c r="Q22" s="1832"/>
    </row>
    <row r="23" spans="1:22">
      <c r="A23" s="2316" t="s">
        <v>3515</v>
      </c>
      <c r="B23" s="2316"/>
      <c r="C23" s="2316"/>
      <c r="D23" s="2316"/>
      <c r="E23" s="2316"/>
      <c r="F23" s="2316"/>
      <c r="G23" s="2316"/>
      <c r="H23" s="2316"/>
      <c r="I23" s="2316"/>
      <c r="J23" s="2316"/>
      <c r="K23" s="2316"/>
      <c r="L23" s="2316"/>
      <c r="M23" s="2316"/>
      <c r="N23" s="2316"/>
      <c r="O23" s="2316"/>
      <c r="P23" s="2316"/>
      <c r="Q23" s="2316"/>
      <c r="R23" s="1833"/>
    </row>
    <row r="24" spans="1:22" ht="15" customHeight="1">
      <c r="A24" s="2316" t="s">
        <v>3516</v>
      </c>
      <c r="B24" s="2316"/>
      <c r="C24" s="2316"/>
      <c r="D24" s="2316"/>
      <c r="E24" s="2316"/>
      <c r="F24" s="2316"/>
      <c r="G24" s="2316"/>
      <c r="H24" s="2316"/>
      <c r="I24" s="2316"/>
      <c r="J24" s="2316"/>
      <c r="K24" s="2316"/>
      <c r="L24" s="2316"/>
      <c r="M24" s="2316"/>
      <c r="N24" s="2316"/>
      <c r="O24" s="2316"/>
      <c r="P24" s="2316"/>
      <c r="Q24" s="2316"/>
    </row>
    <row r="25" spans="1:22">
      <c r="A25" s="232"/>
      <c r="B25" s="232"/>
      <c r="C25" s="232"/>
      <c r="D25" s="232"/>
      <c r="E25" s="232"/>
      <c r="F25" s="232"/>
      <c r="G25" s="232"/>
      <c r="H25" s="232"/>
      <c r="I25" s="232"/>
      <c r="J25" s="232"/>
      <c r="K25" s="232"/>
      <c r="L25" s="232"/>
      <c r="M25" s="232"/>
      <c r="N25" s="232"/>
      <c r="O25" s="232"/>
      <c r="P25" s="232"/>
      <c r="Q25" s="232"/>
    </row>
    <row r="26" spans="1:22">
      <c r="A26" s="1834"/>
      <c r="B26" s="1835"/>
      <c r="C26" s="1835"/>
      <c r="D26" s="1835"/>
      <c r="E26" s="1835"/>
      <c r="F26" s="1835"/>
      <c r="G26" s="1835"/>
      <c r="H26" s="1835"/>
      <c r="I26" s="1835"/>
      <c r="J26" s="1835"/>
      <c r="K26" s="1835"/>
      <c r="L26" s="1835"/>
      <c r="M26" s="1835"/>
      <c r="N26" s="1835"/>
      <c r="O26" s="1835"/>
      <c r="P26" s="1835"/>
      <c r="Q26" s="1835"/>
    </row>
  </sheetData>
  <mergeCells count="10">
    <mergeCell ref="A8:P8"/>
    <mergeCell ref="A9:P9"/>
    <mergeCell ref="A23:Q23"/>
    <mergeCell ref="A24:Q24"/>
    <mergeCell ref="D1:G1"/>
    <mergeCell ref="D2:G2"/>
    <mergeCell ref="D3:G3"/>
    <mergeCell ref="C5:G5"/>
    <mergeCell ref="C6:G6"/>
    <mergeCell ref="A7:P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95615-3BA7-4867-95E8-B7B55415EFB4}">
  <sheetPr codeName="Hoja7"/>
  <dimension ref="A1:Q37"/>
  <sheetViews>
    <sheetView showGridLines="0" zoomScaleNormal="100" workbookViewId="0"/>
  </sheetViews>
  <sheetFormatPr baseColWidth="10" defaultColWidth="9.140625" defaultRowHeight="15"/>
  <cols>
    <col min="1" max="1" width="9" style="224" customWidth="1"/>
    <col min="2" max="2" width="19.85546875" style="227" customWidth="1"/>
    <col min="3" max="3" width="20.42578125" style="224" customWidth="1"/>
    <col min="4" max="4" width="21" style="224" customWidth="1"/>
    <col min="5" max="5" width="11.42578125" style="224" customWidth="1"/>
    <col min="6" max="8" width="9.140625" style="224"/>
    <col min="9" max="9" width="8.85546875" style="224" customWidth="1"/>
    <col min="10" max="10" width="6.7109375" style="224" customWidth="1"/>
    <col min="11" max="11" width="9.140625" style="224"/>
    <col min="12" max="12" width="6.140625" style="224" bestFit="1" customWidth="1"/>
    <col min="13" max="13" width="9.140625" style="224"/>
    <col min="14" max="14" width="16.7109375" style="224" customWidth="1"/>
    <col min="15" max="15" width="9.140625" style="224"/>
    <col min="16" max="16" width="5" style="224" bestFit="1" customWidth="1"/>
    <col min="17" max="16384" width="9.140625" style="224"/>
  </cols>
  <sheetData>
    <row r="1" spans="1:12">
      <c r="A1" s="222"/>
      <c r="B1" s="222"/>
      <c r="C1" s="222"/>
      <c r="D1" s="222"/>
      <c r="E1" s="222"/>
      <c r="F1" s="222"/>
      <c r="G1" s="222"/>
      <c r="H1" s="223"/>
      <c r="J1" s="223"/>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9" spans="1:12" ht="15.75">
      <c r="B9" s="1900" t="s">
        <v>1283</v>
      </c>
      <c r="C9" s="1901"/>
      <c r="D9" s="1901"/>
      <c r="E9" s="1901"/>
      <c r="F9" s="228"/>
      <c r="G9" s="228"/>
      <c r="H9" s="228"/>
      <c r="I9" s="228"/>
      <c r="J9" s="228"/>
    </row>
    <row r="10" spans="1:12" ht="15.75">
      <c r="B10" s="1902" t="s">
        <v>208</v>
      </c>
      <c r="C10" s="1903"/>
      <c r="D10" s="1903"/>
      <c r="E10" s="1903"/>
    </row>
    <row r="11" spans="1:12" ht="16.899999999999999" customHeight="1">
      <c r="B11" s="1917" t="s">
        <v>3587</v>
      </c>
      <c r="C11" s="1919"/>
      <c r="D11" s="1919"/>
      <c r="E11" s="1919"/>
      <c r="F11" s="228"/>
      <c r="G11" s="228"/>
      <c r="H11" s="228"/>
      <c r="I11" s="228"/>
    </row>
    <row r="18" spans="2:17">
      <c r="J18" s="229"/>
    </row>
    <row r="19" spans="2:17">
      <c r="J19" s="229"/>
    </row>
    <row r="20" spans="2:17">
      <c r="J20" s="230"/>
    </row>
    <row r="23" spans="2:17" ht="30" customHeight="1"/>
    <row r="24" spans="2:17" ht="30" customHeight="1"/>
    <row r="25" spans="2:17">
      <c r="L25" s="239"/>
      <c r="M25" s="239"/>
      <c r="N25" s="239"/>
      <c r="O25" s="239"/>
      <c r="P25" s="239"/>
      <c r="Q25" s="239"/>
    </row>
    <row r="26" spans="2:17">
      <c r="L26" s="239"/>
      <c r="M26" s="239"/>
      <c r="N26" s="239"/>
      <c r="O26" s="239"/>
      <c r="P26" s="239"/>
      <c r="Q26" s="239"/>
    </row>
    <row r="27" spans="2:17">
      <c r="L27" s="239"/>
      <c r="M27" s="239"/>
      <c r="N27" s="239"/>
      <c r="O27" s="239"/>
      <c r="P27" s="239"/>
      <c r="Q27" s="239"/>
    </row>
    <row r="28" spans="2:17">
      <c r="K28" s="239"/>
      <c r="L28" s="239"/>
      <c r="M28" s="239"/>
      <c r="N28" s="239"/>
      <c r="O28" s="239"/>
      <c r="P28" s="239"/>
      <c r="Q28" s="239"/>
    </row>
    <row r="29" spans="2:17">
      <c r="K29" s="239"/>
      <c r="L29" s="239"/>
      <c r="M29" s="239"/>
      <c r="N29" s="239"/>
      <c r="O29" s="239"/>
      <c r="P29" s="239"/>
      <c r="Q29" s="239"/>
    </row>
    <row r="30" spans="2:17">
      <c r="B30" s="233" t="s">
        <v>209</v>
      </c>
      <c r="K30" s="239"/>
      <c r="L30" s="236"/>
      <c r="M30" s="1898" t="s">
        <v>238</v>
      </c>
      <c r="N30" s="1898"/>
      <c r="O30" s="1898"/>
      <c r="P30" s="1898"/>
      <c r="Q30" s="1898"/>
    </row>
    <row r="31" spans="2:17">
      <c r="B31" s="233" t="s">
        <v>210</v>
      </c>
      <c r="J31" s="227"/>
      <c r="K31" s="239"/>
      <c r="L31" s="236"/>
      <c r="M31" s="1898"/>
      <c r="N31" s="1898"/>
      <c r="O31" s="1898"/>
      <c r="P31" s="1898"/>
      <c r="Q31" s="1898"/>
    </row>
    <row r="32" spans="2:17">
      <c r="J32" s="227"/>
      <c r="K32" s="239"/>
      <c r="L32" s="236"/>
      <c r="M32" s="238" t="s">
        <v>212</v>
      </c>
      <c r="N32" s="238" t="s">
        <v>213</v>
      </c>
      <c r="O32" s="238" t="s">
        <v>214</v>
      </c>
      <c r="P32" s="239"/>
      <c r="Q32" s="239"/>
    </row>
    <row r="33" spans="10:17">
      <c r="J33" s="227"/>
      <c r="K33" s="239"/>
      <c r="L33" s="239" t="s">
        <v>239</v>
      </c>
      <c r="M33" s="276">
        <v>5</v>
      </c>
      <c r="N33" s="276">
        <v>4.5999999999999996</v>
      </c>
      <c r="O33" s="276">
        <v>4.0999999999999996</v>
      </c>
      <c r="P33" s="239"/>
      <c r="Q33" s="239"/>
    </row>
    <row r="34" spans="10:17">
      <c r="J34" s="227"/>
      <c r="K34" s="239"/>
      <c r="L34" s="242"/>
      <c r="M34" s="242"/>
      <c r="N34" s="242"/>
      <c r="O34" s="242"/>
      <c r="P34" s="242"/>
      <c r="Q34" s="242"/>
    </row>
    <row r="35" spans="10:17">
      <c r="J35" s="227"/>
      <c r="L35" s="242"/>
      <c r="M35" s="242"/>
      <c r="N35" s="242"/>
      <c r="O35" s="242"/>
      <c r="P35" s="242"/>
      <c r="Q35" s="242"/>
    </row>
    <row r="36" spans="10:17">
      <c r="J36" s="227"/>
      <c r="L36" s="242"/>
      <c r="M36" s="242"/>
      <c r="N36" s="242"/>
      <c r="O36" s="242"/>
      <c r="P36" s="242"/>
      <c r="Q36" s="242"/>
    </row>
    <row r="37" spans="10:17">
      <c r="J37" s="227"/>
      <c r="L37" s="242"/>
      <c r="M37" s="242"/>
      <c r="N37" s="242"/>
      <c r="O37" s="242"/>
      <c r="P37" s="242"/>
      <c r="Q37" s="242"/>
    </row>
  </sheetData>
  <mergeCells count="7">
    <mergeCell ref="M30:Q31"/>
    <mergeCell ref="A2:L2"/>
    <mergeCell ref="A3:L3"/>
    <mergeCell ref="A4:L4"/>
    <mergeCell ref="B9:E9"/>
    <mergeCell ref="B10:E10"/>
    <mergeCell ref="B11:E11"/>
  </mergeCells>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D440-E45B-482D-9056-2C029BD65265}">
  <sheetPr codeName="Hoja70"/>
  <dimension ref="A1:L78"/>
  <sheetViews>
    <sheetView showGridLines="0" zoomScaleNormal="100" workbookViewId="0">
      <selection activeCell="K17" sqref="K17"/>
    </sheetView>
  </sheetViews>
  <sheetFormatPr baseColWidth="10" defaultColWidth="9.140625" defaultRowHeight="15"/>
  <cols>
    <col min="1" max="1" width="9.140625" style="224"/>
    <col min="2" max="2" width="98.7109375" style="224" customWidth="1"/>
    <col min="3" max="3" width="15.140625" style="224" bestFit="1" customWidth="1"/>
    <col min="4" max="5" width="15.42578125" style="224" customWidth="1"/>
    <col min="6" max="6" width="13.5703125" style="224" bestFit="1" customWidth="1"/>
    <col min="7" max="7" width="11.28515625" style="224" bestFit="1" customWidth="1"/>
    <col min="8" max="8" width="11" style="239" bestFit="1" customWidth="1"/>
    <col min="9" max="9" width="12.85546875" style="239" bestFit="1" customWidth="1"/>
    <col min="10" max="10" width="22.7109375" style="224" bestFit="1" customWidth="1"/>
    <col min="11" max="11" width="31.5703125" style="224" customWidth="1"/>
    <col min="12" max="12" width="26.5703125" style="224" bestFit="1" customWidth="1"/>
    <col min="13" max="16384" width="9.140625" style="224"/>
  </cols>
  <sheetData>
    <row r="1" spans="1:12" s="242" customFormat="1" ht="18.75">
      <c r="A1" s="310"/>
      <c r="B1" s="2317" t="s">
        <v>544</v>
      </c>
      <c r="C1" s="2317"/>
      <c r="D1" s="2317"/>
      <c r="E1" s="2317"/>
      <c r="F1" s="2317"/>
      <c r="G1" s="2317"/>
      <c r="H1" s="2317"/>
      <c r="I1" s="2317"/>
      <c r="J1" s="310"/>
    </row>
    <row r="2" spans="1:12" s="242" customFormat="1" ht="18.75">
      <c r="A2" s="310"/>
      <c r="B2" s="2317" t="s">
        <v>545</v>
      </c>
      <c r="C2" s="2317"/>
      <c r="D2" s="2317"/>
      <c r="E2" s="2317"/>
      <c r="F2" s="2317"/>
      <c r="G2" s="2317"/>
      <c r="H2" s="2317"/>
      <c r="I2" s="2317"/>
      <c r="J2" s="310"/>
    </row>
    <row r="3" spans="1:12" s="540" customFormat="1" ht="20.45" customHeight="1">
      <c r="A3" s="539"/>
      <c r="B3" s="2318" t="s">
        <v>546</v>
      </c>
      <c r="C3" s="2318"/>
      <c r="D3" s="2318"/>
      <c r="E3" s="2318"/>
      <c r="F3" s="2318"/>
      <c r="G3" s="2318"/>
      <c r="H3" s="2318"/>
      <c r="I3" s="2318"/>
      <c r="J3" s="539"/>
    </row>
    <row r="5" spans="1:12">
      <c r="B5" s="2031"/>
      <c r="C5" s="2031"/>
      <c r="D5" s="2031"/>
      <c r="E5" s="2031"/>
      <c r="F5" s="2031"/>
      <c r="K5" s="242"/>
      <c r="L5" s="242"/>
    </row>
    <row r="6" spans="1:12">
      <c r="B6" s="2319" t="s">
        <v>3669</v>
      </c>
      <c r="C6" s="2319"/>
      <c r="D6" s="2319"/>
      <c r="E6" s="2319"/>
      <c r="F6" s="2319"/>
      <c r="G6" s="2319"/>
      <c r="H6" s="2319"/>
      <c r="I6" s="2319"/>
      <c r="K6" s="242"/>
      <c r="L6" s="242"/>
    </row>
    <row r="7" spans="1:12" ht="15.75" thickBot="1">
      <c r="B7" s="1956" t="s">
        <v>304</v>
      </c>
      <c r="C7" s="1956"/>
      <c r="D7" s="1956"/>
      <c r="E7" s="1956"/>
      <c r="F7" s="1956"/>
      <c r="G7" s="1956"/>
      <c r="H7" s="1956"/>
      <c r="I7" s="1956"/>
      <c r="K7" s="239"/>
      <c r="L7" s="239"/>
    </row>
    <row r="8" spans="1:12" ht="15.75" thickBot="1">
      <c r="B8" s="2227" t="s">
        <v>547</v>
      </c>
      <c r="C8" s="2227"/>
      <c r="D8" s="2227"/>
      <c r="E8" s="2227"/>
      <c r="F8" s="2227"/>
      <c r="G8" s="2227"/>
      <c r="H8" s="2227"/>
      <c r="I8" s="2227"/>
      <c r="K8" s="454" t="s">
        <v>306</v>
      </c>
      <c r="L8" s="455">
        <v>8677138300000.001</v>
      </c>
    </row>
    <row r="9" spans="1:12" ht="15.75" thickBot="1">
      <c r="K9" s="239"/>
      <c r="L9" s="541"/>
    </row>
    <row r="10" spans="1:12" ht="19.5" customHeight="1" thickBot="1">
      <c r="B10" s="2323" t="s">
        <v>180</v>
      </c>
      <c r="C10" s="542">
        <v>2025</v>
      </c>
      <c r="D10" s="2326">
        <v>2026</v>
      </c>
      <c r="E10" s="2327"/>
      <c r="F10" s="2328"/>
      <c r="G10" s="2329" t="s">
        <v>548</v>
      </c>
      <c r="H10" s="2330"/>
      <c r="I10" s="2333" t="s">
        <v>549</v>
      </c>
      <c r="K10" s="242"/>
      <c r="L10" s="242"/>
    </row>
    <row r="11" spans="1:12" ht="19.5" customHeight="1" thickBot="1">
      <c r="B11" s="2324"/>
      <c r="C11" s="543" t="s">
        <v>550</v>
      </c>
      <c r="D11" s="2101" t="s">
        <v>481</v>
      </c>
      <c r="E11" s="2101" t="s">
        <v>482</v>
      </c>
      <c r="F11" s="2101" t="s">
        <v>551</v>
      </c>
      <c r="G11" s="2331"/>
      <c r="H11" s="2332"/>
      <c r="I11" s="2334"/>
      <c r="K11" s="242"/>
      <c r="L11" s="242"/>
    </row>
    <row r="12" spans="1:12" ht="15.75" customHeight="1" thickBot="1">
      <c r="B12" s="2324"/>
      <c r="C12" s="2113" t="s">
        <v>552</v>
      </c>
      <c r="D12" s="2113"/>
      <c r="E12" s="2113"/>
      <c r="F12" s="2113"/>
      <c r="G12" s="2111"/>
      <c r="H12" s="2112"/>
      <c r="I12" s="2334"/>
      <c r="K12" s="242"/>
      <c r="L12" s="242"/>
    </row>
    <row r="13" spans="1:12" ht="15.75" customHeight="1" thickBot="1">
      <c r="B13" s="2324"/>
      <c r="C13" s="2102"/>
      <c r="D13" s="2102"/>
      <c r="E13" s="2102"/>
      <c r="F13" s="2102"/>
      <c r="G13" s="543" t="s">
        <v>316</v>
      </c>
      <c r="H13" s="544" t="s">
        <v>317</v>
      </c>
      <c r="I13" s="2335"/>
    </row>
    <row r="14" spans="1:12" ht="23.45" customHeight="1" thickBot="1">
      <c r="B14" s="2325"/>
      <c r="C14" s="545">
        <v>1</v>
      </c>
      <c r="D14" s="545">
        <v>2</v>
      </c>
      <c r="E14" s="545">
        <v>3</v>
      </c>
      <c r="F14" s="545">
        <v>4</v>
      </c>
      <c r="G14" s="546" t="s">
        <v>553</v>
      </c>
      <c r="H14" s="547" t="s">
        <v>554</v>
      </c>
      <c r="I14" s="548" t="s">
        <v>555</v>
      </c>
      <c r="J14"/>
      <c r="K14"/>
      <c r="L14" s="359"/>
    </row>
    <row r="15" spans="1:12">
      <c r="B15" s="2320" t="s">
        <v>556</v>
      </c>
      <c r="C15" s="2321"/>
      <c r="D15" s="2321"/>
      <c r="E15" s="2321"/>
      <c r="F15" s="2321"/>
      <c r="G15" s="2321"/>
      <c r="H15" s="2321"/>
      <c r="I15" s="2322"/>
      <c r="J15"/>
      <c r="K15"/>
    </row>
    <row r="16" spans="1:12">
      <c r="B16" s="549" t="s">
        <v>323</v>
      </c>
      <c r="C16" s="550">
        <f>C17+C21+C25+C28+C31+C32</f>
        <v>72559348957.789917</v>
      </c>
      <c r="D16" s="550">
        <f>D17+D21+D25+D28+D31+D32</f>
        <v>199399845735</v>
      </c>
      <c r="E16" s="550">
        <f>E17+E21+E25+E28+E31+E32</f>
        <v>201195174061.56</v>
      </c>
      <c r="F16" s="550">
        <f t="shared" ref="F16" si="0">F17+F21+F25+F28+F31+F32</f>
        <v>75029591243.939941</v>
      </c>
      <c r="G16" s="550">
        <f t="shared" ref="G16:G39" si="1">F16-C16</f>
        <v>2470242286.1500244</v>
      </c>
      <c r="H16" s="551">
        <f>IFERROR(F16/C16-1,"-")</f>
        <v>3.4044438402927923E-2</v>
      </c>
      <c r="I16" s="552">
        <f>F16/$L$8</f>
        <v>8.6468128834525926E-3</v>
      </c>
      <c r="J16" s="553"/>
      <c r="K16"/>
    </row>
    <row r="17" spans="2:11">
      <c r="B17" s="554" t="s">
        <v>324</v>
      </c>
      <c r="C17" s="553">
        <f>SUM(C18:C20)</f>
        <v>2008420628.5</v>
      </c>
      <c r="D17" s="553">
        <f>SUM(D18:D20)</f>
        <v>3144159066</v>
      </c>
      <c r="E17" s="553">
        <f>SUM(E18:E20)</f>
        <v>3144159066</v>
      </c>
      <c r="F17" s="553">
        <f t="shared" ref="F17" si="2">SUM(F18:F20)</f>
        <v>1163002545.5899999</v>
      </c>
      <c r="G17" s="553">
        <f t="shared" si="1"/>
        <v>-845418082.91000009</v>
      </c>
      <c r="H17" s="555">
        <f t="shared" ref="H17:H39" si="3">IFERROR(F17/C17-1,"-")</f>
        <v>-0.4209367653933157</v>
      </c>
      <c r="I17" s="556">
        <f>F17/$L$8</f>
        <v>1.3403065681112859E-4</v>
      </c>
      <c r="J17" s="415"/>
      <c r="K17"/>
    </row>
    <row r="18" spans="2:11">
      <c r="B18" s="557" t="s">
        <v>330</v>
      </c>
      <c r="C18" s="558">
        <v>2008420628.5</v>
      </c>
      <c r="D18" s="558">
        <v>1972365459</v>
      </c>
      <c r="E18" s="558">
        <v>1972365459</v>
      </c>
      <c r="F18" s="558">
        <v>1163002545.5899999</v>
      </c>
      <c r="G18" s="558">
        <f t="shared" si="1"/>
        <v>-845418082.91000009</v>
      </c>
      <c r="H18" s="559">
        <f t="shared" si="3"/>
        <v>-0.4209367653933157</v>
      </c>
      <c r="I18" s="560">
        <f t="shared" ref="I18:I20" si="4">F18/$L$8</f>
        <v>1.3403065681112859E-4</v>
      </c>
      <c r="J18"/>
      <c r="K18"/>
    </row>
    <row r="19" spans="2:11">
      <c r="B19" s="557" t="s">
        <v>331</v>
      </c>
      <c r="C19" s="558">
        <v>0</v>
      </c>
      <c r="D19" s="558">
        <v>45500000</v>
      </c>
      <c r="E19" s="558">
        <v>45500000</v>
      </c>
      <c r="F19" s="558">
        <v>0</v>
      </c>
      <c r="G19" s="558">
        <f t="shared" si="1"/>
        <v>0</v>
      </c>
      <c r="H19" s="559" t="str">
        <f t="shared" si="3"/>
        <v>-</v>
      </c>
      <c r="I19" s="560">
        <f t="shared" si="4"/>
        <v>0</v>
      </c>
      <c r="J19"/>
      <c r="K19"/>
    </row>
    <row r="20" spans="2:11">
      <c r="B20" s="557" t="s">
        <v>333</v>
      </c>
      <c r="C20" s="558">
        <v>0</v>
      </c>
      <c r="D20" s="558">
        <v>1126293607</v>
      </c>
      <c r="E20" s="558">
        <v>1126293607</v>
      </c>
      <c r="F20" s="558">
        <v>0</v>
      </c>
      <c r="G20" s="558">
        <f t="shared" si="1"/>
        <v>0</v>
      </c>
      <c r="H20" s="559" t="str">
        <f t="shared" si="3"/>
        <v>-</v>
      </c>
      <c r="I20" s="560">
        <f t="shared" si="4"/>
        <v>0</v>
      </c>
      <c r="J20"/>
      <c r="K20"/>
    </row>
    <row r="21" spans="2:11">
      <c r="B21" s="554" t="s">
        <v>338</v>
      </c>
      <c r="C21" s="553">
        <f>SUM(C22:C24)</f>
        <v>6459042679.9799995</v>
      </c>
      <c r="D21" s="553">
        <f>SUM(D22:D24)</f>
        <v>38940718002</v>
      </c>
      <c r="E21" s="553">
        <f>SUM(E22:E24)</f>
        <v>38950945002</v>
      </c>
      <c r="F21" s="553">
        <f t="shared" ref="F21" si="5">SUM(F22:F24)</f>
        <v>8274292949.9799995</v>
      </c>
      <c r="G21" s="553">
        <f t="shared" si="1"/>
        <v>1815250270</v>
      </c>
      <c r="H21" s="555">
        <f t="shared" si="3"/>
        <v>0.28104014169567626</v>
      </c>
      <c r="I21" s="556">
        <f>F21/$L$8</f>
        <v>9.5357393923063303E-4</v>
      </c>
      <c r="J21" s="415"/>
      <c r="K21"/>
    </row>
    <row r="22" spans="2:11">
      <c r="B22" s="557" t="s">
        <v>339</v>
      </c>
      <c r="C22" s="558">
        <v>6459042679.9799995</v>
      </c>
      <c r="D22" s="558">
        <v>38940618002</v>
      </c>
      <c r="E22" s="558">
        <v>38950845002</v>
      </c>
      <c r="F22" s="558">
        <v>7778887725.4099998</v>
      </c>
      <c r="G22" s="558">
        <f t="shared" si="1"/>
        <v>1319845045.4300003</v>
      </c>
      <c r="H22" s="559">
        <f t="shared" si="3"/>
        <v>0.20434066019116126</v>
      </c>
      <c r="I22" s="560">
        <f t="shared" ref="I22:I39" si="6">F22/$L$8</f>
        <v>8.9648078162013381E-4</v>
      </c>
      <c r="J22" s="415"/>
      <c r="K22"/>
    </row>
    <row r="23" spans="2:11">
      <c r="B23" s="557" t="s">
        <v>557</v>
      </c>
      <c r="C23" s="558">
        <v>0</v>
      </c>
      <c r="D23" s="558">
        <v>0</v>
      </c>
      <c r="E23" s="558">
        <v>0</v>
      </c>
      <c r="F23" s="558">
        <v>0</v>
      </c>
      <c r="G23" s="558">
        <f t="shared" si="1"/>
        <v>0</v>
      </c>
      <c r="H23" s="559" t="str">
        <f t="shared" si="3"/>
        <v>-</v>
      </c>
      <c r="I23" s="560">
        <f t="shared" si="6"/>
        <v>0</v>
      </c>
      <c r="J23"/>
      <c r="K23"/>
    </row>
    <row r="24" spans="2:11">
      <c r="B24" s="557" t="s">
        <v>340</v>
      </c>
      <c r="C24" s="558">
        <v>0</v>
      </c>
      <c r="D24" s="558">
        <v>100000</v>
      </c>
      <c r="E24" s="558">
        <v>100000</v>
      </c>
      <c r="F24" s="558">
        <v>495405224.56999999</v>
      </c>
      <c r="G24" s="558">
        <f t="shared" si="1"/>
        <v>495405224.56999999</v>
      </c>
      <c r="H24" s="559" t="str">
        <f t="shared" si="3"/>
        <v>-</v>
      </c>
      <c r="I24" s="560">
        <f t="shared" si="6"/>
        <v>5.7093157610499295E-5</v>
      </c>
      <c r="J24" s="415"/>
      <c r="K24"/>
    </row>
    <row r="25" spans="2:11">
      <c r="B25" s="554" t="s">
        <v>341</v>
      </c>
      <c r="C25" s="553">
        <f>C26+C27</f>
        <v>0</v>
      </c>
      <c r="D25" s="553">
        <f>D26+D27</f>
        <v>2055047698</v>
      </c>
      <c r="E25" s="553">
        <f>E26+E27</f>
        <v>2426939443</v>
      </c>
      <c r="F25" s="553">
        <f t="shared" ref="F25" si="7">F26+F27</f>
        <v>0</v>
      </c>
      <c r="G25" s="553">
        <f t="shared" si="1"/>
        <v>0</v>
      </c>
      <c r="H25" s="555" t="str">
        <f t="shared" si="3"/>
        <v>-</v>
      </c>
      <c r="I25" s="556">
        <f t="shared" si="6"/>
        <v>0</v>
      </c>
      <c r="J25"/>
      <c r="K25"/>
    </row>
    <row r="26" spans="2:11">
      <c r="B26" s="557" t="s">
        <v>342</v>
      </c>
      <c r="C26" s="558">
        <v>0</v>
      </c>
      <c r="D26" s="558">
        <v>403850000</v>
      </c>
      <c r="E26" s="558">
        <v>403850000</v>
      </c>
      <c r="F26" s="558">
        <v>0</v>
      </c>
      <c r="G26" s="558">
        <f t="shared" si="1"/>
        <v>0</v>
      </c>
      <c r="H26" s="559" t="str">
        <f t="shared" si="3"/>
        <v>-</v>
      </c>
      <c r="I26" s="560">
        <f t="shared" si="6"/>
        <v>0</v>
      </c>
      <c r="J26"/>
      <c r="K26"/>
    </row>
    <row r="27" spans="2:11">
      <c r="B27" s="557" t="s">
        <v>346</v>
      </c>
      <c r="C27" s="558">
        <v>0</v>
      </c>
      <c r="D27" s="558">
        <v>1651197698</v>
      </c>
      <c r="E27" s="558">
        <v>2023089443</v>
      </c>
      <c r="F27" s="558">
        <v>0</v>
      </c>
      <c r="G27" s="558">
        <f t="shared" si="1"/>
        <v>0</v>
      </c>
      <c r="H27" s="559" t="str">
        <f t="shared" si="3"/>
        <v>-</v>
      </c>
      <c r="I27" s="560">
        <f t="shared" si="6"/>
        <v>0</v>
      </c>
      <c r="J27"/>
      <c r="K27"/>
    </row>
    <row r="28" spans="2:11">
      <c r="B28" s="561" t="s">
        <v>558</v>
      </c>
      <c r="C28" s="553">
        <f>SUM(C29:C30)</f>
        <v>63406081018.639915</v>
      </c>
      <c r="D28" s="553">
        <f>SUM(D29:D30)</f>
        <v>154753933795</v>
      </c>
      <c r="E28" s="553">
        <f>SUM(E29:E30)</f>
        <v>156167143376.56</v>
      </c>
      <c r="F28" s="553">
        <f t="shared" ref="F28" si="8">SUM(F29:F30)</f>
        <v>65205971488.64994</v>
      </c>
      <c r="G28" s="553">
        <f t="shared" si="1"/>
        <v>1799890470.010025</v>
      </c>
      <c r="H28" s="555">
        <f t="shared" si="3"/>
        <v>2.8386716874693851E-2</v>
      </c>
      <c r="I28" s="556">
        <f t="shared" si="6"/>
        <v>7.5146862057793792E-3</v>
      </c>
      <c r="J28" s="415"/>
      <c r="K28"/>
    </row>
    <row r="29" spans="2:11">
      <c r="B29" s="557" t="s">
        <v>559</v>
      </c>
      <c r="C29" s="558">
        <v>63392321764.479912</v>
      </c>
      <c r="D29" s="558">
        <v>154753933795</v>
      </c>
      <c r="E29" s="558">
        <v>156160351735.53</v>
      </c>
      <c r="F29" s="558">
        <v>65199198858.919937</v>
      </c>
      <c r="G29" s="558">
        <f t="shared" si="1"/>
        <v>1806877094.4400253</v>
      </c>
      <c r="H29" s="559">
        <f t="shared" si="3"/>
        <v>2.8503090660617847E-2</v>
      </c>
      <c r="I29" s="560">
        <f t="shared" si="6"/>
        <v>7.5139056915711402E-3</v>
      </c>
      <c r="J29" s="415"/>
      <c r="K29"/>
    </row>
    <row r="30" spans="2:11">
      <c r="B30" s="557" t="s">
        <v>560</v>
      </c>
      <c r="C30" s="558">
        <v>13759254.16</v>
      </c>
      <c r="D30" s="558">
        <v>0</v>
      </c>
      <c r="E30" s="558">
        <v>6791641.0300000003</v>
      </c>
      <c r="F30" s="558">
        <v>6772629.7300000004</v>
      </c>
      <c r="G30" s="558">
        <f t="shared" si="1"/>
        <v>-6986624.4299999997</v>
      </c>
      <c r="H30" s="559">
        <f t="shared" si="3"/>
        <v>-0.50777639171104605</v>
      </c>
      <c r="I30" s="560">
        <f t="shared" si="6"/>
        <v>7.8051420823844651E-7</v>
      </c>
      <c r="J30"/>
      <c r="K30"/>
    </row>
    <row r="31" spans="2:11">
      <c r="B31" s="554" t="s">
        <v>355</v>
      </c>
      <c r="C31" s="553">
        <v>6474015</v>
      </c>
      <c r="D31" s="553">
        <v>15000000</v>
      </c>
      <c r="E31" s="553">
        <v>15000000</v>
      </c>
      <c r="F31" s="553">
        <v>4559720.0999999996</v>
      </c>
      <c r="G31" s="553">
        <f t="shared" si="1"/>
        <v>-1914294.9000000004</v>
      </c>
      <c r="H31" s="555">
        <f t="shared" si="3"/>
        <v>-0.29568898125815279</v>
      </c>
      <c r="I31" s="556">
        <f t="shared" si="6"/>
        <v>5.2548662270370857E-7</v>
      </c>
      <c r="J31"/>
      <c r="K31"/>
    </row>
    <row r="32" spans="2:11">
      <c r="B32" s="554" t="s">
        <v>356</v>
      </c>
      <c r="C32" s="553">
        <v>679330615.66999996</v>
      </c>
      <c r="D32" s="553">
        <v>490987174</v>
      </c>
      <c r="E32" s="553">
        <v>490987174</v>
      </c>
      <c r="F32" s="562">
        <v>381764539.62</v>
      </c>
      <c r="G32" s="553">
        <f t="shared" si="1"/>
        <v>-297566076.04999995</v>
      </c>
      <c r="H32" s="555">
        <f t="shared" si="3"/>
        <v>-0.43802836083947283</v>
      </c>
      <c r="I32" s="556">
        <f t="shared" si="6"/>
        <v>4.3996595008748445E-5</v>
      </c>
      <c r="J32"/>
      <c r="K32"/>
    </row>
    <row r="33" spans="2:12">
      <c r="B33" s="549" t="s">
        <v>365</v>
      </c>
      <c r="C33" s="550">
        <f>+C34+C37</f>
        <v>3819264592.1199989</v>
      </c>
      <c r="D33" s="550">
        <f t="shared" ref="D33:F33" si="9">+D34+D37</f>
        <v>7104204024</v>
      </c>
      <c r="E33" s="550">
        <f t="shared" si="9"/>
        <v>7380289769.79</v>
      </c>
      <c r="F33" s="550">
        <f t="shared" si="9"/>
        <v>4402702226.8599997</v>
      </c>
      <c r="G33" s="550">
        <f t="shared" si="1"/>
        <v>583437634.74000072</v>
      </c>
      <c r="H33" s="551">
        <f t="shared" si="3"/>
        <v>0.15276177407131297</v>
      </c>
      <c r="I33" s="552">
        <f t="shared" si="6"/>
        <v>5.0739104006905121E-4</v>
      </c>
    </row>
    <row r="34" spans="2:12">
      <c r="B34" s="554" t="s">
        <v>368</v>
      </c>
      <c r="C34" s="562">
        <f t="shared" ref="C34" si="10">C35+C36</f>
        <v>3819264592.1199989</v>
      </c>
      <c r="D34" s="562">
        <f>D35+D36</f>
        <v>7104204024</v>
      </c>
      <c r="E34" s="562">
        <f>E35+E36</f>
        <v>7380289768.79</v>
      </c>
      <c r="F34" s="562">
        <f t="shared" ref="F34" si="11">F35+F36</f>
        <v>4402702226.8599997</v>
      </c>
      <c r="G34" s="553">
        <f t="shared" si="1"/>
        <v>583437634.74000072</v>
      </c>
      <c r="H34" s="555">
        <f t="shared" si="3"/>
        <v>0.15276177407131297</v>
      </c>
      <c r="I34" s="556">
        <f t="shared" si="6"/>
        <v>5.0739104006905121E-4</v>
      </c>
    </row>
    <row r="35" spans="2:12">
      <c r="B35" s="557" t="s">
        <v>561</v>
      </c>
      <c r="C35" s="558">
        <v>3819264592.1199989</v>
      </c>
      <c r="D35" s="558">
        <v>7104204024</v>
      </c>
      <c r="E35" s="558">
        <v>7380289768.79</v>
      </c>
      <c r="F35" s="558">
        <v>4402702226.8599997</v>
      </c>
      <c r="G35" s="558">
        <f t="shared" si="1"/>
        <v>583437634.74000072</v>
      </c>
      <c r="H35" s="559">
        <f t="shared" si="3"/>
        <v>0.15276177407131297</v>
      </c>
      <c r="I35" s="560">
        <f t="shared" si="6"/>
        <v>5.0739104006905121E-4</v>
      </c>
      <c r="J35" s="339"/>
    </row>
    <row r="36" spans="2:12">
      <c r="B36" s="557" t="s">
        <v>562</v>
      </c>
      <c r="C36" s="558">
        <v>0</v>
      </c>
      <c r="D36" s="558">
        <v>0</v>
      </c>
      <c r="E36" s="558">
        <v>0</v>
      </c>
      <c r="F36" s="558">
        <v>0</v>
      </c>
      <c r="G36" s="558">
        <f t="shared" si="1"/>
        <v>0</v>
      </c>
      <c r="H36" s="559" t="str">
        <f t="shared" si="3"/>
        <v>-</v>
      </c>
      <c r="I36" s="560">
        <f t="shared" si="6"/>
        <v>0</v>
      </c>
    </row>
    <row r="37" spans="2:12" hidden="1">
      <c r="B37" s="554" t="s">
        <v>370</v>
      </c>
      <c r="C37" s="553">
        <f>C38</f>
        <v>0</v>
      </c>
      <c r="D37" s="553">
        <f>D38</f>
        <v>0</v>
      </c>
      <c r="E37" s="553">
        <f>E38</f>
        <v>1</v>
      </c>
      <c r="F37" s="553">
        <f>F38</f>
        <v>0</v>
      </c>
      <c r="G37" s="553">
        <f t="shared" si="1"/>
        <v>0</v>
      </c>
      <c r="H37" s="555" t="str">
        <f t="shared" si="3"/>
        <v>-</v>
      </c>
      <c r="I37" s="556">
        <f t="shared" si="6"/>
        <v>0</v>
      </c>
    </row>
    <row r="38" spans="2:12" hidden="1">
      <c r="B38" s="557" t="s">
        <v>371</v>
      </c>
      <c r="C38" s="558"/>
      <c r="D38" s="558">
        <v>0</v>
      </c>
      <c r="E38" s="558">
        <v>1</v>
      </c>
      <c r="F38" s="558">
        <v>0</v>
      </c>
      <c r="G38" s="558">
        <f t="shared" si="1"/>
        <v>0</v>
      </c>
      <c r="H38" s="559" t="str">
        <f t="shared" si="3"/>
        <v>-</v>
      </c>
      <c r="I38" s="560">
        <f t="shared" si="6"/>
        <v>0</v>
      </c>
    </row>
    <row r="39" spans="2:12" ht="20.45" customHeight="1" thickBot="1">
      <c r="B39" s="563" t="s">
        <v>563</v>
      </c>
      <c r="C39" s="564">
        <f>C16+C33</f>
        <v>76378613549.909912</v>
      </c>
      <c r="D39" s="564">
        <f>D16+D33</f>
        <v>206504049759</v>
      </c>
      <c r="E39" s="564">
        <f>E16+E33</f>
        <v>208575463831.35001</v>
      </c>
      <c r="F39" s="564">
        <f t="shared" ref="F39" si="12">F16+F33</f>
        <v>79432293470.799942</v>
      </c>
      <c r="G39" s="564">
        <f t="shared" si="1"/>
        <v>3053679920.8900299</v>
      </c>
      <c r="H39" s="565">
        <f t="shared" si="3"/>
        <v>3.9980824198839304E-2</v>
      </c>
      <c r="I39" s="566">
        <f t="shared" si="6"/>
        <v>9.1542039235216442E-3</v>
      </c>
      <c r="K39"/>
      <c r="L39"/>
    </row>
    <row r="40" spans="2:12">
      <c r="B40" s="2320" t="s">
        <v>564</v>
      </c>
      <c r="C40" s="2321"/>
      <c r="D40" s="2321"/>
      <c r="E40" s="2321"/>
      <c r="F40" s="2321"/>
      <c r="G40" s="2321"/>
      <c r="H40" s="2321"/>
      <c r="I40" s="2322"/>
      <c r="K40"/>
      <c r="L40"/>
    </row>
    <row r="41" spans="2:12">
      <c r="B41" s="549" t="s">
        <v>323</v>
      </c>
      <c r="C41" s="550">
        <f>+C42+C46+C48+C51+C54+C55</f>
        <v>8369652379.04</v>
      </c>
      <c r="D41" s="550">
        <f>+D42+D46+D48+D51+D54+D55</f>
        <v>105198449531</v>
      </c>
      <c r="E41" s="550">
        <f>+E42+E46+E48+E51+E54+E55</f>
        <v>105223449533</v>
      </c>
      <c r="F41" s="550">
        <f>+F42+F46+F48+F51+F54+F55</f>
        <v>14821065515.320004</v>
      </c>
      <c r="G41" s="550">
        <f t="shared" ref="G41:G64" si="13">F41-C41</f>
        <v>6451413136.2800035</v>
      </c>
      <c r="H41" s="551">
        <f t="shared" ref="H41:H65" si="14">IFERROR(F41/C41-1,"-")</f>
        <v>0.77081016559734117</v>
      </c>
      <c r="I41" s="552">
        <f>F41/$L$8</f>
        <v>1.7080591553231324E-3</v>
      </c>
      <c r="K41"/>
      <c r="L41"/>
    </row>
    <row r="42" spans="2:12">
      <c r="B42" s="554" t="s">
        <v>334</v>
      </c>
      <c r="C42" s="553">
        <f>SUM(C43:C45)</f>
        <v>898055802.87000012</v>
      </c>
      <c r="D42" s="553">
        <f t="shared" ref="D42:F42" si="15">SUM(D43:D45)</f>
        <v>6798367988</v>
      </c>
      <c r="E42" s="553">
        <f t="shared" si="15"/>
        <v>6798367988</v>
      </c>
      <c r="F42" s="553">
        <f t="shared" si="15"/>
        <v>1158720122.8299999</v>
      </c>
      <c r="G42" s="553">
        <f t="shared" si="13"/>
        <v>260664319.9599998</v>
      </c>
      <c r="H42" s="555">
        <f t="shared" si="14"/>
        <v>0.29025403446753617</v>
      </c>
      <c r="I42" s="556">
        <f t="shared" ref="I42:I64" si="16">F42/$L$8</f>
        <v>1.3353712742252821E-4</v>
      </c>
      <c r="J42" s="339"/>
      <c r="K42"/>
      <c r="L42"/>
    </row>
    <row r="43" spans="2:12">
      <c r="B43" s="557" t="s">
        <v>335</v>
      </c>
      <c r="C43" s="558">
        <v>4300</v>
      </c>
      <c r="D43" s="558">
        <v>359485365</v>
      </c>
      <c r="E43" s="558">
        <v>359485365</v>
      </c>
      <c r="F43" s="558">
        <v>88725</v>
      </c>
      <c r="G43" s="558">
        <f t="shared" si="13"/>
        <v>84425</v>
      </c>
      <c r="H43" s="559">
        <f t="shared" si="14"/>
        <v>19.63372093023256</v>
      </c>
      <c r="I43" s="560">
        <f t="shared" si="16"/>
        <v>1.0225145310868214E-8</v>
      </c>
      <c r="J43" s="339"/>
      <c r="K43"/>
      <c r="L43"/>
    </row>
    <row r="44" spans="2:12">
      <c r="B44" s="557" t="s">
        <v>565</v>
      </c>
      <c r="C44" s="558">
        <v>237251317.01000002</v>
      </c>
      <c r="D44" s="558">
        <v>4926882623</v>
      </c>
      <c r="E44" s="558">
        <v>4926882623</v>
      </c>
      <c r="F44" s="558">
        <v>413403429.37</v>
      </c>
      <c r="G44" s="558">
        <f t="shared" si="13"/>
        <v>176152112.35999998</v>
      </c>
      <c r="H44" s="559">
        <f t="shared" si="14"/>
        <v>0.74247053537989527</v>
      </c>
      <c r="I44" s="560">
        <f t="shared" si="16"/>
        <v>4.7642830513603773E-5</v>
      </c>
      <c r="K44"/>
      <c r="L44"/>
    </row>
    <row r="45" spans="2:12">
      <c r="B45" s="557" t="s">
        <v>337</v>
      </c>
      <c r="C45" s="558">
        <v>660800185.86000013</v>
      </c>
      <c r="D45" s="558">
        <v>1512000000</v>
      </c>
      <c r="E45" s="558">
        <v>1512000000</v>
      </c>
      <c r="F45" s="558">
        <v>745227968.46000004</v>
      </c>
      <c r="G45" s="558">
        <f t="shared" si="13"/>
        <v>84427782.599999905</v>
      </c>
      <c r="H45" s="559">
        <f t="shared" si="14"/>
        <v>0.12776597889439323</v>
      </c>
      <c r="I45" s="560">
        <f>F45/$L$8</f>
        <v>8.5884071763613586E-5</v>
      </c>
      <c r="K45"/>
      <c r="L45"/>
    </row>
    <row r="46" spans="2:12">
      <c r="B46" s="554" t="s">
        <v>338</v>
      </c>
      <c r="C46" s="553">
        <f>SUM(C47:C47)</f>
        <v>309990295.62</v>
      </c>
      <c r="D46" s="553">
        <f>SUM(D47:D47)</f>
        <v>46159829568</v>
      </c>
      <c r="E46" s="553">
        <f>SUM(E47:E47)</f>
        <v>46159829569</v>
      </c>
      <c r="F46" s="553">
        <f t="shared" ref="F46" si="17">SUM(F47:F47)</f>
        <v>262650953.94000012</v>
      </c>
      <c r="G46" s="553">
        <f t="shared" si="13"/>
        <v>-47339341.679999888</v>
      </c>
      <c r="H46" s="555">
        <f t="shared" si="14"/>
        <v>-0.15271233438233356</v>
      </c>
      <c r="I46" s="556">
        <f>F46/$L$8</f>
        <v>3.0269305946178142E-5</v>
      </c>
      <c r="J46" s="339"/>
      <c r="K46"/>
      <c r="L46"/>
    </row>
    <row r="47" spans="2:12">
      <c r="B47" s="557" t="s">
        <v>339</v>
      </c>
      <c r="C47" s="558">
        <v>309990295.62</v>
      </c>
      <c r="D47" s="558">
        <v>46159829568</v>
      </c>
      <c r="E47" s="558">
        <v>46159829569</v>
      </c>
      <c r="F47" s="558">
        <v>262650953.94000012</v>
      </c>
      <c r="G47" s="558">
        <f t="shared" si="13"/>
        <v>-47339341.679999888</v>
      </c>
      <c r="H47" s="559">
        <f t="shared" si="14"/>
        <v>-0.15271233438233356</v>
      </c>
      <c r="I47" s="560">
        <f t="shared" si="16"/>
        <v>3.0269305946178142E-5</v>
      </c>
      <c r="K47"/>
      <c r="L47"/>
    </row>
    <row r="48" spans="2:12">
      <c r="B48" s="554" t="s">
        <v>341</v>
      </c>
      <c r="C48" s="553">
        <f>C49+C50</f>
        <v>0</v>
      </c>
      <c r="D48" s="553">
        <f>D49+D50</f>
        <v>2700000</v>
      </c>
      <c r="E48" s="553">
        <f>E49+E50</f>
        <v>2700001</v>
      </c>
      <c r="F48" s="553">
        <f t="shared" ref="F48" si="18">F49+F50</f>
        <v>0</v>
      </c>
      <c r="G48" s="553">
        <f t="shared" si="13"/>
        <v>0</v>
      </c>
      <c r="H48" s="555" t="str">
        <f t="shared" si="14"/>
        <v>-</v>
      </c>
      <c r="I48" s="556">
        <f t="shared" si="16"/>
        <v>0</v>
      </c>
      <c r="K48"/>
      <c r="L48"/>
    </row>
    <row r="49" spans="2:12">
      <c r="B49" s="557" t="s">
        <v>342</v>
      </c>
      <c r="C49" s="558">
        <v>0</v>
      </c>
      <c r="D49" s="558">
        <v>2700000</v>
      </c>
      <c r="E49" s="558">
        <v>2700001</v>
      </c>
      <c r="F49" s="558">
        <v>0</v>
      </c>
      <c r="G49" s="558">
        <f t="shared" si="13"/>
        <v>0</v>
      </c>
      <c r="H49" s="559" t="str">
        <f t="shared" si="14"/>
        <v>-</v>
      </c>
      <c r="I49" s="560">
        <f t="shared" si="16"/>
        <v>0</v>
      </c>
      <c r="K49"/>
      <c r="L49"/>
    </row>
    <row r="50" spans="2:12" hidden="1">
      <c r="B50" s="557" t="s">
        <v>346</v>
      </c>
      <c r="C50" s="558"/>
      <c r="D50" s="558"/>
      <c r="E50" s="558"/>
      <c r="F50" s="558"/>
      <c r="G50" s="558">
        <f t="shared" si="13"/>
        <v>0</v>
      </c>
      <c r="H50" s="559" t="str">
        <f t="shared" si="14"/>
        <v>-</v>
      </c>
      <c r="I50" s="560">
        <f t="shared" si="16"/>
        <v>0</v>
      </c>
      <c r="K50"/>
      <c r="L50"/>
    </row>
    <row r="51" spans="2:12">
      <c r="B51" s="561" t="s">
        <v>558</v>
      </c>
      <c r="C51" s="553">
        <f>SUM(C52:C53)</f>
        <v>7148873382.1700001</v>
      </c>
      <c r="D51" s="553">
        <f>SUM(D52:D52)</f>
        <v>52207266226</v>
      </c>
      <c r="E51" s="553">
        <f>SUM(E52:E52)</f>
        <v>52232266226</v>
      </c>
      <c r="F51" s="553">
        <f>SUM(F52:F52)</f>
        <v>13383220532.290003</v>
      </c>
      <c r="G51" s="553">
        <f t="shared" si="13"/>
        <v>6234347150.1200027</v>
      </c>
      <c r="H51" s="555">
        <f t="shared" si="14"/>
        <v>0.87207407612912591</v>
      </c>
      <c r="I51" s="556">
        <f t="shared" si="16"/>
        <v>1.5423541805585836E-3</v>
      </c>
      <c r="J51" s="339"/>
      <c r="K51"/>
      <c r="L51"/>
    </row>
    <row r="52" spans="2:12">
      <c r="B52" s="557" t="s">
        <v>559</v>
      </c>
      <c r="C52" s="558">
        <v>7148873382.1700001</v>
      </c>
      <c r="D52" s="558">
        <v>52207266226</v>
      </c>
      <c r="E52" s="558">
        <v>52232266226</v>
      </c>
      <c r="F52" s="558">
        <v>13383220532.290003</v>
      </c>
      <c r="G52" s="558">
        <f>F52-C52</f>
        <v>6234347150.1200027</v>
      </c>
      <c r="H52" s="559" t="str">
        <f>IFERROR(#REF!/C52-1,"-")</f>
        <v>-</v>
      </c>
      <c r="I52" s="560">
        <f>F52/$L$8</f>
        <v>1.5423541805585836E-3</v>
      </c>
      <c r="K52"/>
      <c r="L52"/>
    </row>
    <row r="53" spans="2:12">
      <c r="B53" s="557" t="s">
        <v>566</v>
      </c>
      <c r="C53" s="558">
        <v>0</v>
      </c>
      <c r="D53" s="558">
        <v>0</v>
      </c>
      <c r="E53" s="558">
        <v>0</v>
      </c>
      <c r="F53" s="558">
        <v>0</v>
      </c>
      <c r="G53" s="558">
        <f>F53-C53</f>
        <v>0</v>
      </c>
      <c r="H53" s="559" t="str">
        <f>IFERROR(F52/C53-1,"-")</f>
        <v>-</v>
      </c>
      <c r="I53" s="560">
        <f>F53/$L$8</f>
        <v>0</v>
      </c>
      <c r="K53"/>
      <c r="L53"/>
    </row>
    <row r="54" spans="2:12" hidden="1">
      <c r="B54" s="554" t="s">
        <v>355</v>
      </c>
      <c r="C54" s="553"/>
      <c r="D54" s="553"/>
      <c r="E54" s="553"/>
      <c r="F54" s="553"/>
      <c r="G54" s="553">
        <f t="shared" si="13"/>
        <v>0</v>
      </c>
      <c r="H54" s="555" t="str">
        <f t="shared" si="14"/>
        <v>-</v>
      </c>
      <c r="I54" s="556">
        <f t="shared" si="16"/>
        <v>0</v>
      </c>
      <c r="K54"/>
      <c r="L54"/>
    </row>
    <row r="55" spans="2:12">
      <c r="B55" s="554" t="s">
        <v>356</v>
      </c>
      <c r="C55" s="553">
        <v>12732898.380000001</v>
      </c>
      <c r="D55" s="553">
        <v>30285749</v>
      </c>
      <c r="E55" s="553">
        <v>30285749</v>
      </c>
      <c r="F55" s="562">
        <v>16473906.26</v>
      </c>
      <c r="G55" s="553">
        <f t="shared" si="13"/>
        <v>3741007.879999999</v>
      </c>
      <c r="H55" s="555">
        <f t="shared" si="14"/>
        <v>0.29380646639543806</v>
      </c>
      <c r="I55" s="556">
        <f t="shared" si="16"/>
        <v>1.8985413958424516E-6</v>
      </c>
      <c r="K55"/>
      <c r="L55"/>
    </row>
    <row r="56" spans="2:12">
      <c r="B56" s="549" t="s">
        <v>365</v>
      </c>
      <c r="C56" s="550">
        <f>C57+C60+C62</f>
        <v>75</v>
      </c>
      <c r="D56" s="550">
        <f>D57+D60+D62</f>
        <v>38331100</v>
      </c>
      <c r="E56" s="550">
        <f>E57+E60+E62</f>
        <v>38331102</v>
      </c>
      <c r="F56" s="550">
        <f>F57+F60+F62</f>
        <v>0</v>
      </c>
      <c r="G56" s="550">
        <f t="shared" si="13"/>
        <v>-75</v>
      </c>
      <c r="H56" s="551">
        <f t="shared" si="14"/>
        <v>-1</v>
      </c>
      <c r="I56" s="552">
        <f>F56/$L$8</f>
        <v>0</v>
      </c>
      <c r="J56" s="339"/>
      <c r="K56"/>
      <c r="L56"/>
    </row>
    <row r="57" spans="2:12">
      <c r="B57" s="554" t="s">
        <v>366</v>
      </c>
      <c r="C57" s="553">
        <f>C58+C59</f>
        <v>0</v>
      </c>
      <c r="D57" s="553">
        <f>D58+D59</f>
        <v>37414000</v>
      </c>
      <c r="E57" s="553">
        <f>E58+E59</f>
        <v>37414000</v>
      </c>
      <c r="F57" s="553">
        <f t="shared" ref="F57" si="19">F58+F59</f>
        <v>0</v>
      </c>
      <c r="G57" s="553">
        <f t="shared" si="13"/>
        <v>0</v>
      </c>
      <c r="H57" s="555" t="str">
        <f t="shared" si="14"/>
        <v>-</v>
      </c>
      <c r="I57" s="556">
        <f t="shared" si="16"/>
        <v>0</v>
      </c>
      <c r="J57" s="339"/>
      <c r="K57"/>
      <c r="L57"/>
    </row>
    <row r="58" spans="2:12">
      <c r="B58" s="557" t="s">
        <v>367</v>
      </c>
      <c r="C58" s="558">
        <v>0</v>
      </c>
      <c r="D58" s="558">
        <v>37414000</v>
      </c>
      <c r="E58" s="558">
        <v>37414000</v>
      </c>
      <c r="F58" s="558">
        <v>0</v>
      </c>
      <c r="G58" s="558">
        <f t="shared" si="13"/>
        <v>0</v>
      </c>
      <c r="H58" s="559" t="str">
        <f t="shared" si="14"/>
        <v>-</v>
      </c>
      <c r="I58" s="560">
        <f t="shared" si="16"/>
        <v>0</v>
      </c>
      <c r="J58" s="339"/>
      <c r="K58"/>
      <c r="L58"/>
    </row>
    <row r="59" spans="2:12" hidden="1">
      <c r="B59" s="567" t="s">
        <v>567</v>
      </c>
      <c r="C59" s="558">
        <v>0</v>
      </c>
      <c r="D59" s="558">
        <v>0</v>
      </c>
      <c r="E59" s="558">
        <v>0</v>
      </c>
      <c r="F59" s="558">
        <v>0</v>
      </c>
      <c r="G59" s="558">
        <f t="shared" si="13"/>
        <v>0</v>
      </c>
      <c r="H59" s="559" t="str">
        <f t="shared" si="14"/>
        <v>-</v>
      </c>
      <c r="I59" s="560">
        <f t="shared" si="16"/>
        <v>0</v>
      </c>
      <c r="J59" s="339"/>
      <c r="K59"/>
      <c r="L59"/>
    </row>
    <row r="60" spans="2:12" hidden="1">
      <c r="B60" s="554" t="s">
        <v>368</v>
      </c>
      <c r="C60" s="553">
        <f>C61</f>
        <v>0</v>
      </c>
      <c r="D60" s="553">
        <f>D61</f>
        <v>0</v>
      </c>
      <c r="E60" s="553">
        <f>E61</f>
        <v>1</v>
      </c>
      <c r="F60" s="553">
        <f t="shared" ref="F60" si="20">F61</f>
        <v>0</v>
      </c>
      <c r="G60" s="553">
        <f t="shared" si="13"/>
        <v>0</v>
      </c>
      <c r="H60" s="555" t="str">
        <f t="shared" si="14"/>
        <v>-</v>
      </c>
      <c r="I60" s="556">
        <f t="shared" si="16"/>
        <v>0</v>
      </c>
      <c r="J60" s="339"/>
      <c r="K60"/>
      <c r="L60"/>
    </row>
    <row r="61" spans="2:12" hidden="1">
      <c r="B61" s="557" t="s">
        <v>369</v>
      </c>
      <c r="C61" s="558">
        <v>0</v>
      </c>
      <c r="D61" s="568">
        <v>0</v>
      </c>
      <c r="E61" s="568">
        <v>1</v>
      </c>
      <c r="F61" s="568">
        <v>0</v>
      </c>
      <c r="G61" s="558">
        <f t="shared" si="13"/>
        <v>0</v>
      </c>
      <c r="H61" s="559" t="str">
        <f t="shared" si="14"/>
        <v>-</v>
      </c>
      <c r="I61" s="560">
        <f t="shared" si="16"/>
        <v>0</v>
      </c>
      <c r="K61"/>
      <c r="L61"/>
    </row>
    <row r="62" spans="2:12">
      <c r="B62" s="554" t="s">
        <v>370</v>
      </c>
      <c r="C62" s="553">
        <f>C63</f>
        <v>75</v>
      </c>
      <c r="D62" s="553">
        <f>D63</f>
        <v>917100</v>
      </c>
      <c r="E62" s="553">
        <f>E63</f>
        <v>917101</v>
      </c>
      <c r="F62" s="553">
        <f t="shared" ref="F62" si="21">F63</f>
        <v>0</v>
      </c>
      <c r="G62" s="553">
        <f t="shared" si="13"/>
        <v>-75</v>
      </c>
      <c r="H62" s="555">
        <f t="shared" si="14"/>
        <v>-1</v>
      </c>
      <c r="I62" s="556">
        <f t="shared" si="16"/>
        <v>0</v>
      </c>
      <c r="K62"/>
      <c r="L62"/>
    </row>
    <row r="63" spans="2:12" ht="15.75" thickBot="1">
      <c r="B63" s="557" t="s">
        <v>371</v>
      </c>
      <c r="C63" s="558">
        <v>75</v>
      </c>
      <c r="D63" s="558">
        <v>917100</v>
      </c>
      <c r="E63" s="558">
        <v>917101</v>
      </c>
      <c r="F63" s="558">
        <v>0</v>
      </c>
      <c r="G63" s="558">
        <f t="shared" si="13"/>
        <v>-75</v>
      </c>
      <c r="H63" s="559">
        <f t="shared" si="14"/>
        <v>-1</v>
      </c>
      <c r="I63" s="560">
        <f t="shared" si="16"/>
        <v>0</v>
      </c>
      <c r="K63"/>
      <c r="L63"/>
    </row>
    <row r="64" spans="2:12" ht="15.75" thickBot="1">
      <c r="B64" s="563" t="s">
        <v>568</v>
      </c>
      <c r="C64" s="564">
        <f>C41+C56</f>
        <v>8369652454.04</v>
      </c>
      <c r="D64" s="569">
        <f>D41+D56</f>
        <v>105236780631</v>
      </c>
      <c r="E64" s="569">
        <f>E41+E56</f>
        <v>105261780635</v>
      </c>
      <c r="F64" s="569">
        <f>F41+F56</f>
        <v>14821065515.320004</v>
      </c>
      <c r="G64" s="569">
        <f t="shared" si="13"/>
        <v>6451413061.2800035</v>
      </c>
      <c r="H64" s="570">
        <f t="shared" si="14"/>
        <v>0.77081014972920769</v>
      </c>
      <c r="I64" s="571">
        <f t="shared" si="16"/>
        <v>1.7080591553231324E-3</v>
      </c>
      <c r="K64"/>
      <c r="L64"/>
    </row>
    <row r="65" spans="2:12" ht="15.75" thickBot="1">
      <c r="B65" s="572" t="s">
        <v>569</v>
      </c>
      <c r="C65" s="573">
        <f>C39+C64</f>
        <v>84748266003.949905</v>
      </c>
      <c r="D65" s="574">
        <f>D39+D64</f>
        <v>311740830390</v>
      </c>
      <c r="E65" s="574">
        <f>E39+E64</f>
        <v>313837244466.34998</v>
      </c>
      <c r="F65" s="574">
        <f>F39+F64</f>
        <v>94253358986.119949</v>
      </c>
      <c r="G65" s="574">
        <f t="shared" ref="G65" si="22">G39+G64</f>
        <v>9505092982.1700325</v>
      </c>
      <c r="H65" s="575">
        <f t="shared" si="14"/>
        <v>0.1121567842075617</v>
      </c>
      <c r="I65" s="576">
        <f>F65/$L$8</f>
        <v>1.0862263078844777E-2</v>
      </c>
      <c r="J65"/>
      <c r="K65"/>
      <c r="L65"/>
    </row>
    <row r="66" spans="2:12">
      <c r="H66" s="224"/>
      <c r="I66" s="224"/>
    </row>
    <row r="67" spans="2:12">
      <c r="B67" s="577" t="s">
        <v>18</v>
      </c>
      <c r="C67" s="578"/>
      <c r="D67" s="579"/>
      <c r="E67" s="579"/>
      <c r="F67" s="580"/>
      <c r="G67" s="579"/>
      <c r="H67" s="579"/>
      <c r="I67" s="579"/>
      <c r="K67" s="239"/>
      <c r="L67" s="239"/>
    </row>
    <row r="68" spans="2:12">
      <c r="B68" s="577" t="s">
        <v>519</v>
      </c>
      <c r="C68" s="578"/>
      <c r="D68" s="579"/>
      <c r="E68" s="579"/>
      <c r="F68" s="580"/>
      <c r="G68" s="579"/>
      <c r="H68" s="579"/>
      <c r="I68" s="579"/>
      <c r="K68" s="239"/>
      <c r="L68" s="239"/>
    </row>
    <row r="69" spans="2:12">
      <c r="B69" s="581" t="s">
        <v>570</v>
      </c>
      <c r="C69" s="269"/>
      <c r="D69" s="314"/>
      <c r="E69" s="314"/>
      <c r="F69" s="314"/>
      <c r="H69" s="224"/>
      <c r="I69" s="224"/>
      <c r="K69" s="239"/>
      <c r="L69" s="239"/>
    </row>
    <row r="70" spans="2:12" ht="25.15" customHeight="1">
      <c r="B70" s="1965" t="s">
        <v>520</v>
      </c>
      <c r="C70" s="1965"/>
      <c r="D70" s="1965"/>
      <c r="E70" s="1965"/>
      <c r="F70" s="1965"/>
      <c r="G70" s="1965"/>
      <c r="H70" s="1965"/>
      <c r="I70" s="1965"/>
      <c r="K70" s="239"/>
      <c r="L70" s="239"/>
    </row>
    <row r="71" spans="2:12" ht="15" customHeight="1">
      <c r="B71" s="399" t="s">
        <v>380</v>
      </c>
      <c r="C71" s="582"/>
      <c r="D71" s="582"/>
      <c r="E71" s="582"/>
      <c r="F71" s="583"/>
      <c r="H71" s="224"/>
      <c r="I71" s="224"/>
    </row>
    <row r="72" spans="2:12">
      <c r="B72" s="584"/>
      <c r="C72" s="582"/>
      <c r="D72" s="582"/>
      <c r="E72" s="582"/>
      <c r="F72" s="583"/>
      <c r="H72" s="224"/>
      <c r="I72" s="224"/>
    </row>
    <row r="73" spans="2:12">
      <c r="C73" s="582"/>
      <c r="D73" s="582"/>
      <c r="E73" s="582"/>
      <c r="F73" s="583"/>
      <c r="H73" s="224"/>
      <c r="I73" s="224"/>
    </row>
    <row r="74" spans="2:12">
      <c r="C74" s="397"/>
      <c r="F74" s="239"/>
      <c r="H74" s="224"/>
      <c r="I74" s="224"/>
    </row>
    <row r="75" spans="2:12">
      <c r="D75" s="242"/>
      <c r="E75" s="242"/>
      <c r="H75"/>
    </row>
    <row r="76" spans="2:12">
      <c r="C76" s="400"/>
      <c r="D76" s="400"/>
      <c r="E76" s="400"/>
      <c r="F76" s="400"/>
      <c r="H76"/>
    </row>
    <row r="77" spans="2:12">
      <c r="H77"/>
    </row>
    <row r="78" spans="2:12">
      <c r="C78" s="314"/>
      <c r="D78" s="314"/>
      <c r="E78" s="314"/>
      <c r="F78" s="314"/>
    </row>
  </sheetData>
  <mergeCells count="18">
    <mergeCell ref="B15:I15"/>
    <mergeCell ref="B40:I40"/>
    <mergeCell ref="B70:I70"/>
    <mergeCell ref="B8:I8"/>
    <mergeCell ref="B10:B14"/>
    <mergeCell ref="D10:F10"/>
    <mergeCell ref="G10:H12"/>
    <mergeCell ref="I10:I13"/>
    <mergeCell ref="D11:D13"/>
    <mergeCell ref="E11:E13"/>
    <mergeCell ref="F11:F13"/>
    <mergeCell ref="C12:C13"/>
    <mergeCell ref="B7:I7"/>
    <mergeCell ref="B1:I1"/>
    <mergeCell ref="B2:I2"/>
    <mergeCell ref="B3:I3"/>
    <mergeCell ref="B5:F5"/>
    <mergeCell ref="B6:I6"/>
  </mergeCells>
  <pageMargins left="0.7" right="0.7" top="0.75" bottom="0.75" header="0.3" footer="0.3"/>
  <pageSetup orientation="portrait" r:id="rId1"/>
  <ignoredErrors>
    <ignoredError sqref="C28:F28" formulaRange="1"/>
  </ignoredError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F9537-70F0-47E7-81D1-A85B432C0F01}">
  <sheetPr codeName="Hoja71"/>
  <dimension ref="A1:J38"/>
  <sheetViews>
    <sheetView showGridLines="0" zoomScale="90" zoomScaleNormal="90" workbookViewId="0"/>
  </sheetViews>
  <sheetFormatPr baseColWidth="10" defaultColWidth="11.42578125" defaultRowHeight="15"/>
  <cols>
    <col min="1" max="1" width="11.42578125" style="224"/>
    <col min="2" max="2" width="61.42578125" style="224" bestFit="1" customWidth="1"/>
    <col min="3" max="3" width="15" style="224" customWidth="1"/>
    <col min="4" max="4" width="10.5703125" style="224" customWidth="1"/>
    <col min="5" max="5" width="12" style="224" customWidth="1"/>
    <col min="6" max="6" width="11.28515625" style="224" customWidth="1"/>
    <col min="7" max="7" width="18.5703125" style="224" customWidth="1"/>
    <col min="8" max="8" width="23.7109375" style="224" customWidth="1"/>
    <col min="9" max="16384" width="11.42578125" style="224"/>
  </cols>
  <sheetData>
    <row r="1" spans="1:10" ht="18.75">
      <c r="A1" s="310"/>
      <c r="B1" s="2317" t="s">
        <v>544</v>
      </c>
      <c r="C1" s="2317"/>
      <c r="D1" s="2317"/>
      <c r="E1" s="2317"/>
      <c r="F1" s="2317"/>
      <c r="G1" s="2317"/>
      <c r="H1" s="2317"/>
      <c r="I1" s="2317"/>
      <c r="J1" s="310"/>
    </row>
    <row r="2" spans="1:10" ht="18.75">
      <c r="A2" s="310"/>
      <c r="B2" s="2317" t="s">
        <v>545</v>
      </c>
      <c r="C2" s="2317"/>
      <c r="D2" s="2317"/>
      <c r="E2" s="2317"/>
      <c r="F2" s="2317"/>
      <c r="G2" s="2317"/>
      <c r="H2" s="2317"/>
      <c r="I2" s="2317"/>
      <c r="J2" s="310"/>
    </row>
    <row r="3" spans="1:10" ht="18.75">
      <c r="A3" s="539"/>
      <c r="B3" s="2318" t="s">
        <v>546</v>
      </c>
      <c r="C3" s="2318"/>
      <c r="D3" s="2318"/>
      <c r="E3" s="2318"/>
      <c r="F3" s="2318"/>
      <c r="G3" s="2318"/>
      <c r="H3" s="2318"/>
      <c r="I3" s="2318"/>
      <c r="J3" s="539"/>
    </row>
    <row r="4" spans="1:10">
      <c r="H4" s="239"/>
      <c r="I4" s="239"/>
    </row>
    <row r="5" spans="1:10">
      <c r="B5" s="2031"/>
      <c r="C5" s="2031"/>
      <c r="D5" s="2031"/>
      <c r="E5" s="2031"/>
      <c r="F5" s="2031"/>
      <c r="H5" s="239"/>
      <c r="I5" s="239"/>
    </row>
    <row r="6" spans="1:10">
      <c r="A6" s="1127"/>
      <c r="B6" s="1127"/>
      <c r="C6" s="1127"/>
      <c r="D6" s="1127"/>
      <c r="E6" s="1127"/>
      <c r="F6" s="1127"/>
      <c r="G6" s="1127"/>
      <c r="H6" s="1127"/>
      <c r="I6" s="1127"/>
    </row>
    <row r="7" spans="1:10">
      <c r="B7" s="2349" t="s">
        <v>3523</v>
      </c>
      <c r="C7" s="2349"/>
      <c r="D7" s="2349"/>
      <c r="E7" s="2349"/>
      <c r="F7" s="2349"/>
      <c r="G7" s="2349"/>
      <c r="H7" s="2349"/>
    </row>
    <row r="8" spans="1:10" ht="15.75" thickBot="1">
      <c r="B8" s="1123"/>
      <c r="C8" s="1123"/>
      <c r="D8" s="1123"/>
      <c r="E8" s="1123"/>
      <c r="F8" s="1123"/>
      <c r="G8" s="1123"/>
      <c r="H8" s="1123"/>
    </row>
    <row r="9" spans="1:10" ht="30" customHeight="1">
      <c r="B9" s="2336" t="s">
        <v>1307</v>
      </c>
      <c r="C9" s="2339" t="s">
        <v>1308</v>
      </c>
      <c r="D9" s="2336"/>
      <c r="E9" s="2342" t="s">
        <v>1309</v>
      </c>
      <c r="F9" s="2343"/>
      <c r="G9" s="2342" t="s">
        <v>1310</v>
      </c>
      <c r="H9" s="2346"/>
    </row>
    <row r="10" spans="1:10" ht="24" customHeight="1" thickBot="1">
      <c r="B10" s="2337"/>
      <c r="C10" s="2340"/>
      <c r="D10" s="2341"/>
      <c r="E10" s="2344"/>
      <c r="F10" s="2345"/>
      <c r="G10" s="2347"/>
      <c r="H10" s="2348"/>
    </row>
    <row r="11" spans="1:10" ht="15.75" thickBot="1">
      <c r="B11" s="2338"/>
      <c r="C11" s="1128">
        <v>2025</v>
      </c>
      <c r="D11" s="1128">
        <v>2026</v>
      </c>
      <c r="E11" s="1128">
        <v>2025</v>
      </c>
      <c r="F11" s="1128">
        <v>2026</v>
      </c>
      <c r="G11" s="1129">
        <v>2025</v>
      </c>
      <c r="H11" s="1130">
        <v>2026</v>
      </c>
    </row>
    <row r="12" spans="1:10">
      <c r="B12" s="1131" t="s">
        <v>556</v>
      </c>
      <c r="C12" s="1132">
        <v>61</v>
      </c>
      <c r="D12" s="1132">
        <v>60</v>
      </c>
      <c r="E12" s="1132">
        <v>53</v>
      </c>
      <c r="F12" s="1132">
        <v>55</v>
      </c>
      <c r="G12" s="1133">
        <f t="shared" ref="G12:H14" si="0">E12/C12</f>
        <v>0.86885245901639341</v>
      </c>
      <c r="H12" s="1133">
        <f t="shared" si="0"/>
        <v>0.91666666666666663</v>
      </c>
    </row>
    <row r="13" spans="1:10" ht="15.75" thickBot="1">
      <c r="B13" s="224" t="s">
        <v>564</v>
      </c>
      <c r="C13" s="274">
        <v>8</v>
      </c>
      <c r="D13" s="274">
        <v>8</v>
      </c>
      <c r="E13" s="274">
        <v>8</v>
      </c>
      <c r="F13" s="274">
        <v>5</v>
      </c>
      <c r="G13" s="1133">
        <f t="shared" si="0"/>
        <v>1</v>
      </c>
      <c r="H13" s="1133">
        <f t="shared" si="0"/>
        <v>0.625</v>
      </c>
    </row>
    <row r="14" spans="1:10" ht="15.75" thickBot="1">
      <c r="B14" s="1134" t="s">
        <v>1311</v>
      </c>
      <c r="C14" s="1135">
        <f>C12+C13</f>
        <v>69</v>
      </c>
      <c r="D14" s="1135">
        <f>D12+D13</f>
        <v>68</v>
      </c>
      <c r="E14" s="1135">
        <f>E12+E13</f>
        <v>61</v>
      </c>
      <c r="F14" s="1135">
        <f>F12+F13</f>
        <v>60</v>
      </c>
      <c r="G14" s="1136">
        <f t="shared" si="0"/>
        <v>0.88405797101449279</v>
      </c>
      <c r="H14" s="1136">
        <f t="shared" si="0"/>
        <v>0.88235294117647056</v>
      </c>
    </row>
    <row r="15" spans="1:10">
      <c r="B15" s="1137" t="s">
        <v>1312</v>
      </c>
    </row>
    <row r="16" spans="1:10">
      <c r="F16" s="339"/>
    </row>
    <row r="28" spans="2:3">
      <c r="B28" s="1138"/>
      <c r="C28" s="1138"/>
    </row>
    <row r="29" spans="2:3">
      <c r="B29" s="1139"/>
      <c r="C29" s="913"/>
    </row>
    <row r="30" spans="2:3">
      <c r="B30" s="1139"/>
      <c r="C30"/>
    </row>
    <row r="31" spans="2:3">
      <c r="B31" s="1140"/>
      <c r="C31"/>
    </row>
    <row r="32" spans="2:3">
      <c r="B32" s="1140"/>
      <c r="C32"/>
    </row>
    <row r="33" spans="2:3">
      <c r="B33" s="1140"/>
      <c r="C33"/>
    </row>
    <row r="34" spans="2:3">
      <c r="B34" s="1140"/>
      <c r="C34"/>
    </row>
    <row r="35" spans="2:3">
      <c r="C35"/>
    </row>
    <row r="36" spans="2:3">
      <c r="C36"/>
    </row>
    <row r="37" spans="2:3">
      <c r="C37"/>
    </row>
    <row r="38" spans="2:3">
      <c r="C38"/>
    </row>
  </sheetData>
  <mergeCells count="9">
    <mergeCell ref="B9:B11"/>
    <mergeCell ref="C9:D10"/>
    <mergeCell ref="E9:F10"/>
    <mergeCell ref="G9:H10"/>
    <mergeCell ref="B1:I1"/>
    <mergeCell ref="B2:I2"/>
    <mergeCell ref="B3:I3"/>
    <mergeCell ref="B5:F5"/>
    <mergeCell ref="B7:H7"/>
  </mergeCells>
  <pageMargins left="0.7" right="0.7" top="0.75" bottom="0.75" header="0.3" footer="0.3"/>
  <pageSetup paperSize="0" orientation="portrait" horizontalDpi="0" verticalDpi="0" copie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30F0-FACE-46C6-A350-08B4A6578445}">
  <sheetPr codeName="Hoja72"/>
  <dimension ref="A1:O129"/>
  <sheetViews>
    <sheetView showGridLines="0" zoomScale="70" zoomScaleNormal="70" workbookViewId="0">
      <selection sqref="A1:L1"/>
    </sheetView>
  </sheetViews>
  <sheetFormatPr baseColWidth="10" defaultColWidth="10.140625" defaultRowHeight="15"/>
  <cols>
    <col min="1" max="1" width="10.140625" style="919"/>
    <col min="2" max="2" width="147.5703125" style="1193" bestFit="1" customWidth="1"/>
    <col min="3" max="3" width="17" style="919" customWidth="1"/>
    <col min="4" max="4" width="21.140625" style="919" customWidth="1"/>
    <col min="5" max="5" width="22" style="919" customWidth="1"/>
    <col min="6" max="6" width="22.5703125" style="919" customWidth="1"/>
    <col min="7" max="7" width="18.85546875" style="919" customWidth="1"/>
    <col min="8" max="8" width="15.140625" style="919" customWidth="1"/>
    <col min="9" max="9" width="16.42578125" style="919" bestFit="1" customWidth="1"/>
    <col min="10" max="10" width="13.5703125" style="919" customWidth="1"/>
    <col min="11" max="11" width="12.7109375" style="919" customWidth="1"/>
    <col min="12" max="12" width="14.42578125" style="919" customWidth="1"/>
    <col min="13" max="13" width="10.140625" style="919"/>
    <col min="14" max="14" width="32.7109375" style="919" bestFit="1" customWidth="1"/>
    <col min="15" max="15" width="19.5703125" style="919" bestFit="1" customWidth="1"/>
    <col min="16" max="258" width="10.140625" style="919"/>
    <col min="259" max="259" width="91.85546875" style="919" customWidth="1"/>
    <col min="260" max="260" width="17.28515625" style="919" bestFit="1" customWidth="1"/>
    <col min="261" max="261" width="22" style="919" customWidth="1"/>
    <col min="262" max="262" width="25" style="919" customWidth="1"/>
    <col min="263" max="263" width="17.28515625" style="919" bestFit="1" customWidth="1"/>
    <col min="264" max="264" width="15.140625" style="919" bestFit="1" customWidth="1"/>
    <col min="265" max="265" width="20" style="919" customWidth="1"/>
    <col min="266" max="266" width="15.28515625" style="919" customWidth="1"/>
    <col min="267" max="267" width="12.7109375" style="919" customWidth="1"/>
    <col min="268" max="268" width="14.28515625" style="919" customWidth="1"/>
    <col min="269" max="269" width="10.140625" style="919"/>
    <col min="270" max="270" width="25.85546875" style="919" bestFit="1" customWidth="1"/>
    <col min="271" max="271" width="20.7109375" style="919" bestFit="1" customWidth="1"/>
    <col min="272" max="514" width="10.140625" style="919"/>
    <col min="515" max="515" width="91.85546875" style="919" customWidth="1"/>
    <col min="516" max="516" width="17.28515625" style="919" bestFit="1" customWidth="1"/>
    <col min="517" max="517" width="22" style="919" customWidth="1"/>
    <col min="518" max="518" width="25" style="919" customWidth="1"/>
    <col min="519" max="519" width="17.28515625" style="919" bestFit="1" customWidth="1"/>
    <col min="520" max="520" width="15.140625" style="919" bestFit="1" customWidth="1"/>
    <col min="521" max="521" width="20" style="919" customWidth="1"/>
    <col min="522" max="522" width="15.28515625" style="919" customWidth="1"/>
    <col min="523" max="523" width="12.7109375" style="919" customWidth="1"/>
    <col min="524" max="524" width="14.28515625" style="919" customWidth="1"/>
    <col min="525" max="525" width="10.140625" style="919"/>
    <col min="526" max="526" width="25.85546875" style="919" bestFit="1" customWidth="1"/>
    <col min="527" max="527" width="20.7109375" style="919" bestFit="1" customWidth="1"/>
    <col min="528" max="770" width="10.140625" style="919"/>
    <col min="771" max="771" width="91.85546875" style="919" customWidth="1"/>
    <col min="772" max="772" width="17.28515625" style="919" bestFit="1" customWidth="1"/>
    <col min="773" max="773" width="22" style="919" customWidth="1"/>
    <col min="774" max="774" width="25" style="919" customWidth="1"/>
    <col min="775" max="775" width="17.28515625" style="919" bestFit="1" customWidth="1"/>
    <col min="776" max="776" width="15.140625" style="919" bestFit="1" customWidth="1"/>
    <col min="777" max="777" width="20" style="919" customWidth="1"/>
    <col min="778" max="778" width="15.28515625" style="919" customWidth="1"/>
    <col min="779" max="779" width="12.7109375" style="919" customWidth="1"/>
    <col min="780" max="780" width="14.28515625" style="919" customWidth="1"/>
    <col min="781" max="781" width="10.140625" style="919"/>
    <col min="782" max="782" width="25.85546875" style="919" bestFit="1" customWidth="1"/>
    <col min="783" max="783" width="20.7109375" style="919" bestFit="1" customWidth="1"/>
    <col min="784" max="1026" width="10.140625" style="919"/>
    <col min="1027" max="1027" width="91.85546875" style="919" customWidth="1"/>
    <col min="1028" max="1028" width="17.28515625" style="919" bestFit="1" customWidth="1"/>
    <col min="1029" max="1029" width="22" style="919" customWidth="1"/>
    <col min="1030" max="1030" width="25" style="919" customWidth="1"/>
    <col min="1031" max="1031" width="17.28515625" style="919" bestFit="1" customWidth="1"/>
    <col min="1032" max="1032" width="15.140625" style="919" bestFit="1" customWidth="1"/>
    <col min="1033" max="1033" width="20" style="919" customWidth="1"/>
    <col min="1034" max="1034" width="15.28515625" style="919" customWidth="1"/>
    <col min="1035" max="1035" width="12.7109375" style="919" customWidth="1"/>
    <col min="1036" max="1036" width="14.28515625" style="919" customWidth="1"/>
    <col min="1037" max="1037" width="10.140625" style="919"/>
    <col min="1038" max="1038" width="25.85546875" style="919" bestFit="1" customWidth="1"/>
    <col min="1039" max="1039" width="20.7109375" style="919" bestFit="1" customWidth="1"/>
    <col min="1040" max="1282" width="10.140625" style="919"/>
    <col min="1283" max="1283" width="91.85546875" style="919" customWidth="1"/>
    <col min="1284" max="1284" width="17.28515625" style="919" bestFit="1" customWidth="1"/>
    <col min="1285" max="1285" width="22" style="919" customWidth="1"/>
    <col min="1286" max="1286" width="25" style="919" customWidth="1"/>
    <col min="1287" max="1287" width="17.28515625" style="919" bestFit="1" customWidth="1"/>
    <col min="1288" max="1288" width="15.140625" style="919" bestFit="1" customWidth="1"/>
    <col min="1289" max="1289" width="20" style="919" customWidth="1"/>
    <col min="1290" max="1290" width="15.28515625" style="919" customWidth="1"/>
    <col min="1291" max="1291" width="12.7109375" style="919" customWidth="1"/>
    <col min="1292" max="1292" width="14.28515625" style="919" customWidth="1"/>
    <col min="1293" max="1293" width="10.140625" style="919"/>
    <col min="1294" max="1294" width="25.85546875" style="919" bestFit="1" customWidth="1"/>
    <col min="1295" max="1295" width="20.7109375" style="919" bestFit="1" customWidth="1"/>
    <col min="1296" max="1538" width="10.140625" style="919"/>
    <col min="1539" max="1539" width="91.85546875" style="919" customWidth="1"/>
    <col min="1540" max="1540" width="17.28515625" style="919" bestFit="1" customWidth="1"/>
    <col min="1541" max="1541" width="22" style="919" customWidth="1"/>
    <col min="1542" max="1542" width="25" style="919" customWidth="1"/>
    <col min="1543" max="1543" width="17.28515625" style="919" bestFit="1" customWidth="1"/>
    <col min="1544" max="1544" width="15.140625" style="919" bestFit="1" customWidth="1"/>
    <col min="1545" max="1545" width="20" style="919" customWidth="1"/>
    <col min="1546" max="1546" width="15.28515625" style="919" customWidth="1"/>
    <col min="1547" max="1547" width="12.7109375" style="919" customWidth="1"/>
    <col min="1548" max="1548" width="14.28515625" style="919" customWidth="1"/>
    <col min="1549" max="1549" width="10.140625" style="919"/>
    <col min="1550" max="1550" width="25.85546875" style="919" bestFit="1" customWidth="1"/>
    <col min="1551" max="1551" width="20.7109375" style="919" bestFit="1" customWidth="1"/>
    <col min="1552" max="1794" width="10.140625" style="919"/>
    <col min="1795" max="1795" width="91.85546875" style="919" customWidth="1"/>
    <col min="1796" max="1796" width="17.28515625" style="919" bestFit="1" customWidth="1"/>
    <col min="1797" max="1797" width="22" style="919" customWidth="1"/>
    <col min="1798" max="1798" width="25" style="919" customWidth="1"/>
    <col min="1799" max="1799" width="17.28515625" style="919" bestFit="1" customWidth="1"/>
    <col min="1800" max="1800" width="15.140625" style="919" bestFit="1" customWidth="1"/>
    <col min="1801" max="1801" width="20" style="919" customWidth="1"/>
    <col min="1802" max="1802" width="15.28515625" style="919" customWidth="1"/>
    <col min="1803" max="1803" width="12.7109375" style="919" customWidth="1"/>
    <col min="1804" max="1804" width="14.28515625" style="919" customWidth="1"/>
    <col min="1805" max="1805" width="10.140625" style="919"/>
    <col min="1806" max="1806" width="25.85546875" style="919" bestFit="1" customWidth="1"/>
    <col min="1807" max="1807" width="20.7109375" style="919" bestFit="1" customWidth="1"/>
    <col min="1808" max="2050" width="10.140625" style="919"/>
    <col min="2051" max="2051" width="91.85546875" style="919" customWidth="1"/>
    <col min="2052" max="2052" width="17.28515625" style="919" bestFit="1" customWidth="1"/>
    <col min="2053" max="2053" width="22" style="919" customWidth="1"/>
    <col min="2054" max="2054" width="25" style="919" customWidth="1"/>
    <col min="2055" max="2055" width="17.28515625" style="919" bestFit="1" customWidth="1"/>
    <col min="2056" max="2056" width="15.140625" style="919" bestFit="1" customWidth="1"/>
    <col min="2057" max="2057" width="20" style="919" customWidth="1"/>
    <col min="2058" max="2058" width="15.28515625" style="919" customWidth="1"/>
    <col min="2059" max="2059" width="12.7109375" style="919" customWidth="1"/>
    <col min="2060" max="2060" width="14.28515625" style="919" customWidth="1"/>
    <col min="2061" max="2061" width="10.140625" style="919"/>
    <col min="2062" max="2062" width="25.85546875" style="919" bestFit="1" customWidth="1"/>
    <col min="2063" max="2063" width="20.7109375" style="919" bestFit="1" customWidth="1"/>
    <col min="2064" max="2306" width="10.140625" style="919"/>
    <col min="2307" max="2307" width="91.85546875" style="919" customWidth="1"/>
    <col min="2308" max="2308" width="17.28515625" style="919" bestFit="1" customWidth="1"/>
    <col min="2309" max="2309" width="22" style="919" customWidth="1"/>
    <col min="2310" max="2310" width="25" style="919" customWidth="1"/>
    <col min="2311" max="2311" width="17.28515625" style="919" bestFit="1" customWidth="1"/>
    <col min="2312" max="2312" width="15.140625" style="919" bestFit="1" customWidth="1"/>
    <col min="2313" max="2313" width="20" style="919" customWidth="1"/>
    <col min="2314" max="2314" width="15.28515625" style="919" customWidth="1"/>
    <col min="2315" max="2315" width="12.7109375" style="919" customWidth="1"/>
    <col min="2316" max="2316" width="14.28515625" style="919" customWidth="1"/>
    <col min="2317" max="2317" width="10.140625" style="919"/>
    <col min="2318" max="2318" width="25.85546875" style="919" bestFit="1" customWidth="1"/>
    <col min="2319" max="2319" width="20.7109375" style="919" bestFit="1" customWidth="1"/>
    <col min="2320" max="2562" width="10.140625" style="919"/>
    <col min="2563" max="2563" width="91.85546875" style="919" customWidth="1"/>
    <col min="2564" max="2564" width="17.28515625" style="919" bestFit="1" customWidth="1"/>
    <col min="2565" max="2565" width="22" style="919" customWidth="1"/>
    <col min="2566" max="2566" width="25" style="919" customWidth="1"/>
    <col min="2567" max="2567" width="17.28515625" style="919" bestFit="1" customWidth="1"/>
    <col min="2568" max="2568" width="15.140625" style="919" bestFit="1" customWidth="1"/>
    <col min="2569" max="2569" width="20" style="919" customWidth="1"/>
    <col min="2570" max="2570" width="15.28515625" style="919" customWidth="1"/>
    <col min="2571" max="2571" width="12.7109375" style="919" customWidth="1"/>
    <col min="2572" max="2572" width="14.28515625" style="919" customWidth="1"/>
    <col min="2573" max="2573" width="10.140625" style="919"/>
    <col min="2574" max="2574" width="25.85546875" style="919" bestFit="1" customWidth="1"/>
    <col min="2575" max="2575" width="20.7109375" style="919" bestFit="1" customWidth="1"/>
    <col min="2576" max="2818" width="10.140625" style="919"/>
    <col min="2819" max="2819" width="91.85546875" style="919" customWidth="1"/>
    <col min="2820" max="2820" width="17.28515625" style="919" bestFit="1" customWidth="1"/>
    <col min="2821" max="2821" width="22" style="919" customWidth="1"/>
    <col min="2822" max="2822" width="25" style="919" customWidth="1"/>
    <col min="2823" max="2823" width="17.28515625" style="919" bestFit="1" customWidth="1"/>
    <col min="2824" max="2824" width="15.140625" style="919" bestFit="1" customWidth="1"/>
    <col min="2825" max="2825" width="20" style="919" customWidth="1"/>
    <col min="2826" max="2826" width="15.28515625" style="919" customWidth="1"/>
    <col min="2827" max="2827" width="12.7109375" style="919" customWidth="1"/>
    <col min="2828" max="2828" width="14.28515625" style="919" customWidth="1"/>
    <col min="2829" max="2829" width="10.140625" style="919"/>
    <col min="2830" max="2830" width="25.85546875" style="919" bestFit="1" customWidth="1"/>
    <col min="2831" max="2831" width="20.7109375" style="919" bestFit="1" customWidth="1"/>
    <col min="2832" max="3074" width="10.140625" style="919"/>
    <col min="3075" max="3075" width="91.85546875" style="919" customWidth="1"/>
    <col min="3076" max="3076" width="17.28515625" style="919" bestFit="1" customWidth="1"/>
    <col min="3077" max="3077" width="22" style="919" customWidth="1"/>
    <col min="3078" max="3078" width="25" style="919" customWidth="1"/>
    <col min="3079" max="3079" width="17.28515625" style="919" bestFit="1" customWidth="1"/>
    <col min="3080" max="3080" width="15.140625" style="919" bestFit="1" customWidth="1"/>
    <col min="3081" max="3081" width="20" style="919" customWidth="1"/>
    <col min="3082" max="3082" width="15.28515625" style="919" customWidth="1"/>
    <col min="3083" max="3083" width="12.7109375" style="919" customWidth="1"/>
    <col min="3084" max="3084" width="14.28515625" style="919" customWidth="1"/>
    <col min="3085" max="3085" width="10.140625" style="919"/>
    <col min="3086" max="3086" width="25.85546875" style="919" bestFit="1" customWidth="1"/>
    <col min="3087" max="3087" width="20.7109375" style="919" bestFit="1" customWidth="1"/>
    <col min="3088" max="3330" width="10.140625" style="919"/>
    <col min="3331" max="3331" width="91.85546875" style="919" customWidth="1"/>
    <col min="3332" max="3332" width="17.28515625" style="919" bestFit="1" customWidth="1"/>
    <col min="3333" max="3333" width="22" style="919" customWidth="1"/>
    <col min="3334" max="3334" width="25" style="919" customWidth="1"/>
    <col min="3335" max="3335" width="17.28515625" style="919" bestFit="1" customWidth="1"/>
    <col min="3336" max="3336" width="15.140625" style="919" bestFit="1" customWidth="1"/>
    <col min="3337" max="3337" width="20" style="919" customWidth="1"/>
    <col min="3338" max="3338" width="15.28515625" style="919" customWidth="1"/>
    <col min="3339" max="3339" width="12.7109375" style="919" customWidth="1"/>
    <col min="3340" max="3340" width="14.28515625" style="919" customWidth="1"/>
    <col min="3341" max="3341" width="10.140625" style="919"/>
    <col min="3342" max="3342" width="25.85546875" style="919" bestFit="1" customWidth="1"/>
    <col min="3343" max="3343" width="20.7109375" style="919" bestFit="1" customWidth="1"/>
    <col min="3344" max="3586" width="10.140625" style="919"/>
    <col min="3587" max="3587" width="91.85546875" style="919" customWidth="1"/>
    <col min="3588" max="3588" width="17.28515625" style="919" bestFit="1" customWidth="1"/>
    <col min="3589" max="3589" width="22" style="919" customWidth="1"/>
    <col min="3590" max="3590" width="25" style="919" customWidth="1"/>
    <col min="3591" max="3591" width="17.28515625" style="919" bestFit="1" customWidth="1"/>
    <col min="3592" max="3592" width="15.140625" style="919" bestFit="1" customWidth="1"/>
    <col min="3593" max="3593" width="20" style="919" customWidth="1"/>
    <col min="3594" max="3594" width="15.28515625" style="919" customWidth="1"/>
    <col min="3595" max="3595" width="12.7109375" style="919" customWidth="1"/>
    <col min="3596" max="3596" width="14.28515625" style="919" customWidth="1"/>
    <col min="3597" max="3597" width="10.140625" style="919"/>
    <col min="3598" max="3598" width="25.85546875" style="919" bestFit="1" customWidth="1"/>
    <col min="3599" max="3599" width="20.7109375" style="919" bestFit="1" customWidth="1"/>
    <col min="3600" max="3842" width="10.140625" style="919"/>
    <col min="3843" max="3843" width="91.85546875" style="919" customWidth="1"/>
    <col min="3844" max="3844" width="17.28515625" style="919" bestFit="1" customWidth="1"/>
    <col min="3845" max="3845" width="22" style="919" customWidth="1"/>
    <col min="3846" max="3846" width="25" style="919" customWidth="1"/>
    <col min="3847" max="3847" width="17.28515625" style="919" bestFit="1" customWidth="1"/>
    <col min="3848" max="3848" width="15.140625" style="919" bestFit="1" customWidth="1"/>
    <col min="3849" max="3849" width="20" style="919" customWidth="1"/>
    <col min="3850" max="3850" width="15.28515625" style="919" customWidth="1"/>
    <col min="3851" max="3851" width="12.7109375" style="919" customWidth="1"/>
    <col min="3852" max="3852" width="14.28515625" style="919" customWidth="1"/>
    <col min="3853" max="3853" width="10.140625" style="919"/>
    <col min="3854" max="3854" width="25.85546875" style="919" bestFit="1" customWidth="1"/>
    <col min="3855" max="3855" width="20.7109375" style="919" bestFit="1" customWidth="1"/>
    <col min="3856" max="4098" width="10.140625" style="919"/>
    <col min="4099" max="4099" width="91.85546875" style="919" customWidth="1"/>
    <col min="4100" max="4100" width="17.28515625" style="919" bestFit="1" customWidth="1"/>
    <col min="4101" max="4101" width="22" style="919" customWidth="1"/>
    <col min="4102" max="4102" width="25" style="919" customWidth="1"/>
    <col min="4103" max="4103" width="17.28515625" style="919" bestFit="1" customWidth="1"/>
    <col min="4104" max="4104" width="15.140625" style="919" bestFit="1" customWidth="1"/>
    <col min="4105" max="4105" width="20" style="919" customWidth="1"/>
    <col min="4106" max="4106" width="15.28515625" style="919" customWidth="1"/>
    <col min="4107" max="4107" width="12.7109375" style="919" customWidth="1"/>
    <col min="4108" max="4108" width="14.28515625" style="919" customWidth="1"/>
    <col min="4109" max="4109" width="10.140625" style="919"/>
    <col min="4110" max="4110" width="25.85546875" style="919" bestFit="1" customWidth="1"/>
    <col min="4111" max="4111" width="20.7109375" style="919" bestFit="1" customWidth="1"/>
    <col min="4112" max="4354" width="10.140625" style="919"/>
    <col min="4355" max="4355" width="91.85546875" style="919" customWidth="1"/>
    <col min="4356" max="4356" width="17.28515625" style="919" bestFit="1" customWidth="1"/>
    <col min="4357" max="4357" width="22" style="919" customWidth="1"/>
    <col min="4358" max="4358" width="25" style="919" customWidth="1"/>
    <col min="4359" max="4359" width="17.28515625" style="919" bestFit="1" customWidth="1"/>
    <col min="4360" max="4360" width="15.140625" style="919" bestFit="1" customWidth="1"/>
    <col min="4361" max="4361" width="20" style="919" customWidth="1"/>
    <col min="4362" max="4362" width="15.28515625" style="919" customWidth="1"/>
    <col min="4363" max="4363" width="12.7109375" style="919" customWidth="1"/>
    <col min="4364" max="4364" width="14.28515625" style="919" customWidth="1"/>
    <col min="4365" max="4365" width="10.140625" style="919"/>
    <col min="4366" max="4366" width="25.85546875" style="919" bestFit="1" customWidth="1"/>
    <col min="4367" max="4367" width="20.7109375" style="919" bestFit="1" customWidth="1"/>
    <col min="4368" max="4610" width="10.140625" style="919"/>
    <col min="4611" max="4611" width="91.85546875" style="919" customWidth="1"/>
    <col min="4612" max="4612" width="17.28515625" style="919" bestFit="1" customWidth="1"/>
    <col min="4613" max="4613" width="22" style="919" customWidth="1"/>
    <col min="4614" max="4614" width="25" style="919" customWidth="1"/>
    <col min="4615" max="4615" width="17.28515625" style="919" bestFit="1" customWidth="1"/>
    <col min="4616" max="4616" width="15.140625" style="919" bestFit="1" customWidth="1"/>
    <col min="4617" max="4617" width="20" style="919" customWidth="1"/>
    <col min="4618" max="4618" width="15.28515625" style="919" customWidth="1"/>
    <col min="4619" max="4619" width="12.7109375" style="919" customWidth="1"/>
    <col min="4620" max="4620" width="14.28515625" style="919" customWidth="1"/>
    <col min="4621" max="4621" width="10.140625" style="919"/>
    <col min="4622" max="4622" width="25.85546875" style="919" bestFit="1" customWidth="1"/>
    <col min="4623" max="4623" width="20.7109375" style="919" bestFit="1" customWidth="1"/>
    <col min="4624" max="4866" width="10.140625" style="919"/>
    <col min="4867" max="4867" width="91.85546875" style="919" customWidth="1"/>
    <col min="4868" max="4868" width="17.28515625" style="919" bestFit="1" customWidth="1"/>
    <col min="4869" max="4869" width="22" style="919" customWidth="1"/>
    <col min="4870" max="4870" width="25" style="919" customWidth="1"/>
    <col min="4871" max="4871" width="17.28515625" style="919" bestFit="1" customWidth="1"/>
    <col min="4872" max="4872" width="15.140625" style="919" bestFit="1" customWidth="1"/>
    <col min="4873" max="4873" width="20" style="919" customWidth="1"/>
    <col min="4874" max="4874" width="15.28515625" style="919" customWidth="1"/>
    <col min="4875" max="4875" width="12.7109375" style="919" customWidth="1"/>
    <col min="4876" max="4876" width="14.28515625" style="919" customWidth="1"/>
    <col min="4877" max="4877" width="10.140625" style="919"/>
    <col min="4878" max="4878" width="25.85546875" style="919" bestFit="1" customWidth="1"/>
    <col min="4879" max="4879" width="20.7109375" style="919" bestFit="1" customWidth="1"/>
    <col min="4880" max="5122" width="10.140625" style="919"/>
    <col min="5123" max="5123" width="91.85546875" style="919" customWidth="1"/>
    <col min="5124" max="5124" width="17.28515625" style="919" bestFit="1" customWidth="1"/>
    <col min="5125" max="5125" width="22" style="919" customWidth="1"/>
    <col min="5126" max="5126" width="25" style="919" customWidth="1"/>
    <col min="5127" max="5127" width="17.28515625" style="919" bestFit="1" customWidth="1"/>
    <col min="5128" max="5128" width="15.140625" style="919" bestFit="1" customWidth="1"/>
    <col min="5129" max="5129" width="20" style="919" customWidth="1"/>
    <col min="5130" max="5130" width="15.28515625" style="919" customWidth="1"/>
    <col min="5131" max="5131" width="12.7109375" style="919" customWidth="1"/>
    <col min="5132" max="5132" width="14.28515625" style="919" customWidth="1"/>
    <col min="5133" max="5133" width="10.140625" style="919"/>
    <col min="5134" max="5134" width="25.85546875" style="919" bestFit="1" customWidth="1"/>
    <col min="5135" max="5135" width="20.7109375" style="919" bestFit="1" customWidth="1"/>
    <col min="5136" max="5378" width="10.140625" style="919"/>
    <col min="5379" max="5379" width="91.85546875" style="919" customWidth="1"/>
    <col min="5380" max="5380" width="17.28515625" style="919" bestFit="1" customWidth="1"/>
    <col min="5381" max="5381" width="22" style="919" customWidth="1"/>
    <col min="5382" max="5382" width="25" style="919" customWidth="1"/>
    <col min="5383" max="5383" width="17.28515625" style="919" bestFit="1" customWidth="1"/>
    <col min="5384" max="5384" width="15.140625" style="919" bestFit="1" customWidth="1"/>
    <col min="5385" max="5385" width="20" style="919" customWidth="1"/>
    <col min="5386" max="5386" width="15.28515625" style="919" customWidth="1"/>
    <col min="5387" max="5387" width="12.7109375" style="919" customWidth="1"/>
    <col min="5388" max="5388" width="14.28515625" style="919" customWidth="1"/>
    <col min="5389" max="5389" width="10.140625" style="919"/>
    <col min="5390" max="5390" width="25.85546875" style="919" bestFit="1" customWidth="1"/>
    <col min="5391" max="5391" width="20.7109375" style="919" bestFit="1" customWidth="1"/>
    <col min="5392" max="5634" width="10.140625" style="919"/>
    <col min="5635" max="5635" width="91.85546875" style="919" customWidth="1"/>
    <col min="5636" max="5636" width="17.28515625" style="919" bestFit="1" customWidth="1"/>
    <col min="5637" max="5637" width="22" style="919" customWidth="1"/>
    <col min="5638" max="5638" width="25" style="919" customWidth="1"/>
    <col min="5639" max="5639" width="17.28515625" style="919" bestFit="1" customWidth="1"/>
    <col min="5640" max="5640" width="15.140625" style="919" bestFit="1" customWidth="1"/>
    <col min="5641" max="5641" width="20" style="919" customWidth="1"/>
    <col min="5642" max="5642" width="15.28515625" style="919" customWidth="1"/>
    <col min="5643" max="5643" width="12.7109375" style="919" customWidth="1"/>
    <col min="5644" max="5644" width="14.28515625" style="919" customWidth="1"/>
    <col min="5645" max="5645" width="10.140625" style="919"/>
    <col min="5646" max="5646" width="25.85546875" style="919" bestFit="1" customWidth="1"/>
    <col min="5647" max="5647" width="20.7109375" style="919" bestFit="1" customWidth="1"/>
    <col min="5648" max="5890" width="10.140625" style="919"/>
    <col min="5891" max="5891" width="91.85546875" style="919" customWidth="1"/>
    <col min="5892" max="5892" width="17.28515625" style="919" bestFit="1" customWidth="1"/>
    <col min="5893" max="5893" width="22" style="919" customWidth="1"/>
    <col min="5894" max="5894" width="25" style="919" customWidth="1"/>
    <col min="5895" max="5895" width="17.28515625" style="919" bestFit="1" customWidth="1"/>
    <col min="5896" max="5896" width="15.140625" style="919" bestFit="1" customWidth="1"/>
    <col min="5897" max="5897" width="20" style="919" customWidth="1"/>
    <col min="5898" max="5898" width="15.28515625" style="919" customWidth="1"/>
    <col min="5899" max="5899" width="12.7109375" style="919" customWidth="1"/>
    <col min="5900" max="5900" width="14.28515625" style="919" customWidth="1"/>
    <col min="5901" max="5901" width="10.140625" style="919"/>
    <col min="5902" max="5902" width="25.85546875" style="919" bestFit="1" customWidth="1"/>
    <col min="5903" max="5903" width="20.7109375" style="919" bestFit="1" customWidth="1"/>
    <col min="5904" max="6146" width="10.140625" style="919"/>
    <col min="6147" max="6147" width="91.85546875" style="919" customWidth="1"/>
    <col min="6148" max="6148" width="17.28515625" style="919" bestFit="1" customWidth="1"/>
    <col min="6149" max="6149" width="22" style="919" customWidth="1"/>
    <col min="6150" max="6150" width="25" style="919" customWidth="1"/>
    <col min="6151" max="6151" width="17.28515625" style="919" bestFit="1" customWidth="1"/>
    <col min="6152" max="6152" width="15.140625" style="919" bestFit="1" customWidth="1"/>
    <col min="6153" max="6153" width="20" style="919" customWidth="1"/>
    <col min="6154" max="6154" width="15.28515625" style="919" customWidth="1"/>
    <col min="6155" max="6155" width="12.7109375" style="919" customWidth="1"/>
    <col min="6156" max="6156" width="14.28515625" style="919" customWidth="1"/>
    <col min="6157" max="6157" width="10.140625" style="919"/>
    <col min="6158" max="6158" width="25.85546875" style="919" bestFit="1" customWidth="1"/>
    <col min="6159" max="6159" width="20.7109375" style="919" bestFit="1" customWidth="1"/>
    <col min="6160" max="6402" width="10.140625" style="919"/>
    <col min="6403" max="6403" width="91.85546875" style="919" customWidth="1"/>
    <col min="6404" max="6404" width="17.28515625" style="919" bestFit="1" customWidth="1"/>
    <col min="6405" max="6405" width="22" style="919" customWidth="1"/>
    <col min="6406" max="6406" width="25" style="919" customWidth="1"/>
    <col min="6407" max="6407" width="17.28515625" style="919" bestFit="1" customWidth="1"/>
    <col min="6408" max="6408" width="15.140625" style="919" bestFit="1" customWidth="1"/>
    <col min="6409" max="6409" width="20" style="919" customWidth="1"/>
    <col min="6410" max="6410" width="15.28515625" style="919" customWidth="1"/>
    <col min="6411" max="6411" width="12.7109375" style="919" customWidth="1"/>
    <col min="6412" max="6412" width="14.28515625" style="919" customWidth="1"/>
    <col min="6413" max="6413" width="10.140625" style="919"/>
    <col min="6414" max="6414" width="25.85546875" style="919" bestFit="1" customWidth="1"/>
    <col min="6415" max="6415" width="20.7109375" style="919" bestFit="1" customWidth="1"/>
    <col min="6416" max="6658" width="10.140625" style="919"/>
    <col min="6659" max="6659" width="91.85546875" style="919" customWidth="1"/>
    <col min="6660" max="6660" width="17.28515625" style="919" bestFit="1" customWidth="1"/>
    <col min="6661" max="6661" width="22" style="919" customWidth="1"/>
    <col min="6662" max="6662" width="25" style="919" customWidth="1"/>
    <col min="6663" max="6663" width="17.28515625" style="919" bestFit="1" customWidth="1"/>
    <col min="6664" max="6664" width="15.140625" style="919" bestFit="1" customWidth="1"/>
    <col min="6665" max="6665" width="20" style="919" customWidth="1"/>
    <col min="6666" max="6666" width="15.28515625" style="919" customWidth="1"/>
    <col min="6667" max="6667" width="12.7109375" style="919" customWidth="1"/>
    <col min="6668" max="6668" width="14.28515625" style="919" customWidth="1"/>
    <col min="6669" max="6669" width="10.140625" style="919"/>
    <col min="6670" max="6670" width="25.85546875" style="919" bestFit="1" customWidth="1"/>
    <col min="6671" max="6671" width="20.7109375" style="919" bestFit="1" customWidth="1"/>
    <col min="6672" max="6914" width="10.140625" style="919"/>
    <col min="6915" max="6915" width="91.85546875" style="919" customWidth="1"/>
    <col min="6916" max="6916" width="17.28515625" style="919" bestFit="1" customWidth="1"/>
    <col min="6917" max="6917" width="22" style="919" customWidth="1"/>
    <col min="6918" max="6918" width="25" style="919" customWidth="1"/>
    <col min="6919" max="6919" width="17.28515625" style="919" bestFit="1" customWidth="1"/>
    <col min="6920" max="6920" width="15.140625" style="919" bestFit="1" customWidth="1"/>
    <col min="6921" max="6921" width="20" style="919" customWidth="1"/>
    <col min="6922" max="6922" width="15.28515625" style="919" customWidth="1"/>
    <col min="6923" max="6923" width="12.7109375" style="919" customWidth="1"/>
    <col min="6924" max="6924" width="14.28515625" style="919" customWidth="1"/>
    <col min="6925" max="6925" width="10.140625" style="919"/>
    <col min="6926" max="6926" width="25.85546875" style="919" bestFit="1" customWidth="1"/>
    <col min="6927" max="6927" width="20.7109375" style="919" bestFit="1" customWidth="1"/>
    <col min="6928" max="7170" width="10.140625" style="919"/>
    <col min="7171" max="7171" width="91.85546875" style="919" customWidth="1"/>
    <col min="7172" max="7172" width="17.28515625" style="919" bestFit="1" customWidth="1"/>
    <col min="7173" max="7173" width="22" style="919" customWidth="1"/>
    <col min="7174" max="7174" width="25" style="919" customWidth="1"/>
    <col min="7175" max="7175" width="17.28515625" style="919" bestFit="1" customWidth="1"/>
    <col min="7176" max="7176" width="15.140625" style="919" bestFit="1" customWidth="1"/>
    <col min="7177" max="7177" width="20" style="919" customWidth="1"/>
    <col min="7178" max="7178" width="15.28515625" style="919" customWidth="1"/>
    <col min="7179" max="7179" width="12.7109375" style="919" customWidth="1"/>
    <col min="7180" max="7180" width="14.28515625" style="919" customWidth="1"/>
    <col min="7181" max="7181" width="10.140625" style="919"/>
    <col min="7182" max="7182" width="25.85546875" style="919" bestFit="1" customWidth="1"/>
    <col min="7183" max="7183" width="20.7109375" style="919" bestFit="1" customWidth="1"/>
    <col min="7184" max="7426" width="10.140625" style="919"/>
    <col min="7427" max="7427" width="91.85546875" style="919" customWidth="1"/>
    <col min="7428" max="7428" width="17.28515625" style="919" bestFit="1" customWidth="1"/>
    <col min="7429" max="7429" width="22" style="919" customWidth="1"/>
    <col min="7430" max="7430" width="25" style="919" customWidth="1"/>
    <col min="7431" max="7431" width="17.28515625" style="919" bestFit="1" customWidth="1"/>
    <col min="7432" max="7432" width="15.140625" style="919" bestFit="1" customWidth="1"/>
    <col min="7433" max="7433" width="20" style="919" customWidth="1"/>
    <col min="7434" max="7434" width="15.28515625" style="919" customWidth="1"/>
    <col min="7435" max="7435" width="12.7109375" style="919" customWidth="1"/>
    <col min="7436" max="7436" width="14.28515625" style="919" customWidth="1"/>
    <col min="7437" max="7437" width="10.140625" style="919"/>
    <col min="7438" max="7438" width="25.85546875" style="919" bestFit="1" customWidth="1"/>
    <col min="7439" max="7439" width="20.7109375" style="919" bestFit="1" customWidth="1"/>
    <col min="7440" max="7682" width="10.140625" style="919"/>
    <col min="7683" max="7683" width="91.85546875" style="919" customWidth="1"/>
    <col min="7684" max="7684" width="17.28515625" style="919" bestFit="1" customWidth="1"/>
    <col min="7685" max="7685" width="22" style="919" customWidth="1"/>
    <col min="7686" max="7686" width="25" style="919" customWidth="1"/>
    <col min="7687" max="7687" width="17.28515625" style="919" bestFit="1" customWidth="1"/>
    <col min="7688" max="7688" width="15.140625" style="919" bestFit="1" customWidth="1"/>
    <col min="7689" max="7689" width="20" style="919" customWidth="1"/>
    <col min="7690" max="7690" width="15.28515625" style="919" customWidth="1"/>
    <col min="7691" max="7691" width="12.7109375" style="919" customWidth="1"/>
    <col min="7692" max="7692" width="14.28515625" style="919" customWidth="1"/>
    <col min="7693" max="7693" width="10.140625" style="919"/>
    <col min="7694" max="7694" width="25.85546875" style="919" bestFit="1" customWidth="1"/>
    <col min="7695" max="7695" width="20.7109375" style="919" bestFit="1" customWidth="1"/>
    <col min="7696" max="7938" width="10.140625" style="919"/>
    <col min="7939" max="7939" width="91.85546875" style="919" customWidth="1"/>
    <col min="7940" max="7940" width="17.28515625" style="919" bestFit="1" customWidth="1"/>
    <col min="7941" max="7941" width="22" style="919" customWidth="1"/>
    <col min="7942" max="7942" width="25" style="919" customWidth="1"/>
    <col min="7943" max="7943" width="17.28515625" style="919" bestFit="1" customWidth="1"/>
    <col min="7944" max="7944" width="15.140625" style="919" bestFit="1" customWidth="1"/>
    <col min="7945" max="7945" width="20" style="919" customWidth="1"/>
    <col min="7946" max="7946" width="15.28515625" style="919" customWidth="1"/>
    <col min="7947" max="7947" width="12.7109375" style="919" customWidth="1"/>
    <col min="7948" max="7948" width="14.28515625" style="919" customWidth="1"/>
    <col min="7949" max="7949" width="10.140625" style="919"/>
    <col min="7950" max="7950" width="25.85546875" style="919" bestFit="1" customWidth="1"/>
    <col min="7951" max="7951" width="20.7109375" style="919" bestFit="1" customWidth="1"/>
    <col min="7952" max="8194" width="10.140625" style="919"/>
    <col min="8195" max="8195" width="91.85546875" style="919" customWidth="1"/>
    <col min="8196" max="8196" width="17.28515625" style="919" bestFit="1" customWidth="1"/>
    <col min="8197" max="8197" width="22" style="919" customWidth="1"/>
    <col min="8198" max="8198" width="25" style="919" customWidth="1"/>
    <col min="8199" max="8199" width="17.28515625" style="919" bestFit="1" customWidth="1"/>
    <col min="8200" max="8200" width="15.140625" style="919" bestFit="1" customWidth="1"/>
    <col min="8201" max="8201" width="20" style="919" customWidth="1"/>
    <col min="8202" max="8202" width="15.28515625" style="919" customWidth="1"/>
    <col min="8203" max="8203" width="12.7109375" style="919" customWidth="1"/>
    <col min="8204" max="8204" width="14.28515625" style="919" customWidth="1"/>
    <col min="8205" max="8205" width="10.140625" style="919"/>
    <col min="8206" max="8206" width="25.85546875" style="919" bestFit="1" customWidth="1"/>
    <col min="8207" max="8207" width="20.7109375" style="919" bestFit="1" customWidth="1"/>
    <col min="8208" max="8450" width="10.140625" style="919"/>
    <col min="8451" max="8451" width="91.85546875" style="919" customWidth="1"/>
    <col min="8452" max="8452" width="17.28515625" style="919" bestFit="1" customWidth="1"/>
    <col min="8453" max="8453" width="22" style="919" customWidth="1"/>
    <col min="8454" max="8454" width="25" style="919" customWidth="1"/>
    <col min="8455" max="8455" width="17.28515625" style="919" bestFit="1" customWidth="1"/>
    <col min="8456" max="8456" width="15.140625" style="919" bestFit="1" customWidth="1"/>
    <col min="8457" max="8457" width="20" style="919" customWidth="1"/>
    <col min="8458" max="8458" width="15.28515625" style="919" customWidth="1"/>
    <col min="8459" max="8459" width="12.7109375" style="919" customWidth="1"/>
    <col min="8460" max="8460" width="14.28515625" style="919" customWidth="1"/>
    <col min="8461" max="8461" width="10.140625" style="919"/>
    <col min="8462" max="8462" width="25.85546875" style="919" bestFit="1" customWidth="1"/>
    <col min="8463" max="8463" width="20.7109375" style="919" bestFit="1" customWidth="1"/>
    <col min="8464" max="8706" width="10.140625" style="919"/>
    <col min="8707" max="8707" width="91.85546875" style="919" customWidth="1"/>
    <col min="8708" max="8708" width="17.28515625" style="919" bestFit="1" customWidth="1"/>
    <col min="8709" max="8709" width="22" style="919" customWidth="1"/>
    <col min="8710" max="8710" width="25" style="919" customWidth="1"/>
    <col min="8711" max="8711" width="17.28515625" style="919" bestFit="1" customWidth="1"/>
    <col min="8712" max="8712" width="15.140625" style="919" bestFit="1" customWidth="1"/>
    <col min="8713" max="8713" width="20" style="919" customWidth="1"/>
    <col min="8714" max="8714" width="15.28515625" style="919" customWidth="1"/>
    <col min="8715" max="8715" width="12.7109375" style="919" customWidth="1"/>
    <col min="8716" max="8716" width="14.28515625" style="919" customWidth="1"/>
    <col min="8717" max="8717" width="10.140625" style="919"/>
    <col min="8718" max="8718" width="25.85546875" style="919" bestFit="1" customWidth="1"/>
    <col min="8719" max="8719" width="20.7109375" style="919" bestFit="1" customWidth="1"/>
    <col min="8720" max="8962" width="10.140625" style="919"/>
    <col min="8963" max="8963" width="91.85546875" style="919" customWidth="1"/>
    <col min="8964" max="8964" width="17.28515625" style="919" bestFit="1" customWidth="1"/>
    <col min="8965" max="8965" width="22" style="919" customWidth="1"/>
    <col min="8966" max="8966" width="25" style="919" customWidth="1"/>
    <col min="8967" max="8967" width="17.28515625" style="919" bestFit="1" customWidth="1"/>
    <col min="8968" max="8968" width="15.140625" style="919" bestFit="1" customWidth="1"/>
    <col min="8969" max="8969" width="20" style="919" customWidth="1"/>
    <col min="8970" max="8970" width="15.28515625" style="919" customWidth="1"/>
    <col min="8971" max="8971" width="12.7109375" style="919" customWidth="1"/>
    <col min="8972" max="8972" width="14.28515625" style="919" customWidth="1"/>
    <col min="8973" max="8973" width="10.140625" style="919"/>
    <col min="8974" max="8974" width="25.85546875" style="919" bestFit="1" customWidth="1"/>
    <col min="8975" max="8975" width="20.7109375" style="919" bestFit="1" customWidth="1"/>
    <col min="8976" max="9218" width="10.140625" style="919"/>
    <col min="9219" max="9219" width="91.85546875" style="919" customWidth="1"/>
    <col min="9220" max="9220" width="17.28515625" style="919" bestFit="1" customWidth="1"/>
    <col min="9221" max="9221" width="22" style="919" customWidth="1"/>
    <col min="9222" max="9222" width="25" style="919" customWidth="1"/>
    <col min="9223" max="9223" width="17.28515625" style="919" bestFit="1" customWidth="1"/>
    <col min="9224" max="9224" width="15.140625" style="919" bestFit="1" customWidth="1"/>
    <col min="9225" max="9225" width="20" style="919" customWidth="1"/>
    <col min="9226" max="9226" width="15.28515625" style="919" customWidth="1"/>
    <col min="9227" max="9227" width="12.7109375" style="919" customWidth="1"/>
    <col min="9228" max="9228" width="14.28515625" style="919" customWidth="1"/>
    <col min="9229" max="9229" width="10.140625" style="919"/>
    <col min="9230" max="9230" width="25.85546875" style="919" bestFit="1" customWidth="1"/>
    <col min="9231" max="9231" width="20.7109375" style="919" bestFit="1" customWidth="1"/>
    <col min="9232" max="9474" width="10.140625" style="919"/>
    <col min="9475" max="9475" width="91.85546875" style="919" customWidth="1"/>
    <col min="9476" max="9476" width="17.28515625" style="919" bestFit="1" customWidth="1"/>
    <col min="9477" max="9477" width="22" style="919" customWidth="1"/>
    <col min="9478" max="9478" width="25" style="919" customWidth="1"/>
    <col min="9479" max="9479" width="17.28515625" style="919" bestFit="1" customWidth="1"/>
    <col min="9480" max="9480" width="15.140625" style="919" bestFit="1" customWidth="1"/>
    <col min="9481" max="9481" width="20" style="919" customWidth="1"/>
    <col min="9482" max="9482" width="15.28515625" style="919" customWidth="1"/>
    <col min="9483" max="9483" width="12.7109375" style="919" customWidth="1"/>
    <col min="9484" max="9484" width="14.28515625" style="919" customWidth="1"/>
    <col min="9485" max="9485" width="10.140625" style="919"/>
    <col min="9486" max="9486" width="25.85546875" style="919" bestFit="1" customWidth="1"/>
    <col min="9487" max="9487" width="20.7109375" style="919" bestFit="1" customWidth="1"/>
    <col min="9488" max="9730" width="10.140625" style="919"/>
    <col min="9731" max="9731" width="91.85546875" style="919" customWidth="1"/>
    <col min="9732" max="9732" width="17.28515625" style="919" bestFit="1" customWidth="1"/>
    <col min="9733" max="9733" width="22" style="919" customWidth="1"/>
    <col min="9734" max="9734" width="25" style="919" customWidth="1"/>
    <col min="9735" max="9735" width="17.28515625" style="919" bestFit="1" customWidth="1"/>
    <col min="9736" max="9736" width="15.140625" style="919" bestFit="1" customWidth="1"/>
    <col min="9737" max="9737" width="20" style="919" customWidth="1"/>
    <col min="9738" max="9738" width="15.28515625" style="919" customWidth="1"/>
    <col min="9739" max="9739" width="12.7109375" style="919" customWidth="1"/>
    <col min="9740" max="9740" width="14.28515625" style="919" customWidth="1"/>
    <col min="9741" max="9741" width="10.140625" style="919"/>
    <col min="9742" max="9742" width="25.85546875" style="919" bestFit="1" customWidth="1"/>
    <col min="9743" max="9743" width="20.7109375" style="919" bestFit="1" customWidth="1"/>
    <col min="9744" max="9986" width="10.140625" style="919"/>
    <col min="9987" max="9987" width="91.85546875" style="919" customWidth="1"/>
    <col min="9988" max="9988" width="17.28515625" style="919" bestFit="1" customWidth="1"/>
    <col min="9989" max="9989" width="22" style="919" customWidth="1"/>
    <col min="9990" max="9990" width="25" style="919" customWidth="1"/>
    <col min="9991" max="9991" width="17.28515625" style="919" bestFit="1" customWidth="1"/>
    <col min="9992" max="9992" width="15.140625" style="919" bestFit="1" customWidth="1"/>
    <col min="9993" max="9993" width="20" style="919" customWidth="1"/>
    <col min="9994" max="9994" width="15.28515625" style="919" customWidth="1"/>
    <col min="9995" max="9995" width="12.7109375" style="919" customWidth="1"/>
    <col min="9996" max="9996" width="14.28515625" style="919" customWidth="1"/>
    <col min="9997" max="9997" width="10.140625" style="919"/>
    <col min="9998" max="9998" width="25.85546875" style="919" bestFit="1" customWidth="1"/>
    <col min="9999" max="9999" width="20.7109375" style="919" bestFit="1" customWidth="1"/>
    <col min="10000" max="10242" width="10.140625" style="919"/>
    <col min="10243" max="10243" width="91.85546875" style="919" customWidth="1"/>
    <col min="10244" max="10244" width="17.28515625" style="919" bestFit="1" customWidth="1"/>
    <col min="10245" max="10245" width="22" style="919" customWidth="1"/>
    <col min="10246" max="10246" width="25" style="919" customWidth="1"/>
    <col min="10247" max="10247" width="17.28515625" style="919" bestFit="1" customWidth="1"/>
    <col min="10248" max="10248" width="15.140625" style="919" bestFit="1" customWidth="1"/>
    <col min="10249" max="10249" width="20" style="919" customWidth="1"/>
    <col min="10250" max="10250" width="15.28515625" style="919" customWidth="1"/>
    <col min="10251" max="10251" width="12.7109375" style="919" customWidth="1"/>
    <col min="10252" max="10252" width="14.28515625" style="919" customWidth="1"/>
    <col min="10253" max="10253" width="10.140625" style="919"/>
    <col min="10254" max="10254" width="25.85546875" style="919" bestFit="1" customWidth="1"/>
    <col min="10255" max="10255" width="20.7109375" style="919" bestFit="1" customWidth="1"/>
    <col min="10256" max="10498" width="10.140625" style="919"/>
    <col min="10499" max="10499" width="91.85546875" style="919" customWidth="1"/>
    <col min="10500" max="10500" width="17.28515625" style="919" bestFit="1" customWidth="1"/>
    <col min="10501" max="10501" width="22" style="919" customWidth="1"/>
    <col min="10502" max="10502" width="25" style="919" customWidth="1"/>
    <col min="10503" max="10503" width="17.28515625" style="919" bestFit="1" customWidth="1"/>
    <col min="10504" max="10504" width="15.140625" style="919" bestFit="1" customWidth="1"/>
    <col min="10505" max="10505" width="20" style="919" customWidth="1"/>
    <col min="10506" max="10506" width="15.28515625" style="919" customWidth="1"/>
    <col min="10507" max="10507" width="12.7109375" style="919" customWidth="1"/>
    <col min="10508" max="10508" width="14.28515625" style="919" customWidth="1"/>
    <col min="10509" max="10509" width="10.140625" style="919"/>
    <col min="10510" max="10510" width="25.85546875" style="919" bestFit="1" customWidth="1"/>
    <col min="10511" max="10511" width="20.7109375" style="919" bestFit="1" customWidth="1"/>
    <col min="10512" max="10754" width="10.140625" style="919"/>
    <col min="10755" max="10755" width="91.85546875" style="919" customWidth="1"/>
    <col min="10756" max="10756" width="17.28515625" style="919" bestFit="1" customWidth="1"/>
    <col min="10757" max="10757" width="22" style="919" customWidth="1"/>
    <col min="10758" max="10758" width="25" style="919" customWidth="1"/>
    <col min="10759" max="10759" width="17.28515625" style="919" bestFit="1" customWidth="1"/>
    <col min="10760" max="10760" width="15.140625" style="919" bestFit="1" customWidth="1"/>
    <col min="10761" max="10761" width="20" style="919" customWidth="1"/>
    <col min="10762" max="10762" width="15.28515625" style="919" customWidth="1"/>
    <col min="10763" max="10763" width="12.7109375" style="919" customWidth="1"/>
    <col min="10764" max="10764" width="14.28515625" style="919" customWidth="1"/>
    <col min="10765" max="10765" width="10.140625" style="919"/>
    <col min="10766" max="10766" width="25.85546875" style="919" bestFit="1" customWidth="1"/>
    <col min="10767" max="10767" width="20.7109375" style="919" bestFit="1" customWidth="1"/>
    <col min="10768" max="11010" width="10.140625" style="919"/>
    <col min="11011" max="11011" width="91.85546875" style="919" customWidth="1"/>
    <col min="11012" max="11012" width="17.28515625" style="919" bestFit="1" customWidth="1"/>
    <col min="11013" max="11013" width="22" style="919" customWidth="1"/>
    <col min="11014" max="11014" width="25" style="919" customWidth="1"/>
    <col min="11015" max="11015" width="17.28515625" style="919" bestFit="1" customWidth="1"/>
    <col min="11016" max="11016" width="15.140625" style="919" bestFit="1" customWidth="1"/>
    <col min="11017" max="11017" width="20" style="919" customWidth="1"/>
    <col min="11018" max="11018" width="15.28515625" style="919" customWidth="1"/>
    <col min="11019" max="11019" width="12.7109375" style="919" customWidth="1"/>
    <col min="11020" max="11020" width="14.28515625" style="919" customWidth="1"/>
    <col min="11021" max="11021" width="10.140625" style="919"/>
    <col min="11022" max="11022" width="25.85546875" style="919" bestFit="1" customWidth="1"/>
    <col min="11023" max="11023" width="20.7109375" style="919" bestFit="1" customWidth="1"/>
    <col min="11024" max="11266" width="10.140625" style="919"/>
    <col min="11267" max="11267" width="91.85546875" style="919" customWidth="1"/>
    <col min="11268" max="11268" width="17.28515625" style="919" bestFit="1" customWidth="1"/>
    <col min="11269" max="11269" width="22" style="919" customWidth="1"/>
    <col min="11270" max="11270" width="25" style="919" customWidth="1"/>
    <col min="11271" max="11271" width="17.28515625" style="919" bestFit="1" customWidth="1"/>
    <col min="11272" max="11272" width="15.140625" style="919" bestFit="1" customWidth="1"/>
    <col min="11273" max="11273" width="20" style="919" customWidth="1"/>
    <col min="11274" max="11274" width="15.28515625" style="919" customWidth="1"/>
    <col min="11275" max="11275" width="12.7109375" style="919" customWidth="1"/>
    <col min="11276" max="11276" width="14.28515625" style="919" customWidth="1"/>
    <col min="11277" max="11277" width="10.140625" style="919"/>
    <col min="11278" max="11278" width="25.85546875" style="919" bestFit="1" customWidth="1"/>
    <col min="11279" max="11279" width="20.7109375" style="919" bestFit="1" customWidth="1"/>
    <col min="11280" max="11522" width="10.140625" style="919"/>
    <col min="11523" max="11523" width="91.85546875" style="919" customWidth="1"/>
    <col min="11524" max="11524" width="17.28515625" style="919" bestFit="1" customWidth="1"/>
    <col min="11525" max="11525" width="22" style="919" customWidth="1"/>
    <col min="11526" max="11526" width="25" style="919" customWidth="1"/>
    <col min="11527" max="11527" width="17.28515625" style="919" bestFit="1" customWidth="1"/>
    <col min="11528" max="11528" width="15.140625" style="919" bestFit="1" customWidth="1"/>
    <col min="11529" max="11529" width="20" style="919" customWidth="1"/>
    <col min="11530" max="11530" width="15.28515625" style="919" customWidth="1"/>
    <col min="11531" max="11531" width="12.7109375" style="919" customWidth="1"/>
    <col min="11532" max="11532" width="14.28515625" style="919" customWidth="1"/>
    <col min="11533" max="11533" width="10.140625" style="919"/>
    <col min="11534" max="11534" width="25.85546875" style="919" bestFit="1" customWidth="1"/>
    <col min="11535" max="11535" width="20.7109375" style="919" bestFit="1" customWidth="1"/>
    <col min="11536" max="11778" width="10.140625" style="919"/>
    <col min="11779" max="11779" width="91.85546875" style="919" customWidth="1"/>
    <col min="11780" max="11780" width="17.28515625" style="919" bestFit="1" customWidth="1"/>
    <col min="11781" max="11781" width="22" style="919" customWidth="1"/>
    <col min="11782" max="11782" width="25" style="919" customWidth="1"/>
    <col min="11783" max="11783" width="17.28515625" style="919" bestFit="1" customWidth="1"/>
    <col min="11784" max="11784" width="15.140625" style="919" bestFit="1" customWidth="1"/>
    <col min="11785" max="11785" width="20" style="919" customWidth="1"/>
    <col min="11786" max="11786" width="15.28515625" style="919" customWidth="1"/>
    <col min="11787" max="11787" width="12.7109375" style="919" customWidth="1"/>
    <col min="11788" max="11788" width="14.28515625" style="919" customWidth="1"/>
    <col min="11789" max="11789" width="10.140625" style="919"/>
    <col min="11790" max="11790" width="25.85546875" style="919" bestFit="1" customWidth="1"/>
    <col min="11791" max="11791" width="20.7109375" style="919" bestFit="1" customWidth="1"/>
    <col min="11792" max="12034" width="10.140625" style="919"/>
    <col min="12035" max="12035" width="91.85546875" style="919" customWidth="1"/>
    <col min="12036" max="12036" width="17.28515625" style="919" bestFit="1" customWidth="1"/>
    <col min="12037" max="12037" width="22" style="919" customWidth="1"/>
    <col min="12038" max="12038" width="25" style="919" customWidth="1"/>
    <col min="12039" max="12039" width="17.28515625" style="919" bestFit="1" customWidth="1"/>
    <col min="12040" max="12040" width="15.140625" style="919" bestFit="1" customWidth="1"/>
    <col min="12041" max="12041" width="20" style="919" customWidth="1"/>
    <col min="12042" max="12042" width="15.28515625" style="919" customWidth="1"/>
    <col min="12043" max="12043" width="12.7109375" style="919" customWidth="1"/>
    <col min="12044" max="12044" width="14.28515625" style="919" customWidth="1"/>
    <col min="12045" max="12045" width="10.140625" style="919"/>
    <col min="12046" max="12046" width="25.85546875" style="919" bestFit="1" customWidth="1"/>
    <col min="12047" max="12047" width="20.7109375" style="919" bestFit="1" customWidth="1"/>
    <col min="12048" max="12290" width="10.140625" style="919"/>
    <col min="12291" max="12291" width="91.85546875" style="919" customWidth="1"/>
    <col min="12292" max="12292" width="17.28515625" style="919" bestFit="1" customWidth="1"/>
    <col min="12293" max="12293" width="22" style="919" customWidth="1"/>
    <col min="12294" max="12294" width="25" style="919" customWidth="1"/>
    <col min="12295" max="12295" width="17.28515625" style="919" bestFit="1" customWidth="1"/>
    <col min="12296" max="12296" width="15.140625" style="919" bestFit="1" customWidth="1"/>
    <col min="12297" max="12297" width="20" style="919" customWidth="1"/>
    <col min="12298" max="12298" width="15.28515625" style="919" customWidth="1"/>
    <col min="12299" max="12299" width="12.7109375" style="919" customWidth="1"/>
    <col min="12300" max="12300" width="14.28515625" style="919" customWidth="1"/>
    <col min="12301" max="12301" width="10.140625" style="919"/>
    <col min="12302" max="12302" width="25.85546875" style="919" bestFit="1" customWidth="1"/>
    <col min="12303" max="12303" width="20.7109375" style="919" bestFit="1" customWidth="1"/>
    <col min="12304" max="12546" width="10.140625" style="919"/>
    <col min="12547" max="12547" width="91.85546875" style="919" customWidth="1"/>
    <col min="12548" max="12548" width="17.28515625" style="919" bestFit="1" customWidth="1"/>
    <col min="12549" max="12549" width="22" style="919" customWidth="1"/>
    <col min="12550" max="12550" width="25" style="919" customWidth="1"/>
    <col min="12551" max="12551" width="17.28515625" style="919" bestFit="1" customWidth="1"/>
    <col min="12552" max="12552" width="15.140625" style="919" bestFit="1" customWidth="1"/>
    <col min="12553" max="12553" width="20" style="919" customWidth="1"/>
    <col min="12554" max="12554" width="15.28515625" style="919" customWidth="1"/>
    <col min="12555" max="12555" width="12.7109375" style="919" customWidth="1"/>
    <col min="12556" max="12556" width="14.28515625" style="919" customWidth="1"/>
    <col min="12557" max="12557" width="10.140625" style="919"/>
    <col min="12558" max="12558" width="25.85546875" style="919" bestFit="1" customWidth="1"/>
    <col min="12559" max="12559" width="20.7109375" style="919" bestFit="1" customWidth="1"/>
    <col min="12560" max="12802" width="10.140625" style="919"/>
    <col min="12803" max="12803" width="91.85546875" style="919" customWidth="1"/>
    <col min="12804" max="12804" width="17.28515625" style="919" bestFit="1" customWidth="1"/>
    <col min="12805" max="12805" width="22" style="919" customWidth="1"/>
    <col min="12806" max="12806" width="25" style="919" customWidth="1"/>
    <col min="12807" max="12807" width="17.28515625" style="919" bestFit="1" customWidth="1"/>
    <col min="12808" max="12808" width="15.140625" style="919" bestFit="1" customWidth="1"/>
    <col min="12809" max="12809" width="20" style="919" customWidth="1"/>
    <col min="12810" max="12810" width="15.28515625" style="919" customWidth="1"/>
    <col min="12811" max="12811" width="12.7109375" style="919" customWidth="1"/>
    <col min="12812" max="12812" width="14.28515625" style="919" customWidth="1"/>
    <col min="12813" max="12813" width="10.140625" style="919"/>
    <col min="12814" max="12814" width="25.85546875" style="919" bestFit="1" customWidth="1"/>
    <col min="12815" max="12815" width="20.7109375" style="919" bestFit="1" customWidth="1"/>
    <col min="12816" max="13058" width="10.140625" style="919"/>
    <col min="13059" max="13059" width="91.85546875" style="919" customWidth="1"/>
    <col min="13060" max="13060" width="17.28515625" style="919" bestFit="1" customWidth="1"/>
    <col min="13061" max="13061" width="22" style="919" customWidth="1"/>
    <col min="13062" max="13062" width="25" style="919" customWidth="1"/>
    <col min="13063" max="13063" width="17.28515625" style="919" bestFit="1" customWidth="1"/>
    <col min="13064" max="13064" width="15.140625" style="919" bestFit="1" customWidth="1"/>
    <col min="13065" max="13065" width="20" style="919" customWidth="1"/>
    <col min="13066" max="13066" width="15.28515625" style="919" customWidth="1"/>
    <col min="13067" max="13067" width="12.7109375" style="919" customWidth="1"/>
    <col min="13068" max="13068" width="14.28515625" style="919" customWidth="1"/>
    <col min="13069" max="13069" width="10.140625" style="919"/>
    <col min="13070" max="13070" width="25.85546875" style="919" bestFit="1" customWidth="1"/>
    <col min="13071" max="13071" width="20.7109375" style="919" bestFit="1" customWidth="1"/>
    <col min="13072" max="13314" width="10.140625" style="919"/>
    <col min="13315" max="13315" width="91.85546875" style="919" customWidth="1"/>
    <col min="13316" max="13316" width="17.28515625" style="919" bestFit="1" customWidth="1"/>
    <col min="13317" max="13317" width="22" style="919" customWidth="1"/>
    <col min="13318" max="13318" width="25" style="919" customWidth="1"/>
    <col min="13319" max="13319" width="17.28515625" style="919" bestFit="1" customWidth="1"/>
    <col min="13320" max="13320" width="15.140625" style="919" bestFit="1" customWidth="1"/>
    <col min="13321" max="13321" width="20" style="919" customWidth="1"/>
    <col min="13322" max="13322" width="15.28515625" style="919" customWidth="1"/>
    <col min="13323" max="13323" width="12.7109375" style="919" customWidth="1"/>
    <col min="13324" max="13324" width="14.28515625" style="919" customWidth="1"/>
    <col min="13325" max="13325" width="10.140625" style="919"/>
    <col min="13326" max="13326" width="25.85546875" style="919" bestFit="1" customWidth="1"/>
    <col min="13327" max="13327" width="20.7109375" style="919" bestFit="1" customWidth="1"/>
    <col min="13328" max="13570" width="10.140625" style="919"/>
    <col min="13571" max="13571" width="91.85546875" style="919" customWidth="1"/>
    <col min="13572" max="13572" width="17.28515625" style="919" bestFit="1" customWidth="1"/>
    <col min="13573" max="13573" width="22" style="919" customWidth="1"/>
    <col min="13574" max="13574" width="25" style="919" customWidth="1"/>
    <col min="13575" max="13575" width="17.28515625" style="919" bestFit="1" customWidth="1"/>
    <col min="13576" max="13576" width="15.140625" style="919" bestFit="1" customWidth="1"/>
    <col min="13577" max="13577" width="20" style="919" customWidth="1"/>
    <col min="13578" max="13578" width="15.28515625" style="919" customWidth="1"/>
    <col min="13579" max="13579" width="12.7109375" style="919" customWidth="1"/>
    <col min="13580" max="13580" width="14.28515625" style="919" customWidth="1"/>
    <col min="13581" max="13581" width="10.140625" style="919"/>
    <col min="13582" max="13582" width="25.85546875" style="919" bestFit="1" customWidth="1"/>
    <col min="13583" max="13583" width="20.7109375" style="919" bestFit="1" customWidth="1"/>
    <col min="13584" max="13826" width="10.140625" style="919"/>
    <col min="13827" max="13827" width="91.85546875" style="919" customWidth="1"/>
    <col min="13828" max="13828" width="17.28515625" style="919" bestFit="1" customWidth="1"/>
    <col min="13829" max="13829" width="22" style="919" customWidth="1"/>
    <col min="13830" max="13830" width="25" style="919" customWidth="1"/>
    <col min="13831" max="13831" width="17.28515625" style="919" bestFit="1" customWidth="1"/>
    <col min="13832" max="13832" width="15.140625" style="919" bestFit="1" customWidth="1"/>
    <col min="13833" max="13833" width="20" style="919" customWidth="1"/>
    <col min="13834" max="13834" width="15.28515625" style="919" customWidth="1"/>
    <col min="13835" max="13835" width="12.7109375" style="919" customWidth="1"/>
    <col min="13836" max="13836" width="14.28515625" style="919" customWidth="1"/>
    <col min="13837" max="13837" width="10.140625" style="919"/>
    <col min="13838" max="13838" width="25.85546875" style="919" bestFit="1" customWidth="1"/>
    <col min="13839" max="13839" width="20.7109375" style="919" bestFit="1" customWidth="1"/>
    <col min="13840" max="14082" width="10.140625" style="919"/>
    <col min="14083" max="14083" width="91.85546875" style="919" customWidth="1"/>
    <col min="14084" max="14084" width="17.28515625" style="919" bestFit="1" customWidth="1"/>
    <col min="14085" max="14085" width="22" style="919" customWidth="1"/>
    <col min="14086" max="14086" width="25" style="919" customWidth="1"/>
    <col min="14087" max="14087" width="17.28515625" style="919" bestFit="1" customWidth="1"/>
    <col min="14088" max="14088" width="15.140625" style="919" bestFit="1" customWidth="1"/>
    <col min="14089" max="14089" width="20" style="919" customWidth="1"/>
    <col min="14090" max="14090" width="15.28515625" style="919" customWidth="1"/>
    <col min="14091" max="14091" width="12.7109375" style="919" customWidth="1"/>
    <col min="14092" max="14092" width="14.28515625" style="919" customWidth="1"/>
    <col min="14093" max="14093" width="10.140625" style="919"/>
    <col min="14094" max="14094" width="25.85546875" style="919" bestFit="1" customWidth="1"/>
    <col min="14095" max="14095" width="20.7109375" style="919" bestFit="1" customWidth="1"/>
    <col min="14096" max="14338" width="10.140625" style="919"/>
    <col min="14339" max="14339" width="91.85546875" style="919" customWidth="1"/>
    <col min="14340" max="14340" width="17.28515625" style="919" bestFit="1" customWidth="1"/>
    <col min="14341" max="14341" width="22" style="919" customWidth="1"/>
    <col min="14342" max="14342" width="25" style="919" customWidth="1"/>
    <col min="14343" max="14343" width="17.28515625" style="919" bestFit="1" customWidth="1"/>
    <col min="14344" max="14344" width="15.140625" style="919" bestFit="1" customWidth="1"/>
    <col min="14345" max="14345" width="20" style="919" customWidth="1"/>
    <col min="14346" max="14346" width="15.28515625" style="919" customWidth="1"/>
    <col min="14347" max="14347" width="12.7109375" style="919" customWidth="1"/>
    <col min="14348" max="14348" width="14.28515625" style="919" customWidth="1"/>
    <col min="14349" max="14349" width="10.140625" style="919"/>
    <col min="14350" max="14350" width="25.85546875" style="919" bestFit="1" customWidth="1"/>
    <col min="14351" max="14351" width="20.7109375" style="919" bestFit="1" customWidth="1"/>
    <col min="14352" max="14594" width="10.140625" style="919"/>
    <col min="14595" max="14595" width="91.85546875" style="919" customWidth="1"/>
    <col min="14596" max="14596" width="17.28515625" style="919" bestFit="1" customWidth="1"/>
    <col min="14597" max="14597" width="22" style="919" customWidth="1"/>
    <col min="14598" max="14598" width="25" style="919" customWidth="1"/>
    <col min="14599" max="14599" width="17.28515625" style="919" bestFit="1" customWidth="1"/>
    <col min="14600" max="14600" width="15.140625" style="919" bestFit="1" customWidth="1"/>
    <col min="14601" max="14601" width="20" style="919" customWidth="1"/>
    <col min="14602" max="14602" width="15.28515625" style="919" customWidth="1"/>
    <col min="14603" max="14603" width="12.7109375" style="919" customWidth="1"/>
    <col min="14604" max="14604" width="14.28515625" style="919" customWidth="1"/>
    <col min="14605" max="14605" width="10.140625" style="919"/>
    <col min="14606" max="14606" width="25.85546875" style="919" bestFit="1" customWidth="1"/>
    <col min="14607" max="14607" width="20.7109375" style="919" bestFit="1" customWidth="1"/>
    <col min="14608" max="14850" width="10.140625" style="919"/>
    <col min="14851" max="14851" width="91.85546875" style="919" customWidth="1"/>
    <col min="14852" max="14852" width="17.28515625" style="919" bestFit="1" customWidth="1"/>
    <col min="14853" max="14853" width="22" style="919" customWidth="1"/>
    <col min="14854" max="14854" width="25" style="919" customWidth="1"/>
    <col min="14855" max="14855" width="17.28515625" style="919" bestFit="1" customWidth="1"/>
    <col min="14856" max="14856" width="15.140625" style="919" bestFit="1" customWidth="1"/>
    <col min="14857" max="14857" width="20" style="919" customWidth="1"/>
    <col min="14858" max="14858" width="15.28515625" style="919" customWidth="1"/>
    <col min="14859" max="14859" width="12.7109375" style="919" customWidth="1"/>
    <col min="14860" max="14860" width="14.28515625" style="919" customWidth="1"/>
    <col min="14861" max="14861" width="10.140625" style="919"/>
    <col min="14862" max="14862" width="25.85546875" style="919" bestFit="1" customWidth="1"/>
    <col min="14863" max="14863" width="20.7109375" style="919" bestFit="1" customWidth="1"/>
    <col min="14864" max="15106" width="10.140625" style="919"/>
    <col min="15107" max="15107" width="91.85546875" style="919" customWidth="1"/>
    <col min="15108" max="15108" width="17.28515625" style="919" bestFit="1" customWidth="1"/>
    <col min="15109" max="15109" width="22" style="919" customWidth="1"/>
    <col min="15110" max="15110" width="25" style="919" customWidth="1"/>
    <col min="15111" max="15111" width="17.28515625" style="919" bestFit="1" customWidth="1"/>
    <col min="15112" max="15112" width="15.140625" style="919" bestFit="1" customWidth="1"/>
    <col min="15113" max="15113" width="20" style="919" customWidth="1"/>
    <col min="15114" max="15114" width="15.28515625" style="919" customWidth="1"/>
    <col min="15115" max="15115" width="12.7109375" style="919" customWidth="1"/>
    <col min="15116" max="15116" width="14.28515625" style="919" customWidth="1"/>
    <col min="15117" max="15117" width="10.140625" style="919"/>
    <col min="15118" max="15118" width="25.85546875" style="919" bestFit="1" customWidth="1"/>
    <col min="15119" max="15119" width="20.7109375" style="919" bestFit="1" customWidth="1"/>
    <col min="15120" max="15362" width="10.140625" style="919"/>
    <col min="15363" max="15363" width="91.85546875" style="919" customWidth="1"/>
    <col min="15364" max="15364" width="17.28515625" style="919" bestFit="1" customWidth="1"/>
    <col min="15365" max="15365" width="22" style="919" customWidth="1"/>
    <col min="15366" max="15366" width="25" style="919" customWidth="1"/>
    <col min="15367" max="15367" width="17.28515625" style="919" bestFit="1" customWidth="1"/>
    <col min="15368" max="15368" width="15.140625" style="919" bestFit="1" customWidth="1"/>
    <col min="15369" max="15369" width="20" style="919" customWidth="1"/>
    <col min="15370" max="15370" width="15.28515625" style="919" customWidth="1"/>
    <col min="15371" max="15371" width="12.7109375" style="919" customWidth="1"/>
    <col min="15372" max="15372" width="14.28515625" style="919" customWidth="1"/>
    <col min="15373" max="15373" width="10.140625" style="919"/>
    <col min="15374" max="15374" width="25.85546875" style="919" bestFit="1" customWidth="1"/>
    <col min="15375" max="15375" width="20.7109375" style="919" bestFit="1" customWidth="1"/>
    <col min="15376" max="15618" width="10.140625" style="919"/>
    <col min="15619" max="15619" width="91.85546875" style="919" customWidth="1"/>
    <col min="15620" max="15620" width="17.28515625" style="919" bestFit="1" customWidth="1"/>
    <col min="15621" max="15621" width="22" style="919" customWidth="1"/>
    <col min="15622" max="15622" width="25" style="919" customWidth="1"/>
    <col min="15623" max="15623" width="17.28515625" style="919" bestFit="1" customWidth="1"/>
    <col min="15624" max="15624" width="15.140625" style="919" bestFit="1" customWidth="1"/>
    <col min="15625" max="15625" width="20" style="919" customWidth="1"/>
    <col min="15626" max="15626" width="15.28515625" style="919" customWidth="1"/>
    <col min="15627" max="15627" width="12.7109375" style="919" customWidth="1"/>
    <col min="15628" max="15628" width="14.28515625" style="919" customWidth="1"/>
    <col min="15629" max="15629" width="10.140625" style="919"/>
    <col min="15630" max="15630" width="25.85546875" style="919" bestFit="1" customWidth="1"/>
    <col min="15631" max="15631" width="20.7109375" style="919" bestFit="1" customWidth="1"/>
    <col min="15632" max="15874" width="10.140625" style="919"/>
    <col min="15875" max="15875" width="91.85546875" style="919" customWidth="1"/>
    <col min="15876" max="15876" width="17.28515625" style="919" bestFit="1" customWidth="1"/>
    <col min="15877" max="15877" width="22" style="919" customWidth="1"/>
    <col min="15878" max="15878" width="25" style="919" customWidth="1"/>
    <col min="15879" max="15879" width="17.28515625" style="919" bestFit="1" customWidth="1"/>
    <col min="15880" max="15880" width="15.140625" style="919" bestFit="1" customWidth="1"/>
    <col min="15881" max="15881" width="20" style="919" customWidth="1"/>
    <col min="15882" max="15882" width="15.28515625" style="919" customWidth="1"/>
    <col min="15883" max="15883" width="12.7109375" style="919" customWidth="1"/>
    <col min="15884" max="15884" width="14.28515625" style="919" customWidth="1"/>
    <col min="15885" max="15885" width="10.140625" style="919"/>
    <col min="15886" max="15886" width="25.85546875" style="919" bestFit="1" customWidth="1"/>
    <col min="15887" max="15887" width="20.7109375" style="919" bestFit="1" customWidth="1"/>
    <col min="15888" max="16130" width="10.140625" style="919"/>
    <col min="16131" max="16131" width="91.85546875" style="919" customWidth="1"/>
    <col min="16132" max="16132" width="17.28515625" style="919" bestFit="1" customWidth="1"/>
    <col min="16133" max="16133" width="22" style="919" customWidth="1"/>
    <col min="16134" max="16134" width="25" style="919" customWidth="1"/>
    <col min="16135" max="16135" width="17.28515625" style="919" bestFit="1" customWidth="1"/>
    <col min="16136" max="16136" width="15.140625" style="919" bestFit="1" customWidth="1"/>
    <col min="16137" max="16137" width="20" style="919" customWidth="1"/>
    <col min="16138" max="16138" width="15.28515625" style="919" customWidth="1"/>
    <col min="16139" max="16139" width="12.7109375" style="919" customWidth="1"/>
    <col min="16140" max="16140" width="14.28515625" style="919" customWidth="1"/>
    <col min="16141" max="16141" width="10.140625" style="919"/>
    <col min="16142" max="16142" width="25.85546875" style="919" bestFit="1" customWidth="1"/>
    <col min="16143" max="16143" width="20.7109375" style="919" bestFit="1" customWidth="1"/>
    <col min="16144" max="16384" width="10.140625" style="919"/>
  </cols>
  <sheetData>
    <row r="1" spans="1:15" ht="18.75">
      <c r="A1" s="2317" t="s">
        <v>544</v>
      </c>
      <c r="B1" s="2317"/>
      <c r="C1" s="2317"/>
      <c r="D1" s="2317"/>
      <c r="E1" s="2317"/>
      <c r="F1" s="2317"/>
      <c r="G1" s="2317"/>
      <c r="H1" s="2317"/>
      <c r="I1" s="2317"/>
      <c r="J1" s="2317"/>
      <c r="K1" s="2317"/>
      <c r="L1" s="2317"/>
    </row>
    <row r="2" spans="1:15" ht="18.75">
      <c r="A2" s="2317" t="s">
        <v>545</v>
      </c>
      <c r="B2" s="2317"/>
      <c r="C2" s="2317"/>
      <c r="D2" s="2317"/>
      <c r="E2" s="2317"/>
      <c r="F2" s="2317"/>
      <c r="G2" s="2317"/>
      <c r="H2" s="2317"/>
      <c r="I2" s="2317"/>
      <c r="J2" s="2317"/>
      <c r="K2" s="2317"/>
      <c r="L2" s="2317"/>
    </row>
    <row r="3" spans="1:15" ht="18.75">
      <c r="A3" s="2318" t="s">
        <v>546</v>
      </c>
      <c r="B3" s="2318"/>
      <c r="C3" s="2318"/>
      <c r="D3" s="2318"/>
      <c r="E3" s="2318"/>
      <c r="F3" s="2318"/>
      <c r="G3" s="2318"/>
      <c r="H3" s="2318"/>
      <c r="I3" s="2318"/>
      <c r="J3" s="2318"/>
      <c r="K3" s="2318"/>
      <c r="L3" s="2318"/>
    </row>
    <row r="4" spans="1:15">
      <c r="A4" s="224"/>
      <c r="B4" s="224"/>
      <c r="C4" s="224"/>
      <c r="D4" s="224"/>
      <c r="E4" s="224"/>
      <c r="F4" s="224"/>
      <c r="G4" s="224"/>
      <c r="H4" s="239"/>
      <c r="I4" s="239"/>
    </row>
    <row r="5" spans="1:15">
      <c r="A5" s="224"/>
      <c r="B5" s="2031"/>
      <c r="C5" s="2031"/>
      <c r="D5" s="2031"/>
      <c r="E5" s="2031"/>
      <c r="F5" s="2031"/>
      <c r="G5" s="224"/>
      <c r="H5" s="239"/>
      <c r="I5" s="239"/>
    </row>
    <row r="7" spans="1:15" ht="15.75" thickBot="1">
      <c r="B7" s="2351" t="s">
        <v>3524</v>
      </c>
      <c r="C7" s="2351"/>
      <c r="D7" s="2351"/>
      <c r="E7" s="2351"/>
      <c r="F7" s="2351"/>
      <c r="G7" s="2351"/>
      <c r="H7" s="2351"/>
      <c r="I7" s="2351"/>
      <c r="J7" s="2351"/>
      <c r="K7" s="2351"/>
      <c r="L7" s="2351"/>
    </row>
    <row r="8" spans="1:15" ht="15.75" thickBot="1">
      <c r="B8" s="2351" t="s">
        <v>304</v>
      </c>
      <c r="C8" s="2351"/>
      <c r="D8" s="2351"/>
      <c r="E8" s="2351"/>
      <c r="F8" s="2351"/>
      <c r="G8" s="2351"/>
      <c r="H8" s="2351"/>
      <c r="I8" s="2351"/>
      <c r="J8" s="2351"/>
      <c r="K8" s="2351"/>
      <c r="N8" s="1142" t="s">
        <v>1313</v>
      </c>
      <c r="O8" s="1143">
        <v>8677138320192.6611</v>
      </c>
    </row>
    <row r="9" spans="1:15" ht="15.75" thickBot="1">
      <c r="B9" s="2350" t="s">
        <v>118</v>
      </c>
      <c r="C9" s="2350"/>
      <c r="D9" s="2350"/>
      <c r="E9" s="2350"/>
      <c r="F9" s="2350"/>
      <c r="G9" s="2350"/>
      <c r="H9" s="2350"/>
      <c r="I9" s="2350"/>
      <c r="J9" s="2350"/>
      <c r="K9" s="2350"/>
    </row>
    <row r="10" spans="1:15" ht="16.5" thickBot="1">
      <c r="B10" s="2352" t="s">
        <v>180</v>
      </c>
      <c r="C10" s="1144">
        <v>2025</v>
      </c>
      <c r="D10" s="2355">
        <v>2026</v>
      </c>
      <c r="E10" s="2356"/>
      <c r="F10" s="2356"/>
      <c r="G10" s="2356"/>
      <c r="H10" s="2356"/>
      <c r="I10" s="2357"/>
      <c r="J10" s="2355" t="s">
        <v>1314</v>
      </c>
      <c r="K10" s="2357"/>
      <c r="L10" s="2358" t="s">
        <v>1315</v>
      </c>
      <c r="O10" s="1145"/>
    </row>
    <row r="11" spans="1:15" ht="16.5" thickBot="1">
      <c r="B11" s="2353"/>
      <c r="C11" s="2361" t="s">
        <v>612</v>
      </c>
      <c r="D11" s="2361" t="s">
        <v>613</v>
      </c>
      <c r="E11" s="2361" t="s">
        <v>614</v>
      </c>
      <c r="F11" s="2361" t="s">
        <v>1316</v>
      </c>
      <c r="G11" s="2361" t="s">
        <v>616</v>
      </c>
      <c r="H11" s="2363" t="s">
        <v>1317</v>
      </c>
      <c r="I11" s="2363" t="s">
        <v>404</v>
      </c>
      <c r="J11" s="2358" t="s">
        <v>1318</v>
      </c>
      <c r="K11" s="2365"/>
      <c r="L11" s="2359"/>
    </row>
    <row r="12" spans="1:15" ht="18.600000000000001" customHeight="1" thickBot="1">
      <c r="B12" s="2353"/>
      <c r="C12" s="2362"/>
      <c r="D12" s="2362"/>
      <c r="E12" s="2362"/>
      <c r="F12" s="2362"/>
      <c r="G12" s="2362"/>
      <c r="H12" s="2364"/>
      <c r="I12" s="2364"/>
      <c r="J12" s="1147" t="s">
        <v>316</v>
      </c>
      <c r="K12" s="1147" t="s">
        <v>317</v>
      </c>
      <c r="L12" s="2360"/>
    </row>
    <row r="13" spans="1:15" ht="16.5" thickBot="1">
      <c r="B13" s="2354"/>
      <c r="C13" s="1149">
        <v>1</v>
      </c>
      <c r="D13" s="1149">
        <v>2</v>
      </c>
      <c r="E13" s="1149">
        <v>3</v>
      </c>
      <c r="F13" s="1149">
        <v>4</v>
      </c>
      <c r="G13" s="1146">
        <v>5</v>
      </c>
      <c r="H13" s="1146">
        <v>6</v>
      </c>
      <c r="I13" s="1148" t="s">
        <v>991</v>
      </c>
      <c r="J13" s="1150" t="s">
        <v>488</v>
      </c>
      <c r="K13" s="1151" t="s">
        <v>620</v>
      </c>
      <c r="L13" s="1152" t="s">
        <v>1319</v>
      </c>
    </row>
    <row r="14" spans="1:15" ht="15.75">
      <c r="B14" s="1153" t="s">
        <v>1320</v>
      </c>
      <c r="C14" s="1154">
        <f t="shared" ref="C14:H14" si="0">+C15+C30</f>
        <v>62017497655.079941</v>
      </c>
      <c r="D14" s="1154">
        <f t="shared" si="0"/>
        <v>205120765964</v>
      </c>
      <c r="E14" s="1154">
        <f t="shared" si="0"/>
        <v>216434391765.19006</v>
      </c>
      <c r="F14" s="1154">
        <f t="shared" si="0"/>
        <v>82236072277.039993</v>
      </c>
      <c r="G14" s="1154">
        <f>+G15+G30</f>
        <v>70170211724.039978</v>
      </c>
      <c r="H14" s="1154">
        <f t="shared" si="0"/>
        <v>68340383177.559929</v>
      </c>
      <c r="I14" s="1155">
        <f>IFERROR(G14/E14,"-")</f>
        <v>0.32421008117863137</v>
      </c>
      <c r="J14" s="1154">
        <f>G14-C14</f>
        <v>8152714068.9600372</v>
      </c>
      <c r="K14" s="1156">
        <f>IFERROR(J14/C14,"-")</f>
        <v>0.13145828801901421</v>
      </c>
      <c r="L14" s="1156">
        <f>IFERROR((G14/O8),"-")</f>
        <v>8.0867918816905481E-3</v>
      </c>
      <c r="M14" s="966"/>
    </row>
    <row r="15" spans="1:15" ht="15.75">
      <c r="B15" s="1157" t="s">
        <v>490</v>
      </c>
      <c r="C15" s="1158">
        <f t="shared" ref="C15" si="1">C16+C21+C22+C24+C29</f>
        <v>57741846930.029938</v>
      </c>
      <c r="D15" s="1158">
        <f>D16+D21+D22+D24+D29+D23</f>
        <v>186801662570</v>
      </c>
      <c r="E15" s="1158">
        <f>E16+E21+E22+E24+E29+E23</f>
        <v>191712190788.17004</v>
      </c>
      <c r="F15" s="1158">
        <f t="shared" ref="F15:H15" si="2">F16+F21+F22+F24+F29+F23</f>
        <v>75487557788.049988</v>
      </c>
      <c r="G15" s="1158">
        <f t="shared" si="2"/>
        <v>64738566567.889977</v>
      </c>
      <c r="H15" s="1158">
        <f t="shared" si="2"/>
        <v>63616924477.629929</v>
      </c>
      <c r="I15" s="1159">
        <f>IFERROR(G15/E15,"-")</f>
        <v>0.33768622799486986</v>
      </c>
      <c r="J15" s="1158">
        <f t="shared" ref="J15:J61" si="3">G15-C15</f>
        <v>6996719637.8600388</v>
      </c>
      <c r="K15" s="1160">
        <f t="shared" ref="K15:K61" si="4">IFERROR(J15/C15,"-")</f>
        <v>0.12117242537008699</v>
      </c>
      <c r="L15" s="1160">
        <f>IFERROR((G15/$O$8),"-")</f>
        <v>7.4608199361344933E-3</v>
      </c>
    </row>
    <row r="16" spans="1:15" ht="15.75">
      <c r="B16" s="1161" t="s">
        <v>491</v>
      </c>
      <c r="C16" s="1162">
        <f t="shared" ref="C16" si="5">SUM(C17:C19)</f>
        <v>56917566179.729935</v>
      </c>
      <c r="D16" s="1162">
        <f>SUM(D17:D20)</f>
        <v>181479902116</v>
      </c>
      <c r="E16" s="1162">
        <f t="shared" ref="E16:H16" si="6">SUM(E17:E20)</f>
        <v>185951688858.53006</v>
      </c>
      <c r="F16" s="1162">
        <f t="shared" si="6"/>
        <v>74514820094.509979</v>
      </c>
      <c r="G16" s="1162">
        <f t="shared" si="6"/>
        <v>63888294645.359978</v>
      </c>
      <c r="H16" s="1162">
        <f t="shared" si="6"/>
        <v>62835106246.409935</v>
      </c>
      <c r="I16" s="1163">
        <f t="shared" ref="I16:I60" si="7">IFERROR(G16/E16,"-")</f>
        <v>0.34357469425279308</v>
      </c>
      <c r="J16" s="1162">
        <f t="shared" si="3"/>
        <v>6970728465.630043</v>
      </c>
      <c r="K16" s="1164">
        <f t="shared" si="4"/>
        <v>0.12247059973749422</v>
      </c>
      <c r="L16" s="1165">
        <f>IFERROR((G16/$O$8),"-")</f>
        <v>7.362830035414423E-3</v>
      </c>
    </row>
    <row r="17" spans="2:12" ht="15.75">
      <c r="B17" s="1166" t="s">
        <v>492</v>
      </c>
      <c r="C17" s="1167">
        <v>46378100058.969933</v>
      </c>
      <c r="D17" s="1167">
        <v>142089288330</v>
      </c>
      <c r="E17" s="1167">
        <v>141737490636.44003</v>
      </c>
      <c r="F17" s="1167">
        <v>58478400415.239975</v>
      </c>
      <c r="G17" s="1167">
        <v>52540403579.419991</v>
      </c>
      <c r="H17" s="1167">
        <v>52290186982.619972</v>
      </c>
      <c r="I17" s="1168">
        <f t="shared" si="7"/>
        <v>0.37068811747336033</v>
      </c>
      <c r="J17" s="1169">
        <f t="shared" si="3"/>
        <v>6162303520.450058</v>
      </c>
      <c r="K17" s="1170">
        <f t="shared" si="4"/>
        <v>0.13287097816889146</v>
      </c>
      <c r="L17" s="1171">
        <f t="shared" ref="L17:L40" si="8">IFERROR((G17/$O$8),"-")</f>
        <v>6.0550381520544233E-3</v>
      </c>
    </row>
    <row r="18" spans="2:12" ht="15.75">
      <c r="B18" s="1166" t="s">
        <v>493</v>
      </c>
      <c r="C18" s="1167">
        <v>10466049730.840002</v>
      </c>
      <c r="D18" s="1167">
        <v>39228383755</v>
      </c>
      <c r="E18" s="1167">
        <v>44029164215.560013</v>
      </c>
      <c r="F18" s="1167">
        <v>15945230392.480011</v>
      </c>
      <c r="G18" s="1167">
        <v>11256701779.149986</v>
      </c>
      <c r="H18" s="1167">
        <v>10456024709.169962</v>
      </c>
      <c r="I18" s="1168">
        <f t="shared" si="7"/>
        <v>0.25566467089947259</v>
      </c>
      <c r="J18" s="1169">
        <f t="shared" si="3"/>
        <v>790652048.30998421</v>
      </c>
      <c r="K18" s="1170">
        <f t="shared" si="4"/>
        <v>7.554445742601365E-2</v>
      </c>
      <c r="L18" s="1171">
        <f t="shared" si="8"/>
        <v>1.2972827404346425E-3</v>
      </c>
    </row>
    <row r="19" spans="2:12" ht="19.899999999999999" customHeight="1">
      <c r="B19" s="1172" t="s">
        <v>494</v>
      </c>
      <c r="C19" s="1167">
        <v>73416389.920000017</v>
      </c>
      <c r="D19" s="1167">
        <v>162229781</v>
      </c>
      <c r="E19" s="1167">
        <v>185033756.53</v>
      </c>
      <c r="F19" s="1167">
        <v>91189286.790000007</v>
      </c>
      <c r="G19" s="1167">
        <v>91189286.790000007</v>
      </c>
      <c r="H19" s="1167">
        <v>88894554.61999999</v>
      </c>
      <c r="I19" s="1168">
        <f t="shared" si="7"/>
        <v>0.49282513904545439</v>
      </c>
      <c r="J19" s="1169">
        <f t="shared" si="3"/>
        <v>17772896.86999999</v>
      </c>
      <c r="K19" s="1173">
        <f t="shared" si="4"/>
        <v>0.24208350327994424</v>
      </c>
      <c r="L19" s="1171">
        <f t="shared" si="8"/>
        <v>1.0509142925357366E-5</v>
      </c>
    </row>
    <row r="20" spans="2:12" ht="19.899999999999999" customHeight="1">
      <c r="B20" s="1172" t="s">
        <v>1321</v>
      </c>
      <c r="C20" s="1174">
        <v>0</v>
      </c>
      <c r="D20" s="1174">
        <v>250</v>
      </c>
      <c r="E20" s="1174">
        <v>250</v>
      </c>
      <c r="F20" s="1174">
        <v>0</v>
      </c>
      <c r="G20" s="1174">
        <v>0</v>
      </c>
      <c r="H20" s="1174">
        <v>0</v>
      </c>
      <c r="I20" s="1168">
        <f t="shared" si="7"/>
        <v>0</v>
      </c>
      <c r="J20" s="1169">
        <f t="shared" si="3"/>
        <v>0</v>
      </c>
      <c r="K20" s="1173" t="str">
        <f t="shared" si="4"/>
        <v>-</v>
      </c>
      <c r="L20" s="1171">
        <f t="shared" si="8"/>
        <v>0</v>
      </c>
    </row>
    <row r="21" spans="2:12" ht="15.75">
      <c r="B21" s="1161" t="s">
        <v>1322</v>
      </c>
      <c r="C21" s="1162">
        <v>0</v>
      </c>
      <c r="D21" s="1175">
        <v>3638185318</v>
      </c>
      <c r="E21" s="1175">
        <v>3637185318</v>
      </c>
      <c r="F21" s="1162">
        <v>0</v>
      </c>
      <c r="G21" s="1162">
        <v>0</v>
      </c>
      <c r="H21" s="1162">
        <v>0</v>
      </c>
      <c r="I21" s="1163">
        <f t="shared" si="7"/>
        <v>0</v>
      </c>
      <c r="J21" s="1162">
        <f t="shared" si="3"/>
        <v>0</v>
      </c>
      <c r="K21" s="1164" t="str">
        <f t="shared" si="4"/>
        <v>-</v>
      </c>
      <c r="L21" s="1165">
        <f t="shared" si="8"/>
        <v>0</v>
      </c>
    </row>
    <row r="22" spans="2:12" ht="15.75">
      <c r="B22" s="1161" t="s">
        <v>498</v>
      </c>
      <c r="C22" s="1162">
        <v>0</v>
      </c>
      <c r="D22" s="1175">
        <v>73168665</v>
      </c>
      <c r="E22" s="1175">
        <v>73168665</v>
      </c>
      <c r="F22" s="1162">
        <v>0</v>
      </c>
      <c r="G22" s="1162">
        <v>0</v>
      </c>
      <c r="H22" s="1162">
        <v>0</v>
      </c>
      <c r="I22" s="1163">
        <f t="shared" si="7"/>
        <v>0</v>
      </c>
      <c r="J22" s="1162">
        <f t="shared" si="3"/>
        <v>0</v>
      </c>
      <c r="K22" s="1164" t="str">
        <f t="shared" si="4"/>
        <v>-</v>
      </c>
      <c r="L22" s="1165">
        <f t="shared" si="8"/>
        <v>0</v>
      </c>
    </row>
    <row r="23" spans="2:12" ht="15.75">
      <c r="B23" s="1161" t="s">
        <v>499</v>
      </c>
      <c r="C23" s="1162">
        <v>0</v>
      </c>
      <c r="D23" s="1162">
        <v>0</v>
      </c>
      <c r="E23" s="1175">
        <v>57125745</v>
      </c>
      <c r="F23" s="1162">
        <v>19101358.350000001</v>
      </c>
      <c r="G23" s="1162">
        <v>19101358.350000001</v>
      </c>
      <c r="H23" s="1162">
        <v>12764470.02</v>
      </c>
      <c r="I23" s="1163"/>
      <c r="J23" s="1162">
        <f t="shared" si="3"/>
        <v>19101358.350000001</v>
      </c>
      <c r="K23" s="1164"/>
      <c r="L23" s="1165"/>
    </row>
    <row r="24" spans="2:12" ht="15.75">
      <c r="B24" s="1161" t="s">
        <v>1323</v>
      </c>
      <c r="C24" s="1162">
        <f t="shared" ref="C24:H24" si="9">SUM(C25:C28)</f>
        <v>819725789.29999983</v>
      </c>
      <c r="D24" s="1162">
        <f t="shared" si="9"/>
        <v>1606406471</v>
      </c>
      <c r="E24" s="1162">
        <f>SUM(E25:E28)</f>
        <v>1947114149.1100001</v>
      </c>
      <c r="F24" s="1162">
        <f t="shared" si="9"/>
        <v>936643922.19999993</v>
      </c>
      <c r="G24" s="1162">
        <f t="shared" si="9"/>
        <v>814178151.18999994</v>
      </c>
      <c r="H24" s="1162">
        <f t="shared" si="9"/>
        <v>756330148.21000004</v>
      </c>
      <c r="I24" s="1163">
        <f t="shared" si="7"/>
        <v>0.41814608124652058</v>
      </c>
      <c r="J24" s="1162">
        <f t="shared" si="3"/>
        <v>-5547638.1099998951</v>
      </c>
      <c r="K24" s="1164">
        <f t="shared" si="4"/>
        <v>-6.7676754622265443E-3</v>
      </c>
      <c r="L24" s="1165">
        <f t="shared" si="8"/>
        <v>9.3830260754898564E-5</v>
      </c>
    </row>
    <row r="25" spans="2:12" ht="15.75">
      <c r="B25" s="1166" t="s">
        <v>501</v>
      </c>
      <c r="C25" s="1167">
        <v>674507970.21999991</v>
      </c>
      <c r="D25" s="1167">
        <v>1397662248</v>
      </c>
      <c r="E25" s="1167">
        <v>1693098245.2</v>
      </c>
      <c r="F25" s="1167">
        <v>820330445.3599999</v>
      </c>
      <c r="G25" s="1167">
        <v>706679674.3499999</v>
      </c>
      <c r="H25" s="1167">
        <v>649782193.85000002</v>
      </c>
      <c r="I25" s="1168">
        <f t="shared" si="7"/>
        <v>0.41738846304605448</v>
      </c>
      <c r="J25" s="1169">
        <f t="shared" si="3"/>
        <v>32171704.129999995</v>
      </c>
      <c r="K25" s="1170">
        <f t="shared" si="4"/>
        <v>4.7696551487014689E-2</v>
      </c>
      <c r="L25" s="1171">
        <f t="shared" si="8"/>
        <v>8.1441559218374808E-5</v>
      </c>
    </row>
    <row r="26" spans="2:12" ht="15.75">
      <c r="B26" s="1166" t="s">
        <v>502</v>
      </c>
      <c r="C26" s="1167">
        <v>31638968.800000001</v>
      </c>
      <c r="D26" s="1167">
        <v>45920195</v>
      </c>
      <c r="E26" s="1167">
        <v>72587007.469999999</v>
      </c>
      <c r="F26" s="1167">
        <v>30580800</v>
      </c>
      <c r="G26" s="1167">
        <v>21765800</v>
      </c>
      <c r="H26" s="1167">
        <v>21765800</v>
      </c>
      <c r="I26" s="1168">
        <f t="shared" si="7"/>
        <v>0.29985807045421653</v>
      </c>
      <c r="J26" s="1169">
        <f t="shared" si="3"/>
        <v>-9873168.8000000007</v>
      </c>
      <c r="K26" s="1170">
        <f t="shared" si="4"/>
        <v>-0.31205722482333242</v>
      </c>
      <c r="L26" s="1171">
        <f t="shared" si="8"/>
        <v>2.5084076335799068E-6</v>
      </c>
    </row>
    <row r="27" spans="2:12" ht="15.75">
      <c r="B27" s="1166" t="s">
        <v>503</v>
      </c>
      <c r="C27" s="1167">
        <v>50578850.280000001</v>
      </c>
      <c r="D27" s="1167">
        <v>78124028</v>
      </c>
      <c r="E27" s="1167">
        <v>96728896.439999998</v>
      </c>
      <c r="F27" s="1167">
        <v>43732676.840000004</v>
      </c>
      <c r="G27" s="1167">
        <v>43732676.840000004</v>
      </c>
      <c r="H27" s="1167">
        <v>42782154.359999999</v>
      </c>
      <c r="I27" s="1168">
        <f t="shared" si="7"/>
        <v>0.45211594931331572</v>
      </c>
      <c r="J27" s="1169">
        <f t="shared" si="3"/>
        <v>-6846173.4399999976</v>
      </c>
      <c r="K27" s="1170">
        <f t="shared" si="4"/>
        <v>-0.13535644646132114</v>
      </c>
      <c r="L27" s="1171">
        <f t="shared" si="8"/>
        <v>5.0399884416074394E-6</v>
      </c>
    </row>
    <row r="28" spans="2:12" ht="15.75">
      <c r="B28" s="1166" t="s">
        <v>504</v>
      </c>
      <c r="C28" s="1167">
        <v>63000000</v>
      </c>
      <c r="D28" s="1167">
        <v>84700000</v>
      </c>
      <c r="E28" s="1167">
        <v>84700000</v>
      </c>
      <c r="F28" s="1167">
        <v>42000000</v>
      </c>
      <c r="G28" s="1167">
        <v>42000000</v>
      </c>
      <c r="H28" s="1167">
        <v>42000000</v>
      </c>
      <c r="I28" s="1168">
        <f t="shared" si="7"/>
        <v>0.49586776859504134</v>
      </c>
      <c r="J28" s="1169">
        <f t="shared" si="3"/>
        <v>-21000000</v>
      </c>
      <c r="K28" s="1170">
        <f t="shared" si="4"/>
        <v>-0.33333333333333331</v>
      </c>
      <c r="L28" s="1171">
        <f t="shared" si="8"/>
        <v>4.8403054613364121E-6</v>
      </c>
    </row>
    <row r="29" spans="2:12" ht="15.75">
      <c r="B29" s="1161" t="s">
        <v>505</v>
      </c>
      <c r="C29" s="1162">
        <v>4554961</v>
      </c>
      <c r="D29" s="1162">
        <v>4000000</v>
      </c>
      <c r="E29" s="1175">
        <v>45908052.530000001</v>
      </c>
      <c r="F29" s="1175">
        <v>16992412.990000002</v>
      </c>
      <c r="G29" s="1175">
        <v>16992412.990000002</v>
      </c>
      <c r="H29" s="1175">
        <v>12723612.99</v>
      </c>
      <c r="I29" s="1163">
        <f t="shared" si="7"/>
        <v>0.37014013998733225</v>
      </c>
      <c r="J29" s="1162">
        <f t="shared" si="3"/>
        <v>12437451.990000002</v>
      </c>
      <c r="K29" s="1176">
        <f t="shared" si="4"/>
        <v>2.7305287553504853</v>
      </c>
      <c r="L29" s="1165">
        <f t="shared" si="8"/>
        <v>1.9582968903995428E-6</v>
      </c>
    </row>
    <row r="30" spans="2:12" ht="15.75">
      <c r="B30" s="1157" t="s">
        <v>506</v>
      </c>
      <c r="C30" s="1158">
        <f t="shared" ref="C30:H30" si="10">SUM(C31:C35)+C39</f>
        <v>4275650725.0500011</v>
      </c>
      <c r="D30" s="1158">
        <f t="shared" si="10"/>
        <v>18319103394</v>
      </c>
      <c r="E30" s="1158">
        <f t="shared" si="10"/>
        <v>24722200977.020012</v>
      </c>
      <c r="F30" s="1158">
        <f t="shared" si="10"/>
        <v>6748514488.9900026</v>
      </c>
      <c r="G30" s="1158">
        <f t="shared" si="10"/>
        <v>5431645156.1500034</v>
      </c>
      <c r="H30" s="1158">
        <f t="shared" si="10"/>
        <v>4723458699.9300003</v>
      </c>
      <c r="I30" s="1159">
        <f>IFERROR(G30/E30,"-")</f>
        <v>0.2197071838870201</v>
      </c>
      <c r="J30" s="1158">
        <f t="shared" si="3"/>
        <v>1155994431.1000023</v>
      </c>
      <c r="K30" s="1160">
        <f t="shared" si="4"/>
        <v>0.27036689978611</v>
      </c>
      <c r="L30" s="1160">
        <f t="shared" si="8"/>
        <v>6.2597194555605556E-4</v>
      </c>
    </row>
    <row r="31" spans="2:12" ht="15.75">
      <c r="B31" s="1161" t="s">
        <v>507</v>
      </c>
      <c r="C31" s="1175">
        <v>1633689532.9800005</v>
      </c>
      <c r="D31" s="1175">
        <v>5008621631</v>
      </c>
      <c r="E31" s="1175">
        <v>7050000319.0500011</v>
      </c>
      <c r="F31" s="1175">
        <v>2297998757.5799999</v>
      </c>
      <c r="G31" s="1175">
        <v>1849995514.6599998</v>
      </c>
      <c r="H31" s="1175">
        <v>1790028367.3599999</v>
      </c>
      <c r="I31" s="1163">
        <f t="shared" si="7"/>
        <v>0.26241069942381079</v>
      </c>
      <c r="J31" s="1162">
        <f t="shared" si="3"/>
        <v>216305981.67999935</v>
      </c>
      <c r="K31" s="1164">
        <f t="shared" si="4"/>
        <v>0.13240335896958175</v>
      </c>
      <c r="L31" s="1165">
        <f t="shared" si="8"/>
        <v>2.1320341412039677E-4</v>
      </c>
    </row>
    <row r="32" spans="2:12" ht="15.75">
      <c r="B32" s="1161" t="s">
        <v>508</v>
      </c>
      <c r="C32" s="1175">
        <v>2034550386.8100004</v>
      </c>
      <c r="D32" s="1175">
        <v>9321939721</v>
      </c>
      <c r="E32" s="1175">
        <v>12821316581.970009</v>
      </c>
      <c r="F32" s="1175">
        <v>3562265119.130003</v>
      </c>
      <c r="G32" s="1175">
        <v>2704560746.400003</v>
      </c>
      <c r="H32" s="1175">
        <v>2237178058.8400011</v>
      </c>
      <c r="I32" s="1163">
        <f t="shared" si="7"/>
        <v>0.21094251351716053</v>
      </c>
      <c r="J32" s="1162">
        <f t="shared" si="3"/>
        <v>670010359.59000254</v>
      </c>
      <c r="K32" s="1164">
        <f t="shared" si="4"/>
        <v>0.32931617910948913</v>
      </c>
      <c r="L32" s="1165">
        <f t="shared" si="8"/>
        <v>3.1168809884085755E-4</v>
      </c>
    </row>
    <row r="33" spans="2:12" ht="15.75">
      <c r="B33" s="1161" t="s">
        <v>509</v>
      </c>
      <c r="C33" s="1175">
        <v>2054660.01</v>
      </c>
      <c r="D33" s="1175">
        <v>271341366</v>
      </c>
      <c r="E33" s="1175">
        <v>264831226</v>
      </c>
      <c r="F33" s="1175">
        <v>3487123.78</v>
      </c>
      <c r="G33" s="1175">
        <v>3325406.59</v>
      </c>
      <c r="H33" s="1175">
        <v>2929746.6</v>
      </c>
      <c r="I33" s="1163">
        <f t="shared" si="7"/>
        <v>1.2556701263014959E-2</v>
      </c>
      <c r="J33" s="1162">
        <f t="shared" si="3"/>
        <v>1270746.5799999998</v>
      </c>
      <c r="K33" s="1164">
        <f t="shared" si="4"/>
        <v>0.61847048845808794</v>
      </c>
      <c r="L33" s="1165">
        <f t="shared" si="8"/>
        <v>3.8323770663669272E-7</v>
      </c>
    </row>
    <row r="34" spans="2:12" ht="15.75">
      <c r="B34" s="1161" t="s">
        <v>510</v>
      </c>
      <c r="C34" s="1162">
        <v>0</v>
      </c>
      <c r="D34" s="1175">
        <v>750663350</v>
      </c>
      <c r="E34" s="1175">
        <v>930663350</v>
      </c>
      <c r="F34" s="1175">
        <v>50000000</v>
      </c>
      <c r="G34" s="1175">
        <v>50000000</v>
      </c>
      <c r="H34" s="1175">
        <v>50000000</v>
      </c>
      <c r="I34" s="1163">
        <f t="shared" si="7"/>
        <v>5.3725119829850398E-2</v>
      </c>
      <c r="J34" s="1162">
        <f t="shared" si="3"/>
        <v>50000000</v>
      </c>
      <c r="K34" s="1177" t="str">
        <f t="shared" si="4"/>
        <v>-</v>
      </c>
      <c r="L34" s="1165">
        <f t="shared" si="8"/>
        <v>5.7622684063528721E-6</v>
      </c>
    </row>
    <row r="35" spans="2:12" ht="15.75">
      <c r="B35" s="1161" t="s">
        <v>1324</v>
      </c>
      <c r="C35" s="1162">
        <f>C36+C37+C38</f>
        <v>605356145.25</v>
      </c>
      <c r="D35" s="1162">
        <f t="shared" ref="D35:H35" si="11">D36+D37+D38</f>
        <v>2966512517</v>
      </c>
      <c r="E35" s="1162">
        <f t="shared" si="11"/>
        <v>3655364691</v>
      </c>
      <c r="F35" s="1162">
        <f t="shared" si="11"/>
        <v>834763488.5</v>
      </c>
      <c r="G35" s="1162">
        <f t="shared" si="11"/>
        <v>823763488.5</v>
      </c>
      <c r="H35" s="1162">
        <f t="shared" si="11"/>
        <v>643322527.13</v>
      </c>
      <c r="I35" s="1163">
        <f t="shared" si="7"/>
        <v>0.22535740155509423</v>
      </c>
      <c r="J35" s="1162">
        <f t="shared" si="3"/>
        <v>218407343.25</v>
      </c>
      <c r="K35" s="1177">
        <f t="shared" si="4"/>
        <v>0.36079148607602246</v>
      </c>
      <c r="L35" s="1165">
        <f t="shared" si="8"/>
        <v>9.493492648181154E-5</v>
      </c>
    </row>
    <row r="36" spans="2:12" ht="15.75">
      <c r="B36" s="1166" t="s">
        <v>512</v>
      </c>
      <c r="C36" s="1169">
        <v>0</v>
      </c>
      <c r="D36" s="1167">
        <v>300000000</v>
      </c>
      <c r="E36" s="1167">
        <v>308000000</v>
      </c>
      <c r="F36" s="1174">
        <v>0</v>
      </c>
      <c r="G36" s="1174">
        <v>0</v>
      </c>
      <c r="H36" s="1169">
        <v>0</v>
      </c>
      <c r="I36" s="1163">
        <f t="shared" si="7"/>
        <v>0</v>
      </c>
      <c r="J36" s="1162">
        <f t="shared" si="3"/>
        <v>0</v>
      </c>
      <c r="K36" s="1177" t="str">
        <f t="shared" si="4"/>
        <v>-</v>
      </c>
      <c r="L36" s="1165">
        <f t="shared" si="8"/>
        <v>0</v>
      </c>
    </row>
    <row r="37" spans="2:12" ht="15.75">
      <c r="B37" s="1166" t="s">
        <v>513</v>
      </c>
      <c r="C37" s="1167">
        <v>605356145.25</v>
      </c>
      <c r="D37" s="1167">
        <v>2616512517</v>
      </c>
      <c r="E37" s="1167">
        <v>3297364691</v>
      </c>
      <c r="F37" s="1167">
        <v>834763488.5</v>
      </c>
      <c r="G37" s="1167">
        <v>823763488.5</v>
      </c>
      <c r="H37" s="1167">
        <v>643322527.13</v>
      </c>
      <c r="I37" s="1168">
        <f t="shared" si="7"/>
        <v>0.24982480425911735</v>
      </c>
      <c r="J37" s="1169">
        <f t="shared" si="3"/>
        <v>218407343.25</v>
      </c>
      <c r="K37" s="925">
        <f t="shared" si="4"/>
        <v>0.36079148607602246</v>
      </c>
      <c r="L37" s="1171">
        <f t="shared" si="8"/>
        <v>9.493492648181154E-5</v>
      </c>
    </row>
    <row r="38" spans="2:12" ht="15.75">
      <c r="B38" s="1166" t="s">
        <v>515</v>
      </c>
      <c r="C38" s="1169">
        <v>0</v>
      </c>
      <c r="D38" s="1169">
        <v>50000000</v>
      </c>
      <c r="E38" s="1178">
        <v>50000000</v>
      </c>
      <c r="F38" s="1169">
        <v>0</v>
      </c>
      <c r="G38" s="1169">
        <v>0</v>
      </c>
      <c r="H38" s="1169">
        <v>0</v>
      </c>
      <c r="I38" s="1168">
        <f t="shared" si="7"/>
        <v>0</v>
      </c>
      <c r="J38" s="1169">
        <f t="shared" si="3"/>
        <v>0</v>
      </c>
      <c r="K38" s="925" t="str">
        <f t="shared" si="4"/>
        <v>-</v>
      </c>
      <c r="L38" s="1171">
        <f t="shared" si="8"/>
        <v>0</v>
      </c>
    </row>
    <row r="39" spans="2:12" ht="15.75">
      <c r="B39" s="1161" t="s">
        <v>1325</v>
      </c>
      <c r="C39" s="1179">
        <v>0</v>
      </c>
      <c r="D39" s="1179">
        <v>24809</v>
      </c>
      <c r="E39" s="1179">
        <v>24809</v>
      </c>
      <c r="F39" s="1179">
        <v>0</v>
      </c>
      <c r="G39" s="1179">
        <v>0</v>
      </c>
      <c r="H39" s="1179">
        <v>0</v>
      </c>
      <c r="I39" s="1180">
        <f t="shared" si="7"/>
        <v>0</v>
      </c>
      <c r="J39" s="1179">
        <f t="shared" si="3"/>
        <v>0</v>
      </c>
      <c r="K39" s="1177" t="str">
        <f t="shared" si="4"/>
        <v>-</v>
      </c>
      <c r="L39" s="1165">
        <f t="shared" si="8"/>
        <v>0</v>
      </c>
    </row>
    <row r="40" spans="2:12" ht="15.75">
      <c r="B40" s="1181" t="s">
        <v>1326</v>
      </c>
      <c r="C40" s="1182">
        <f t="shared" ref="C40:H40" si="12">+C41+C54</f>
        <v>13308954440.709997</v>
      </c>
      <c r="D40" s="1182">
        <f t="shared" si="12"/>
        <v>104699580631</v>
      </c>
      <c r="E40" s="1182">
        <f t="shared" si="12"/>
        <v>105975033205.22998</v>
      </c>
      <c r="F40" s="1182">
        <f t="shared" si="12"/>
        <v>15351765868.129999</v>
      </c>
      <c r="G40" s="1182">
        <f t="shared" si="12"/>
        <v>14874726677.189999</v>
      </c>
      <c r="H40" s="1182">
        <f t="shared" si="12"/>
        <v>14786279867.84</v>
      </c>
      <c r="I40" s="1183">
        <f>IFERROR(G40/E40,"-")</f>
        <v>0.14036067012485651</v>
      </c>
      <c r="J40" s="1182">
        <f t="shared" si="3"/>
        <v>1565772236.4800014</v>
      </c>
      <c r="K40" s="1184">
        <f t="shared" si="4"/>
        <v>0.11764802738301895</v>
      </c>
      <c r="L40" s="1185">
        <f t="shared" si="8"/>
        <v>1.7142433517021232E-3</v>
      </c>
    </row>
    <row r="41" spans="2:12" ht="15.75">
      <c r="B41" s="1157" t="s">
        <v>490</v>
      </c>
      <c r="C41" s="1158">
        <f>C42+C46+C47+C48</f>
        <v>13215430243.559998</v>
      </c>
      <c r="D41" s="1158">
        <f>D42+D47+D48+D53</f>
        <v>103669346793</v>
      </c>
      <c r="E41" s="1158">
        <f t="shared" ref="E41:H41" si="13">E42+E47+E48+E53</f>
        <v>104198353898.39998</v>
      </c>
      <c r="F41" s="1158">
        <f t="shared" si="13"/>
        <v>15232980406.25</v>
      </c>
      <c r="G41" s="1158">
        <f t="shared" si="13"/>
        <v>14828488939.98</v>
      </c>
      <c r="H41" s="1158">
        <f t="shared" si="13"/>
        <v>14757214936.33</v>
      </c>
      <c r="I41" s="1159">
        <f t="shared" si="7"/>
        <v>0.14231020342642572</v>
      </c>
      <c r="J41" s="1158">
        <f t="shared" si="3"/>
        <v>1613058696.420002</v>
      </c>
      <c r="K41" s="1160">
        <f t="shared" si="4"/>
        <v>0.12205873487971082</v>
      </c>
      <c r="L41" s="1160">
        <f>IFERROR((G41/$O$8),"-")</f>
        <v>1.7089146666559947E-3</v>
      </c>
    </row>
    <row r="42" spans="2:12" ht="15.75">
      <c r="B42" s="1161" t="s">
        <v>491</v>
      </c>
      <c r="C42" s="1162">
        <f t="shared" ref="C42:H42" si="14">SUM(C43:C45)</f>
        <v>1427987177.4099994</v>
      </c>
      <c r="D42" s="1162">
        <f t="shared" si="14"/>
        <v>77374181734</v>
      </c>
      <c r="E42" s="1162">
        <f t="shared" si="14"/>
        <v>77900847611.11998</v>
      </c>
      <c r="F42" s="1162">
        <f t="shared" si="14"/>
        <v>2157259788.7800007</v>
      </c>
      <c r="G42" s="1162">
        <f t="shared" si="14"/>
        <v>1752768322.5100007</v>
      </c>
      <c r="H42" s="1162">
        <f t="shared" si="14"/>
        <v>1681494318.8600006</v>
      </c>
      <c r="I42" s="1163">
        <f t="shared" si="7"/>
        <v>2.2499990388548753E-2</v>
      </c>
      <c r="J42" s="1162">
        <f t="shared" si="3"/>
        <v>324781145.10000134</v>
      </c>
      <c r="K42" s="1164">
        <f t="shared" si="4"/>
        <v>0.22743981895486667</v>
      </c>
      <c r="L42" s="1165">
        <f t="shared" ref="L42:L61" si="15">IFERROR((G42/$O$8),"-")</f>
        <v>2.0199843056910996E-4</v>
      </c>
    </row>
    <row r="43" spans="2:12" ht="15.75">
      <c r="B43" s="1166" t="s">
        <v>492</v>
      </c>
      <c r="C43" s="1167">
        <v>976062874.02999973</v>
      </c>
      <c r="D43" s="1167">
        <v>6596239114</v>
      </c>
      <c r="E43" s="1167">
        <v>7115205881.3900003</v>
      </c>
      <c r="F43" s="1167">
        <v>1183229831.9800005</v>
      </c>
      <c r="G43" s="1167">
        <v>1163004021.8800006</v>
      </c>
      <c r="H43" s="1167">
        <v>1163004021.8800006</v>
      </c>
      <c r="I43" s="1168">
        <f t="shared" si="7"/>
        <v>0.16345331973061619</v>
      </c>
      <c r="J43" s="1169">
        <f t="shared" si="3"/>
        <v>186941147.85000086</v>
      </c>
      <c r="K43" s="1170">
        <f t="shared" si="4"/>
        <v>0.19152572321304698</v>
      </c>
      <c r="L43" s="1171">
        <f t="shared" si="15"/>
        <v>1.3403082663480904E-4</v>
      </c>
    </row>
    <row r="44" spans="2:12" ht="15.75">
      <c r="B44" s="1166" t="s">
        <v>493</v>
      </c>
      <c r="C44" s="1167">
        <v>451915854.2299996</v>
      </c>
      <c r="D44" s="1167">
        <v>70671918820</v>
      </c>
      <c r="E44" s="1167">
        <v>70679607929.72998</v>
      </c>
      <c r="F44" s="1167">
        <v>974022804.80000031</v>
      </c>
      <c r="G44" s="1167">
        <v>589757148.63</v>
      </c>
      <c r="H44" s="1167">
        <v>518483144.97999996</v>
      </c>
      <c r="I44" s="1168">
        <f t="shared" si="7"/>
        <v>8.3440919652007627E-3</v>
      </c>
      <c r="J44" s="1169">
        <f t="shared" si="3"/>
        <v>137841294.40000039</v>
      </c>
      <c r="K44" s="1170">
        <f t="shared" si="4"/>
        <v>0.30501539857428189</v>
      </c>
      <c r="L44" s="1171">
        <f t="shared" si="15"/>
        <v>6.7966779699428075E-5</v>
      </c>
    </row>
    <row r="45" spans="2:12" ht="16.149999999999999" customHeight="1">
      <c r="B45" s="1166" t="s">
        <v>494</v>
      </c>
      <c r="C45" s="1169">
        <v>8449.15</v>
      </c>
      <c r="D45" s="1167">
        <v>106023800</v>
      </c>
      <c r="E45" s="1167">
        <v>106033800</v>
      </c>
      <c r="F45" s="1174">
        <v>7152</v>
      </c>
      <c r="G45" s="1174">
        <v>7152</v>
      </c>
      <c r="H45" s="1174">
        <v>7152</v>
      </c>
      <c r="I45" s="1168">
        <f t="shared" si="7"/>
        <v>6.7450190410982161E-5</v>
      </c>
      <c r="J45" s="1169">
        <f t="shared" si="3"/>
        <v>-1297.1499999999996</v>
      </c>
      <c r="K45" s="1170">
        <f t="shared" si="4"/>
        <v>-0.15352431901433869</v>
      </c>
      <c r="L45" s="1171">
        <f t="shared" si="15"/>
        <v>8.242348728447148E-10</v>
      </c>
    </row>
    <row r="46" spans="2:12" ht="16.149999999999999" customHeight="1">
      <c r="B46" s="1186" t="s">
        <v>497</v>
      </c>
      <c r="C46" s="1179">
        <v>0</v>
      </c>
      <c r="D46" s="1179">
        <v>0</v>
      </c>
      <c r="E46" s="1179">
        <v>0</v>
      </c>
      <c r="F46" s="1179">
        <v>0</v>
      </c>
      <c r="G46" s="1179">
        <v>0</v>
      </c>
      <c r="H46" s="1179">
        <v>0</v>
      </c>
      <c r="I46" s="1163" t="str">
        <f t="shared" si="7"/>
        <v>-</v>
      </c>
      <c r="J46" s="1162">
        <f t="shared" si="3"/>
        <v>0</v>
      </c>
      <c r="K46" s="1164" t="str">
        <f t="shared" si="4"/>
        <v>-</v>
      </c>
      <c r="L46" s="1165">
        <f t="shared" si="15"/>
        <v>0</v>
      </c>
    </row>
    <row r="47" spans="2:12" ht="15.75">
      <c r="B47" s="1161" t="s">
        <v>499</v>
      </c>
      <c r="C47" s="1179">
        <v>0</v>
      </c>
      <c r="D47" s="1179">
        <v>36000000</v>
      </c>
      <c r="E47" s="1179">
        <v>36000000</v>
      </c>
      <c r="F47" s="1179">
        <v>0</v>
      </c>
      <c r="G47" s="1179">
        <v>0</v>
      </c>
      <c r="H47" s="1179">
        <v>0</v>
      </c>
      <c r="I47" s="1163">
        <f t="shared" si="7"/>
        <v>0</v>
      </c>
      <c r="J47" s="1179">
        <f t="shared" si="3"/>
        <v>0</v>
      </c>
      <c r="K47" s="1187" t="str">
        <f t="shared" si="4"/>
        <v>-</v>
      </c>
      <c r="L47" s="1165">
        <f t="shared" si="15"/>
        <v>0</v>
      </c>
    </row>
    <row r="48" spans="2:12" ht="15.75">
      <c r="B48" s="1161" t="s">
        <v>1323</v>
      </c>
      <c r="C48" s="1162">
        <f>SUM(C49:C52)</f>
        <v>11787443066.149998</v>
      </c>
      <c r="D48" s="1162">
        <f>SUM(D49:D52)</f>
        <v>26259115059</v>
      </c>
      <c r="E48" s="1162">
        <f>SUM(E49:E52)</f>
        <v>26261406287.279999</v>
      </c>
      <c r="F48" s="1162">
        <f>SUM(F49:F52)</f>
        <v>13075720617.469999</v>
      </c>
      <c r="G48" s="1162">
        <f t="shared" ref="G48:H48" si="16">SUM(G49:G52)</f>
        <v>13075720617.469999</v>
      </c>
      <c r="H48" s="1162">
        <f t="shared" si="16"/>
        <v>13075720617.469999</v>
      </c>
      <c r="I48" s="1163">
        <f t="shared" si="7"/>
        <v>0.49790633732373152</v>
      </c>
      <c r="J48" s="1162">
        <f t="shared" si="3"/>
        <v>1288277551.3200016</v>
      </c>
      <c r="K48" s="1164">
        <f t="shared" si="4"/>
        <v>0.10929236680850221</v>
      </c>
      <c r="L48" s="1165">
        <f t="shared" si="15"/>
        <v>1.5069162360868849E-3</v>
      </c>
    </row>
    <row r="49" spans="2:12" ht="15.75">
      <c r="B49" s="1166" t="s">
        <v>501</v>
      </c>
      <c r="C49" s="1169">
        <v>0</v>
      </c>
      <c r="D49" s="1167">
        <v>11484500</v>
      </c>
      <c r="E49" s="1167">
        <v>12121424.280000001</v>
      </c>
      <c r="F49" s="1169">
        <v>960400</v>
      </c>
      <c r="G49" s="1169">
        <v>960400</v>
      </c>
      <c r="H49" s="1169">
        <v>960400</v>
      </c>
      <c r="I49" s="1168">
        <f t="shared" si="7"/>
        <v>7.9231613201150977E-2</v>
      </c>
      <c r="J49" s="1169">
        <f t="shared" si="3"/>
        <v>960400</v>
      </c>
      <c r="K49" s="1170" t="str">
        <f t="shared" si="4"/>
        <v>-</v>
      </c>
      <c r="L49" s="1171">
        <f t="shared" si="15"/>
        <v>1.1068165154922596E-7</v>
      </c>
    </row>
    <row r="50" spans="2:12" ht="15.75">
      <c r="B50" s="1166" t="s">
        <v>502</v>
      </c>
      <c r="C50" s="1167">
        <v>11783008280.669998</v>
      </c>
      <c r="D50" s="1167">
        <v>26238520559</v>
      </c>
      <c r="E50" s="1167">
        <v>26238520559</v>
      </c>
      <c r="F50" s="1167">
        <v>13069188457.83</v>
      </c>
      <c r="G50" s="1167">
        <v>13069188457.83</v>
      </c>
      <c r="H50" s="1167">
        <v>13069188457.83</v>
      </c>
      <c r="I50" s="1168">
        <f t="shared" si="7"/>
        <v>0.49809166749484185</v>
      </c>
      <c r="J50" s="1169">
        <f t="shared" si="3"/>
        <v>1286180177.1600018</v>
      </c>
      <c r="K50" s="1170">
        <f t="shared" si="4"/>
        <v>0.1091555014240275</v>
      </c>
      <c r="L50" s="1171">
        <f t="shared" si="15"/>
        <v>1.5061634349445084E-3</v>
      </c>
    </row>
    <row r="51" spans="2:12" ht="15.75">
      <c r="B51" s="1166" t="s">
        <v>503</v>
      </c>
      <c r="C51" s="1167">
        <v>3934785.48</v>
      </c>
      <c r="D51" s="1167">
        <v>9110000</v>
      </c>
      <c r="E51" s="1167">
        <v>10764304</v>
      </c>
      <c r="F51" s="1167">
        <v>5571759.6399999997</v>
      </c>
      <c r="G51" s="1167">
        <v>5571759.6399999997</v>
      </c>
      <c r="H51" s="1167">
        <v>5571759.6399999997</v>
      </c>
      <c r="I51" s="1168">
        <f t="shared" si="7"/>
        <v>0.5176144820882056</v>
      </c>
      <c r="J51" s="1169">
        <f t="shared" si="3"/>
        <v>1636974.1599999997</v>
      </c>
      <c r="K51" s="1170">
        <f t="shared" si="4"/>
        <v>0.41602627851518853</v>
      </c>
      <c r="L51" s="1171">
        <f t="shared" si="15"/>
        <v>6.4211949082728092E-7</v>
      </c>
    </row>
    <row r="52" spans="2:12" ht="15.75">
      <c r="B52" s="1166" t="s">
        <v>504</v>
      </c>
      <c r="C52" s="1174">
        <v>500000</v>
      </c>
      <c r="D52" s="1174">
        <v>0</v>
      </c>
      <c r="E52" s="1174">
        <v>0</v>
      </c>
      <c r="F52" s="1174">
        <v>0</v>
      </c>
      <c r="G52" s="1174">
        <v>0</v>
      </c>
      <c r="H52" s="1174">
        <v>0</v>
      </c>
      <c r="I52" s="1168" t="str">
        <f t="shared" si="7"/>
        <v>-</v>
      </c>
      <c r="J52" s="1169">
        <f t="shared" si="3"/>
        <v>-500000</v>
      </c>
      <c r="K52" s="1170">
        <f t="shared" si="4"/>
        <v>-1</v>
      </c>
      <c r="L52" s="1171">
        <f t="shared" si="15"/>
        <v>0</v>
      </c>
    </row>
    <row r="53" spans="2:12" ht="15.75">
      <c r="B53" s="1161" t="s">
        <v>505</v>
      </c>
      <c r="C53" s="1179">
        <v>0</v>
      </c>
      <c r="D53" s="1179">
        <v>50000</v>
      </c>
      <c r="E53" s="1179">
        <v>100000</v>
      </c>
      <c r="F53" s="1179">
        <v>0</v>
      </c>
      <c r="G53" s="1179">
        <v>0</v>
      </c>
      <c r="H53" s="1179">
        <v>0</v>
      </c>
      <c r="I53" s="1163"/>
      <c r="J53" s="1162"/>
      <c r="K53" s="1176"/>
      <c r="L53" s="1165"/>
    </row>
    <row r="54" spans="2:12" ht="15.75">
      <c r="B54" s="1157" t="s">
        <v>506</v>
      </c>
      <c r="C54" s="1158">
        <f>SUM(C55:C59)</f>
        <v>93524197.150000021</v>
      </c>
      <c r="D54" s="1158">
        <f>SUM(D55:D59)</f>
        <v>1030233838</v>
      </c>
      <c r="E54" s="1158">
        <f t="shared" ref="E54:H54" si="17">SUM(E55:E59)</f>
        <v>1776679306.8300002</v>
      </c>
      <c r="F54" s="1158">
        <f t="shared" si="17"/>
        <v>118785461.88000001</v>
      </c>
      <c r="G54" s="1158">
        <f t="shared" si="17"/>
        <v>46237737.210000001</v>
      </c>
      <c r="H54" s="1158">
        <f t="shared" si="17"/>
        <v>29064931.510000005</v>
      </c>
      <c r="I54" s="1159">
        <f>IFERROR(G54/E54,"-")</f>
        <v>2.6024807646630746E-2</v>
      </c>
      <c r="J54" s="1158">
        <f t="shared" si="3"/>
        <v>-47286459.94000002</v>
      </c>
      <c r="K54" s="1160">
        <f t="shared" si="4"/>
        <v>-0.50560669196827224</v>
      </c>
      <c r="L54" s="1160">
        <f t="shared" si="15"/>
        <v>5.328685046128592E-6</v>
      </c>
    </row>
    <row r="55" spans="2:12" ht="15.75">
      <c r="B55" s="1161" t="s">
        <v>507</v>
      </c>
      <c r="C55" s="1179">
        <v>0</v>
      </c>
      <c r="D55" s="1179">
        <v>0</v>
      </c>
      <c r="E55" s="1179">
        <v>0</v>
      </c>
      <c r="F55" s="1179">
        <v>0</v>
      </c>
      <c r="G55" s="1179">
        <v>0</v>
      </c>
      <c r="H55" s="1179">
        <v>0</v>
      </c>
      <c r="I55" s="1163" t="str">
        <f t="shared" si="7"/>
        <v>-</v>
      </c>
      <c r="J55" s="1162">
        <f t="shared" si="3"/>
        <v>0</v>
      </c>
      <c r="K55" s="1162" t="str">
        <f t="shared" si="4"/>
        <v>-</v>
      </c>
      <c r="L55" s="1165">
        <f t="shared" si="15"/>
        <v>0</v>
      </c>
    </row>
    <row r="56" spans="2:12" ht="15.75">
      <c r="B56" s="1161" t="s">
        <v>508</v>
      </c>
      <c r="C56" s="1175">
        <v>93524197.150000021</v>
      </c>
      <c r="D56" s="1175">
        <v>1027183838</v>
      </c>
      <c r="E56" s="1175">
        <v>1773629306.8300002</v>
      </c>
      <c r="F56" s="1175">
        <v>118785461.88000001</v>
      </c>
      <c r="G56" s="1175">
        <v>46237737.210000001</v>
      </c>
      <c r="H56" s="1175">
        <v>29064931.510000005</v>
      </c>
      <c r="I56" s="1163">
        <f t="shared" si="7"/>
        <v>2.6069560889609173E-2</v>
      </c>
      <c r="J56" s="1162">
        <f t="shared" si="3"/>
        <v>-47286459.94000002</v>
      </c>
      <c r="K56" s="1163">
        <f t="shared" si="4"/>
        <v>-0.50560669196827224</v>
      </c>
      <c r="L56" s="1165">
        <f t="shared" si="15"/>
        <v>5.328685046128592E-6</v>
      </c>
    </row>
    <row r="57" spans="2:12" ht="15.75">
      <c r="B57" s="1161" t="s">
        <v>509</v>
      </c>
      <c r="C57" s="1179">
        <v>0</v>
      </c>
      <c r="D57" s="1179">
        <v>50000</v>
      </c>
      <c r="E57" s="1179">
        <v>50000</v>
      </c>
      <c r="F57" s="1179">
        <v>0</v>
      </c>
      <c r="G57" s="1179">
        <v>0</v>
      </c>
      <c r="H57" s="1179">
        <v>0</v>
      </c>
      <c r="I57" s="1163">
        <f t="shared" si="7"/>
        <v>0</v>
      </c>
      <c r="J57" s="1162">
        <f t="shared" si="3"/>
        <v>0</v>
      </c>
      <c r="K57" s="1162" t="str">
        <f t="shared" si="4"/>
        <v>-</v>
      </c>
      <c r="L57" s="1165">
        <f t="shared" si="15"/>
        <v>0</v>
      </c>
    </row>
    <row r="58" spans="2:12" ht="15.75">
      <c r="B58" s="1161" t="s">
        <v>510</v>
      </c>
      <c r="C58" s="1179">
        <v>0</v>
      </c>
      <c r="D58" s="1179">
        <v>0</v>
      </c>
      <c r="E58" s="1179">
        <v>0</v>
      </c>
      <c r="F58" s="1179">
        <v>0</v>
      </c>
      <c r="G58" s="1179">
        <v>0</v>
      </c>
      <c r="H58" s="1179">
        <v>0</v>
      </c>
      <c r="I58" s="1163" t="str">
        <f t="shared" si="7"/>
        <v>-</v>
      </c>
      <c r="J58" s="1162">
        <f t="shared" si="3"/>
        <v>0</v>
      </c>
      <c r="K58" s="1162" t="str">
        <f t="shared" si="4"/>
        <v>-</v>
      </c>
      <c r="L58" s="1165">
        <f t="shared" si="15"/>
        <v>0</v>
      </c>
    </row>
    <row r="59" spans="2:12" ht="15.75">
      <c r="B59" s="1161" t="s">
        <v>1324</v>
      </c>
      <c r="C59" s="1179">
        <f>C60</f>
        <v>0</v>
      </c>
      <c r="D59" s="1179">
        <f t="shared" ref="D59:H59" si="18">D60</f>
        <v>3000000</v>
      </c>
      <c r="E59" s="1179">
        <f t="shared" si="18"/>
        <v>3000000</v>
      </c>
      <c r="F59" s="1179">
        <f t="shared" si="18"/>
        <v>0</v>
      </c>
      <c r="G59" s="1179">
        <f t="shared" si="18"/>
        <v>0</v>
      </c>
      <c r="H59" s="1179">
        <f t="shared" si="18"/>
        <v>0</v>
      </c>
      <c r="I59" s="1163">
        <f t="shared" si="7"/>
        <v>0</v>
      </c>
      <c r="J59" s="1162">
        <f t="shared" si="3"/>
        <v>0</v>
      </c>
      <c r="K59" s="1162" t="str">
        <f t="shared" si="4"/>
        <v>-</v>
      </c>
      <c r="L59" s="1165">
        <f t="shared" si="15"/>
        <v>0</v>
      </c>
    </row>
    <row r="60" spans="2:12" ht="16.5" thickBot="1">
      <c r="B60" s="1166" t="s">
        <v>514</v>
      </c>
      <c r="C60" s="1169">
        <v>0</v>
      </c>
      <c r="D60" s="1169">
        <v>3000000</v>
      </c>
      <c r="E60" s="1169">
        <v>3000000</v>
      </c>
      <c r="F60" s="1169">
        <v>0</v>
      </c>
      <c r="G60" s="1169">
        <v>0</v>
      </c>
      <c r="H60" s="1169">
        <v>0</v>
      </c>
      <c r="I60" s="1168">
        <f t="shared" si="7"/>
        <v>0</v>
      </c>
      <c r="J60" s="1169">
        <f t="shared" si="3"/>
        <v>0</v>
      </c>
      <c r="K60" s="1169" t="str">
        <f t="shared" si="4"/>
        <v>-</v>
      </c>
      <c r="L60" s="1171">
        <f t="shared" si="15"/>
        <v>0</v>
      </c>
    </row>
    <row r="61" spans="2:12" ht="15.75">
      <c r="B61" s="1188" t="s">
        <v>1311</v>
      </c>
      <c r="C61" s="1189">
        <f t="shared" ref="C61:H61" si="19">C14+C40</f>
        <v>75326452095.789932</v>
      </c>
      <c r="D61" s="1189">
        <f t="shared" si="19"/>
        <v>309820346595</v>
      </c>
      <c r="E61" s="1189">
        <f t="shared" si="19"/>
        <v>322409424970.42004</v>
      </c>
      <c r="F61" s="1189">
        <f t="shared" si="19"/>
        <v>97587838145.169998</v>
      </c>
      <c r="G61" s="1189">
        <f t="shared" si="19"/>
        <v>85044938401.22998</v>
      </c>
      <c r="H61" s="1189">
        <f t="shared" si="19"/>
        <v>83126663045.399933</v>
      </c>
      <c r="I61" s="1190">
        <f>IFERROR(G61/E61,"-")</f>
        <v>0.26377931851413017</v>
      </c>
      <c r="J61" s="1189">
        <f t="shared" si="3"/>
        <v>9718486305.4400482</v>
      </c>
      <c r="K61" s="1190">
        <f t="shared" si="4"/>
        <v>0.12901824040619089</v>
      </c>
      <c r="L61" s="1190">
        <f t="shared" si="15"/>
        <v>9.8010352333926729E-3</v>
      </c>
    </row>
    <row r="62" spans="2:12">
      <c r="B62" s="1191" t="s">
        <v>1327</v>
      </c>
    </row>
    <row r="63" spans="2:12">
      <c r="B63" s="1192" t="s">
        <v>732</v>
      </c>
    </row>
    <row r="64" spans="2:12">
      <c r="B64" s="1882" t="s">
        <v>3561</v>
      </c>
      <c r="G64" s="966"/>
    </row>
    <row r="65" spans="2:13">
      <c r="B65" s="1193" t="s">
        <v>1328</v>
      </c>
      <c r="G65" s="966"/>
    </row>
    <row r="66" spans="2:13">
      <c r="G66" s="966"/>
      <c r="H66" s="966"/>
      <c r="I66" s="966"/>
    </row>
    <row r="67" spans="2:13">
      <c r="G67" s="966"/>
      <c r="L67" s="1194">
        <v>4936862.2</v>
      </c>
    </row>
    <row r="68" spans="2:13">
      <c r="G68" s="966"/>
    </row>
    <row r="69" spans="2:13">
      <c r="C69" s="1195"/>
      <c r="D69" s="1195"/>
      <c r="E69" s="1195"/>
      <c r="F69" s="1195"/>
      <c r="G69" s="1195"/>
      <c r="H69" s="1195"/>
      <c r="I69" s="1195"/>
      <c r="J69" s="1195"/>
      <c r="K69" s="1195"/>
      <c r="L69" s="1195"/>
    </row>
    <row r="70" spans="2:13">
      <c r="C70" s="1196"/>
      <c r="D70" s="1196"/>
      <c r="E70" s="1196"/>
      <c r="F70" s="1196"/>
      <c r="G70" s="1196"/>
      <c r="H70" s="1196"/>
      <c r="I70" s="1196"/>
      <c r="J70" s="1196"/>
      <c r="K70" s="1196"/>
      <c r="L70" s="1196"/>
      <c r="M70" s="1196"/>
    </row>
    <row r="74" spans="2:13">
      <c r="C74" s="1196"/>
      <c r="D74" s="1196"/>
      <c r="E74" s="1196"/>
      <c r="F74" s="1196"/>
      <c r="G74" s="1196"/>
      <c r="H74" s="1196"/>
      <c r="I74" s="1196"/>
      <c r="J74" s="1196"/>
      <c r="K74" s="1196"/>
      <c r="L74" s="1196"/>
    </row>
    <row r="76" spans="2:13">
      <c r="C76" s="1197"/>
      <c r="D76" s="1197"/>
      <c r="E76" s="1197"/>
      <c r="F76" s="1197"/>
      <c r="G76" s="1197"/>
      <c r="H76" s="1197"/>
      <c r="I76" s="1197"/>
      <c r="J76" s="1197"/>
      <c r="K76" s="1197"/>
      <c r="L76" s="1197"/>
    </row>
    <row r="85" spans="6:6">
      <c r="F85" s="966"/>
    </row>
    <row r="129" spans="6:6">
      <c r="F129" s="1198"/>
    </row>
  </sheetData>
  <mergeCells count="19">
    <mergeCell ref="B10:B13"/>
    <mergeCell ref="D10:I10"/>
    <mergeCell ref="J10:K10"/>
    <mergeCell ref="B5:F5"/>
    <mergeCell ref="L10:L12"/>
    <mergeCell ref="C11:C12"/>
    <mergeCell ref="D11:D12"/>
    <mergeCell ref="E11:E12"/>
    <mergeCell ref="F11:F12"/>
    <mergeCell ref="G11:G12"/>
    <mergeCell ref="H11:H12"/>
    <mergeCell ref="I11:I12"/>
    <mergeCell ref="J11:K11"/>
    <mergeCell ref="B9:K9"/>
    <mergeCell ref="B7:L7"/>
    <mergeCell ref="B8:K8"/>
    <mergeCell ref="A1:L1"/>
    <mergeCell ref="A2:L2"/>
    <mergeCell ref="A3:L3"/>
  </mergeCells>
  <pageMargins left="0.7" right="0.7" top="0.75" bottom="0.75" header="0.3" footer="0.3"/>
  <ignoredErrors>
    <ignoredError sqref="C16:H31 C42:J61" formulaRange="1"/>
  </ignoredErrors>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3F282-9F87-471F-81E9-B77F2D418954}">
  <sheetPr codeName="Hoja73"/>
  <dimension ref="A1:P85"/>
  <sheetViews>
    <sheetView showGridLines="0" zoomScale="80" zoomScaleNormal="80" workbookViewId="0">
      <selection sqref="A1:L1"/>
    </sheetView>
  </sheetViews>
  <sheetFormatPr baseColWidth="10" defaultColWidth="11.42578125" defaultRowHeight="15"/>
  <cols>
    <col min="1" max="1" width="219.85546875" style="919" bestFit="1" customWidth="1"/>
    <col min="2" max="2" width="19.85546875" style="919" bestFit="1" customWidth="1"/>
    <col min="3" max="3" width="24.85546875" style="919" customWidth="1"/>
    <col min="4" max="4" width="24.42578125" style="919" customWidth="1"/>
    <col min="5" max="5" width="28.28515625" style="919" bestFit="1" customWidth="1"/>
    <col min="6" max="6" width="19.28515625" style="919" bestFit="1" customWidth="1"/>
    <col min="7" max="7" width="15.28515625" style="919" bestFit="1" customWidth="1"/>
    <col min="8" max="8" width="20.5703125" style="919" customWidth="1"/>
    <col min="9" max="9" width="16.28515625" style="919" customWidth="1"/>
    <col min="10" max="10" width="19.5703125" style="919" customWidth="1"/>
    <col min="11" max="11" width="18.85546875" style="919" bestFit="1" customWidth="1"/>
    <col min="12" max="12" width="21.85546875" style="919" bestFit="1" customWidth="1"/>
    <col min="13" max="13" width="21.7109375" style="919" bestFit="1" customWidth="1"/>
    <col min="14" max="14" width="31.5703125" style="919" bestFit="1" customWidth="1"/>
    <col min="15" max="19" width="11.42578125" style="919"/>
    <col min="20" max="20" width="30.140625" style="919" bestFit="1" customWidth="1"/>
    <col min="21" max="21" width="19.42578125" style="919" bestFit="1" customWidth="1"/>
    <col min="22" max="22" width="14.42578125" style="919" bestFit="1" customWidth="1"/>
    <col min="23" max="23" width="19.42578125" style="919" bestFit="1" customWidth="1"/>
    <col min="24" max="24" width="14.42578125" style="919" bestFit="1" customWidth="1"/>
    <col min="25" max="25" width="20" style="919" customWidth="1"/>
    <col min="26" max="26" width="13.140625" style="919" bestFit="1" customWidth="1"/>
    <col min="27" max="27" width="7.140625" style="919" bestFit="1" customWidth="1"/>
    <col min="28" max="28" width="9.140625" style="919" bestFit="1" customWidth="1"/>
    <col min="29" max="256" width="11.42578125" style="919"/>
    <col min="257" max="257" width="10.42578125" style="919" customWidth="1"/>
    <col min="258" max="258" width="79.28515625" style="919" customWidth="1"/>
    <col min="259" max="259" width="13.42578125" style="919" bestFit="1" customWidth="1"/>
    <col min="260" max="260" width="17.42578125" style="919" customWidth="1"/>
    <col min="261" max="261" width="19.42578125" style="919" bestFit="1" customWidth="1"/>
    <col min="262" max="262" width="13.42578125" style="919" bestFit="1" customWidth="1"/>
    <col min="263" max="263" width="10" style="919" bestFit="1" customWidth="1"/>
    <col min="264" max="264" width="16" style="919" customWidth="1"/>
    <col min="265" max="265" width="12.28515625" style="919" customWidth="1"/>
    <col min="266" max="266" width="10.28515625" style="919" customWidth="1"/>
    <col min="267" max="267" width="11.140625" style="919" customWidth="1"/>
    <col min="268" max="268" width="11.42578125" style="919"/>
    <col min="269" max="269" width="17.85546875" style="919" bestFit="1" customWidth="1"/>
    <col min="270" max="270" width="20.28515625" style="919" bestFit="1" customWidth="1"/>
    <col min="271" max="275" width="11.42578125" style="919"/>
    <col min="276" max="276" width="30.140625" style="919" bestFit="1" customWidth="1"/>
    <col min="277" max="277" width="19.42578125" style="919" bestFit="1" customWidth="1"/>
    <col min="278" max="278" width="14.42578125" style="919" bestFit="1" customWidth="1"/>
    <col min="279" max="279" width="19.42578125" style="919" bestFit="1" customWidth="1"/>
    <col min="280" max="280" width="14.42578125" style="919" bestFit="1" customWidth="1"/>
    <col min="281" max="281" width="20" style="919" customWidth="1"/>
    <col min="282" max="282" width="13.140625" style="919" bestFit="1" customWidth="1"/>
    <col min="283" max="283" width="7.140625" style="919" bestFit="1" customWidth="1"/>
    <col min="284" max="284" width="9.140625" style="919" bestFit="1" customWidth="1"/>
    <col min="285" max="512" width="11.42578125" style="919"/>
    <col min="513" max="513" width="10.42578125" style="919" customWidth="1"/>
    <col min="514" max="514" width="79.28515625" style="919" customWidth="1"/>
    <col min="515" max="515" width="13.42578125" style="919" bestFit="1" customWidth="1"/>
    <col min="516" max="516" width="17.42578125" style="919" customWidth="1"/>
    <col min="517" max="517" width="19.42578125" style="919" bestFit="1" customWidth="1"/>
    <col min="518" max="518" width="13.42578125" style="919" bestFit="1" customWidth="1"/>
    <col min="519" max="519" width="10" style="919" bestFit="1" customWidth="1"/>
    <col min="520" max="520" width="16" style="919" customWidth="1"/>
    <col min="521" max="521" width="12.28515625" style="919" customWidth="1"/>
    <col min="522" max="522" width="10.28515625" style="919" customWidth="1"/>
    <col min="523" max="523" width="11.140625" style="919" customWidth="1"/>
    <col min="524" max="524" width="11.42578125" style="919"/>
    <col min="525" max="525" width="17.85546875" style="919" bestFit="1" customWidth="1"/>
    <col min="526" max="526" width="20.28515625" style="919" bestFit="1" customWidth="1"/>
    <col min="527" max="531" width="11.42578125" style="919"/>
    <col min="532" max="532" width="30.140625" style="919" bestFit="1" customWidth="1"/>
    <col min="533" max="533" width="19.42578125" style="919" bestFit="1" customWidth="1"/>
    <col min="534" max="534" width="14.42578125" style="919" bestFit="1" customWidth="1"/>
    <col min="535" max="535" width="19.42578125" style="919" bestFit="1" customWidth="1"/>
    <col min="536" max="536" width="14.42578125" style="919" bestFit="1" customWidth="1"/>
    <col min="537" max="537" width="20" style="919" customWidth="1"/>
    <col min="538" max="538" width="13.140625" style="919" bestFit="1" customWidth="1"/>
    <col min="539" max="539" width="7.140625" style="919" bestFit="1" customWidth="1"/>
    <col min="540" max="540" width="9.140625" style="919" bestFit="1" customWidth="1"/>
    <col min="541" max="768" width="11.42578125" style="919"/>
    <col min="769" max="769" width="10.42578125" style="919" customWidth="1"/>
    <col min="770" max="770" width="79.28515625" style="919" customWidth="1"/>
    <col min="771" max="771" width="13.42578125" style="919" bestFit="1" customWidth="1"/>
    <col min="772" max="772" width="17.42578125" style="919" customWidth="1"/>
    <col min="773" max="773" width="19.42578125" style="919" bestFit="1" customWidth="1"/>
    <col min="774" max="774" width="13.42578125" style="919" bestFit="1" customWidth="1"/>
    <col min="775" max="775" width="10" style="919" bestFit="1" customWidth="1"/>
    <col min="776" max="776" width="16" style="919" customWidth="1"/>
    <col min="777" max="777" width="12.28515625" style="919" customWidth="1"/>
    <col min="778" max="778" width="10.28515625" style="919" customWidth="1"/>
    <col min="779" max="779" width="11.140625" style="919" customWidth="1"/>
    <col min="780" max="780" width="11.42578125" style="919"/>
    <col min="781" max="781" width="17.85546875" style="919" bestFit="1" customWidth="1"/>
    <col min="782" max="782" width="20.28515625" style="919" bestFit="1" customWidth="1"/>
    <col min="783" max="787" width="11.42578125" style="919"/>
    <col min="788" max="788" width="30.140625" style="919" bestFit="1" customWidth="1"/>
    <col min="789" max="789" width="19.42578125" style="919" bestFit="1" customWidth="1"/>
    <col min="790" max="790" width="14.42578125" style="919" bestFit="1" customWidth="1"/>
    <col min="791" max="791" width="19.42578125" style="919" bestFit="1" customWidth="1"/>
    <col min="792" max="792" width="14.42578125" style="919" bestFit="1" customWidth="1"/>
    <col min="793" max="793" width="20" style="919" customWidth="1"/>
    <col min="794" max="794" width="13.140625" style="919" bestFit="1" customWidth="1"/>
    <col min="795" max="795" width="7.140625" style="919" bestFit="1" customWidth="1"/>
    <col min="796" max="796" width="9.140625" style="919" bestFit="1" customWidth="1"/>
    <col min="797" max="1024" width="11.42578125" style="919"/>
    <col min="1025" max="1025" width="10.42578125" style="919" customWidth="1"/>
    <col min="1026" max="1026" width="79.28515625" style="919" customWidth="1"/>
    <col min="1027" max="1027" width="13.42578125" style="919" bestFit="1" customWidth="1"/>
    <col min="1028" max="1028" width="17.42578125" style="919" customWidth="1"/>
    <col min="1029" max="1029" width="19.42578125" style="919" bestFit="1" customWidth="1"/>
    <col min="1030" max="1030" width="13.42578125" style="919" bestFit="1" customWidth="1"/>
    <col min="1031" max="1031" width="10" style="919" bestFit="1" customWidth="1"/>
    <col min="1032" max="1032" width="16" style="919" customWidth="1"/>
    <col min="1033" max="1033" width="12.28515625" style="919" customWidth="1"/>
    <col min="1034" max="1034" width="10.28515625" style="919" customWidth="1"/>
    <col min="1035" max="1035" width="11.140625" style="919" customWidth="1"/>
    <col min="1036" max="1036" width="11.42578125" style="919"/>
    <col min="1037" max="1037" width="17.85546875" style="919" bestFit="1" customWidth="1"/>
    <col min="1038" max="1038" width="20.28515625" style="919" bestFit="1" customWidth="1"/>
    <col min="1039" max="1043" width="11.42578125" style="919"/>
    <col min="1044" max="1044" width="30.140625" style="919" bestFit="1" customWidth="1"/>
    <col min="1045" max="1045" width="19.42578125" style="919" bestFit="1" customWidth="1"/>
    <col min="1046" max="1046" width="14.42578125" style="919" bestFit="1" customWidth="1"/>
    <col min="1047" max="1047" width="19.42578125" style="919" bestFit="1" customWidth="1"/>
    <col min="1048" max="1048" width="14.42578125" style="919" bestFit="1" customWidth="1"/>
    <col min="1049" max="1049" width="20" style="919" customWidth="1"/>
    <col min="1050" max="1050" width="13.140625" style="919" bestFit="1" customWidth="1"/>
    <col min="1051" max="1051" width="7.140625" style="919" bestFit="1" customWidth="1"/>
    <col min="1052" max="1052" width="9.140625" style="919" bestFit="1" customWidth="1"/>
    <col min="1053" max="1280" width="11.42578125" style="919"/>
    <col min="1281" max="1281" width="10.42578125" style="919" customWidth="1"/>
    <col min="1282" max="1282" width="79.28515625" style="919" customWidth="1"/>
    <col min="1283" max="1283" width="13.42578125" style="919" bestFit="1" customWidth="1"/>
    <col min="1284" max="1284" width="17.42578125" style="919" customWidth="1"/>
    <col min="1285" max="1285" width="19.42578125" style="919" bestFit="1" customWidth="1"/>
    <col min="1286" max="1286" width="13.42578125" style="919" bestFit="1" customWidth="1"/>
    <col min="1287" max="1287" width="10" style="919" bestFit="1" customWidth="1"/>
    <col min="1288" max="1288" width="16" style="919" customWidth="1"/>
    <col min="1289" max="1289" width="12.28515625" style="919" customWidth="1"/>
    <col min="1290" max="1290" width="10.28515625" style="919" customWidth="1"/>
    <col min="1291" max="1291" width="11.140625" style="919" customWidth="1"/>
    <col min="1292" max="1292" width="11.42578125" style="919"/>
    <col min="1293" max="1293" width="17.85546875" style="919" bestFit="1" customWidth="1"/>
    <col min="1294" max="1294" width="20.28515625" style="919" bestFit="1" customWidth="1"/>
    <col min="1295" max="1299" width="11.42578125" style="919"/>
    <col min="1300" max="1300" width="30.140625" style="919" bestFit="1" customWidth="1"/>
    <col min="1301" max="1301" width="19.42578125" style="919" bestFit="1" customWidth="1"/>
    <col min="1302" max="1302" width="14.42578125" style="919" bestFit="1" customWidth="1"/>
    <col min="1303" max="1303" width="19.42578125" style="919" bestFit="1" customWidth="1"/>
    <col min="1304" max="1304" width="14.42578125" style="919" bestFit="1" customWidth="1"/>
    <col min="1305" max="1305" width="20" style="919" customWidth="1"/>
    <col min="1306" max="1306" width="13.140625" style="919" bestFit="1" customWidth="1"/>
    <col min="1307" max="1307" width="7.140625" style="919" bestFit="1" customWidth="1"/>
    <col min="1308" max="1308" width="9.140625" style="919" bestFit="1" customWidth="1"/>
    <col min="1309" max="1536" width="11.42578125" style="919"/>
    <col min="1537" max="1537" width="10.42578125" style="919" customWidth="1"/>
    <col min="1538" max="1538" width="79.28515625" style="919" customWidth="1"/>
    <col min="1539" max="1539" width="13.42578125" style="919" bestFit="1" customWidth="1"/>
    <col min="1540" max="1540" width="17.42578125" style="919" customWidth="1"/>
    <col min="1541" max="1541" width="19.42578125" style="919" bestFit="1" customWidth="1"/>
    <col min="1542" max="1542" width="13.42578125" style="919" bestFit="1" customWidth="1"/>
    <col min="1543" max="1543" width="10" style="919" bestFit="1" customWidth="1"/>
    <col min="1544" max="1544" width="16" style="919" customWidth="1"/>
    <col min="1545" max="1545" width="12.28515625" style="919" customWidth="1"/>
    <col min="1546" max="1546" width="10.28515625" style="919" customWidth="1"/>
    <col min="1547" max="1547" width="11.140625" style="919" customWidth="1"/>
    <col min="1548" max="1548" width="11.42578125" style="919"/>
    <col min="1549" max="1549" width="17.85546875" style="919" bestFit="1" customWidth="1"/>
    <col min="1550" max="1550" width="20.28515625" style="919" bestFit="1" customWidth="1"/>
    <col min="1551" max="1555" width="11.42578125" style="919"/>
    <col min="1556" max="1556" width="30.140625" style="919" bestFit="1" customWidth="1"/>
    <col min="1557" max="1557" width="19.42578125" style="919" bestFit="1" customWidth="1"/>
    <col min="1558" max="1558" width="14.42578125" style="919" bestFit="1" customWidth="1"/>
    <col min="1559" max="1559" width="19.42578125" style="919" bestFit="1" customWidth="1"/>
    <col min="1560" max="1560" width="14.42578125" style="919" bestFit="1" customWidth="1"/>
    <col min="1561" max="1561" width="20" style="919" customWidth="1"/>
    <col min="1562" max="1562" width="13.140625" style="919" bestFit="1" customWidth="1"/>
    <col min="1563" max="1563" width="7.140625" style="919" bestFit="1" customWidth="1"/>
    <col min="1564" max="1564" width="9.140625" style="919" bestFit="1" customWidth="1"/>
    <col min="1565" max="1792" width="11.42578125" style="919"/>
    <col min="1793" max="1793" width="10.42578125" style="919" customWidth="1"/>
    <col min="1794" max="1794" width="79.28515625" style="919" customWidth="1"/>
    <col min="1795" max="1795" width="13.42578125" style="919" bestFit="1" customWidth="1"/>
    <col min="1796" max="1796" width="17.42578125" style="919" customWidth="1"/>
    <col min="1797" max="1797" width="19.42578125" style="919" bestFit="1" customWidth="1"/>
    <col min="1798" max="1798" width="13.42578125" style="919" bestFit="1" customWidth="1"/>
    <col min="1799" max="1799" width="10" style="919" bestFit="1" customWidth="1"/>
    <col min="1800" max="1800" width="16" style="919" customWidth="1"/>
    <col min="1801" max="1801" width="12.28515625" style="919" customWidth="1"/>
    <col min="1802" max="1802" width="10.28515625" style="919" customWidth="1"/>
    <col min="1803" max="1803" width="11.140625" style="919" customWidth="1"/>
    <col min="1804" max="1804" width="11.42578125" style="919"/>
    <col min="1805" max="1805" width="17.85546875" style="919" bestFit="1" customWidth="1"/>
    <col min="1806" max="1806" width="20.28515625" style="919" bestFit="1" customWidth="1"/>
    <col min="1807" max="1811" width="11.42578125" style="919"/>
    <col min="1812" max="1812" width="30.140625" style="919" bestFit="1" customWidth="1"/>
    <col min="1813" max="1813" width="19.42578125" style="919" bestFit="1" customWidth="1"/>
    <col min="1814" max="1814" width="14.42578125" style="919" bestFit="1" customWidth="1"/>
    <col min="1815" max="1815" width="19.42578125" style="919" bestFit="1" customWidth="1"/>
    <col min="1816" max="1816" width="14.42578125" style="919" bestFit="1" customWidth="1"/>
    <col min="1817" max="1817" width="20" style="919" customWidth="1"/>
    <col min="1818" max="1818" width="13.140625" style="919" bestFit="1" customWidth="1"/>
    <col min="1819" max="1819" width="7.140625" style="919" bestFit="1" customWidth="1"/>
    <col min="1820" max="1820" width="9.140625" style="919" bestFit="1" customWidth="1"/>
    <col min="1821" max="2048" width="11.42578125" style="919"/>
    <col min="2049" max="2049" width="10.42578125" style="919" customWidth="1"/>
    <col min="2050" max="2050" width="79.28515625" style="919" customWidth="1"/>
    <col min="2051" max="2051" width="13.42578125" style="919" bestFit="1" customWidth="1"/>
    <col min="2052" max="2052" width="17.42578125" style="919" customWidth="1"/>
    <col min="2053" max="2053" width="19.42578125" style="919" bestFit="1" customWidth="1"/>
    <col min="2054" max="2054" width="13.42578125" style="919" bestFit="1" customWidth="1"/>
    <col min="2055" max="2055" width="10" style="919" bestFit="1" customWidth="1"/>
    <col min="2056" max="2056" width="16" style="919" customWidth="1"/>
    <col min="2057" max="2057" width="12.28515625" style="919" customWidth="1"/>
    <col min="2058" max="2058" width="10.28515625" style="919" customWidth="1"/>
    <col min="2059" max="2059" width="11.140625" style="919" customWidth="1"/>
    <col min="2060" max="2060" width="11.42578125" style="919"/>
    <col min="2061" max="2061" width="17.85546875" style="919" bestFit="1" customWidth="1"/>
    <col min="2062" max="2062" width="20.28515625" style="919" bestFit="1" customWidth="1"/>
    <col min="2063" max="2067" width="11.42578125" style="919"/>
    <col min="2068" max="2068" width="30.140625" style="919" bestFit="1" customWidth="1"/>
    <col min="2069" max="2069" width="19.42578125" style="919" bestFit="1" customWidth="1"/>
    <col min="2070" max="2070" width="14.42578125" style="919" bestFit="1" customWidth="1"/>
    <col min="2071" max="2071" width="19.42578125" style="919" bestFit="1" customWidth="1"/>
    <col min="2072" max="2072" width="14.42578125" style="919" bestFit="1" customWidth="1"/>
    <col min="2073" max="2073" width="20" style="919" customWidth="1"/>
    <col min="2074" max="2074" width="13.140625" style="919" bestFit="1" customWidth="1"/>
    <col min="2075" max="2075" width="7.140625" style="919" bestFit="1" customWidth="1"/>
    <col min="2076" max="2076" width="9.140625" style="919" bestFit="1" customWidth="1"/>
    <col min="2077" max="2304" width="11.42578125" style="919"/>
    <col min="2305" max="2305" width="10.42578125" style="919" customWidth="1"/>
    <col min="2306" max="2306" width="79.28515625" style="919" customWidth="1"/>
    <col min="2307" max="2307" width="13.42578125" style="919" bestFit="1" customWidth="1"/>
    <col min="2308" max="2308" width="17.42578125" style="919" customWidth="1"/>
    <col min="2309" max="2309" width="19.42578125" style="919" bestFit="1" customWidth="1"/>
    <col min="2310" max="2310" width="13.42578125" style="919" bestFit="1" customWidth="1"/>
    <col min="2311" max="2311" width="10" style="919" bestFit="1" customWidth="1"/>
    <col min="2312" max="2312" width="16" style="919" customWidth="1"/>
    <col min="2313" max="2313" width="12.28515625" style="919" customWidth="1"/>
    <col min="2314" max="2314" width="10.28515625" style="919" customWidth="1"/>
    <col min="2315" max="2315" width="11.140625" style="919" customWidth="1"/>
    <col min="2316" max="2316" width="11.42578125" style="919"/>
    <col min="2317" max="2317" width="17.85546875" style="919" bestFit="1" customWidth="1"/>
    <col min="2318" max="2318" width="20.28515625" style="919" bestFit="1" customWidth="1"/>
    <col min="2319" max="2323" width="11.42578125" style="919"/>
    <col min="2324" max="2324" width="30.140625" style="919" bestFit="1" customWidth="1"/>
    <col min="2325" max="2325" width="19.42578125" style="919" bestFit="1" customWidth="1"/>
    <col min="2326" max="2326" width="14.42578125" style="919" bestFit="1" customWidth="1"/>
    <col min="2327" max="2327" width="19.42578125" style="919" bestFit="1" customWidth="1"/>
    <col min="2328" max="2328" width="14.42578125" style="919" bestFit="1" customWidth="1"/>
    <col min="2329" max="2329" width="20" style="919" customWidth="1"/>
    <col min="2330" max="2330" width="13.140625" style="919" bestFit="1" customWidth="1"/>
    <col min="2331" max="2331" width="7.140625" style="919" bestFit="1" customWidth="1"/>
    <col min="2332" max="2332" width="9.140625" style="919" bestFit="1" customWidth="1"/>
    <col min="2333" max="2560" width="11.42578125" style="919"/>
    <col min="2561" max="2561" width="10.42578125" style="919" customWidth="1"/>
    <col min="2562" max="2562" width="79.28515625" style="919" customWidth="1"/>
    <col min="2563" max="2563" width="13.42578125" style="919" bestFit="1" customWidth="1"/>
    <col min="2564" max="2564" width="17.42578125" style="919" customWidth="1"/>
    <col min="2565" max="2565" width="19.42578125" style="919" bestFit="1" customWidth="1"/>
    <col min="2566" max="2566" width="13.42578125" style="919" bestFit="1" customWidth="1"/>
    <col min="2567" max="2567" width="10" style="919" bestFit="1" customWidth="1"/>
    <col min="2568" max="2568" width="16" style="919" customWidth="1"/>
    <col min="2569" max="2569" width="12.28515625" style="919" customWidth="1"/>
    <col min="2570" max="2570" width="10.28515625" style="919" customWidth="1"/>
    <col min="2571" max="2571" width="11.140625" style="919" customWidth="1"/>
    <col min="2572" max="2572" width="11.42578125" style="919"/>
    <col min="2573" max="2573" width="17.85546875" style="919" bestFit="1" customWidth="1"/>
    <col min="2574" max="2574" width="20.28515625" style="919" bestFit="1" customWidth="1"/>
    <col min="2575" max="2579" width="11.42578125" style="919"/>
    <col min="2580" max="2580" width="30.140625" style="919" bestFit="1" customWidth="1"/>
    <col min="2581" max="2581" width="19.42578125" style="919" bestFit="1" customWidth="1"/>
    <col min="2582" max="2582" width="14.42578125" style="919" bestFit="1" customWidth="1"/>
    <col min="2583" max="2583" width="19.42578125" style="919" bestFit="1" customWidth="1"/>
    <col min="2584" max="2584" width="14.42578125" style="919" bestFit="1" customWidth="1"/>
    <col min="2585" max="2585" width="20" style="919" customWidth="1"/>
    <col min="2586" max="2586" width="13.140625" style="919" bestFit="1" customWidth="1"/>
    <col min="2587" max="2587" width="7.140625" style="919" bestFit="1" customWidth="1"/>
    <col min="2588" max="2588" width="9.140625" style="919" bestFit="1" customWidth="1"/>
    <col min="2589" max="2816" width="11.42578125" style="919"/>
    <col min="2817" max="2817" width="10.42578125" style="919" customWidth="1"/>
    <col min="2818" max="2818" width="79.28515625" style="919" customWidth="1"/>
    <col min="2819" max="2819" width="13.42578125" style="919" bestFit="1" customWidth="1"/>
    <col min="2820" max="2820" width="17.42578125" style="919" customWidth="1"/>
    <col min="2821" max="2821" width="19.42578125" style="919" bestFit="1" customWidth="1"/>
    <col min="2822" max="2822" width="13.42578125" style="919" bestFit="1" customWidth="1"/>
    <col min="2823" max="2823" width="10" style="919" bestFit="1" customWidth="1"/>
    <col min="2824" max="2824" width="16" style="919" customWidth="1"/>
    <col min="2825" max="2825" width="12.28515625" style="919" customWidth="1"/>
    <col min="2826" max="2826" width="10.28515625" style="919" customWidth="1"/>
    <col min="2827" max="2827" width="11.140625" style="919" customWidth="1"/>
    <col min="2828" max="2828" width="11.42578125" style="919"/>
    <col min="2829" max="2829" width="17.85546875" style="919" bestFit="1" customWidth="1"/>
    <col min="2830" max="2830" width="20.28515625" style="919" bestFit="1" customWidth="1"/>
    <col min="2831" max="2835" width="11.42578125" style="919"/>
    <col min="2836" max="2836" width="30.140625" style="919" bestFit="1" customWidth="1"/>
    <col min="2837" max="2837" width="19.42578125" style="919" bestFit="1" customWidth="1"/>
    <col min="2838" max="2838" width="14.42578125" style="919" bestFit="1" customWidth="1"/>
    <col min="2839" max="2839" width="19.42578125" style="919" bestFit="1" customWidth="1"/>
    <col min="2840" max="2840" width="14.42578125" style="919" bestFit="1" customWidth="1"/>
    <col min="2841" max="2841" width="20" style="919" customWidth="1"/>
    <col min="2842" max="2842" width="13.140625" style="919" bestFit="1" customWidth="1"/>
    <col min="2843" max="2843" width="7.140625" style="919" bestFit="1" customWidth="1"/>
    <col min="2844" max="2844" width="9.140625" style="919" bestFit="1" customWidth="1"/>
    <col min="2845" max="3072" width="11.42578125" style="919"/>
    <col min="3073" max="3073" width="10.42578125" style="919" customWidth="1"/>
    <col min="3074" max="3074" width="79.28515625" style="919" customWidth="1"/>
    <col min="3075" max="3075" width="13.42578125" style="919" bestFit="1" customWidth="1"/>
    <col min="3076" max="3076" width="17.42578125" style="919" customWidth="1"/>
    <col min="3077" max="3077" width="19.42578125" style="919" bestFit="1" customWidth="1"/>
    <col min="3078" max="3078" width="13.42578125" style="919" bestFit="1" customWidth="1"/>
    <col min="3079" max="3079" width="10" style="919" bestFit="1" customWidth="1"/>
    <col min="3080" max="3080" width="16" style="919" customWidth="1"/>
    <col min="3081" max="3081" width="12.28515625" style="919" customWidth="1"/>
    <col min="3082" max="3082" width="10.28515625" style="919" customWidth="1"/>
    <col min="3083" max="3083" width="11.140625" style="919" customWidth="1"/>
    <col min="3084" max="3084" width="11.42578125" style="919"/>
    <col min="3085" max="3085" width="17.85546875" style="919" bestFit="1" customWidth="1"/>
    <col min="3086" max="3086" width="20.28515625" style="919" bestFit="1" customWidth="1"/>
    <col min="3087" max="3091" width="11.42578125" style="919"/>
    <col min="3092" max="3092" width="30.140625" style="919" bestFit="1" customWidth="1"/>
    <col min="3093" max="3093" width="19.42578125" style="919" bestFit="1" customWidth="1"/>
    <col min="3094" max="3094" width="14.42578125" style="919" bestFit="1" customWidth="1"/>
    <col min="3095" max="3095" width="19.42578125" style="919" bestFit="1" customWidth="1"/>
    <col min="3096" max="3096" width="14.42578125" style="919" bestFit="1" customWidth="1"/>
    <col min="3097" max="3097" width="20" style="919" customWidth="1"/>
    <col min="3098" max="3098" width="13.140625" style="919" bestFit="1" customWidth="1"/>
    <col min="3099" max="3099" width="7.140625" style="919" bestFit="1" customWidth="1"/>
    <col min="3100" max="3100" width="9.140625" style="919" bestFit="1" customWidth="1"/>
    <col min="3101" max="3328" width="11.42578125" style="919"/>
    <col min="3329" max="3329" width="10.42578125" style="919" customWidth="1"/>
    <col min="3330" max="3330" width="79.28515625" style="919" customWidth="1"/>
    <col min="3331" max="3331" width="13.42578125" style="919" bestFit="1" customWidth="1"/>
    <col min="3332" max="3332" width="17.42578125" style="919" customWidth="1"/>
    <col min="3333" max="3333" width="19.42578125" style="919" bestFit="1" customWidth="1"/>
    <col min="3334" max="3334" width="13.42578125" style="919" bestFit="1" customWidth="1"/>
    <col min="3335" max="3335" width="10" style="919" bestFit="1" customWidth="1"/>
    <col min="3336" max="3336" width="16" style="919" customWidth="1"/>
    <col min="3337" max="3337" width="12.28515625" style="919" customWidth="1"/>
    <col min="3338" max="3338" width="10.28515625" style="919" customWidth="1"/>
    <col min="3339" max="3339" width="11.140625" style="919" customWidth="1"/>
    <col min="3340" max="3340" width="11.42578125" style="919"/>
    <col min="3341" max="3341" width="17.85546875" style="919" bestFit="1" customWidth="1"/>
    <col min="3342" max="3342" width="20.28515625" style="919" bestFit="1" customWidth="1"/>
    <col min="3343" max="3347" width="11.42578125" style="919"/>
    <col min="3348" max="3348" width="30.140625" style="919" bestFit="1" customWidth="1"/>
    <col min="3349" max="3349" width="19.42578125" style="919" bestFit="1" customWidth="1"/>
    <col min="3350" max="3350" width="14.42578125" style="919" bestFit="1" customWidth="1"/>
    <col min="3351" max="3351" width="19.42578125" style="919" bestFit="1" customWidth="1"/>
    <col min="3352" max="3352" width="14.42578125" style="919" bestFit="1" customWidth="1"/>
    <col min="3353" max="3353" width="20" style="919" customWidth="1"/>
    <col min="3354" max="3354" width="13.140625" style="919" bestFit="1" customWidth="1"/>
    <col min="3355" max="3355" width="7.140625" style="919" bestFit="1" customWidth="1"/>
    <col min="3356" max="3356" width="9.140625" style="919" bestFit="1" customWidth="1"/>
    <col min="3357" max="3584" width="11.42578125" style="919"/>
    <col min="3585" max="3585" width="10.42578125" style="919" customWidth="1"/>
    <col min="3586" max="3586" width="79.28515625" style="919" customWidth="1"/>
    <col min="3587" max="3587" width="13.42578125" style="919" bestFit="1" customWidth="1"/>
    <col min="3588" max="3588" width="17.42578125" style="919" customWidth="1"/>
    <col min="3589" max="3589" width="19.42578125" style="919" bestFit="1" customWidth="1"/>
    <col min="3590" max="3590" width="13.42578125" style="919" bestFit="1" customWidth="1"/>
    <col min="3591" max="3591" width="10" style="919" bestFit="1" customWidth="1"/>
    <col min="3592" max="3592" width="16" style="919" customWidth="1"/>
    <col min="3593" max="3593" width="12.28515625" style="919" customWidth="1"/>
    <col min="3594" max="3594" width="10.28515625" style="919" customWidth="1"/>
    <col min="3595" max="3595" width="11.140625" style="919" customWidth="1"/>
    <col min="3596" max="3596" width="11.42578125" style="919"/>
    <col min="3597" max="3597" width="17.85546875" style="919" bestFit="1" customWidth="1"/>
    <col min="3598" max="3598" width="20.28515625" style="919" bestFit="1" customWidth="1"/>
    <col min="3599" max="3603" width="11.42578125" style="919"/>
    <col min="3604" max="3604" width="30.140625" style="919" bestFit="1" customWidth="1"/>
    <col min="3605" max="3605" width="19.42578125" style="919" bestFit="1" customWidth="1"/>
    <col min="3606" max="3606" width="14.42578125" style="919" bestFit="1" customWidth="1"/>
    <col min="3607" max="3607" width="19.42578125" style="919" bestFit="1" customWidth="1"/>
    <col min="3608" max="3608" width="14.42578125" style="919" bestFit="1" customWidth="1"/>
    <col min="3609" max="3609" width="20" style="919" customWidth="1"/>
    <col min="3610" max="3610" width="13.140625" style="919" bestFit="1" customWidth="1"/>
    <col min="3611" max="3611" width="7.140625" style="919" bestFit="1" customWidth="1"/>
    <col min="3612" max="3612" width="9.140625" style="919" bestFit="1" customWidth="1"/>
    <col min="3613" max="3840" width="11.42578125" style="919"/>
    <col min="3841" max="3841" width="10.42578125" style="919" customWidth="1"/>
    <col min="3842" max="3842" width="79.28515625" style="919" customWidth="1"/>
    <col min="3843" max="3843" width="13.42578125" style="919" bestFit="1" customWidth="1"/>
    <col min="3844" max="3844" width="17.42578125" style="919" customWidth="1"/>
    <col min="3845" max="3845" width="19.42578125" style="919" bestFit="1" customWidth="1"/>
    <col min="3846" max="3846" width="13.42578125" style="919" bestFit="1" customWidth="1"/>
    <col min="3847" max="3847" width="10" style="919" bestFit="1" customWidth="1"/>
    <col min="3848" max="3848" width="16" style="919" customWidth="1"/>
    <col min="3849" max="3849" width="12.28515625" style="919" customWidth="1"/>
    <col min="3850" max="3850" width="10.28515625" style="919" customWidth="1"/>
    <col min="3851" max="3851" width="11.140625" style="919" customWidth="1"/>
    <col min="3852" max="3852" width="11.42578125" style="919"/>
    <col min="3853" max="3853" width="17.85546875" style="919" bestFit="1" customWidth="1"/>
    <col min="3854" max="3854" width="20.28515625" style="919" bestFit="1" customWidth="1"/>
    <col min="3855" max="3859" width="11.42578125" style="919"/>
    <col min="3860" max="3860" width="30.140625" style="919" bestFit="1" customWidth="1"/>
    <col min="3861" max="3861" width="19.42578125" style="919" bestFit="1" customWidth="1"/>
    <col min="3862" max="3862" width="14.42578125" style="919" bestFit="1" customWidth="1"/>
    <col min="3863" max="3863" width="19.42578125" style="919" bestFit="1" customWidth="1"/>
    <col min="3864" max="3864" width="14.42578125" style="919" bestFit="1" customWidth="1"/>
    <col min="3865" max="3865" width="20" style="919" customWidth="1"/>
    <col min="3866" max="3866" width="13.140625" style="919" bestFit="1" customWidth="1"/>
    <col min="3867" max="3867" width="7.140625" style="919" bestFit="1" customWidth="1"/>
    <col min="3868" max="3868" width="9.140625" style="919" bestFit="1" customWidth="1"/>
    <col min="3869" max="4096" width="11.42578125" style="919"/>
    <col min="4097" max="4097" width="10.42578125" style="919" customWidth="1"/>
    <col min="4098" max="4098" width="79.28515625" style="919" customWidth="1"/>
    <col min="4099" max="4099" width="13.42578125" style="919" bestFit="1" customWidth="1"/>
    <col min="4100" max="4100" width="17.42578125" style="919" customWidth="1"/>
    <col min="4101" max="4101" width="19.42578125" style="919" bestFit="1" customWidth="1"/>
    <col min="4102" max="4102" width="13.42578125" style="919" bestFit="1" customWidth="1"/>
    <col min="4103" max="4103" width="10" style="919" bestFit="1" customWidth="1"/>
    <col min="4104" max="4104" width="16" style="919" customWidth="1"/>
    <col min="4105" max="4105" width="12.28515625" style="919" customWidth="1"/>
    <col min="4106" max="4106" width="10.28515625" style="919" customWidth="1"/>
    <col min="4107" max="4107" width="11.140625" style="919" customWidth="1"/>
    <col min="4108" max="4108" width="11.42578125" style="919"/>
    <col min="4109" max="4109" width="17.85546875" style="919" bestFit="1" customWidth="1"/>
    <col min="4110" max="4110" width="20.28515625" style="919" bestFit="1" customWidth="1"/>
    <col min="4111" max="4115" width="11.42578125" style="919"/>
    <col min="4116" max="4116" width="30.140625" style="919" bestFit="1" customWidth="1"/>
    <col min="4117" max="4117" width="19.42578125" style="919" bestFit="1" customWidth="1"/>
    <col min="4118" max="4118" width="14.42578125" style="919" bestFit="1" customWidth="1"/>
    <col min="4119" max="4119" width="19.42578125" style="919" bestFit="1" customWidth="1"/>
    <col min="4120" max="4120" width="14.42578125" style="919" bestFit="1" customWidth="1"/>
    <col min="4121" max="4121" width="20" style="919" customWidth="1"/>
    <col min="4122" max="4122" width="13.140625" style="919" bestFit="1" customWidth="1"/>
    <col min="4123" max="4123" width="7.140625" style="919" bestFit="1" customWidth="1"/>
    <col min="4124" max="4124" width="9.140625" style="919" bestFit="1" customWidth="1"/>
    <col min="4125" max="4352" width="11.42578125" style="919"/>
    <col min="4353" max="4353" width="10.42578125" style="919" customWidth="1"/>
    <col min="4354" max="4354" width="79.28515625" style="919" customWidth="1"/>
    <col min="4355" max="4355" width="13.42578125" style="919" bestFit="1" customWidth="1"/>
    <col min="4356" max="4356" width="17.42578125" style="919" customWidth="1"/>
    <col min="4357" max="4357" width="19.42578125" style="919" bestFit="1" customWidth="1"/>
    <col min="4358" max="4358" width="13.42578125" style="919" bestFit="1" customWidth="1"/>
    <col min="4359" max="4359" width="10" style="919" bestFit="1" customWidth="1"/>
    <col min="4360" max="4360" width="16" style="919" customWidth="1"/>
    <col min="4361" max="4361" width="12.28515625" style="919" customWidth="1"/>
    <col min="4362" max="4362" width="10.28515625" style="919" customWidth="1"/>
    <col min="4363" max="4363" width="11.140625" style="919" customWidth="1"/>
    <col min="4364" max="4364" width="11.42578125" style="919"/>
    <col min="4365" max="4365" width="17.85546875" style="919" bestFit="1" customWidth="1"/>
    <col min="4366" max="4366" width="20.28515625" style="919" bestFit="1" customWidth="1"/>
    <col min="4367" max="4371" width="11.42578125" style="919"/>
    <col min="4372" max="4372" width="30.140625" style="919" bestFit="1" customWidth="1"/>
    <col min="4373" max="4373" width="19.42578125" style="919" bestFit="1" customWidth="1"/>
    <col min="4374" max="4374" width="14.42578125" style="919" bestFit="1" customWidth="1"/>
    <col min="4375" max="4375" width="19.42578125" style="919" bestFit="1" customWidth="1"/>
    <col min="4376" max="4376" width="14.42578125" style="919" bestFit="1" customWidth="1"/>
    <col min="4377" max="4377" width="20" style="919" customWidth="1"/>
    <col min="4378" max="4378" width="13.140625" style="919" bestFit="1" customWidth="1"/>
    <col min="4379" max="4379" width="7.140625" style="919" bestFit="1" customWidth="1"/>
    <col min="4380" max="4380" width="9.140625" style="919" bestFit="1" customWidth="1"/>
    <col min="4381" max="4608" width="11.42578125" style="919"/>
    <col min="4609" max="4609" width="10.42578125" style="919" customWidth="1"/>
    <col min="4610" max="4610" width="79.28515625" style="919" customWidth="1"/>
    <col min="4611" max="4611" width="13.42578125" style="919" bestFit="1" customWidth="1"/>
    <col min="4612" max="4612" width="17.42578125" style="919" customWidth="1"/>
    <col min="4613" max="4613" width="19.42578125" style="919" bestFit="1" customWidth="1"/>
    <col min="4614" max="4614" width="13.42578125" style="919" bestFit="1" customWidth="1"/>
    <col min="4615" max="4615" width="10" style="919" bestFit="1" customWidth="1"/>
    <col min="4616" max="4616" width="16" style="919" customWidth="1"/>
    <col min="4617" max="4617" width="12.28515625" style="919" customWidth="1"/>
    <col min="4618" max="4618" width="10.28515625" style="919" customWidth="1"/>
    <col min="4619" max="4619" width="11.140625" style="919" customWidth="1"/>
    <col min="4620" max="4620" width="11.42578125" style="919"/>
    <col min="4621" max="4621" width="17.85546875" style="919" bestFit="1" customWidth="1"/>
    <col min="4622" max="4622" width="20.28515625" style="919" bestFit="1" customWidth="1"/>
    <col min="4623" max="4627" width="11.42578125" style="919"/>
    <col min="4628" max="4628" width="30.140625" style="919" bestFit="1" customWidth="1"/>
    <col min="4629" max="4629" width="19.42578125" style="919" bestFit="1" customWidth="1"/>
    <col min="4630" max="4630" width="14.42578125" style="919" bestFit="1" customWidth="1"/>
    <col min="4631" max="4631" width="19.42578125" style="919" bestFit="1" customWidth="1"/>
    <col min="4632" max="4632" width="14.42578125" style="919" bestFit="1" customWidth="1"/>
    <col min="4633" max="4633" width="20" style="919" customWidth="1"/>
    <col min="4634" max="4634" width="13.140625" style="919" bestFit="1" customWidth="1"/>
    <col min="4635" max="4635" width="7.140625" style="919" bestFit="1" customWidth="1"/>
    <col min="4636" max="4636" width="9.140625" style="919" bestFit="1" customWidth="1"/>
    <col min="4637" max="4864" width="11.42578125" style="919"/>
    <col min="4865" max="4865" width="10.42578125" style="919" customWidth="1"/>
    <col min="4866" max="4866" width="79.28515625" style="919" customWidth="1"/>
    <col min="4867" max="4867" width="13.42578125" style="919" bestFit="1" customWidth="1"/>
    <col min="4868" max="4868" width="17.42578125" style="919" customWidth="1"/>
    <col min="4869" max="4869" width="19.42578125" style="919" bestFit="1" customWidth="1"/>
    <col min="4870" max="4870" width="13.42578125" style="919" bestFit="1" customWidth="1"/>
    <col min="4871" max="4871" width="10" style="919" bestFit="1" customWidth="1"/>
    <col min="4872" max="4872" width="16" style="919" customWidth="1"/>
    <col min="4873" max="4873" width="12.28515625" style="919" customWidth="1"/>
    <col min="4874" max="4874" width="10.28515625" style="919" customWidth="1"/>
    <col min="4875" max="4875" width="11.140625" style="919" customWidth="1"/>
    <col min="4876" max="4876" width="11.42578125" style="919"/>
    <col min="4877" max="4877" width="17.85546875" style="919" bestFit="1" customWidth="1"/>
    <col min="4878" max="4878" width="20.28515625" style="919" bestFit="1" customWidth="1"/>
    <col min="4879" max="4883" width="11.42578125" style="919"/>
    <col min="4884" max="4884" width="30.140625" style="919" bestFit="1" customWidth="1"/>
    <col min="4885" max="4885" width="19.42578125" style="919" bestFit="1" customWidth="1"/>
    <col min="4886" max="4886" width="14.42578125" style="919" bestFit="1" customWidth="1"/>
    <col min="4887" max="4887" width="19.42578125" style="919" bestFit="1" customWidth="1"/>
    <col min="4888" max="4888" width="14.42578125" style="919" bestFit="1" customWidth="1"/>
    <col min="4889" max="4889" width="20" style="919" customWidth="1"/>
    <col min="4890" max="4890" width="13.140625" style="919" bestFit="1" customWidth="1"/>
    <col min="4891" max="4891" width="7.140625" style="919" bestFit="1" customWidth="1"/>
    <col min="4892" max="4892" width="9.140625" style="919" bestFit="1" customWidth="1"/>
    <col min="4893" max="5120" width="11.42578125" style="919"/>
    <col min="5121" max="5121" width="10.42578125" style="919" customWidth="1"/>
    <col min="5122" max="5122" width="79.28515625" style="919" customWidth="1"/>
    <col min="5123" max="5123" width="13.42578125" style="919" bestFit="1" customWidth="1"/>
    <col min="5124" max="5124" width="17.42578125" style="919" customWidth="1"/>
    <col min="5125" max="5125" width="19.42578125" style="919" bestFit="1" customWidth="1"/>
    <col min="5126" max="5126" width="13.42578125" style="919" bestFit="1" customWidth="1"/>
    <col min="5127" max="5127" width="10" style="919" bestFit="1" customWidth="1"/>
    <col min="5128" max="5128" width="16" style="919" customWidth="1"/>
    <col min="5129" max="5129" width="12.28515625" style="919" customWidth="1"/>
    <col min="5130" max="5130" width="10.28515625" style="919" customWidth="1"/>
    <col min="5131" max="5131" width="11.140625" style="919" customWidth="1"/>
    <col min="5132" max="5132" width="11.42578125" style="919"/>
    <col min="5133" max="5133" width="17.85546875" style="919" bestFit="1" customWidth="1"/>
    <col min="5134" max="5134" width="20.28515625" style="919" bestFit="1" customWidth="1"/>
    <col min="5135" max="5139" width="11.42578125" style="919"/>
    <col min="5140" max="5140" width="30.140625" style="919" bestFit="1" customWidth="1"/>
    <col min="5141" max="5141" width="19.42578125" style="919" bestFit="1" customWidth="1"/>
    <col min="5142" max="5142" width="14.42578125" style="919" bestFit="1" customWidth="1"/>
    <col min="5143" max="5143" width="19.42578125" style="919" bestFit="1" customWidth="1"/>
    <col min="5144" max="5144" width="14.42578125" style="919" bestFit="1" customWidth="1"/>
    <col min="5145" max="5145" width="20" style="919" customWidth="1"/>
    <col min="5146" max="5146" width="13.140625" style="919" bestFit="1" customWidth="1"/>
    <col min="5147" max="5147" width="7.140625" style="919" bestFit="1" customWidth="1"/>
    <col min="5148" max="5148" width="9.140625" style="919" bestFit="1" customWidth="1"/>
    <col min="5149" max="5376" width="11.42578125" style="919"/>
    <col min="5377" max="5377" width="10.42578125" style="919" customWidth="1"/>
    <col min="5378" max="5378" width="79.28515625" style="919" customWidth="1"/>
    <col min="5379" max="5379" width="13.42578125" style="919" bestFit="1" customWidth="1"/>
    <col min="5380" max="5380" width="17.42578125" style="919" customWidth="1"/>
    <col min="5381" max="5381" width="19.42578125" style="919" bestFit="1" customWidth="1"/>
    <col min="5382" max="5382" width="13.42578125" style="919" bestFit="1" customWidth="1"/>
    <col min="5383" max="5383" width="10" style="919" bestFit="1" customWidth="1"/>
    <col min="5384" max="5384" width="16" style="919" customWidth="1"/>
    <col min="5385" max="5385" width="12.28515625" style="919" customWidth="1"/>
    <col min="5386" max="5386" width="10.28515625" style="919" customWidth="1"/>
    <col min="5387" max="5387" width="11.140625" style="919" customWidth="1"/>
    <col min="5388" max="5388" width="11.42578125" style="919"/>
    <col min="5389" max="5389" width="17.85546875" style="919" bestFit="1" customWidth="1"/>
    <col min="5390" max="5390" width="20.28515625" style="919" bestFit="1" customWidth="1"/>
    <col min="5391" max="5395" width="11.42578125" style="919"/>
    <col min="5396" max="5396" width="30.140625" style="919" bestFit="1" customWidth="1"/>
    <col min="5397" max="5397" width="19.42578125" style="919" bestFit="1" customWidth="1"/>
    <col min="5398" max="5398" width="14.42578125" style="919" bestFit="1" customWidth="1"/>
    <col min="5399" max="5399" width="19.42578125" style="919" bestFit="1" customWidth="1"/>
    <col min="5400" max="5400" width="14.42578125" style="919" bestFit="1" customWidth="1"/>
    <col min="5401" max="5401" width="20" style="919" customWidth="1"/>
    <col min="5402" max="5402" width="13.140625" style="919" bestFit="1" customWidth="1"/>
    <col min="5403" max="5403" width="7.140625" style="919" bestFit="1" customWidth="1"/>
    <col min="5404" max="5404" width="9.140625" style="919" bestFit="1" customWidth="1"/>
    <col min="5405" max="5632" width="11.42578125" style="919"/>
    <col min="5633" max="5633" width="10.42578125" style="919" customWidth="1"/>
    <col min="5634" max="5634" width="79.28515625" style="919" customWidth="1"/>
    <col min="5635" max="5635" width="13.42578125" style="919" bestFit="1" customWidth="1"/>
    <col min="5636" max="5636" width="17.42578125" style="919" customWidth="1"/>
    <col min="5637" max="5637" width="19.42578125" style="919" bestFit="1" customWidth="1"/>
    <col min="5638" max="5638" width="13.42578125" style="919" bestFit="1" customWidth="1"/>
    <col min="5639" max="5639" width="10" style="919" bestFit="1" customWidth="1"/>
    <col min="5640" max="5640" width="16" style="919" customWidth="1"/>
    <col min="5641" max="5641" width="12.28515625" style="919" customWidth="1"/>
    <col min="5642" max="5642" width="10.28515625" style="919" customWidth="1"/>
    <col min="5643" max="5643" width="11.140625" style="919" customWidth="1"/>
    <col min="5644" max="5644" width="11.42578125" style="919"/>
    <col min="5645" max="5645" width="17.85546875" style="919" bestFit="1" customWidth="1"/>
    <col min="5646" max="5646" width="20.28515625" style="919" bestFit="1" customWidth="1"/>
    <col min="5647" max="5651" width="11.42578125" style="919"/>
    <col min="5652" max="5652" width="30.140625" style="919" bestFit="1" customWidth="1"/>
    <col min="5653" max="5653" width="19.42578125" style="919" bestFit="1" customWidth="1"/>
    <col min="5654" max="5654" width="14.42578125" style="919" bestFit="1" customWidth="1"/>
    <col min="5655" max="5655" width="19.42578125" style="919" bestFit="1" customWidth="1"/>
    <col min="5656" max="5656" width="14.42578125" style="919" bestFit="1" customWidth="1"/>
    <col min="5657" max="5657" width="20" style="919" customWidth="1"/>
    <col min="5658" max="5658" width="13.140625" style="919" bestFit="1" customWidth="1"/>
    <col min="5659" max="5659" width="7.140625" style="919" bestFit="1" customWidth="1"/>
    <col min="5660" max="5660" width="9.140625" style="919" bestFit="1" customWidth="1"/>
    <col min="5661" max="5888" width="11.42578125" style="919"/>
    <col min="5889" max="5889" width="10.42578125" style="919" customWidth="1"/>
    <col min="5890" max="5890" width="79.28515625" style="919" customWidth="1"/>
    <col min="5891" max="5891" width="13.42578125" style="919" bestFit="1" customWidth="1"/>
    <col min="5892" max="5892" width="17.42578125" style="919" customWidth="1"/>
    <col min="5893" max="5893" width="19.42578125" style="919" bestFit="1" customWidth="1"/>
    <col min="5894" max="5894" width="13.42578125" style="919" bestFit="1" customWidth="1"/>
    <col min="5895" max="5895" width="10" style="919" bestFit="1" customWidth="1"/>
    <col min="5896" max="5896" width="16" style="919" customWidth="1"/>
    <col min="5897" max="5897" width="12.28515625" style="919" customWidth="1"/>
    <col min="5898" max="5898" width="10.28515625" style="919" customWidth="1"/>
    <col min="5899" max="5899" width="11.140625" style="919" customWidth="1"/>
    <col min="5900" max="5900" width="11.42578125" style="919"/>
    <col min="5901" max="5901" width="17.85546875" style="919" bestFit="1" customWidth="1"/>
    <col min="5902" max="5902" width="20.28515625" style="919" bestFit="1" customWidth="1"/>
    <col min="5903" max="5907" width="11.42578125" style="919"/>
    <col min="5908" max="5908" width="30.140625" style="919" bestFit="1" customWidth="1"/>
    <col min="5909" max="5909" width="19.42578125" style="919" bestFit="1" customWidth="1"/>
    <col min="5910" max="5910" width="14.42578125" style="919" bestFit="1" customWidth="1"/>
    <col min="5911" max="5911" width="19.42578125" style="919" bestFit="1" customWidth="1"/>
    <col min="5912" max="5912" width="14.42578125" style="919" bestFit="1" customWidth="1"/>
    <col min="5913" max="5913" width="20" style="919" customWidth="1"/>
    <col min="5914" max="5914" width="13.140625" style="919" bestFit="1" customWidth="1"/>
    <col min="5915" max="5915" width="7.140625" style="919" bestFit="1" customWidth="1"/>
    <col min="5916" max="5916" width="9.140625" style="919" bestFit="1" customWidth="1"/>
    <col min="5917" max="6144" width="11.42578125" style="919"/>
    <col min="6145" max="6145" width="10.42578125" style="919" customWidth="1"/>
    <col min="6146" max="6146" width="79.28515625" style="919" customWidth="1"/>
    <col min="6147" max="6147" width="13.42578125" style="919" bestFit="1" customWidth="1"/>
    <col min="6148" max="6148" width="17.42578125" style="919" customWidth="1"/>
    <col min="6149" max="6149" width="19.42578125" style="919" bestFit="1" customWidth="1"/>
    <col min="6150" max="6150" width="13.42578125" style="919" bestFit="1" customWidth="1"/>
    <col min="6151" max="6151" width="10" style="919" bestFit="1" customWidth="1"/>
    <col min="6152" max="6152" width="16" style="919" customWidth="1"/>
    <col min="6153" max="6153" width="12.28515625" style="919" customWidth="1"/>
    <col min="6154" max="6154" width="10.28515625" style="919" customWidth="1"/>
    <col min="6155" max="6155" width="11.140625" style="919" customWidth="1"/>
    <col min="6156" max="6156" width="11.42578125" style="919"/>
    <col min="6157" max="6157" width="17.85546875" style="919" bestFit="1" customWidth="1"/>
    <col min="6158" max="6158" width="20.28515625" style="919" bestFit="1" customWidth="1"/>
    <col min="6159" max="6163" width="11.42578125" style="919"/>
    <col min="6164" max="6164" width="30.140625" style="919" bestFit="1" customWidth="1"/>
    <col min="6165" max="6165" width="19.42578125" style="919" bestFit="1" customWidth="1"/>
    <col min="6166" max="6166" width="14.42578125" style="919" bestFit="1" customWidth="1"/>
    <col min="6167" max="6167" width="19.42578125" style="919" bestFit="1" customWidth="1"/>
    <col min="6168" max="6168" width="14.42578125" style="919" bestFit="1" customWidth="1"/>
    <col min="6169" max="6169" width="20" style="919" customWidth="1"/>
    <col min="6170" max="6170" width="13.140625" style="919" bestFit="1" customWidth="1"/>
    <col min="6171" max="6171" width="7.140625" style="919" bestFit="1" customWidth="1"/>
    <col min="6172" max="6172" width="9.140625" style="919" bestFit="1" customWidth="1"/>
    <col min="6173" max="6400" width="11.42578125" style="919"/>
    <col min="6401" max="6401" width="10.42578125" style="919" customWidth="1"/>
    <col min="6402" max="6402" width="79.28515625" style="919" customWidth="1"/>
    <col min="6403" max="6403" width="13.42578125" style="919" bestFit="1" customWidth="1"/>
    <col min="6404" max="6404" width="17.42578125" style="919" customWidth="1"/>
    <col min="6405" max="6405" width="19.42578125" style="919" bestFit="1" customWidth="1"/>
    <col min="6406" max="6406" width="13.42578125" style="919" bestFit="1" customWidth="1"/>
    <col min="6407" max="6407" width="10" style="919" bestFit="1" customWidth="1"/>
    <col min="6408" max="6408" width="16" style="919" customWidth="1"/>
    <col min="6409" max="6409" width="12.28515625" style="919" customWidth="1"/>
    <col min="6410" max="6410" width="10.28515625" style="919" customWidth="1"/>
    <col min="6411" max="6411" width="11.140625" style="919" customWidth="1"/>
    <col min="6412" max="6412" width="11.42578125" style="919"/>
    <col min="6413" max="6413" width="17.85546875" style="919" bestFit="1" customWidth="1"/>
    <col min="6414" max="6414" width="20.28515625" style="919" bestFit="1" customWidth="1"/>
    <col min="6415" max="6419" width="11.42578125" style="919"/>
    <col min="6420" max="6420" width="30.140625" style="919" bestFit="1" customWidth="1"/>
    <col min="6421" max="6421" width="19.42578125" style="919" bestFit="1" customWidth="1"/>
    <col min="6422" max="6422" width="14.42578125" style="919" bestFit="1" customWidth="1"/>
    <col min="6423" max="6423" width="19.42578125" style="919" bestFit="1" customWidth="1"/>
    <col min="6424" max="6424" width="14.42578125" style="919" bestFit="1" customWidth="1"/>
    <col min="6425" max="6425" width="20" style="919" customWidth="1"/>
    <col min="6426" max="6426" width="13.140625" style="919" bestFit="1" customWidth="1"/>
    <col min="6427" max="6427" width="7.140625" style="919" bestFit="1" customWidth="1"/>
    <col min="6428" max="6428" width="9.140625" style="919" bestFit="1" customWidth="1"/>
    <col min="6429" max="6656" width="11.42578125" style="919"/>
    <col min="6657" max="6657" width="10.42578125" style="919" customWidth="1"/>
    <col min="6658" max="6658" width="79.28515625" style="919" customWidth="1"/>
    <col min="6659" max="6659" width="13.42578125" style="919" bestFit="1" customWidth="1"/>
    <col min="6660" max="6660" width="17.42578125" style="919" customWidth="1"/>
    <col min="6661" max="6661" width="19.42578125" style="919" bestFit="1" customWidth="1"/>
    <col min="6662" max="6662" width="13.42578125" style="919" bestFit="1" customWidth="1"/>
    <col min="6663" max="6663" width="10" style="919" bestFit="1" customWidth="1"/>
    <col min="6664" max="6664" width="16" style="919" customWidth="1"/>
    <col min="6665" max="6665" width="12.28515625" style="919" customWidth="1"/>
    <col min="6666" max="6666" width="10.28515625" style="919" customWidth="1"/>
    <col min="6667" max="6667" width="11.140625" style="919" customWidth="1"/>
    <col min="6668" max="6668" width="11.42578125" style="919"/>
    <col min="6669" max="6669" width="17.85546875" style="919" bestFit="1" customWidth="1"/>
    <col min="6670" max="6670" width="20.28515625" style="919" bestFit="1" customWidth="1"/>
    <col min="6671" max="6675" width="11.42578125" style="919"/>
    <col min="6676" max="6676" width="30.140625" style="919" bestFit="1" customWidth="1"/>
    <col min="6677" max="6677" width="19.42578125" style="919" bestFit="1" customWidth="1"/>
    <col min="6678" max="6678" width="14.42578125" style="919" bestFit="1" customWidth="1"/>
    <col min="6679" max="6679" width="19.42578125" style="919" bestFit="1" customWidth="1"/>
    <col min="6680" max="6680" width="14.42578125" style="919" bestFit="1" customWidth="1"/>
    <col min="6681" max="6681" width="20" style="919" customWidth="1"/>
    <col min="6682" max="6682" width="13.140625" style="919" bestFit="1" customWidth="1"/>
    <col min="6683" max="6683" width="7.140625" style="919" bestFit="1" customWidth="1"/>
    <col min="6684" max="6684" width="9.140625" style="919" bestFit="1" customWidth="1"/>
    <col min="6685" max="6912" width="11.42578125" style="919"/>
    <col min="6913" max="6913" width="10.42578125" style="919" customWidth="1"/>
    <col min="6914" max="6914" width="79.28515625" style="919" customWidth="1"/>
    <col min="6915" max="6915" width="13.42578125" style="919" bestFit="1" customWidth="1"/>
    <col min="6916" max="6916" width="17.42578125" style="919" customWidth="1"/>
    <col min="6917" max="6917" width="19.42578125" style="919" bestFit="1" customWidth="1"/>
    <col min="6918" max="6918" width="13.42578125" style="919" bestFit="1" customWidth="1"/>
    <col min="6919" max="6919" width="10" style="919" bestFit="1" customWidth="1"/>
    <col min="6920" max="6920" width="16" style="919" customWidth="1"/>
    <col min="6921" max="6921" width="12.28515625" style="919" customWidth="1"/>
    <col min="6922" max="6922" width="10.28515625" style="919" customWidth="1"/>
    <col min="6923" max="6923" width="11.140625" style="919" customWidth="1"/>
    <col min="6924" max="6924" width="11.42578125" style="919"/>
    <col min="6925" max="6925" width="17.85546875" style="919" bestFit="1" customWidth="1"/>
    <col min="6926" max="6926" width="20.28515625" style="919" bestFit="1" customWidth="1"/>
    <col min="6927" max="6931" width="11.42578125" style="919"/>
    <col min="6932" max="6932" width="30.140625" style="919" bestFit="1" customWidth="1"/>
    <col min="6933" max="6933" width="19.42578125" style="919" bestFit="1" customWidth="1"/>
    <col min="6934" max="6934" width="14.42578125" style="919" bestFit="1" customWidth="1"/>
    <col min="6935" max="6935" width="19.42578125" style="919" bestFit="1" customWidth="1"/>
    <col min="6936" max="6936" width="14.42578125" style="919" bestFit="1" customWidth="1"/>
    <col min="6937" max="6937" width="20" style="919" customWidth="1"/>
    <col min="6938" max="6938" width="13.140625" style="919" bestFit="1" customWidth="1"/>
    <col min="6939" max="6939" width="7.140625" style="919" bestFit="1" customWidth="1"/>
    <col min="6940" max="6940" width="9.140625" style="919" bestFit="1" customWidth="1"/>
    <col min="6941" max="7168" width="11.42578125" style="919"/>
    <col min="7169" max="7169" width="10.42578125" style="919" customWidth="1"/>
    <col min="7170" max="7170" width="79.28515625" style="919" customWidth="1"/>
    <col min="7171" max="7171" width="13.42578125" style="919" bestFit="1" customWidth="1"/>
    <col min="7172" max="7172" width="17.42578125" style="919" customWidth="1"/>
    <col min="7173" max="7173" width="19.42578125" style="919" bestFit="1" customWidth="1"/>
    <col min="7174" max="7174" width="13.42578125" style="919" bestFit="1" customWidth="1"/>
    <col min="7175" max="7175" width="10" style="919" bestFit="1" customWidth="1"/>
    <col min="7176" max="7176" width="16" style="919" customWidth="1"/>
    <col min="7177" max="7177" width="12.28515625" style="919" customWidth="1"/>
    <col min="7178" max="7178" width="10.28515625" style="919" customWidth="1"/>
    <col min="7179" max="7179" width="11.140625" style="919" customWidth="1"/>
    <col min="7180" max="7180" width="11.42578125" style="919"/>
    <col min="7181" max="7181" width="17.85546875" style="919" bestFit="1" customWidth="1"/>
    <col min="7182" max="7182" width="20.28515625" style="919" bestFit="1" customWidth="1"/>
    <col min="7183" max="7187" width="11.42578125" style="919"/>
    <col min="7188" max="7188" width="30.140625" style="919" bestFit="1" customWidth="1"/>
    <col min="7189" max="7189" width="19.42578125" style="919" bestFit="1" customWidth="1"/>
    <col min="7190" max="7190" width="14.42578125" style="919" bestFit="1" customWidth="1"/>
    <col min="7191" max="7191" width="19.42578125" style="919" bestFit="1" customWidth="1"/>
    <col min="7192" max="7192" width="14.42578125" style="919" bestFit="1" customWidth="1"/>
    <col min="7193" max="7193" width="20" style="919" customWidth="1"/>
    <col min="7194" max="7194" width="13.140625" style="919" bestFit="1" customWidth="1"/>
    <col min="7195" max="7195" width="7.140625" style="919" bestFit="1" customWidth="1"/>
    <col min="7196" max="7196" width="9.140625" style="919" bestFit="1" customWidth="1"/>
    <col min="7197" max="7424" width="11.42578125" style="919"/>
    <col min="7425" max="7425" width="10.42578125" style="919" customWidth="1"/>
    <col min="7426" max="7426" width="79.28515625" style="919" customWidth="1"/>
    <col min="7427" max="7427" width="13.42578125" style="919" bestFit="1" customWidth="1"/>
    <col min="7428" max="7428" width="17.42578125" style="919" customWidth="1"/>
    <col min="7429" max="7429" width="19.42578125" style="919" bestFit="1" customWidth="1"/>
    <col min="7430" max="7430" width="13.42578125" style="919" bestFit="1" customWidth="1"/>
    <col min="7431" max="7431" width="10" style="919" bestFit="1" customWidth="1"/>
    <col min="7432" max="7432" width="16" style="919" customWidth="1"/>
    <col min="7433" max="7433" width="12.28515625" style="919" customWidth="1"/>
    <col min="7434" max="7434" width="10.28515625" style="919" customWidth="1"/>
    <col min="7435" max="7435" width="11.140625" style="919" customWidth="1"/>
    <col min="7436" max="7436" width="11.42578125" style="919"/>
    <col min="7437" max="7437" width="17.85546875" style="919" bestFit="1" customWidth="1"/>
    <col min="7438" max="7438" width="20.28515625" style="919" bestFit="1" customWidth="1"/>
    <col min="7439" max="7443" width="11.42578125" style="919"/>
    <col min="7444" max="7444" width="30.140625" style="919" bestFit="1" customWidth="1"/>
    <col min="7445" max="7445" width="19.42578125" style="919" bestFit="1" customWidth="1"/>
    <col min="7446" max="7446" width="14.42578125" style="919" bestFit="1" customWidth="1"/>
    <col min="7447" max="7447" width="19.42578125" style="919" bestFit="1" customWidth="1"/>
    <col min="7448" max="7448" width="14.42578125" style="919" bestFit="1" customWidth="1"/>
    <col min="7449" max="7449" width="20" style="919" customWidth="1"/>
    <col min="7450" max="7450" width="13.140625" style="919" bestFit="1" customWidth="1"/>
    <col min="7451" max="7451" width="7.140625" style="919" bestFit="1" customWidth="1"/>
    <col min="7452" max="7452" width="9.140625" style="919" bestFit="1" customWidth="1"/>
    <col min="7453" max="7680" width="11.42578125" style="919"/>
    <col min="7681" max="7681" width="10.42578125" style="919" customWidth="1"/>
    <col min="7682" max="7682" width="79.28515625" style="919" customWidth="1"/>
    <col min="7683" max="7683" width="13.42578125" style="919" bestFit="1" customWidth="1"/>
    <col min="7684" max="7684" width="17.42578125" style="919" customWidth="1"/>
    <col min="7685" max="7685" width="19.42578125" style="919" bestFit="1" customWidth="1"/>
    <col min="7686" max="7686" width="13.42578125" style="919" bestFit="1" customWidth="1"/>
    <col min="7687" max="7687" width="10" style="919" bestFit="1" customWidth="1"/>
    <col min="7688" max="7688" width="16" style="919" customWidth="1"/>
    <col min="7689" max="7689" width="12.28515625" style="919" customWidth="1"/>
    <col min="7690" max="7690" width="10.28515625" style="919" customWidth="1"/>
    <col min="7691" max="7691" width="11.140625" style="919" customWidth="1"/>
    <col min="7692" max="7692" width="11.42578125" style="919"/>
    <col min="7693" max="7693" width="17.85546875" style="919" bestFit="1" customWidth="1"/>
    <col min="7694" max="7694" width="20.28515625" style="919" bestFit="1" customWidth="1"/>
    <col min="7695" max="7699" width="11.42578125" style="919"/>
    <col min="7700" max="7700" width="30.140625" style="919" bestFit="1" customWidth="1"/>
    <col min="7701" max="7701" width="19.42578125" style="919" bestFit="1" customWidth="1"/>
    <col min="7702" max="7702" width="14.42578125" style="919" bestFit="1" customWidth="1"/>
    <col min="7703" max="7703" width="19.42578125" style="919" bestFit="1" customWidth="1"/>
    <col min="7704" max="7704" width="14.42578125" style="919" bestFit="1" customWidth="1"/>
    <col min="7705" max="7705" width="20" style="919" customWidth="1"/>
    <col min="7706" max="7706" width="13.140625" style="919" bestFit="1" customWidth="1"/>
    <col min="7707" max="7707" width="7.140625" style="919" bestFit="1" customWidth="1"/>
    <col min="7708" max="7708" width="9.140625" style="919" bestFit="1" customWidth="1"/>
    <col min="7709" max="7936" width="11.42578125" style="919"/>
    <col min="7937" max="7937" width="10.42578125" style="919" customWidth="1"/>
    <col min="7938" max="7938" width="79.28515625" style="919" customWidth="1"/>
    <col min="7939" max="7939" width="13.42578125" style="919" bestFit="1" customWidth="1"/>
    <col min="7940" max="7940" width="17.42578125" style="919" customWidth="1"/>
    <col min="7941" max="7941" width="19.42578125" style="919" bestFit="1" customWidth="1"/>
    <col min="7942" max="7942" width="13.42578125" style="919" bestFit="1" customWidth="1"/>
    <col min="7943" max="7943" width="10" style="919" bestFit="1" customWidth="1"/>
    <col min="7944" max="7944" width="16" style="919" customWidth="1"/>
    <col min="7945" max="7945" width="12.28515625" style="919" customWidth="1"/>
    <col min="7946" max="7946" width="10.28515625" style="919" customWidth="1"/>
    <col min="7947" max="7947" width="11.140625" style="919" customWidth="1"/>
    <col min="7948" max="7948" width="11.42578125" style="919"/>
    <col min="7949" max="7949" width="17.85546875" style="919" bestFit="1" customWidth="1"/>
    <col min="7950" max="7950" width="20.28515625" style="919" bestFit="1" customWidth="1"/>
    <col min="7951" max="7955" width="11.42578125" style="919"/>
    <col min="7956" max="7956" width="30.140625" style="919" bestFit="1" customWidth="1"/>
    <col min="7957" max="7957" width="19.42578125" style="919" bestFit="1" customWidth="1"/>
    <col min="7958" max="7958" width="14.42578125" style="919" bestFit="1" customWidth="1"/>
    <col min="7959" max="7959" width="19.42578125" style="919" bestFit="1" customWidth="1"/>
    <col min="7960" max="7960" width="14.42578125" style="919" bestFit="1" customWidth="1"/>
    <col min="7961" max="7961" width="20" style="919" customWidth="1"/>
    <col min="7962" max="7962" width="13.140625" style="919" bestFit="1" customWidth="1"/>
    <col min="7963" max="7963" width="7.140625" style="919" bestFit="1" customWidth="1"/>
    <col min="7964" max="7964" width="9.140625" style="919" bestFit="1" customWidth="1"/>
    <col min="7965" max="8192" width="11.42578125" style="919"/>
    <col min="8193" max="8193" width="10.42578125" style="919" customWidth="1"/>
    <col min="8194" max="8194" width="79.28515625" style="919" customWidth="1"/>
    <col min="8195" max="8195" width="13.42578125" style="919" bestFit="1" customWidth="1"/>
    <col min="8196" max="8196" width="17.42578125" style="919" customWidth="1"/>
    <col min="8197" max="8197" width="19.42578125" style="919" bestFit="1" customWidth="1"/>
    <col min="8198" max="8198" width="13.42578125" style="919" bestFit="1" customWidth="1"/>
    <col min="8199" max="8199" width="10" style="919" bestFit="1" customWidth="1"/>
    <col min="8200" max="8200" width="16" style="919" customWidth="1"/>
    <col min="8201" max="8201" width="12.28515625" style="919" customWidth="1"/>
    <col min="8202" max="8202" width="10.28515625" style="919" customWidth="1"/>
    <col min="8203" max="8203" width="11.140625" style="919" customWidth="1"/>
    <col min="8204" max="8204" width="11.42578125" style="919"/>
    <col min="8205" max="8205" width="17.85546875" style="919" bestFit="1" customWidth="1"/>
    <col min="8206" max="8206" width="20.28515625" style="919" bestFit="1" customWidth="1"/>
    <col min="8207" max="8211" width="11.42578125" style="919"/>
    <col min="8212" max="8212" width="30.140625" style="919" bestFit="1" customWidth="1"/>
    <col min="8213" max="8213" width="19.42578125" style="919" bestFit="1" customWidth="1"/>
    <col min="8214" max="8214" width="14.42578125" style="919" bestFit="1" customWidth="1"/>
    <col min="8215" max="8215" width="19.42578125" style="919" bestFit="1" customWidth="1"/>
    <col min="8216" max="8216" width="14.42578125" style="919" bestFit="1" customWidth="1"/>
    <col min="8217" max="8217" width="20" style="919" customWidth="1"/>
    <col min="8218" max="8218" width="13.140625" style="919" bestFit="1" customWidth="1"/>
    <col min="8219" max="8219" width="7.140625" style="919" bestFit="1" customWidth="1"/>
    <col min="8220" max="8220" width="9.140625" style="919" bestFit="1" customWidth="1"/>
    <col min="8221" max="8448" width="11.42578125" style="919"/>
    <col min="8449" max="8449" width="10.42578125" style="919" customWidth="1"/>
    <col min="8450" max="8450" width="79.28515625" style="919" customWidth="1"/>
    <col min="8451" max="8451" width="13.42578125" style="919" bestFit="1" customWidth="1"/>
    <col min="8452" max="8452" width="17.42578125" style="919" customWidth="1"/>
    <col min="8453" max="8453" width="19.42578125" style="919" bestFit="1" customWidth="1"/>
    <col min="8454" max="8454" width="13.42578125" style="919" bestFit="1" customWidth="1"/>
    <col min="8455" max="8455" width="10" style="919" bestFit="1" customWidth="1"/>
    <col min="8456" max="8456" width="16" style="919" customWidth="1"/>
    <col min="8457" max="8457" width="12.28515625" style="919" customWidth="1"/>
    <col min="8458" max="8458" width="10.28515625" style="919" customWidth="1"/>
    <col min="8459" max="8459" width="11.140625" style="919" customWidth="1"/>
    <col min="8460" max="8460" width="11.42578125" style="919"/>
    <col min="8461" max="8461" width="17.85546875" style="919" bestFit="1" customWidth="1"/>
    <col min="8462" max="8462" width="20.28515625" style="919" bestFit="1" customWidth="1"/>
    <col min="8463" max="8467" width="11.42578125" style="919"/>
    <col min="8468" max="8468" width="30.140625" style="919" bestFit="1" customWidth="1"/>
    <col min="8469" max="8469" width="19.42578125" style="919" bestFit="1" customWidth="1"/>
    <col min="8470" max="8470" width="14.42578125" style="919" bestFit="1" customWidth="1"/>
    <col min="8471" max="8471" width="19.42578125" style="919" bestFit="1" customWidth="1"/>
    <col min="8472" max="8472" width="14.42578125" style="919" bestFit="1" customWidth="1"/>
    <col min="8473" max="8473" width="20" style="919" customWidth="1"/>
    <col min="8474" max="8474" width="13.140625" style="919" bestFit="1" customWidth="1"/>
    <col min="8475" max="8475" width="7.140625" style="919" bestFit="1" customWidth="1"/>
    <col min="8476" max="8476" width="9.140625" style="919" bestFit="1" customWidth="1"/>
    <col min="8477" max="8704" width="11.42578125" style="919"/>
    <col min="8705" max="8705" width="10.42578125" style="919" customWidth="1"/>
    <col min="8706" max="8706" width="79.28515625" style="919" customWidth="1"/>
    <col min="8707" max="8707" width="13.42578125" style="919" bestFit="1" customWidth="1"/>
    <col min="8708" max="8708" width="17.42578125" style="919" customWidth="1"/>
    <col min="8709" max="8709" width="19.42578125" style="919" bestFit="1" customWidth="1"/>
    <col min="8710" max="8710" width="13.42578125" style="919" bestFit="1" customWidth="1"/>
    <col min="8711" max="8711" width="10" style="919" bestFit="1" customWidth="1"/>
    <col min="8712" max="8712" width="16" style="919" customWidth="1"/>
    <col min="8713" max="8713" width="12.28515625" style="919" customWidth="1"/>
    <col min="8714" max="8714" width="10.28515625" style="919" customWidth="1"/>
    <col min="8715" max="8715" width="11.140625" style="919" customWidth="1"/>
    <col min="8716" max="8716" width="11.42578125" style="919"/>
    <col min="8717" max="8717" width="17.85546875" style="919" bestFit="1" customWidth="1"/>
    <col min="8718" max="8718" width="20.28515625" style="919" bestFit="1" customWidth="1"/>
    <col min="8719" max="8723" width="11.42578125" style="919"/>
    <col min="8724" max="8724" width="30.140625" style="919" bestFit="1" customWidth="1"/>
    <col min="8725" max="8725" width="19.42578125" style="919" bestFit="1" customWidth="1"/>
    <col min="8726" max="8726" width="14.42578125" style="919" bestFit="1" customWidth="1"/>
    <col min="8727" max="8727" width="19.42578125" style="919" bestFit="1" customWidth="1"/>
    <col min="8728" max="8728" width="14.42578125" style="919" bestFit="1" customWidth="1"/>
    <col min="8729" max="8729" width="20" style="919" customWidth="1"/>
    <col min="8730" max="8730" width="13.140625" style="919" bestFit="1" customWidth="1"/>
    <col min="8731" max="8731" width="7.140625" style="919" bestFit="1" customWidth="1"/>
    <col min="8732" max="8732" width="9.140625" style="919" bestFit="1" customWidth="1"/>
    <col min="8733" max="8960" width="11.42578125" style="919"/>
    <col min="8961" max="8961" width="10.42578125" style="919" customWidth="1"/>
    <col min="8962" max="8962" width="79.28515625" style="919" customWidth="1"/>
    <col min="8963" max="8963" width="13.42578125" style="919" bestFit="1" customWidth="1"/>
    <col min="8964" max="8964" width="17.42578125" style="919" customWidth="1"/>
    <col min="8965" max="8965" width="19.42578125" style="919" bestFit="1" customWidth="1"/>
    <col min="8966" max="8966" width="13.42578125" style="919" bestFit="1" customWidth="1"/>
    <col min="8967" max="8967" width="10" style="919" bestFit="1" customWidth="1"/>
    <col min="8968" max="8968" width="16" style="919" customWidth="1"/>
    <col min="8969" max="8969" width="12.28515625" style="919" customWidth="1"/>
    <col min="8970" max="8970" width="10.28515625" style="919" customWidth="1"/>
    <col min="8971" max="8971" width="11.140625" style="919" customWidth="1"/>
    <col min="8972" max="8972" width="11.42578125" style="919"/>
    <col min="8973" max="8973" width="17.85546875" style="919" bestFit="1" customWidth="1"/>
    <col min="8974" max="8974" width="20.28515625" style="919" bestFit="1" customWidth="1"/>
    <col min="8975" max="8979" width="11.42578125" style="919"/>
    <col min="8980" max="8980" width="30.140625" style="919" bestFit="1" customWidth="1"/>
    <col min="8981" max="8981" width="19.42578125" style="919" bestFit="1" customWidth="1"/>
    <col min="8982" max="8982" width="14.42578125" style="919" bestFit="1" customWidth="1"/>
    <col min="8983" max="8983" width="19.42578125" style="919" bestFit="1" customWidth="1"/>
    <col min="8984" max="8984" width="14.42578125" style="919" bestFit="1" customWidth="1"/>
    <col min="8985" max="8985" width="20" style="919" customWidth="1"/>
    <col min="8986" max="8986" width="13.140625" style="919" bestFit="1" customWidth="1"/>
    <col min="8987" max="8987" width="7.140625" style="919" bestFit="1" customWidth="1"/>
    <col min="8988" max="8988" width="9.140625" style="919" bestFit="1" customWidth="1"/>
    <col min="8989" max="9216" width="11.42578125" style="919"/>
    <col min="9217" max="9217" width="10.42578125" style="919" customWidth="1"/>
    <col min="9218" max="9218" width="79.28515625" style="919" customWidth="1"/>
    <col min="9219" max="9219" width="13.42578125" style="919" bestFit="1" customWidth="1"/>
    <col min="9220" max="9220" width="17.42578125" style="919" customWidth="1"/>
    <col min="9221" max="9221" width="19.42578125" style="919" bestFit="1" customWidth="1"/>
    <col min="9222" max="9222" width="13.42578125" style="919" bestFit="1" customWidth="1"/>
    <col min="9223" max="9223" width="10" style="919" bestFit="1" customWidth="1"/>
    <col min="9224" max="9224" width="16" style="919" customWidth="1"/>
    <col min="9225" max="9225" width="12.28515625" style="919" customWidth="1"/>
    <col min="9226" max="9226" width="10.28515625" style="919" customWidth="1"/>
    <col min="9227" max="9227" width="11.140625" style="919" customWidth="1"/>
    <col min="9228" max="9228" width="11.42578125" style="919"/>
    <col min="9229" max="9229" width="17.85546875" style="919" bestFit="1" customWidth="1"/>
    <col min="9230" max="9230" width="20.28515625" style="919" bestFit="1" customWidth="1"/>
    <col min="9231" max="9235" width="11.42578125" style="919"/>
    <col min="9236" max="9236" width="30.140625" style="919" bestFit="1" customWidth="1"/>
    <col min="9237" max="9237" width="19.42578125" style="919" bestFit="1" customWidth="1"/>
    <col min="9238" max="9238" width="14.42578125" style="919" bestFit="1" customWidth="1"/>
    <col min="9239" max="9239" width="19.42578125" style="919" bestFit="1" customWidth="1"/>
    <col min="9240" max="9240" width="14.42578125" style="919" bestFit="1" customWidth="1"/>
    <col min="9241" max="9241" width="20" style="919" customWidth="1"/>
    <col min="9242" max="9242" width="13.140625" style="919" bestFit="1" customWidth="1"/>
    <col min="9243" max="9243" width="7.140625" style="919" bestFit="1" customWidth="1"/>
    <col min="9244" max="9244" width="9.140625" style="919" bestFit="1" customWidth="1"/>
    <col min="9245" max="9472" width="11.42578125" style="919"/>
    <col min="9473" max="9473" width="10.42578125" style="919" customWidth="1"/>
    <col min="9474" max="9474" width="79.28515625" style="919" customWidth="1"/>
    <col min="9475" max="9475" width="13.42578125" style="919" bestFit="1" customWidth="1"/>
    <col min="9476" max="9476" width="17.42578125" style="919" customWidth="1"/>
    <col min="9477" max="9477" width="19.42578125" style="919" bestFit="1" customWidth="1"/>
    <col min="9478" max="9478" width="13.42578125" style="919" bestFit="1" customWidth="1"/>
    <col min="9479" max="9479" width="10" style="919" bestFit="1" customWidth="1"/>
    <col min="9480" max="9480" width="16" style="919" customWidth="1"/>
    <col min="9481" max="9481" width="12.28515625" style="919" customWidth="1"/>
    <col min="9482" max="9482" width="10.28515625" style="919" customWidth="1"/>
    <col min="9483" max="9483" width="11.140625" style="919" customWidth="1"/>
    <col min="9484" max="9484" width="11.42578125" style="919"/>
    <col min="9485" max="9485" width="17.85546875" style="919" bestFit="1" customWidth="1"/>
    <col min="9486" max="9486" width="20.28515625" style="919" bestFit="1" customWidth="1"/>
    <col min="9487" max="9491" width="11.42578125" style="919"/>
    <col min="9492" max="9492" width="30.140625" style="919" bestFit="1" customWidth="1"/>
    <col min="9493" max="9493" width="19.42578125" style="919" bestFit="1" customWidth="1"/>
    <col min="9494" max="9494" width="14.42578125" style="919" bestFit="1" customWidth="1"/>
    <col min="9495" max="9495" width="19.42578125" style="919" bestFit="1" customWidth="1"/>
    <col min="9496" max="9496" width="14.42578125" style="919" bestFit="1" customWidth="1"/>
    <col min="9497" max="9497" width="20" style="919" customWidth="1"/>
    <col min="9498" max="9498" width="13.140625" style="919" bestFit="1" customWidth="1"/>
    <col min="9499" max="9499" width="7.140625" style="919" bestFit="1" customWidth="1"/>
    <col min="9500" max="9500" width="9.140625" style="919" bestFit="1" customWidth="1"/>
    <col min="9501" max="9728" width="11.42578125" style="919"/>
    <col min="9729" max="9729" width="10.42578125" style="919" customWidth="1"/>
    <col min="9730" max="9730" width="79.28515625" style="919" customWidth="1"/>
    <col min="9731" max="9731" width="13.42578125" style="919" bestFit="1" customWidth="1"/>
    <col min="9732" max="9732" width="17.42578125" style="919" customWidth="1"/>
    <col min="9733" max="9733" width="19.42578125" style="919" bestFit="1" customWidth="1"/>
    <col min="9734" max="9734" width="13.42578125" style="919" bestFit="1" customWidth="1"/>
    <col min="9735" max="9735" width="10" style="919" bestFit="1" customWidth="1"/>
    <col min="9736" max="9736" width="16" style="919" customWidth="1"/>
    <col min="9737" max="9737" width="12.28515625" style="919" customWidth="1"/>
    <col min="9738" max="9738" width="10.28515625" style="919" customWidth="1"/>
    <col min="9739" max="9739" width="11.140625" style="919" customWidth="1"/>
    <col min="9740" max="9740" width="11.42578125" style="919"/>
    <col min="9741" max="9741" width="17.85546875" style="919" bestFit="1" customWidth="1"/>
    <col min="9742" max="9742" width="20.28515625" style="919" bestFit="1" customWidth="1"/>
    <col min="9743" max="9747" width="11.42578125" style="919"/>
    <col min="9748" max="9748" width="30.140625" style="919" bestFit="1" customWidth="1"/>
    <col min="9749" max="9749" width="19.42578125" style="919" bestFit="1" customWidth="1"/>
    <col min="9750" max="9750" width="14.42578125" style="919" bestFit="1" customWidth="1"/>
    <col min="9751" max="9751" width="19.42578125" style="919" bestFit="1" customWidth="1"/>
    <col min="9752" max="9752" width="14.42578125" style="919" bestFit="1" customWidth="1"/>
    <col min="9753" max="9753" width="20" style="919" customWidth="1"/>
    <col min="9754" max="9754" width="13.140625" style="919" bestFit="1" customWidth="1"/>
    <col min="9755" max="9755" width="7.140625" style="919" bestFit="1" customWidth="1"/>
    <col min="9756" max="9756" width="9.140625" style="919" bestFit="1" customWidth="1"/>
    <col min="9757" max="9984" width="11.42578125" style="919"/>
    <col min="9985" max="9985" width="10.42578125" style="919" customWidth="1"/>
    <col min="9986" max="9986" width="79.28515625" style="919" customWidth="1"/>
    <col min="9987" max="9987" width="13.42578125" style="919" bestFit="1" customWidth="1"/>
    <col min="9988" max="9988" width="17.42578125" style="919" customWidth="1"/>
    <col min="9989" max="9989" width="19.42578125" style="919" bestFit="1" customWidth="1"/>
    <col min="9990" max="9990" width="13.42578125" style="919" bestFit="1" customWidth="1"/>
    <col min="9991" max="9991" width="10" style="919" bestFit="1" customWidth="1"/>
    <col min="9992" max="9992" width="16" style="919" customWidth="1"/>
    <col min="9993" max="9993" width="12.28515625" style="919" customWidth="1"/>
    <col min="9994" max="9994" width="10.28515625" style="919" customWidth="1"/>
    <col min="9995" max="9995" width="11.140625" style="919" customWidth="1"/>
    <col min="9996" max="9996" width="11.42578125" style="919"/>
    <col min="9997" max="9997" width="17.85546875" style="919" bestFit="1" customWidth="1"/>
    <col min="9998" max="9998" width="20.28515625" style="919" bestFit="1" customWidth="1"/>
    <col min="9999" max="10003" width="11.42578125" style="919"/>
    <col min="10004" max="10004" width="30.140625" style="919" bestFit="1" customWidth="1"/>
    <col min="10005" max="10005" width="19.42578125" style="919" bestFit="1" customWidth="1"/>
    <col min="10006" max="10006" width="14.42578125" style="919" bestFit="1" customWidth="1"/>
    <col min="10007" max="10007" width="19.42578125" style="919" bestFit="1" customWidth="1"/>
    <col min="10008" max="10008" width="14.42578125" style="919" bestFit="1" customWidth="1"/>
    <col min="10009" max="10009" width="20" style="919" customWidth="1"/>
    <col min="10010" max="10010" width="13.140625" style="919" bestFit="1" customWidth="1"/>
    <col min="10011" max="10011" width="7.140625" style="919" bestFit="1" customWidth="1"/>
    <col min="10012" max="10012" width="9.140625" style="919" bestFit="1" customWidth="1"/>
    <col min="10013" max="10240" width="11.42578125" style="919"/>
    <col min="10241" max="10241" width="10.42578125" style="919" customWidth="1"/>
    <col min="10242" max="10242" width="79.28515625" style="919" customWidth="1"/>
    <col min="10243" max="10243" width="13.42578125" style="919" bestFit="1" customWidth="1"/>
    <col min="10244" max="10244" width="17.42578125" style="919" customWidth="1"/>
    <col min="10245" max="10245" width="19.42578125" style="919" bestFit="1" customWidth="1"/>
    <col min="10246" max="10246" width="13.42578125" style="919" bestFit="1" customWidth="1"/>
    <col min="10247" max="10247" width="10" style="919" bestFit="1" customWidth="1"/>
    <col min="10248" max="10248" width="16" style="919" customWidth="1"/>
    <col min="10249" max="10249" width="12.28515625" style="919" customWidth="1"/>
    <col min="10250" max="10250" width="10.28515625" style="919" customWidth="1"/>
    <col min="10251" max="10251" width="11.140625" style="919" customWidth="1"/>
    <col min="10252" max="10252" width="11.42578125" style="919"/>
    <col min="10253" max="10253" width="17.85546875" style="919" bestFit="1" customWidth="1"/>
    <col min="10254" max="10254" width="20.28515625" style="919" bestFit="1" customWidth="1"/>
    <col min="10255" max="10259" width="11.42578125" style="919"/>
    <col min="10260" max="10260" width="30.140625" style="919" bestFit="1" customWidth="1"/>
    <col min="10261" max="10261" width="19.42578125" style="919" bestFit="1" customWidth="1"/>
    <col min="10262" max="10262" width="14.42578125" style="919" bestFit="1" customWidth="1"/>
    <col min="10263" max="10263" width="19.42578125" style="919" bestFit="1" customWidth="1"/>
    <col min="10264" max="10264" width="14.42578125" style="919" bestFit="1" customWidth="1"/>
    <col min="10265" max="10265" width="20" style="919" customWidth="1"/>
    <col min="10266" max="10266" width="13.140625" style="919" bestFit="1" customWidth="1"/>
    <col min="10267" max="10267" width="7.140625" style="919" bestFit="1" customWidth="1"/>
    <col min="10268" max="10268" width="9.140625" style="919" bestFit="1" customWidth="1"/>
    <col min="10269" max="10496" width="11.42578125" style="919"/>
    <col min="10497" max="10497" width="10.42578125" style="919" customWidth="1"/>
    <col min="10498" max="10498" width="79.28515625" style="919" customWidth="1"/>
    <col min="10499" max="10499" width="13.42578125" style="919" bestFit="1" customWidth="1"/>
    <col min="10500" max="10500" width="17.42578125" style="919" customWidth="1"/>
    <col min="10501" max="10501" width="19.42578125" style="919" bestFit="1" customWidth="1"/>
    <col min="10502" max="10502" width="13.42578125" style="919" bestFit="1" customWidth="1"/>
    <col min="10503" max="10503" width="10" style="919" bestFit="1" customWidth="1"/>
    <col min="10504" max="10504" width="16" style="919" customWidth="1"/>
    <col min="10505" max="10505" width="12.28515625" style="919" customWidth="1"/>
    <col min="10506" max="10506" width="10.28515625" style="919" customWidth="1"/>
    <col min="10507" max="10507" width="11.140625" style="919" customWidth="1"/>
    <col min="10508" max="10508" width="11.42578125" style="919"/>
    <col min="10509" max="10509" width="17.85546875" style="919" bestFit="1" customWidth="1"/>
    <col min="10510" max="10510" width="20.28515625" style="919" bestFit="1" customWidth="1"/>
    <col min="10511" max="10515" width="11.42578125" style="919"/>
    <col min="10516" max="10516" width="30.140625" style="919" bestFit="1" customWidth="1"/>
    <col min="10517" max="10517" width="19.42578125" style="919" bestFit="1" customWidth="1"/>
    <col min="10518" max="10518" width="14.42578125" style="919" bestFit="1" customWidth="1"/>
    <col min="10519" max="10519" width="19.42578125" style="919" bestFit="1" customWidth="1"/>
    <col min="10520" max="10520" width="14.42578125" style="919" bestFit="1" customWidth="1"/>
    <col min="10521" max="10521" width="20" style="919" customWidth="1"/>
    <col min="10522" max="10522" width="13.140625" style="919" bestFit="1" customWidth="1"/>
    <col min="10523" max="10523" width="7.140625" style="919" bestFit="1" customWidth="1"/>
    <col min="10524" max="10524" width="9.140625" style="919" bestFit="1" customWidth="1"/>
    <col min="10525" max="10752" width="11.42578125" style="919"/>
    <col min="10753" max="10753" width="10.42578125" style="919" customWidth="1"/>
    <col min="10754" max="10754" width="79.28515625" style="919" customWidth="1"/>
    <col min="10755" max="10755" width="13.42578125" style="919" bestFit="1" customWidth="1"/>
    <col min="10756" max="10756" width="17.42578125" style="919" customWidth="1"/>
    <col min="10757" max="10757" width="19.42578125" style="919" bestFit="1" customWidth="1"/>
    <col min="10758" max="10758" width="13.42578125" style="919" bestFit="1" customWidth="1"/>
    <col min="10759" max="10759" width="10" style="919" bestFit="1" customWidth="1"/>
    <col min="10760" max="10760" width="16" style="919" customWidth="1"/>
    <col min="10761" max="10761" width="12.28515625" style="919" customWidth="1"/>
    <col min="10762" max="10762" width="10.28515625" style="919" customWidth="1"/>
    <col min="10763" max="10763" width="11.140625" style="919" customWidth="1"/>
    <col min="10764" max="10764" width="11.42578125" style="919"/>
    <col min="10765" max="10765" width="17.85546875" style="919" bestFit="1" customWidth="1"/>
    <col min="10766" max="10766" width="20.28515625" style="919" bestFit="1" customWidth="1"/>
    <col min="10767" max="10771" width="11.42578125" style="919"/>
    <col min="10772" max="10772" width="30.140625" style="919" bestFit="1" customWidth="1"/>
    <col min="10773" max="10773" width="19.42578125" style="919" bestFit="1" customWidth="1"/>
    <col min="10774" max="10774" width="14.42578125" style="919" bestFit="1" customWidth="1"/>
    <col min="10775" max="10775" width="19.42578125" style="919" bestFit="1" customWidth="1"/>
    <col min="10776" max="10776" width="14.42578125" style="919" bestFit="1" customWidth="1"/>
    <col min="10777" max="10777" width="20" style="919" customWidth="1"/>
    <col min="10778" max="10778" width="13.140625" style="919" bestFit="1" customWidth="1"/>
    <col min="10779" max="10779" width="7.140625" style="919" bestFit="1" customWidth="1"/>
    <col min="10780" max="10780" width="9.140625" style="919" bestFit="1" customWidth="1"/>
    <col min="10781" max="11008" width="11.42578125" style="919"/>
    <col min="11009" max="11009" width="10.42578125" style="919" customWidth="1"/>
    <col min="11010" max="11010" width="79.28515625" style="919" customWidth="1"/>
    <col min="11011" max="11011" width="13.42578125" style="919" bestFit="1" customWidth="1"/>
    <col min="11012" max="11012" width="17.42578125" style="919" customWidth="1"/>
    <col min="11013" max="11013" width="19.42578125" style="919" bestFit="1" customWidth="1"/>
    <col min="11014" max="11014" width="13.42578125" style="919" bestFit="1" customWidth="1"/>
    <col min="11015" max="11015" width="10" style="919" bestFit="1" customWidth="1"/>
    <col min="11016" max="11016" width="16" style="919" customWidth="1"/>
    <col min="11017" max="11017" width="12.28515625" style="919" customWidth="1"/>
    <col min="11018" max="11018" width="10.28515625" style="919" customWidth="1"/>
    <col min="11019" max="11019" width="11.140625" style="919" customWidth="1"/>
    <col min="11020" max="11020" width="11.42578125" style="919"/>
    <col min="11021" max="11021" width="17.85546875" style="919" bestFit="1" customWidth="1"/>
    <col min="11022" max="11022" width="20.28515625" style="919" bestFit="1" customWidth="1"/>
    <col min="11023" max="11027" width="11.42578125" style="919"/>
    <col min="11028" max="11028" width="30.140625" style="919" bestFit="1" customWidth="1"/>
    <col min="11029" max="11029" width="19.42578125" style="919" bestFit="1" customWidth="1"/>
    <col min="11030" max="11030" width="14.42578125" style="919" bestFit="1" customWidth="1"/>
    <col min="11031" max="11031" width="19.42578125" style="919" bestFit="1" customWidth="1"/>
    <col min="11032" max="11032" width="14.42578125" style="919" bestFit="1" customWidth="1"/>
    <col min="11033" max="11033" width="20" style="919" customWidth="1"/>
    <col min="11034" max="11034" width="13.140625" style="919" bestFit="1" customWidth="1"/>
    <col min="11035" max="11035" width="7.140625" style="919" bestFit="1" customWidth="1"/>
    <col min="11036" max="11036" width="9.140625" style="919" bestFit="1" customWidth="1"/>
    <col min="11037" max="11264" width="11.42578125" style="919"/>
    <col min="11265" max="11265" width="10.42578125" style="919" customWidth="1"/>
    <col min="11266" max="11266" width="79.28515625" style="919" customWidth="1"/>
    <col min="11267" max="11267" width="13.42578125" style="919" bestFit="1" customWidth="1"/>
    <col min="11268" max="11268" width="17.42578125" style="919" customWidth="1"/>
    <col min="11269" max="11269" width="19.42578125" style="919" bestFit="1" customWidth="1"/>
    <col min="11270" max="11270" width="13.42578125" style="919" bestFit="1" customWidth="1"/>
    <col min="11271" max="11271" width="10" style="919" bestFit="1" customWidth="1"/>
    <col min="11272" max="11272" width="16" style="919" customWidth="1"/>
    <col min="11273" max="11273" width="12.28515625" style="919" customWidth="1"/>
    <col min="11274" max="11274" width="10.28515625" style="919" customWidth="1"/>
    <col min="11275" max="11275" width="11.140625" style="919" customWidth="1"/>
    <col min="11276" max="11276" width="11.42578125" style="919"/>
    <col min="11277" max="11277" width="17.85546875" style="919" bestFit="1" customWidth="1"/>
    <col min="11278" max="11278" width="20.28515625" style="919" bestFit="1" customWidth="1"/>
    <col min="11279" max="11283" width="11.42578125" style="919"/>
    <col min="11284" max="11284" width="30.140625" style="919" bestFit="1" customWidth="1"/>
    <col min="11285" max="11285" width="19.42578125" style="919" bestFit="1" customWidth="1"/>
    <col min="11286" max="11286" width="14.42578125" style="919" bestFit="1" customWidth="1"/>
    <col min="11287" max="11287" width="19.42578125" style="919" bestFit="1" customWidth="1"/>
    <col min="11288" max="11288" width="14.42578125" style="919" bestFit="1" customWidth="1"/>
    <col min="11289" max="11289" width="20" style="919" customWidth="1"/>
    <col min="11290" max="11290" width="13.140625" style="919" bestFit="1" customWidth="1"/>
    <col min="11291" max="11291" width="7.140625" style="919" bestFit="1" customWidth="1"/>
    <col min="11292" max="11292" width="9.140625" style="919" bestFit="1" customWidth="1"/>
    <col min="11293" max="11520" width="11.42578125" style="919"/>
    <col min="11521" max="11521" width="10.42578125" style="919" customWidth="1"/>
    <col min="11522" max="11522" width="79.28515625" style="919" customWidth="1"/>
    <col min="11523" max="11523" width="13.42578125" style="919" bestFit="1" customWidth="1"/>
    <col min="11524" max="11524" width="17.42578125" style="919" customWidth="1"/>
    <col min="11525" max="11525" width="19.42578125" style="919" bestFit="1" customWidth="1"/>
    <col min="11526" max="11526" width="13.42578125" style="919" bestFit="1" customWidth="1"/>
    <col min="11527" max="11527" width="10" style="919" bestFit="1" customWidth="1"/>
    <col min="11528" max="11528" width="16" style="919" customWidth="1"/>
    <col min="11529" max="11529" width="12.28515625" style="919" customWidth="1"/>
    <col min="11530" max="11530" width="10.28515625" style="919" customWidth="1"/>
    <col min="11531" max="11531" width="11.140625" style="919" customWidth="1"/>
    <col min="11532" max="11532" width="11.42578125" style="919"/>
    <col min="11533" max="11533" width="17.85546875" style="919" bestFit="1" customWidth="1"/>
    <col min="11534" max="11534" width="20.28515625" style="919" bestFit="1" customWidth="1"/>
    <col min="11535" max="11539" width="11.42578125" style="919"/>
    <col min="11540" max="11540" width="30.140625" style="919" bestFit="1" customWidth="1"/>
    <col min="11541" max="11541" width="19.42578125" style="919" bestFit="1" customWidth="1"/>
    <col min="11542" max="11542" width="14.42578125" style="919" bestFit="1" customWidth="1"/>
    <col min="11543" max="11543" width="19.42578125" style="919" bestFit="1" customWidth="1"/>
    <col min="11544" max="11544" width="14.42578125" style="919" bestFit="1" customWidth="1"/>
    <col min="11545" max="11545" width="20" style="919" customWidth="1"/>
    <col min="11546" max="11546" width="13.140625" style="919" bestFit="1" customWidth="1"/>
    <col min="11547" max="11547" width="7.140625" style="919" bestFit="1" customWidth="1"/>
    <col min="11548" max="11548" width="9.140625" style="919" bestFit="1" customWidth="1"/>
    <col min="11549" max="11776" width="11.42578125" style="919"/>
    <col min="11777" max="11777" width="10.42578125" style="919" customWidth="1"/>
    <col min="11778" max="11778" width="79.28515625" style="919" customWidth="1"/>
    <col min="11779" max="11779" width="13.42578125" style="919" bestFit="1" customWidth="1"/>
    <col min="11780" max="11780" width="17.42578125" style="919" customWidth="1"/>
    <col min="11781" max="11781" width="19.42578125" style="919" bestFit="1" customWidth="1"/>
    <col min="11782" max="11782" width="13.42578125" style="919" bestFit="1" customWidth="1"/>
    <col min="11783" max="11783" width="10" style="919" bestFit="1" customWidth="1"/>
    <col min="11784" max="11784" width="16" style="919" customWidth="1"/>
    <col min="11785" max="11785" width="12.28515625" style="919" customWidth="1"/>
    <col min="11786" max="11786" width="10.28515625" style="919" customWidth="1"/>
    <col min="11787" max="11787" width="11.140625" style="919" customWidth="1"/>
    <col min="11788" max="11788" width="11.42578125" style="919"/>
    <col min="11789" max="11789" width="17.85546875" style="919" bestFit="1" customWidth="1"/>
    <col min="11790" max="11790" width="20.28515625" style="919" bestFit="1" customWidth="1"/>
    <col min="11791" max="11795" width="11.42578125" style="919"/>
    <col min="11796" max="11796" width="30.140625" style="919" bestFit="1" customWidth="1"/>
    <col min="11797" max="11797" width="19.42578125" style="919" bestFit="1" customWidth="1"/>
    <col min="11798" max="11798" width="14.42578125" style="919" bestFit="1" customWidth="1"/>
    <col min="11799" max="11799" width="19.42578125" style="919" bestFit="1" customWidth="1"/>
    <col min="11800" max="11800" width="14.42578125" style="919" bestFit="1" customWidth="1"/>
    <col min="11801" max="11801" width="20" style="919" customWidth="1"/>
    <col min="11802" max="11802" width="13.140625" style="919" bestFit="1" customWidth="1"/>
    <col min="11803" max="11803" width="7.140625" style="919" bestFit="1" customWidth="1"/>
    <col min="11804" max="11804" width="9.140625" style="919" bestFit="1" customWidth="1"/>
    <col min="11805" max="12032" width="11.42578125" style="919"/>
    <col min="12033" max="12033" width="10.42578125" style="919" customWidth="1"/>
    <col min="12034" max="12034" width="79.28515625" style="919" customWidth="1"/>
    <col min="12035" max="12035" width="13.42578125" style="919" bestFit="1" customWidth="1"/>
    <col min="12036" max="12036" width="17.42578125" style="919" customWidth="1"/>
    <col min="12037" max="12037" width="19.42578125" style="919" bestFit="1" customWidth="1"/>
    <col min="12038" max="12038" width="13.42578125" style="919" bestFit="1" customWidth="1"/>
    <col min="12039" max="12039" width="10" style="919" bestFit="1" customWidth="1"/>
    <col min="12040" max="12040" width="16" style="919" customWidth="1"/>
    <col min="12041" max="12041" width="12.28515625" style="919" customWidth="1"/>
    <col min="12042" max="12042" width="10.28515625" style="919" customWidth="1"/>
    <col min="12043" max="12043" width="11.140625" style="919" customWidth="1"/>
    <col min="12044" max="12044" width="11.42578125" style="919"/>
    <col min="12045" max="12045" width="17.85546875" style="919" bestFit="1" customWidth="1"/>
    <col min="12046" max="12046" width="20.28515625" style="919" bestFit="1" customWidth="1"/>
    <col min="12047" max="12051" width="11.42578125" style="919"/>
    <col min="12052" max="12052" width="30.140625" style="919" bestFit="1" customWidth="1"/>
    <col min="12053" max="12053" width="19.42578125" style="919" bestFit="1" customWidth="1"/>
    <col min="12054" max="12054" width="14.42578125" style="919" bestFit="1" customWidth="1"/>
    <col min="12055" max="12055" width="19.42578125" style="919" bestFit="1" customWidth="1"/>
    <col min="12056" max="12056" width="14.42578125" style="919" bestFit="1" customWidth="1"/>
    <col min="12057" max="12057" width="20" style="919" customWidth="1"/>
    <col min="12058" max="12058" width="13.140625" style="919" bestFit="1" customWidth="1"/>
    <col min="12059" max="12059" width="7.140625" style="919" bestFit="1" customWidth="1"/>
    <col min="12060" max="12060" width="9.140625" style="919" bestFit="1" customWidth="1"/>
    <col min="12061" max="12288" width="11.42578125" style="919"/>
    <col min="12289" max="12289" width="10.42578125" style="919" customWidth="1"/>
    <col min="12290" max="12290" width="79.28515625" style="919" customWidth="1"/>
    <col min="12291" max="12291" width="13.42578125" style="919" bestFit="1" customWidth="1"/>
    <col min="12292" max="12292" width="17.42578125" style="919" customWidth="1"/>
    <col min="12293" max="12293" width="19.42578125" style="919" bestFit="1" customWidth="1"/>
    <col min="12294" max="12294" width="13.42578125" style="919" bestFit="1" customWidth="1"/>
    <col min="12295" max="12295" width="10" style="919" bestFit="1" customWidth="1"/>
    <col min="12296" max="12296" width="16" style="919" customWidth="1"/>
    <col min="12297" max="12297" width="12.28515625" style="919" customWidth="1"/>
    <col min="12298" max="12298" width="10.28515625" style="919" customWidth="1"/>
    <col min="12299" max="12299" width="11.140625" style="919" customWidth="1"/>
    <col min="12300" max="12300" width="11.42578125" style="919"/>
    <col min="12301" max="12301" width="17.85546875" style="919" bestFit="1" customWidth="1"/>
    <col min="12302" max="12302" width="20.28515625" style="919" bestFit="1" customWidth="1"/>
    <col min="12303" max="12307" width="11.42578125" style="919"/>
    <col min="12308" max="12308" width="30.140625" style="919" bestFit="1" customWidth="1"/>
    <col min="12309" max="12309" width="19.42578125" style="919" bestFit="1" customWidth="1"/>
    <col min="12310" max="12310" width="14.42578125" style="919" bestFit="1" customWidth="1"/>
    <col min="12311" max="12311" width="19.42578125" style="919" bestFit="1" customWidth="1"/>
    <col min="12312" max="12312" width="14.42578125" style="919" bestFit="1" customWidth="1"/>
    <col min="12313" max="12313" width="20" style="919" customWidth="1"/>
    <col min="12314" max="12314" width="13.140625" style="919" bestFit="1" customWidth="1"/>
    <col min="12315" max="12315" width="7.140625" style="919" bestFit="1" customWidth="1"/>
    <col min="12316" max="12316" width="9.140625" style="919" bestFit="1" customWidth="1"/>
    <col min="12317" max="12544" width="11.42578125" style="919"/>
    <col min="12545" max="12545" width="10.42578125" style="919" customWidth="1"/>
    <col min="12546" max="12546" width="79.28515625" style="919" customWidth="1"/>
    <col min="12547" max="12547" width="13.42578125" style="919" bestFit="1" customWidth="1"/>
    <col min="12548" max="12548" width="17.42578125" style="919" customWidth="1"/>
    <col min="12549" max="12549" width="19.42578125" style="919" bestFit="1" customWidth="1"/>
    <col min="12550" max="12550" width="13.42578125" style="919" bestFit="1" customWidth="1"/>
    <col min="12551" max="12551" width="10" style="919" bestFit="1" customWidth="1"/>
    <col min="12552" max="12552" width="16" style="919" customWidth="1"/>
    <col min="12553" max="12553" width="12.28515625" style="919" customWidth="1"/>
    <col min="12554" max="12554" width="10.28515625" style="919" customWidth="1"/>
    <col min="12555" max="12555" width="11.140625" style="919" customWidth="1"/>
    <col min="12556" max="12556" width="11.42578125" style="919"/>
    <col min="12557" max="12557" width="17.85546875" style="919" bestFit="1" customWidth="1"/>
    <col min="12558" max="12558" width="20.28515625" style="919" bestFit="1" customWidth="1"/>
    <col min="12559" max="12563" width="11.42578125" style="919"/>
    <col min="12564" max="12564" width="30.140625" style="919" bestFit="1" customWidth="1"/>
    <col min="12565" max="12565" width="19.42578125" style="919" bestFit="1" customWidth="1"/>
    <col min="12566" max="12566" width="14.42578125" style="919" bestFit="1" customWidth="1"/>
    <col min="12567" max="12567" width="19.42578125" style="919" bestFit="1" customWidth="1"/>
    <col min="12568" max="12568" width="14.42578125" style="919" bestFit="1" customWidth="1"/>
    <col min="12569" max="12569" width="20" style="919" customWidth="1"/>
    <col min="12570" max="12570" width="13.140625" style="919" bestFit="1" customWidth="1"/>
    <col min="12571" max="12571" width="7.140625" style="919" bestFit="1" customWidth="1"/>
    <col min="12572" max="12572" width="9.140625" style="919" bestFit="1" customWidth="1"/>
    <col min="12573" max="12800" width="11.42578125" style="919"/>
    <col min="12801" max="12801" width="10.42578125" style="919" customWidth="1"/>
    <col min="12802" max="12802" width="79.28515625" style="919" customWidth="1"/>
    <col min="12803" max="12803" width="13.42578125" style="919" bestFit="1" customWidth="1"/>
    <col min="12804" max="12804" width="17.42578125" style="919" customWidth="1"/>
    <col min="12805" max="12805" width="19.42578125" style="919" bestFit="1" customWidth="1"/>
    <col min="12806" max="12806" width="13.42578125" style="919" bestFit="1" customWidth="1"/>
    <col min="12807" max="12807" width="10" style="919" bestFit="1" customWidth="1"/>
    <col min="12808" max="12808" width="16" style="919" customWidth="1"/>
    <col min="12809" max="12809" width="12.28515625" style="919" customWidth="1"/>
    <col min="12810" max="12810" width="10.28515625" style="919" customWidth="1"/>
    <col min="12811" max="12811" width="11.140625" style="919" customWidth="1"/>
    <col min="12812" max="12812" width="11.42578125" style="919"/>
    <col min="12813" max="12813" width="17.85546875" style="919" bestFit="1" customWidth="1"/>
    <col min="12814" max="12814" width="20.28515625" style="919" bestFit="1" customWidth="1"/>
    <col min="12815" max="12819" width="11.42578125" style="919"/>
    <col min="12820" max="12820" width="30.140625" style="919" bestFit="1" customWidth="1"/>
    <col min="12821" max="12821" width="19.42578125" style="919" bestFit="1" customWidth="1"/>
    <col min="12822" max="12822" width="14.42578125" style="919" bestFit="1" customWidth="1"/>
    <col min="12823" max="12823" width="19.42578125" style="919" bestFit="1" customWidth="1"/>
    <col min="12824" max="12824" width="14.42578125" style="919" bestFit="1" customWidth="1"/>
    <col min="12825" max="12825" width="20" style="919" customWidth="1"/>
    <col min="12826" max="12826" width="13.140625" style="919" bestFit="1" customWidth="1"/>
    <col min="12827" max="12827" width="7.140625" style="919" bestFit="1" customWidth="1"/>
    <col min="12828" max="12828" width="9.140625" style="919" bestFit="1" customWidth="1"/>
    <col min="12829" max="13056" width="11.42578125" style="919"/>
    <col min="13057" max="13057" width="10.42578125" style="919" customWidth="1"/>
    <col min="13058" max="13058" width="79.28515625" style="919" customWidth="1"/>
    <col min="13059" max="13059" width="13.42578125" style="919" bestFit="1" customWidth="1"/>
    <col min="13060" max="13060" width="17.42578125" style="919" customWidth="1"/>
    <col min="13061" max="13061" width="19.42578125" style="919" bestFit="1" customWidth="1"/>
    <col min="13062" max="13062" width="13.42578125" style="919" bestFit="1" customWidth="1"/>
    <col min="13063" max="13063" width="10" style="919" bestFit="1" customWidth="1"/>
    <col min="13064" max="13064" width="16" style="919" customWidth="1"/>
    <col min="13065" max="13065" width="12.28515625" style="919" customWidth="1"/>
    <col min="13066" max="13066" width="10.28515625" style="919" customWidth="1"/>
    <col min="13067" max="13067" width="11.140625" style="919" customWidth="1"/>
    <col min="13068" max="13068" width="11.42578125" style="919"/>
    <col min="13069" max="13069" width="17.85546875" style="919" bestFit="1" customWidth="1"/>
    <col min="13070" max="13070" width="20.28515625" style="919" bestFit="1" customWidth="1"/>
    <col min="13071" max="13075" width="11.42578125" style="919"/>
    <col min="13076" max="13076" width="30.140625" style="919" bestFit="1" customWidth="1"/>
    <col min="13077" max="13077" width="19.42578125" style="919" bestFit="1" customWidth="1"/>
    <col min="13078" max="13078" width="14.42578125" style="919" bestFit="1" customWidth="1"/>
    <col min="13079" max="13079" width="19.42578125" style="919" bestFit="1" customWidth="1"/>
    <col min="13080" max="13080" width="14.42578125" style="919" bestFit="1" customWidth="1"/>
    <col min="13081" max="13081" width="20" style="919" customWidth="1"/>
    <col min="13082" max="13082" width="13.140625" style="919" bestFit="1" customWidth="1"/>
    <col min="13083" max="13083" width="7.140625" style="919" bestFit="1" customWidth="1"/>
    <col min="13084" max="13084" width="9.140625" style="919" bestFit="1" customWidth="1"/>
    <col min="13085" max="13312" width="11.42578125" style="919"/>
    <col min="13313" max="13313" width="10.42578125" style="919" customWidth="1"/>
    <col min="13314" max="13314" width="79.28515625" style="919" customWidth="1"/>
    <col min="13315" max="13315" width="13.42578125" style="919" bestFit="1" customWidth="1"/>
    <col min="13316" max="13316" width="17.42578125" style="919" customWidth="1"/>
    <col min="13317" max="13317" width="19.42578125" style="919" bestFit="1" customWidth="1"/>
    <col min="13318" max="13318" width="13.42578125" style="919" bestFit="1" customWidth="1"/>
    <col min="13319" max="13319" width="10" style="919" bestFit="1" customWidth="1"/>
    <col min="13320" max="13320" width="16" style="919" customWidth="1"/>
    <col min="13321" max="13321" width="12.28515625" style="919" customWidth="1"/>
    <col min="13322" max="13322" width="10.28515625" style="919" customWidth="1"/>
    <col min="13323" max="13323" width="11.140625" style="919" customWidth="1"/>
    <col min="13324" max="13324" width="11.42578125" style="919"/>
    <col min="13325" max="13325" width="17.85546875" style="919" bestFit="1" customWidth="1"/>
    <col min="13326" max="13326" width="20.28515625" style="919" bestFit="1" customWidth="1"/>
    <col min="13327" max="13331" width="11.42578125" style="919"/>
    <col min="13332" max="13332" width="30.140625" style="919" bestFit="1" customWidth="1"/>
    <col min="13333" max="13333" width="19.42578125" style="919" bestFit="1" customWidth="1"/>
    <col min="13334" max="13334" width="14.42578125" style="919" bestFit="1" customWidth="1"/>
    <col min="13335" max="13335" width="19.42578125" style="919" bestFit="1" customWidth="1"/>
    <col min="13336" max="13336" width="14.42578125" style="919" bestFit="1" customWidth="1"/>
    <col min="13337" max="13337" width="20" style="919" customWidth="1"/>
    <col min="13338" max="13338" width="13.140625" style="919" bestFit="1" customWidth="1"/>
    <col min="13339" max="13339" width="7.140625" style="919" bestFit="1" customWidth="1"/>
    <col min="13340" max="13340" width="9.140625" style="919" bestFit="1" customWidth="1"/>
    <col min="13341" max="13568" width="11.42578125" style="919"/>
    <col min="13569" max="13569" width="10.42578125" style="919" customWidth="1"/>
    <col min="13570" max="13570" width="79.28515625" style="919" customWidth="1"/>
    <col min="13571" max="13571" width="13.42578125" style="919" bestFit="1" customWidth="1"/>
    <col min="13572" max="13572" width="17.42578125" style="919" customWidth="1"/>
    <col min="13573" max="13573" width="19.42578125" style="919" bestFit="1" customWidth="1"/>
    <col min="13574" max="13574" width="13.42578125" style="919" bestFit="1" customWidth="1"/>
    <col min="13575" max="13575" width="10" style="919" bestFit="1" customWidth="1"/>
    <col min="13576" max="13576" width="16" style="919" customWidth="1"/>
    <col min="13577" max="13577" width="12.28515625" style="919" customWidth="1"/>
    <col min="13578" max="13578" width="10.28515625" style="919" customWidth="1"/>
    <col min="13579" max="13579" width="11.140625" style="919" customWidth="1"/>
    <col min="13580" max="13580" width="11.42578125" style="919"/>
    <col min="13581" max="13581" width="17.85546875" style="919" bestFit="1" customWidth="1"/>
    <col min="13582" max="13582" width="20.28515625" style="919" bestFit="1" customWidth="1"/>
    <col min="13583" max="13587" width="11.42578125" style="919"/>
    <col min="13588" max="13588" width="30.140625" style="919" bestFit="1" customWidth="1"/>
    <col min="13589" max="13589" width="19.42578125" style="919" bestFit="1" customWidth="1"/>
    <col min="13590" max="13590" width="14.42578125" style="919" bestFit="1" customWidth="1"/>
    <col min="13591" max="13591" width="19.42578125" style="919" bestFit="1" customWidth="1"/>
    <col min="13592" max="13592" width="14.42578125" style="919" bestFit="1" customWidth="1"/>
    <col min="13593" max="13593" width="20" style="919" customWidth="1"/>
    <col min="13594" max="13594" width="13.140625" style="919" bestFit="1" customWidth="1"/>
    <col min="13595" max="13595" width="7.140625" style="919" bestFit="1" customWidth="1"/>
    <col min="13596" max="13596" width="9.140625" style="919" bestFit="1" customWidth="1"/>
    <col min="13597" max="13824" width="11.42578125" style="919"/>
    <col min="13825" max="13825" width="10.42578125" style="919" customWidth="1"/>
    <col min="13826" max="13826" width="79.28515625" style="919" customWidth="1"/>
    <col min="13827" max="13827" width="13.42578125" style="919" bestFit="1" customWidth="1"/>
    <col min="13828" max="13828" width="17.42578125" style="919" customWidth="1"/>
    <col min="13829" max="13829" width="19.42578125" style="919" bestFit="1" customWidth="1"/>
    <col min="13830" max="13830" width="13.42578125" style="919" bestFit="1" customWidth="1"/>
    <col min="13831" max="13831" width="10" style="919" bestFit="1" customWidth="1"/>
    <col min="13832" max="13832" width="16" style="919" customWidth="1"/>
    <col min="13833" max="13833" width="12.28515625" style="919" customWidth="1"/>
    <col min="13834" max="13834" width="10.28515625" style="919" customWidth="1"/>
    <col min="13835" max="13835" width="11.140625" style="919" customWidth="1"/>
    <col min="13836" max="13836" width="11.42578125" style="919"/>
    <col min="13837" max="13837" width="17.85546875" style="919" bestFit="1" customWidth="1"/>
    <col min="13838" max="13838" width="20.28515625" style="919" bestFit="1" customWidth="1"/>
    <col min="13839" max="13843" width="11.42578125" style="919"/>
    <col min="13844" max="13844" width="30.140625" style="919" bestFit="1" customWidth="1"/>
    <col min="13845" max="13845" width="19.42578125" style="919" bestFit="1" customWidth="1"/>
    <col min="13846" max="13846" width="14.42578125" style="919" bestFit="1" customWidth="1"/>
    <col min="13847" max="13847" width="19.42578125" style="919" bestFit="1" customWidth="1"/>
    <col min="13848" max="13848" width="14.42578125" style="919" bestFit="1" customWidth="1"/>
    <col min="13849" max="13849" width="20" style="919" customWidth="1"/>
    <col min="13850" max="13850" width="13.140625" style="919" bestFit="1" customWidth="1"/>
    <col min="13851" max="13851" width="7.140625" style="919" bestFit="1" customWidth="1"/>
    <col min="13852" max="13852" width="9.140625" style="919" bestFit="1" customWidth="1"/>
    <col min="13853" max="14080" width="11.42578125" style="919"/>
    <col min="14081" max="14081" width="10.42578125" style="919" customWidth="1"/>
    <col min="14082" max="14082" width="79.28515625" style="919" customWidth="1"/>
    <col min="14083" max="14083" width="13.42578125" style="919" bestFit="1" customWidth="1"/>
    <col min="14084" max="14084" width="17.42578125" style="919" customWidth="1"/>
    <col min="14085" max="14085" width="19.42578125" style="919" bestFit="1" customWidth="1"/>
    <col min="14086" max="14086" width="13.42578125" style="919" bestFit="1" customWidth="1"/>
    <col min="14087" max="14087" width="10" style="919" bestFit="1" customWidth="1"/>
    <col min="14088" max="14088" width="16" style="919" customWidth="1"/>
    <col min="14089" max="14089" width="12.28515625" style="919" customWidth="1"/>
    <col min="14090" max="14090" width="10.28515625" style="919" customWidth="1"/>
    <col min="14091" max="14091" width="11.140625" style="919" customWidth="1"/>
    <col min="14092" max="14092" width="11.42578125" style="919"/>
    <col min="14093" max="14093" width="17.85546875" style="919" bestFit="1" customWidth="1"/>
    <col min="14094" max="14094" width="20.28515625" style="919" bestFit="1" customWidth="1"/>
    <col min="14095" max="14099" width="11.42578125" style="919"/>
    <col min="14100" max="14100" width="30.140625" style="919" bestFit="1" customWidth="1"/>
    <col min="14101" max="14101" width="19.42578125" style="919" bestFit="1" customWidth="1"/>
    <col min="14102" max="14102" width="14.42578125" style="919" bestFit="1" customWidth="1"/>
    <col min="14103" max="14103" width="19.42578125" style="919" bestFit="1" customWidth="1"/>
    <col min="14104" max="14104" width="14.42578125" style="919" bestFit="1" customWidth="1"/>
    <col min="14105" max="14105" width="20" style="919" customWidth="1"/>
    <col min="14106" max="14106" width="13.140625" style="919" bestFit="1" customWidth="1"/>
    <col min="14107" max="14107" width="7.140625" style="919" bestFit="1" customWidth="1"/>
    <col min="14108" max="14108" width="9.140625" style="919" bestFit="1" customWidth="1"/>
    <col min="14109" max="14336" width="11.42578125" style="919"/>
    <col min="14337" max="14337" width="10.42578125" style="919" customWidth="1"/>
    <col min="14338" max="14338" width="79.28515625" style="919" customWidth="1"/>
    <col min="14339" max="14339" width="13.42578125" style="919" bestFit="1" customWidth="1"/>
    <col min="14340" max="14340" width="17.42578125" style="919" customWidth="1"/>
    <col min="14341" max="14341" width="19.42578125" style="919" bestFit="1" customWidth="1"/>
    <col min="14342" max="14342" width="13.42578125" style="919" bestFit="1" customWidth="1"/>
    <col min="14343" max="14343" width="10" style="919" bestFit="1" customWidth="1"/>
    <col min="14344" max="14344" width="16" style="919" customWidth="1"/>
    <col min="14345" max="14345" width="12.28515625" style="919" customWidth="1"/>
    <col min="14346" max="14346" width="10.28515625" style="919" customWidth="1"/>
    <col min="14347" max="14347" width="11.140625" style="919" customWidth="1"/>
    <col min="14348" max="14348" width="11.42578125" style="919"/>
    <col min="14349" max="14349" width="17.85546875" style="919" bestFit="1" customWidth="1"/>
    <col min="14350" max="14350" width="20.28515625" style="919" bestFit="1" customWidth="1"/>
    <col min="14351" max="14355" width="11.42578125" style="919"/>
    <col min="14356" max="14356" width="30.140625" style="919" bestFit="1" customWidth="1"/>
    <col min="14357" max="14357" width="19.42578125" style="919" bestFit="1" customWidth="1"/>
    <col min="14358" max="14358" width="14.42578125" style="919" bestFit="1" customWidth="1"/>
    <col min="14359" max="14359" width="19.42578125" style="919" bestFit="1" customWidth="1"/>
    <col min="14360" max="14360" width="14.42578125" style="919" bestFit="1" customWidth="1"/>
    <col min="14361" max="14361" width="20" style="919" customWidth="1"/>
    <col min="14362" max="14362" width="13.140625" style="919" bestFit="1" customWidth="1"/>
    <col min="14363" max="14363" width="7.140625" style="919" bestFit="1" customWidth="1"/>
    <col min="14364" max="14364" width="9.140625" style="919" bestFit="1" customWidth="1"/>
    <col min="14365" max="14592" width="11.42578125" style="919"/>
    <col min="14593" max="14593" width="10.42578125" style="919" customWidth="1"/>
    <col min="14594" max="14594" width="79.28515625" style="919" customWidth="1"/>
    <col min="14595" max="14595" width="13.42578125" style="919" bestFit="1" customWidth="1"/>
    <col min="14596" max="14596" width="17.42578125" style="919" customWidth="1"/>
    <col min="14597" max="14597" width="19.42578125" style="919" bestFit="1" customWidth="1"/>
    <col min="14598" max="14598" width="13.42578125" style="919" bestFit="1" customWidth="1"/>
    <col min="14599" max="14599" width="10" style="919" bestFit="1" customWidth="1"/>
    <col min="14600" max="14600" width="16" style="919" customWidth="1"/>
    <col min="14601" max="14601" width="12.28515625" style="919" customWidth="1"/>
    <col min="14602" max="14602" width="10.28515625" style="919" customWidth="1"/>
    <col min="14603" max="14603" width="11.140625" style="919" customWidth="1"/>
    <col min="14604" max="14604" width="11.42578125" style="919"/>
    <col min="14605" max="14605" width="17.85546875" style="919" bestFit="1" customWidth="1"/>
    <col min="14606" max="14606" width="20.28515625" style="919" bestFit="1" customWidth="1"/>
    <col min="14607" max="14611" width="11.42578125" style="919"/>
    <col min="14612" max="14612" width="30.140625" style="919" bestFit="1" customWidth="1"/>
    <col min="14613" max="14613" width="19.42578125" style="919" bestFit="1" customWidth="1"/>
    <col min="14614" max="14614" width="14.42578125" style="919" bestFit="1" customWidth="1"/>
    <col min="14615" max="14615" width="19.42578125" style="919" bestFit="1" customWidth="1"/>
    <col min="14616" max="14616" width="14.42578125" style="919" bestFit="1" customWidth="1"/>
    <col min="14617" max="14617" width="20" style="919" customWidth="1"/>
    <col min="14618" max="14618" width="13.140625" style="919" bestFit="1" customWidth="1"/>
    <col min="14619" max="14619" width="7.140625" style="919" bestFit="1" customWidth="1"/>
    <col min="14620" max="14620" width="9.140625" style="919" bestFit="1" customWidth="1"/>
    <col min="14621" max="14848" width="11.42578125" style="919"/>
    <col min="14849" max="14849" width="10.42578125" style="919" customWidth="1"/>
    <col min="14850" max="14850" width="79.28515625" style="919" customWidth="1"/>
    <col min="14851" max="14851" width="13.42578125" style="919" bestFit="1" customWidth="1"/>
    <col min="14852" max="14852" width="17.42578125" style="919" customWidth="1"/>
    <col min="14853" max="14853" width="19.42578125" style="919" bestFit="1" customWidth="1"/>
    <col min="14854" max="14854" width="13.42578125" style="919" bestFit="1" customWidth="1"/>
    <col min="14855" max="14855" width="10" style="919" bestFit="1" customWidth="1"/>
    <col min="14856" max="14856" width="16" style="919" customWidth="1"/>
    <col min="14857" max="14857" width="12.28515625" style="919" customWidth="1"/>
    <col min="14858" max="14858" width="10.28515625" style="919" customWidth="1"/>
    <col min="14859" max="14859" width="11.140625" style="919" customWidth="1"/>
    <col min="14860" max="14860" width="11.42578125" style="919"/>
    <col min="14861" max="14861" width="17.85546875" style="919" bestFit="1" customWidth="1"/>
    <col min="14862" max="14862" width="20.28515625" style="919" bestFit="1" customWidth="1"/>
    <col min="14863" max="14867" width="11.42578125" style="919"/>
    <col min="14868" max="14868" width="30.140625" style="919" bestFit="1" customWidth="1"/>
    <col min="14869" max="14869" width="19.42578125" style="919" bestFit="1" customWidth="1"/>
    <col min="14870" max="14870" width="14.42578125" style="919" bestFit="1" customWidth="1"/>
    <col min="14871" max="14871" width="19.42578125" style="919" bestFit="1" customWidth="1"/>
    <col min="14872" max="14872" width="14.42578125" style="919" bestFit="1" customWidth="1"/>
    <col min="14873" max="14873" width="20" style="919" customWidth="1"/>
    <col min="14874" max="14874" width="13.140625" style="919" bestFit="1" customWidth="1"/>
    <col min="14875" max="14875" width="7.140625" style="919" bestFit="1" customWidth="1"/>
    <col min="14876" max="14876" width="9.140625" style="919" bestFit="1" customWidth="1"/>
    <col min="14877" max="15104" width="11.42578125" style="919"/>
    <col min="15105" max="15105" width="10.42578125" style="919" customWidth="1"/>
    <col min="15106" max="15106" width="79.28515625" style="919" customWidth="1"/>
    <col min="15107" max="15107" width="13.42578125" style="919" bestFit="1" customWidth="1"/>
    <col min="15108" max="15108" width="17.42578125" style="919" customWidth="1"/>
    <col min="15109" max="15109" width="19.42578125" style="919" bestFit="1" customWidth="1"/>
    <col min="15110" max="15110" width="13.42578125" style="919" bestFit="1" customWidth="1"/>
    <col min="15111" max="15111" width="10" style="919" bestFit="1" customWidth="1"/>
    <col min="15112" max="15112" width="16" style="919" customWidth="1"/>
    <col min="15113" max="15113" width="12.28515625" style="919" customWidth="1"/>
    <col min="15114" max="15114" width="10.28515625" style="919" customWidth="1"/>
    <col min="15115" max="15115" width="11.140625" style="919" customWidth="1"/>
    <col min="15116" max="15116" width="11.42578125" style="919"/>
    <col min="15117" max="15117" width="17.85546875" style="919" bestFit="1" customWidth="1"/>
    <col min="15118" max="15118" width="20.28515625" style="919" bestFit="1" customWidth="1"/>
    <col min="15119" max="15123" width="11.42578125" style="919"/>
    <col min="15124" max="15124" width="30.140625" style="919" bestFit="1" customWidth="1"/>
    <col min="15125" max="15125" width="19.42578125" style="919" bestFit="1" customWidth="1"/>
    <col min="15126" max="15126" width="14.42578125" style="919" bestFit="1" customWidth="1"/>
    <col min="15127" max="15127" width="19.42578125" style="919" bestFit="1" customWidth="1"/>
    <col min="15128" max="15128" width="14.42578125" style="919" bestFit="1" customWidth="1"/>
    <col min="15129" max="15129" width="20" style="919" customWidth="1"/>
    <col min="15130" max="15130" width="13.140625" style="919" bestFit="1" customWidth="1"/>
    <col min="15131" max="15131" width="7.140625" style="919" bestFit="1" customWidth="1"/>
    <col min="15132" max="15132" width="9.140625" style="919" bestFit="1" customWidth="1"/>
    <col min="15133" max="15360" width="11.42578125" style="919"/>
    <col min="15361" max="15361" width="10.42578125" style="919" customWidth="1"/>
    <col min="15362" max="15362" width="79.28515625" style="919" customWidth="1"/>
    <col min="15363" max="15363" width="13.42578125" style="919" bestFit="1" customWidth="1"/>
    <col min="15364" max="15364" width="17.42578125" style="919" customWidth="1"/>
    <col min="15365" max="15365" width="19.42578125" style="919" bestFit="1" customWidth="1"/>
    <col min="15366" max="15366" width="13.42578125" style="919" bestFit="1" customWidth="1"/>
    <col min="15367" max="15367" width="10" style="919" bestFit="1" customWidth="1"/>
    <col min="15368" max="15368" width="16" style="919" customWidth="1"/>
    <col min="15369" max="15369" width="12.28515625" style="919" customWidth="1"/>
    <col min="15370" max="15370" width="10.28515625" style="919" customWidth="1"/>
    <col min="15371" max="15371" width="11.140625" style="919" customWidth="1"/>
    <col min="15372" max="15372" width="11.42578125" style="919"/>
    <col min="15373" max="15373" width="17.85546875" style="919" bestFit="1" customWidth="1"/>
    <col min="15374" max="15374" width="20.28515625" style="919" bestFit="1" customWidth="1"/>
    <col min="15375" max="15379" width="11.42578125" style="919"/>
    <col min="15380" max="15380" width="30.140625" style="919" bestFit="1" customWidth="1"/>
    <col min="15381" max="15381" width="19.42578125" style="919" bestFit="1" customWidth="1"/>
    <col min="15382" max="15382" width="14.42578125" style="919" bestFit="1" customWidth="1"/>
    <col min="15383" max="15383" width="19.42578125" style="919" bestFit="1" customWidth="1"/>
    <col min="15384" max="15384" width="14.42578125" style="919" bestFit="1" customWidth="1"/>
    <col min="15385" max="15385" width="20" style="919" customWidth="1"/>
    <col min="15386" max="15386" width="13.140625" style="919" bestFit="1" customWidth="1"/>
    <col min="15387" max="15387" width="7.140625" style="919" bestFit="1" customWidth="1"/>
    <col min="15388" max="15388" width="9.140625" style="919" bestFit="1" customWidth="1"/>
    <col min="15389" max="15616" width="11.42578125" style="919"/>
    <col min="15617" max="15617" width="10.42578125" style="919" customWidth="1"/>
    <col min="15618" max="15618" width="79.28515625" style="919" customWidth="1"/>
    <col min="15619" max="15619" width="13.42578125" style="919" bestFit="1" customWidth="1"/>
    <col min="15620" max="15620" width="17.42578125" style="919" customWidth="1"/>
    <col min="15621" max="15621" width="19.42578125" style="919" bestFit="1" customWidth="1"/>
    <col min="15622" max="15622" width="13.42578125" style="919" bestFit="1" customWidth="1"/>
    <col min="15623" max="15623" width="10" style="919" bestFit="1" customWidth="1"/>
    <col min="15624" max="15624" width="16" style="919" customWidth="1"/>
    <col min="15625" max="15625" width="12.28515625" style="919" customWidth="1"/>
    <col min="15626" max="15626" width="10.28515625" style="919" customWidth="1"/>
    <col min="15627" max="15627" width="11.140625" style="919" customWidth="1"/>
    <col min="15628" max="15628" width="11.42578125" style="919"/>
    <col min="15629" max="15629" width="17.85546875" style="919" bestFit="1" customWidth="1"/>
    <col min="15630" max="15630" width="20.28515625" style="919" bestFit="1" customWidth="1"/>
    <col min="15631" max="15635" width="11.42578125" style="919"/>
    <col min="15636" max="15636" width="30.140625" style="919" bestFit="1" customWidth="1"/>
    <col min="15637" max="15637" width="19.42578125" style="919" bestFit="1" customWidth="1"/>
    <col min="15638" max="15638" width="14.42578125" style="919" bestFit="1" customWidth="1"/>
    <col min="15639" max="15639" width="19.42578125" style="919" bestFit="1" customWidth="1"/>
    <col min="15640" max="15640" width="14.42578125" style="919" bestFit="1" customWidth="1"/>
    <col min="15641" max="15641" width="20" style="919" customWidth="1"/>
    <col min="15642" max="15642" width="13.140625" style="919" bestFit="1" customWidth="1"/>
    <col min="15643" max="15643" width="7.140625" style="919" bestFit="1" customWidth="1"/>
    <col min="15644" max="15644" width="9.140625" style="919" bestFit="1" customWidth="1"/>
    <col min="15645" max="15872" width="11.42578125" style="919"/>
    <col min="15873" max="15873" width="10.42578125" style="919" customWidth="1"/>
    <col min="15874" max="15874" width="79.28515625" style="919" customWidth="1"/>
    <col min="15875" max="15875" width="13.42578125" style="919" bestFit="1" customWidth="1"/>
    <col min="15876" max="15876" width="17.42578125" style="919" customWidth="1"/>
    <col min="15877" max="15877" width="19.42578125" style="919" bestFit="1" customWidth="1"/>
    <col min="15878" max="15878" width="13.42578125" style="919" bestFit="1" customWidth="1"/>
    <col min="15879" max="15879" width="10" style="919" bestFit="1" customWidth="1"/>
    <col min="15880" max="15880" width="16" style="919" customWidth="1"/>
    <col min="15881" max="15881" width="12.28515625" style="919" customWidth="1"/>
    <col min="15882" max="15882" width="10.28515625" style="919" customWidth="1"/>
    <col min="15883" max="15883" width="11.140625" style="919" customWidth="1"/>
    <col min="15884" max="15884" width="11.42578125" style="919"/>
    <col min="15885" max="15885" width="17.85546875" style="919" bestFit="1" customWidth="1"/>
    <col min="15886" max="15886" width="20.28515625" style="919" bestFit="1" customWidth="1"/>
    <col min="15887" max="15891" width="11.42578125" style="919"/>
    <col min="15892" max="15892" width="30.140625" style="919" bestFit="1" customWidth="1"/>
    <col min="15893" max="15893" width="19.42578125" style="919" bestFit="1" customWidth="1"/>
    <col min="15894" max="15894" width="14.42578125" style="919" bestFit="1" customWidth="1"/>
    <col min="15895" max="15895" width="19.42578125" style="919" bestFit="1" customWidth="1"/>
    <col min="15896" max="15896" width="14.42578125" style="919" bestFit="1" customWidth="1"/>
    <col min="15897" max="15897" width="20" style="919" customWidth="1"/>
    <col min="15898" max="15898" width="13.140625" style="919" bestFit="1" customWidth="1"/>
    <col min="15899" max="15899" width="7.140625" style="919" bestFit="1" customWidth="1"/>
    <col min="15900" max="15900" width="9.140625" style="919" bestFit="1" customWidth="1"/>
    <col min="15901" max="16128" width="11.42578125" style="919"/>
    <col min="16129" max="16129" width="10.42578125" style="919" customWidth="1"/>
    <col min="16130" max="16130" width="79.28515625" style="919" customWidth="1"/>
    <col min="16131" max="16131" width="13.42578125" style="919" bestFit="1" customWidth="1"/>
    <col min="16132" max="16132" width="17.42578125" style="919" customWidth="1"/>
    <col min="16133" max="16133" width="19.42578125" style="919" bestFit="1" customWidth="1"/>
    <col min="16134" max="16134" width="13.42578125" style="919" bestFit="1" customWidth="1"/>
    <col min="16135" max="16135" width="10" style="919" bestFit="1" customWidth="1"/>
    <col min="16136" max="16136" width="16" style="919" customWidth="1"/>
    <col min="16137" max="16137" width="12.28515625" style="919" customWidth="1"/>
    <col min="16138" max="16138" width="10.28515625" style="919" customWidth="1"/>
    <col min="16139" max="16139" width="11.140625" style="919" customWidth="1"/>
    <col min="16140" max="16140" width="11.42578125" style="919"/>
    <col min="16141" max="16141" width="17.85546875" style="919" bestFit="1" customWidth="1"/>
    <col min="16142" max="16142" width="20.28515625" style="919" bestFit="1" customWidth="1"/>
    <col min="16143" max="16147" width="11.42578125" style="919"/>
    <col min="16148" max="16148" width="30.140625" style="919" bestFit="1" customWidth="1"/>
    <col min="16149" max="16149" width="19.42578125" style="919" bestFit="1" customWidth="1"/>
    <col min="16150" max="16150" width="14.42578125" style="919" bestFit="1" customWidth="1"/>
    <col min="16151" max="16151" width="19.42578125" style="919" bestFit="1" customWidth="1"/>
    <col min="16152" max="16152" width="14.42578125" style="919" bestFit="1" customWidth="1"/>
    <col min="16153" max="16153" width="20" style="919" customWidth="1"/>
    <col min="16154" max="16154" width="13.140625" style="919" bestFit="1" customWidth="1"/>
    <col min="16155" max="16155" width="7.140625" style="919" bestFit="1" customWidth="1"/>
    <col min="16156" max="16156" width="9.140625" style="919" bestFit="1" customWidth="1"/>
    <col min="16157" max="16384" width="11.42578125" style="919"/>
  </cols>
  <sheetData>
    <row r="1" spans="1:14" ht="18.75">
      <c r="A1" s="2317" t="s">
        <v>544</v>
      </c>
      <c r="B1" s="2317"/>
      <c r="C1" s="2317"/>
      <c r="D1" s="2317"/>
      <c r="E1" s="2317"/>
      <c r="F1" s="2317"/>
      <c r="G1" s="2317"/>
      <c r="H1" s="2317"/>
      <c r="I1" s="2317"/>
      <c r="J1" s="2317"/>
      <c r="K1" s="2317"/>
      <c r="L1" s="2317"/>
    </row>
    <row r="2" spans="1:14" ht="18.75">
      <c r="A2" s="2317" t="s">
        <v>545</v>
      </c>
      <c r="B2" s="2317"/>
      <c r="C2" s="2317"/>
      <c r="D2" s="2317"/>
      <c r="E2" s="2317"/>
      <c r="F2" s="2317"/>
      <c r="G2" s="2317"/>
      <c r="H2" s="2317"/>
      <c r="I2" s="2317"/>
      <c r="J2" s="2317"/>
      <c r="K2" s="2317"/>
      <c r="L2" s="2317"/>
    </row>
    <row r="3" spans="1:14" ht="18.75">
      <c r="A3" s="2318" t="s">
        <v>546</v>
      </c>
      <c r="B3" s="2318"/>
      <c r="C3" s="2318"/>
      <c r="D3" s="2318"/>
      <c r="E3" s="2318"/>
      <c r="F3" s="2318"/>
      <c r="G3" s="2318"/>
      <c r="H3" s="2318"/>
      <c r="I3" s="2318"/>
      <c r="J3" s="2318"/>
      <c r="K3" s="2318"/>
      <c r="L3" s="2318"/>
    </row>
    <row r="4" spans="1:14">
      <c r="A4" s="224"/>
      <c r="B4" s="224"/>
      <c r="C4" s="224"/>
      <c r="D4" s="224"/>
      <c r="E4" s="224"/>
      <c r="F4" s="224"/>
      <c r="G4" s="224"/>
      <c r="H4" s="239"/>
      <c r="I4" s="239"/>
    </row>
    <row r="5" spans="1:14">
      <c r="A5" s="224"/>
      <c r="B5" s="2031"/>
      <c r="C5" s="2031"/>
      <c r="D5" s="2031"/>
      <c r="E5" s="2031"/>
      <c r="F5" s="2031"/>
      <c r="G5" s="224"/>
      <c r="H5" s="239"/>
      <c r="I5" s="239"/>
    </row>
    <row r="6" spans="1:14">
      <c r="B6" s="1193"/>
    </row>
    <row r="7" spans="1:14" ht="23.25" customHeight="1">
      <c r="A7" s="2350"/>
      <c r="B7" s="2350"/>
      <c r="C7" s="2350"/>
      <c r="D7" s="2350"/>
      <c r="E7" s="2350"/>
      <c r="F7" s="2350"/>
      <c r="G7" s="2350"/>
      <c r="H7" s="2350"/>
      <c r="I7" s="2350"/>
      <c r="J7" s="2350"/>
      <c r="K7" s="2350"/>
      <c r="L7" s="1199"/>
    </row>
    <row r="8" spans="1:14" ht="23.25" customHeight="1">
      <c r="A8" s="1193"/>
    </row>
    <row r="9" spans="1:14" s="1193" customFormat="1" ht="15.75" customHeight="1">
      <c r="A9" s="2369" t="s">
        <v>3525</v>
      </c>
      <c r="B9" s="2351"/>
      <c r="C9" s="2351"/>
      <c r="D9" s="2351"/>
      <c r="E9" s="2351"/>
      <c r="F9" s="2351"/>
      <c r="G9" s="2351"/>
      <c r="H9" s="2351"/>
      <c r="I9" s="2351"/>
      <c r="J9" s="2351"/>
      <c r="K9" s="2351"/>
    </row>
    <row r="10" spans="1:14" ht="15.75" thickBot="1">
      <c r="A10" s="2370" t="s">
        <v>1329</v>
      </c>
      <c r="B10" s="2370"/>
      <c r="C10" s="2370"/>
      <c r="D10" s="2370"/>
      <c r="E10" s="2370"/>
      <c r="F10" s="2370"/>
      <c r="G10" s="2370"/>
      <c r="H10" s="2370"/>
      <c r="I10" s="2370"/>
      <c r="J10" s="2370"/>
      <c r="K10" s="2370"/>
    </row>
    <row r="11" spans="1:14" ht="15.75" thickBot="1">
      <c r="A11" s="2368" t="s">
        <v>118</v>
      </c>
      <c r="B11" s="2368"/>
      <c r="C11" s="2368"/>
      <c r="D11" s="2368"/>
      <c r="E11" s="2368"/>
      <c r="F11" s="2368"/>
      <c r="G11" s="2368"/>
      <c r="H11" s="2368"/>
      <c r="I11" s="2368"/>
      <c r="J11" s="2368"/>
      <c r="K11" s="2368"/>
      <c r="M11" s="1201" t="s">
        <v>1330</v>
      </c>
      <c r="N11" s="1143">
        <v>8677138320192.6611</v>
      </c>
    </row>
    <row r="12" spans="1:14" ht="15.75" thickBot="1">
      <c r="A12" s="1200"/>
      <c r="B12" s="1200"/>
      <c r="C12" s="1200"/>
      <c r="D12" s="1200"/>
      <c r="E12" s="1200"/>
      <c r="F12" s="1200"/>
      <c r="G12" s="1200"/>
      <c r="H12" s="1200"/>
      <c r="I12" s="1200"/>
      <c r="J12" s="1200"/>
      <c r="K12" s="1200"/>
      <c r="M12" s="1202"/>
      <c r="N12" s="1203"/>
    </row>
    <row r="13" spans="1:14" ht="21" thickBot="1">
      <c r="A13" s="2371" t="s">
        <v>180</v>
      </c>
      <c r="B13" s="1204">
        <v>2025</v>
      </c>
      <c r="C13" s="2374">
        <v>2026</v>
      </c>
      <c r="D13" s="2375"/>
      <c r="E13" s="2375"/>
      <c r="F13" s="2375"/>
      <c r="G13" s="2375"/>
      <c r="H13" s="2376"/>
      <c r="I13" s="2374" t="s">
        <v>1314</v>
      </c>
      <c r="J13" s="2376"/>
      <c r="K13" s="2377" t="s">
        <v>1315</v>
      </c>
    </row>
    <row r="14" spans="1:14" ht="21" customHeight="1" thickBot="1">
      <c r="A14" s="2372"/>
      <c r="B14" s="2380" t="s">
        <v>1331</v>
      </c>
      <c r="C14" s="2380" t="s">
        <v>613</v>
      </c>
      <c r="D14" s="2380" t="s">
        <v>614</v>
      </c>
      <c r="E14" s="2380" t="s">
        <v>1316</v>
      </c>
      <c r="F14" s="2380" t="s">
        <v>1331</v>
      </c>
      <c r="G14" s="2382" t="s">
        <v>1317</v>
      </c>
      <c r="H14" s="2382" t="s">
        <v>404</v>
      </c>
      <c r="I14" s="2366" t="s">
        <v>1318</v>
      </c>
      <c r="J14" s="2367"/>
      <c r="K14" s="2378"/>
    </row>
    <row r="15" spans="1:14" ht="21" thickBot="1">
      <c r="A15" s="2372"/>
      <c r="B15" s="2381"/>
      <c r="C15" s="2381"/>
      <c r="D15" s="2381"/>
      <c r="E15" s="2381"/>
      <c r="F15" s="2381"/>
      <c r="G15" s="2383"/>
      <c r="H15" s="2383"/>
      <c r="I15" s="1205" t="s">
        <v>316</v>
      </c>
      <c r="J15" s="1205" t="s">
        <v>317</v>
      </c>
      <c r="K15" s="2379"/>
    </row>
    <row r="16" spans="1:14" ht="41.25" thickBot="1">
      <c r="A16" s="2373"/>
      <c r="B16" s="1206">
        <v>1</v>
      </c>
      <c r="C16" s="1206">
        <v>2</v>
      </c>
      <c r="D16" s="1206">
        <v>3</v>
      </c>
      <c r="E16" s="1206">
        <v>4</v>
      </c>
      <c r="F16" s="1207">
        <v>5</v>
      </c>
      <c r="G16" s="1207">
        <v>6</v>
      </c>
      <c r="H16" s="1208" t="s">
        <v>487</v>
      </c>
      <c r="I16" s="1209" t="s">
        <v>488</v>
      </c>
      <c r="J16" s="1207" t="s">
        <v>1332</v>
      </c>
      <c r="K16" s="1210" t="s">
        <v>621</v>
      </c>
    </row>
    <row r="17" spans="1:16" ht="20.25">
      <c r="A17" s="779" t="s">
        <v>1333</v>
      </c>
      <c r="B17" s="1211">
        <v>236639126.22</v>
      </c>
      <c r="C17" s="1211">
        <v>539297407</v>
      </c>
      <c r="D17" s="1211">
        <v>680442760.99000001</v>
      </c>
      <c r="E17" s="1211">
        <v>325708959.99999982</v>
      </c>
      <c r="F17" s="1211">
        <v>250313090.08999994</v>
      </c>
      <c r="G17" s="1211">
        <v>240155518.62999994</v>
      </c>
      <c r="H17" s="1212">
        <f>+F17/D17</f>
        <v>0.36786795957063406</v>
      </c>
      <c r="I17" s="1211">
        <f>F17-B17</f>
        <v>13673963.869999945</v>
      </c>
      <c r="J17" s="1212">
        <f>I17/B17</f>
        <v>5.7784036344384816E-2</v>
      </c>
      <c r="K17" s="1212">
        <f>F17/$N$11</f>
        <v>2.8847424214443335E-5</v>
      </c>
      <c r="M17" s="1213"/>
    </row>
    <row r="18" spans="1:16" ht="20.25">
      <c r="A18" s="779" t="s">
        <v>1334</v>
      </c>
      <c r="B18" s="1211">
        <v>0</v>
      </c>
      <c r="C18" s="1211">
        <v>0</v>
      </c>
      <c r="D18" s="1211">
        <v>0</v>
      </c>
      <c r="E18" s="1211">
        <v>0</v>
      </c>
      <c r="F18" s="1211">
        <v>0</v>
      </c>
      <c r="G18" s="1211">
        <v>0</v>
      </c>
      <c r="H18" s="1214" t="s">
        <v>343</v>
      </c>
      <c r="I18" s="1211">
        <f t="shared" ref="I18:I80" si="0">F18-B18</f>
        <v>0</v>
      </c>
      <c r="J18" s="1214" t="s">
        <v>343</v>
      </c>
      <c r="K18" s="1212">
        <f t="shared" ref="K18:K80" si="1">F18/$N$11</f>
        <v>0</v>
      </c>
      <c r="M18" s="1213"/>
    </row>
    <row r="19" spans="1:16" ht="20.25">
      <c r="A19" s="779" t="s">
        <v>1335</v>
      </c>
      <c r="B19" s="1211">
        <v>0</v>
      </c>
      <c r="C19" s="1211">
        <v>2309856116</v>
      </c>
      <c r="D19" s="1211">
        <v>2309856116</v>
      </c>
      <c r="E19" s="1211">
        <v>814464.8899999999</v>
      </c>
      <c r="F19" s="1211">
        <v>814464.8899999999</v>
      </c>
      <c r="G19" s="1211">
        <v>0</v>
      </c>
      <c r="H19" s="1212">
        <f t="shared" ref="H19:H80" si="2">+F19/D19</f>
        <v>3.5260416627613003E-4</v>
      </c>
      <c r="I19" s="1211">
        <f t="shared" si="0"/>
        <v>814464.8899999999</v>
      </c>
      <c r="J19" s="1212" t="s">
        <v>343</v>
      </c>
      <c r="K19" s="1212">
        <f t="shared" si="1"/>
        <v>9.3863306074613329E-8</v>
      </c>
      <c r="M19" s="1213"/>
    </row>
    <row r="20" spans="1:16" ht="20.25">
      <c r="A20" s="772" t="s">
        <v>1336</v>
      </c>
      <c r="B20" s="1211">
        <v>127582071.14</v>
      </c>
      <c r="C20" s="1211">
        <v>250514883</v>
      </c>
      <c r="D20" s="1211">
        <v>294014869.59000003</v>
      </c>
      <c r="E20" s="1211">
        <v>136745116.18000001</v>
      </c>
      <c r="F20" s="1211">
        <v>125538215.16000001</v>
      </c>
      <c r="G20" s="1211">
        <v>123971226.96000002</v>
      </c>
      <c r="H20" s="1212">
        <f t="shared" si="2"/>
        <v>0.42697913658265463</v>
      </c>
      <c r="I20" s="1211">
        <f t="shared" si="0"/>
        <v>-2043855.9799999893</v>
      </c>
      <c r="J20" s="1212">
        <f t="shared" ref="J20:J74" si="3">I20/B20</f>
        <v>-1.6019931027434091E-2</v>
      </c>
      <c r="K20" s="1212">
        <f t="shared" si="1"/>
        <v>1.4467697820127944E-5</v>
      </c>
      <c r="M20" s="1213"/>
      <c r="P20" s="919" t="s">
        <v>1337</v>
      </c>
    </row>
    <row r="21" spans="1:16" ht="20.25">
      <c r="A21" s="779" t="s">
        <v>1338</v>
      </c>
      <c r="B21" s="1211">
        <v>874955404.79999983</v>
      </c>
      <c r="C21" s="1211">
        <v>502576700</v>
      </c>
      <c r="D21" s="1211">
        <v>739216758.94000006</v>
      </c>
      <c r="E21" s="1211">
        <v>480664356.01999992</v>
      </c>
      <c r="F21" s="1211">
        <v>344052268.61000001</v>
      </c>
      <c r="G21" s="1211">
        <v>335216614.13000005</v>
      </c>
      <c r="H21" s="1212">
        <f t="shared" si="2"/>
        <v>0.46542812300867448</v>
      </c>
      <c r="I21" s="1211">
        <f t="shared" si="0"/>
        <v>-530903136.18999982</v>
      </c>
      <c r="J21" s="1212">
        <f t="shared" si="3"/>
        <v>-0.60677736634057988</v>
      </c>
      <c r="K21" s="1212">
        <f t="shared" si="1"/>
        <v>3.9650430350908699E-5</v>
      </c>
      <c r="M21" s="1213"/>
    </row>
    <row r="22" spans="1:16" ht="20.25">
      <c r="A22" s="779" t="s">
        <v>1339</v>
      </c>
      <c r="B22" s="1211">
        <v>34626410.609999999</v>
      </c>
      <c r="C22" s="1211">
        <v>71925496</v>
      </c>
      <c r="D22" s="1211">
        <v>88479312.640000001</v>
      </c>
      <c r="E22" s="1211">
        <v>38333784.420000002</v>
      </c>
      <c r="F22" s="1211">
        <v>37708558.989999995</v>
      </c>
      <c r="G22" s="1211">
        <v>36935152.380000003</v>
      </c>
      <c r="H22" s="1212">
        <f t="shared" si="2"/>
        <v>0.4261850354040001</v>
      </c>
      <c r="I22" s="1211">
        <f t="shared" si="0"/>
        <v>3082148.3799999952</v>
      </c>
      <c r="J22" s="1212">
        <f t="shared" si="3"/>
        <v>8.9011489371927002E-2</v>
      </c>
      <c r="K22" s="1212">
        <f t="shared" si="1"/>
        <v>4.3457367623434108E-6</v>
      </c>
      <c r="M22" s="1213"/>
    </row>
    <row r="23" spans="1:16" ht="20.25">
      <c r="A23" s="779" t="s">
        <v>1340</v>
      </c>
      <c r="B23" s="1211">
        <v>0</v>
      </c>
      <c r="C23" s="1211">
        <v>0</v>
      </c>
      <c r="D23" s="1211">
        <v>0</v>
      </c>
      <c r="E23" s="1211">
        <v>0</v>
      </c>
      <c r="F23" s="1211">
        <v>0</v>
      </c>
      <c r="G23" s="1211">
        <v>0</v>
      </c>
      <c r="H23" s="1214" t="s">
        <v>343</v>
      </c>
      <c r="I23" s="1211" t="s">
        <v>343</v>
      </c>
      <c r="J23" s="1214" t="s">
        <v>343</v>
      </c>
      <c r="K23" s="1214" t="s">
        <v>343</v>
      </c>
      <c r="M23" s="1213"/>
    </row>
    <row r="24" spans="1:16" ht="20.25">
      <c r="A24" s="779" t="s">
        <v>1341</v>
      </c>
      <c r="B24" s="1211">
        <v>2529062243.8600006</v>
      </c>
      <c r="C24" s="1211">
        <v>6712400193</v>
      </c>
      <c r="D24" s="1211">
        <v>9185812800.9500008</v>
      </c>
      <c r="E24" s="1211">
        <v>3326137461.9400015</v>
      </c>
      <c r="F24" s="1211">
        <v>3013375996.480001</v>
      </c>
      <c r="G24" s="1211">
        <v>2864767710.7000008</v>
      </c>
      <c r="H24" s="1212">
        <f t="shared" si="2"/>
        <v>0.3280467457564949</v>
      </c>
      <c r="I24" s="1211">
        <f t="shared" si="0"/>
        <v>484313752.62000036</v>
      </c>
      <c r="J24" s="1212">
        <f t="shared" si="3"/>
        <v>0.19149934083109507</v>
      </c>
      <c r="K24" s="1212">
        <f t="shared" si="1"/>
        <v>3.4727762601957624E-4</v>
      </c>
      <c r="M24" s="1213"/>
    </row>
    <row r="25" spans="1:16" ht="20.25">
      <c r="A25" s="772" t="s">
        <v>1342</v>
      </c>
      <c r="B25" s="1211">
        <v>79223736.650000006</v>
      </c>
      <c r="C25" s="1211">
        <v>221085554</v>
      </c>
      <c r="D25" s="1211">
        <v>828356336.09000015</v>
      </c>
      <c r="E25" s="1211">
        <v>338245966.90999991</v>
      </c>
      <c r="F25" s="1211">
        <v>88155367.560000002</v>
      </c>
      <c r="G25" s="1211">
        <v>85755059.040000021</v>
      </c>
      <c r="H25" s="1212">
        <f t="shared" si="2"/>
        <v>0.10642203568588628</v>
      </c>
      <c r="I25" s="1211">
        <f t="shared" si="0"/>
        <v>8931630.9099999964</v>
      </c>
      <c r="J25" s="1212">
        <f t="shared" si="3"/>
        <v>0.11273932898998139</v>
      </c>
      <c r="K25" s="1212">
        <f t="shared" si="1"/>
        <v>1.0159497786828258E-5</v>
      </c>
      <c r="L25" s="966"/>
      <c r="M25" s="1213"/>
    </row>
    <row r="26" spans="1:16" ht="20.25">
      <c r="A26" s="779" t="s">
        <v>1343</v>
      </c>
      <c r="B26" s="1211">
        <v>90369673.519999996</v>
      </c>
      <c r="C26" s="1211">
        <v>211329997</v>
      </c>
      <c r="D26" s="1211">
        <v>284837717.85000002</v>
      </c>
      <c r="E26" s="1211">
        <v>122314708.11999997</v>
      </c>
      <c r="F26" s="1211">
        <v>101389867.11000001</v>
      </c>
      <c r="G26" s="1211">
        <v>98686461.659999996</v>
      </c>
      <c r="H26" s="1212">
        <f t="shared" si="2"/>
        <v>0.35595660530953099</v>
      </c>
      <c r="I26" s="1211">
        <f t="shared" si="0"/>
        <v>11020193.590000018</v>
      </c>
      <c r="J26" s="1212">
        <f t="shared" si="3"/>
        <v>0.12194570546457828</v>
      </c>
      <c r="K26" s="1212">
        <f t="shared" si="1"/>
        <v>1.1684712559445385E-5</v>
      </c>
      <c r="M26" s="1213"/>
    </row>
    <row r="27" spans="1:16" ht="20.25">
      <c r="A27" s="779" t="s">
        <v>1344</v>
      </c>
      <c r="B27" s="1211">
        <v>913053929.26999986</v>
      </c>
      <c r="C27" s="1211">
        <v>1273047745</v>
      </c>
      <c r="D27" s="1211">
        <v>1701629107.8499999</v>
      </c>
      <c r="E27" s="1211">
        <v>850354508.70000005</v>
      </c>
      <c r="F27" s="1211">
        <v>805322509.5200001</v>
      </c>
      <c r="G27" s="1211">
        <v>743311821.65999985</v>
      </c>
      <c r="H27" s="1212">
        <f t="shared" si="2"/>
        <v>0.4732655934274192</v>
      </c>
      <c r="I27" s="1211">
        <f t="shared" si="0"/>
        <v>-107731419.74999976</v>
      </c>
      <c r="J27" s="1212">
        <f t="shared" si="3"/>
        <v>-0.11799020440789584</v>
      </c>
      <c r="K27" s="1212">
        <f t="shared" si="1"/>
        <v>9.2809689070638126E-5</v>
      </c>
      <c r="M27" s="1213"/>
    </row>
    <row r="28" spans="1:16" ht="20.25">
      <c r="A28" s="779" t="s">
        <v>1345</v>
      </c>
      <c r="B28" s="1211">
        <v>292432850.45999992</v>
      </c>
      <c r="C28" s="1211">
        <v>0</v>
      </c>
      <c r="D28" s="1211">
        <v>0</v>
      </c>
      <c r="E28" s="1211">
        <v>0</v>
      </c>
      <c r="F28" s="1211">
        <v>0</v>
      </c>
      <c r="G28" s="1211">
        <v>0</v>
      </c>
      <c r="H28" s="1212" t="s">
        <v>343</v>
      </c>
      <c r="I28" s="1211">
        <f t="shared" si="0"/>
        <v>-292432850.45999992</v>
      </c>
      <c r="J28" s="1212" t="s">
        <v>343</v>
      </c>
      <c r="K28" s="1212">
        <f t="shared" si="1"/>
        <v>0</v>
      </c>
      <c r="M28" s="1213"/>
    </row>
    <row r="29" spans="1:16" ht="20.25">
      <c r="A29" s="779" t="s">
        <v>1346</v>
      </c>
      <c r="B29" s="1211">
        <v>0</v>
      </c>
      <c r="C29" s="1211">
        <v>16411439756</v>
      </c>
      <c r="D29" s="1211">
        <v>16411439756</v>
      </c>
      <c r="E29" s="1211">
        <v>0</v>
      </c>
      <c r="F29" s="1211">
        <v>0</v>
      </c>
      <c r="G29" s="1211">
        <v>0</v>
      </c>
      <c r="H29" s="1212">
        <f t="shared" si="2"/>
        <v>0</v>
      </c>
      <c r="I29" s="1211">
        <f t="shared" si="0"/>
        <v>0</v>
      </c>
      <c r="J29" s="1212" t="s">
        <v>343</v>
      </c>
      <c r="K29" s="1212">
        <f t="shared" si="1"/>
        <v>0</v>
      </c>
      <c r="M29" s="1213"/>
    </row>
    <row r="30" spans="1:16" ht="20.25">
      <c r="A30" s="779" t="s">
        <v>1347</v>
      </c>
      <c r="B30" s="1211">
        <v>71027955.620000035</v>
      </c>
      <c r="C30" s="1211">
        <v>194200000</v>
      </c>
      <c r="D30" s="1211">
        <v>204243582.03</v>
      </c>
      <c r="E30" s="1211">
        <v>130778921.47000003</v>
      </c>
      <c r="F30" s="1211">
        <v>76001488.909999996</v>
      </c>
      <c r="G30" s="1211">
        <v>71171277.569999993</v>
      </c>
      <c r="H30" s="1212">
        <f t="shared" si="2"/>
        <v>0.372112005452571</v>
      </c>
      <c r="I30" s="1211">
        <f t="shared" si="0"/>
        <v>4973533.2899999619</v>
      </c>
      <c r="J30" s="1212">
        <f t="shared" si="3"/>
        <v>7.0022194030311014E-2</v>
      </c>
      <c r="K30" s="1212">
        <f t="shared" si="1"/>
        <v>8.7588195676374222E-6</v>
      </c>
      <c r="M30" s="1213"/>
    </row>
    <row r="31" spans="1:16" ht="20.25">
      <c r="A31" s="779" t="s">
        <v>1348</v>
      </c>
      <c r="B31" s="1211">
        <v>1811261041.8700004</v>
      </c>
      <c r="C31" s="1211">
        <v>5721571441</v>
      </c>
      <c r="D31" s="1211">
        <v>5721571441</v>
      </c>
      <c r="E31" s="1211">
        <v>1851575094.2599993</v>
      </c>
      <c r="F31" s="1211">
        <v>1851575094.2599993</v>
      </c>
      <c r="G31" s="1211">
        <v>1650280799.2300003</v>
      </c>
      <c r="H31" s="1212">
        <f t="shared" si="2"/>
        <v>0.32361303417307086</v>
      </c>
      <c r="I31" s="1211">
        <f t="shared" si="0"/>
        <v>40314052.389998913</v>
      </c>
      <c r="J31" s="1212">
        <f t="shared" si="3"/>
        <v>2.2257450173155315E-2</v>
      </c>
      <c r="K31" s="1212">
        <f t="shared" si="1"/>
        <v>2.1338545335288468E-4</v>
      </c>
      <c r="M31" s="1213"/>
    </row>
    <row r="32" spans="1:16" ht="20.25">
      <c r="A32" s="779" t="s">
        <v>1349</v>
      </c>
      <c r="B32" s="1211">
        <v>144495186.87</v>
      </c>
      <c r="C32" s="1211">
        <v>346967148</v>
      </c>
      <c r="D32" s="1211">
        <v>407442296.83999997</v>
      </c>
      <c r="E32" s="1211">
        <v>264956904.59999996</v>
      </c>
      <c r="F32" s="1211">
        <v>140306983.84999999</v>
      </c>
      <c r="G32" s="1211">
        <v>139596630.62</v>
      </c>
      <c r="H32" s="1212">
        <f t="shared" si="2"/>
        <v>0.34436037921977863</v>
      </c>
      <c r="I32" s="1211">
        <f t="shared" si="0"/>
        <v>-4188203.0200000107</v>
      </c>
      <c r="J32" s="1212">
        <f t="shared" si="3"/>
        <v>-2.8985069404201466E-2</v>
      </c>
      <c r="K32" s="1212">
        <f t="shared" si="1"/>
        <v>1.616973000459035E-5</v>
      </c>
      <c r="M32" s="1213"/>
    </row>
    <row r="33" spans="1:13" ht="20.25">
      <c r="A33" s="779" t="s">
        <v>1350</v>
      </c>
      <c r="B33" s="1211">
        <v>31353362.349999998</v>
      </c>
      <c r="C33" s="1211">
        <v>83800000</v>
      </c>
      <c r="D33" s="1211">
        <v>92117424.929999992</v>
      </c>
      <c r="E33" s="1211">
        <v>43602417.590000004</v>
      </c>
      <c r="F33" s="1211">
        <v>35055204.150000006</v>
      </c>
      <c r="G33" s="1211">
        <v>34375186.609999999</v>
      </c>
      <c r="H33" s="1212">
        <f t="shared" si="2"/>
        <v>0.38054911084019605</v>
      </c>
      <c r="I33" s="1211">
        <f t="shared" si="0"/>
        <v>3701841.8000000082</v>
      </c>
      <c r="J33" s="1212">
        <f t="shared" si="3"/>
        <v>0.11806841507701991</v>
      </c>
      <c r="K33" s="1212">
        <f t="shared" si="1"/>
        <v>4.0399499070359023E-6</v>
      </c>
      <c r="M33" s="1213"/>
    </row>
    <row r="34" spans="1:13" ht="20.25">
      <c r="A34" s="779" t="s">
        <v>1351</v>
      </c>
      <c r="B34" s="1211">
        <v>57404069.869999997</v>
      </c>
      <c r="C34" s="1211">
        <v>176260745</v>
      </c>
      <c r="D34" s="1211">
        <v>285685661.10000002</v>
      </c>
      <c r="E34" s="1211">
        <v>98158051.090000004</v>
      </c>
      <c r="F34" s="1211">
        <v>57562309.910000004</v>
      </c>
      <c r="G34" s="1211">
        <v>56053591.610000007</v>
      </c>
      <c r="H34" s="1212">
        <f t="shared" si="2"/>
        <v>0.20148827101914357</v>
      </c>
      <c r="I34" s="1211">
        <f t="shared" si="0"/>
        <v>158240.04000000656</v>
      </c>
      <c r="J34" s="1212">
        <f t="shared" si="3"/>
        <v>2.7565996689496845E-3</v>
      </c>
      <c r="K34" s="1212">
        <f t="shared" si="1"/>
        <v>6.6337895958217164E-6</v>
      </c>
      <c r="M34" s="1213"/>
    </row>
    <row r="35" spans="1:13" ht="20.25">
      <c r="A35" s="779" t="s">
        <v>1352</v>
      </c>
      <c r="B35" s="1211">
        <v>269881185.95999998</v>
      </c>
      <c r="C35" s="1211">
        <v>1018743702</v>
      </c>
      <c r="D35" s="1211">
        <v>1018743702</v>
      </c>
      <c r="E35" s="1211">
        <v>519959563.08000004</v>
      </c>
      <c r="F35" s="1211">
        <v>282781066.08000004</v>
      </c>
      <c r="G35" s="1211">
        <v>276368680.84000003</v>
      </c>
      <c r="H35" s="1212">
        <f t="shared" si="2"/>
        <v>0.27757822259400827</v>
      </c>
      <c r="I35" s="1211">
        <f t="shared" si="0"/>
        <v>12899880.120000064</v>
      </c>
      <c r="J35" s="1212">
        <f t="shared" si="3"/>
        <v>4.7798367545012939E-2</v>
      </c>
      <c r="K35" s="1212">
        <f t="shared" si="1"/>
        <v>3.2589208059751362E-5</v>
      </c>
      <c r="M35" s="1213"/>
    </row>
    <row r="36" spans="1:13" ht="20.25">
      <c r="A36" s="779" t="s">
        <v>1353</v>
      </c>
      <c r="B36" s="1211">
        <v>152781658.92000002</v>
      </c>
      <c r="C36" s="1211">
        <v>387278008</v>
      </c>
      <c r="D36" s="1211">
        <v>477823078.44999999</v>
      </c>
      <c r="E36" s="1211">
        <v>258154628.41000006</v>
      </c>
      <c r="F36" s="1211">
        <v>225522138.22</v>
      </c>
      <c r="G36" s="1211">
        <v>218711556.73000005</v>
      </c>
      <c r="H36" s="1212">
        <f t="shared" si="2"/>
        <v>0.47197832919993404</v>
      </c>
      <c r="I36" s="1211">
        <f t="shared" si="0"/>
        <v>72740479.299999982</v>
      </c>
      <c r="J36" s="1212">
        <f t="shared" si="3"/>
        <v>0.47610740591636441</v>
      </c>
      <c r="K36" s="1212">
        <f t="shared" si="1"/>
        <v>2.5990381839965029E-5</v>
      </c>
      <c r="M36" s="1213"/>
    </row>
    <row r="37" spans="1:13" ht="20.25">
      <c r="A37" s="779" t="s">
        <v>1354</v>
      </c>
      <c r="B37" s="1211">
        <v>15549300.43</v>
      </c>
      <c r="C37" s="1211">
        <v>34500000</v>
      </c>
      <c r="D37" s="1211">
        <v>35342812.399999999</v>
      </c>
      <c r="E37" s="1211">
        <v>27134405.830000002</v>
      </c>
      <c r="F37" s="1211">
        <v>16472669.939999999</v>
      </c>
      <c r="G37" s="1211">
        <v>15370534.640000001</v>
      </c>
      <c r="H37" s="1212">
        <f t="shared" si="2"/>
        <v>0.46608260128161166</v>
      </c>
      <c r="I37" s="1211">
        <f t="shared" si="0"/>
        <v>923369.50999999978</v>
      </c>
      <c r="J37" s="1212">
        <f t="shared" si="3"/>
        <v>5.9383347447483838E-2</v>
      </c>
      <c r="K37" s="1212">
        <f t="shared" si="1"/>
        <v>1.898398911270813E-6</v>
      </c>
      <c r="L37" s="1215"/>
      <c r="M37" s="1213"/>
    </row>
    <row r="38" spans="1:13" ht="20.25">
      <c r="A38" s="779" t="s">
        <v>1355</v>
      </c>
      <c r="B38" s="1211">
        <v>20838722.349999998</v>
      </c>
      <c r="C38" s="1211">
        <v>813299072</v>
      </c>
      <c r="D38" s="1211">
        <v>813299072</v>
      </c>
      <c r="E38" s="1211">
        <v>61287981.329999998</v>
      </c>
      <c r="F38" s="1211">
        <v>14282743.049999999</v>
      </c>
      <c r="G38" s="1211">
        <v>14282743.049999999</v>
      </c>
      <c r="H38" s="1212">
        <f t="shared" si="2"/>
        <v>1.7561489422183919E-2</v>
      </c>
      <c r="I38" s="1211">
        <f t="shared" si="0"/>
        <v>-6555979.2999999989</v>
      </c>
      <c r="J38" s="1212">
        <f t="shared" si="3"/>
        <v>-0.31460562648170221</v>
      </c>
      <c r="K38" s="1212">
        <f t="shared" si="1"/>
        <v>1.646019980661421E-6</v>
      </c>
      <c r="M38" s="1213"/>
    </row>
    <row r="39" spans="1:13" ht="20.25">
      <c r="A39" s="779" t="s">
        <v>1356</v>
      </c>
      <c r="B39" s="1211">
        <v>338507521.14999998</v>
      </c>
      <c r="C39" s="1211">
        <v>1955333649</v>
      </c>
      <c r="D39" s="1211">
        <v>2000003573.4999998</v>
      </c>
      <c r="E39" s="1211">
        <v>657513378.94999981</v>
      </c>
      <c r="F39" s="1211">
        <v>557510776.65999973</v>
      </c>
      <c r="G39" s="1211">
        <v>540895588.88999987</v>
      </c>
      <c r="H39" s="1212">
        <f t="shared" si="2"/>
        <v>0.27875489026469974</v>
      </c>
      <c r="I39" s="1211">
        <f t="shared" si="0"/>
        <v>219003255.50999975</v>
      </c>
      <c r="J39" s="1212">
        <f t="shared" si="3"/>
        <v>0.64696717746768972</v>
      </c>
      <c r="K39" s="1212">
        <f t="shared" si="1"/>
        <v>6.4250534690983373E-5</v>
      </c>
      <c r="M39" s="1213"/>
    </row>
    <row r="40" spans="1:13" ht="20.25">
      <c r="A40" s="779" t="s">
        <v>1357</v>
      </c>
      <c r="B40" s="1211">
        <v>153838978.15000001</v>
      </c>
      <c r="C40" s="1211">
        <v>351267950</v>
      </c>
      <c r="D40" s="1211">
        <v>379383568</v>
      </c>
      <c r="E40" s="1211">
        <v>277969985.71000004</v>
      </c>
      <c r="F40" s="1211">
        <v>143814785.76000002</v>
      </c>
      <c r="G40" s="1211">
        <v>134372413.62000003</v>
      </c>
      <c r="H40" s="1212">
        <f t="shared" si="2"/>
        <v>0.37907489382882292</v>
      </c>
      <c r="I40" s="1211">
        <f t="shared" si="0"/>
        <v>-10024192.389999986</v>
      </c>
      <c r="J40" s="1212">
        <f t="shared" si="3"/>
        <v>-6.5160289742863101E-2</v>
      </c>
      <c r="K40" s="1212">
        <f t="shared" si="1"/>
        <v>1.6573987927025101E-5</v>
      </c>
      <c r="M40" s="1213"/>
    </row>
    <row r="41" spans="1:13" ht="20.25">
      <c r="A41" s="779" t="s">
        <v>1358</v>
      </c>
      <c r="B41" s="1211">
        <v>0</v>
      </c>
      <c r="C41" s="1211">
        <v>2159175281</v>
      </c>
      <c r="D41" s="1211">
        <v>2531067026</v>
      </c>
      <c r="E41" s="1211">
        <v>267393305.75999999</v>
      </c>
      <c r="F41" s="1211">
        <v>267393305.75999999</v>
      </c>
      <c r="G41" s="1211">
        <v>267393305.75999999</v>
      </c>
      <c r="H41" s="1212">
        <f t="shared" si="2"/>
        <v>0.10564449815561699</v>
      </c>
      <c r="I41" s="1211">
        <f t="shared" si="0"/>
        <v>267393305.75999999</v>
      </c>
      <c r="J41" s="1212" t="s">
        <v>343</v>
      </c>
      <c r="K41" s="1212">
        <f t="shared" si="1"/>
        <v>3.0815839957022029E-5</v>
      </c>
      <c r="M41" s="1213"/>
    </row>
    <row r="42" spans="1:13" ht="20.25">
      <c r="A42" s="779" t="s">
        <v>1359</v>
      </c>
      <c r="B42" s="1211">
        <v>139283381.81</v>
      </c>
      <c r="C42" s="1211">
        <v>326979786</v>
      </c>
      <c r="D42" s="1211">
        <v>362750324.98000002</v>
      </c>
      <c r="E42" s="1211">
        <v>138613845.19</v>
      </c>
      <c r="F42" s="1211">
        <v>128009386.50999999</v>
      </c>
      <c r="G42" s="1211">
        <v>126827694.78</v>
      </c>
      <c r="H42" s="1212">
        <f t="shared" si="2"/>
        <v>0.35288565631762753</v>
      </c>
      <c r="I42" s="1211">
        <f t="shared" si="0"/>
        <v>-11273995.300000012</v>
      </c>
      <c r="J42" s="1212">
        <f t="shared" si="3"/>
        <v>-8.0942860185425097E-2</v>
      </c>
      <c r="K42" s="1212">
        <f t="shared" si="1"/>
        <v>1.4752488872063728E-5</v>
      </c>
      <c r="M42" s="1213"/>
    </row>
    <row r="43" spans="1:13" ht="20.25">
      <c r="A43" s="779" t="s">
        <v>1360</v>
      </c>
      <c r="B43" s="1211">
        <v>223064538.81</v>
      </c>
      <c r="C43" s="1211">
        <v>495445489</v>
      </c>
      <c r="D43" s="1211">
        <v>638461017.64999998</v>
      </c>
      <c r="E43" s="1211">
        <v>366754754.8599999</v>
      </c>
      <c r="F43" s="1211">
        <v>230235824.96000004</v>
      </c>
      <c r="G43" s="1211">
        <v>225816633.24000001</v>
      </c>
      <c r="H43" s="1212">
        <f t="shared" si="2"/>
        <v>0.36061062241111447</v>
      </c>
      <c r="I43" s="1211">
        <f t="shared" si="0"/>
        <v>7171286.1500000358</v>
      </c>
      <c r="J43" s="1212">
        <f t="shared" si="3"/>
        <v>3.2148929580009721E-2</v>
      </c>
      <c r="K43" s="1212">
        <f t="shared" si="1"/>
        <v>2.6533612403551964E-5</v>
      </c>
      <c r="M43" s="1213"/>
    </row>
    <row r="44" spans="1:13" ht="20.25">
      <c r="A44" s="779" t="s">
        <v>1361</v>
      </c>
      <c r="B44" s="1211">
        <v>12506298.82</v>
      </c>
      <c r="C44" s="1211">
        <v>32303900</v>
      </c>
      <c r="D44" s="1211">
        <v>40201264.649999999</v>
      </c>
      <c r="E44" s="1211">
        <v>12367546.01</v>
      </c>
      <c r="F44" s="1211">
        <v>12169103.359999999</v>
      </c>
      <c r="G44" s="1211">
        <v>12169103.359999999</v>
      </c>
      <c r="H44" s="1212">
        <f t="shared" si="2"/>
        <v>0.30270449116331466</v>
      </c>
      <c r="I44" s="1211">
        <f t="shared" si="0"/>
        <v>-337195.46000000089</v>
      </c>
      <c r="J44" s="1212">
        <f t="shared" si="3"/>
        <v>-2.696205047177986E-2</v>
      </c>
      <c r="K44" s="1212">
        <f t="shared" si="1"/>
        <v>1.4024327964994115E-6</v>
      </c>
      <c r="M44" s="1213"/>
    </row>
    <row r="45" spans="1:13" ht="20.25">
      <c r="A45" s="779" t="s">
        <v>1362</v>
      </c>
      <c r="B45" s="1211">
        <v>122669655.06</v>
      </c>
      <c r="C45" s="1211">
        <v>286978631</v>
      </c>
      <c r="D45" s="1211">
        <v>376550620</v>
      </c>
      <c r="E45" s="1211">
        <v>130776356.48</v>
      </c>
      <c r="F45" s="1211">
        <v>115347588.71999998</v>
      </c>
      <c r="G45" s="1211">
        <v>112608248.08</v>
      </c>
      <c r="H45" s="1212">
        <f t="shared" si="2"/>
        <v>0.3063269122223195</v>
      </c>
      <c r="I45" s="1211">
        <f t="shared" si="0"/>
        <v>-7322066.3400000185</v>
      </c>
      <c r="J45" s="1212">
        <f t="shared" si="3"/>
        <v>-5.9689304061535511E-2</v>
      </c>
      <c r="K45" s="1212">
        <f t="shared" si="1"/>
        <v>1.3293275324604816E-5</v>
      </c>
      <c r="M45" s="1213"/>
    </row>
    <row r="46" spans="1:13" ht="20.25">
      <c r="A46" s="779" t="s">
        <v>1363</v>
      </c>
      <c r="B46" s="1211">
        <v>812251745.71999979</v>
      </c>
      <c r="C46" s="1211">
        <v>2241703924</v>
      </c>
      <c r="D46" s="1211">
        <v>2452820360.5999999</v>
      </c>
      <c r="E46" s="1211">
        <v>2061273897.4699993</v>
      </c>
      <c r="F46" s="1211">
        <v>970837955.99000001</v>
      </c>
      <c r="G46" s="1211">
        <v>874228398.42000008</v>
      </c>
      <c r="H46" s="1212">
        <f t="shared" si="2"/>
        <v>0.39580475259611642</v>
      </c>
      <c r="I46" s="1211">
        <f t="shared" si="0"/>
        <v>158586210.27000022</v>
      </c>
      <c r="J46" s="1212">
        <f t="shared" si="3"/>
        <v>0.1952426832021463</v>
      </c>
      <c r="K46" s="1212">
        <f t="shared" si="1"/>
        <v>1.1188457762978754E-4</v>
      </c>
      <c r="M46" s="1213"/>
    </row>
    <row r="47" spans="1:13" ht="20.25">
      <c r="A47" s="779" t="s">
        <v>1364</v>
      </c>
      <c r="B47" s="1211">
        <v>81990952.310000002</v>
      </c>
      <c r="C47" s="1211">
        <v>202587449</v>
      </c>
      <c r="D47" s="1211">
        <v>213584361.35000002</v>
      </c>
      <c r="E47" s="1211">
        <v>100673214.09</v>
      </c>
      <c r="F47" s="1211">
        <v>91557525.149999991</v>
      </c>
      <c r="G47" s="1211">
        <v>89274609.489999995</v>
      </c>
      <c r="H47" s="1212">
        <f t="shared" si="2"/>
        <v>0.42867148405104888</v>
      </c>
      <c r="I47" s="1211">
        <f t="shared" si="0"/>
        <v>9566572.8399999887</v>
      </c>
      <c r="J47" s="1212">
        <f t="shared" si="3"/>
        <v>0.11667839646293758</v>
      </c>
      <c r="K47" s="1212">
        <f t="shared" si="1"/>
        <v>1.0551580690714068E-5</v>
      </c>
      <c r="M47" s="1213"/>
    </row>
    <row r="48" spans="1:13" ht="20.25">
      <c r="A48" s="779" t="s">
        <v>1365</v>
      </c>
      <c r="B48" s="1211">
        <v>0</v>
      </c>
      <c r="C48" s="1211">
        <v>8001811443</v>
      </c>
      <c r="D48" s="1211">
        <v>8001811443</v>
      </c>
      <c r="E48" s="1211">
        <v>0</v>
      </c>
      <c r="F48" s="1211">
        <v>0</v>
      </c>
      <c r="G48" s="1211">
        <v>0</v>
      </c>
      <c r="H48" s="1212">
        <f t="shared" si="2"/>
        <v>0</v>
      </c>
      <c r="I48" s="1211">
        <f t="shared" si="0"/>
        <v>0</v>
      </c>
      <c r="J48" s="1212" t="s">
        <v>343</v>
      </c>
      <c r="K48" s="1212">
        <f t="shared" si="1"/>
        <v>0</v>
      </c>
      <c r="M48" s="1213"/>
    </row>
    <row r="49" spans="1:14" ht="20.25">
      <c r="A49" s="779" t="s">
        <v>1366</v>
      </c>
      <c r="B49" s="1211">
        <v>0</v>
      </c>
      <c r="C49" s="1211">
        <v>20000000</v>
      </c>
      <c r="D49" s="1211">
        <v>20000000</v>
      </c>
      <c r="E49" s="1211">
        <v>0</v>
      </c>
      <c r="F49" s="1211">
        <v>0</v>
      </c>
      <c r="G49" s="1211">
        <v>0</v>
      </c>
      <c r="H49" s="1212">
        <f t="shared" si="2"/>
        <v>0</v>
      </c>
      <c r="I49" s="1211">
        <f t="shared" si="0"/>
        <v>0</v>
      </c>
      <c r="J49" s="1212" t="s">
        <v>343</v>
      </c>
      <c r="K49" s="1212">
        <f t="shared" si="1"/>
        <v>0</v>
      </c>
      <c r="M49" s="1213"/>
    </row>
    <row r="50" spans="1:14" ht="20.25">
      <c r="A50" s="779" t="s">
        <v>1367</v>
      </c>
      <c r="B50" s="1211">
        <v>1725198085.8600001</v>
      </c>
      <c r="C50" s="1211">
        <v>10633259499</v>
      </c>
      <c r="D50" s="1211">
        <v>11122171758.349995</v>
      </c>
      <c r="E50" s="1211">
        <v>1776001428.7499995</v>
      </c>
      <c r="F50" s="1211">
        <v>1734757024.8499992</v>
      </c>
      <c r="G50" s="1211">
        <v>1721112508.3699996</v>
      </c>
      <c r="H50" s="1212">
        <f t="shared" si="2"/>
        <v>0.1559728677582799</v>
      </c>
      <c r="I50" s="1211">
        <f t="shared" si="0"/>
        <v>9558938.9899990559</v>
      </c>
      <c r="J50" s="1212">
        <f t="shared" si="3"/>
        <v>5.540777646547171E-3</v>
      </c>
      <c r="K50" s="1212">
        <f t="shared" si="1"/>
        <v>1.9992271193983708E-4</v>
      </c>
      <c r="M50" s="1213"/>
    </row>
    <row r="51" spans="1:14" ht="20.25">
      <c r="A51" s="779" t="s">
        <v>1368</v>
      </c>
      <c r="B51" s="1211">
        <v>0</v>
      </c>
      <c r="C51" s="1211">
        <v>6900954671</v>
      </c>
      <c r="D51" s="1211">
        <v>6900954671</v>
      </c>
      <c r="E51" s="1211">
        <v>0</v>
      </c>
      <c r="F51" s="1211">
        <v>0</v>
      </c>
      <c r="G51" s="1211">
        <v>0</v>
      </c>
      <c r="H51" s="1212">
        <f t="shared" si="2"/>
        <v>0</v>
      </c>
      <c r="I51" s="1211">
        <f t="shared" si="0"/>
        <v>0</v>
      </c>
      <c r="J51" s="1212" t="s">
        <v>343</v>
      </c>
      <c r="K51" s="1212">
        <f t="shared" si="1"/>
        <v>0</v>
      </c>
      <c r="M51" s="1213"/>
    </row>
    <row r="52" spans="1:14" ht="20.25">
      <c r="A52" s="779" t="s">
        <v>1369</v>
      </c>
      <c r="B52" s="1211">
        <v>162139569.69999999</v>
      </c>
      <c r="C52" s="1211">
        <v>372455651</v>
      </c>
      <c r="D52" s="1211">
        <v>380967649.29999995</v>
      </c>
      <c r="E52" s="1211">
        <v>186379394.02000001</v>
      </c>
      <c r="F52" s="1211">
        <v>168953584.86000001</v>
      </c>
      <c r="G52" s="1211">
        <v>166556620.99000001</v>
      </c>
      <c r="H52" s="1212">
        <f t="shared" si="2"/>
        <v>0.44348538562379197</v>
      </c>
      <c r="I52" s="1211">
        <f t="shared" si="0"/>
        <v>6814015.1600000262</v>
      </c>
      <c r="J52" s="1212">
        <f t="shared" si="3"/>
        <v>4.2025615169743645E-2</v>
      </c>
      <c r="K52" s="1212">
        <f t="shared" si="1"/>
        <v>1.9471118083576741E-5</v>
      </c>
      <c r="L52" s="966"/>
      <c r="M52" s="1213"/>
    </row>
    <row r="53" spans="1:14" ht="20.25">
      <c r="A53" s="779" t="s">
        <v>1370</v>
      </c>
      <c r="B53" s="1211">
        <v>2274984034.3000002</v>
      </c>
      <c r="C53" s="1211">
        <v>8244393752</v>
      </c>
      <c r="D53" s="1211">
        <v>8244393752</v>
      </c>
      <c r="E53" s="1211">
        <v>2521492676.3600006</v>
      </c>
      <c r="F53" s="1211">
        <v>2521492676.3600006</v>
      </c>
      <c r="G53" s="1211">
        <v>2521492676.3600006</v>
      </c>
      <c r="H53" s="1212">
        <f t="shared" si="2"/>
        <v>0.30584331027958411</v>
      </c>
      <c r="I53" s="1211">
        <f t="shared" si="0"/>
        <v>246508642.06000042</v>
      </c>
      <c r="J53" s="1212">
        <f t="shared" si="3"/>
        <v>0.10835620749129773</v>
      </c>
      <c r="K53" s="1212">
        <f t="shared" si="1"/>
        <v>2.9059035171678755E-4</v>
      </c>
      <c r="M53" s="1213"/>
    </row>
    <row r="54" spans="1:14" ht="20.25">
      <c r="A54" s="779" t="s">
        <v>1371</v>
      </c>
      <c r="B54" s="1211">
        <v>119873440.11000001</v>
      </c>
      <c r="C54" s="1211">
        <v>276225000</v>
      </c>
      <c r="D54" s="1211">
        <v>300179266.67000002</v>
      </c>
      <c r="E54" s="1211">
        <v>138575800</v>
      </c>
      <c r="F54" s="1211">
        <v>125648050.56999999</v>
      </c>
      <c r="G54" s="1211">
        <v>122334052.83</v>
      </c>
      <c r="H54" s="1212">
        <f t="shared" si="2"/>
        <v>0.41857671238876837</v>
      </c>
      <c r="I54" s="1211">
        <f t="shared" si="0"/>
        <v>5774610.4599999785</v>
      </c>
      <c r="J54" s="1212">
        <f t="shared" si="3"/>
        <v>4.8172559782225288E-2</v>
      </c>
      <c r="K54" s="1212">
        <f t="shared" si="1"/>
        <v>1.4480355842386778E-5</v>
      </c>
      <c r="M54" s="1213"/>
    </row>
    <row r="55" spans="1:14" ht="20.25">
      <c r="A55" s="779" t="s">
        <v>1372</v>
      </c>
      <c r="B55" s="1211">
        <v>39573164.569999993</v>
      </c>
      <c r="C55" s="1211">
        <v>102701379</v>
      </c>
      <c r="D55" s="1211">
        <v>102701379</v>
      </c>
      <c r="E55" s="1211">
        <v>67086470.649999991</v>
      </c>
      <c r="F55" s="1211">
        <v>40845264.399999999</v>
      </c>
      <c r="G55" s="1211">
        <v>38901612.309999995</v>
      </c>
      <c r="H55" s="1212">
        <f t="shared" si="2"/>
        <v>0.39770901615644322</v>
      </c>
      <c r="I55" s="1211">
        <f t="shared" si="0"/>
        <v>1272099.8300000057</v>
      </c>
      <c r="J55" s="1212">
        <f t="shared" si="3"/>
        <v>3.2145516888087623E-2</v>
      </c>
      <c r="K55" s="1212">
        <f t="shared" si="1"/>
        <v>4.7072275320249933E-6</v>
      </c>
      <c r="L55" s="966"/>
      <c r="M55" s="1213"/>
    </row>
    <row r="56" spans="1:14" ht="20.25">
      <c r="A56" s="779" t="s">
        <v>1373</v>
      </c>
      <c r="B56" s="1211">
        <v>88808442.900000006</v>
      </c>
      <c r="C56" s="1211">
        <v>195360446</v>
      </c>
      <c r="D56" s="1211">
        <v>204088005.60000002</v>
      </c>
      <c r="E56" s="1211">
        <v>91797272.610000014</v>
      </c>
      <c r="F56" s="1211">
        <v>83577142.549999982</v>
      </c>
      <c r="G56" s="1211">
        <v>80366106.090000004</v>
      </c>
      <c r="H56" s="1212">
        <f t="shared" si="2"/>
        <v>0.40951521038333855</v>
      </c>
      <c r="I56" s="1211">
        <f t="shared" si="0"/>
        <v>-5231300.3500000238</v>
      </c>
      <c r="J56" s="1212">
        <f t="shared" si="3"/>
        <v>-5.8905439383624456E-2</v>
      </c>
      <c r="K56" s="1212">
        <f t="shared" si="1"/>
        <v>9.6318785601823037E-6</v>
      </c>
      <c r="M56" s="1213"/>
    </row>
    <row r="57" spans="1:14" ht="20.25">
      <c r="A57" s="779" t="s">
        <v>1374</v>
      </c>
      <c r="B57" s="1211">
        <v>167949304.75000006</v>
      </c>
      <c r="C57" s="1211">
        <v>371707511</v>
      </c>
      <c r="D57" s="1211">
        <v>475875571.95999998</v>
      </c>
      <c r="E57" s="1211">
        <v>180021166.81</v>
      </c>
      <c r="F57" s="1211">
        <v>141965351.24000001</v>
      </c>
      <c r="G57" s="1211">
        <v>137840509.80000001</v>
      </c>
      <c r="H57" s="1212">
        <f t="shared" si="2"/>
        <v>0.29832451927566689</v>
      </c>
      <c r="I57" s="1211">
        <f t="shared" si="0"/>
        <v>-25983953.51000005</v>
      </c>
      <c r="J57" s="1212">
        <f t="shared" si="3"/>
        <v>-0.15471307576222665</v>
      </c>
      <c r="K57" s="1212">
        <f t="shared" si="1"/>
        <v>1.636084916494081E-5</v>
      </c>
      <c r="M57" s="1213"/>
    </row>
    <row r="58" spans="1:14" ht="20.25">
      <c r="A58" s="779" t="s">
        <v>1375</v>
      </c>
      <c r="B58" s="1211">
        <v>76400055.069999993</v>
      </c>
      <c r="C58" s="1211">
        <v>162648963</v>
      </c>
      <c r="D58" s="1211">
        <v>179466311.55000001</v>
      </c>
      <c r="E58" s="1211">
        <v>70338402.209999979</v>
      </c>
      <c r="F58" s="1211">
        <v>66324972.359999992</v>
      </c>
      <c r="G58" s="1211">
        <v>63332394.389999986</v>
      </c>
      <c r="H58" s="1212">
        <f t="shared" si="2"/>
        <v>0.36956781351981816</v>
      </c>
      <c r="I58" s="1211">
        <f t="shared" si="0"/>
        <v>-10075082.710000001</v>
      </c>
      <c r="J58" s="1212">
        <f t="shared" si="3"/>
        <v>-0.13187271528494204</v>
      </c>
      <c r="K58" s="1212">
        <f t="shared" si="1"/>
        <v>7.6436458556451079E-6</v>
      </c>
      <c r="M58" s="1213"/>
    </row>
    <row r="59" spans="1:14" ht="20.25">
      <c r="A59" s="779" t="s">
        <v>1376</v>
      </c>
      <c r="B59" s="1211">
        <v>174748031.56999996</v>
      </c>
      <c r="C59" s="1211">
        <v>447091686</v>
      </c>
      <c r="D59" s="1211">
        <v>532311093.61000001</v>
      </c>
      <c r="E59" s="1211">
        <v>227897863.32999998</v>
      </c>
      <c r="F59" s="1211">
        <v>200858309.80999994</v>
      </c>
      <c r="G59" s="1211">
        <v>195915063.26999992</v>
      </c>
      <c r="H59" s="1212">
        <f t="shared" si="2"/>
        <v>0.37733256402347243</v>
      </c>
      <c r="I59" s="1211">
        <f t="shared" si="0"/>
        <v>26110278.23999998</v>
      </c>
      <c r="J59" s="1212">
        <f t="shared" si="3"/>
        <v>0.14941672306930001</v>
      </c>
      <c r="K59" s="1212">
        <f t="shared" si="1"/>
        <v>2.3147989855431996E-5</v>
      </c>
      <c r="M59" s="1213"/>
    </row>
    <row r="60" spans="1:14" ht="20.25">
      <c r="A60" s="779" t="s">
        <v>1377</v>
      </c>
      <c r="B60" s="1211">
        <v>47188504.040000007</v>
      </c>
      <c r="C60" s="1211">
        <v>105500000</v>
      </c>
      <c r="D60" s="1211">
        <v>114816046.28</v>
      </c>
      <c r="E60" s="1211">
        <v>65267234.63000001</v>
      </c>
      <c r="F60" s="1211">
        <v>44604768.539999999</v>
      </c>
      <c r="G60" s="1211">
        <v>44277757.229999997</v>
      </c>
      <c r="H60" s="1212">
        <f t="shared" si="2"/>
        <v>0.388488978545935</v>
      </c>
      <c r="I60" s="1211">
        <f t="shared" si="0"/>
        <v>-2583735.5000000075</v>
      </c>
      <c r="J60" s="1212">
        <f t="shared" si="3"/>
        <v>-5.4753494575921866E-2</v>
      </c>
      <c r="K60" s="1212">
        <f t="shared" si="1"/>
        <v>5.1404929706144901E-6</v>
      </c>
      <c r="M60" s="1213"/>
    </row>
    <row r="61" spans="1:14" ht="20.25">
      <c r="A61" s="779" t="s">
        <v>1378</v>
      </c>
      <c r="B61" s="1211">
        <v>115212861.31</v>
      </c>
      <c r="C61" s="1211">
        <v>255843180</v>
      </c>
      <c r="D61" s="1211">
        <v>297024841.75</v>
      </c>
      <c r="E61" s="1211">
        <v>121804493.47000001</v>
      </c>
      <c r="F61" s="1211">
        <v>104025721.40000001</v>
      </c>
      <c r="G61" s="1211">
        <v>99355502.230000004</v>
      </c>
      <c r="H61" s="1212">
        <f t="shared" si="2"/>
        <v>0.35022566054443494</v>
      </c>
      <c r="I61" s="1211">
        <f t="shared" si="0"/>
        <v>-11187139.909999996</v>
      </c>
      <c r="J61" s="1212">
        <f t="shared" si="3"/>
        <v>-9.7099748958573942E-2</v>
      </c>
      <c r="K61" s="1212">
        <f t="shared" si="1"/>
        <v>1.1988482557425718E-5</v>
      </c>
      <c r="M61" s="1213"/>
    </row>
    <row r="62" spans="1:14" ht="20.25">
      <c r="A62" s="779" t="s">
        <v>1379</v>
      </c>
      <c r="B62" s="1211">
        <v>109942444.27999999</v>
      </c>
      <c r="C62" s="1211">
        <v>250078057</v>
      </c>
      <c r="D62" s="1211">
        <v>275042204.12</v>
      </c>
      <c r="E62" s="1211">
        <v>140250571.64999998</v>
      </c>
      <c r="F62" s="1211">
        <v>117760617.39999999</v>
      </c>
      <c r="G62" s="1211">
        <v>112436864.71999998</v>
      </c>
      <c r="H62" s="1212">
        <f t="shared" si="2"/>
        <v>0.42815471820688805</v>
      </c>
      <c r="I62" s="1211">
        <f t="shared" si="0"/>
        <v>7818173.1200000048</v>
      </c>
      <c r="J62" s="1212">
        <f t="shared" si="3"/>
        <v>7.1111509037299403E-2</v>
      </c>
      <c r="K62" s="1212">
        <f t="shared" si="1"/>
        <v>1.3571365703132564E-5</v>
      </c>
      <c r="M62" s="1213"/>
      <c r="N62" s="1211"/>
    </row>
    <row r="63" spans="1:14" ht="20.25">
      <c r="A63" s="779" t="s">
        <v>1380</v>
      </c>
      <c r="B63" s="1211">
        <v>148943385.69999993</v>
      </c>
      <c r="C63" s="1211">
        <v>349357729</v>
      </c>
      <c r="D63" s="1211">
        <v>438208783.10999995</v>
      </c>
      <c r="E63" s="1211">
        <v>177317383.94000006</v>
      </c>
      <c r="F63" s="1211">
        <v>168368058.66000003</v>
      </c>
      <c r="G63" s="1211">
        <v>166618048.32000005</v>
      </c>
      <c r="H63" s="1212">
        <f t="shared" si="2"/>
        <v>0.38421881338178465</v>
      </c>
      <c r="I63" s="1211">
        <f t="shared" si="0"/>
        <v>19424672.960000098</v>
      </c>
      <c r="J63" s="1212">
        <f t="shared" si="3"/>
        <v>0.13041648589300267</v>
      </c>
      <c r="K63" s="1212">
        <f t="shared" si="1"/>
        <v>1.9403638901109705E-5</v>
      </c>
      <c r="M63" s="1213"/>
    </row>
    <row r="64" spans="1:14" ht="20.25">
      <c r="A64" s="779" t="s">
        <v>1381</v>
      </c>
      <c r="B64" s="1211">
        <v>30916001.629999995</v>
      </c>
      <c r="C64" s="1211">
        <v>84192870</v>
      </c>
      <c r="D64" s="1211">
        <v>122718067.8</v>
      </c>
      <c r="E64" s="1211">
        <v>58049514.149999999</v>
      </c>
      <c r="F64" s="1211">
        <v>35733064.919999994</v>
      </c>
      <c r="G64" s="1211">
        <v>34520133.43</v>
      </c>
      <c r="H64" s="1212">
        <f t="shared" si="2"/>
        <v>0.29118014617241222</v>
      </c>
      <c r="I64" s="1211">
        <f t="shared" si="0"/>
        <v>4817063.2899999991</v>
      </c>
      <c r="J64" s="1212">
        <f t="shared" si="3"/>
        <v>0.15581132863331396</v>
      </c>
      <c r="K64" s="1212">
        <f t="shared" si="1"/>
        <v>4.1180702210134414E-6</v>
      </c>
      <c r="M64" s="1213"/>
    </row>
    <row r="65" spans="1:13" ht="20.25">
      <c r="A65" s="779" t="s">
        <v>1382</v>
      </c>
      <c r="B65" s="1211">
        <v>20129435.180000003</v>
      </c>
      <c r="C65" s="1211">
        <v>50000000</v>
      </c>
      <c r="D65" s="1211">
        <v>61317734.899999999</v>
      </c>
      <c r="E65" s="1211">
        <v>25132675.100000001</v>
      </c>
      <c r="F65" s="1211">
        <v>22437532.840000004</v>
      </c>
      <c r="G65" s="1211">
        <v>21722431.659999996</v>
      </c>
      <c r="H65" s="1212">
        <f t="shared" si="2"/>
        <v>0.36592240200314385</v>
      </c>
      <c r="I65" s="1211">
        <f t="shared" si="0"/>
        <v>2308097.66</v>
      </c>
      <c r="J65" s="1212">
        <f t="shared" si="3"/>
        <v>0.11466281290859348</v>
      </c>
      <c r="K65" s="1212">
        <f t="shared" si="1"/>
        <v>2.5858217320087409E-6</v>
      </c>
      <c r="M65" s="1213"/>
    </row>
    <row r="66" spans="1:13" ht="20.25">
      <c r="A66" s="779" t="s">
        <v>1383</v>
      </c>
      <c r="B66" s="1211">
        <v>32900636.010000005</v>
      </c>
      <c r="C66" s="1211">
        <v>80000000</v>
      </c>
      <c r="D66" s="1211">
        <v>83510971.810000002</v>
      </c>
      <c r="E66" s="1211">
        <v>57104952.180000007</v>
      </c>
      <c r="F66" s="1211">
        <v>33516059.630000003</v>
      </c>
      <c r="G66" s="1211">
        <v>29227170.210000001</v>
      </c>
      <c r="H66" s="1212">
        <f t="shared" si="2"/>
        <v>0.40133720041306753</v>
      </c>
      <c r="I66" s="1211">
        <f t="shared" si="0"/>
        <v>615423.61999999732</v>
      </c>
      <c r="J66" s="1212">
        <f t="shared" si="3"/>
        <v>1.8705523498480151E-2</v>
      </c>
      <c r="K66" s="1212">
        <f t="shared" si="1"/>
        <v>3.8625706302277583E-6</v>
      </c>
      <c r="M66" s="1213"/>
    </row>
    <row r="67" spans="1:13" ht="20.25">
      <c r="A67" s="779" t="s">
        <v>1384</v>
      </c>
      <c r="B67" s="1211">
        <v>40278408158.760017</v>
      </c>
      <c r="C67" s="1211">
        <v>102121197800</v>
      </c>
      <c r="D67" s="1211">
        <v>105561957935.34999</v>
      </c>
      <c r="E67" s="1211">
        <v>50195922479.689987</v>
      </c>
      <c r="F67" s="1211">
        <v>46062315459.199951</v>
      </c>
      <c r="G67" s="1211">
        <v>45282566433.879936</v>
      </c>
      <c r="H67" s="1212">
        <f t="shared" si="2"/>
        <v>0.43635336403489411</v>
      </c>
      <c r="I67" s="1211">
        <f t="shared" si="0"/>
        <v>5783907300.4399338</v>
      </c>
      <c r="J67" s="1212">
        <f t="shared" si="3"/>
        <v>0.14359820968202813</v>
      </c>
      <c r="K67" s="1212">
        <f t="shared" si="1"/>
        <v>5.308468501880147E-3</v>
      </c>
      <c r="M67" s="1213"/>
    </row>
    <row r="68" spans="1:13" ht="20.25">
      <c r="A68" s="779" t="s">
        <v>1385</v>
      </c>
      <c r="B68" s="1211">
        <v>40063040.750000007</v>
      </c>
      <c r="C68" s="1211">
        <v>90434062</v>
      </c>
      <c r="D68" s="1211">
        <v>112884167.56</v>
      </c>
      <c r="E68" s="1211">
        <v>71398865.870000005</v>
      </c>
      <c r="F68" s="1211">
        <v>38933964.640000001</v>
      </c>
      <c r="G68" s="1211">
        <v>38909340.230000004</v>
      </c>
      <c r="H68" s="1212">
        <f t="shared" si="2"/>
        <v>0.34490190680908273</v>
      </c>
      <c r="I68" s="1211">
        <f t="shared" si="0"/>
        <v>-1129076.1100000069</v>
      </c>
      <c r="J68" s="1212">
        <f t="shared" si="3"/>
        <v>-2.8182486622661228E-2</v>
      </c>
      <c r="K68" s="1212">
        <f t="shared" si="1"/>
        <v>4.4869590875826375E-6</v>
      </c>
      <c r="M68" s="1213"/>
    </row>
    <row r="69" spans="1:13" ht="20.25">
      <c r="A69" s="779" t="s">
        <v>1386</v>
      </c>
      <c r="B69" s="1211">
        <v>1418740617.3400002</v>
      </c>
      <c r="C69" s="1211">
        <v>4431281406</v>
      </c>
      <c r="D69" s="1211">
        <v>5274340422.3800011</v>
      </c>
      <c r="E69" s="1211">
        <v>2078638381.2300003</v>
      </c>
      <c r="F69" s="1211">
        <v>1528185453.7700012</v>
      </c>
      <c r="G69" s="1211">
        <v>1328273464.77</v>
      </c>
      <c r="H69" s="1212">
        <f t="shared" si="2"/>
        <v>0.28973963214160919</v>
      </c>
      <c r="I69" s="1211">
        <f t="shared" si="0"/>
        <v>109444836.43000102</v>
      </c>
      <c r="J69" s="1212">
        <f t="shared" si="3"/>
        <v>7.7142245095653483E-2</v>
      </c>
      <c r="K69" s="1212">
        <f t="shared" si="1"/>
        <v>1.761162951861381E-4</v>
      </c>
      <c r="M69" s="1213"/>
    </row>
    <row r="70" spans="1:13" ht="20.25">
      <c r="A70" s="779" t="s">
        <v>1387</v>
      </c>
      <c r="B70" s="1211">
        <v>177948373.53000006</v>
      </c>
      <c r="C70" s="1211">
        <v>277317150</v>
      </c>
      <c r="D70" s="1211">
        <v>346928708.35999995</v>
      </c>
      <c r="E70" s="1211">
        <v>156461194.24999997</v>
      </c>
      <c r="F70" s="1211">
        <v>132068656.68999998</v>
      </c>
      <c r="G70" s="1211">
        <v>127919534.69000001</v>
      </c>
      <c r="H70" s="1212">
        <f t="shared" si="2"/>
        <v>0.38067952725594378</v>
      </c>
      <c r="I70" s="1211">
        <f t="shared" si="0"/>
        <v>-45879716.840000078</v>
      </c>
      <c r="J70" s="1212">
        <f t="shared" si="3"/>
        <v>-0.25782599711295073</v>
      </c>
      <c r="K70" s="1212">
        <f t="shared" si="1"/>
        <v>1.5220300958285015E-5</v>
      </c>
      <c r="M70" s="1213"/>
    </row>
    <row r="71" spans="1:13" ht="20.25">
      <c r="A71" s="779" t="s">
        <v>1388</v>
      </c>
      <c r="B71" s="1211">
        <v>117063529.59</v>
      </c>
      <c r="C71" s="1211">
        <v>354000000</v>
      </c>
      <c r="D71" s="1211">
        <v>495519788.63999999</v>
      </c>
      <c r="E71" s="1211">
        <v>221941579.60999995</v>
      </c>
      <c r="F71" s="1211">
        <v>118040095.17</v>
      </c>
      <c r="G71" s="1211">
        <v>116067144.85000001</v>
      </c>
      <c r="H71" s="1212">
        <f t="shared" si="2"/>
        <v>0.23821469470265152</v>
      </c>
      <c r="I71" s="1211">
        <f t="shared" si="0"/>
        <v>976565.57999999821</v>
      </c>
      <c r="J71" s="1212">
        <f t="shared" si="3"/>
        <v>8.3421846532416542E-3</v>
      </c>
      <c r="K71" s="1212">
        <f t="shared" si="1"/>
        <v>1.3603574221619544E-5</v>
      </c>
      <c r="L71" s="966"/>
      <c r="M71" s="1213"/>
    </row>
    <row r="72" spans="1:13" ht="20.25">
      <c r="A72" s="779" t="s">
        <v>1389</v>
      </c>
      <c r="B72" s="1211">
        <v>0</v>
      </c>
      <c r="C72" s="1211">
        <v>5000000</v>
      </c>
      <c r="D72" s="1211">
        <v>5000000</v>
      </c>
      <c r="E72" s="1211">
        <v>0</v>
      </c>
      <c r="F72" s="1211">
        <v>0</v>
      </c>
      <c r="G72" s="1211">
        <v>0</v>
      </c>
      <c r="H72" s="1212">
        <f t="shared" si="2"/>
        <v>0</v>
      </c>
      <c r="I72" s="1211">
        <f t="shared" si="0"/>
        <v>0</v>
      </c>
      <c r="J72" s="1212" t="s">
        <v>343</v>
      </c>
      <c r="K72" s="1212">
        <f t="shared" si="1"/>
        <v>0</v>
      </c>
      <c r="L72" s="966"/>
      <c r="M72" s="1213"/>
    </row>
    <row r="73" spans="1:13" ht="20.25">
      <c r="A73" s="779" t="s">
        <v>1390</v>
      </c>
      <c r="B73" s="1211">
        <v>69911090.789999992</v>
      </c>
      <c r="C73" s="1211">
        <v>162500000</v>
      </c>
      <c r="D73" s="1211">
        <v>171079135.97</v>
      </c>
      <c r="E73" s="1211">
        <v>103648048.51999998</v>
      </c>
      <c r="F73" s="1211">
        <v>72955601.479999989</v>
      </c>
      <c r="G73" s="1211">
        <v>65993104.929999992</v>
      </c>
      <c r="H73" s="1212">
        <f t="shared" si="2"/>
        <v>0.42644359329002746</v>
      </c>
      <c r="I73" s="1211">
        <f t="shared" si="0"/>
        <v>3044510.6899999976</v>
      </c>
      <c r="J73" s="1212">
        <f t="shared" si="3"/>
        <v>4.3548321955741549E-2</v>
      </c>
      <c r="K73" s="1212">
        <f t="shared" si="1"/>
        <v>8.4077951494934944E-6</v>
      </c>
      <c r="L73" s="966"/>
      <c r="M73" s="1213"/>
    </row>
    <row r="74" spans="1:13" ht="20.25">
      <c r="A74" s="779" t="s">
        <v>1391</v>
      </c>
      <c r="B74" s="1211">
        <v>4738032745.0000019</v>
      </c>
      <c r="C74" s="1211">
        <v>12027715656</v>
      </c>
      <c r="D74" s="1211">
        <v>12556725366.060003</v>
      </c>
      <c r="E74" s="1211">
        <v>9111532352.3600025</v>
      </c>
      <c r="F74" s="1211">
        <v>5155335623.8200006</v>
      </c>
      <c r="G74" s="1211">
        <v>4995375037.0900002</v>
      </c>
      <c r="H74" s="1212">
        <f t="shared" si="2"/>
        <v>0.41056369981257462</v>
      </c>
      <c r="I74" s="1211">
        <f t="shared" si="0"/>
        <v>417302878.81999874</v>
      </c>
      <c r="J74" s="1212">
        <f t="shared" si="3"/>
        <v>8.8075136091107481E-2</v>
      </c>
      <c r="K74" s="1212">
        <f t="shared" si="1"/>
        <v>5.9412855178566921E-4</v>
      </c>
      <c r="M74" s="1213"/>
    </row>
    <row r="75" spans="1:13" ht="20.25">
      <c r="A75" s="779" t="s">
        <v>1392</v>
      </c>
      <c r="B75" s="1211">
        <v>28662256.629999999</v>
      </c>
      <c r="C75" s="1211">
        <v>53500000</v>
      </c>
      <c r="D75" s="1211">
        <v>59666068.899999999</v>
      </c>
      <c r="E75" s="1211">
        <v>21561444.82</v>
      </c>
      <c r="F75" s="1211">
        <v>21321444.82</v>
      </c>
      <c r="G75" s="1211">
        <v>19639127.949999999</v>
      </c>
      <c r="H75" s="1212">
        <f t="shared" si="2"/>
        <v>0.35734623066477905</v>
      </c>
      <c r="I75" s="1211" t="s">
        <v>343</v>
      </c>
      <c r="J75" s="1212" t="s">
        <v>343</v>
      </c>
      <c r="K75" s="1212">
        <f t="shared" si="1"/>
        <v>2.457197757281642E-6</v>
      </c>
      <c r="M75" s="1213"/>
    </row>
    <row r="76" spans="1:13" ht="20.25">
      <c r="A76" s="779" t="s">
        <v>1393</v>
      </c>
      <c r="B76" s="1211">
        <v>20751753.350000001</v>
      </c>
      <c r="C76" s="1211">
        <v>66000000</v>
      </c>
      <c r="D76" s="1211">
        <v>91078140.25</v>
      </c>
      <c r="E76" s="1211">
        <v>24326981.25</v>
      </c>
      <c r="F76" s="1211">
        <v>19675630.57</v>
      </c>
      <c r="G76" s="1211">
        <v>18775642.600000001</v>
      </c>
      <c r="H76" s="1212">
        <f t="shared" si="2"/>
        <v>0.21603021884277002</v>
      </c>
      <c r="I76" s="1211" t="s">
        <v>343</v>
      </c>
      <c r="J76" s="1212" t="s">
        <v>343</v>
      </c>
      <c r="K76" s="1212">
        <f t="shared" si="1"/>
        <v>2.2675252881716349E-6</v>
      </c>
    </row>
    <row r="77" spans="1:13" ht="20.25">
      <c r="A77" s="779" t="s">
        <v>1394</v>
      </c>
      <c r="B77" s="1211">
        <v>49522271.409999996</v>
      </c>
      <c r="C77" s="1211">
        <v>185561245</v>
      </c>
      <c r="D77" s="1211">
        <v>194919362.63</v>
      </c>
      <c r="E77" s="1211">
        <v>68321812.769999996</v>
      </c>
      <c r="F77" s="1211">
        <v>65611283.57</v>
      </c>
      <c r="G77" s="1211">
        <v>63322258.350000001</v>
      </c>
      <c r="H77" s="1212">
        <f t="shared" si="2"/>
        <v>0.33660731640367975</v>
      </c>
      <c r="I77" s="1211" t="s">
        <v>343</v>
      </c>
      <c r="J77" s="1212" t="s">
        <v>343</v>
      </c>
      <c r="K77" s="1212">
        <f t="shared" si="1"/>
        <v>7.561396528313405E-6</v>
      </c>
    </row>
    <row r="78" spans="1:13" ht="20.25">
      <c r="A78" s="779" t="s">
        <v>1395</v>
      </c>
      <c r="B78" s="1211">
        <v>106835418.35000001</v>
      </c>
      <c r="C78" s="1211">
        <v>306985449</v>
      </c>
      <c r="D78" s="1211">
        <v>327735055.89999998</v>
      </c>
      <c r="E78" s="1211">
        <v>138466358.38</v>
      </c>
      <c r="F78" s="1211">
        <v>119936568.31000002</v>
      </c>
      <c r="G78" s="1211">
        <v>117835221.80000001</v>
      </c>
      <c r="H78" s="1212">
        <f t="shared" si="2"/>
        <v>0.36595587243677591</v>
      </c>
      <c r="I78" s="1211" t="s">
        <v>343</v>
      </c>
      <c r="J78" s="1212" t="s">
        <v>343</v>
      </c>
      <c r="K78" s="1212">
        <f t="shared" si="1"/>
        <v>1.3822133966781923E-5</v>
      </c>
    </row>
    <row r="79" spans="1:13" ht="21" thickBot="1">
      <c r="A79" s="779" t="s">
        <v>1396</v>
      </c>
      <c r="B79" s="1211">
        <v>0</v>
      </c>
      <c r="C79" s="1211">
        <v>2803796528</v>
      </c>
      <c r="D79" s="1211">
        <v>2803796528</v>
      </c>
      <c r="E79" s="1211">
        <v>1251071899.0699999</v>
      </c>
      <c r="F79" s="1211">
        <v>1241857451.96</v>
      </c>
      <c r="G79" s="1211">
        <v>1221100852.51</v>
      </c>
      <c r="H79" s="1212">
        <f t="shared" si="2"/>
        <v>0.44291996211502549</v>
      </c>
      <c r="I79" s="1211" t="s">
        <v>343</v>
      </c>
      <c r="J79" s="1212" t="s">
        <v>343</v>
      </c>
      <c r="K79" s="1212">
        <f t="shared" si="1"/>
        <v>1.4311831921245974E-4</v>
      </c>
    </row>
    <row r="80" spans="1:13" ht="21" thickBot="1">
      <c r="A80" s="1216" t="s">
        <v>1311</v>
      </c>
      <c r="B80" s="1217">
        <f>SUM(B17:B78)</f>
        <v>62017497655.080017</v>
      </c>
      <c r="C80" s="1217">
        <f>SUM(C17:C79)</f>
        <v>205120741155</v>
      </c>
      <c r="D80" s="1217">
        <f>SUM(D17:D79)</f>
        <v>216434366956.18997</v>
      </c>
      <c r="E80" s="1217">
        <f>SUM(E17:E79)</f>
        <v>82236072277.040024</v>
      </c>
      <c r="F80" s="1217">
        <f>SUM(F17:F79)</f>
        <v>70170211724.039978</v>
      </c>
      <c r="G80" s="1217">
        <f>SUM(G17:G79)</f>
        <v>68340383177.559929</v>
      </c>
      <c r="H80" s="1218">
        <f t="shared" si="2"/>
        <v>0.32421011834152769</v>
      </c>
      <c r="I80" s="1217">
        <f t="shared" si="0"/>
        <v>8152714068.9599609</v>
      </c>
      <c r="J80" s="1218">
        <f>I80/B80</f>
        <v>0.13145828801901283</v>
      </c>
      <c r="K80" s="1218">
        <f t="shared" si="1"/>
        <v>8.0867918816905481E-3</v>
      </c>
    </row>
    <row r="81" spans="1:11">
      <c r="A81" s="1219" t="s">
        <v>1397</v>
      </c>
    </row>
    <row r="82" spans="1:11">
      <c r="A82" s="1220" t="s">
        <v>732</v>
      </c>
      <c r="C82" s="1221"/>
      <c r="D82" s="1221"/>
      <c r="E82" s="1221"/>
      <c r="F82" s="1221"/>
      <c r="G82" s="1221"/>
      <c r="H82" s="1141"/>
      <c r="I82" s="1141"/>
      <c r="K82" s="1141"/>
    </row>
    <row r="83" spans="1:11">
      <c r="A83" s="1220" t="s">
        <v>3562</v>
      </c>
      <c r="H83" s="1141"/>
      <c r="I83" s="1141"/>
      <c r="K83" s="1141"/>
    </row>
    <row r="84" spans="1:11">
      <c r="A84" s="1219" t="s">
        <v>1398</v>
      </c>
      <c r="B84" s="1222"/>
      <c r="H84" s="1141"/>
      <c r="I84" s="1141"/>
      <c r="K84" s="1141"/>
    </row>
    <row r="85" spans="1:11">
      <c r="C85" s="1221"/>
      <c r="D85" s="1221"/>
      <c r="E85" s="1221"/>
      <c r="F85" s="1221"/>
      <c r="G85" s="1221"/>
    </row>
  </sheetData>
  <mergeCells count="20">
    <mergeCell ref="A1:L1"/>
    <mergeCell ref="A2:L2"/>
    <mergeCell ref="A3:L3"/>
    <mergeCell ref="B5:F5"/>
    <mergeCell ref="K13:K15"/>
    <mergeCell ref="B14:B15"/>
    <mergeCell ref="C14:C15"/>
    <mergeCell ref="D14:D15"/>
    <mergeCell ref="E14:E15"/>
    <mergeCell ref="F14:F15"/>
    <mergeCell ref="G14:G15"/>
    <mergeCell ref="H14:H15"/>
    <mergeCell ref="I14:J14"/>
    <mergeCell ref="A11:K11"/>
    <mergeCell ref="A7:K7"/>
    <mergeCell ref="A9:K9"/>
    <mergeCell ref="A10:K10"/>
    <mergeCell ref="A13:A16"/>
    <mergeCell ref="C13:H13"/>
    <mergeCell ref="I13:J13"/>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ECD7F-9331-497A-A14E-8E1518C01364}">
  <sheetPr codeName="Hoja74"/>
  <dimension ref="A1:P160"/>
  <sheetViews>
    <sheetView showGridLines="0" zoomScale="80" zoomScaleNormal="80" workbookViewId="0">
      <selection sqref="A1:L1"/>
    </sheetView>
  </sheetViews>
  <sheetFormatPr baseColWidth="10" defaultColWidth="11.42578125" defaultRowHeight="15"/>
  <cols>
    <col min="1" max="1" width="11.42578125" style="1223"/>
    <col min="2" max="3" width="9.140625" style="1223" hidden="1" customWidth="1"/>
    <col min="4" max="4" width="3.5703125" style="1223" customWidth="1"/>
    <col min="5" max="5" width="35" style="1223" customWidth="1"/>
    <col min="6" max="6" width="82.42578125" style="1223" customWidth="1"/>
    <col min="7" max="7" width="50.28515625" style="1246" customWidth="1"/>
    <col min="8" max="8" width="18.5703125" style="1223" customWidth="1"/>
    <col min="9" max="9" width="17.140625" style="1223" customWidth="1"/>
    <col min="10" max="10" width="25.42578125" style="1223" customWidth="1"/>
    <col min="11" max="11" width="49.7109375" style="1223" customWidth="1"/>
    <col min="12" max="12" width="11.42578125" style="1223"/>
    <col min="13" max="14" width="14.140625" style="1223" customWidth="1"/>
    <col min="15" max="16384" width="11.42578125" style="1223"/>
  </cols>
  <sheetData>
    <row r="1" spans="1:16" ht="18.75" customHeight="1">
      <c r="A1" s="2317" t="s">
        <v>544</v>
      </c>
      <c r="B1" s="2317"/>
      <c r="C1" s="2317"/>
      <c r="D1" s="2317"/>
      <c r="E1" s="2317"/>
      <c r="F1" s="2317"/>
      <c r="G1" s="2317"/>
      <c r="H1" s="2317"/>
      <c r="I1" s="2317"/>
      <c r="J1" s="2317"/>
      <c r="K1" s="2317"/>
      <c r="L1" s="2317"/>
      <c r="M1" s="1631"/>
      <c r="N1" s="1631"/>
      <c r="O1" s="1631"/>
      <c r="P1" s="1631"/>
    </row>
    <row r="2" spans="1:16" ht="18.75" customHeight="1">
      <c r="A2" s="2317" t="s">
        <v>545</v>
      </c>
      <c r="B2" s="2317"/>
      <c r="C2" s="2317"/>
      <c r="D2" s="2317"/>
      <c r="E2" s="2317"/>
      <c r="F2" s="2317"/>
      <c r="G2" s="2317"/>
      <c r="H2" s="2317"/>
      <c r="I2" s="2317"/>
      <c r="J2" s="2317"/>
      <c r="K2" s="2317"/>
      <c r="L2" s="2317"/>
      <c r="M2" s="1631"/>
      <c r="N2" s="1631"/>
      <c r="O2" s="1631"/>
      <c r="P2" s="1631"/>
    </row>
    <row r="3" spans="1:16" ht="18.75" customHeight="1">
      <c r="A3" s="2318" t="s">
        <v>546</v>
      </c>
      <c r="B3" s="2318"/>
      <c r="C3" s="2318"/>
      <c r="D3" s="2318"/>
      <c r="E3" s="2318"/>
      <c r="F3" s="2318"/>
      <c r="G3" s="2318"/>
      <c r="H3" s="2318"/>
      <c r="I3" s="2318"/>
      <c r="J3" s="2318"/>
      <c r="K3" s="2318"/>
      <c r="L3" s="2318"/>
      <c r="M3" s="1632"/>
      <c r="N3" s="1632"/>
      <c r="O3" s="1632"/>
      <c r="P3" s="1632"/>
    </row>
    <row r="4" spans="1:16">
      <c r="E4" s="224"/>
      <c r="F4" s="224"/>
      <c r="G4" s="224"/>
      <c r="H4" s="224"/>
      <c r="I4" s="224"/>
      <c r="J4" s="224"/>
      <c r="K4" s="224"/>
      <c r="L4" s="239"/>
      <c r="M4" s="239"/>
      <c r="N4" s="919"/>
      <c r="O4" s="919"/>
      <c r="P4" s="919"/>
    </row>
    <row r="5" spans="1:16" ht="15" customHeight="1">
      <c r="E5" s="224"/>
      <c r="F5" s="2031"/>
      <c r="G5" s="2031"/>
      <c r="H5" s="2031"/>
      <c r="I5" s="2031"/>
      <c r="J5" s="2031"/>
      <c r="K5" s="224"/>
      <c r="L5" s="239"/>
      <c r="M5" s="239"/>
      <c r="N5" s="919"/>
      <c r="O5" s="919"/>
      <c r="P5" s="919"/>
    </row>
    <row r="6" spans="1:16" ht="15" customHeight="1">
      <c r="E6" s="919"/>
      <c r="F6" s="1193"/>
      <c r="G6" s="919"/>
      <c r="H6" s="919"/>
      <c r="I6" s="919"/>
      <c r="J6" s="919"/>
      <c r="K6" s="919"/>
      <c r="L6" s="919"/>
      <c r="M6" s="919"/>
      <c r="N6" s="919"/>
      <c r="O6" s="919"/>
      <c r="P6" s="919"/>
    </row>
    <row r="7" spans="1:16">
      <c r="E7" s="2384" t="s">
        <v>3526</v>
      </c>
      <c r="F7" s="2384"/>
      <c r="G7" s="2384"/>
      <c r="H7" s="2384"/>
      <c r="I7" s="2384"/>
      <c r="J7" s="2384"/>
      <c r="K7" s="2384"/>
    </row>
    <row r="8" spans="1:16">
      <c r="E8" s="2384"/>
      <c r="F8" s="2384"/>
      <c r="G8" s="2384"/>
      <c r="H8" s="2384"/>
      <c r="I8" s="2384"/>
      <c r="J8" s="2384"/>
      <c r="K8" s="2384"/>
    </row>
    <row r="9" spans="1:16" ht="15" customHeight="1" thickBot="1">
      <c r="E9" s="2385" t="s">
        <v>1399</v>
      </c>
      <c r="F9" s="2385"/>
      <c r="G9" s="2385"/>
      <c r="H9" s="2385"/>
      <c r="I9" s="2385"/>
      <c r="J9" s="2385"/>
      <c r="K9" s="2385"/>
      <c r="M9" s="1224"/>
    </row>
    <row r="10" spans="1:16" ht="15" customHeight="1" thickBot="1">
      <c r="E10" s="2393" t="s">
        <v>660</v>
      </c>
      <c r="F10" s="2387" t="s">
        <v>661</v>
      </c>
      <c r="G10" s="2387" t="s">
        <v>662</v>
      </c>
      <c r="H10" s="2386" t="s">
        <v>663</v>
      </c>
      <c r="I10" s="2386" t="s">
        <v>664</v>
      </c>
      <c r="J10" s="2386" t="s">
        <v>665</v>
      </c>
      <c r="K10" s="1225" t="s">
        <v>612</v>
      </c>
      <c r="M10" s="1224"/>
    </row>
    <row r="11" spans="1:16" ht="15.75" customHeight="1" thickBot="1">
      <c r="E11" s="2393"/>
      <c r="F11" s="2387"/>
      <c r="G11" s="2387"/>
      <c r="H11" s="2387"/>
      <c r="I11" s="2387"/>
      <c r="J11" s="2387"/>
      <c r="K11" s="1226" t="s">
        <v>1400</v>
      </c>
      <c r="M11" s="1224"/>
    </row>
    <row r="12" spans="1:16" ht="32.25" thickBot="1">
      <c r="E12" s="2388" t="s">
        <v>1401</v>
      </c>
      <c r="F12" s="1227" t="s">
        <v>1402</v>
      </c>
      <c r="G12" s="2389" t="s">
        <v>1403</v>
      </c>
      <c r="H12" s="1229">
        <v>466801</v>
      </c>
      <c r="I12" s="1229">
        <v>506014</v>
      </c>
      <c r="J12" s="1230">
        <f t="shared" ref="J12:J71" si="0">IFERROR(I12/H12,"-")</f>
        <v>1.0840036760846699</v>
      </c>
      <c r="K12" s="2391">
        <v>68920211.409999996</v>
      </c>
    </row>
    <row r="13" spans="1:16" ht="32.25" thickBot="1">
      <c r="E13" s="2388"/>
      <c r="F13" s="1231" t="s">
        <v>1404</v>
      </c>
      <c r="G13" s="2389"/>
      <c r="H13" s="1232">
        <v>329190</v>
      </c>
      <c r="I13" s="1232">
        <v>335982</v>
      </c>
      <c r="J13" s="1233">
        <f t="shared" si="0"/>
        <v>1.0206324614964002</v>
      </c>
      <c r="K13" s="2391"/>
    </row>
    <row r="14" spans="1:16" ht="32.25" thickBot="1">
      <c r="E14" s="2388"/>
      <c r="F14" s="1231" t="s">
        <v>1405</v>
      </c>
      <c r="G14" s="2389"/>
      <c r="H14" s="1232">
        <v>362124</v>
      </c>
      <c r="I14" s="1232">
        <v>386402</v>
      </c>
      <c r="J14" s="1233">
        <f t="shared" si="0"/>
        <v>1.0670433332228739</v>
      </c>
      <c r="K14" s="2391"/>
    </row>
    <row r="15" spans="1:16" ht="32.25" thickBot="1">
      <c r="E15" s="2388"/>
      <c r="F15" s="1231" t="s">
        <v>1406</v>
      </c>
      <c r="G15" s="2389"/>
      <c r="H15" s="1232">
        <v>634644</v>
      </c>
      <c r="I15" s="1232">
        <v>801681</v>
      </c>
      <c r="J15" s="1233">
        <f t="shared" si="0"/>
        <v>1.2631979503469661</v>
      </c>
      <c r="K15" s="2391"/>
    </row>
    <row r="16" spans="1:16" ht="32.25" thickBot="1">
      <c r="E16" s="2388"/>
      <c r="F16" s="1231" t="s">
        <v>1407</v>
      </c>
      <c r="G16" s="2389"/>
      <c r="H16" s="1232">
        <v>445007</v>
      </c>
      <c r="I16" s="1232">
        <v>465063</v>
      </c>
      <c r="J16" s="1233">
        <f t="shared" si="0"/>
        <v>1.0450689539715106</v>
      </c>
      <c r="K16" s="2391"/>
    </row>
    <row r="17" spans="5:11" ht="32.25" thickBot="1">
      <c r="E17" s="2388"/>
      <c r="F17" s="1231" t="s">
        <v>1408</v>
      </c>
      <c r="G17" s="2389"/>
      <c r="H17" s="1232">
        <v>328914</v>
      </c>
      <c r="I17" s="1232">
        <v>325008</v>
      </c>
      <c r="J17" s="1233">
        <f t="shared" si="0"/>
        <v>0.98812455535489518</v>
      </c>
      <c r="K17" s="2391"/>
    </row>
    <row r="18" spans="5:11" ht="32.25" thickBot="1">
      <c r="E18" s="2388"/>
      <c r="F18" s="1231" t="s">
        <v>1409</v>
      </c>
      <c r="G18" s="2389"/>
      <c r="H18" s="1232">
        <v>255877</v>
      </c>
      <c r="I18" s="1232">
        <v>238884</v>
      </c>
      <c r="J18" s="1233">
        <f t="shared" si="0"/>
        <v>0.93358918542893654</v>
      </c>
      <c r="K18" s="2391"/>
    </row>
    <row r="19" spans="5:11" ht="32.25" thickBot="1">
      <c r="E19" s="2388"/>
      <c r="F19" s="1231" t="s">
        <v>1410</v>
      </c>
      <c r="G19" s="2389"/>
      <c r="H19" s="1232">
        <v>445360</v>
      </c>
      <c r="I19" s="1232">
        <v>494666</v>
      </c>
      <c r="J19" s="1233">
        <f t="shared" si="0"/>
        <v>1.1107104365008083</v>
      </c>
      <c r="K19" s="2391"/>
    </row>
    <row r="20" spans="5:11" ht="32.25" thickBot="1">
      <c r="E20" s="2388"/>
      <c r="F20" s="1231" t="s">
        <v>1411</v>
      </c>
      <c r="G20" s="2389"/>
      <c r="H20" s="1232">
        <v>260443</v>
      </c>
      <c r="I20" s="1232">
        <v>264612</v>
      </c>
      <c r="J20" s="1233">
        <f t="shared" si="0"/>
        <v>1.016007341337644</v>
      </c>
      <c r="K20" s="2391"/>
    </row>
    <row r="21" spans="5:11" ht="32.25" thickBot="1">
      <c r="E21" s="2388"/>
      <c r="F21" s="1234" t="s">
        <v>1412</v>
      </c>
      <c r="G21" s="2390"/>
      <c r="H21" s="1236">
        <v>1503735</v>
      </c>
      <c r="I21" s="1236">
        <v>1617759</v>
      </c>
      <c r="J21" s="1237">
        <f t="shared" si="0"/>
        <v>1.0758271902961625</v>
      </c>
      <c r="K21" s="2391"/>
    </row>
    <row r="22" spans="5:11" ht="32.25" thickBot="1">
      <c r="E22" s="2388" t="s">
        <v>1413</v>
      </c>
      <c r="F22" s="1227" t="s">
        <v>1414</v>
      </c>
      <c r="G22" s="2392" t="s">
        <v>1415</v>
      </c>
      <c r="H22" s="1229">
        <v>1666059</v>
      </c>
      <c r="I22" s="1229">
        <v>1912435</v>
      </c>
      <c r="J22" s="1230">
        <f t="shared" si="0"/>
        <v>1.1478795168718514</v>
      </c>
      <c r="K22" s="2391">
        <v>1232283744.0599999</v>
      </c>
    </row>
    <row r="23" spans="5:11" ht="32.25" thickBot="1">
      <c r="E23" s="2388"/>
      <c r="F23" s="1231" t="s">
        <v>1416</v>
      </c>
      <c r="G23" s="2389"/>
      <c r="H23" s="1232">
        <v>1160633</v>
      </c>
      <c r="I23" s="1232">
        <v>1244806</v>
      </c>
      <c r="J23" s="1233">
        <f t="shared" si="0"/>
        <v>1.07252335578947</v>
      </c>
      <c r="K23" s="2391"/>
    </row>
    <row r="24" spans="5:11" ht="32.25" thickBot="1">
      <c r="E24" s="2388"/>
      <c r="F24" s="1231" t="s">
        <v>1417</v>
      </c>
      <c r="G24" s="2389"/>
      <c r="H24" s="1232">
        <v>1177193</v>
      </c>
      <c r="I24" s="1232">
        <v>1459048</v>
      </c>
      <c r="J24" s="1233">
        <f t="shared" si="0"/>
        <v>1.2394297281754139</v>
      </c>
      <c r="K24" s="2391"/>
    </row>
    <row r="25" spans="5:11" ht="32.25" thickBot="1">
      <c r="E25" s="2388"/>
      <c r="F25" s="1231" t="s">
        <v>1418</v>
      </c>
      <c r="G25" s="2389"/>
      <c r="H25" s="1232">
        <v>4545427</v>
      </c>
      <c r="I25" s="1232">
        <v>5069742</v>
      </c>
      <c r="J25" s="1233">
        <f t="shared" si="0"/>
        <v>1.1153499990209941</v>
      </c>
      <c r="K25" s="2391"/>
    </row>
    <row r="26" spans="5:11" ht="32.25" thickBot="1">
      <c r="E26" s="2388"/>
      <c r="F26" s="1231" t="s">
        <v>1419</v>
      </c>
      <c r="G26" s="2389"/>
      <c r="H26" s="1232">
        <v>1869355</v>
      </c>
      <c r="I26" s="1232">
        <v>1996361</v>
      </c>
      <c r="J26" s="1233">
        <f t="shared" si="0"/>
        <v>1.0679410812820465</v>
      </c>
      <c r="K26" s="2391"/>
    </row>
    <row r="27" spans="5:11" ht="32.25" thickBot="1">
      <c r="E27" s="2388"/>
      <c r="F27" s="1231" t="s">
        <v>1420</v>
      </c>
      <c r="G27" s="2389"/>
      <c r="H27" s="1232">
        <v>1324133</v>
      </c>
      <c r="I27" s="1232">
        <v>1515819</v>
      </c>
      <c r="J27" s="1233">
        <f t="shared" si="0"/>
        <v>1.1447634036762169</v>
      </c>
      <c r="K27" s="2391"/>
    </row>
    <row r="28" spans="5:11" ht="32.25" thickBot="1">
      <c r="E28" s="2388"/>
      <c r="F28" s="1231" t="s">
        <v>1421</v>
      </c>
      <c r="G28" s="2389"/>
      <c r="H28" s="1232">
        <v>1100080</v>
      </c>
      <c r="I28" s="1232">
        <v>1262682</v>
      </c>
      <c r="J28" s="1233">
        <f t="shared" si="0"/>
        <v>1.1478092502363464</v>
      </c>
      <c r="K28" s="2391"/>
    </row>
    <row r="29" spans="5:11" ht="32.25" thickBot="1">
      <c r="E29" s="2388"/>
      <c r="F29" s="1231" t="s">
        <v>1422</v>
      </c>
      <c r="G29" s="2389"/>
      <c r="H29" s="1232">
        <v>678785</v>
      </c>
      <c r="I29" s="1232">
        <v>749713</v>
      </c>
      <c r="J29" s="1233">
        <f t="shared" si="0"/>
        <v>1.104492586017664</v>
      </c>
      <c r="K29" s="2391"/>
    </row>
    <row r="30" spans="5:11" ht="32.25" thickBot="1">
      <c r="E30" s="2388"/>
      <c r="F30" s="1231" t="s">
        <v>1423</v>
      </c>
      <c r="G30" s="2389"/>
      <c r="H30" s="1232">
        <v>1162789</v>
      </c>
      <c r="I30" s="1232">
        <v>1204927</v>
      </c>
      <c r="J30" s="1233">
        <f t="shared" si="0"/>
        <v>1.0362387329085501</v>
      </c>
      <c r="K30" s="2391"/>
    </row>
    <row r="31" spans="5:11" ht="32.25" thickBot="1">
      <c r="E31" s="2388"/>
      <c r="F31" s="1234" t="s">
        <v>1424</v>
      </c>
      <c r="G31" s="2390"/>
      <c r="H31" s="1236">
        <v>4497806</v>
      </c>
      <c r="I31" s="1236">
        <v>4689814</v>
      </c>
      <c r="J31" s="1237">
        <f t="shared" si="0"/>
        <v>1.0426892578292617</v>
      </c>
      <c r="K31" s="2391"/>
    </row>
    <row r="32" spans="5:11" ht="32.25" thickBot="1">
      <c r="E32" s="2388" t="s">
        <v>1425</v>
      </c>
      <c r="F32" s="1227" t="s">
        <v>1426</v>
      </c>
      <c r="G32" s="2392" t="s">
        <v>1403</v>
      </c>
      <c r="H32" s="1229">
        <v>326361</v>
      </c>
      <c r="I32" s="1229">
        <v>309486</v>
      </c>
      <c r="J32" s="1230">
        <f t="shared" si="0"/>
        <v>0.94829345418110622</v>
      </c>
      <c r="K32" s="2391">
        <v>4166030992.27</v>
      </c>
    </row>
    <row r="33" spans="5:11" ht="32.25" thickBot="1">
      <c r="E33" s="2388"/>
      <c r="F33" s="1231" t="s">
        <v>1427</v>
      </c>
      <c r="G33" s="2389"/>
      <c r="H33" s="1232">
        <v>263454</v>
      </c>
      <c r="I33" s="1232">
        <v>284452</v>
      </c>
      <c r="J33" s="1233">
        <f t="shared" si="0"/>
        <v>1.0797027185011425</v>
      </c>
      <c r="K33" s="2391"/>
    </row>
    <row r="34" spans="5:11" ht="32.25" thickBot="1">
      <c r="E34" s="2388"/>
      <c r="F34" s="1231" t="s">
        <v>1428</v>
      </c>
      <c r="G34" s="2389"/>
      <c r="H34" s="1232">
        <v>259192</v>
      </c>
      <c r="I34" s="1232">
        <v>284549</v>
      </c>
      <c r="J34" s="1233">
        <f t="shared" si="0"/>
        <v>1.0978309515725795</v>
      </c>
      <c r="K34" s="2391"/>
    </row>
    <row r="35" spans="5:11" ht="32.25" thickBot="1">
      <c r="E35" s="2388"/>
      <c r="F35" s="1231" t="s">
        <v>1429</v>
      </c>
      <c r="G35" s="2389"/>
      <c r="H35" s="1232">
        <v>276855</v>
      </c>
      <c r="I35" s="1232">
        <v>284585</v>
      </c>
      <c r="J35" s="1233">
        <f t="shared" si="0"/>
        <v>1.0279207527406042</v>
      </c>
      <c r="K35" s="2391"/>
    </row>
    <row r="36" spans="5:11" ht="32.25" thickBot="1">
      <c r="E36" s="2388"/>
      <c r="F36" s="1231" t="s">
        <v>1430</v>
      </c>
      <c r="G36" s="2389"/>
      <c r="H36" s="1232">
        <v>405445</v>
      </c>
      <c r="I36" s="1232">
        <v>453598</v>
      </c>
      <c r="J36" s="1233">
        <f t="shared" si="0"/>
        <v>1.1187658005401473</v>
      </c>
      <c r="K36" s="2391"/>
    </row>
    <row r="37" spans="5:11" ht="32.25" thickBot="1">
      <c r="E37" s="2388"/>
      <c r="F37" s="1231" t="s">
        <v>1431</v>
      </c>
      <c r="G37" s="2389"/>
      <c r="H37" s="1232">
        <v>170000</v>
      </c>
      <c r="I37" s="1232">
        <v>183638</v>
      </c>
      <c r="J37" s="1233">
        <f t="shared" si="0"/>
        <v>1.0802235294117648</v>
      </c>
      <c r="K37" s="2391"/>
    </row>
    <row r="38" spans="5:11" ht="32.25" thickBot="1">
      <c r="E38" s="2388"/>
      <c r="F38" s="1231" t="s">
        <v>1432</v>
      </c>
      <c r="G38" s="2389"/>
      <c r="H38" s="1232">
        <v>692378</v>
      </c>
      <c r="I38" s="1232">
        <v>530642</v>
      </c>
      <c r="J38" s="1233">
        <f t="shared" si="0"/>
        <v>0.76640505619762611</v>
      </c>
      <c r="K38" s="2391"/>
    </row>
    <row r="39" spans="5:11" ht="32.25" thickBot="1">
      <c r="E39" s="2388"/>
      <c r="F39" s="1231" t="s">
        <v>1433</v>
      </c>
      <c r="G39" s="2389"/>
      <c r="H39" s="1232">
        <v>346700</v>
      </c>
      <c r="I39" s="1232">
        <v>382913</v>
      </c>
      <c r="J39" s="1233">
        <f t="shared" si="0"/>
        <v>1.1044505336025383</v>
      </c>
      <c r="K39" s="2391"/>
    </row>
    <row r="40" spans="5:11" ht="32.25" thickBot="1">
      <c r="E40" s="2388"/>
      <c r="F40" s="1231" t="s">
        <v>1434</v>
      </c>
      <c r="G40" s="2389"/>
      <c r="H40" s="1232">
        <v>5204</v>
      </c>
      <c r="I40" s="1232">
        <v>6850</v>
      </c>
      <c r="J40" s="1233">
        <f t="shared" si="0"/>
        <v>1.3162951575710991</v>
      </c>
      <c r="K40" s="2391"/>
    </row>
    <row r="41" spans="5:11" ht="32.25" thickBot="1">
      <c r="E41" s="2388"/>
      <c r="F41" s="1234" t="s">
        <v>1435</v>
      </c>
      <c r="G41" s="2390"/>
      <c r="H41" s="1236">
        <v>381000</v>
      </c>
      <c r="I41" s="1236">
        <v>444955</v>
      </c>
      <c r="J41" s="1237">
        <f t="shared" si="0"/>
        <v>1.1678608923884515</v>
      </c>
      <c r="K41" s="2391"/>
    </row>
    <row r="42" spans="5:11" ht="32.25" thickBot="1">
      <c r="E42" s="2388" t="s">
        <v>1436</v>
      </c>
      <c r="F42" s="1227" t="s">
        <v>1437</v>
      </c>
      <c r="G42" s="1238" t="s">
        <v>1438</v>
      </c>
      <c r="H42" s="1229">
        <v>265570</v>
      </c>
      <c r="I42" s="1229">
        <v>287209</v>
      </c>
      <c r="J42" s="1230">
        <f t="shared" si="0"/>
        <v>1.0814813420190534</v>
      </c>
      <c r="K42" s="2391">
        <v>822406664.25999999</v>
      </c>
    </row>
    <row r="43" spans="5:11" ht="32.25" thickBot="1">
      <c r="E43" s="2388"/>
      <c r="F43" s="1234" t="s">
        <v>1439</v>
      </c>
      <c r="G43" s="1235" t="s">
        <v>1440</v>
      </c>
      <c r="H43" s="1236">
        <v>41070</v>
      </c>
      <c r="I43" s="1236">
        <v>43548</v>
      </c>
      <c r="J43" s="1237">
        <f t="shared" si="0"/>
        <v>1.060336011687363</v>
      </c>
      <c r="K43" s="2391"/>
    </row>
    <row r="44" spans="5:11" ht="32.25" thickBot="1">
      <c r="E44" s="2388" t="s">
        <v>1441</v>
      </c>
      <c r="F44" s="1227" t="s">
        <v>1442</v>
      </c>
      <c r="G44" s="2392" t="s">
        <v>1415</v>
      </c>
      <c r="H44" s="1229">
        <v>61075</v>
      </c>
      <c r="I44" s="1229">
        <v>58067</v>
      </c>
      <c r="J44" s="1230">
        <f t="shared" si="0"/>
        <v>0.95074907900122796</v>
      </c>
      <c r="K44" s="2391">
        <v>822539048.38999999</v>
      </c>
    </row>
    <row r="45" spans="5:11" ht="16.5" thickBot="1">
      <c r="E45" s="2388"/>
      <c r="F45" s="1231" t="s">
        <v>1443</v>
      </c>
      <c r="G45" s="2389"/>
      <c r="H45" s="1232">
        <v>315043</v>
      </c>
      <c r="I45" s="1232">
        <v>341918</v>
      </c>
      <c r="J45" s="1233">
        <f t="shared" si="0"/>
        <v>1.0853058153966284</v>
      </c>
      <c r="K45" s="2391"/>
    </row>
    <row r="46" spans="5:11" ht="32.25" thickBot="1">
      <c r="E46" s="2388"/>
      <c r="F46" s="1231" t="s">
        <v>1444</v>
      </c>
      <c r="G46" s="2389"/>
      <c r="H46" s="1232">
        <v>430799</v>
      </c>
      <c r="I46" s="1232">
        <v>392002</v>
      </c>
      <c r="J46" s="1233">
        <f t="shared" si="0"/>
        <v>0.90994175938198552</v>
      </c>
      <c r="K46" s="2391"/>
    </row>
    <row r="47" spans="5:11" ht="16.5" thickBot="1">
      <c r="E47" s="2388"/>
      <c r="F47" s="1231" t="s">
        <v>1445</v>
      </c>
      <c r="G47" s="2389"/>
      <c r="H47" s="1232">
        <v>53750</v>
      </c>
      <c r="I47" s="1232">
        <v>109405</v>
      </c>
      <c r="J47" s="1233">
        <f t="shared" si="0"/>
        <v>2.0354418604651161</v>
      </c>
      <c r="K47" s="2391"/>
    </row>
    <row r="48" spans="5:11" ht="32.25" thickBot="1">
      <c r="E48" s="2388"/>
      <c r="F48" s="1234" t="s">
        <v>1446</v>
      </c>
      <c r="G48" s="2390"/>
      <c r="H48" s="1236">
        <v>210299</v>
      </c>
      <c r="I48" s="1236">
        <v>232460</v>
      </c>
      <c r="J48" s="1237">
        <f t="shared" si="0"/>
        <v>1.105378532470435</v>
      </c>
      <c r="K48" s="2391"/>
    </row>
    <row r="49" spans="5:11" ht="46.5" customHeight="1" thickBot="1">
      <c r="E49" s="2388" t="s">
        <v>1447</v>
      </c>
      <c r="F49" s="1227" t="s">
        <v>1448</v>
      </c>
      <c r="G49" s="1238" t="s">
        <v>1449</v>
      </c>
      <c r="H49" s="1229">
        <v>22569</v>
      </c>
      <c r="I49" s="1229">
        <v>19820</v>
      </c>
      <c r="J49" s="1230">
        <f t="shared" si="0"/>
        <v>0.87819575523948779</v>
      </c>
      <c r="K49" s="2391">
        <v>12830899.1</v>
      </c>
    </row>
    <row r="50" spans="5:11" ht="32.25" thickBot="1">
      <c r="E50" s="2388"/>
      <c r="F50" s="1234" t="s">
        <v>1450</v>
      </c>
      <c r="G50" s="1235" t="s">
        <v>1451</v>
      </c>
      <c r="H50" s="1236">
        <v>71</v>
      </c>
      <c r="I50" s="1236">
        <v>74</v>
      </c>
      <c r="J50" s="1237">
        <f t="shared" si="0"/>
        <v>1.0422535211267605</v>
      </c>
      <c r="K50" s="2391"/>
    </row>
    <row r="51" spans="5:11" ht="63.75" thickBot="1">
      <c r="E51" s="2388" t="s">
        <v>1452</v>
      </c>
      <c r="F51" s="1227" t="s">
        <v>1453</v>
      </c>
      <c r="G51" s="1238" t="s">
        <v>1454</v>
      </c>
      <c r="H51" s="1229">
        <v>9784</v>
      </c>
      <c r="I51" s="1229">
        <v>8650</v>
      </c>
      <c r="J51" s="1230">
        <f t="shared" si="0"/>
        <v>0.88409648405560093</v>
      </c>
      <c r="K51" s="2391">
        <v>186017403.80000001</v>
      </c>
    </row>
    <row r="52" spans="5:11" ht="48" thickBot="1">
      <c r="E52" s="2388"/>
      <c r="F52" s="1231" t="s">
        <v>1455</v>
      </c>
      <c r="G52" s="1228" t="s">
        <v>1456</v>
      </c>
      <c r="H52" s="1232">
        <v>1977</v>
      </c>
      <c r="I52" s="1232">
        <v>2841</v>
      </c>
      <c r="J52" s="1233">
        <f t="shared" si="0"/>
        <v>1.4370257966616085</v>
      </c>
      <c r="K52" s="2391"/>
    </row>
    <row r="53" spans="5:11" ht="63.75" thickBot="1">
      <c r="E53" s="2388"/>
      <c r="F53" s="1231" t="s">
        <v>1457</v>
      </c>
      <c r="G53" s="1228" t="s">
        <v>1458</v>
      </c>
      <c r="H53" s="1232">
        <v>1279</v>
      </c>
      <c r="I53" s="1232">
        <v>0</v>
      </c>
      <c r="J53" s="1233">
        <f t="shared" si="0"/>
        <v>0</v>
      </c>
      <c r="K53" s="2391"/>
    </row>
    <row r="54" spans="5:11" ht="79.5" thickBot="1">
      <c r="E54" s="2388"/>
      <c r="F54" s="1231" t="s">
        <v>1459</v>
      </c>
      <c r="G54" s="1228" t="s">
        <v>1460</v>
      </c>
      <c r="H54" s="1232">
        <v>2468</v>
      </c>
      <c r="I54" s="1232">
        <v>1912</v>
      </c>
      <c r="J54" s="1233">
        <f t="shared" si="0"/>
        <v>0.77471636952998379</v>
      </c>
      <c r="K54" s="2391"/>
    </row>
    <row r="55" spans="5:11" ht="32.25" thickBot="1">
      <c r="E55" s="2388"/>
      <c r="F55" s="1231" t="s">
        <v>1461</v>
      </c>
      <c r="G55" s="1228" t="s">
        <v>1462</v>
      </c>
      <c r="H55" s="1232">
        <v>2457</v>
      </c>
      <c r="I55" s="1232">
        <v>1925</v>
      </c>
      <c r="J55" s="1233">
        <f t="shared" si="0"/>
        <v>0.7834757834757835</v>
      </c>
      <c r="K55" s="2391"/>
    </row>
    <row r="56" spans="5:11" ht="63.75" thickBot="1">
      <c r="E56" s="2388"/>
      <c r="F56" s="1231" t="s">
        <v>1463</v>
      </c>
      <c r="G56" s="1228" t="s">
        <v>1454</v>
      </c>
      <c r="H56" s="1232">
        <v>13330</v>
      </c>
      <c r="I56" s="1232">
        <v>9072</v>
      </c>
      <c r="J56" s="1233">
        <f t="shared" si="0"/>
        <v>0.68057014253563386</v>
      </c>
      <c r="K56" s="2391"/>
    </row>
    <row r="57" spans="5:11" ht="79.5" thickBot="1">
      <c r="E57" s="2388"/>
      <c r="F57" s="1231" t="s">
        <v>1464</v>
      </c>
      <c r="G57" s="1228" t="s">
        <v>1460</v>
      </c>
      <c r="H57" s="1232">
        <v>2520</v>
      </c>
      <c r="I57" s="1232">
        <v>1812</v>
      </c>
      <c r="J57" s="1233">
        <f t="shared" si="0"/>
        <v>0.71904761904761905</v>
      </c>
      <c r="K57" s="2391"/>
    </row>
    <row r="58" spans="5:11" ht="48" thickBot="1">
      <c r="E58" s="2388"/>
      <c r="F58" s="1231" t="s">
        <v>1465</v>
      </c>
      <c r="G58" s="1228" t="s">
        <v>1456</v>
      </c>
      <c r="H58" s="1232">
        <v>1251</v>
      </c>
      <c r="I58" s="1232">
        <v>939</v>
      </c>
      <c r="J58" s="1233">
        <f t="shared" si="0"/>
        <v>0.75059952038369304</v>
      </c>
      <c r="K58" s="2391"/>
    </row>
    <row r="59" spans="5:11" ht="32.25" thickBot="1">
      <c r="E59" s="2388"/>
      <c r="F59" s="1231" t="s">
        <v>1466</v>
      </c>
      <c r="G59" s="1228" t="s">
        <v>1462</v>
      </c>
      <c r="H59" s="1232">
        <v>2514</v>
      </c>
      <c r="I59" s="1232">
        <v>1814</v>
      </c>
      <c r="J59" s="1233">
        <f t="shared" si="0"/>
        <v>0.72155926809864757</v>
      </c>
      <c r="K59" s="2391"/>
    </row>
    <row r="60" spans="5:11" ht="63.75" thickBot="1">
      <c r="E60" s="2394"/>
      <c r="F60" s="1231" t="s">
        <v>1467</v>
      </c>
      <c r="G60" s="1239" t="s">
        <v>1458</v>
      </c>
      <c r="H60" s="1232">
        <v>206</v>
      </c>
      <c r="I60" s="1232">
        <v>0</v>
      </c>
      <c r="J60" s="1233">
        <f t="shared" si="0"/>
        <v>0</v>
      </c>
      <c r="K60" s="2395"/>
    </row>
    <row r="61" spans="5:11" ht="32.25" thickBot="1">
      <c r="E61" s="2388" t="s">
        <v>1468</v>
      </c>
      <c r="F61" s="1227" t="s">
        <v>1469</v>
      </c>
      <c r="G61" s="1238" t="s">
        <v>1470</v>
      </c>
      <c r="H61" s="1229">
        <v>800</v>
      </c>
      <c r="I61" s="1229">
        <v>629</v>
      </c>
      <c r="J61" s="1230">
        <f t="shared" si="0"/>
        <v>0.78625</v>
      </c>
      <c r="K61" s="2391">
        <v>94530842.980000004</v>
      </c>
    </row>
    <row r="62" spans="5:11" ht="32.25" thickBot="1">
      <c r="E62" s="2388"/>
      <c r="F62" s="1234" t="s">
        <v>1471</v>
      </c>
      <c r="G62" s="1235" t="s">
        <v>1472</v>
      </c>
      <c r="H62" s="1236">
        <v>3500</v>
      </c>
      <c r="I62" s="1236">
        <v>4432</v>
      </c>
      <c r="J62" s="1237">
        <f t="shared" si="0"/>
        <v>1.2662857142857142</v>
      </c>
      <c r="K62" s="2391"/>
    </row>
    <row r="63" spans="5:11" ht="48" thickBot="1">
      <c r="E63" s="2397" t="s">
        <v>1473</v>
      </c>
      <c r="F63" s="1231" t="s">
        <v>1474</v>
      </c>
      <c r="G63" s="1241" t="s">
        <v>1475</v>
      </c>
      <c r="H63" s="1232">
        <v>3400</v>
      </c>
      <c r="I63" s="1232">
        <v>3935</v>
      </c>
      <c r="J63" s="1233">
        <f t="shared" si="0"/>
        <v>1.1573529411764707</v>
      </c>
      <c r="K63" s="2398">
        <v>39591864.950000003</v>
      </c>
    </row>
    <row r="64" spans="5:11" ht="63.75" thickBot="1">
      <c r="E64" s="2388"/>
      <c r="F64" s="1234" t="s">
        <v>1476</v>
      </c>
      <c r="G64" s="1235" t="s">
        <v>1477</v>
      </c>
      <c r="H64" s="1236">
        <v>7000</v>
      </c>
      <c r="I64" s="1236">
        <v>6717</v>
      </c>
      <c r="J64" s="1237">
        <f t="shared" si="0"/>
        <v>0.95957142857142852</v>
      </c>
      <c r="K64" s="2391"/>
    </row>
    <row r="65" spans="5:11" ht="32.25" thickBot="1">
      <c r="E65" s="2397" t="s">
        <v>1478</v>
      </c>
      <c r="F65" s="1231" t="s">
        <v>1479</v>
      </c>
      <c r="G65" s="1241" t="s">
        <v>1480</v>
      </c>
      <c r="H65" s="1232">
        <v>31</v>
      </c>
      <c r="I65" s="1232">
        <v>45</v>
      </c>
      <c r="J65" s="1233">
        <f t="shared" si="0"/>
        <v>1.4516129032258065</v>
      </c>
      <c r="K65" s="2398">
        <v>77970602.590000004</v>
      </c>
    </row>
    <row r="66" spans="5:11" ht="32.25" thickBot="1">
      <c r="E66" s="2388"/>
      <c r="F66" s="1234" t="s">
        <v>1481</v>
      </c>
      <c r="G66" s="1235" t="s">
        <v>1482</v>
      </c>
      <c r="H66" s="1236">
        <v>40</v>
      </c>
      <c r="I66" s="1236">
        <v>20</v>
      </c>
      <c r="J66" s="1237">
        <f t="shared" si="0"/>
        <v>0.5</v>
      </c>
      <c r="K66" s="2391"/>
    </row>
    <row r="67" spans="5:11" ht="32.25" thickBot="1">
      <c r="E67" s="2397" t="s">
        <v>1483</v>
      </c>
      <c r="F67" s="1231" t="s">
        <v>1484</v>
      </c>
      <c r="G67" s="1241" t="s">
        <v>1485</v>
      </c>
      <c r="H67" s="1232">
        <v>13053</v>
      </c>
      <c r="I67" s="1232">
        <v>9363</v>
      </c>
      <c r="J67" s="1233">
        <f t="shared" si="0"/>
        <v>0.71730636635256262</v>
      </c>
      <c r="K67" s="2398">
        <v>28203227.41</v>
      </c>
    </row>
    <row r="68" spans="5:11" ht="32.25" thickBot="1">
      <c r="E68" s="2388"/>
      <c r="F68" s="1231" t="s">
        <v>1486</v>
      </c>
      <c r="G68" s="1228" t="s">
        <v>1487</v>
      </c>
      <c r="H68" s="1232">
        <v>757</v>
      </c>
      <c r="I68" s="1232">
        <v>488</v>
      </c>
      <c r="J68" s="1233">
        <f t="shared" si="0"/>
        <v>0.64464993394980186</v>
      </c>
      <c r="K68" s="2391"/>
    </row>
    <row r="69" spans="5:11" ht="48" thickBot="1">
      <c r="E69" s="2388"/>
      <c r="F69" s="1234" t="s">
        <v>1488</v>
      </c>
      <c r="G69" s="1235" t="s">
        <v>1489</v>
      </c>
      <c r="H69" s="1236">
        <v>346</v>
      </c>
      <c r="I69" s="1236">
        <v>274</v>
      </c>
      <c r="J69" s="1237">
        <f t="shared" si="0"/>
        <v>0.79190751445086704</v>
      </c>
      <c r="K69" s="2391"/>
    </row>
    <row r="70" spans="5:11" ht="54" customHeight="1" thickBot="1">
      <c r="E70" s="1240" t="s">
        <v>1490</v>
      </c>
      <c r="F70" s="1234" t="s">
        <v>1491</v>
      </c>
      <c r="G70" s="1243" t="s">
        <v>1492</v>
      </c>
      <c r="H70" s="1236">
        <v>6236</v>
      </c>
      <c r="I70" s="1236">
        <v>8751</v>
      </c>
      <c r="J70" s="1237">
        <f t="shared" si="0"/>
        <v>1.4033033996151378</v>
      </c>
      <c r="K70" s="1242">
        <v>0</v>
      </c>
    </row>
    <row r="71" spans="5:11" ht="47.25" customHeight="1" thickBot="1">
      <c r="E71" s="1240" t="s">
        <v>1493</v>
      </c>
      <c r="F71" s="1234" t="s">
        <v>1494</v>
      </c>
      <c r="G71" s="1243" t="s">
        <v>1495</v>
      </c>
      <c r="H71" s="1236">
        <v>17096</v>
      </c>
      <c r="I71" s="1236">
        <v>15701</v>
      </c>
      <c r="J71" s="1237">
        <f t="shared" si="0"/>
        <v>0.91840196537201679</v>
      </c>
      <c r="K71" s="1242">
        <v>144806141.27000001</v>
      </c>
    </row>
    <row r="72" spans="5:11" ht="17.45" customHeight="1" thickBot="1">
      <c r="E72" s="2396" t="s">
        <v>730</v>
      </c>
      <c r="F72" s="2396"/>
      <c r="G72" s="2396"/>
      <c r="H72" s="2396"/>
      <c r="I72" s="2396"/>
      <c r="J72" s="2396"/>
      <c r="K72" s="1244">
        <f>K12+K22+K32+K42+K44+K49+K51+K61+K63+K65+K67+K70+K71</f>
        <v>7696131642.4900007</v>
      </c>
    </row>
    <row r="73" spans="5:11">
      <c r="E73" s="1245" t="s">
        <v>1496</v>
      </c>
    </row>
    <row r="74" spans="5:11">
      <c r="E74" s="1223" t="s">
        <v>1497</v>
      </c>
    </row>
    <row r="75" spans="5:11">
      <c r="E75" s="1223" t="s">
        <v>468</v>
      </c>
    </row>
    <row r="76" spans="5:11" ht="31.5" customHeight="1"/>
    <row r="77" spans="5:11" ht="31.5" customHeight="1"/>
    <row r="78" spans="5:11" ht="31.5" customHeight="1"/>
    <row r="79" spans="5:11" ht="31.5" customHeight="1"/>
    <row r="80" spans="5:11" ht="31.5" customHeight="1"/>
    <row r="81" ht="31.5" customHeight="1"/>
    <row r="82" ht="31.5" customHeight="1"/>
    <row r="83" ht="63" customHeight="1"/>
    <row r="84" ht="78" customHeight="1"/>
    <row r="85" ht="31.5" customHeight="1"/>
    <row r="86" ht="31.5" customHeight="1"/>
    <row r="87" ht="47.25" customHeight="1"/>
    <row r="88" ht="15.7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75" customHeight="1"/>
    <row r="106" ht="15.75" customHeight="1"/>
    <row r="107" ht="31.5" customHeight="1"/>
    <row r="108" ht="31.5" customHeight="1"/>
    <row r="109" ht="31.5" customHeight="1"/>
    <row r="110" ht="31.5" customHeight="1"/>
    <row r="111" ht="31.5" customHeight="1"/>
    <row r="112" ht="31.5" customHeight="1"/>
    <row r="113" ht="31.5" customHeight="1"/>
    <row r="114" ht="31.5" customHeight="1"/>
    <row r="115" ht="15.75" customHeight="1"/>
    <row r="116" ht="15" customHeight="1"/>
    <row r="117" ht="15" customHeight="1"/>
    <row r="118" ht="31.5" customHeight="1"/>
    <row r="119" ht="63" customHeight="1"/>
    <row r="120" ht="31.5" customHeight="1"/>
    <row r="121" ht="78" customHeight="1"/>
    <row r="122" ht="31.5" customHeight="1"/>
    <row r="123" ht="78" customHeight="1"/>
    <row r="124" ht="31.5" customHeight="1"/>
    <row r="125" ht="31.5" customHeight="1"/>
    <row r="126" ht="78" customHeight="1"/>
    <row r="127" ht="31.5" customHeight="1"/>
    <row r="128" ht="31.5" customHeight="1"/>
    <row r="129" ht="47.25" customHeight="1"/>
    <row r="130" ht="31.5" customHeight="1"/>
    <row r="131" ht="31.5" customHeight="1"/>
    <row r="132" ht="31.5" customHeight="1"/>
    <row r="133" ht="31.5" customHeight="1"/>
    <row r="134" ht="31.5" customHeight="1"/>
    <row r="135" ht="31.5" customHeight="1"/>
    <row r="136" ht="31.5" customHeight="1"/>
    <row r="137" ht="31.5" customHeight="1"/>
    <row r="138" ht="31.5" customHeight="1"/>
    <row r="139" ht="15.75" customHeight="1"/>
    <row r="140" ht="15.75" customHeight="1"/>
    <row r="141" ht="15.75" customHeight="1"/>
    <row r="142" ht="15.75" customHeight="1"/>
    <row r="143" ht="15.75" customHeight="1"/>
    <row r="144" ht="15.75" customHeight="1"/>
    <row r="145" ht="15.75" customHeight="1"/>
    <row r="146" ht="15" customHeight="1"/>
    <row r="147" ht="15" customHeight="1"/>
    <row r="148" ht="15" customHeight="1"/>
    <row r="149" ht="15" customHeight="1"/>
    <row r="150" ht="15" customHeight="1"/>
    <row r="151" ht="105" customHeight="1"/>
    <row r="152" ht="50.25" customHeight="1"/>
    <row r="153" ht="62.25" customHeight="1"/>
    <row r="154" ht="90" customHeight="1"/>
    <row r="155" ht="30.75" customHeight="1"/>
    <row r="156" ht="31.5" customHeight="1"/>
    <row r="157" ht="30.75" customHeight="1"/>
    <row r="158" ht="30.75" customHeight="1"/>
    <row r="159" ht="47.25" customHeight="1"/>
    <row r="160" ht="15" customHeight="1"/>
  </sheetData>
  <mergeCells count="39">
    <mergeCell ref="E51:E60"/>
    <mergeCell ref="K51:K60"/>
    <mergeCell ref="E61:E62"/>
    <mergeCell ref="K61:K62"/>
    <mergeCell ref="E72:J72"/>
    <mergeCell ref="E63:E64"/>
    <mergeCell ref="K63:K64"/>
    <mergeCell ref="E65:E66"/>
    <mergeCell ref="K65:K66"/>
    <mergeCell ref="E67:E69"/>
    <mergeCell ref="K67:K69"/>
    <mergeCell ref="G32:G41"/>
    <mergeCell ref="K32:K41"/>
    <mergeCell ref="E42:E43"/>
    <mergeCell ref="K42:K43"/>
    <mergeCell ref="E49:E50"/>
    <mergeCell ref="K49:K50"/>
    <mergeCell ref="E44:E48"/>
    <mergeCell ref="G44:G48"/>
    <mergeCell ref="K44:K48"/>
    <mergeCell ref="E32:E41"/>
    <mergeCell ref="J10:J11"/>
    <mergeCell ref="E12:E21"/>
    <mergeCell ref="G12:G21"/>
    <mergeCell ref="K12:K21"/>
    <mergeCell ref="E22:E31"/>
    <mergeCell ref="G22:G31"/>
    <mergeCell ref="K22:K31"/>
    <mergeCell ref="E10:E11"/>
    <mergeCell ref="F10:F11"/>
    <mergeCell ref="G10:G11"/>
    <mergeCell ref="H10:H11"/>
    <mergeCell ref="I10:I11"/>
    <mergeCell ref="E7:K8"/>
    <mergeCell ref="E9:K9"/>
    <mergeCell ref="F5:J5"/>
    <mergeCell ref="A1:L1"/>
    <mergeCell ref="A2:L2"/>
    <mergeCell ref="A3:L3"/>
  </mergeCells>
  <pageMargins left="0.7" right="0.7" top="0.75" bottom="0.75" header="0.511811023622047" footer="0.511811023622047"/>
  <pageSetup paperSize="9" orientation="portrait" horizontalDpi="300" verticalDpi="30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1E5C-FFD1-4561-81CA-4E2C6E7134EB}">
  <sheetPr codeName="Hoja75"/>
  <dimension ref="A1:L19"/>
  <sheetViews>
    <sheetView showGridLines="0" zoomScale="80" zoomScaleNormal="80" workbookViewId="0">
      <selection sqref="A1:H1"/>
    </sheetView>
  </sheetViews>
  <sheetFormatPr baseColWidth="10" defaultColWidth="11.42578125" defaultRowHeight="15"/>
  <cols>
    <col min="1" max="1" width="11.42578125" style="1223"/>
    <col min="2" max="2" width="16.85546875" style="1223" customWidth="1"/>
    <col min="3" max="3" width="41.42578125" style="1223" customWidth="1"/>
    <col min="4" max="4" width="46" style="1223" customWidth="1"/>
    <col min="5" max="5" width="21.7109375" style="1223" customWidth="1"/>
    <col min="6" max="6" width="16.140625" style="1223" customWidth="1"/>
    <col min="7" max="7" width="36" style="1223" customWidth="1"/>
    <col min="8" max="8" width="29" style="1223" customWidth="1"/>
    <col min="9" max="16384" width="11.42578125" style="1223"/>
  </cols>
  <sheetData>
    <row r="1" spans="1:12" ht="18.75" customHeight="1">
      <c r="A1" s="2317" t="s">
        <v>544</v>
      </c>
      <c r="B1" s="2317"/>
      <c r="C1" s="2317"/>
      <c r="D1" s="2317"/>
      <c r="E1" s="2317"/>
      <c r="F1" s="2317"/>
      <c r="G1" s="2317"/>
      <c r="H1" s="2317"/>
      <c r="I1" s="1631"/>
      <c r="J1" s="1631"/>
      <c r="K1" s="1631"/>
      <c r="L1" s="1631"/>
    </row>
    <row r="2" spans="1:12" ht="18.75" customHeight="1">
      <c r="A2" s="2317" t="s">
        <v>545</v>
      </c>
      <c r="B2" s="2317"/>
      <c r="C2" s="2317"/>
      <c r="D2" s="2317"/>
      <c r="E2" s="2317"/>
      <c r="F2" s="2317"/>
      <c r="G2" s="2317"/>
      <c r="H2" s="2317"/>
      <c r="I2" s="1631"/>
      <c r="J2" s="1631"/>
      <c r="K2" s="1631"/>
      <c r="L2" s="1631"/>
    </row>
    <row r="3" spans="1:12" ht="18.75" customHeight="1">
      <c r="A3" s="2318" t="s">
        <v>546</v>
      </c>
      <c r="B3" s="2318"/>
      <c r="C3" s="2318"/>
      <c r="D3" s="2318"/>
      <c r="E3" s="2318"/>
      <c r="F3" s="2318"/>
      <c r="G3" s="2318"/>
      <c r="H3" s="2318"/>
      <c r="I3" s="1632"/>
      <c r="J3" s="1632"/>
      <c r="K3" s="1632"/>
      <c r="L3" s="1632"/>
    </row>
    <row r="4" spans="1:12" ht="15" customHeight="1">
      <c r="E4" s="224"/>
      <c r="F4" s="224"/>
      <c r="G4" s="224"/>
      <c r="H4" s="224"/>
      <c r="I4" s="224"/>
      <c r="J4" s="224"/>
      <c r="K4" s="224"/>
      <c r="L4" s="239"/>
    </row>
    <row r="5" spans="1:12" ht="15" customHeight="1">
      <c r="E5" s="224"/>
      <c r="F5" s="2031"/>
      <c r="G5" s="2031"/>
      <c r="H5" s="2031"/>
      <c r="I5" s="2031"/>
      <c r="J5" s="2031"/>
      <c r="K5" s="224"/>
      <c r="L5" s="239"/>
    </row>
    <row r="6" spans="1:12" s="1247" customFormat="1" ht="14.25" customHeight="1">
      <c r="A6" s="1223"/>
      <c r="B6" s="1223"/>
      <c r="C6" s="1223"/>
      <c r="D6" s="1223"/>
      <c r="E6" s="919"/>
      <c r="F6" s="1193"/>
      <c r="G6" s="919"/>
      <c r="H6" s="919"/>
      <c r="I6" s="919"/>
      <c r="J6" s="919"/>
      <c r="K6" s="919"/>
      <c r="L6" s="919"/>
    </row>
    <row r="7" spans="1:12" ht="15" customHeight="1">
      <c r="B7" s="2384" t="s">
        <v>3527</v>
      </c>
      <c r="C7" s="2384"/>
      <c r="D7" s="2384"/>
      <c r="E7" s="2384"/>
      <c r="F7" s="2384"/>
      <c r="G7" s="2384"/>
      <c r="H7" s="2384"/>
    </row>
    <row r="8" spans="1:12" ht="15" customHeight="1">
      <c r="B8" s="2384"/>
      <c r="C8" s="2384"/>
      <c r="D8" s="2384"/>
      <c r="E8" s="2384"/>
      <c r="F8" s="2384"/>
      <c r="G8" s="2384"/>
      <c r="H8" s="2384"/>
    </row>
    <row r="9" spans="1:12" ht="15" customHeight="1">
      <c r="B9" s="2384" t="s">
        <v>1498</v>
      </c>
      <c r="C9" s="2384"/>
      <c r="D9" s="2384"/>
      <c r="E9" s="2384"/>
      <c r="F9" s="2384"/>
      <c r="G9" s="2384"/>
      <c r="H9" s="2384"/>
    </row>
    <row r="10" spans="1:12" ht="15" customHeight="1" thickBot="1">
      <c r="B10" s="2384"/>
      <c r="C10" s="2384"/>
      <c r="D10" s="2384"/>
      <c r="E10" s="2384"/>
      <c r="F10" s="2384"/>
      <c r="G10" s="2384"/>
      <c r="H10" s="2384"/>
    </row>
    <row r="11" spans="1:12" ht="14.25" customHeight="1" thickBot="1">
      <c r="B11" s="2404" t="s">
        <v>660</v>
      </c>
      <c r="C11" s="2405" t="s">
        <v>661</v>
      </c>
      <c r="D11" s="2406" t="s">
        <v>662</v>
      </c>
      <c r="E11" s="2407" t="s">
        <v>663</v>
      </c>
      <c r="F11" s="2408" t="s">
        <v>664</v>
      </c>
      <c r="G11" s="2407" t="s">
        <v>665</v>
      </c>
      <c r="H11" s="2409" t="s">
        <v>1499</v>
      </c>
    </row>
    <row r="12" spans="1:12" ht="15" customHeight="1" thickBot="1">
      <c r="B12" s="2404"/>
      <c r="C12" s="2405"/>
      <c r="D12" s="2406"/>
      <c r="E12" s="2407"/>
      <c r="F12" s="2408"/>
      <c r="G12" s="2407"/>
      <c r="H12" s="2409"/>
    </row>
    <row r="13" spans="1:12" ht="44.45" customHeight="1" thickBot="1">
      <c r="B13" s="2399" t="s">
        <v>1500</v>
      </c>
      <c r="C13" s="1248" t="s">
        <v>1501</v>
      </c>
      <c r="D13" s="1249" t="s">
        <v>1502</v>
      </c>
      <c r="E13" s="1250">
        <v>9.1999999999999993</v>
      </c>
      <c r="F13" s="1250">
        <v>8</v>
      </c>
      <c r="G13" s="1251">
        <f t="shared" ref="G13:G15" si="0">IFERROR(F13/E13,"-")</f>
        <v>0.86956521739130443</v>
      </c>
      <c r="H13" s="2400">
        <v>2814548127.54</v>
      </c>
    </row>
    <row r="14" spans="1:12" ht="76.5" customHeight="1" thickBot="1">
      <c r="B14" s="2399"/>
      <c r="C14" s="1248" t="s">
        <v>1503</v>
      </c>
      <c r="D14" s="1249" t="s">
        <v>1504</v>
      </c>
      <c r="E14" s="1250">
        <v>14</v>
      </c>
      <c r="F14" s="1250">
        <v>12</v>
      </c>
      <c r="G14" s="1251">
        <f t="shared" si="0"/>
        <v>0.8571428571428571</v>
      </c>
      <c r="H14" s="2401"/>
    </row>
    <row r="15" spans="1:12" ht="75.75" thickBot="1">
      <c r="B15" s="2399"/>
      <c r="C15" s="1248" t="s">
        <v>1505</v>
      </c>
      <c r="D15" s="1249" t="s">
        <v>1506</v>
      </c>
      <c r="E15" s="1250">
        <v>95</v>
      </c>
      <c r="F15" s="1250">
        <v>91</v>
      </c>
      <c r="G15" s="1251">
        <f t="shared" si="0"/>
        <v>0.95789473684210524</v>
      </c>
      <c r="H15" s="2402"/>
    </row>
    <row r="16" spans="1:12" ht="15.75" thickBot="1">
      <c r="B16" s="2403" t="s">
        <v>730</v>
      </c>
      <c r="C16" s="2403"/>
      <c r="D16" s="2403"/>
      <c r="E16" s="2403"/>
      <c r="F16" s="2403"/>
      <c r="G16" s="2403"/>
      <c r="H16" s="1244">
        <f>H13</f>
        <v>2814548127.54</v>
      </c>
    </row>
    <row r="17" spans="2:2">
      <c r="B17" s="1245" t="s">
        <v>1496</v>
      </c>
    </row>
    <row r="18" spans="2:2">
      <c r="B18" s="1223" t="s">
        <v>1497</v>
      </c>
    </row>
    <row r="19" spans="2:2">
      <c r="B19" s="1223" t="s">
        <v>468</v>
      </c>
    </row>
  </sheetData>
  <mergeCells count="17">
    <mergeCell ref="F5:J5"/>
    <mergeCell ref="A1:H1"/>
    <mergeCell ref="A2:H2"/>
    <mergeCell ref="A3:H3"/>
    <mergeCell ref="H11:H12"/>
    <mergeCell ref="B10:H10"/>
    <mergeCell ref="B7:H8"/>
    <mergeCell ref="B9:H9"/>
    <mergeCell ref="B13:B15"/>
    <mergeCell ref="H13:H15"/>
    <mergeCell ref="B16:G16"/>
    <mergeCell ref="B11:B12"/>
    <mergeCell ref="C11:C12"/>
    <mergeCell ref="D11:D12"/>
    <mergeCell ref="E11:E12"/>
    <mergeCell ref="F11:F12"/>
    <mergeCell ref="G11:G12"/>
  </mergeCells>
  <pageMargins left="0.7" right="0.7" top="0.75" bottom="0.75" header="0.511811023622047" footer="0.511811023622047"/>
  <pageSetup paperSize="9" orientation="portrait" horizontalDpi="300" verticalDpi="30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28C5-BFC5-4470-B5C8-402F37B85F07}">
  <sheetPr codeName="Hoja76"/>
  <dimension ref="A1:J16"/>
  <sheetViews>
    <sheetView showGridLines="0" zoomScaleNormal="100" workbookViewId="0">
      <selection sqref="A1:H1"/>
    </sheetView>
  </sheetViews>
  <sheetFormatPr baseColWidth="10" defaultColWidth="11.42578125" defaultRowHeight="15"/>
  <cols>
    <col min="1" max="1" width="11.42578125" style="1223"/>
    <col min="2" max="2" width="30.7109375" style="1223" customWidth="1"/>
    <col min="3" max="3" width="26.7109375" style="1223" customWidth="1"/>
    <col min="4" max="4" width="47.28515625" style="1260" bestFit="1" customWidth="1"/>
    <col min="5" max="5" width="20.5703125" style="1223" customWidth="1"/>
    <col min="6" max="6" width="16.140625" style="1223" customWidth="1"/>
    <col min="7" max="7" width="25.5703125" style="1223" customWidth="1"/>
    <col min="8" max="8" width="25" style="1223" customWidth="1"/>
    <col min="9" max="16384" width="11.42578125" style="1223"/>
  </cols>
  <sheetData>
    <row r="1" spans="1:10" ht="18.75">
      <c r="A1" s="2317" t="s">
        <v>544</v>
      </c>
      <c r="B1" s="2317"/>
      <c r="C1" s="2317"/>
      <c r="D1" s="2317"/>
      <c r="E1" s="2317"/>
      <c r="F1" s="2317"/>
      <c r="G1" s="2317"/>
      <c r="H1" s="2317"/>
      <c r="I1" s="1631"/>
      <c r="J1" s="1631"/>
    </row>
    <row r="2" spans="1:10" ht="18.75">
      <c r="A2" s="2317" t="s">
        <v>545</v>
      </c>
      <c r="B2" s="2317"/>
      <c r="C2" s="2317"/>
      <c r="D2" s="2317"/>
      <c r="E2" s="2317"/>
      <c r="F2" s="2317"/>
      <c r="G2" s="2317"/>
      <c r="H2" s="2317"/>
      <c r="I2" s="1631"/>
      <c r="J2" s="1631"/>
    </row>
    <row r="3" spans="1:10" ht="18.75">
      <c r="A3" s="2318" t="s">
        <v>546</v>
      </c>
      <c r="B3" s="2318"/>
      <c r="C3" s="2318"/>
      <c r="D3" s="2318"/>
      <c r="E3" s="2318"/>
      <c r="F3" s="2318"/>
      <c r="G3" s="2318"/>
      <c r="H3" s="2318"/>
      <c r="I3" s="1632"/>
      <c r="J3" s="1632"/>
    </row>
    <row r="4" spans="1:10">
      <c r="D4" s="1223"/>
      <c r="E4" s="224"/>
      <c r="F4" s="224"/>
      <c r="G4" s="224"/>
      <c r="H4" s="224"/>
      <c r="I4" s="224"/>
      <c r="J4" s="224"/>
    </row>
    <row r="5" spans="1:10" ht="15" customHeight="1">
      <c r="D5" s="1223"/>
      <c r="E5" s="224"/>
      <c r="F5" s="2031"/>
      <c r="G5" s="2031"/>
      <c r="H5" s="2031"/>
      <c r="I5" s="2031"/>
      <c r="J5" s="2031"/>
    </row>
    <row r="6" spans="1:10" ht="15" customHeight="1">
      <c r="D6" s="1223"/>
      <c r="E6" s="919"/>
      <c r="F6" s="1193"/>
      <c r="G6" s="919"/>
      <c r="H6" s="919"/>
      <c r="I6" s="919"/>
      <c r="J6" s="919"/>
    </row>
    <row r="7" spans="1:10" ht="15" customHeight="1">
      <c r="B7" s="2384" t="s">
        <v>3528</v>
      </c>
      <c r="C7" s="2384"/>
      <c r="D7" s="2384"/>
      <c r="E7" s="2384"/>
      <c r="F7" s="2384"/>
      <c r="G7" s="2384"/>
      <c r="H7" s="2384"/>
    </row>
    <row r="8" spans="1:10" ht="15" customHeight="1">
      <c r="B8" s="2384"/>
      <c r="C8" s="2384"/>
      <c r="D8" s="2384"/>
      <c r="E8" s="2384"/>
      <c r="F8" s="2384"/>
      <c r="G8" s="2384"/>
      <c r="H8" s="2384"/>
    </row>
    <row r="9" spans="1:10" ht="15" customHeight="1" thickBot="1">
      <c r="B9" s="2411" t="s">
        <v>1507</v>
      </c>
      <c r="C9" s="2411"/>
      <c r="D9" s="2411"/>
      <c r="E9" s="2411"/>
      <c r="F9" s="2411"/>
      <c r="G9" s="2411"/>
      <c r="H9" s="2411"/>
    </row>
    <row r="10" spans="1:10" ht="14.25" customHeight="1" thickBot="1">
      <c r="B10" s="2405" t="s">
        <v>660</v>
      </c>
      <c r="C10" s="2406" t="s">
        <v>661</v>
      </c>
      <c r="D10" s="2408" t="s">
        <v>662</v>
      </c>
      <c r="E10" s="2408" t="s">
        <v>663</v>
      </c>
      <c r="F10" s="2408" t="s">
        <v>664</v>
      </c>
      <c r="G10" s="2408" t="s">
        <v>1508</v>
      </c>
      <c r="H10" s="2409" t="s">
        <v>1509</v>
      </c>
    </row>
    <row r="11" spans="1:10" ht="15" customHeight="1" thickBot="1">
      <c r="B11" s="2405"/>
      <c r="C11" s="2406"/>
      <c r="D11" s="2406"/>
      <c r="E11" s="2406"/>
      <c r="F11" s="2406"/>
      <c r="G11" s="2406"/>
      <c r="H11" s="2409"/>
    </row>
    <row r="12" spans="1:10" ht="57.6" customHeight="1" thickBot="1">
      <c r="B12" s="1252" t="s">
        <v>1510</v>
      </c>
      <c r="C12" s="1253" t="s">
        <v>1511</v>
      </c>
      <c r="D12" s="1254" t="s">
        <v>1512</v>
      </c>
      <c r="E12" s="1255">
        <v>44</v>
      </c>
      <c r="F12" s="1256">
        <v>45</v>
      </c>
      <c r="G12" s="1257">
        <f>IFERROR(F12/E12,"-")</f>
        <v>1.0227272727272727</v>
      </c>
      <c r="H12" s="1258">
        <v>1781108904.4000001</v>
      </c>
    </row>
    <row r="13" spans="1:10">
      <c r="B13" s="2410" t="s">
        <v>730</v>
      </c>
      <c r="C13" s="2410"/>
      <c r="D13" s="2410"/>
      <c r="E13" s="2410"/>
      <c r="F13" s="2410"/>
      <c r="G13" s="2410"/>
      <c r="H13" s="1259">
        <f>H12</f>
        <v>1781108904.4000001</v>
      </c>
    </row>
    <row r="14" spans="1:10">
      <c r="B14" s="1245" t="s">
        <v>1496</v>
      </c>
    </row>
    <row r="15" spans="1:10">
      <c r="B15" s="1223" t="s">
        <v>1497</v>
      </c>
    </row>
    <row r="16" spans="1:10">
      <c r="B16" s="1223" t="s">
        <v>468</v>
      </c>
    </row>
  </sheetData>
  <mergeCells count="14">
    <mergeCell ref="A1:H1"/>
    <mergeCell ref="A2:H2"/>
    <mergeCell ref="A3:H3"/>
    <mergeCell ref="F5:J5"/>
    <mergeCell ref="G10:G11"/>
    <mergeCell ref="H10:H11"/>
    <mergeCell ref="B13:G13"/>
    <mergeCell ref="B7:H8"/>
    <mergeCell ref="B9:H9"/>
    <mergeCell ref="B10:B11"/>
    <mergeCell ref="C10:C11"/>
    <mergeCell ref="D10:D11"/>
    <mergeCell ref="E10:E11"/>
    <mergeCell ref="F10:F11"/>
  </mergeCells>
  <pageMargins left="0.7" right="0.7" top="0.75" bottom="0.75" header="0.511811023622047" footer="0.511811023622047"/>
  <pageSetup paperSize="9" orientation="portrait" horizontalDpi="300" verticalDpi="30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1B900-9FBA-412F-A72E-48F528B3FC23}">
  <sheetPr codeName="Hoja77"/>
  <dimension ref="A1:O144"/>
  <sheetViews>
    <sheetView showGridLines="0" zoomScale="80" zoomScaleNormal="80" workbookViewId="0">
      <selection sqref="A1:L1"/>
    </sheetView>
  </sheetViews>
  <sheetFormatPr baseColWidth="10" defaultColWidth="11.42578125" defaultRowHeight="15"/>
  <cols>
    <col min="1" max="1" width="10.42578125" style="919" customWidth="1"/>
    <col min="2" max="2" width="98.28515625" style="919" bestFit="1" customWidth="1"/>
    <col min="3" max="3" width="16" style="919" bestFit="1" customWidth="1"/>
    <col min="4" max="4" width="19.28515625" style="919" customWidth="1"/>
    <col min="5" max="5" width="18.28515625" style="919" customWidth="1"/>
    <col min="6" max="6" width="22.140625" style="919" customWidth="1"/>
    <col min="7" max="7" width="17.28515625" style="919" customWidth="1"/>
    <col min="8" max="8" width="16.28515625" style="919" customWidth="1"/>
    <col min="9" max="9" width="16" style="919" customWidth="1"/>
    <col min="10" max="10" width="12.28515625" style="919" customWidth="1"/>
    <col min="11" max="11" width="12.85546875" style="919" customWidth="1"/>
    <col min="12" max="12" width="14.42578125" style="919" customWidth="1"/>
    <col min="13" max="13" width="11.42578125" style="919"/>
    <col min="14" max="14" width="34.28515625" style="919" customWidth="1"/>
    <col min="15" max="15" width="19.5703125" style="919" bestFit="1" customWidth="1"/>
    <col min="16" max="16" width="15.140625" style="919" customWidth="1"/>
    <col min="17" max="17" width="14.28515625" style="919" customWidth="1"/>
    <col min="18" max="18" width="17" style="919" customWidth="1"/>
    <col min="19" max="20" width="11.42578125" style="919"/>
    <col min="21" max="21" width="30.140625" style="919" bestFit="1" customWidth="1"/>
    <col min="22" max="22" width="19.42578125" style="919" bestFit="1" customWidth="1"/>
    <col min="23" max="23" width="14.42578125" style="919" bestFit="1" customWidth="1"/>
    <col min="24" max="24" width="19.42578125" style="919" bestFit="1" customWidth="1"/>
    <col min="25" max="25" width="14.42578125" style="919" bestFit="1" customWidth="1"/>
    <col min="26" max="26" width="20" style="919" customWidth="1"/>
    <col min="27" max="27" width="13.140625" style="919" bestFit="1" customWidth="1"/>
    <col min="28" max="28" width="7.140625" style="919" bestFit="1" customWidth="1"/>
    <col min="29" max="29" width="9.140625" style="919" bestFit="1" customWidth="1"/>
    <col min="30" max="257" width="11.42578125" style="919"/>
    <col min="258" max="258" width="10.42578125" style="919" customWidth="1"/>
    <col min="259" max="259" width="79.28515625" style="919" customWidth="1"/>
    <col min="260" max="260" width="13.42578125" style="919" bestFit="1" customWidth="1"/>
    <col min="261" max="261" width="17.42578125" style="919" customWidth="1"/>
    <col min="262" max="262" width="19.42578125" style="919" bestFit="1" customWidth="1"/>
    <col min="263" max="263" width="13.42578125" style="919" bestFit="1" customWidth="1"/>
    <col min="264" max="264" width="10" style="919" bestFit="1" customWidth="1"/>
    <col min="265" max="265" width="16" style="919" customWidth="1"/>
    <col min="266" max="266" width="12.28515625" style="919" customWidth="1"/>
    <col min="267" max="267" width="10.28515625" style="919" customWidth="1"/>
    <col min="268" max="268" width="11.140625" style="919" customWidth="1"/>
    <col min="269" max="269" width="11.42578125" style="919"/>
    <col min="270" max="270" width="17.85546875" style="919" bestFit="1" customWidth="1"/>
    <col min="271" max="271" width="20.28515625" style="919" bestFit="1" customWidth="1"/>
    <col min="272" max="276" width="11.42578125" style="919"/>
    <col min="277" max="277" width="30.140625" style="919" bestFit="1" customWidth="1"/>
    <col min="278" max="278" width="19.42578125" style="919" bestFit="1" customWidth="1"/>
    <col min="279" max="279" width="14.42578125" style="919" bestFit="1" customWidth="1"/>
    <col min="280" max="280" width="19.42578125" style="919" bestFit="1" customWidth="1"/>
    <col min="281" max="281" width="14.42578125" style="919" bestFit="1" customWidth="1"/>
    <col min="282" max="282" width="20" style="919" customWidth="1"/>
    <col min="283" max="283" width="13.140625" style="919" bestFit="1" customWidth="1"/>
    <col min="284" max="284" width="7.140625" style="919" bestFit="1" customWidth="1"/>
    <col min="285" max="285" width="9.140625" style="919" bestFit="1" customWidth="1"/>
    <col min="286" max="513" width="11.42578125" style="919"/>
    <col min="514" max="514" width="10.42578125" style="919" customWidth="1"/>
    <col min="515" max="515" width="79.28515625" style="919" customWidth="1"/>
    <col min="516" max="516" width="13.42578125" style="919" bestFit="1" customWidth="1"/>
    <col min="517" max="517" width="17.42578125" style="919" customWidth="1"/>
    <col min="518" max="518" width="19.42578125" style="919" bestFit="1" customWidth="1"/>
    <col min="519" max="519" width="13.42578125" style="919" bestFit="1" customWidth="1"/>
    <col min="520" max="520" width="10" style="919" bestFit="1" customWidth="1"/>
    <col min="521" max="521" width="16" style="919" customWidth="1"/>
    <col min="522" max="522" width="12.28515625" style="919" customWidth="1"/>
    <col min="523" max="523" width="10.28515625" style="919" customWidth="1"/>
    <col min="524" max="524" width="11.140625" style="919" customWidth="1"/>
    <col min="525" max="525" width="11.42578125" style="919"/>
    <col min="526" max="526" width="17.85546875" style="919" bestFit="1" customWidth="1"/>
    <col min="527" max="527" width="20.28515625" style="919" bestFit="1" customWidth="1"/>
    <col min="528" max="532" width="11.42578125" style="919"/>
    <col min="533" max="533" width="30.140625" style="919" bestFit="1" customWidth="1"/>
    <col min="534" max="534" width="19.42578125" style="919" bestFit="1" customWidth="1"/>
    <col min="535" max="535" width="14.42578125" style="919" bestFit="1" customWidth="1"/>
    <col min="536" max="536" width="19.42578125" style="919" bestFit="1" customWidth="1"/>
    <col min="537" max="537" width="14.42578125" style="919" bestFit="1" customWidth="1"/>
    <col min="538" max="538" width="20" style="919" customWidth="1"/>
    <col min="539" max="539" width="13.140625" style="919" bestFit="1" customWidth="1"/>
    <col min="540" max="540" width="7.140625" style="919" bestFit="1" customWidth="1"/>
    <col min="541" max="541" width="9.140625" style="919" bestFit="1" customWidth="1"/>
    <col min="542" max="769" width="11.42578125" style="919"/>
    <col min="770" max="770" width="10.42578125" style="919" customWidth="1"/>
    <col min="771" max="771" width="79.28515625" style="919" customWidth="1"/>
    <col min="772" max="772" width="13.42578125" style="919" bestFit="1" customWidth="1"/>
    <col min="773" max="773" width="17.42578125" style="919" customWidth="1"/>
    <col min="774" max="774" width="19.42578125" style="919" bestFit="1" customWidth="1"/>
    <col min="775" max="775" width="13.42578125" style="919" bestFit="1" customWidth="1"/>
    <col min="776" max="776" width="10" style="919" bestFit="1" customWidth="1"/>
    <col min="777" max="777" width="16" style="919" customWidth="1"/>
    <col min="778" max="778" width="12.28515625" style="919" customWidth="1"/>
    <col min="779" max="779" width="10.28515625" style="919" customWidth="1"/>
    <col min="780" max="780" width="11.140625" style="919" customWidth="1"/>
    <col min="781" max="781" width="11.42578125" style="919"/>
    <col min="782" max="782" width="17.85546875" style="919" bestFit="1" customWidth="1"/>
    <col min="783" max="783" width="20.28515625" style="919" bestFit="1" customWidth="1"/>
    <col min="784" max="788" width="11.42578125" style="919"/>
    <col min="789" max="789" width="30.140625" style="919" bestFit="1" customWidth="1"/>
    <col min="790" max="790" width="19.42578125" style="919" bestFit="1" customWidth="1"/>
    <col min="791" max="791" width="14.42578125" style="919" bestFit="1" customWidth="1"/>
    <col min="792" max="792" width="19.42578125" style="919" bestFit="1" customWidth="1"/>
    <col min="793" max="793" width="14.42578125" style="919" bestFit="1" customWidth="1"/>
    <col min="794" max="794" width="20" style="919" customWidth="1"/>
    <col min="795" max="795" width="13.140625" style="919" bestFit="1" customWidth="1"/>
    <col min="796" max="796" width="7.140625" style="919" bestFit="1" customWidth="1"/>
    <col min="797" max="797" width="9.140625" style="919" bestFit="1" customWidth="1"/>
    <col min="798" max="1025" width="11.42578125" style="919"/>
    <col min="1026" max="1026" width="10.42578125" style="919" customWidth="1"/>
    <col min="1027" max="1027" width="79.28515625" style="919" customWidth="1"/>
    <col min="1028" max="1028" width="13.42578125" style="919" bestFit="1" customWidth="1"/>
    <col min="1029" max="1029" width="17.42578125" style="919" customWidth="1"/>
    <col min="1030" max="1030" width="19.42578125" style="919" bestFit="1" customWidth="1"/>
    <col min="1031" max="1031" width="13.42578125" style="919" bestFit="1" customWidth="1"/>
    <col min="1032" max="1032" width="10" style="919" bestFit="1" customWidth="1"/>
    <col min="1033" max="1033" width="16" style="919" customWidth="1"/>
    <col min="1034" max="1034" width="12.28515625" style="919" customWidth="1"/>
    <col min="1035" max="1035" width="10.28515625" style="919" customWidth="1"/>
    <col min="1036" max="1036" width="11.140625" style="919" customWidth="1"/>
    <col min="1037" max="1037" width="11.42578125" style="919"/>
    <col min="1038" max="1038" width="17.85546875" style="919" bestFit="1" customWidth="1"/>
    <col min="1039" max="1039" width="20.28515625" style="919" bestFit="1" customWidth="1"/>
    <col min="1040" max="1044" width="11.42578125" style="919"/>
    <col min="1045" max="1045" width="30.140625" style="919" bestFit="1" customWidth="1"/>
    <col min="1046" max="1046" width="19.42578125" style="919" bestFit="1" customWidth="1"/>
    <col min="1047" max="1047" width="14.42578125" style="919" bestFit="1" customWidth="1"/>
    <col min="1048" max="1048" width="19.42578125" style="919" bestFit="1" customWidth="1"/>
    <col min="1049" max="1049" width="14.42578125" style="919" bestFit="1" customWidth="1"/>
    <col min="1050" max="1050" width="20" style="919" customWidth="1"/>
    <col min="1051" max="1051" width="13.140625" style="919" bestFit="1" customWidth="1"/>
    <col min="1052" max="1052" width="7.140625" style="919" bestFit="1" customWidth="1"/>
    <col min="1053" max="1053" width="9.140625" style="919" bestFit="1" customWidth="1"/>
    <col min="1054" max="1281" width="11.42578125" style="919"/>
    <col min="1282" max="1282" width="10.42578125" style="919" customWidth="1"/>
    <col min="1283" max="1283" width="79.28515625" style="919" customWidth="1"/>
    <col min="1284" max="1284" width="13.42578125" style="919" bestFit="1" customWidth="1"/>
    <col min="1285" max="1285" width="17.42578125" style="919" customWidth="1"/>
    <col min="1286" max="1286" width="19.42578125" style="919" bestFit="1" customWidth="1"/>
    <col min="1287" max="1287" width="13.42578125" style="919" bestFit="1" customWidth="1"/>
    <col min="1288" max="1288" width="10" style="919" bestFit="1" customWidth="1"/>
    <col min="1289" max="1289" width="16" style="919" customWidth="1"/>
    <col min="1290" max="1290" width="12.28515625" style="919" customWidth="1"/>
    <col min="1291" max="1291" width="10.28515625" style="919" customWidth="1"/>
    <col min="1292" max="1292" width="11.140625" style="919" customWidth="1"/>
    <col min="1293" max="1293" width="11.42578125" style="919"/>
    <col min="1294" max="1294" width="17.85546875" style="919" bestFit="1" customWidth="1"/>
    <col min="1295" max="1295" width="20.28515625" style="919" bestFit="1" customWidth="1"/>
    <col min="1296" max="1300" width="11.42578125" style="919"/>
    <col min="1301" max="1301" width="30.140625" style="919" bestFit="1" customWidth="1"/>
    <col min="1302" max="1302" width="19.42578125" style="919" bestFit="1" customWidth="1"/>
    <col min="1303" max="1303" width="14.42578125" style="919" bestFit="1" customWidth="1"/>
    <col min="1304" max="1304" width="19.42578125" style="919" bestFit="1" customWidth="1"/>
    <col min="1305" max="1305" width="14.42578125" style="919" bestFit="1" customWidth="1"/>
    <col min="1306" max="1306" width="20" style="919" customWidth="1"/>
    <col min="1307" max="1307" width="13.140625" style="919" bestFit="1" customWidth="1"/>
    <col min="1308" max="1308" width="7.140625" style="919" bestFit="1" customWidth="1"/>
    <col min="1309" max="1309" width="9.140625" style="919" bestFit="1" customWidth="1"/>
    <col min="1310" max="1537" width="11.42578125" style="919"/>
    <col min="1538" max="1538" width="10.42578125" style="919" customWidth="1"/>
    <col min="1539" max="1539" width="79.28515625" style="919" customWidth="1"/>
    <col min="1540" max="1540" width="13.42578125" style="919" bestFit="1" customWidth="1"/>
    <col min="1541" max="1541" width="17.42578125" style="919" customWidth="1"/>
    <col min="1542" max="1542" width="19.42578125" style="919" bestFit="1" customWidth="1"/>
    <col min="1543" max="1543" width="13.42578125" style="919" bestFit="1" customWidth="1"/>
    <col min="1544" max="1544" width="10" style="919" bestFit="1" customWidth="1"/>
    <col min="1545" max="1545" width="16" style="919" customWidth="1"/>
    <col min="1546" max="1546" width="12.28515625" style="919" customWidth="1"/>
    <col min="1547" max="1547" width="10.28515625" style="919" customWidth="1"/>
    <col min="1548" max="1548" width="11.140625" style="919" customWidth="1"/>
    <col min="1549" max="1549" width="11.42578125" style="919"/>
    <col min="1550" max="1550" width="17.85546875" style="919" bestFit="1" customWidth="1"/>
    <col min="1551" max="1551" width="20.28515625" style="919" bestFit="1" customWidth="1"/>
    <col min="1552" max="1556" width="11.42578125" style="919"/>
    <col min="1557" max="1557" width="30.140625" style="919" bestFit="1" customWidth="1"/>
    <col min="1558" max="1558" width="19.42578125" style="919" bestFit="1" customWidth="1"/>
    <col min="1559" max="1559" width="14.42578125" style="919" bestFit="1" customWidth="1"/>
    <col min="1560" max="1560" width="19.42578125" style="919" bestFit="1" customWidth="1"/>
    <col min="1561" max="1561" width="14.42578125" style="919" bestFit="1" customWidth="1"/>
    <col min="1562" max="1562" width="20" style="919" customWidth="1"/>
    <col min="1563" max="1563" width="13.140625" style="919" bestFit="1" customWidth="1"/>
    <col min="1564" max="1564" width="7.140625" style="919" bestFit="1" customWidth="1"/>
    <col min="1565" max="1565" width="9.140625" style="919" bestFit="1" customWidth="1"/>
    <col min="1566" max="1793" width="11.42578125" style="919"/>
    <col min="1794" max="1794" width="10.42578125" style="919" customWidth="1"/>
    <col min="1795" max="1795" width="79.28515625" style="919" customWidth="1"/>
    <col min="1796" max="1796" width="13.42578125" style="919" bestFit="1" customWidth="1"/>
    <col min="1797" max="1797" width="17.42578125" style="919" customWidth="1"/>
    <col min="1798" max="1798" width="19.42578125" style="919" bestFit="1" customWidth="1"/>
    <col min="1799" max="1799" width="13.42578125" style="919" bestFit="1" customWidth="1"/>
    <col min="1800" max="1800" width="10" style="919" bestFit="1" customWidth="1"/>
    <col min="1801" max="1801" width="16" style="919" customWidth="1"/>
    <col min="1802" max="1802" width="12.28515625" style="919" customWidth="1"/>
    <col min="1803" max="1803" width="10.28515625" style="919" customWidth="1"/>
    <col min="1804" max="1804" width="11.140625" style="919" customWidth="1"/>
    <col min="1805" max="1805" width="11.42578125" style="919"/>
    <col min="1806" max="1806" width="17.85546875" style="919" bestFit="1" customWidth="1"/>
    <col min="1807" max="1807" width="20.28515625" style="919" bestFit="1" customWidth="1"/>
    <col min="1808" max="1812" width="11.42578125" style="919"/>
    <col min="1813" max="1813" width="30.140625" style="919" bestFit="1" customWidth="1"/>
    <col min="1814" max="1814" width="19.42578125" style="919" bestFit="1" customWidth="1"/>
    <col min="1815" max="1815" width="14.42578125" style="919" bestFit="1" customWidth="1"/>
    <col min="1816" max="1816" width="19.42578125" style="919" bestFit="1" customWidth="1"/>
    <col min="1817" max="1817" width="14.42578125" style="919" bestFit="1" customWidth="1"/>
    <col min="1818" max="1818" width="20" style="919" customWidth="1"/>
    <col min="1819" max="1819" width="13.140625" style="919" bestFit="1" customWidth="1"/>
    <col min="1820" max="1820" width="7.140625" style="919" bestFit="1" customWidth="1"/>
    <col min="1821" max="1821" width="9.140625" style="919" bestFit="1" customWidth="1"/>
    <col min="1822" max="2049" width="11.42578125" style="919"/>
    <col min="2050" max="2050" width="10.42578125" style="919" customWidth="1"/>
    <col min="2051" max="2051" width="79.28515625" style="919" customWidth="1"/>
    <col min="2052" max="2052" width="13.42578125" style="919" bestFit="1" customWidth="1"/>
    <col min="2053" max="2053" width="17.42578125" style="919" customWidth="1"/>
    <col min="2054" max="2054" width="19.42578125" style="919" bestFit="1" customWidth="1"/>
    <col min="2055" max="2055" width="13.42578125" style="919" bestFit="1" customWidth="1"/>
    <col min="2056" max="2056" width="10" style="919" bestFit="1" customWidth="1"/>
    <col min="2057" max="2057" width="16" style="919" customWidth="1"/>
    <col min="2058" max="2058" width="12.28515625" style="919" customWidth="1"/>
    <col min="2059" max="2059" width="10.28515625" style="919" customWidth="1"/>
    <col min="2060" max="2060" width="11.140625" style="919" customWidth="1"/>
    <col min="2061" max="2061" width="11.42578125" style="919"/>
    <col min="2062" max="2062" width="17.85546875" style="919" bestFit="1" customWidth="1"/>
    <col min="2063" max="2063" width="20.28515625" style="919" bestFit="1" customWidth="1"/>
    <col min="2064" max="2068" width="11.42578125" style="919"/>
    <col min="2069" max="2069" width="30.140625" style="919" bestFit="1" customWidth="1"/>
    <col min="2070" max="2070" width="19.42578125" style="919" bestFit="1" customWidth="1"/>
    <col min="2071" max="2071" width="14.42578125" style="919" bestFit="1" customWidth="1"/>
    <col min="2072" max="2072" width="19.42578125" style="919" bestFit="1" customWidth="1"/>
    <col min="2073" max="2073" width="14.42578125" style="919" bestFit="1" customWidth="1"/>
    <col min="2074" max="2074" width="20" style="919" customWidth="1"/>
    <col min="2075" max="2075" width="13.140625" style="919" bestFit="1" customWidth="1"/>
    <col min="2076" max="2076" width="7.140625" style="919" bestFit="1" customWidth="1"/>
    <col min="2077" max="2077" width="9.140625" style="919" bestFit="1" customWidth="1"/>
    <col min="2078" max="2305" width="11.42578125" style="919"/>
    <col min="2306" max="2306" width="10.42578125" style="919" customWidth="1"/>
    <col min="2307" max="2307" width="79.28515625" style="919" customWidth="1"/>
    <col min="2308" max="2308" width="13.42578125" style="919" bestFit="1" customWidth="1"/>
    <col min="2309" max="2309" width="17.42578125" style="919" customWidth="1"/>
    <col min="2310" max="2310" width="19.42578125" style="919" bestFit="1" customWidth="1"/>
    <col min="2311" max="2311" width="13.42578125" style="919" bestFit="1" customWidth="1"/>
    <col min="2312" max="2312" width="10" style="919" bestFit="1" customWidth="1"/>
    <col min="2313" max="2313" width="16" style="919" customWidth="1"/>
    <col min="2314" max="2314" width="12.28515625" style="919" customWidth="1"/>
    <col min="2315" max="2315" width="10.28515625" style="919" customWidth="1"/>
    <col min="2316" max="2316" width="11.140625" style="919" customWidth="1"/>
    <col min="2317" max="2317" width="11.42578125" style="919"/>
    <col min="2318" max="2318" width="17.85546875" style="919" bestFit="1" customWidth="1"/>
    <col min="2319" max="2319" width="20.28515625" style="919" bestFit="1" customWidth="1"/>
    <col min="2320" max="2324" width="11.42578125" style="919"/>
    <col min="2325" max="2325" width="30.140625" style="919" bestFit="1" customWidth="1"/>
    <col min="2326" max="2326" width="19.42578125" style="919" bestFit="1" customWidth="1"/>
    <col min="2327" max="2327" width="14.42578125" style="919" bestFit="1" customWidth="1"/>
    <col min="2328" max="2328" width="19.42578125" style="919" bestFit="1" customWidth="1"/>
    <col min="2329" max="2329" width="14.42578125" style="919" bestFit="1" customWidth="1"/>
    <col min="2330" max="2330" width="20" style="919" customWidth="1"/>
    <col min="2331" max="2331" width="13.140625" style="919" bestFit="1" customWidth="1"/>
    <col min="2332" max="2332" width="7.140625" style="919" bestFit="1" customWidth="1"/>
    <col min="2333" max="2333" width="9.140625" style="919" bestFit="1" customWidth="1"/>
    <col min="2334" max="2561" width="11.42578125" style="919"/>
    <col min="2562" max="2562" width="10.42578125" style="919" customWidth="1"/>
    <col min="2563" max="2563" width="79.28515625" style="919" customWidth="1"/>
    <col min="2564" max="2564" width="13.42578125" style="919" bestFit="1" customWidth="1"/>
    <col min="2565" max="2565" width="17.42578125" style="919" customWidth="1"/>
    <col min="2566" max="2566" width="19.42578125" style="919" bestFit="1" customWidth="1"/>
    <col min="2567" max="2567" width="13.42578125" style="919" bestFit="1" customWidth="1"/>
    <col min="2568" max="2568" width="10" style="919" bestFit="1" customWidth="1"/>
    <col min="2569" max="2569" width="16" style="919" customWidth="1"/>
    <col min="2570" max="2570" width="12.28515625" style="919" customWidth="1"/>
    <col min="2571" max="2571" width="10.28515625" style="919" customWidth="1"/>
    <col min="2572" max="2572" width="11.140625" style="919" customWidth="1"/>
    <col min="2573" max="2573" width="11.42578125" style="919"/>
    <col min="2574" max="2574" width="17.85546875" style="919" bestFit="1" customWidth="1"/>
    <col min="2575" max="2575" width="20.28515625" style="919" bestFit="1" customWidth="1"/>
    <col min="2576" max="2580" width="11.42578125" style="919"/>
    <col min="2581" max="2581" width="30.140625" style="919" bestFit="1" customWidth="1"/>
    <col min="2582" max="2582" width="19.42578125" style="919" bestFit="1" customWidth="1"/>
    <col min="2583" max="2583" width="14.42578125" style="919" bestFit="1" customWidth="1"/>
    <col min="2584" max="2584" width="19.42578125" style="919" bestFit="1" customWidth="1"/>
    <col min="2585" max="2585" width="14.42578125" style="919" bestFit="1" customWidth="1"/>
    <col min="2586" max="2586" width="20" style="919" customWidth="1"/>
    <col min="2587" max="2587" width="13.140625" style="919" bestFit="1" customWidth="1"/>
    <col min="2588" max="2588" width="7.140625" style="919" bestFit="1" customWidth="1"/>
    <col min="2589" max="2589" width="9.140625" style="919" bestFit="1" customWidth="1"/>
    <col min="2590" max="2817" width="11.42578125" style="919"/>
    <col min="2818" max="2818" width="10.42578125" style="919" customWidth="1"/>
    <col min="2819" max="2819" width="79.28515625" style="919" customWidth="1"/>
    <col min="2820" max="2820" width="13.42578125" style="919" bestFit="1" customWidth="1"/>
    <col min="2821" max="2821" width="17.42578125" style="919" customWidth="1"/>
    <col min="2822" max="2822" width="19.42578125" style="919" bestFit="1" customWidth="1"/>
    <col min="2823" max="2823" width="13.42578125" style="919" bestFit="1" customWidth="1"/>
    <col min="2824" max="2824" width="10" style="919" bestFit="1" customWidth="1"/>
    <col min="2825" max="2825" width="16" style="919" customWidth="1"/>
    <col min="2826" max="2826" width="12.28515625" style="919" customWidth="1"/>
    <col min="2827" max="2827" width="10.28515625" style="919" customWidth="1"/>
    <col min="2828" max="2828" width="11.140625" style="919" customWidth="1"/>
    <col min="2829" max="2829" width="11.42578125" style="919"/>
    <col min="2830" max="2830" width="17.85546875" style="919" bestFit="1" customWidth="1"/>
    <col min="2831" max="2831" width="20.28515625" style="919" bestFit="1" customWidth="1"/>
    <col min="2832" max="2836" width="11.42578125" style="919"/>
    <col min="2837" max="2837" width="30.140625" style="919" bestFit="1" customWidth="1"/>
    <col min="2838" max="2838" width="19.42578125" style="919" bestFit="1" customWidth="1"/>
    <col min="2839" max="2839" width="14.42578125" style="919" bestFit="1" customWidth="1"/>
    <col min="2840" max="2840" width="19.42578125" style="919" bestFit="1" customWidth="1"/>
    <col min="2841" max="2841" width="14.42578125" style="919" bestFit="1" customWidth="1"/>
    <col min="2842" max="2842" width="20" style="919" customWidth="1"/>
    <col min="2843" max="2843" width="13.140625" style="919" bestFit="1" customWidth="1"/>
    <col min="2844" max="2844" width="7.140625" style="919" bestFit="1" customWidth="1"/>
    <col min="2845" max="2845" width="9.140625" style="919" bestFit="1" customWidth="1"/>
    <col min="2846" max="3073" width="11.42578125" style="919"/>
    <col min="3074" max="3074" width="10.42578125" style="919" customWidth="1"/>
    <col min="3075" max="3075" width="79.28515625" style="919" customWidth="1"/>
    <col min="3076" max="3076" width="13.42578125" style="919" bestFit="1" customWidth="1"/>
    <col min="3077" max="3077" width="17.42578125" style="919" customWidth="1"/>
    <col min="3078" max="3078" width="19.42578125" style="919" bestFit="1" customWidth="1"/>
    <col min="3079" max="3079" width="13.42578125" style="919" bestFit="1" customWidth="1"/>
    <col min="3080" max="3080" width="10" style="919" bestFit="1" customWidth="1"/>
    <col min="3081" max="3081" width="16" style="919" customWidth="1"/>
    <col min="3082" max="3082" width="12.28515625" style="919" customWidth="1"/>
    <col min="3083" max="3083" width="10.28515625" style="919" customWidth="1"/>
    <col min="3084" max="3084" width="11.140625" style="919" customWidth="1"/>
    <col min="3085" max="3085" width="11.42578125" style="919"/>
    <col min="3086" max="3086" width="17.85546875" style="919" bestFit="1" customWidth="1"/>
    <col min="3087" max="3087" width="20.28515625" style="919" bestFit="1" customWidth="1"/>
    <col min="3088" max="3092" width="11.42578125" style="919"/>
    <col min="3093" max="3093" width="30.140625" style="919" bestFit="1" customWidth="1"/>
    <col min="3094" max="3094" width="19.42578125" style="919" bestFit="1" customWidth="1"/>
    <col min="3095" max="3095" width="14.42578125" style="919" bestFit="1" customWidth="1"/>
    <col min="3096" max="3096" width="19.42578125" style="919" bestFit="1" customWidth="1"/>
    <col min="3097" max="3097" width="14.42578125" style="919" bestFit="1" customWidth="1"/>
    <col min="3098" max="3098" width="20" style="919" customWidth="1"/>
    <col min="3099" max="3099" width="13.140625" style="919" bestFit="1" customWidth="1"/>
    <col min="3100" max="3100" width="7.140625" style="919" bestFit="1" customWidth="1"/>
    <col min="3101" max="3101" width="9.140625" style="919" bestFit="1" customWidth="1"/>
    <col min="3102" max="3329" width="11.42578125" style="919"/>
    <col min="3330" max="3330" width="10.42578125" style="919" customWidth="1"/>
    <col min="3331" max="3331" width="79.28515625" style="919" customWidth="1"/>
    <col min="3332" max="3332" width="13.42578125" style="919" bestFit="1" customWidth="1"/>
    <col min="3333" max="3333" width="17.42578125" style="919" customWidth="1"/>
    <col min="3334" max="3334" width="19.42578125" style="919" bestFit="1" customWidth="1"/>
    <col min="3335" max="3335" width="13.42578125" style="919" bestFit="1" customWidth="1"/>
    <col min="3336" max="3336" width="10" style="919" bestFit="1" customWidth="1"/>
    <col min="3337" max="3337" width="16" style="919" customWidth="1"/>
    <col min="3338" max="3338" width="12.28515625" style="919" customWidth="1"/>
    <col min="3339" max="3339" width="10.28515625" style="919" customWidth="1"/>
    <col min="3340" max="3340" width="11.140625" style="919" customWidth="1"/>
    <col min="3341" max="3341" width="11.42578125" style="919"/>
    <col min="3342" max="3342" width="17.85546875" style="919" bestFit="1" customWidth="1"/>
    <col min="3343" max="3343" width="20.28515625" style="919" bestFit="1" customWidth="1"/>
    <col min="3344" max="3348" width="11.42578125" style="919"/>
    <col min="3349" max="3349" width="30.140625" style="919" bestFit="1" customWidth="1"/>
    <col min="3350" max="3350" width="19.42578125" style="919" bestFit="1" customWidth="1"/>
    <col min="3351" max="3351" width="14.42578125" style="919" bestFit="1" customWidth="1"/>
    <col min="3352" max="3352" width="19.42578125" style="919" bestFit="1" customWidth="1"/>
    <col min="3353" max="3353" width="14.42578125" style="919" bestFit="1" customWidth="1"/>
    <col min="3354" max="3354" width="20" style="919" customWidth="1"/>
    <col min="3355" max="3355" width="13.140625" style="919" bestFit="1" customWidth="1"/>
    <col min="3356" max="3356" width="7.140625" style="919" bestFit="1" customWidth="1"/>
    <col min="3357" max="3357" width="9.140625" style="919" bestFit="1" customWidth="1"/>
    <col min="3358" max="3585" width="11.42578125" style="919"/>
    <col min="3586" max="3586" width="10.42578125" style="919" customWidth="1"/>
    <col min="3587" max="3587" width="79.28515625" style="919" customWidth="1"/>
    <col min="3588" max="3588" width="13.42578125" style="919" bestFit="1" customWidth="1"/>
    <col min="3589" max="3589" width="17.42578125" style="919" customWidth="1"/>
    <col min="3590" max="3590" width="19.42578125" style="919" bestFit="1" customWidth="1"/>
    <col min="3591" max="3591" width="13.42578125" style="919" bestFit="1" customWidth="1"/>
    <col min="3592" max="3592" width="10" style="919" bestFit="1" customWidth="1"/>
    <col min="3593" max="3593" width="16" style="919" customWidth="1"/>
    <col min="3594" max="3594" width="12.28515625" style="919" customWidth="1"/>
    <col min="3595" max="3595" width="10.28515625" style="919" customWidth="1"/>
    <col min="3596" max="3596" width="11.140625" style="919" customWidth="1"/>
    <col min="3597" max="3597" width="11.42578125" style="919"/>
    <col min="3598" max="3598" width="17.85546875" style="919" bestFit="1" customWidth="1"/>
    <col min="3599" max="3599" width="20.28515625" style="919" bestFit="1" customWidth="1"/>
    <col min="3600" max="3604" width="11.42578125" style="919"/>
    <col min="3605" max="3605" width="30.140625" style="919" bestFit="1" customWidth="1"/>
    <col min="3606" max="3606" width="19.42578125" style="919" bestFit="1" customWidth="1"/>
    <col min="3607" max="3607" width="14.42578125" style="919" bestFit="1" customWidth="1"/>
    <col min="3608" max="3608" width="19.42578125" style="919" bestFit="1" customWidth="1"/>
    <col min="3609" max="3609" width="14.42578125" style="919" bestFit="1" customWidth="1"/>
    <col min="3610" max="3610" width="20" style="919" customWidth="1"/>
    <col min="3611" max="3611" width="13.140625" style="919" bestFit="1" customWidth="1"/>
    <col min="3612" max="3612" width="7.140625" style="919" bestFit="1" customWidth="1"/>
    <col min="3613" max="3613" width="9.140625" style="919" bestFit="1" customWidth="1"/>
    <col min="3614" max="3841" width="11.42578125" style="919"/>
    <col min="3842" max="3842" width="10.42578125" style="919" customWidth="1"/>
    <col min="3843" max="3843" width="79.28515625" style="919" customWidth="1"/>
    <col min="3844" max="3844" width="13.42578125" style="919" bestFit="1" customWidth="1"/>
    <col min="3845" max="3845" width="17.42578125" style="919" customWidth="1"/>
    <col min="3846" max="3846" width="19.42578125" style="919" bestFit="1" customWidth="1"/>
    <col min="3847" max="3847" width="13.42578125" style="919" bestFit="1" customWidth="1"/>
    <col min="3848" max="3848" width="10" style="919" bestFit="1" customWidth="1"/>
    <col min="3849" max="3849" width="16" style="919" customWidth="1"/>
    <col min="3850" max="3850" width="12.28515625" style="919" customWidth="1"/>
    <col min="3851" max="3851" width="10.28515625" style="919" customWidth="1"/>
    <col min="3852" max="3852" width="11.140625" style="919" customWidth="1"/>
    <col min="3853" max="3853" width="11.42578125" style="919"/>
    <col min="3854" max="3854" width="17.85546875" style="919" bestFit="1" customWidth="1"/>
    <col min="3855" max="3855" width="20.28515625" style="919" bestFit="1" customWidth="1"/>
    <col min="3856" max="3860" width="11.42578125" style="919"/>
    <col min="3861" max="3861" width="30.140625" style="919" bestFit="1" customWidth="1"/>
    <col min="3862" max="3862" width="19.42578125" style="919" bestFit="1" customWidth="1"/>
    <col min="3863" max="3863" width="14.42578125" style="919" bestFit="1" customWidth="1"/>
    <col min="3864" max="3864" width="19.42578125" style="919" bestFit="1" customWidth="1"/>
    <col min="3865" max="3865" width="14.42578125" style="919" bestFit="1" customWidth="1"/>
    <col min="3866" max="3866" width="20" style="919" customWidth="1"/>
    <col min="3867" max="3867" width="13.140625" style="919" bestFit="1" customWidth="1"/>
    <col min="3868" max="3868" width="7.140625" style="919" bestFit="1" customWidth="1"/>
    <col min="3869" max="3869" width="9.140625" style="919" bestFit="1" customWidth="1"/>
    <col min="3870" max="4097" width="11.42578125" style="919"/>
    <col min="4098" max="4098" width="10.42578125" style="919" customWidth="1"/>
    <col min="4099" max="4099" width="79.28515625" style="919" customWidth="1"/>
    <col min="4100" max="4100" width="13.42578125" style="919" bestFit="1" customWidth="1"/>
    <col min="4101" max="4101" width="17.42578125" style="919" customWidth="1"/>
    <col min="4102" max="4102" width="19.42578125" style="919" bestFit="1" customWidth="1"/>
    <col min="4103" max="4103" width="13.42578125" style="919" bestFit="1" customWidth="1"/>
    <col min="4104" max="4104" width="10" style="919" bestFit="1" customWidth="1"/>
    <col min="4105" max="4105" width="16" style="919" customWidth="1"/>
    <col min="4106" max="4106" width="12.28515625" style="919" customWidth="1"/>
    <col min="4107" max="4107" width="10.28515625" style="919" customWidth="1"/>
    <col min="4108" max="4108" width="11.140625" style="919" customWidth="1"/>
    <col min="4109" max="4109" width="11.42578125" style="919"/>
    <col min="4110" max="4110" width="17.85546875" style="919" bestFit="1" customWidth="1"/>
    <col min="4111" max="4111" width="20.28515625" style="919" bestFit="1" customWidth="1"/>
    <col min="4112" max="4116" width="11.42578125" style="919"/>
    <col min="4117" max="4117" width="30.140625" style="919" bestFit="1" customWidth="1"/>
    <col min="4118" max="4118" width="19.42578125" style="919" bestFit="1" customWidth="1"/>
    <col min="4119" max="4119" width="14.42578125" style="919" bestFit="1" customWidth="1"/>
    <col min="4120" max="4120" width="19.42578125" style="919" bestFit="1" customWidth="1"/>
    <col min="4121" max="4121" width="14.42578125" style="919" bestFit="1" customWidth="1"/>
    <col min="4122" max="4122" width="20" style="919" customWidth="1"/>
    <col min="4123" max="4123" width="13.140625" style="919" bestFit="1" customWidth="1"/>
    <col min="4124" max="4124" width="7.140625" style="919" bestFit="1" customWidth="1"/>
    <col min="4125" max="4125" width="9.140625" style="919" bestFit="1" customWidth="1"/>
    <col min="4126" max="4353" width="11.42578125" style="919"/>
    <col min="4354" max="4354" width="10.42578125" style="919" customWidth="1"/>
    <col min="4355" max="4355" width="79.28515625" style="919" customWidth="1"/>
    <col min="4356" max="4356" width="13.42578125" style="919" bestFit="1" customWidth="1"/>
    <col min="4357" max="4357" width="17.42578125" style="919" customWidth="1"/>
    <col min="4358" max="4358" width="19.42578125" style="919" bestFit="1" customWidth="1"/>
    <col min="4359" max="4359" width="13.42578125" style="919" bestFit="1" customWidth="1"/>
    <col min="4360" max="4360" width="10" style="919" bestFit="1" customWidth="1"/>
    <col min="4361" max="4361" width="16" style="919" customWidth="1"/>
    <col min="4362" max="4362" width="12.28515625" style="919" customWidth="1"/>
    <col min="4363" max="4363" width="10.28515625" style="919" customWidth="1"/>
    <col min="4364" max="4364" width="11.140625" style="919" customWidth="1"/>
    <col min="4365" max="4365" width="11.42578125" style="919"/>
    <col min="4366" max="4366" width="17.85546875" style="919" bestFit="1" customWidth="1"/>
    <col min="4367" max="4367" width="20.28515625" style="919" bestFit="1" customWidth="1"/>
    <col min="4368" max="4372" width="11.42578125" style="919"/>
    <col min="4373" max="4373" width="30.140625" style="919" bestFit="1" customWidth="1"/>
    <col min="4374" max="4374" width="19.42578125" style="919" bestFit="1" customWidth="1"/>
    <col min="4375" max="4375" width="14.42578125" style="919" bestFit="1" customWidth="1"/>
    <col min="4376" max="4376" width="19.42578125" style="919" bestFit="1" customWidth="1"/>
    <col min="4377" max="4377" width="14.42578125" style="919" bestFit="1" customWidth="1"/>
    <col min="4378" max="4378" width="20" style="919" customWidth="1"/>
    <col min="4379" max="4379" width="13.140625" style="919" bestFit="1" customWidth="1"/>
    <col min="4380" max="4380" width="7.140625" style="919" bestFit="1" customWidth="1"/>
    <col min="4381" max="4381" width="9.140625" style="919" bestFit="1" customWidth="1"/>
    <col min="4382" max="4609" width="11.42578125" style="919"/>
    <col min="4610" max="4610" width="10.42578125" style="919" customWidth="1"/>
    <col min="4611" max="4611" width="79.28515625" style="919" customWidth="1"/>
    <col min="4612" max="4612" width="13.42578125" style="919" bestFit="1" customWidth="1"/>
    <col min="4613" max="4613" width="17.42578125" style="919" customWidth="1"/>
    <col min="4614" max="4614" width="19.42578125" style="919" bestFit="1" customWidth="1"/>
    <col min="4615" max="4615" width="13.42578125" style="919" bestFit="1" customWidth="1"/>
    <col min="4616" max="4616" width="10" style="919" bestFit="1" customWidth="1"/>
    <col min="4617" max="4617" width="16" style="919" customWidth="1"/>
    <col min="4618" max="4618" width="12.28515625" style="919" customWidth="1"/>
    <col min="4619" max="4619" width="10.28515625" style="919" customWidth="1"/>
    <col min="4620" max="4620" width="11.140625" style="919" customWidth="1"/>
    <col min="4621" max="4621" width="11.42578125" style="919"/>
    <col min="4622" max="4622" width="17.85546875" style="919" bestFit="1" customWidth="1"/>
    <col min="4623" max="4623" width="20.28515625" style="919" bestFit="1" customWidth="1"/>
    <col min="4624" max="4628" width="11.42578125" style="919"/>
    <col min="4629" max="4629" width="30.140625" style="919" bestFit="1" customWidth="1"/>
    <col min="4630" max="4630" width="19.42578125" style="919" bestFit="1" customWidth="1"/>
    <col min="4631" max="4631" width="14.42578125" style="919" bestFit="1" customWidth="1"/>
    <col min="4632" max="4632" width="19.42578125" style="919" bestFit="1" customWidth="1"/>
    <col min="4633" max="4633" width="14.42578125" style="919" bestFit="1" customWidth="1"/>
    <col min="4634" max="4634" width="20" style="919" customWidth="1"/>
    <col min="4635" max="4635" width="13.140625" style="919" bestFit="1" customWidth="1"/>
    <col min="4636" max="4636" width="7.140625" style="919" bestFit="1" customWidth="1"/>
    <col min="4637" max="4637" width="9.140625" style="919" bestFit="1" customWidth="1"/>
    <col min="4638" max="4865" width="11.42578125" style="919"/>
    <col min="4866" max="4866" width="10.42578125" style="919" customWidth="1"/>
    <col min="4867" max="4867" width="79.28515625" style="919" customWidth="1"/>
    <col min="4868" max="4868" width="13.42578125" style="919" bestFit="1" customWidth="1"/>
    <col min="4869" max="4869" width="17.42578125" style="919" customWidth="1"/>
    <col min="4870" max="4870" width="19.42578125" style="919" bestFit="1" customWidth="1"/>
    <col min="4871" max="4871" width="13.42578125" style="919" bestFit="1" customWidth="1"/>
    <col min="4872" max="4872" width="10" style="919" bestFit="1" customWidth="1"/>
    <col min="4873" max="4873" width="16" style="919" customWidth="1"/>
    <col min="4874" max="4874" width="12.28515625" style="919" customWidth="1"/>
    <col min="4875" max="4875" width="10.28515625" style="919" customWidth="1"/>
    <col min="4876" max="4876" width="11.140625" style="919" customWidth="1"/>
    <col min="4877" max="4877" width="11.42578125" style="919"/>
    <col min="4878" max="4878" width="17.85546875" style="919" bestFit="1" customWidth="1"/>
    <col min="4879" max="4879" width="20.28515625" style="919" bestFit="1" customWidth="1"/>
    <col min="4880" max="4884" width="11.42578125" style="919"/>
    <col min="4885" max="4885" width="30.140625" style="919" bestFit="1" customWidth="1"/>
    <col min="4886" max="4886" width="19.42578125" style="919" bestFit="1" customWidth="1"/>
    <col min="4887" max="4887" width="14.42578125" style="919" bestFit="1" customWidth="1"/>
    <col min="4888" max="4888" width="19.42578125" style="919" bestFit="1" customWidth="1"/>
    <col min="4889" max="4889" width="14.42578125" style="919" bestFit="1" customWidth="1"/>
    <col min="4890" max="4890" width="20" style="919" customWidth="1"/>
    <col min="4891" max="4891" width="13.140625" style="919" bestFit="1" customWidth="1"/>
    <col min="4892" max="4892" width="7.140625" style="919" bestFit="1" customWidth="1"/>
    <col min="4893" max="4893" width="9.140625" style="919" bestFit="1" customWidth="1"/>
    <col min="4894" max="5121" width="11.42578125" style="919"/>
    <col min="5122" max="5122" width="10.42578125" style="919" customWidth="1"/>
    <col min="5123" max="5123" width="79.28515625" style="919" customWidth="1"/>
    <col min="5124" max="5124" width="13.42578125" style="919" bestFit="1" customWidth="1"/>
    <col min="5125" max="5125" width="17.42578125" style="919" customWidth="1"/>
    <col min="5126" max="5126" width="19.42578125" style="919" bestFit="1" customWidth="1"/>
    <col min="5127" max="5127" width="13.42578125" style="919" bestFit="1" customWidth="1"/>
    <col min="5128" max="5128" width="10" style="919" bestFit="1" customWidth="1"/>
    <col min="5129" max="5129" width="16" style="919" customWidth="1"/>
    <col min="5130" max="5130" width="12.28515625" style="919" customWidth="1"/>
    <col min="5131" max="5131" width="10.28515625" style="919" customWidth="1"/>
    <col min="5132" max="5132" width="11.140625" style="919" customWidth="1"/>
    <col min="5133" max="5133" width="11.42578125" style="919"/>
    <col min="5134" max="5134" width="17.85546875" style="919" bestFit="1" customWidth="1"/>
    <col min="5135" max="5135" width="20.28515625" style="919" bestFit="1" customWidth="1"/>
    <col min="5136" max="5140" width="11.42578125" style="919"/>
    <col min="5141" max="5141" width="30.140625" style="919" bestFit="1" customWidth="1"/>
    <col min="5142" max="5142" width="19.42578125" style="919" bestFit="1" customWidth="1"/>
    <col min="5143" max="5143" width="14.42578125" style="919" bestFit="1" customWidth="1"/>
    <col min="5144" max="5144" width="19.42578125" style="919" bestFit="1" customWidth="1"/>
    <col min="5145" max="5145" width="14.42578125" style="919" bestFit="1" customWidth="1"/>
    <col min="5146" max="5146" width="20" style="919" customWidth="1"/>
    <col min="5147" max="5147" width="13.140625" style="919" bestFit="1" customWidth="1"/>
    <col min="5148" max="5148" width="7.140625" style="919" bestFit="1" customWidth="1"/>
    <col min="5149" max="5149" width="9.140625" style="919" bestFit="1" customWidth="1"/>
    <col min="5150" max="5377" width="11.42578125" style="919"/>
    <col min="5378" max="5378" width="10.42578125" style="919" customWidth="1"/>
    <col min="5379" max="5379" width="79.28515625" style="919" customWidth="1"/>
    <col min="5380" max="5380" width="13.42578125" style="919" bestFit="1" customWidth="1"/>
    <col min="5381" max="5381" width="17.42578125" style="919" customWidth="1"/>
    <col min="5382" max="5382" width="19.42578125" style="919" bestFit="1" customWidth="1"/>
    <col min="5383" max="5383" width="13.42578125" style="919" bestFit="1" customWidth="1"/>
    <col min="5384" max="5384" width="10" style="919" bestFit="1" customWidth="1"/>
    <col min="5385" max="5385" width="16" style="919" customWidth="1"/>
    <col min="5386" max="5386" width="12.28515625" style="919" customWidth="1"/>
    <col min="5387" max="5387" width="10.28515625" style="919" customWidth="1"/>
    <col min="5388" max="5388" width="11.140625" style="919" customWidth="1"/>
    <col min="5389" max="5389" width="11.42578125" style="919"/>
    <col min="5390" max="5390" width="17.85546875" style="919" bestFit="1" customWidth="1"/>
    <col min="5391" max="5391" width="20.28515625" style="919" bestFit="1" customWidth="1"/>
    <col min="5392" max="5396" width="11.42578125" style="919"/>
    <col min="5397" max="5397" width="30.140625" style="919" bestFit="1" customWidth="1"/>
    <col min="5398" max="5398" width="19.42578125" style="919" bestFit="1" customWidth="1"/>
    <col min="5399" max="5399" width="14.42578125" style="919" bestFit="1" customWidth="1"/>
    <col min="5400" max="5400" width="19.42578125" style="919" bestFit="1" customWidth="1"/>
    <col min="5401" max="5401" width="14.42578125" style="919" bestFit="1" customWidth="1"/>
    <col min="5402" max="5402" width="20" style="919" customWidth="1"/>
    <col min="5403" max="5403" width="13.140625" style="919" bestFit="1" customWidth="1"/>
    <col min="5404" max="5404" width="7.140625" style="919" bestFit="1" customWidth="1"/>
    <col min="5405" max="5405" width="9.140625" style="919" bestFit="1" customWidth="1"/>
    <col min="5406" max="5633" width="11.42578125" style="919"/>
    <col min="5634" max="5634" width="10.42578125" style="919" customWidth="1"/>
    <col min="5635" max="5635" width="79.28515625" style="919" customWidth="1"/>
    <col min="5636" max="5636" width="13.42578125" style="919" bestFit="1" customWidth="1"/>
    <col min="5637" max="5637" width="17.42578125" style="919" customWidth="1"/>
    <col min="5638" max="5638" width="19.42578125" style="919" bestFit="1" customWidth="1"/>
    <col min="5639" max="5639" width="13.42578125" style="919" bestFit="1" customWidth="1"/>
    <col min="5640" max="5640" width="10" style="919" bestFit="1" customWidth="1"/>
    <col min="5641" max="5641" width="16" style="919" customWidth="1"/>
    <col min="5642" max="5642" width="12.28515625" style="919" customWidth="1"/>
    <col min="5643" max="5643" width="10.28515625" style="919" customWidth="1"/>
    <col min="5644" max="5644" width="11.140625" style="919" customWidth="1"/>
    <col min="5645" max="5645" width="11.42578125" style="919"/>
    <col min="5646" max="5646" width="17.85546875" style="919" bestFit="1" customWidth="1"/>
    <col min="5647" max="5647" width="20.28515625" style="919" bestFit="1" customWidth="1"/>
    <col min="5648" max="5652" width="11.42578125" style="919"/>
    <col min="5653" max="5653" width="30.140625" style="919" bestFit="1" customWidth="1"/>
    <col min="5654" max="5654" width="19.42578125" style="919" bestFit="1" customWidth="1"/>
    <col min="5655" max="5655" width="14.42578125" style="919" bestFit="1" customWidth="1"/>
    <col min="5656" max="5656" width="19.42578125" style="919" bestFit="1" customWidth="1"/>
    <col min="5657" max="5657" width="14.42578125" style="919" bestFit="1" customWidth="1"/>
    <col min="5658" max="5658" width="20" style="919" customWidth="1"/>
    <col min="5659" max="5659" width="13.140625" style="919" bestFit="1" customWidth="1"/>
    <col min="5660" max="5660" width="7.140625" style="919" bestFit="1" customWidth="1"/>
    <col min="5661" max="5661" width="9.140625" style="919" bestFit="1" customWidth="1"/>
    <col min="5662" max="5889" width="11.42578125" style="919"/>
    <col min="5890" max="5890" width="10.42578125" style="919" customWidth="1"/>
    <col min="5891" max="5891" width="79.28515625" style="919" customWidth="1"/>
    <col min="5892" max="5892" width="13.42578125" style="919" bestFit="1" customWidth="1"/>
    <col min="5893" max="5893" width="17.42578125" style="919" customWidth="1"/>
    <col min="5894" max="5894" width="19.42578125" style="919" bestFit="1" customWidth="1"/>
    <col min="5895" max="5895" width="13.42578125" style="919" bestFit="1" customWidth="1"/>
    <col min="5896" max="5896" width="10" style="919" bestFit="1" customWidth="1"/>
    <col min="5897" max="5897" width="16" style="919" customWidth="1"/>
    <col min="5898" max="5898" width="12.28515625" style="919" customWidth="1"/>
    <col min="5899" max="5899" width="10.28515625" style="919" customWidth="1"/>
    <col min="5900" max="5900" width="11.140625" style="919" customWidth="1"/>
    <col min="5901" max="5901" width="11.42578125" style="919"/>
    <col min="5902" max="5902" width="17.85546875" style="919" bestFit="1" customWidth="1"/>
    <col min="5903" max="5903" width="20.28515625" style="919" bestFit="1" customWidth="1"/>
    <col min="5904" max="5908" width="11.42578125" style="919"/>
    <col min="5909" max="5909" width="30.140625" style="919" bestFit="1" customWidth="1"/>
    <col min="5910" max="5910" width="19.42578125" style="919" bestFit="1" customWidth="1"/>
    <col min="5911" max="5911" width="14.42578125" style="919" bestFit="1" customWidth="1"/>
    <col min="5912" max="5912" width="19.42578125" style="919" bestFit="1" customWidth="1"/>
    <col min="5913" max="5913" width="14.42578125" style="919" bestFit="1" customWidth="1"/>
    <col min="5914" max="5914" width="20" style="919" customWidth="1"/>
    <col min="5915" max="5915" width="13.140625" style="919" bestFit="1" customWidth="1"/>
    <col min="5916" max="5916" width="7.140625" style="919" bestFit="1" customWidth="1"/>
    <col min="5917" max="5917" width="9.140625" style="919" bestFit="1" customWidth="1"/>
    <col min="5918" max="6145" width="11.42578125" style="919"/>
    <col min="6146" max="6146" width="10.42578125" style="919" customWidth="1"/>
    <col min="6147" max="6147" width="79.28515625" style="919" customWidth="1"/>
    <col min="6148" max="6148" width="13.42578125" style="919" bestFit="1" customWidth="1"/>
    <col min="6149" max="6149" width="17.42578125" style="919" customWidth="1"/>
    <col min="6150" max="6150" width="19.42578125" style="919" bestFit="1" customWidth="1"/>
    <col min="6151" max="6151" width="13.42578125" style="919" bestFit="1" customWidth="1"/>
    <col min="6152" max="6152" width="10" style="919" bestFit="1" customWidth="1"/>
    <col min="6153" max="6153" width="16" style="919" customWidth="1"/>
    <col min="6154" max="6154" width="12.28515625" style="919" customWidth="1"/>
    <col min="6155" max="6155" width="10.28515625" style="919" customWidth="1"/>
    <col min="6156" max="6156" width="11.140625" style="919" customWidth="1"/>
    <col min="6157" max="6157" width="11.42578125" style="919"/>
    <col min="6158" max="6158" width="17.85546875" style="919" bestFit="1" customWidth="1"/>
    <col min="6159" max="6159" width="20.28515625" style="919" bestFit="1" customWidth="1"/>
    <col min="6160" max="6164" width="11.42578125" style="919"/>
    <col min="6165" max="6165" width="30.140625" style="919" bestFit="1" customWidth="1"/>
    <col min="6166" max="6166" width="19.42578125" style="919" bestFit="1" customWidth="1"/>
    <col min="6167" max="6167" width="14.42578125" style="919" bestFit="1" customWidth="1"/>
    <col min="6168" max="6168" width="19.42578125" style="919" bestFit="1" customWidth="1"/>
    <col min="6169" max="6169" width="14.42578125" style="919" bestFit="1" customWidth="1"/>
    <col min="6170" max="6170" width="20" style="919" customWidth="1"/>
    <col min="6171" max="6171" width="13.140625" style="919" bestFit="1" customWidth="1"/>
    <col min="6172" max="6172" width="7.140625" style="919" bestFit="1" customWidth="1"/>
    <col min="6173" max="6173" width="9.140625" style="919" bestFit="1" customWidth="1"/>
    <col min="6174" max="6401" width="11.42578125" style="919"/>
    <col min="6402" max="6402" width="10.42578125" style="919" customWidth="1"/>
    <col min="6403" max="6403" width="79.28515625" style="919" customWidth="1"/>
    <col min="6404" max="6404" width="13.42578125" style="919" bestFit="1" customWidth="1"/>
    <col min="6405" max="6405" width="17.42578125" style="919" customWidth="1"/>
    <col min="6406" max="6406" width="19.42578125" style="919" bestFit="1" customWidth="1"/>
    <col min="6407" max="6407" width="13.42578125" style="919" bestFit="1" customWidth="1"/>
    <col min="6408" max="6408" width="10" style="919" bestFit="1" customWidth="1"/>
    <col min="6409" max="6409" width="16" style="919" customWidth="1"/>
    <col min="6410" max="6410" width="12.28515625" style="919" customWidth="1"/>
    <col min="6411" max="6411" width="10.28515625" style="919" customWidth="1"/>
    <col min="6412" max="6412" width="11.140625" style="919" customWidth="1"/>
    <col min="6413" max="6413" width="11.42578125" style="919"/>
    <col min="6414" max="6414" width="17.85546875" style="919" bestFit="1" customWidth="1"/>
    <col min="6415" max="6415" width="20.28515625" style="919" bestFit="1" customWidth="1"/>
    <col min="6416" max="6420" width="11.42578125" style="919"/>
    <col min="6421" max="6421" width="30.140625" style="919" bestFit="1" customWidth="1"/>
    <col min="6422" max="6422" width="19.42578125" style="919" bestFit="1" customWidth="1"/>
    <col min="6423" max="6423" width="14.42578125" style="919" bestFit="1" customWidth="1"/>
    <col min="6424" max="6424" width="19.42578125" style="919" bestFit="1" customWidth="1"/>
    <col min="6425" max="6425" width="14.42578125" style="919" bestFit="1" customWidth="1"/>
    <col min="6426" max="6426" width="20" style="919" customWidth="1"/>
    <col min="6427" max="6427" width="13.140625" style="919" bestFit="1" customWidth="1"/>
    <col min="6428" max="6428" width="7.140625" style="919" bestFit="1" customWidth="1"/>
    <col min="6429" max="6429" width="9.140625" style="919" bestFit="1" customWidth="1"/>
    <col min="6430" max="6657" width="11.42578125" style="919"/>
    <col min="6658" max="6658" width="10.42578125" style="919" customWidth="1"/>
    <col min="6659" max="6659" width="79.28515625" style="919" customWidth="1"/>
    <col min="6660" max="6660" width="13.42578125" style="919" bestFit="1" customWidth="1"/>
    <col min="6661" max="6661" width="17.42578125" style="919" customWidth="1"/>
    <col min="6662" max="6662" width="19.42578125" style="919" bestFit="1" customWidth="1"/>
    <col min="6663" max="6663" width="13.42578125" style="919" bestFit="1" customWidth="1"/>
    <col min="6664" max="6664" width="10" style="919" bestFit="1" customWidth="1"/>
    <col min="6665" max="6665" width="16" style="919" customWidth="1"/>
    <col min="6666" max="6666" width="12.28515625" style="919" customWidth="1"/>
    <col min="6667" max="6667" width="10.28515625" style="919" customWidth="1"/>
    <col min="6668" max="6668" width="11.140625" style="919" customWidth="1"/>
    <col min="6669" max="6669" width="11.42578125" style="919"/>
    <col min="6670" max="6670" width="17.85546875" style="919" bestFit="1" customWidth="1"/>
    <col min="6671" max="6671" width="20.28515625" style="919" bestFit="1" customWidth="1"/>
    <col min="6672" max="6676" width="11.42578125" style="919"/>
    <col min="6677" max="6677" width="30.140625" style="919" bestFit="1" customWidth="1"/>
    <col min="6678" max="6678" width="19.42578125" style="919" bestFit="1" customWidth="1"/>
    <col min="6679" max="6679" width="14.42578125" style="919" bestFit="1" customWidth="1"/>
    <col min="6680" max="6680" width="19.42578125" style="919" bestFit="1" customWidth="1"/>
    <col min="6681" max="6681" width="14.42578125" style="919" bestFit="1" customWidth="1"/>
    <col min="6682" max="6682" width="20" style="919" customWidth="1"/>
    <col min="6683" max="6683" width="13.140625" style="919" bestFit="1" customWidth="1"/>
    <col min="6684" max="6684" width="7.140625" style="919" bestFit="1" customWidth="1"/>
    <col min="6685" max="6685" width="9.140625" style="919" bestFit="1" customWidth="1"/>
    <col min="6686" max="6913" width="11.42578125" style="919"/>
    <col min="6914" max="6914" width="10.42578125" style="919" customWidth="1"/>
    <col min="6915" max="6915" width="79.28515625" style="919" customWidth="1"/>
    <col min="6916" max="6916" width="13.42578125" style="919" bestFit="1" customWidth="1"/>
    <col min="6917" max="6917" width="17.42578125" style="919" customWidth="1"/>
    <col min="6918" max="6918" width="19.42578125" style="919" bestFit="1" customWidth="1"/>
    <col min="6919" max="6919" width="13.42578125" style="919" bestFit="1" customWidth="1"/>
    <col min="6920" max="6920" width="10" style="919" bestFit="1" customWidth="1"/>
    <col min="6921" max="6921" width="16" style="919" customWidth="1"/>
    <col min="6922" max="6922" width="12.28515625" style="919" customWidth="1"/>
    <col min="6923" max="6923" width="10.28515625" style="919" customWidth="1"/>
    <col min="6924" max="6924" width="11.140625" style="919" customWidth="1"/>
    <col min="6925" max="6925" width="11.42578125" style="919"/>
    <col min="6926" max="6926" width="17.85546875" style="919" bestFit="1" customWidth="1"/>
    <col min="6927" max="6927" width="20.28515625" style="919" bestFit="1" customWidth="1"/>
    <col min="6928" max="6932" width="11.42578125" style="919"/>
    <col min="6933" max="6933" width="30.140625" style="919" bestFit="1" customWidth="1"/>
    <col min="6934" max="6934" width="19.42578125" style="919" bestFit="1" customWidth="1"/>
    <col min="6935" max="6935" width="14.42578125" style="919" bestFit="1" customWidth="1"/>
    <col min="6936" max="6936" width="19.42578125" style="919" bestFit="1" customWidth="1"/>
    <col min="6937" max="6937" width="14.42578125" style="919" bestFit="1" customWidth="1"/>
    <col min="6938" max="6938" width="20" style="919" customWidth="1"/>
    <col min="6939" max="6939" width="13.140625" style="919" bestFit="1" customWidth="1"/>
    <col min="6940" max="6940" width="7.140625" style="919" bestFit="1" customWidth="1"/>
    <col min="6941" max="6941" width="9.140625" style="919" bestFit="1" customWidth="1"/>
    <col min="6942" max="7169" width="11.42578125" style="919"/>
    <col min="7170" max="7170" width="10.42578125" style="919" customWidth="1"/>
    <col min="7171" max="7171" width="79.28515625" style="919" customWidth="1"/>
    <col min="7172" max="7172" width="13.42578125" style="919" bestFit="1" customWidth="1"/>
    <col min="7173" max="7173" width="17.42578125" style="919" customWidth="1"/>
    <col min="7174" max="7174" width="19.42578125" style="919" bestFit="1" customWidth="1"/>
    <col min="7175" max="7175" width="13.42578125" style="919" bestFit="1" customWidth="1"/>
    <col min="7176" max="7176" width="10" style="919" bestFit="1" customWidth="1"/>
    <col min="7177" max="7177" width="16" style="919" customWidth="1"/>
    <col min="7178" max="7178" width="12.28515625" style="919" customWidth="1"/>
    <col min="7179" max="7179" width="10.28515625" style="919" customWidth="1"/>
    <col min="7180" max="7180" width="11.140625" style="919" customWidth="1"/>
    <col min="7181" max="7181" width="11.42578125" style="919"/>
    <col min="7182" max="7182" width="17.85546875" style="919" bestFit="1" customWidth="1"/>
    <col min="7183" max="7183" width="20.28515625" style="919" bestFit="1" customWidth="1"/>
    <col min="7184" max="7188" width="11.42578125" style="919"/>
    <col min="7189" max="7189" width="30.140625" style="919" bestFit="1" customWidth="1"/>
    <col min="7190" max="7190" width="19.42578125" style="919" bestFit="1" customWidth="1"/>
    <col min="7191" max="7191" width="14.42578125" style="919" bestFit="1" customWidth="1"/>
    <col min="7192" max="7192" width="19.42578125" style="919" bestFit="1" customWidth="1"/>
    <col min="7193" max="7193" width="14.42578125" style="919" bestFit="1" customWidth="1"/>
    <col min="7194" max="7194" width="20" style="919" customWidth="1"/>
    <col min="7195" max="7195" width="13.140625" style="919" bestFit="1" customWidth="1"/>
    <col min="7196" max="7196" width="7.140625" style="919" bestFit="1" customWidth="1"/>
    <col min="7197" max="7197" width="9.140625" style="919" bestFit="1" customWidth="1"/>
    <col min="7198" max="7425" width="11.42578125" style="919"/>
    <col min="7426" max="7426" width="10.42578125" style="919" customWidth="1"/>
    <col min="7427" max="7427" width="79.28515625" style="919" customWidth="1"/>
    <col min="7428" max="7428" width="13.42578125" style="919" bestFit="1" customWidth="1"/>
    <col min="7429" max="7429" width="17.42578125" style="919" customWidth="1"/>
    <col min="7430" max="7430" width="19.42578125" style="919" bestFit="1" customWidth="1"/>
    <col min="7431" max="7431" width="13.42578125" style="919" bestFit="1" customWidth="1"/>
    <col min="7432" max="7432" width="10" style="919" bestFit="1" customWidth="1"/>
    <col min="7433" max="7433" width="16" style="919" customWidth="1"/>
    <col min="7434" max="7434" width="12.28515625" style="919" customWidth="1"/>
    <col min="7435" max="7435" width="10.28515625" style="919" customWidth="1"/>
    <col min="7436" max="7436" width="11.140625" style="919" customWidth="1"/>
    <col min="7437" max="7437" width="11.42578125" style="919"/>
    <col min="7438" max="7438" width="17.85546875" style="919" bestFit="1" customWidth="1"/>
    <col min="7439" max="7439" width="20.28515625" style="919" bestFit="1" customWidth="1"/>
    <col min="7440" max="7444" width="11.42578125" style="919"/>
    <col min="7445" max="7445" width="30.140625" style="919" bestFit="1" customWidth="1"/>
    <col min="7446" max="7446" width="19.42578125" style="919" bestFit="1" customWidth="1"/>
    <col min="7447" max="7447" width="14.42578125" style="919" bestFit="1" customWidth="1"/>
    <col min="7448" max="7448" width="19.42578125" style="919" bestFit="1" customWidth="1"/>
    <col min="7449" max="7449" width="14.42578125" style="919" bestFit="1" customWidth="1"/>
    <col min="7450" max="7450" width="20" style="919" customWidth="1"/>
    <col min="7451" max="7451" width="13.140625" style="919" bestFit="1" customWidth="1"/>
    <col min="7452" max="7452" width="7.140625" style="919" bestFit="1" customWidth="1"/>
    <col min="7453" max="7453" width="9.140625" style="919" bestFit="1" customWidth="1"/>
    <col min="7454" max="7681" width="11.42578125" style="919"/>
    <col min="7682" max="7682" width="10.42578125" style="919" customWidth="1"/>
    <col min="7683" max="7683" width="79.28515625" style="919" customWidth="1"/>
    <col min="7684" max="7684" width="13.42578125" style="919" bestFit="1" customWidth="1"/>
    <col min="7685" max="7685" width="17.42578125" style="919" customWidth="1"/>
    <col min="7686" max="7686" width="19.42578125" style="919" bestFit="1" customWidth="1"/>
    <col min="7687" max="7687" width="13.42578125" style="919" bestFit="1" customWidth="1"/>
    <col min="7688" max="7688" width="10" style="919" bestFit="1" customWidth="1"/>
    <col min="7689" max="7689" width="16" style="919" customWidth="1"/>
    <col min="7690" max="7690" width="12.28515625" style="919" customWidth="1"/>
    <col min="7691" max="7691" width="10.28515625" style="919" customWidth="1"/>
    <col min="7692" max="7692" width="11.140625" style="919" customWidth="1"/>
    <col min="7693" max="7693" width="11.42578125" style="919"/>
    <col min="7694" max="7694" width="17.85546875" style="919" bestFit="1" customWidth="1"/>
    <col min="7695" max="7695" width="20.28515625" style="919" bestFit="1" customWidth="1"/>
    <col min="7696" max="7700" width="11.42578125" style="919"/>
    <col min="7701" max="7701" width="30.140625" style="919" bestFit="1" customWidth="1"/>
    <col min="7702" max="7702" width="19.42578125" style="919" bestFit="1" customWidth="1"/>
    <col min="7703" max="7703" width="14.42578125" style="919" bestFit="1" customWidth="1"/>
    <col min="7704" max="7704" width="19.42578125" style="919" bestFit="1" customWidth="1"/>
    <col min="7705" max="7705" width="14.42578125" style="919" bestFit="1" customWidth="1"/>
    <col min="7706" max="7706" width="20" style="919" customWidth="1"/>
    <col min="7707" max="7707" width="13.140625" style="919" bestFit="1" customWidth="1"/>
    <col min="7708" max="7708" width="7.140625" style="919" bestFit="1" customWidth="1"/>
    <col min="7709" max="7709" width="9.140625" style="919" bestFit="1" customWidth="1"/>
    <col min="7710" max="7937" width="11.42578125" style="919"/>
    <col min="7938" max="7938" width="10.42578125" style="919" customWidth="1"/>
    <col min="7939" max="7939" width="79.28515625" style="919" customWidth="1"/>
    <col min="7940" max="7940" width="13.42578125" style="919" bestFit="1" customWidth="1"/>
    <col min="7941" max="7941" width="17.42578125" style="919" customWidth="1"/>
    <col min="7942" max="7942" width="19.42578125" style="919" bestFit="1" customWidth="1"/>
    <col min="7943" max="7943" width="13.42578125" style="919" bestFit="1" customWidth="1"/>
    <col min="7944" max="7944" width="10" style="919" bestFit="1" customWidth="1"/>
    <col min="7945" max="7945" width="16" style="919" customWidth="1"/>
    <col min="7946" max="7946" width="12.28515625" style="919" customWidth="1"/>
    <col min="7947" max="7947" width="10.28515625" style="919" customWidth="1"/>
    <col min="7948" max="7948" width="11.140625" style="919" customWidth="1"/>
    <col min="7949" max="7949" width="11.42578125" style="919"/>
    <col min="7950" max="7950" width="17.85546875" style="919" bestFit="1" customWidth="1"/>
    <col min="7951" max="7951" width="20.28515625" style="919" bestFit="1" customWidth="1"/>
    <col min="7952" max="7956" width="11.42578125" style="919"/>
    <col min="7957" max="7957" width="30.140625" style="919" bestFit="1" customWidth="1"/>
    <col min="7958" max="7958" width="19.42578125" style="919" bestFit="1" customWidth="1"/>
    <col min="7959" max="7959" width="14.42578125" style="919" bestFit="1" customWidth="1"/>
    <col min="7960" max="7960" width="19.42578125" style="919" bestFit="1" customWidth="1"/>
    <col min="7961" max="7961" width="14.42578125" style="919" bestFit="1" customWidth="1"/>
    <col min="7962" max="7962" width="20" style="919" customWidth="1"/>
    <col min="7963" max="7963" width="13.140625" style="919" bestFit="1" customWidth="1"/>
    <col min="7964" max="7964" width="7.140625" style="919" bestFit="1" customWidth="1"/>
    <col min="7965" max="7965" width="9.140625" style="919" bestFit="1" customWidth="1"/>
    <col min="7966" max="8193" width="11.42578125" style="919"/>
    <col min="8194" max="8194" width="10.42578125" style="919" customWidth="1"/>
    <col min="8195" max="8195" width="79.28515625" style="919" customWidth="1"/>
    <col min="8196" max="8196" width="13.42578125" style="919" bestFit="1" customWidth="1"/>
    <col min="8197" max="8197" width="17.42578125" style="919" customWidth="1"/>
    <col min="8198" max="8198" width="19.42578125" style="919" bestFit="1" customWidth="1"/>
    <col min="8199" max="8199" width="13.42578125" style="919" bestFit="1" customWidth="1"/>
    <col min="8200" max="8200" width="10" style="919" bestFit="1" customWidth="1"/>
    <col min="8201" max="8201" width="16" style="919" customWidth="1"/>
    <col min="8202" max="8202" width="12.28515625" style="919" customWidth="1"/>
    <col min="8203" max="8203" width="10.28515625" style="919" customWidth="1"/>
    <col min="8204" max="8204" width="11.140625" style="919" customWidth="1"/>
    <col min="8205" max="8205" width="11.42578125" style="919"/>
    <col min="8206" max="8206" width="17.85546875" style="919" bestFit="1" customWidth="1"/>
    <col min="8207" max="8207" width="20.28515625" style="919" bestFit="1" customWidth="1"/>
    <col min="8208" max="8212" width="11.42578125" style="919"/>
    <col min="8213" max="8213" width="30.140625" style="919" bestFit="1" customWidth="1"/>
    <col min="8214" max="8214" width="19.42578125" style="919" bestFit="1" customWidth="1"/>
    <col min="8215" max="8215" width="14.42578125" style="919" bestFit="1" customWidth="1"/>
    <col min="8216" max="8216" width="19.42578125" style="919" bestFit="1" customWidth="1"/>
    <col min="8217" max="8217" width="14.42578125" style="919" bestFit="1" customWidth="1"/>
    <col min="8218" max="8218" width="20" style="919" customWidth="1"/>
    <col min="8219" max="8219" width="13.140625" style="919" bestFit="1" customWidth="1"/>
    <col min="8220" max="8220" width="7.140625" style="919" bestFit="1" customWidth="1"/>
    <col min="8221" max="8221" width="9.140625" style="919" bestFit="1" customWidth="1"/>
    <col min="8222" max="8449" width="11.42578125" style="919"/>
    <col min="8450" max="8450" width="10.42578125" style="919" customWidth="1"/>
    <col min="8451" max="8451" width="79.28515625" style="919" customWidth="1"/>
    <col min="8452" max="8452" width="13.42578125" style="919" bestFit="1" customWidth="1"/>
    <col min="8453" max="8453" width="17.42578125" style="919" customWidth="1"/>
    <col min="8454" max="8454" width="19.42578125" style="919" bestFit="1" customWidth="1"/>
    <col min="8455" max="8455" width="13.42578125" style="919" bestFit="1" customWidth="1"/>
    <col min="8456" max="8456" width="10" style="919" bestFit="1" customWidth="1"/>
    <col min="8457" max="8457" width="16" style="919" customWidth="1"/>
    <col min="8458" max="8458" width="12.28515625" style="919" customWidth="1"/>
    <col min="8459" max="8459" width="10.28515625" style="919" customWidth="1"/>
    <col min="8460" max="8460" width="11.140625" style="919" customWidth="1"/>
    <col min="8461" max="8461" width="11.42578125" style="919"/>
    <col min="8462" max="8462" width="17.85546875" style="919" bestFit="1" customWidth="1"/>
    <col min="8463" max="8463" width="20.28515625" style="919" bestFit="1" customWidth="1"/>
    <col min="8464" max="8468" width="11.42578125" style="919"/>
    <col min="8469" max="8469" width="30.140625" style="919" bestFit="1" customWidth="1"/>
    <col min="8470" max="8470" width="19.42578125" style="919" bestFit="1" customWidth="1"/>
    <col min="8471" max="8471" width="14.42578125" style="919" bestFit="1" customWidth="1"/>
    <col min="8472" max="8472" width="19.42578125" style="919" bestFit="1" customWidth="1"/>
    <col min="8473" max="8473" width="14.42578125" style="919" bestFit="1" customWidth="1"/>
    <col min="8474" max="8474" width="20" style="919" customWidth="1"/>
    <col min="8475" max="8475" width="13.140625" style="919" bestFit="1" customWidth="1"/>
    <col min="8476" max="8476" width="7.140625" style="919" bestFit="1" customWidth="1"/>
    <col min="8477" max="8477" width="9.140625" style="919" bestFit="1" customWidth="1"/>
    <col min="8478" max="8705" width="11.42578125" style="919"/>
    <col min="8706" max="8706" width="10.42578125" style="919" customWidth="1"/>
    <col min="8707" max="8707" width="79.28515625" style="919" customWidth="1"/>
    <col min="8708" max="8708" width="13.42578125" style="919" bestFit="1" customWidth="1"/>
    <col min="8709" max="8709" width="17.42578125" style="919" customWidth="1"/>
    <col min="8710" max="8710" width="19.42578125" style="919" bestFit="1" customWidth="1"/>
    <col min="8711" max="8711" width="13.42578125" style="919" bestFit="1" customWidth="1"/>
    <col min="8712" max="8712" width="10" style="919" bestFit="1" customWidth="1"/>
    <col min="8713" max="8713" width="16" style="919" customWidth="1"/>
    <col min="8714" max="8714" width="12.28515625" style="919" customWidth="1"/>
    <col min="8715" max="8715" width="10.28515625" style="919" customWidth="1"/>
    <col min="8716" max="8716" width="11.140625" style="919" customWidth="1"/>
    <col min="8717" max="8717" width="11.42578125" style="919"/>
    <col min="8718" max="8718" width="17.85546875" style="919" bestFit="1" customWidth="1"/>
    <col min="8719" max="8719" width="20.28515625" style="919" bestFit="1" customWidth="1"/>
    <col min="8720" max="8724" width="11.42578125" style="919"/>
    <col min="8725" max="8725" width="30.140625" style="919" bestFit="1" customWidth="1"/>
    <col min="8726" max="8726" width="19.42578125" style="919" bestFit="1" customWidth="1"/>
    <col min="8727" max="8727" width="14.42578125" style="919" bestFit="1" customWidth="1"/>
    <col min="8728" max="8728" width="19.42578125" style="919" bestFit="1" customWidth="1"/>
    <col min="8729" max="8729" width="14.42578125" style="919" bestFit="1" customWidth="1"/>
    <col min="8730" max="8730" width="20" style="919" customWidth="1"/>
    <col min="8731" max="8731" width="13.140625" style="919" bestFit="1" customWidth="1"/>
    <col min="8732" max="8732" width="7.140625" style="919" bestFit="1" customWidth="1"/>
    <col min="8733" max="8733" width="9.140625" style="919" bestFit="1" customWidth="1"/>
    <col min="8734" max="8961" width="11.42578125" style="919"/>
    <col min="8962" max="8962" width="10.42578125" style="919" customWidth="1"/>
    <col min="8963" max="8963" width="79.28515625" style="919" customWidth="1"/>
    <col min="8964" max="8964" width="13.42578125" style="919" bestFit="1" customWidth="1"/>
    <col min="8965" max="8965" width="17.42578125" style="919" customWidth="1"/>
    <col min="8966" max="8966" width="19.42578125" style="919" bestFit="1" customWidth="1"/>
    <col min="8967" max="8967" width="13.42578125" style="919" bestFit="1" customWidth="1"/>
    <col min="8968" max="8968" width="10" style="919" bestFit="1" customWidth="1"/>
    <col min="8969" max="8969" width="16" style="919" customWidth="1"/>
    <col min="8970" max="8970" width="12.28515625" style="919" customWidth="1"/>
    <col min="8971" max="8971" width="10.28515625" style="919" customWidth="1"/>
    <col min="8972" max="8972" width="11.140625" style="919" customWidth="1"/>
    <col min="8973" max="8973" width="11.42578125" style="919"/>
    <col min="8974" max="8974" width="17.85546875" style="919" bestFit="1" customWidth="1"/>
    <col min="8975" max="8975" width="20.28515625" style="919" bestFit="1" customWidth="1"/>
    <col min="8976" max="8980" width="11.42578125" style="919"/>
    <col min="8981" max="8981" width="30.140625" style="919" bestFit="1" customWidth="1"/>
    <col min="8982" max="8982" width="19.42578125" style="919" bestFit="1" customWidth="1"/>
    <col min="8983" max="8983" width="14.42578125" style="919" bestFit="1" customWidth="1"/>
    <col min="8984" max="8984" width="19.42578125" style="919" bestFit="1" customWidth="1"/>
    <col min="8985" max="8985" width="14.42578125" style="919" bestFit="1" customWidth="1"/>
    <col min="8986" max="8986" width="20" style="919" customWidth="1"/>
    <col min="8987" max="8987" width="13.140625" style="919" bestFit="1" customWidth="1"/>
    <col min="8988" max="8988" width="7.140625" style="919" bestFit="1" customWidth="1"/>
    <col min="8989" max="8989" width="9.140625" style="919" bestFit="1" customWidth="1"/>
    <col min="8990" max="9217" width="11.42578125" style="919"/>
    <col min="9218" max="9218" width="10.42578125" style="919" customWidth="1"/>
    <col min="9219" max="9219" width="79.28515625" style="919" customWidth="1"/>
    <col min="9220" max="9220" width="13.42578125" style="919" bestFit="1" customWidth="1"/>
    <col min="9221" max="9221" width="17.42578125" style="919" customWidth="1"/>
    <col min="9222" max="9222" width="19.42578125" style="919" bestFit="1" customWidth="1"/>
    <col min="9223" max="9223" width="13.42578125" style="919" bestFit="1" customWidth="1"/>
    <col min="9224" max="9224" width="10" style="919" bestFit="1" customWidth="1"/>
    <col min="9225" max="9225" width="16" style="919" customWidth="1"/>
    <col min="9226" max="9226" width="12.28515625" style="919" customWidth="1"/>
    <col min="9227" max="9227" width="10.28515625" style="919" customWidth="1"/>
    <col min="9228" max="9228" width="11.140625" style="919" customWidth="1"/>
    <col min="9229" max="9229" width="11.42578125" style="919"/>
    <col min="9230" max="9230" width="17.85546875" style="919" bestFit="1" customWidth="1"/>
    <col min="9231" max="9231" width="20.28515625" style="919" bestFit="1" customWidth="1"/>
    <col min="9232" max="9236" width="11.42578125" style="919"/>
    <col min="9237" max="9237" width="30.140625" style="919" bestFit="1" customWidth="1"/>
    <col min="9238" max="9238" width="19.42578125" style="919" bestFit="1" customWidth="1"/>
    <col min="9239" max="9239" width="14.42578125" style="919" bestFit="1" customWidth="1"/>
    <col min="9240" max="9240" width="19.42578125" style="919" bestFit="1" customWidth="1"/>
    <col min="9241" max="9241" width="14.42578125" style="919" bestFit="1" customWidth="1"/>
    <col min="9242" max="9242" width="20" style="919" customWidth="1"/>
    <col min="9243" max="9243" width="13.140625" style="919" bestFit="1" customWidth="1"/>
    <col min="9244" max="9244" width="7.140625" style="919" bestFit="1" customWidth="1"/>
    <col min="9245" max="9245" width="9.140625" style="919" bestFit="1" customWidth="1"/>
    <col min="9246" max="9473" width="11.42578125" style="919"/>
    <col min="9474" max="9474" width="10.42578125" style="919" customWidth="1"/>
    <col min="9475" max="9475" width="79.28515625" style="919" customWidth="1"/>
    <col min="9476" max="9476" width="13.42578125" style="919" bestFit="1" customWidth="1"/>
    <col min="9477" max="9477" width="17.42578125" style="919" customWidth="1"/>
    <col min="9478" max="9478" width="19.42578125" style="919" bestFit="1" customWidth="1"/>
    <col min="9479" max="9479" width="13.42578125" style="919" bestFit="1" customWidth="1"/>
    <col min="9480" max="9480" width="10" style="919" bestFit="1" customWidth="1"/>
    <col min="9481" max="9481" width="16" style="919" customWidth="1"/>
    <col min="9482" max="9482" width="12.28515625" style="919" customWidth="1"/>
    <col min="9483" max="9483" width="10.28515625" style="919" customWidth="1"/>
    <col min="9484" max="9484" width="11.140625" style="919" customWidth="1"/>
    <col min="9485" max="9485" width="11.42578125" style="919"/>
    <col min="9486" max="9486" width="17.85546875" style="919" bestFit="1" customWidth="1"/>
    <col min="9487" max="9487" width="20.28515625" style="919" bestFit="1" customWidth="1"/>
    <col min="9488" max="9492" width="11.42578125" style="919"/>
    <col min="9493" max="9493" width="30.140625" style="919" bestFit="1" customWidth="1"/>
    <col min="9494" max="9494" width="19.42578125" style="919" bestFit="1" customWidth="1"/>
    <col min="9495" max="9495" width="14.42578125" style="919" bestFit="1" customWidth="1"/>
    <col min="9496" max="9496" width="19.42578125" style="919" bestFit="1" customWidth="1"/>
    <col min="9497" max="9497" width="14.42578125" style="919" bestFit="1" customWidth="1"/>
    <col min="9498" max="9498" width="20" style="919" customWidth="1"/>
    <col min="9499" max="9499" width="13.140625" style="919" bestFit="1" customWidth="1"/>
    <col min="9500" max="9500" width="7.140625" style="919" bestFit="1" customWidth="1"/>
    <col min="9501" max="9501" width="9.140625" style="919" bestFit="1" customWidth="1"/>
    <col min="9502" max="9729" width="11.42578125" style="919"/>
    <col min="9730" max="9730" width="10.42578125" style="919" customWidth="1"/>
    <col min="9731" max="9731" width="79.28515625" style="919" customWidth="1"/>
    <col min="9732" max="9732" width="13.42578125" style="919" bestFit="1" customWidth="1"/>
    <col min="9733" max="9733" width="17.42578125" style="919" customWidth="1"/>
    <col min="9734" max="9734" width="19.42578125" style="919" bestFit="1" customWidth="1"/>
    <col min="9735" max="9735" width="13.42578125" style="919" bestFit="1" customWidth="1"/>
    <col min="9736" max="9736" width="10" style="919" bestFit="1" customWidth="1"/>
    <col min="9737" max="9737" width="16" style="919" customWidth="1"/>
    <col min="9738" max="9738" width="12.28515625" style="919" customWidth="1"/>
    <col min="9739" max="9739" width="10.28515625" style="919" customWidth="1"/>
    <col min="9740" max="9740" width="11.140625" style="919" customWidth="1"/>
    <col min="9741" max="9741" width="11.42578125" style="919"/>
    <col min="9742" max="9742" width="17.85546875" style="919" bestFit="1" customWidth="1"/>
    <col min="9743" max="9743" width="20.28515625" style="919" bestFit="1" customWidth="1"/>
    <col min="9744" max="9748" width="11.42578125" style="919"/>
    <col min="9749" max="9749" width="30.140625" style="919" bestFit="1" customWidth="1"/>
    <col min="9750" max="9750" width="19.42578125" style="919" bestFit="1" customWidth="1"/>
    <col min="9751" max="9751" width="14.42578125" style="919" bestFit="1" customWidth="1"/>
    <col min="9752" max="9752" width="19.42578125" style="919" bestFit="1" customWidth="1"/>
    <col min="9753" max="9753" width="14.42578125" style="919" bestFit="1" customWidth="1"/>
    <col min="9754" max="9754" width="20" style="919" customWidth="1"/>
    <col min="9755" max="9755" width="13.140625" style="919" bestFit="1" customWidth="1"/>
    <col min="9756" max="9756" width="7.140625" style="919" bestFit="1" customWidth="1"/>
    <col min="9757" max="9757" width="9.140625" style="919" bestFit="1" customWidth="1"/>
    <col min="9758" max="9985" width="11.42578125" style="919"/>
    <col min="9986" max="9986" width="10.42578125" style="919" customWidth="1"/>
    <col min="9987" max="9987" width="79.28515625" style="919" customWidth="1"/>
    <col min="9988" max="9988" width="13.42578125" style="919" bestFit="1" customWidth="1"/>
    <col min="9989" max="9989" width="17.42578125" style="919" customWidth="1"/>
    <col min="9990" max="9990" width="19.42578125" style="919" bestFit="1" customWidth="1"/>
    <col min="9991" max="9991" width="13.42578125" style="919" bestFit="1" customWidth="1"/>
    <col min="9992" max="9992" width="10" style="919" bestFit="1" customWidth="1"/>
    <col min="9993" max="9993" width="16" style="919" customWidth="1"/>
    <col min="9994" max="9994" width="12.28515625" style="919" customWidth="1"/>
    <col min="9995" max="9995" width="10.28515625" style="919" customWidth="1"/>
    <col min="9996" max="9996" width="11.140625" style="919" customWidth="1"/>
    <col min="9997" max="9997" width="11.42578125" style="919"/>
    <col min="9998" max="9998" width="17.85546875" style="919" bestFit="1" customWidth="1"/>
    <col min="9999" max="9999" width="20.28515625" style="919" bestFit="1" customWidth="1"/>
    <col min="10000" max="10004" width="11.42578125" style="919"/>
    <col min="10005" max="10005" width="30.140625" style="919" bestFit="1" customWidth="1"/>
    <col min="10006" max="10006" width="19.42578125" style="919" bestFit="1" customWidth="1"/>
    <col min="10007" max="10007" width="14.42578125" style="919" bestFit="1" customWidth="1"/>
    <col min="10008" max="10008" width="19.42578125" style="919" bestFit="1" customWidth="1"/>
    <col min="10009" max="10009" width="14.42578125" style="919" bestFit="1" customWidth="1"/>
    <col min="10010" max="10010" width="20" style="919" customWidth="1"/>
    <col min="10011" max="10011" width="13.140625" style="919" bestFit="1" customWidth="1"/>
    <col min="10012" max="10012" width="7.140625" style="919" bestFit="1" customWidth="1"/>
    <col min="10013" max="10013" width="9.140625" style="919" bestFit="1" customWidth="1"/>
    <col min="10014" max="10241" width="11.42578125" style="919"/>
    <col min="10242" max="10242" width="10.42578125" style="919" customWidth="1"/>
    <col min="10243" max="10243" width="79.28515625" style="919" customWidth="1"/>
    <col min="10244" max="10244" width="13.42578125" style="919" bestFit="1" customWidth="1"/>
    <col min="10245" max="10245" width="17.42578125" style="919" customWidth="1"/>
    <col min="10246" max="10246" width="19.42578125" style="919" bestFit="1" customWidth="1"/>
    <col min="10247" max="10247" width="13.42578125" style="919" bestFit="1" customWidth="1"/>
    <col min="10248" max="10248" width="10" style="919" bestFit="1" customWidth="1"/>
    <col min="10249" max="10249" width="16" style="919" customWidth="1"/>
    <col min="10250" max="10250" width="12.28515625" style="919" customWidth="1"/>
    <col min="10251" max="10251" width="10.28515625" style="919" customWidth="1"/>
    <col min="10252" max="10252" width="11.140625" style="919" customWidth="1"/>
    <col min="10253" max="10253" width="11.42578125" style="919"/>
    <col min="10254" max="10254" width="17.85546875" style="919" bestFit="1" customWidth="1"/>
    <col min="10255" max="10255" width="20.28515625" style="919" bestFit="1" customWidth="1"/>
    <col min="10256" max="10260" width="11.42578125" style="919"/>
    <col min="10261" max="10261" width="30.140625" style="919" bestFit="1" customWidth="1"/>
    <col min="10262" max="10262" width="19.42578125" style="919" bestFit="1" customWidth="1"/>
    <col min="10263" max="10263" width="14.42578125" style="919" bestFit="1" customWidth="1"/>
    <col min="10264" max="10264" width="19.42578125" style="919" bestFit="1" customWidth="1"/>
    <col min="10265" max="10265" width="14.42578125" style="919" bestFit="1" customWidth="1"/>
    <col min="10266" max="10266" width="20" style="919" customWidth="1"/>
    <col min="10267" max="10267" width="13.140625" style="919" bestFit="1" customWidth="1"/>
    <col min="10268" max="10268" width="7.140625" style="919" bestFit="1" customWidth="1"/>
    <col min="10269" max="10269" width="9.140625" style="919" bestFit="1" customWidth="1"/>
    <col min="10270" max="10497" width="11.42578125" style="919"/>
    <col min="10498" max="10498" width="10.42578125" style="919" customWidth="1"/>
    <col min="10499" max="10499" width="79.28515625" style="919" customWidth="1"/>
    <col min="10500" max="10500" width="13.42578125" style="919" bestFit="1" customWidth="1"/>
    <col min="10501" max="10501" width="17.42578125" style="919" customWidth="1"/>
    <col min="10502" max="10502" width="19.42578125" style="919" bestFit="1" customWidth="1"/>
    <col min="10503" max="10503" width="13.42578125" style="919" bestFit="1" customWidth="1"/>
    <col min="10504" max="10504" width="10" style="919" bestFit="1" customWidth="1"/>
    <col min="10505" max="10505" width="16" style="919" customWidth="1"/>
    <col min="10506" max="10506" width="12.28515625" style="919" customWidth="1"/>
    <col min="10507" max="10507" width="10.28515625" style="919" customWidth="1"/>
    <col min="10508" max="10508" width="11.140625" style="919" customWidth="1"/>
    <col min="10509" max="10509" width="11.42578125" style="919"/>
    <col min="10510" max="10510" width="17.85546875" style="919" bestFit="1" customWidth="1"/>
    <col min="10511" max="10511" width="20.28515625" style="919" bestFit="1" customWidth="1"/>
    <col min="10512" max="10516" width="11.42578125" style="919"/>
    <col min="10517" max="10517" width="30.140625" style="919" bestFit="1" customWidth="1"/>
    <col min="10518" max="10518" width="19.42578125" style="919" bestFit="1" customWidth="1"/>
    <col min="10519" max="10519" width="14.42578125" style="919" bestFit="1" customWidth="1"/>
    <col min="10520" max="10520" width="19.42578125" style="919" bestFit="1" customWidth="1"/>
    <col min="10521" max="10521" width="14.42578125" style="919" bestFit="1" customWidth="1"/>
    <col min="10522" max="10522" width="20" style="919" customWidth="1"/>
    <col min="10523" max="10523" width="13.140625" style="919" bestFit="1" customWidth="1"/>
    <col min="10524" max="10524" width="7.140625" style="919" bestFit="1" customWidth="1"/>
    <col min="10525" max="10525" width="9.140625" style="919" bestFit="1" customWidth="1"/>
    <col min="10526" max="10753" width="11.42578125" style="919"/>
    <col min="10754" max="10754" width="10.42578125" style="919" customWidth="1"/>
    <col min="10755" max="10755" width="79.28515625" style="919" customWidth="1"/>
    <col min="10756" max="10756" width="13.42578125" style="919" bestFit="1" customWidth="1"/>
    <col min="10757" max="10757" width="17.42578125" style="919" customWidth="1"/>
    <col min="10758" max="10758" width="19.42578125" style="919" bestFit="1" customWidth="1"/>
    <col min="10759" max="10759" width="13.42578125" style="919" bestFit="1" customWidth="1"/>
    <col min="10760" max="10760" width="10" style="919" bestFit="1" customWidth="1"/>
    <col min="10761" max="10761" width="16" style="919" customWidth="1"/>
    <col min="10762" max="10762" width="12.28515625" style="919" customWidth="1"/>
    <col min="10763" max="10763" width="10.28515625" style="919" customWidth="1"/>
    <col min="10764" max="10764" width="11.140625" style="919" customWidth="1"/>
    <col min="10765" max="10765" width="11.42578125" style="919"/>
    <col min="10766" max="10766" width="17.85546875" style="919" bestFit="1" customWidth="1"/>
    <col min="10767" max="10767" width="20.28515625" style="919" bestFit="1" customWidth="1"/>
    <col min="10768" max="10772" width="11.42578125" style="919"/>
    <col min="10773" max="10773" width="30.140625" style="919" bestFit="1" customWidth="1"/>
    <col min="10774" max="10774" width="19.42578125" style="919" bestFit="1" customWidth="1"/>
    <col min="10775" max="10775" width="14.42578125" style="919" bestFit="1" customWidth="1"/>
    <col min="10776" max="10776" width="19.42578125" style="919" bestFit="1" customWidth="1"/>
    <col min="10777" max="10777" width="14.42578125" style="919" bestFit="1" customWidth="1"/>
    <col min="10778" max="10778" width="20" style="919" customWidth="1"/>
    <col min="10779" max="10779" width="13.140625" style="919" bestFit="1" customWidth="1"/>
    <col min="10780" max="10780" width="7.140625" style="919" bestFit="1" customWidth="1"/>
    <col min="10781" max="10781" width="9.140625" style="919" bestFit="1" customWidth="1"/>
    <col min="10782" max="11009" width="11.42578125" style="919"/>
    <col min="11010" max="11010" width="10.42578125" style="919" customWidth="1"/>
    <col min="11011" max="11011" width="79.28515625" style="919" customWidth="1"/>
    <col min="11012" max="11012" width="13.42578125" style="919" bestFit="1" customWidth="1"/>
    <col min="11013" max="11013" width="17.42578125" style="919" customWidth="1"/>
    <col min="11014" max="11014" width="19.42578125" style="919" bestFit="1" customWidth="1"/>
    <col min="11015" max="11015" width="13.42578125" style="919" bestFit="1" customWidth="1"/>
    <col min="11016" max="11016" width="10" style="919" bestFit="1" customWidth="1"/>
    <col min="11017" max="11017" width="16" style="919" customWidth="1"/>
    <col min="11018" max="11018" width="12.28515625" style="919" customWidth="1"/>
    <col min="11019" max="11019" width="10.28515625" style="919" customWidth="1"/>
    <col min="11020" max="11020" width="11.140625" style="919" customWidth="1"/>
    <col min="11021" max="11021" width="11.42578125" style="919"/>
    <col min="11022" max="11022" width="17.85546875" style="919" bestFit="1" customWidth="1"/>
    <col min="11023" max="11023" width="20.28515625" style="919" bestFit="1" customWidth="1"/>
    <col min="11024" max="11028" width="11.42578125" style="919"/>
    <col min="11029" max="11029" width="30.140625" style="919" bestFit="1" customWidth="1"/>
    <col min="11030" max="11030" width="19.42578125" style="919" bestFit="1" customWidth="1"/>
    <col min="11031" max="11031" width="14.42578125" style="919" bestFit="1" customWidth="1"/>
    <col min="11032" max="11032" width="19.42578125" style="919" bestFit="1" customWidth="1"/>
    <col min="11033" max="11033" width="14.42578125" style="919" bestFit="1" customWidth="1"/>
    <col min="11034" max="11034" width="20" style="919" customWidth="1"/>
    <col min="11035" max="11035" width="13.140625" style="919" bestFit="1" customWidth="1"/>
    <col min="11036" max="11036" width="7.140625" style="919" bestFit="1" customWidth="1"/>
    <col min="11037" max="11037" width="9.140625" style="919" bestFit="1" customWidth="1"/>
    <col min="11038" max="11265" width="11.42578125" style="919"/>
    <col min="11266" max="11266" width="10.42578125" style="919" customWidth="1"/>
    <col min="11267" max="11267" width="79.28515625" style="919" customWidth="1"/>
    <col min="11268" max="11268" width="13.42578125" style="919" bestFit="1" customWidth="1"/>
    <col min="11269" max="11269" width="17.42578125" style="919" customWidth="1"/>
    <col min="11270" max="11270" width="19.42578125" style="919" bestFit="1" customWidth="1"/>
    <col min="11271" max="11271" width="13.42578125" style="919" bestFit="1" customWidth="1"/>
    <col min="11272" max="11272" width="10" style="919" bestFit="1" customWidth="1"/>
    <col min="11273" max="11273" width="16" style="919" customWidth="1"/>
    <col min="11274" max="11274" width="12.28515625" style="919" customWidth="1"/>
    <col min="11275" max="11275" width="10.28515625" style="919" customWidth="1"/>
    <col min="11276" max="11276" width="11.140625" style="919" customWidth="1"/>
    <col min="11277" max="11277" width="11.42578125" style="919"/>
    <col min="11278" max="11278" width="17.85546875" style="919" bestFit="1" customWidth="1"/>
    <col min="11279" max="11279" width="20.28515625" style="919" bestFit="1" customWidth="1"/>
    <col min="11280" max="11284" width="11.42578125" style="919"/>
    <col min="11285" max="11285" width="30.140625" style="919" bestFit="1" customWidth="1"/>
    <col min="11286" max="11286" width="19.42578125" style="919" bestFit="1" customWidth="1"/>
    <col min="11287" max="11287" width="14.42578125" style="919" bestFit="1" customWidth="1"/>
    <col min="11288" max="11288" width="19.42578125" style="919" bestFit="1" customWidth="1"/>
    <col min="11289" max="11289" width="14.42578125" style="919" bestFit="1" customWidth="1"/>
    <col min="11290" max="11290" width="20" style="919" customWidth="1"/>
    <col min="11291" max="11291" width="13.140625" style="919" bestFit="1" customWidth="1"/>
    <col min="11292" max="11292" width="7.140625" style="919" bestFit="1" customWidth="1"/>
    <col min="11293" max="11293" width="9.140625" style="919" bestFit="1" customWidth="1"/>
    <col min="11294" max="11521" width="11.42578125" style="919"/>
    <col min="11522" max="11522" width="10.42578125" style="919" customWidth="1"/>
    <col min="11523" max="11523" width="79.28515625" style="919" customWidth="1"/>
    <col min="11524" max="11524" width="13.42578125" style="919" bestFit="1" customWidth="1"/>
    <col min="11525" max="11525" width="17.42578125" style="919" customWidth="1"/>
    <col min="11526" max="11526" width="19.42578125" style="919" bestFit="1" customWidth="1"/>
    <col min="11527" max="11527" width="13.42578125" style="919" bestFit="1" customWidth="1"/>
    <col min="11528" max="11528" width="10" style="919" bestFit="1" customWidth="1"/>
    <col min="11529" max="11529" width="16" style="919" customWidth="1"/>
    <col min="11530" max="11530" width="12.28515625" style="919" customWidth="1"/>
    <col min="11531" max="11531" width="10.28515625" style="919" customWidth="1"/>
    <col min="11532" max="11532" width="11.140625" style="919" customWidth="1"/>
    <col min="11533" max="11533" width="11.42578125" style="919"/>
    <col min="11534" max="11534" width="17.85546875" style="919" bestFit="1" customWidth="1"/>
    <col min="11535" max="11535" width="20.28515625" style="919" bestFit="1" customWidth="1"/>
    <col min="11536" max="11540" width="11.42578125" style="919"/>
    <col min="11541" max="11541" width="30.140625" style="919" bestFit="1" customWidth="1"/>
    <col min="11542" max="11542" width="19.42578125" style="919" bestFit="1" customWidth="1"/>
    <col min="11543" max="11543" width="14.42578125" style="919" bestFit="1" customWidth="1"/>
    <col min="11544" max="11544" width="19.42578125" style="919" bestFit="1" customWidth="1"/>
    <col min="11545" max="11545" width="14.42578125" style="919" bestFit="1" customWidth="1"/>
    <col min="11546" max="11546" width="20" style="919" customWidth="1"/>
    <col min="11547" max="11547" width="13.140625" style="919" bestFit="1" customWidth="1"/>
    <col min="11548" max="11548" width="7.140625" style="919" bestFit="1" customWidth="1"/>
    <col min="11549" max="11549" width="9.140625" style="919" bestFit="1" customWidth="1"/>
    <col min="11550" max="11777" width="11.42578125" style="919"/>
    <col min="11778" max="11778" width="10.42578125" style="919" customWidth="1"/>
    <col min="11779" max="11779" width="79.28515625" style="919" customWidth="1"/>
    <col min="11780" max="11780" width="13.42578125" style="919" bestFit="1" customWidth="1"/>
    <col min="11781" max="11781" width="17.42578125" style="919" customWidth="1"/>
    <col min="11782" max="11782" width="19.42578125" style="919" bestFit="1" customWidth="1"/>
    <col min="11783" max="11783" width="13.42578125" style="919" bestFit="1" customWidth="1"/>
    <col min="11784" max="11784" width="10" style="919" bestFit="1" customWidth="1"/>
    <col min="11785" max="11785" width="16" style="919" customWidth="1"/>
    <col min="11786" max="11786" width="12.28515625" style="919" customWidth="1"/>
    <col min="11787" max="11787" width="10.28515625" style="919" customWidth="1"/>
    <col min="11788" max="11788" width="11.140625" style="919" customWidth="1"/>
    <col min="11789" max="11789" width="11.42578125" style="919"/>
    <col min="11790" max="11790" width="17.85546875" style="919" bestFit="1" customWidth="1"/>
    <col min="11791" max="11791" width="20.28515625" style="919" bestFit="1" customWidth="1"/>
    <col min="11792" max="11796" width="11.42578125" style="919"/>
    <col min="11797" max="11797" width="30.140625" style="919" bestFit="1" customWidth="1"/>
    <col min="11798" max="11798" width="19.42578125" style="919" bestFit="1" customWidth="1"/>
    <col min="11799" max="11799" width="14.42578125" style="919" bestFit="1" customWidth="1"/>
    <col min="11800" max="11800" width="19.42578125" style="919" bestFit="1" customWidth="1"/>
    <col min="11801" max="11801" width="14.42578125" style="919" bestFit="1" customWidth="1"/>
    <col min="11802" max="11802" width="20" style="919" customWidth="1"/>
    <col min="11803" max="11803" width="13.140625" style="919" bestFit="1" customWidth="1"/>
    <col min="11804" max="11804" width="7.140625" style="919" bestFit="1" customWidth="1"/>
    <col min="11805" max="11805" width="9.140625" style="919" bestFit="1" customWidth="1"/>
    <col min="11806" max="12033" width="11.42578125" style="919"/>
    <col min="12034" max="12034" width="10.42578125" style="919" customWidth="1"/>
    <col min="12035" max="12035" width="79.28515625" style="919" customWidth="1"/>
    <col min="12036" max="12036" width="13.42578125" style="919" bestFit="1" customWidth="1"/>
    <col min="12037" max="12037" width="17.42578125" style="919" customWidth="1"/>
    <col min="12038" max="12038" width="19.42578125" style="919" bestFit="1" customWidth="1"/>
    <col min="12039" max="12039" width="13.42578125" style="919" bestFit="1" customWidth="1"/>
    <col min="12040" max="12040" width="10" style="919" bestFit="1" customWidth="1"/>
    <col min="12041" max="12041" width="16" style="919" customWidth="1"/>
    <col min="12042" max="12042" width="12.28515625" style="919" customWidth="1"/>
    <col min="12043" max="12043" width="10.28515625" style="919" customWidth="1"/>
    <col min="12044" max="12044" width="11.140625" style="919" customWidth="1"/>
    <col min="12045" max="12045" width="11.42578125" style="919"/>
    <col min="12046" max="12046" width="17.85546875" style="919" bestFit="1" customWidth="1"/>
    <col min="12047" max="12047" width="20.28515625" style="919" bestFit="1" customWidth="1"/>
    <col min="12048" max="12052" width="11.42578125" style="919"/>
    <col min="12053" max="12053" width="30.140625" style="919" bestFit="1" customWidth="1"/>
    <col min="12054" max="12054" width="19.42578125" style="919" bestFit="1" customWidth="1"/>
    <col min="12055" max="12055" width="14.42578125" style="919" bestFit="1" customWidth="1"/>
    <col min="12056" max="12056" width="19.42578125" style="919" bestFit="1" customWidth="1"/>
    <col min="12057" max="12057" width="14.42578125" style="919" bestFit="1" customWidth="1"/>
    <col min="12058" max="12058" width="20" style="919" customWidth="1"/>
    <col min="12059" max="12059" width="13.140625" style="919" bestFit="1" customWidth="1"/>
    <col min="12060" max="12060" width="7.140625" style="919" bestFit="1" customWidth="1"/>
    <col min="12061" max="12061" width="9.140625" style="919" bestFit="1" customWidth="1"/>
    <col min="12062" max="12289" width="11.42578125" style="919"/>
    <col min="12290" max="12290" width="10.42578125" style="919" customWidth="1"/>
    <col min="12291" max="12291" width="79.28515625" style="919" customWidth="1"/>
    <col min="12292" max="12292" width="13.42578125" style="919" bestFit="1" customWidth="1"/>
    <col min="12293" max="12293" width="17.42578125" style="919" customWidth="1"/>
    <col min="12294" max="12294" width="19.42578125" style="919" bestFit="1" customWidth="1"/>
    <col min="12295" max="12295" width="13.42578125" style="919" bestFit="1" customWidth="1"/>
    <col min="12296" max="12296" width="10" style="919" bestFit="1" customWidth="1"/>
    <col min="12297" max="12297" width="16" style="919" customWidth="1"/>
    <col min="12298" max="12298" width="12.28515625" style="919" customWidth="1"/>
    <col min="12299" max="12299" width="10.28515625" style="919" customWidth="1"/>
    <col min="12300" max="12300" width="11.140625" style="919" customWidth="1"/>
    <col min="12301" max="12301" width="11.42578125" style="919"/>
    <col min="12302" max="12302" width="17.85546875" style="919" bestFit="1" customWidth="1"/>
    <col min="12303" max="12303" width="20.28515625" style="919" bestFit="1" customWidth="1"/>
    <col min="12304" max="12308" width="11.42578125" style="919"/>
    <col min="12309" max="12309" width="30.140625" style="919" bestFit="1" customWidth="1"/>
    <col min="12310" max="12310" width="19.42578125" style="919" bestFit="1" customWidth="1"/>
    <col min="12311" max="12311" width="14.42578125" style="919" bestFit="1" customWidth="1"/>
    <col min="12312" max="12312" width="19.42578125" style="919" bestFit="1" customWidth="1"/>
    <col min="12313" max="12313" width="14.42578125" style="919" bestFit="1" customWidth="1"/>
    <col min="12314" max="12314" width="20" style="919" customWidth="1"/>
    <col min="12315" max="12315" width="13.140625" style="919" bestFit="1" customWidth="1"/>
    <col min="12316" max="12316" width="7.140625" style="919" bestFit="1" customWidth="1"/>
    <col min="12317" max="12317" width="9.140625" style="919" bestFit="1" customWidth="1"/>
    <col min="12318" max="12545" width="11.42578125" style="919"/>
    <col min="12546" max="12546" width="10.42578125" style="919" customWidth="1"/>
    <col min="12547" max="12547" width="79.28515625" style="919" customWidth="1"/>
    <col min="12548" max="12548" width="13.42578125" style="919" bestFit="1" customWidth="1"/>
    <col min="12549" max="12549" width="17.42578125" style="919" customWidth="1"/>
    <col min="12550" max="12550" width="19.42578125" style="919" bestFit="1" customWidth="1"/>
    <col min="12551" max="12551" width="13.42578125" style="919" bestFit="1" customWidth="1"/>
    <col min="12552" max="12552" width="10" style="919" bestFit="1" customWidth="1"/>
    <col min="12553" max="12553" width="16" style="919" customWidth="1"/>
    <col min="12554" max="12554" width="12.28515625" style="919" customWidth="1"/>
    <col min="12555" max="12555" width="10.28515625" style="919" customWidth="1"/>
    <col min="12556" max="12556" width="11.140625" style="919" customWidth="1"/>
    <col min="12557" max="12557" width="11.42578125" style="919"/>
    <col min="12558" max="12558" width="17.85546875" style="919" bestFit="1" customWidth="1"/>
    <col min="12559" max="12559" width="20.28515625" style="919" bestFit="1" customWidth="1"/>
    <col min="12560" max="12564" width="11.42578125" style="919"/>
    <col min="12565" max="12565" width="30.140625" style="919" bestFit="1" customWidth="1"/>
    <col min="12566" max="12566" width="19.42578125" style="919" bestFit="1" customWidth="1"/>
    <col min="12567" max="12567" width="14.42578125" style="919" bestFit="1" customWidth="1"/>
    <col min="12568" max="12568" width="19.42578125" style="919" bestFit="1" customWidth="1"/>
    <col min="12569" max="12569" width="14.42578125" style="919" bestFit="1" customWidth="1"/>
    <col min="12570" max="12570" width="20" style="919" customWidth="1"/>
    <col min="12571" max="12571" width="13.140625" style="919" bestFit="1" customWidth="1"/>
    <col min="12572" max="12572" width="7.140625" style="919" bestFit="1" customWidth="1"/>
    <col min="12573" max="12573" width="9.140625" style="919" bestFit="1" customWidth="1"/>
    <col min="12574" max="12801" width="11.42578125" style="919"/>
    <col min="12802" max="12802" width="10.42578125" style="919" customWidth="1"/>
    <col min="12803" max="12803" width="79.28515625" style="919" customWidth="1"/>
    <col min="12804" max="12804" width="13.42578125" style="919" bestFit="1" customWidth="1"/>
    <col min="12805" max="12805" width="17.42578125" style="919" customWidth="1"/>
    <col min="12806" max="12806" width="19.42578125" style="919" bestFit="1" customWidth="1"/>
    <col min="12807" max="12807" width="13.42578125" style="919" bestFit="1" customWidth="1"/>
    <col min="12808" max="12808" width="10" style="919" bestFit="1" customWidth="1"/>
    <col min="12809" max="12809" width="16" style="919" customWidth="1"/>
    <col min="12810" max="12810" width="12.28515625" style="919" customWidth="1"/>
    <col min="12811" max="12811" width="10.28515625" style="919" customWidth="1"/>
    <col min="12812" max="12812" width="11.140625" style="919" customWidth="1"/>
    <col min="12813" max="12813" width="11.42578125" style="919"/>
    <col min="12814" max="12814" width="17.85546875" style="919" bestFit="1" customWidth="1"/>
    <col min="12815" max="12815" width="20.28515625" style="919" bestFit="1" customWidth="1"/>
    <col min="12816" max="12820" width="11.42578125" style="919"/>
    <col min="12821" max="12821" width="30.140625" style="919" bestFit="1" customWidth="1"/>
    <col min="12822" max="12822" width="19.42578125" style="919" bestFit="1" customWidth="1"/>
    <col min="12823" max="12823" width="14.42578125" style="919" bestFit="1" customWidth="1"/>
    <col min="12824" max="12824" width="19.42578125" style="919" bestFit="1" customWidth="1"/>
    <col min="12825" max="12825" width="14.42578125" style="919" bestFit="1" customWidth="1"/>
    <col min="12826" max="12826" width="20" style="919" customWidth="1"/>
    <col min="12827" max="12827" width="13.140625" style="919" bestFit="1" customWidth="1"/>
    <col min="12828" max="12828" width="7.140625" style="919" bestFit="1" customWidth="1"/>
    <col min="12829" max="12829" width="9.140625" style="919" bestFit="1" customWidth="1"/>
    <col min="12830" max="13057" width="11.42578125" style="919"/>
    <col min="13058" max="13058" width="10.42578125" style="919" customWidth="1"/>
    <col min="13059" max="13059" width="79.28515625" style="919" customWidth="1"/>
    <col min="13060" max="13060" width="13.42578125" style="919" bestFit="1" customWidth="1"/>
    <col min="13061" max="13061" width="17.42578125" style="919" customWidth="1"/>
    <col min="13062" max="13062" width="19.42578125" style="919" bestFit="1" customWidth="1"/>
    <col min="13063" max="13063" width="13.42578125" style="919" bestFit="1" customWidth="1"/>
    <col min="13064" max="13064" width="10" style="919" bestFit="1" customWidth="1"/>
    <col min="13065" max="13065" width="16" style="919" customWidth="1"/>
    <col min="13066" max="13066" width="12.28515625" style="919" customWidth="1"/>
    <col min="13067" max="13067" width="10.28515625" style="919" customWidth="1"/>
    <col min="13068" max="13068" width="11.140625" style="919" customWidth="1"/>
    <col min="13069" max="13069" width="11.42578125" style="919"/>
    <col min="13070" max="13070" width="17.85546875" style="919" bestFit="1" customWidth="1"/>
    <col min="13071" max="13071" width="20.28515625" style="919" bestFit="1" customWidth="1"/>
    <col min="13072" max="13076" width="11.42578125" style="919"/>
    <col min="13077" max="13077" width="30.140625" style="919" bestFit="1" customWidth="1"/>
    <col min="13078" max="13078" width="19.42578125" style="919" bestFit="1" customWidth="1"/>
    <col min="13079" max="13079" width="14.42578125" style="919" bestFit="1" customWidth="1"/>
    <col min="13080" max="13080" width="19.42578125" style="919" bestFit="1" customWidth="1"/>
    <col min="13081" max="13081" width="14.42578125" style="919" bestFit="1" customWidth="1"/>
    <col min="13082" max="13082" width="20" style="919" customWidth="1"/>
    <col min="13083" max="13083" width="13.140625" style="919" bestFit="1" customWidth="1"/>
    <col min="13084" max="13084" width="7.140625" style="919" bestFit="1" customWidth="1"/>
    <col min="13085" max="13085" width="9.140625" style="919" bestFit="1" customWidth="1"/>
    <col min="13086" max="13313" width="11.42578125" style="919"/>
    <col min="13314" max="13314" width="10.42578125" style="919" customWidth="1"/>
    <col min="13315" max="13315" width="79.28515625" style="919" customWidth="1"/>
    <col min="13316" max="13316" width="13.42578125" style="919" bestFit="1" customWidth="1"/>
    <col min="13317" max="13317" width="17.42578125" style="919" customWidth="1"/>
    <col min="13318" max="13318" width="19.42578125" style="919" bestFit="1" customWidth="1"/>
    <col min="13319" max="13319" width="13.42578125" style="919" bestFit="1" customWidth="1"/>
    <col min="13320" max="13320" width="10" style="919" bestFit="1" customWidth="1"/>
    <col min="13321" max="13321" width="16" style="919" customWidth="1"/>
    <col min="13322" max="13322" width="12.28515625" style="919" customWidth="1"/>
    <col min="13323" max="13323" width="10.28515625" style="919" customWidth="1"/>
    <col min="13324" max="13324" width="11.140625" style="919" customWidth="1"/>
    <col min="13325" max="13325" width="11.42578125" style="919"/>
    <col min="13326" max="13326" width="17.85546875" style="919" bestFit="1" customWidth="1"/>
    <col min="13327" max="13327" width="20.28515625" style="919" bestFit="1" customWidth="1"/>
    <col min="13328" max="13332" width="11.42578125" style="919"/>
    <col min="13333" max="13333" width="30.140625" style="919" bestFit="1" customWidth="1"/>
    <col min="13334" max="13334" width="19.42578125" style="919" bestFit="1" customWidth="1"/>
    <col min="13335" max="13335" width="14.42578125" style="919" bestFit="1" customWidth="1"/>
    <col min="13336" max="13336" width="19.42578125" style="919" bestFit="1" customWidth="1"/>
    <col min="13337" max="13337" width="14.42578125" style="919" bestFit="1" customWidth="1"/>
    <col min="13338" max="13338" width="20" style="919" customWidth="1"/>
    <col min="13339" max="13339" width="13.140625" style="919" bestFit="1" customWidth="1"/>
    <col min="13340" max="13340" width="7.140625" style="919" bestFit="1" customWidth="1"/>
    <col min="13341" max="13341" width="9.140625" style="919" bestFit="1" customWidth="1"/>
    <col min="13342" max="13569" width="11.42578125" style="919"/>
    <col min="13570" max="13570" width="10.42578125" style="919" customWidth="1"/>
    <col min="13571" max="13571" width="79.28515625" style="919" customWidth="1"/>
    <col min="13572" max="13572" width="13.42578125" style="919" bestFit="1" customWidth="1"/>
    <col min="13573" max="13573" width="17.42578125" style="919" customWidth="1"/>
    <col min="13574" max="13574" width="19.42578125" style="919" bestFit="1" customWidth="1"/>
    <col min="13575" max="13575" width="13.42578125" style="919" bestFit="1" customWidth="1"/>
    <col min="13576" max="13576" width="10" style="919" bestFit="1" customWidth="1"/>
    <col min="13577" max="13577" width="16" style="919" customWidth="1"/>
    <col min="13578" max="13578" width="12.28515625" style="919" customWidth="1"/>
    <col min="13579" max="13579" width="10.28515625" style="919" customWidth="1"/>
    <col min="13580" max="13580" width="11.140625" style="919" customWidth="1"/>
    <col min="13581" max="13581" width="11.42578125" style="919"/>
    <col min="13582" max="13582" width="17.85546875" style="919" bestFit="1" customWidth="1"/>
    <col min="13583" max="13583" width="20.28515625" style="919" bestFit="1" customWidth="1"/>
    <col min="13584" max="13588" width="11.42578125" style="919"/>
    <col min="13589" max="13589" width="30.140625" style="919" bestFit="1" customWidth="1"/>
    <col min="13590" max="13590" width="19.42578125" style="919" bestFit="1" customWidth="1"/>
    <col min="13591" max="13591" width="14.42578125" style="919" bestFit="1" customWidth="1"/>
    <col min="13592" max="13592" width="19.42578125" style="919" bestFit="1" customWidth="1"/>
    <col min="13593" max="13593" width="14.42578125" style="919" bestFit="1" customWidth="1"/>
    <col min="13594" max="13594" width="20" style="919" customWidth="1"/>
    <col min="13595" max="13595" width="13.140625" style="919" bestFit="1" customWidth="1"/>
    <col min="13596" max="13596" width="7.140625" style="919" bestFit="1" customWidth="1"/>
    <col min="13597" max="13597" width="9.140625" style="919" bestFit="1" customWidth="1"/>
    <col min="13598" max="13825" width="11.42578125" style="919"/>
    <col min="13826" max="13826" width="10.42578125" style="919" customWidth="1"/>
    <col min="13827" max="13827" width="79.28515625" style="919" customWidth="1"/>
    <col min="13828" max="13828" width="13.42578125" style="919" bestFit="1" customWidth="1"/>
    <col min="13829" max="13829" width="17.42578125" style="919" customWidth="1"/>
    <col min="13830" max="13830" width="19.42578125" style="919" bestFit="1" customWidth="1"/>
    <col min="13831" max="13831" width="13.42578125" style="919" bestFit="1" customWidth="1"/>
    <col min="13832" max="13832" width="10" style="919" bestFit="1" customWidth="1"/>
    <col min="13833" max="13833" width="16" style="919" customWidth="1"/>
    <col min="13834" max="13834" width="12.28515625" style="919" customWidth="1"/>
    <col min="13835" max="13835" width="10.28515625" style="919" customWidth="1"/>
    <col min="13836" max="13836" width="11.140625" style="919" customWidth="1"/>
    <col min="13837" max="13837" width="11.42578125" style="919"/>
    <col min="13838" max="13838" width="17.85546875" style="919" bestFit="1" customWidth="1"/>
    <col min="13839" max="13839" width="20.28515625" style="919" bestFit="1" customWidth="1"/>
    <col min="13840" max="13844" width="11.42578125" style="919"/>
    <col min="13845" max="13845" width="30.140625" style="919" bestFit="1" customWidth="1"/>
    <col min="13846" max="13846" width="19.42578125" style="919" bestFit="1" customWidth="1"/>
    <col min="13847" max="13847" width="14.42578125" style="919" bestFit="1" customWidth="1"/>
    <col min="13848" max="13848" width="19.42578125" style="919" bestFit="1" customWidth="1"/>
    <col min="13849" max="13849" width="14.42578125" style="919" bestFit="1" customWidth="1"/>
    <col min="13850" max="13850" width="20" style="919" customWidth="1"/>
    <col min="13851" max="13851" width="13.140625" style="919" bestFit="1" customWidth="1"/>
    <col min="13852" max="13852" width="7.140625" style="919" bestFit="1" customWidth="1"/>
    <col min="13853" max="13853" width="9.140625" style="919" bestFit="1" customWidth="1"/>
    <col min="13854" max="14081" width="11.42578125" style="919"/>
    <col min="14082" max="14082" width="10.42578125" style="919" customWidth="1"/>
    <col min="14083" max="14083" width="79.28515625" style="919" customWidth="1"/>
    <col min="14084" max="14084" width="13.42578125" style="919" bestFit="1" customWidth="1"/>
    <col min="14085" max="14085" width="17.42578125" style="919" customWidth="1"/>
    <col min="14086" max="14086" width="19.42578125" style="919" bestFit="1" customWidth="1"/>
    <col min="14087" max="14087" width="13.42578125" style="919" bestFit="1" customWidth="1"/>
    <col min="14088" max="14088" width="10" style="919" bestFit="1" customWidth="1"/>
    <col min="14089" max="14089" width="16" style="919" customWidth="1"/>
    <col min="14090" max="14090" width="12.28515625" style="919" customWidth="1"/>
    <col min="14091" max="14091" width="10.28515625" style="919" customWidth="1"/>
    <col min="14092" max="14092" width="11.140625" style="919" customWidth="1"/>
    <col min="14093" max="14093" width="11.42578125" style="919"/>
    <col min="14094" max="14094" width="17.85546875" style="919" bestFit="1" customWidth="1"/>
    <col min="14095" max="14095" width="20.28515625" style="919" bestFit="1" customWidth="1"/>
    <col min="14096" max="14100" width="11.42578125" style="919"/>
    <col min="14101" max="14101" width="30.140625" style="919" bestFit="1" customWidth="1"/>
    <col min="14102" max="14102" width="19.42578125" style="919" bestFit="1" customWidth="1"/>
    <col min="14103" max="14103" width="14.42578125" style="919" bestFit="1" customWidth="1"/>
    <col min="14104" max="14104" width="19.42578125" style="919" bestFit="1" customWidth="1"/>
    <col min="14105" max="14105" width="14.42578125" style="919" bestFit="1" customWidth="1"/>
    <col min="14106" max="14106" width="20" style="919" customWidth="1"/>
    <col min="14107" max="14107" width="13.140625" style="919" bestFit="1" customWidth="1"/>
    <col min="14108" max="14108" width="7.140625" style="919" bestFit="1" customWidth="1"/>
    <col min="14109" max="14109" width="9.140625" style="919" bestFit="1" customWidth="1"/>
    <col min="14110" max="14337" width="11.42578125" style="919"/>
    <col min="14338" max="14338" width="10.42578125" style="919" customWidth="1"/>
    <col min="14339" max="14339" width="79.28515625" style="919" customWidth="1"/>
    <col min="14340" max="14340" width="13.42578125" style="919" bestFit="1" customWidth="1"/>
    <col min="14341" max="14341" width="17.42578125" style="919" customWidth="1"/>
    <col min="14342" max="14342" width="19.42578125" style="919" bestFit="1" customWidth="1"/>
    <col min="14343" max="14343" width="13.42578125" style="919" bestFit="1" customWidth="1"/>
    <col min="14344" max="14344" width="10" style="919" bestFit="1" customWidth="1"/>
    <col min="14345" max="14345" width="16" style="919" customWidth="1"/>
    <col min="14346" max="14346" width="12.28515625" style="919" customWidth="1"/>
    <col min="14347" max="14347" width="10.28515625" style="919" customWidth="1"/>
    <col min="14348" max="14348" width="11.140625" style="919" customWidth="1"/>
    <col min="14349" max="14349" width="11.42578125" style="919"/>
    <col min="14350" max="14350" width="17.85546875" style="919" bestFit="1" customWidth="1"/>
    <col min="14351" max="14351" width="20.28515625" style="919" bestFit="1" customWidth="1"/>
    <col min="14352" max="14356" width="11.42578125" style="919"/>
    <col min="14357" max="14357" width="30.140625" style="919" bestFit="1" customWidth="1"/>
    <col min="14358" max="14358" width="19.42578125" style="919" bestFit="1" customWidth="1"/>
    <col min="14359" max="14359" width="14.42578125" style="919" bestFit="1" customWidth="1"/>
    <col min="14360" max="14360" width="19.42578125" style="919" bestFit="1" customWidth="1"/>
    <col min="14361" max="14361" width="14.42578125" style="919" bestFit="1" customWidth="1"/>
    <col min="14362" max="14362" width="20" style="919" customWidth="1"/>
    <col min="14363" max="14363" width="13.140625" style="919" bestFit="1" customWidth="1"/>
    <col min="14364" max="14364" width="7.140625" style="919" bestFit="1" customWidth="1"/>
    <col min="14365" max="14365" width="9.140625" style="919" bestFit="1" customWidth="1"/>
    <col min="14366" max="14593" width="11.42578125" style="919"/>
    <col min="14594" max="14594" width="10.42578125" style="919" customWidth="1"/>
    <col min="14595" max="14595" width="79.28515625" style="919" customWidth="1"/>
    <col min="14596" max="14596" width="13.42578125" style="919" bestFit="1" customWidth="1"/>
    <col min="14597" max="14597" width="17.42578125" style="919" customWidth="1"/>
    <col min="14598" max="14598" width="19.42578125" style="919" bestFit="1" customWidth="1"/>
    <col min="14599" max="14599" width="13.42578125" style="919" bestFit="1" customWidth="1"/>
    <col min="14600" max="14600" width="10" style="919" bestFit="1" customWidth="1"/>
    <col min="14601" max="14601" width="16" style="919" customWidth="1"/>
    <col min="14602" max="14602" width="12.28515625" style="919" customWidth="1"/>
    <col min="14603" max="14603" width="10.28515625" style="919" customWidth="1"/>
    <col min="14604" max="14604" width="11.140625" style="919" customWidth="1"/>
    <col min="14605" max="14605" width="11.42578125" style="919"/>
    <col min="14606" max="14606" width="17.85546875" style="919" bestFit="1" customWidth="1"/>
    <col min="14607" max="14607" width="20.28515625" style="919" bestFit="1" customWidth="1"/>
    <col min="14608" max="14612" width="11.42578125" style="919"/>
    <col min="14613" max="14613" width="30.140625" style="919" bestFit="1" customWidth="1"/>
    <col min="14614" max="14614" width="19.42578125" style="919" bestFit="1" customWidth="1"/>
    <col min="14615" max="14615" width="14.42578125" style="919" bestFit="1" customWidth="1"/>
    <col min="14616" max="14616" width="19.42578125" style="919" bestFit="1" customWidth="1"/>
    <col min="14617" max="14617" width="14.42578125" style="919" bestFit="1" customWidth="1"/>
    <col min="14618" max="14618" width="20" style="919" customWidth="1"/>
    <col min="14619" max="14619" width="13.140625" style="919" bestFit="1" customWidth="1"/>
    <col min="14620" max="14620" width="7.140625" style="919" bestFit="1" customWidth="1"/>
    <col min="14621" max="14621" width="9.140625" style="919" bestFit="1" customWidth="1"/>
    <col min="14622" max="14849" width="11.42578125" style="919"/>
    <col min="14850" max="14850" width="10.42578125" style="919" customWidth="1"/>
    <col min="14851" max="14851" width="79.28515625" style="919" customWidth="1"/>
    <col min="14852" max="14852" width="13.42578125" style="919" bestFit="1" customWidth="1"/>
    <col min="14853" max="14853" width="17.42578125" style="919" customWidth="1"/>
    <col min="14854" max="14854" width="19.42578125" style="919" bestFit="1" customWidth="1"/>
    <col min="14855" max="14855" width="13.42578125" style="919" bestFit="1" customWidth="1"/>
    <col min="14856" max="14856" width="10" style="919" bestFit="1" customWidth="1"/>
    <col min="14857" max="14857" width="16" style="919" customWidth="1"/>
    <col min="14858" max="14858" width="12.28515625" style="919" customWidth="1"/>
    <col min="14859" max="14859" width="10.28515625" style="919" customWidth="1"/>
    <col min="14860" max="14860" width="11.140625" style="919" customWidth="1"/>
    <col min="14861" max="14861" width="11.42578125" style="919"/>
    <col min="14862" max="14862" width="17.85546875" style="919" bestFit="1" customWidth="1"/>
    <col min="14863" max="14863" width="20.28515625" style="919" bestFit="1" customWidth="1"/>
    <col min="14864" max="14868" width="11.42578125" style="919"/>
    <col min="14869" max="14869" width="30.140625" style="919" bestFit="1" customWidth="1"/>
    <col min="14870" max="14870" width="19.42578125" style="919" bestFit="1" customWidth="1"/>
    <col min="14871" max="14871" width="14.42578125" style="919" bestFit="1" customWidth="1"/>
    <col min="14872" max="14872" width="19.42578125" style="919" bestFit="1" customWidth="1"/>
    <col min="14873" max="14873" width="14.42578125" style="919" bestFit="1" customWidth="1"/>
    <col min="14874" max="14874" width="20" style="919" customWidth="1"/>
    <col min="14875" max="14875" width="13.140625" style="919" bestFit="1" customWidth="1"/>
    <col min="14876" max="14876" width="7.140625" style="919" bestFit="1" customWidth="1"/>
    <col min="14877" max="14877" width="9.140625" style="919" bestFit="1" customWidth="1"/>
    <col min="14878" max="15105" width="11.42578125" style="919"/>
    <col min="15106" max="15106" width="10.42578125" style="919" customWidth="1"/>
    <col min="15107" max="15107" width="79.28515625" style="919" customWidth="1"/>
    <col min="15108" max="15108" width="13.42578125" style="919" bestFit="1" customWidth="1"/>
    <col min="15109" max="15109" width="17.42578125" style="919" customWidth="1"/>
    <col min="15110" max="15110" width="19.42578125" style="919" bestFit="1" customWidth="1"/>
    <col min="15111" max="15111" width="13.42578125" style="919" bestFit="1" customWidth="1"/>
    <col min="15112" max="15112" width="10" style="919" bestFit="1" customWidth="1"/>
    <col min="15113" max="15113" width="16" style="919" customWidth="1"/>
    <col min="15114" max="15114" width="12.28515625" style="919" customWidth="1"/>
    <col min="15115" max="15115" width="10.28515625" style="919" customWidth="1"/>
    <col min="15116" max="15116" width="11.140625" style="919" customWidth="1"/>
    <col min="15117" max="15117" width="11.42578125" style="919"/>
    <col min="15118" max="15118" width="17.85546875" style="919" bestFit="1" customWidth="1"/>
    <col min="15119" max="15119" width="20.28515625" style="919" bestFit="1" customWidth="1"/>
    <col min="15120" max="15124" width="11.42578125" style="919"/>
    <col min="15125" max="15125" width="30.140625" style="919" bestFit="1" customWidth="1"/>
    <col min="15126" max="15126" width="19.42578125" style="919" bestFit="1" customWidth="1"/>
    <col min="15127" max="15127" width="14.42578125" style="919" bestFit="1" customWidth="1"/>
    <col min="15128" max="15128" width="19.42578125" style="919" bestFit="1" customWidth="1"/>
    <col min="15129" max="15129" width="14.42578125" style="919" bestFit="1" customWidth="1"/>
    <col min="15130" max="15130" width="20" style="919" customWidth="1"/>
    <col min="15131" max="15131" width="13.140625" style="919" bestFit="1" customWidth="1"/>
    <col min="15132" max="15132" width="7.140625" style="919" bestFit="1" customWidth="1"/>
    <col min="15133" max="15133" width="9.140625" style="919" bestFit="1" customWidth="1"/>
    <col min="15134" max="15361" width="11.42578125" style="919"/>
    <col min="15362" max="15362" width="10.42578125" style="919" customWidth="1"/>
    <col min="15363" max="15363" width="79.28515625" style="919" customWidth="1"/>
    <col min="15364" max="15364" width="13.42578125" style="919" bestFit="1" customWidth="1"/>
    <col min="15365" max="15365" width="17.42578125" style="919" customWidth="1"/>
    <col min="15366" max="15366" width="19.42578125" style="919" bestFit="1" customWidth="1"/>
    <col min="15367" max="15367" width="13.42578125" style="919" bestFit="1" customWidth="1"/>
    <col min="15368" max="15368" width="10" style="919" bestFit="1" customWidth="1"/>
    <col min="15369" max="15369" width="16" style="919" customWidth="1"/>
    <col min="15370" max="15370" width="12.28515625" style="919" customWidth="1"/>
    <col min="15371" max="15371" width="10.28515625" style="919" customWidth="1"/>
    <col min="15372" max="15372" width="11.140625" style="919" customWidth="1"/>
    <col min="15373" max="15373" width="11.42578125" style="919"/>
    <col min="15374" max="15374" width="17.85546875" style="919" bestFit="1" customWidth="1"/>
    <col min="15375" max="15375" width="20.28515625" style="919" bestFit="1" customWidth="1"/>
    <col min="15376" max="15380" width="11.42578125" style="919"/>
    <col min="15381" max="15381" width="30.140625" style="919" bestFit="1" customWidth="1"/>
    <col min="15382" max="15382" width="19.42578125" style="919" bestFit="1" customWidth="1"/>
    <col min="15383" max="15383" width="14.42578125" style="919" bestFit="1" customWidth="1"/>
    <col min="15384" max="15384" width="19.42578125" style="919" bestFit="1" customWidth="1"/>
    <col min="15385" max="15385" width="14.42578125" style="919" bestFit="1" customWidth="1"/>
    <col min="15386" max="15386" width="20" style="919" customWidth="1"/>
    <col min="15387" max="15387" width="13.140625" style="919" bestFit="1" customWidth="1"/>
    <col min="15388" max="15388" width="7.140625" style="919" bestFit="1" customWidth="1"/>
    <col min="15389" max="15389" width="9.140625" style="919" bestFit="1" customWidth="1"/>
    <col min="15390" max="15617" width="11.42578125" style="919"/>
    <col min="15618" max="15618" width="10.42578125" style="919" customWidth="1"/>
    <col min="15619" max="15619" width="79.28515625" style="919" customWidth="1"/>
    <col min="15620" max="15620" width="13.42578125" style="919" bestFit="1" customWidth="1"/>
    <col min="15621" max="15621" width="17.42578125" style="919" customWidth="1"/>
    <col min="15622" max="15622" width="19.42578125" style="919" bestFit="1" customWidth="1"/>
    <col min="15623" max="15623" width="13.42578125" style="919" bestFit="1" customWidth="1"/>
    <col min="15624" max="15624" width="10" style="919" bestFit="1" customWidth="1"/>
    <col min="15625" max="15625" width="16" style="919" customWidth="1"/>
    <col min="15626" max="15626" width="12.28515625" style="919" customWidth="1"/>
    <col min="15627" max="15627" width="10.28515625" style="919" customWidth="1"/>
    <col min="15628" max="15628" width="11.140625" style="919" customWidth="1"/>
    <col min="15629" max="15629" width="11.42578125" style="919"/>
    <col min="15630" max="15630" width="17.85546875" style="919" bestFit="1" customWidth="1"/>
    <col min="15631" max="15631" width="20.28515625" style="919" bestFit="1" customWidth="1"/>
    <col min="15632" max="15636" width="11.42578125" style="919"/>
    <col min="15637" max="15637" width="30.140625" style="919" bestFit="1" customWidth="1"/>
    <col min="15638" max="15638" width="19.42578125" style="919" bestFit="1" customWidth="1"/>
    <col min="15639" max="15639" width="14.42578125" style="919" bestFit="1" customWidth="1"/>
    <col min="15640" max="15640" width="19.42578125" style="919" bestFit="1" customWidth="1"/>
    <col min="15641" max="15641" width="14.42578125" style="919" bestFit="1" customWidth="1"/>
    <col min="15642" max="15642" width="20" style="919" customWidth="1"/>
    <col min="15643" max="15643" width="13.140625" style="919" bestFit="1" customWidth="1"/>
    <col min="15644" max="15644" width="7.140625" style="919" bestFit="1" customWidth="1"/>
    <col min="15645" max="15645" width="9.140625" style="919" bestFit="1" customWidth="1"/>
    <col min="15646" max="15873" width="11.42578125" style="919"/>
    <col min="15874" max="15874" width="10.42578125" style="919" customWidth="1"/>
    <col min="15875" max="15875" width="79.28515625" style="919" customWidth="1"/>
    <col min="15876" max="15876" width="13.42578125" style="919" bestFit="1" customWidth="1"/>
    <col min="15877" max="15877" width="17.42578125" style="919" customWidth="1"/>
    <col min="15878" max="15878" width="19.42578125" style="919" bestFit="1" customWidth="1"/>
    <col min="15879" max="15879" width="13.42578125" style="919" bestFit="1" customWidth="1"/>
    <col min="15880" max="15880" width="10" style="919" bestFit="1" customWidth="1"/>
    <col min="15881" max="15881" width="16" style="919" customWidth="1"/>
    <col min="15882" max="15882" width="12.28515625" style="919" customWidth="1"/>
    <col min="15883" max="15883" width="10.28515625" style="919" customWidth="1"/>
    <col min="15884" max="15884" width="11.140625" style="919" customWidth="1"/>
    <col min="15885" max="15885" width="11.42578125" style="919"/>
    <col min="15886" max="15886" width="17.85546875" style="919" bestFit="1" customWidth="1"/>
    <col min="15887" max="15887" width="20.28515625" style="919" bestFit="1" customWidth="1"/>
    <col min="15888" max="15892" width="11.42578125" style="919"/>
    <col min="15893" max="15893" width="30.140625" style="919" bestFit="1" customWidth="1"/>
    <col min="15894" max="15894" width="19.42578125" style="919" bestFit="1" customWidth="1"/>
    <col min="15895" max="15895" width="14.42578125" style="919" bestFit="1" customWidth="1"/>
    <col min="15896" max="15896" width="19.42578125" style="919" bestFit="1" customWidth="1"/>
    <col min="15897" max="15897" width="14.42578125" style="919" bestFit="1" customWidth="1"/>
    <col min="15898" max="15898" width="20" style="919" customWidth="1"/>
    <col min="15899" max="15899" width="13.140625" style="919" bestFit="1" customWidth="1"/>
    <col min="15900" max="15900" width="7.140625" style="919" bestFit="1" customWidth="1"/>
    <col min="15901" max="15901" width="9.140625" style="919" bestFit="1" customWidth="1"/>
    <col min="15902" max="16129" width="11.42578125" style="919"/>
    <col min="16130" max="16130" width="10.42578125" style="919" customWidth="1"/>
    <col min="16131" max="16131" width="79.28515625" style="919" customWidth="1"/>
    <col min="16132" max="16132" width="13.42578125" style="919" bestFit="1" customWidth="1"/>
    <col min="16133" max="16133" width="17.42578125" style="919" customWidth="1"/>
    <col min="16134" max="16134" width="19.42578125" style="919" bestFit="1" customWidth="1"/>
    <col min="16135" max="16135" width="13.42578125" style="919" bestFit="1" customWidth="1"/>
    <col min="16136" max="16136" width="10" style="919" bestFit="1" customWidth="1"/>
    <col min="16137" max="16137" width="16" style="919" customWidth="1"/>
    <col min="16138" max="16138" width="12.28515625" style="919" customWidth="1"/>
    <col min="16139" max="16139" width="10.28515625" style="919" customWidth="1"/>
    <col min="16140" max="16140" width="11.140625" style="919" customWidth="1"/>
    <col min="16141" max="16141" width="11.42578125" style="919"/>
    <col min="16142" max="16142" width="17.85546875" style="919" bestFit="1" customWidth="1"/>
    <col min="16143" max="16143" width="20.28515625" style="919" bestFit="1" customWidth="1"/>
    <col min="16144" max="16148" width="11.42578125" style="919"/>
    <col min="16149" max="16149" width="30.140625" style="919" bestFit="1" customWidth="1"/>
    <col min="16150" max="16150" width="19.42578125" style="919" bestFit="1" customWidth="1"/>
    <col min="16151" max="16151" width="14.42578125" style="919" bestFit="1" customWidth="1"/>
    <col min="16152" max="16152" width="19.42578125" style="919" bestFit="1" customWidth="1"/>
    <col min="16153" max="16153" width="14.42578125" style="919" bestFit="1" customWidth="1"/>
    <col min="16154" max="16154" width="20" style="919" customWidth="1"/>
    <col min="16155" max="16155" width="13.140625" style="919" bestFit="1" customWidth="1"/>
    <col min="16156" max="16156" width="7.140625" style="919" bestFit="1" customWidth="1"/>
    <col min="16157" max="16157" width="9.140625" style="919" bestFit="1" customWidth="1"/>
    <col min="16158" max="16384" width="11.42578125" style="919"/>
  </cols>
  <sheetData>
    <row r="1" spans="1:15" ht="18.75" customHeight="1">
      <c r="A1" s="2317" t="s">
        <v>544</v>
      </c>
      <c r="B1" s="2317"/>
      <c r="C1" s="2317"/>
      <c r="D1" s="2317"/>
      <c r="E1" s="2317"/>
      <c r="F1" s="2317"/>
      <c r="G1" s="2317"/>
      <c r="H1" s="2317"/>
      <c r="I1" s="2317"/>
      <c r="J1" s="2317"/>
      <c r="K1" s="2317"/>
      <c r="L1" s="2317"/>
    </row>
    <row r="2" spans="1:15" ht="18.75" customHeight="1">
      <c r="A2" s="2317" t="s">
        <v>545</v>
      </c>
      <c r="B2" s="2317"/>
      <c r="C2" s="2317"/>
      <c r="D2" s="2317"/>
      <c r="E2" s="2317"/>
      <c r="F2" s="2317"/>
      <c r="G2" s="2317"/>
      <c r="H2" s="2317"/>
      <c r="I2" s="2317"/>
      <c r="J2" s="2317"/>
      <c r="K2" s="2317"/>
      <c r="L2" s="2317"/>
    </row>
    <row r="3" spans="1:15" ht="18.75" customHeight="1">
      <c r="A3" s="2318" t="s">
        <v>546</v>
      </c>
      <c r="B3" s="2318"/>
      <c r="C3" s="2318"/>
      <c r="D3" s="2318"/>
      <c r="E3" s="2318"/>
      <c r="F3" s="2318"/>
      <c r="G3" s="2318"/>
      <c r="H3" s="2318"/>
      <c r="I3" s="2318"/>
      <c r="J3" s="2318"/>
      <c r="K3" s="2318"/>
      <c r="L3" s="2318"/>
    </row>
    <row r="4" spans="1:15">
      <c r="A4" s="1223"/>
      <c r="B4" s="1223"/>
      <c r="C4" s="1223"/>
      <c r="D4" s="1223"/>
      <c r="E4" s="224"/>
      <c r="F4" s="224"/>
      <c r="G4" s="224"/>
      <c r="H4" s="224"/>
      <c r="I4" s="224"/>
      <c r="J4" s="224"/>
    </row>
    <row r="5" spans="1:15">
      <c r="A5" s="1223"/>
      <c r="B5" s="1223"/>
      <c r="C5" s="1223"/>
      <c r="D5" s="1223"/>
      <c r="E5" s="224"/>
      <c r="F5" s="2031"/>
      <c r="G5" s="2031"/>
      <c r="H5" s="2031"/>
      <c r="I5" s="2031"/>
      <c r="J5" s="2031"/>
      <c r="K5" s="1202"/>
      <c r="L5" s="1202"/>
    </row>
    <row r="6" spans="1:15">
      <c r="A6" s="1223"/>
      <c r="B6" s="1223"/>
      <c r="C6" s="1223"/>
      <c r="D6" s="1223"/>
      <c r="F6" s="1193"/>
      <c r="K6" s="1202"/>
      <c r="L6" s="1202"/>
    </row>
    <row r="7" spans="1:15">
      <c r="B7" s="2350"/>
      <c r="C7" s="2350"/>
      <c r="D7" s="2350"/>
      <c r="E7" s="2350"/>
      <c r="F7" s="2350"/>
      <c r="G7" s="2350"/>
      <c r="H7" s="2350"/>
      <c r="I7" s="2350"/>
      <c r="J7" s="2350"/>
      <c r="K7" s="2350"/>
      <c r="L7" s="2350"/>
    </row>
    <row r="9" spans="1:15">
      <c r="B9" s="2351" t="s">
        <v>3529</v>
      </c>
      <c r="C9" s="2351"/>
      <c r="D9" s="2351"/>
      <c r="E9" s="2351"/>
      <c r="F9" s="2351"/>
      <c r="G9" s="2351"/>
      <c r="H9" s="2351"/>
      <c r="I9" s="2351"/>
      <c r="J9" s="2351"/>
      <c r="K9" s="2351"/>
      <c r="L9" s="2351"/>
    </row>
    <row r="10" spans="1:15">
      <c r="B10" s="2351" t="s">
        <v>304</v>
      </c>
      <c r="C10" s="2351"/>
      <c r="D10" s="2351"/>
      <c r="E10" s="2351"/>
      <c r="F10" s="2351"/>
      <c r="G10" s="2351"/>
      <c r="H10" s="2351"/>
      <c r="I10" s="2351"/>
      <c r="J10" s="2351"/>
      <c r="K10" s="2351"/>
    </row>
    <row r="11" spans="1:15" ht="15.75" thickBot="1">
      <c r="B11" s="2350" t="s">
        <v>118</v>
      </c>
      <c r="C11" s="2350"/>
      <c r="D11" s="2350"/>
      <c r="E11" s="2350"/>
      <c r="F11" s="2350"/>
      <c r="G11" s="2350"/>
      <c r="H11" s="2350"/>
      <c r="I11" s="2350"/>
      <c r="J11" s="2350"/>
      <c r="K11" s="2350"/>
    </row>
    <row r="12" spans="1:15" ht="16.5" thickBot="1">
      <c r="B12" s="2412" t="s">
        <v>180</v>
      </c>
      <c r="C12" s="1144">
        <v>2025</v>
      </c>
      <c r="D12" s="2355">
        <v>2026</v>
      </c>
      <c r="E12" s="2356"/>
      <c r="F12" s="2356"/>
      <c r="G12" s="2356"/>
      <c r="H12" s="2356"/>
      <c r="I12" s="2357"/>
      <c r="J12" s="2355" t="s">
        <v>1314</v>
      </c>
      <c r="K12" s="2357"/>
      <c r="L12" s="2363" t="s">
        <v>1513</v>
      </c>
    </row>
    <row r="13" spans="1:15" ht="16.5" customHeight="1" thickBot="1">
      <c r="B13" s="2413"/>
      <c r="C13" s="2361" t="s">
        <v>612</v>
      </c>
      <c r="D13" s="2361" t="s">
        <v>613</v>
      </c>
      <c r="E13" s="2361" t="s">
        <v>614</v>
      </c>
      <c r="F13" s="2361" t="s">
        <v>1316</v>
      </c>
      <c r="G13" s="2361" t="s">
        <v>612</v>
      </c>
      <c r="H13" s="2363" t="s">
        <v>1317</v>
      </c>
      <c r="I13" s="2363" t="s">
        <v>404</v>
      </c>
      <c r="J13" s="2358" t="s">
        <v>1318</v>
      </c>
      <c r="K13" s="2365"/>
      <c r="L13" s="2415"/>
    </row>
    <row r="14" spans="1:15" ht="16.5" thickBot="1">
      <c r="B14" s="2413"/>
      <c r="C14" s="2362"/>
      <c r="D14" s="2362"/>
      <c r="E14" s="2362"/>
      <c r="F14" s="2362"/>
      <c r="G14" s="2362"/>
      <c r="H14" s="2364"/>
      <c r="I14" s="2364"/>
      <c r="J14" s="1147" t="s">
        <v>316</v>
      </c>
      <c r="K14" s="1147" t="s">
        <v>317</v>
      </c>
      <c r="L14" s="2364"/>
      <c r="N14" s="1261" t="s">
        <v>1514</v>
      </c>
      <c r="O14" s="1262">
        <v>8677138320192.6611</v>
      </c>
    </row>
    <row r="15" spans="1:15" ht="21" customHeight="1" thickBot="1">
      <c r="B15" s="2414"/>
      <c r="C15" s="1149">
        <v>1</v>
      </c>
      <c r="D15" s="1149">
        <v>2</v>
      </c>
      <c r="E15" s="1149">
        <v>3</v>
      </c>
      <c r="F15" s="1149">
        <v>4</v>
      </c>
      <c r="G15" s="1149">
        <v>5</v>
      </c>
      <c r="H15" s="1149">
        <v>6</v>
      </c>
      <c r="I15" s="1148" t="s">
        <v>991</v>
      </c>
      <c r="J15" s="1150" t="s">
        <v>488</v>
      </c>
      <c r="K15" s="1146" t="s">
        <v>620</v>
      </c>
      <c r="L15" s="1147" t="s">
        <v>621</v>
      </c>
    </row>
    <row r="16" spans="1:15" ht="13.9" hidden="1" customHeight="1">
      <c r="B16" s="1263" t="s">
        <v>1320</v>
      </c>
      <c r="C16" s="1264">
        <f>+SUM(C17:C75)</f>
        <v>21161462114.73</v>
      </c>
      <c r="D16" s="1264">
        <f>+SUM(D17:D75)</f>
        <v>160312757677</v>
      </c>
      <c r="E16" s="1264"/>
      <c r="F16" s="1264">
        <f>+SUM(F17:F75)</f>
        <v>31568650424.420002</v>
      </c>
      <c r="G16" s="1264">
        <f>+SUM(G17:G75)</f>
        <v>24241389721.690002</v>
      </c>
      <c r="H16" s="1264">
        <f>+SUM(H17:H75)</f>
        <v>22738474124.399998</v>
      </c>
      <c r="I16" s="1265">
        <f>IFERROR(G16/D16,"-")</f>
        <v>0.1512131041406688</v>
      </c>
      <c r="J16" s="1266">
        <f>G16-C16</f>
        <v>3079927606.9600029</v>
      </c>
      <c r="K16" s="1267">
        <f>J16/C16</f>
        <v>0.14554417791463176</v>
      </c>
      <c r="L16" s="1267">
        <f t="shared" ref="L16:L79" si="0">G16/$O$14</f>
        <v>2.7937078823876307E-3</v>
      </c>
      <c r="N16" s="1268"/>
      <c r="O16" s="1269"/>
    </row>
    <row r="17" spans="1:15" ht="15.75" hidden="1">
      <c r="B17" s="1270" t="s">
        <v>1515</v>
      </c>
      <c r="C17" s="1271">
        <v>83013294.689999998</v>
      </c>
      <c r="D17" s="1271">
        <v>501555814</v>
      </c>
      <c r="E17" s="1271"/>
      <c r="F17" s="1271">
        <v>274969089.72000003</v>
      </c>
      <c r="G17" s="1271">
        <v>99317792.320000008</v>
      </c>
      <c r="H17" s="1271">
        <v>90474409.36999999</v>
      </c>
      <c r="I17" s="942">
        <f t="shared" ref="I17:I75" si="1">IFERROR(G17/D17,"-")</f>
        <v>0.19801942186238919</v>
      </c>
      <c r="J17" s="1272">
        <f>G17-C17</f>
        <v>16304497.63000001</v>
      </c>
      <c r="K17" s="922">
        <f>J17/C17</f>
        <v>0.19640827039676687</v>
      </c>
      <c r="L17" s="922">
        <f t="shared" si="0"/>
        <v>1.1445915537485039E-5</v>
      </c>
      <c r="N17" s="1268"/>
      <c r="O17" s="1269"/>
    </row>
    <row r="18" spans="1:15" ht="15.75" hidden="1">
      <c r="B18" s="1270" t="s">
        <v>1516</v>
      </c>
      <c r="C18" s="1271">
        <v>12958121.990000002</v>
      </c>
      <c r="D18" s="1271">
        <v>58074067</v>
      </c>
      <c r="E18" s="1271"/>
      <c r="F18" s="1271">
        <v>13495841.529999999</v>
      </c>
      <c r="G18" s="1271">
        <v>12351621.84</v>
      </c>
      <c r="H18" s="1271">
        <v>11724316.899999999</v>
      </c>
      <c r="I18" s="942">
        <f t="shared" si="1"/>
        <v>0.21268739177505855</v>
      </c>
      <c r="J18" s="1272">
        <f>G18-C18</f>
        <v>-606500.15000000224</v>
      </c>
      <c r="K18" s="922">
        <f>J18/C18</f>
        <v>-4.6804633454450302E-2</v>
      </c>
      <c r="L18" s="922">
        <f t="shared" si="0"/>
        <v>1.4234672059170025E-6</v>
      </c>
      <c r="N18" s="1268"/>
      <c r="O18" s="1269"/>
    </row>
    <row r="19" spans="1:15" ht="15" hidden="1" customHeight="1">
      <c r="B19" s="1270" t="s">
        <v>1517</v>
      </c>
      <c r="C19" s="1271">
        <v>0</v>
      </c>
      <c r="D19" s="1271">
        <v>1380765273</v>
      </c>
      <c r="E19" s="1271"/>
      <c r="F19" s="1271">
        <v>0</v>
      </c>
      <c r="G19" s="1271">
        <v>0</v>
      </c>
      <c r="H19" s="1271">
        <v>0</v>
      </c>
      <c r="I19" s="942">
        <f t="shared" si="1"/>
        <v>0</v>
      </c>
      <c r="J19" s="1273" t="s">
        <v>343</v>
      </c>
      <c r="K19" s="1274" t="s">
        <v>343</v>
      </c>
      <c r="L19" s="922">
        <f t="shared" si="0"/>
        <v>0</v>
      </c>
      <c r="N19" s="1268"/>
      <c r="O19" s="1269"/>
    </row>
    <row r="20" spans="1:15" ht="15.75" hidden="1">
      <c r="B20" s="1270" t="s">
        <v>1518</v>
      </c>
      <c r="C20" s="1271">
        <v>0</v>
      </c>
      <c r="D20" s="1271">
        <v>616792804</v>
      </c>
      <c r="E20" s="1271"/>
      <c r="F20" s="1271">
        <v>0</v>
      </c>
      <c r="G20" s="1271">
        <v>0</v>
      </c>
      <c r="H20" s="1271">
        <v>0</v>
      </c>
      <c r="I20" s="942">
        <f t="shared" si="1"/>
        <v>0</v>
      </c>
      <c r="J20" s="1273" t="s">
        <v>343</v>
      </c>
      <c r="K20" s="1274" t="s">
        <v>343</v>
      </c>
      <c r="L20" s="922">
        <f t="shared" si="0"/>
        <v>0</v>
      </c>
      <c r="N20" s="1268"/>
      <c r="O20" s="1269"/>
    </row>
    <row r="21" spans="1:15" ht="15.75" hidden="1">
      <c r="B21" s="1270" t="s">
        <v>1519</v>
      </c>
      <c r="C21" s="1271">
        <v>45171083.440000005</v>
      </c>
      <c r="D21" s="1271">
        <v>190167111</v>
      </c>
      <c r="E21" s="1271"/>
      <c r="F21" s="1271">
        <v>41336115.399999999</v>
      </c>
      <c r="G21" s="1271">
        <v>37091828.579999998</v>
      </c>
      <c r="H21" s="1271">
        <v>37077914.579999998</v>
      </c>
      <c r="I21" s="942">
        <f t="shared" si="1"/>
        <v>0.19504859901878616</v>
      </c>
      <c r="J21" s="1272">
        <f t="shared" ref="J21:J27" si="2">G21-C21</f>
        <v>-8079254.8600000069</v>
      </c>
      <c r="K21" s="922">
        <f t="shared" ref="K21:K27" si="3">J21/C21</f>
        <v>-0.17885900104060037</v>
      </c>
      <c r="L21" s="922">
        <f t="shared" si="0"/>
        <v>4.2746614392078097E-6</v>
      </c>
      <c r="N21" s="1268"/>
      <c r="O21" s="1269"/>
    </row>
    <row r="22" spans="1:15" ht="15.75" hidden="1">
      <c r="B22" s="1270" t="s">
        <v>1520</v>
      </c>
      <c r="C22" s="1271">
        <v>597566031.0200001</v>
      </c>
      <c r="D22" s="1271">
        <v>2008317326</v>
      </c>
      <c r="E22" s="1271"/>
      <c r="F22" s="1271">
        <v>1609496264.8900001</v>
      </c>
      <c r="G22" s="1271">
        <v>460716739.3900001</v>
      </c>
      <c r="H22" s="1271">
        <v>386516066.56</v>
      </c>
      <c r="I22" s="942">
        <f t="shared" si="1"/>
        <v>0.22940435429475556</v>
      </c>
      <c r="J22" s="1272">
        <f t="shared" si="2"/>
        <v>-136849291.63</v>
      </c>
      <c r="K22" s="922">
        <f t="shared" si="3"/>
        <v>-0.2290111628273257</v>
      </c>
      <c r="L22" s="922">
        <f t="shared" si="0"/>
        <v>5.3095470233298147E-5</v>
      </c>
      <c r="N22" s="1268"/>
      <c r="O22" s="1269"/>
    </row>
    <row r="23" spans="1:15" ht="15.75" hidden="1">
      <c r="A23" s="1275"/>
      <c r="B23" s="1270" t="s">
        <v>1521</v>
      </c>
      <c r="C23" s="1271">
        <v>8666667.4600000009</v>
      </c>
      <c r="D23" s="1271">
        <v>71925496</v>
      </c>
      <c r="E23" s="1271"/>
      <c r="F23" s="1271">
        <v>42194283.980000004</v>
      </c>
      <c r="G23" s="1271">
        <v>10428040.109999999</v>
      </c>
      <c r="H23" s="1271">
        <v>10228040.109999999</v>
      </c>
      <c r="I23" s="942">
        <f t="shared" si="1"/>
        <v>0.14498391655164949</v>
      </c>
      <c r="J23" s="1272">
        <f t="shared" si="2"/>
        <v>1761372.6499999985</v>
      </c>
      <c r="K23" s="922">
        <f t="shared" si="3"/>
        <v>0.20323528716538505</v>
      </c>
      <c r="L23" s="922">
        <f t="shared" si="0"/>
        <v>1.2017833213206704E-6</v>
      </c>
      <c r="N23" s="1268"/>
      <c r="O23" s="1269"/>
    </row>
    <row r="24" spans="1:15" ht="15.75" hidden="1">
      <c r="B24" s="1270" t="s">
        <v>1340</v>
      </c>
      <c r="C24" s="1271">
        <v>3856851.62</v>
      </c>
      <c r="D24" s="1271">
        <v>20352056</v>
      </c>
      <c r="E24" s="1271"/>
      <c r="F24" s="1271">
        <v>3939268.13</v>
      </c>
      <c r="G24" s="1271">
        <v>3939268.13</v>
      </c>
      <c r="H24" s="1271">
        <v>3902262.55</v>
      </c>
      <c r="I24" s="942">
        <f t="shared" si="1"/>
        <v>0.19355627411795642</v>
      </c>
      <c r="J24" s="1272">
        <f t="shared" si="2"/>
        <v>82416.509999999776</v>
      </c>
      <c r="K24" s="922">
        <f t="shared" si="3"/>
        <v>2.1368856808652591E-2</v>
      </c>
      <c r="L24" s="922">
        <f t="shared" si="0"/>
        <v>4.5398240579303511E-7</v>
      </c>
      <c r="N24" s="1268"/>
      <c r="O24" s="1269"/>
    </row>
    <row r="25" spans="1:15" ht="15.75" hidden="1">
      <c r="B25" s="1270" t="s">
        <v>1522</v>
      </c>
      <c r="C25" s="1271">
        <v>1179050477.3300002</v>
      </c>
      <c r="D25" s="1271">
        <v>6483041331</v>
      </c>
      <c r="E25" s="1271"/>
      <c r="F25" s="1271">
        <v>1728377161.9500003</v>
      </c>
      <c r="G25" s="1271">
        <v>1202886392.0499997</v>
      </c>
      <c r="H25" s="1271">
        <v>917504432.8499999</v>
      </c>
      <c r="I25" s="942">
        <f t="shared" si="1"/>
        <v>0.18554353283205988</v>
      </c>
      <c r="J25" s="1272">
        <f t="shared" si="2"/>
        <v>23835914.719999552</v>
      </c>
      <c r="K25" s="922">
        <f t="shared" si="3"/>
        <v>2.0216195301474105E-2</v>
      </c>
      <c r="L25" s="922">
        <f t="shared" si="0"/>
        <v>1.3862708506683015E-4</v>
      </c>
      <c r="N25" s="1268"/>
      <c r="O25" s="1269"/>
    </row>
    <row r="26" spans="1:15" ht="15.75" hidden="1">
      <c r="B26" s="1270" t="s">
        <v>1523</v>
      </c>
      <c r="C26" s="1271">
        <v>21748406.68</v>
      </c>
      <c r="D26" s="1271">
        <v>144144665</v>
      </c>
      <c r="E26" s="1271"/>
      <c r="F26" s="1271">
        <v>28632437.390000001</v>
      </c>
      <c r="G26" s="1271">
        <v>28335110.850000001</v>
      </c>
      <c r="H26" s="1271">
        <v>28222560.850000001</v>
      </c>
      <c r="I26" s="942">
        <f t="shared" si="1"/>
        <v>0.1965741212135739</v>
      </c>
      <c r="J26" s="1272">
        <f t="shared" si="2"/>
        <v>6586704.1700000018</v>
      </c>
      <c r="K26" s="922">
        <f t="shared" si="3"/>
        <v>0.30285915961177906</v>
      </c>
      <c r="L26" s="922">
        <f t="shared" si="0"/>
        <v>3.2654902808292294E-6</v>
      </c>
      <c r="N26" s="1268"/>
      <c r="O26" s="1269"/>
    </row>
    <row r="27" spans="1:15" ht="15.75" hidden="1">
      <c r="B27" s="1270" t="s">
        <v>1524</v>
      </c>
      <c r="C27" s="1271">
        <v>23361443.439999998</v>
      </c>
      <c r="D27" s="1271">
        <v>156000000</v>
      </c>
      <c r="E27" s="1271"/>
      <c r="F27" s="1271">
        <v>35753967.640000001</v>
      </c>
      <c r="G27" s="1271">
        <v>25470893.559999999</v>
      </c>
      <c r="H27" s="1271">
        <v>24587214.849999998</v>
      </c>
      <c r="I27" s="942">
        <f t="shared" si="1"/>
        <v>0.1632749587179487</v>
      </c>
      <c r="J27" s="1272">
        <f t="shared" si="2"/>
        <v>2109450.120000001</v>
      </c>
      <c r="K27" s="922">
        <f t="shared" si="3"/>
        <v>9.0296223579582086E-2</v>
      </c>
      <c r="L27" s="922">
        <f t="shared" si="0"/>
        <v>2.9354025048472964E-6</v>
      </c>
      <c r="N27" s="1268"/>
      <c r="O27" s="1269"/>
    </row>
    <row r="28" spans="1:15" ht="15.75" hidden="1">
      <c r="B28" s="1270" t="s">
        <v>1525</v>
      </c>
      <c r="C28" s="1271">
        <v>0</v>
      </c>
      <c r="D28" s="1271">
        <v>1088517388</v>
      </c>
      <c r="E28" s="1271"/>
      <c r="F28" s="1271">
        <v>0</v>
      </c>
      <c r="G28" s="1271">
        <v>0</v>
      </c>
      <c r="H28" s="1271">
        <v>0</v>
      </c>
      <c r="I28" s="942">
        <f t="shared" si="1"/>
        <v>0</v>
      </c>
      <c r="J28" s="1273" t="s">
        <v>343</v>
      </c>
      <c r="K28" s="1274" t="s">
        <v>343</v>
      </c>
      <c r="L28" s="922">
        <f t="shared" si="0"/>
        <v>0</v>
      </c>
      <c r="N28" s="1268"/>
      <c r="O28" s="1269"/>
    </row>
    <row r="29" spans="1:15" ht="15.75" hidden="1">
      <c r="B29" s="1270" t="s">
        <v>1526</v>
      </c>
      <c r="C29" s="1271">
        <v>143289515.59</v>
      </c>
      <c r="D29" s="1271">
        <v>617073784</v>
      </c>
      <c r="E29" s="1271"/>
      <c r="F29" s="1271">
        <v>152992428.93000001</v>
      </c>
      <c r="G29" s="1271">
        <v>134068082.19</v>
      </c>
      <c r="H29" s="1271">
        <v>129664176.13</v>
      </c>
      <c r="I29" s="942">
        <f t="shared" si="1"/>
        <v>0.21726426509475566</v>
      </c>
      <c r="J29" s="1272">
        <f>G29-C29</f>
        <v>-9221433.400000006</v>
      </c>
      <c r="K29" s="922">
        <f>J29/C29</f>
        <v>-6.4355255595850161E-2</v>
      </c>
      <c r="L29" s="922">
        <f t="shared" si="0"/>
        <v>1.5450725486075142E-5</v>
      </c>
      <c r="N29" s="1268"/>
      <c r="O29" s="1269"/>
    </row>
    <row r="30" spans="1:15" ht="15.75" hidden="1">
      <c r="A30" s="1276"/>
      <c r="B30" s="1270" t="s">
        <v>1527</v>
      </c>
      <c r="C30" s="1271">
        <v>0</v>
      </c>
      <c r="D30" s="1271">
        <v>10200487294</v>
      </c>
      <c r="E30" s="1271"/>
      <c r="F30" s="1271">
        <v>0</v>
      </c>
      <c r="G30" s="1271">
        <v>0</v>
      </c>
      <c r="H30" s="1271">
        <v>0</v>
      </c>
      <c r="I30" s="942">
        <f t="shared" si="1"/>
        <v>0</v>
      </c>
      <c r="J30" s="1273" t="s">
        <v>343</v>
      </c>
      <c r="K30" s="1274" t="s">
        <v>343</v>
      </c>
      <c r="L30" s="922">
        <f t="shared" si="0"/>
        <v>0</v>
      </c>
      <c r="N30" s="1268"/>
      <c r="O30" s="1269"/>
    </row>
    <row r="31" spans="1:15" ht="15.75" hidden="1">
      <c r="B31" s="1270" t="s">
        <v>1528</v>
      </c>
      <c r="C31" s="1271">
        <v>21296977.48</v>
      </c>
      <c r="D31" s="1271">
        <v>142291000</v>
      </c>
      <c r="E31" s="1271"/>
      <c r="F31" s="1271">
        <v>87500729.770000011</v>
      </c>
      <c r="G31" s="1271">
        <v>24822098.899999999</v>
      </c>
      <c r="H31" s="1271">
        <v>23659554.399999999</v>
      </c>
      <c r="I31" s="942">
        <f t="shared" si="1"/>
        <v>0.17444602188472916</v>
      </c>
      <c r="J31" s="1272">
        <f t="shared" ref="J31:J41" si="4">G31-C31</f>
        <v>3525121.4199999981</v>
      </c>
      <c r="K31" s="922">
        <f t="shared" ref="K31:K41" si="5">J31/C31</f>
        <v>0.16552214619705735</v>
      </c>
      <c r="L31" s="922">
        <f t="shared" si="0"/>
        <v>2.8606319254167274E-6</v>
      </c>
      <c r="N31" s="1268"/>
      <c r="O31" s="1269"/>
    </row>
    <row r="32" spans="1:15" ht="15.75" hidden="1">
      <c r="B32" s="1270" t="s">
        <v>1529</v>
      </c>
      <c r="C32" s="1271">
        <v>342432029.22999996</v>
      </c>
      <c r="D32" s="1271">
        <v>5085092480</v>
      </c>
      <c r="E32" s="1271"/>
      <c r="F32" s="1271">
        <v>245279594.93000001</v>
      </c>
      <c r="G32" s="1271">
        <v>245279594.93000001</v>
      </c>
      <c r="H32" s="1271">
        <v>245279594.93000001</v>
      </c>
      <c r="I32" s="942">
        <f t="shared" si="1"/>
        <v>4.8235031298781809E-2</v>
      </c>
      <c r="J32" s="1272">
        <f t="shared" si="4"/>
        <v>-97152434.299999952</v>
      </c>
      <c r="K32" s="922">
        <f t="shared" si="5"/>
        <v>-0.28371304669852004</v>
      </c>
      <c r="L32" s="922">
        <f t="shared" si="0"/>
        <v>2.8267337211763381E-5</v>
      </c>
      <c r="N32" s="1268"/>
      <c r="O32" s="1269"/>
    </row>
    <row r="33" spans="2:15" ht="15.75" hidden="1">
      <c r="B33" s="1270" t="s">
        <v>1530</v>
      </c>
      <c r="C33" s="1271">
        <v>69218650.219999999</v>
      </c>
      <c r="D33" s="1271">
        <v>341967148</v>
      </c>
      <c r="E33" s="1271"/>
      <c r="F33" s="1271">
        <v>82628167.610000014</v>
      </c>
      <c r="G33" s="1271">
        <v>68222469.590000004</v>
      </c>
      <c r="H33" s="1271">
        <v>65984333.620000005</v>
      </c>
      <c r="I33" s="942">
        <f t="shared" si="1"/>
        <v>0.19950006890720393</v>
      </c>
      <c r="J33" s="1272">
        <f t="shared" si="4"/>
        <v>-996180.62999999523</v>
      </c>
      <c r="K33" s="922">
        <f t="shared" si="5"/>
        <v>-1.4391795084616651E-2</v>
      </c>
      <c r="L33" s="922">
        <f t="shared" si="0"/>
        <v>7.8623236224365307E-6</v>
      </c>
      <c r="N33" s="1268"/>
      <c r="O33" s="1269"/>
    </row>
    <row r="34" spans="2:15" ht="15.75" hidden="1">
      <c r="B34" s="1270" t="s">
        <v>1531</v>
      </c>
      <c r="C34" s="1271">
        <v>12986831.92</v>
      </c>
      <c r="D34" s="1271">
        <v>63500000</v>
      </c>
      <c r="E34" s="1271"/>
      <c r="F34" s="1271">
        <v>14453540.680000002</v>
      </c>
      <c r="G34" s="1271">
        <v>12569787.93</v>
      </c>
      <c r="H34" s="1271">
        <v>11206274.539999999</v>
      </c>
      <c r="I34" s="942">
        <f t="shared" si="1"/>
        <v>0.19794941622047244</v>
      </c>
      <c r="J34" s="1272">
        <f t="shared" si="4"/>
        <v>-417043.99000000022</v>
      </c>
      <c r="K34" s="922">
        <f t="shared" si="5"/>
        <v>-3.2112834952282975E-2</v>
      </c>
      <c r="L34" s="922">
        <f t="shared" si="0"/>
        <v>1.4486098372718931E-6</v>
      </c>
      <c r="N34" s="1268"/>
      <c r="O34" s="1269"/>
    </row>
    <row r="35" spans="2:15" ht="15.75" hidden="1">
      <c r="B35" s="1270" t="s">
        <v>1532</v>
      </c>
      <c r="C35" s="1271">
        <v>18332421.170000002</v>
      </c>
      <c r="D35" s="1271">
        <v>115000000</v>
      </c>
      <c r="E35" s="1271"/>
      <c r="F35" s="1271">
        <v>64582827.789999999</v>
      </c>
      <c r="G35" s="1271">
        <v>19806004.82</v>
      </c>
      <c r="H35" s="1271">
        <v>15176142.859999999</v>
      </c>
      <c r="I35" s="942">
        <f t="shared" si="1"/>
        <v>0.17222612886956523</v>
      </c>
      <c r="J35" s="1272">
        <f t="shared" si="4"/>
        <v>1473583.6499999985</v>
      </c>
      <c r="K35" s="922">
        <f t="shared" si="5"/>
        <v>8.0381289319898297E-2</v>
      </c>
      <c r="L35" s="922">
        <f t="shared" si="0"/>
        <v>2.2825503166071741E-6</v>
      </c>
      <c r="N35" s="1268"/>
      <c r="O35" s="1269"/>
    </row>
    <row r="36" spans="2:15" ht="15.75" hidden="1">
      <c r="B36" s="1270" t="s">
        <v>1533</v>
      </c>
      <c r="C36" s="1271">
        <v>91363235.579999998</v>
      </c>
      <c r="D36" s="1271">
        <v>606106528</v>
      </c>
      <c r="E36" s="1271"/>
      <c r="F36" s="1271">
        <v>371641829.28000003</v>
      </c>
      <c r="G36" s="1271">
        <v>101013514.13999999</v>
      </c>
      <c r="H36" s="1271">
        <v>98734089.599999994</v>
      </c>
      <c r="I36" s="942">
        <f t="shared" si="1"/>
        <v>0.16665967032778764</v>
      </c>
      <c r="J36" s="1272">
        <f t="shared" si="4"/>
        <v>9650278.5599999875</v>
      </c>
      <c r="K36" s="922">
        <f t="shared" si="5"/>
        <v>0.10562540280822208</v>
      </c>
      <c r="L36" s="922">
        <f t="shared" si="0"/>
        <v>1.164133962287202E-5</v>
      </c>
      <c r="N36" s="1268"/>
      <c r="O36" s="1269"/>
    </row>
    <row r="37" spans="2:15" ht="15.75" hidden="1">
      <c r="B37" s="1270" t="s">
        <v>1534</v>
      </c>
      <c r="C37" s="1271">
        <v>73855010.590000004</v>
      </c>
      <c r="D37" s="1271">
        <v>374522262</v>
      </c>
      <c r="E37" s="1271"/>
      <c r="F37" s="1271">
        <v>81146648.629999995</v>
      </c>
      <c r="G37" s="1271">
        <v>76451964.159999996</v>
      </c>
      <c r="H37" s="1271">
        <v>68013654.300000012</v>
      </c>
      <c r="I37" s="942">
        <f t="shared" si="1"/>
        <v>0.20413196201404976</v>
      </c>
      <c r="J37" s="1272">
        <f t="shared" si="4"/>
        <v>2596953.5699999928</v>
      </c>
      <c r="K37" s="922">
        <f t="shared" si="5"/>
        <v>3.5162862333292001E-2</v>
      </c>
      <c r="L37" s="922">
        <f t="shared" si="0"/>
        <v>8.8107347536558012E-6</v>
      </c>
      <c r="N37" s="1268"/>
      <c r="O37" s="1269"/>
    </row>
    <row r="38" spans="2:15" ht="15.75" hidden="1">
      <c r="B38" s="1270" t="s">
        <v>1535</v>
      </c>
      <c r="C38" s="1271">
        <v>7968023.2899999991</v>
      </c>
      <c r="D38" s="1271">
        <v>34500000</v>
      </c>
      <c r="E38" s="1271"/>
      <c r="F38" s="1271">
        <v>22568092.579999998</v>
      </c>
      <c r="G38" s="1271">
        <v>7548565.2799999993</v>
      </c>
      <c r="H38" s="1271">
        <v>6548405.1799999997</v>
      </c>
      <c r="I38" s="942">
        <f t="shared" si="1"/>
        <v>0.21879899362318839</v>
      </c>
      <c r="J38" s="1272">
        <f t="shared" si="4"/>
        <v>-419458.00999999978</v>
      </c>
      <c r="K38" s="922">
        <f t="shared" si="5"/>
        <v>-5.2642668668705636E-2</v>
      </c>
      <c r="L38" s="922">
        <f t="shared" si="0"/>
        <v>8.6993718452472433E-7</v>
      </c>
      <c r="N38" s="1268"/>
      <c r="O38" s="1269"/>
    </row>
    <row r="39" spans="2:15" ht="15.75" hidden="1">
      <c r="B39" s="1270" t="s">
        <v>1536</v>
      </c>
      <c r="C39" s="1271">
        <v>7324703.2800000003</v>
      </c>
      <c r="D39" s="1271">
        <v>630463581</v>
      </c>
      <c r="E39" s="1271"/>
      <c r="F39" s="1271">
        <v>56101678.159999996</v>
      </c>
      <c r="G39" s="1271">
        <v>8615585.6799999997</v>
      </c>
      <c r="H39" s="1271">
        <v>5320234.3600000003</v>
      </c>
      <c r="I39" s="942">
        <f t="shared" si="1"/>
        <v>1.3665477181623279E-2</v>
      </c>
      <c r="J39" s="1272">
        <f t="shared" si="4"/>
        <v>1290882.3999999994</v>
      </c>
      <c r="K39" s="922">
        <f t="shared" si="5"/>
        <v>0.17623681815545153</v>
      </c>
      <c r="L39" s="922">
        <f t="shared" si="0"/>
        <v>9.9290634332180442E-7</v>
      </c>
      <c r="N39" s="1268"/>
      <c r="O39" s="1269"/>
    </row>
    <row r="40" spans="2:15" ht="15.75" hidden="1">
      <c r="B40" s="1270" t="s">
        <v>1537</v>
      </c>
      <c r="C40" s="1271">
        <v>119908791.08999999</v>
      </c>
      <c r="D40" s="1271">
        <v>1529000000</v>
      </c>
      <c r="E40" s="1271"/>
      <c r="F40" s="1271">
        <v>138328716.05000001</v>
      </c>
      <c r="G40" s="1271">
        <v>138328716.05000001</v>
      </c>
      <c r="H40" s="1271">
        <v>138328716.05000001</v>
      </c>
      <c r="I40" s="942">
        <f t="shared" si="1"/>
        <v>9.0470056278613487E-2</v>
      </c>
      <c r="J40" s="1272">
        <f t="shared" si="4"/>
        <v>18419924.960000023</v>
      </c>
      <c r="K40" s="922">
        <f t="shared" si="5"/>
        <v>0.15361613433475926</v>
      </c>
      <c r="L40" s="922">
        <f t="shared" si="0"/>
        <v>1.5941743803725448E-5</v>
      </c>
      <c r="N40" s="1268"/>
      <c r="O40" s="1269"/>
    </row>
    <row r="41" spans="2:15" ht="15.75" hidden="1">
      <c r="B41" s="1270" t="s">
        <v>1538</v>
      </c>
      <c r="C41" s="1271">
        <v>59858773.430000015</v>
      </c>
      <c r="D41" s="1271">
        <v>351767950</v>
      </c>
      <c r="E41" s="1271"/>
      <c r="F41" s="1271">
        <v>235831723.84</v>
      </c>
      <c r="G41" s="1271">
        <v>59868684.640000001</v>
      </c>
      <c r="H41" s="1271">
        <v>57658078.049999997</v>
      </c>
      <c r="I41" s="942">
        <f t="shared" si="1"/>
        <v>0.1701936877421607</v>
      </c>
      <c r="J41" s="1272">
        <f t="shared" si="4"/>
        <v>9911.2099999859929</v>
      </c>
      <c r="K41" s="922">
        <f t="shared" si="5"/>
        <v>1.6557656350202948E-4</v>
      </c>
      <c r="L41" s="922">
        <f t="shared" si="0"/>
        <v>6.899588600619509E-6</v>
      </c>
      <c r="N41" s="1268"/>
      <c r="O41" s="1269"/>
    </row>
    <row r="42" spans="2:15" ht="15.75" hidden="1">
      <c r="B42" s="1270" t="s">
        <v>1539</v>
      </c>
      <c r="C42" s="1271">
        <v>0</v>
      </c>
      <c r="D42" s="1271">
        <v>2977000000</v>
      </c>
      <c r="E42" s="1271"/>
      <c r="F42" s="1271">
        <v>0</v>
      </c>
      <c r="G42" s="1271">
        <v>0</v>
      </c>
      <c r="H42" s="1271">
        <v>0</v>
      </c>
      <c r="I42" s="942">
        <f t="shared" si="1"/>
        <v>0</v>
      </c>
      <c r="J42" s="1273" t="s">
        <v>343</v>
      </c>
      <c r="K42" s="1274" t="s">
        <v>343</v>
      </c>
      <c r="L42" s="922">
        <f t="shared" si="0"/>
        <v>0</v>
      </c>
      <c r="N42" s="1268"/>
      <c r="O42" s="1269"/>
    </row>
    <row r="43" spans="2:15" ht="15.75" hidden="1">
      <c r="B43" s="1270" t="s">
        <v>1540</v>
      </c>
      <c r="C43" s="1271">
        <v>53667768.340000004</v>
      </c>
      <c r="D43" s="1271">
        <v>306979786</v>
      </c>
      <c r="E43" s="1271"/>
      <c r="F43" s="1271">
        <v>67407922.260000005</v>
      </c>
      <c r="G43" s="1271">
        <v>61060212.590000004</v>
      </c>
      <c r="H43" s="1271">
        <v>59269055.140000001</v>
      </c>
      <c r="I43" s="942">
        <f t="shared" si="1"/>
        <v>0.19890629733516071</v>
      </c>
      <c r="J43" s="1272">
        <f t="shared" ref="J43:J48" si="6">G43-C43</f>
        <v>7392444.25</v>
      </c>
      <c r="K43" s="922">
        <f t="shared" ref="K43:K48" si="7">J43/C43</f>
        <v>0.13774458075407275</v>
      </c>
      <c r="L43" s="922">
        <f t="shared" si="0"/>
        <v>7.0369066778509377E-6</v>
      </c>
      <c r="N43" s="1268"/>
      <c r="O43" s="1269"/>
    </row>
    <row r="44" spans="2:15" ht="15.75" hidden="1">
      <c r="B44" s="1270" t="s">
        <v>1541</v>
      </c>
      <c r="C44" s="1271">
        <v>66344259.710000016</v>
      </c>
      <c r="D44" s="1271">
        <v>509680339</v>
      </c>
      <c r="E44" s="1271"/>
      <c r="F44" s="1271">
        <v>124785299.65000001</v>
      </c>
      <c r="G44" s="1271">
        <v>112745712.58</v>
      </c>
      <c r="H44" s="1271">
        <v>110177398.66</v>
      </c>
      <c r="I44" s="942">
        <f t="shared" si="1"/>
        <v>0.22120867522810214</v>
      </c>
      <c r="J44" s="1272">
        <f t="shared" si="6"/>
        <v>46401452.869999982</v>
      </c>
      <c r="K44" s="922">
        <f t="shared" si="7"/>
        <v>0.69940418466988985</v>
      </c>
      <c r="L44" s="922">
        <f t="shared" si="0"/>
        <v>1.2993421151029511E-5</v>
      </c>
      <c r="N44" s="1268"/>
      <c r="O44" s="1269"/>
    </row>
    <row r="45" spans="2:15" ht="15.75" hidden="1">
      <c r="B45" s="1270" t="s">
        <v>1542</v>
      </c>
      <c r="C45" s="1271">
        <v>3978055.83</v>
      </c>
      <c r="D45" s="1271">
        <v>27303900</v>
      </c>
      <c r="E45" s="1271"/>
      <c r="F45" s="1271">
        <v>5670822.6699999999</v>
      </c>
      <c r="G45" s="1271">
        <v>5552022.6699999999</v>
      </c>
      <c r="H45" s="1271">
        <v>5402045.7400000002</v>
      </c>
      <c r="I45" s="942">
        <f t="shared" si="1"/>
        <v>0.20334174495218632</v>
      </c>
      <c r="J45" s="1272">
        <f t="shared" si="6"/>
        <v>1573966.8399999999</v>
      </c>
      <c r="K45" s="922">
        <f t="shared" si="7"/>
        <v>0.39566233036000398</v>
      </c>
      <c r="L45" s="922">
        <f t="shared" si="0"/>
        <v>6.398448964539183E-7</v>
      </c>
      <c r="N45" s="1268"/>
      <c r="O45" s="1269"/>
    </row>
    <row r="46" spans="2:15" ht="15.75" hidden="1">
      <c r="B46" s="1270" t="s">
        <v>1543</v>
      </c>
      <c r="C46" s="1271">
        <v>41606174.240000002</v>
      </c>
      <c r="D46" s="1271">
        <v>325682882</v>
      </c>
      <c r="E46" s="1271"/>
      <c r="F46" s="1271">
        <v>51958345.789999992</v>
      </c>
      <c r="G46" s="1271">
        <v>42067777.579999998</v>
      </c>
      <c r="H46" s="1271">
        <v>39805487.280000001</v>
      </c>
      <c r="I46" s="942">
        <f t="shared" si="1"/>
        <v>0.12916791119528351</v>
      </c>
      <c r="J46" s="1272">
        <f t="shared" si="6"/>
        <v>461603.33999999613</v>
      </c>
      <c r="K46" s="922">
        <f t="shared" si="7"/>
        <v>1.1094587484475144E-2</v>
      </c>
      <c r="L46" s="922">
        <f t="shared" si="0"/>
        <v>4.8481165134942728E-6</v>
      </c>
      <c r="N46" s="1268"/>
      <c r="O46" s="1269"/>
    </row>
    <row r="47" spans="2:15" ht="15.75" hidden="1">
      <c r="B47" s="1270" t="s">
        <v>199</v>
      </c>
      <c r="C47" s="1271">
        <v>273245907.17000002</v>
      </c>
      <c r="D47" s="1271">
        <v>1587391702</v>
      </c>
      <c r="E47" s="1271"/>
      <c r="F47" s="1271">
        <v>512439274.07999992</v>
      </c>
      <c r="G47" s="1271">
        <v>319768568.47000003</v>
      </c>
      <c r="H47" s="1271">
        <v>275802308.66999996</v>
      </c>
      <c r="I47" s="942">
        <f t="shared" si="1"/>
        <v>0.20144276177525339</v>
      </c>
      <c r="J47" s="1272">
        <f t="shared" si="6"/>
        <v>46522661.300000012</v>
      </c>
      <c r="K47" s="922">
        <f t="shared" si="7"/>
        <v>0.17025931616628359</v>
      </c>
      <c r="L47" s="922">
        <f t="shared" si="0"/>
        <v>3.6851846388787328E-5</v>
      </c>
      <c r="N47" s="1268"/>
      <c r="O47" s="1269"/>
    </row>
    <row r="48" spans="2:15" ht="15.75" hidden="1">
      <c r="B48" s="1270" t="s">
        <v>1544</v>
      </c>
      <c r="C48" s="1271">
        <v>34461288.919999994</v>
      </c>
      <c r="D48" s="1271">
        <v>159671257</v>
      </c>
      <c r="E48" s="1271"/>
      <c r="F48" s="1271">
        <v>31864657.440000001</v>
      </c>
      <c r="G48" s="1271">
        <v>27282103.579999998</v>
      </c>
      <c r="H48" s="1271">
        <v>27167626.649999999</v>
      </c>
      <c r="I48" s="942">
        <f t="shared" si="1"/>
        <v>0.17086421246123212</v>
      </c>
      <c r="J48" s="1272">
        <f t="shared" si="6"/>
        <v>-7179185.3399999961</v>
      </c>
      <c r="K48" s="922">
        <f t="shared" si="7"/>
        <v>-0.20832608312086306</v>
      </c>
      <c r="L48" s="922">
        <f t="shared" si="0"/>
        <v>3.1441360703576112E-6</v>
      </c>
      <c r="N48" s="1268"/>
      <c r="O48" s="1269"/>
    </row>
    <row r="49" spans="2:15" ht="15.75" hidden="1">
      <c r="B49" s="1270" t="s">
        <v>1545</v>
      </c>
      <c r="C49" s="1271">
        <v>0</v>
      </c>
      <c r="D49" s="1271">
        <v>5455676135</v>
      </c>
      <c r="E49" s="1271"/>
      <c r="F49" s="1271">
        <v>0</v>
      </c>
      <c r="G49" s="1271">
        <v>0</v>
      </c>
      <c r="H49" s="1271">
        <v>0</v>
      </c>
      <c r="I49" s="942">
        <f t="shared" si="1"/>
        <v>0</v>
      </c>
      <c r="J49" s="1273" t="s">
        <v>343</v>
      </c>
      <c r="K49" s="1274" t="s">
        <v>343</v>
      </c>
      <c r="L49" s="922">
        <f t="shared" si="0"/>
        <v>0</v>
      </c>
      <c r="N49" s="1268"/>
      <c r="O49" s="1269"/>
    </row>
    <row r="50" spans="2:15" ht="15.75" hidden="1">
      <c r="B50" s="1270" t="s">
        <v>1546</v>
      </c>
      <c r="C50" s="1271">
        <v>0</v>
      </c>
      <c r="D50" s="1271">
        <v>20000000</v>
      </c>
      <c r="E50" s="1271"/>
      <c r="F50" s="1271">
        <v>0</v>
      </c>
      <c r="G50" s="1271">
        <v>0</v>
      </c>
      <c r="H50" s="1271">
        <v>0</v>
      </c>
      <c r="I50" s="942">
        <f t="shared" si="1"/>
        <v>0</v>
      </c>
      <c r="J50" s="1273" t="s">
        <v>343</v>
      </c>
      <c r="K50" s="1274" t="s">
        <v>343</v>
      </c>
      <c r="L50" s="922">
        <f t="shared" si="0"/>
        <v>0</v>
      </c>
      <c r="N50" s="1268"/>
      <c r="O50" s="1269"/>
    </row>
    <row r="51" spans="2:15" ht="15.75" hidden="1">
      <c r="B51" s="1270" t="s">
        <v>1547</v>
      </c>
      <c r="C51" s="1271">
        <v>740229214.01000011</v>
      </c>
      <c r="D51" s="1271">
        <v>8061136254</v>
      </c>
      <c r="E51" s="1271"/>
      <c r="F51" s="1271">
        <v>744885737.51999998</v>
      </c>
      <c r="G51" s="1271">
        <v>743482446.57000005</v>
      </c>
      <c r="H51" s="1271">
        <v>743124744.56999993</v>
      </c>
      <c r="I51" s="942">
        <f t="shared" si="1"/>
        <v>9.223047758324121E-2</v>
      </c>
      <c r="J51" s="1272">
        <f>G51-C51</f>
        <v>3253232.5599999428</v>
      </c>
      <c r="K51" s="922">
        <f>J51/C51</f>
        <v>4.3948989021608559E-3</v>
      </c>
      <c r="L51" s="922">
        <f t="shared" si="0"/>
        <v>8.5682908250964967E-5</v>
      </c>
      <c r="N51" s="1268"/>
      <c r="O51" s="1269"/>
    </row>
    <row r="52" spans="2:15" ht="15.75" hidden="1">
      <c r="B52" s="1270" t="s">
        <v>1548</v>
      </c>
      <c r="C52" s="1271">
        <v>0</v>
      </c>
      <c r="D52" s="1271">
        <v>7874218895</v>
      </c>
      <c r="E52" s="1271"/>
      <c r="F52" s="1271">
        <v>0</v>
      </c>
      <c r="G52" s="1271">
        <v>0</v>
      </c>
      <c r="H52" s="1271">
        <v>0</v>
      </c>
      <c r="I52" s="942">
        <f t="shared" si="1"/>
        <v>0</v>
      </c>
      <c r="J52" s="1273" t="s">
        <v>343</v>
      </c>
      <c r="K52" s="1274" t="s">
        <v>343</v>
      </c>
      <c r="L52" s="922">
        <f t="shared" si="0"/>
        <v>0</v>
      </c>
      <c r="N52" s="1268"/>
      <c r="O52" s="1269"/>
    </row>
    <row r="53" spans="2:15" ht="15.75" hidden="1">
      <c r="B53" s="1270" t="s">
        <v>1549</v>
      </c>
      <c r="C53" s="1271">
        <v>59996511.429999985</v>
      </c>
      <c r="D53" s="1271">
        <v>329922596</v>
      </c>
      <c r="E53" s="1271"/>
      <c r="F53" s="1271">
        <v>73314476.939999998</v>
      </c>
      <c r="G53" s="1271">
        <v>63362142.120000005</v>
      </c>
      <c r="H53" s="1271">
        <v>59150826.609999999</v>
      </c>
      <c r="I53" s="942">
        <f t="shared" si="1"/>
        <v>0.19205153841599865</v>
      </c>
      <c r="J53" s="1272">
        <f t="shared" ref="J53:J62" si="8">G53-C53</f>
        <v>3365630.69000002</v>
      </c>
      <c r="K53" s="922">
        <f t="shared" ref="K53:K62" si="9">J53/C53</f>
        <v>5.6097106478046117E-2</v>
      </c>
      <c r="L53" s="922">
        <f t="shared" si="0"/>
        <v>7.3021933939383323E-6</v>
      </c>
      <c r="N53" s="1268"/>
      <c r="O53" s="1269"/>
    </row>
    <row r="54" spans="2:15" ht="15.75" hidden="1">
      <c r="B54" s="1270" t="s">
        <v>1550</v>
      </c>
      <c r="C54" s="1271">
        <v>897210162.75</v>
      </c>
      <c r="D54" s="1271">
        <v>5743761785</v>
      </c>
      <c r="E54" s="1271"/>
      <c r="F54" s="1271">
        <v>889040455.1400001</v>
      </c>
      <c r="G54" s="1271">
        <v>889040455.1400001</v>
      </c>
      <c r="H54" s="1271">
        <v>889040455.1400001</v>
      </c>
      <c r="I54" s="942">
        <f t="shared" si="1"/>
        <v>0.15478365719514256</v>
      </c>
      <c r="J54" s="1272">
        <f t="shared" si="8"/>
        <v>-8169707.6099998951</v>
      </c>
      <c r="K54" s="922">
        <f t="shared" si="9"/>
        <v>-9.1056788578489558E-3</v>
      </c>
      <c r="L54" s="922">
        <f t="shared" si="0"/>
        <v>1.0245779453245601E-4</v>
      </c>
      <c r="N54" s="1268"/>
      <c r="O54" s="1269"/>
    </row>
    <row r="55" spans="2:15" ht="15.75" hidden="1">
      <c r="B55" s="1270" t="s">
        <v>1551</v>
      </c>
      <c r="C55" s="1271">
        <v>41042866.18</v>
      </c>
      <c r="D55" s="1271">
        <v>258925000</v>
      </c>
      <c r="E55" s="1271"/>
      <c r="F55" s="1271">
        <v>57592287.280000001</v>
      </c>
      <c r="G55" s="1271">
        <v>44351380.239999995</v>
      </c>
      <c r="H55" s="1271">
        <v>39011837.359999999</v>
      </c>
      <c r="I55" s="942">
        <f t="shared" si="1"/>
        <v>0.17129045182968039</v>
      </c>
      <c r="J55" s="1272">
        <f t="shared" si="8"/>
        <v>3308514.0599999949</v>
      </c>
      <c r="K55" s="922">
        <f t="shared" si="9"/>
        <v>8.0611184547638118E-2</v>
      </c>
      <c r="L55" s="922">
        <f t="shared" si="0"/>
        <v>5.1112911427019006E-6</v>
      </c>
      <c r="N55" s="1268"/>
      <c r="O55" s="1269"/>
    </row>
    <row r="56" spans="2:15" ht="15.75" hidden="1">
      <c r="B56" s="1270" t="s">
        <v>1552</v>
      </c>
      <c r="C56" s="1271">
        <v>13951801.91</v>
      </c>
      <c r="D56" s="1271">
        <v>72701379</v>
      </c>
      <c r="E56" s="1271"/>
      <c r="F56" s="1271">
        <v>43626636.450000003</v>
      </c>
      <c r="G56" s="1271">
        <v>12364591.880000001</v>
      </c>
      <c r="H56" s="1271">
        <v>11531042.359999999</v>
      </c>
      <c r="I56" s="942">
        <f t="shared" si="1"/>
        <v>0.17007369117441365</v>
      </c>
      <c r="J56" s="1272">
        <f t="shared" si="8"/>
        <v>-1587210.0299999993</v>
      </c>
      <c r="K56" s="922">
        <f t="shared" si="9"/>
        <v>-0.11376380199767323</v>
      </c>
      <c r="L56" s="922">
        <f t="shared" si="0"/>
        <v>1.4249619429514252E-6</v>
      </c>
      <c r="N56" s="1268"/>
      <c r="O56" s="1269"/>
    </row>
    <row r="57" spans="2:15" ht="15.75" hidden="1">
      <c r="B57" s="1270" t="s">
        <v>1553</v>
      </c>
      <c r="C57" s="1271">
        <v>32451859.740000002</v>
      </c>
      <c r="D57" s="1271">
        <v>168360446</v>
      </c>
      <c r="E57" s="1271"/>
      <c r="F57" s="1271">
        <v>36516398.030000001</v>
      </c>
      <c r="G57" s="1271">
        <v>32180214.5</v>
      </c>
      <c r="H57" s="1271">
        <v>30085442.259999998</v>
      </c>
      <c r="I57" s="942">
        <f t="shared" si="1"/>
        <v>0.19113880525120491</v>
      </c>
      <c r="J57" s="1272">
        <f t="shared" si="8"/>
        <v>-271645.24000000209</v>
      </c>
      <c r="K57" s="922">
        <f t="shared" si="9"/>
        <v>-8.3707141031789164E-3</v>
      </c>
      <c r="L57" s="922">
        <f t="shared" si="0"/>
        <v>3.7086206664601716E-6</v>
      </c>
      <c r="N57" s="1268"/>
      <c r="O57" s="1269"/>
    </row>
    <row r="58" spans="2:15" ht="15.75" hidden="1">
      <c r="B58" s="1270" t="s">
        <v>1554</v>
      </c>
      <c r="C58" s="1271">
        <v>128315326.92</v>
      </c>
      <c r="D58" s="1271">
        <v>0</v>
      </c>
      <c r="E58" s="1271"/>
      <c r="F58" s="1271">
        <v>0</v>
      </c>
      <c r="G58" s="1271">
        <v>0</v>
      </c>
      <c r="H58" s="1271">
        <v>0</v>
      </c>
      <c r="I58" s="942" t="str">
        <f t="shared" si="1"/>
        <v>-</v>
      </c>
      <c r="J58" s="1272">
        <f t="shared" si="8"/>
        <v>-128315326.92</v>
      </c>
      <c r="K58" s="922">
        <f t="shared" si="9"/>
        <v>-1</v>
      </c>
      <c r="L58" s="922">
        <f t="shared" si="0"/>
        <v>0</v>
      </c>
      <c r="N58" s="1268"/>
      <c r="O58" s="1269"/>
    </row>
    <row r="59" spans="2:15" ht="15.75" hidden="1">
      <c r="B59" s="1270" t="s">
        <v>1555</v>
      </c>
      <c r="C59" s="1271">
        <v>49006114.039999992</v>
      </c>
      <c r="D59" s="1271">
        <v>295159971</v>
      </c>
      <c r="E59" s="1271"/>
      <c r="F59" s="1271">
        <v>85582217.279999986</v>
      </c>
      <c r="G59" s="1271">
        <v>65760356.859999999</v>
      </c>
      <c r="H59" s="1271">
        <v>56299185.789999999</v>
      </c>
      <c r="I59" s="942">
        <f t="shared" si="1"/>
        <v>0.22279564751685113</v>
      </c>
      <c r="J59" s="1272">
        <f t="shared" si="8"/>
        <v>16754242.820000008</v>
      </c>
      <c r="K59" s="922">
        <f t="shared" si="9"/>
        <v>0.34188066424374691</v>
      </c>
      <c r="L59" s="922">
        <f t="shared" si="0"/>
        <v>7.5785765344973663E-6</v>
      </c>
      <c r="N59" s="1268"/>
      <c r="O59" s="1269"/>
    </row>
    <row r="60" spans="2:15" ht="15.75" hidden="1">
      <c r="B60" s="1270" t="s">
        <v>1556</v>
      </c>
      <c r="C60" s="1271">
        <v>19854790.52</v>
      </c>
      <c r="D60" s="1271">
        <v>142648963</v>
      </c>
      <c r="E60" s="1271"/>
      <c r="F60" s="1271">
        <v>39952840.829999998</v>
      </c>
      <c r="G60" s="1271">
        <v>30939580.210000001</v>
      </c>
      <c r="H60" s="1271">
        <v>29230856.150000006</v>
      </c>
      <c r="I60" s="942">
        <f t="shared" si="1"/>
        <v>0.21689313093709628</v>
      </c>
      <c r="J60" s="1272">
        <f t="shared" si="8"/>
        <v>11084789.690000001</v>
      </c>
      <c r="K60" s="922">
        <f t="shared" si="9"/>
        <v>0.55829295599135853</v>
      </c>
      <c r="L60" s="922">
        <f t="shared" si="0"/>
        <v>3.5656433109980712E-6</v>
      </c>
      <c r="N60" s="1268"/>
      <c r="O60" s="1269"/>
    </row>
    <row r="61" spans="2:15" ht="15.75" hidden="1">
      <c r="B61" s="1270" t="s">
        <v>1557</v>
      </c>
      <c r="C61" s="1271">
        <v>69880428.049999997</v>
      </c>
      <c r="D61" s="1271">
        <v>378591686</v>
      </c>
      <c r="E61" s="1271"/>
      <c r="F61" s="1271">
        <v>108900045.63000001</v>
      </c>
      <c r="G61" s="1271">
        <v>72165287.640000001</v>
      </c>
      <c r="H61" s="1271">
        <v>67376053.370000005</v>
      </c>
      <c r="I61" s="942">
        <f t="shared" si="1"/>
        <v>0.19061508825632267</v>
      </c>
      <c r="J61" s="1272">
        <f t="shared" si="8"/>
        <v>2284859.5900000036</v>
      </c>
      <c r="K61" s="922">
        <f t="shared" si="9"/>
        <v>3.2696702835952413E-2</v>
      </c>
      <c r="L61" s="922">
        <f t="shared" si="0"/>
        <v>8.3167151400667883E-6</v>
      </c>
      <c r="N61" s="1268"/>
      <c r="O61" s="1269"/>
    </row>
    <row r="62" spans="2:15" ht="15.75" hidden="1">
      <c r="B62" s="1270" t="s">
        <v>1558</v>
      </c>
      <c r="C62" s="1271">
        <v>19794556.529999997</v>
      </c>
      <c r="D62" s="1271">
        <v>96661475</v>
      </c>
      <c r="E62" s="1271"/>
      <c r="F62" s="1271">
        <v>18918054.07</v>
      </c>
      <c r="G62" s="1271">
        <v>16186566.760000002</v>
      </c>
      <c r="H62" s="1271">
        <v>15792382.609999999</v>
      </c>
      <c r="I62" s="942">
        <f t="shared" si="1"/>
        <v>0.16745623589956601</v>
      </c>
      <c r="J62" s="1272">
        <f t="shared" si="8"/>
        <v>-3607989.7699999958</v>
      </c>
      <c r="K62" s="922">
        <f t="shared" si="9"/>
        <v>-0.18227181622037564</v>
      </c>
      <c r="L62" s="922">
        <f t="shared" si="0"/>
        <v>1.8654268449693914E-6</v>
      </c>
      <c r="N62" s="1268"/>
      <c r="O62" s="1269"/>
    </row>
    <row r="63" spans="2:15" ht="15.75" hidden="1">
      <c r="B63" s="1270" t="s">
        <v>1559</v>
      </c>
      <c r="C63" s="1271">
        <v>21626669.34</v>
      </c>
      <c r="D63" s="1271">
        <v>268643180</v>
      </c>
      <c r="E63" s="1271"/>
      <c r="F63" s="1271">
        <v>52181552.579999998</v>
      </c>
      <c r="G63" s="1271">
        <v>44791361.329999998</v>
      </c>
      <c r="H63" s="1271">
        <v>44130110.569999993</v>
      </c>
      <c r="I63" s="942">
        <f t="shared" si="1"/>
        <v>0.16673180138055244</v>
      </c>
      <c r="J63" s="1273" t="s">
        <v>343</v>
      </c>
      <c r="K63" s="1274" t="s">
        <v>343</v>
      </c>
      <c r="L63" s="922">
        <f t="shared" si="0"/>
        <v>5.161996925387895E-6</v>
      </c>
      <c r="N63" s="1268"/>
      <c r="O63" s="1269"/>
    </row>
    <row r="64" spans="2:15" ht="15.75" hidden="1">
      <c r="B64" s="1270" t="s">
        <v>1560</v>
      </c>
      <c r="C64" s="1271">
        <v>34041963.780000001</v>
      </c>
      <c r="D64" s="1271">
        <v>179353239</v>
      </c>
      <c r="E64" s="1271"/>
      <c r="F64" s="1271">
        <v>37766406.920000002</v>
      </c>
      <c r="G64" s="1271">
        <v>35738322.019999996</v>
      </c>
      <c r="H64" s="1271">
        <v>35622441.409999996</v>
      </c>
      <c r="I64" s="942">
        <f t="shared" si="1"/>
        <v>0.19926220579713086</v>
      </c>
      <c r="J64" s="1272">
        <f t="shared" ref="J64:J73" si="10">G64-C64</f>
        <v>1696358.2399999946</v>
      </c>
      <c r="K64" s="922">
        <f t="shared" ref="K64:K72" si="11">J64/C64</f>
        <v>4.9831386078749734E-2</v>
      </c>
      <c r="L64" s="922">
        <f t="shared" si="0"/>
        <v>4.1186760774382222E-6</v>
      </c>
      <c r="N64" s="1268"/>
      <c r="O64" s="1269"/>
    </row>
    <row r="65" spans="2:15" ht="15.75" hidden="1">
      <c r="B65" s="1270" t="s">
        <v>1561</v>
      </c>
      <c r="C65" s="1271">
        <v>36286738.949999996</v>
      </c>
      <c r="D65" s="1271">
        <v>288326009</v>
      </c>
      <c r="E65" s="1271"/>
      <c r="F65" s="1271">
        <v>57544047.330000013</v>
      </c>
      <c r="G65" s="1271">
        <v>53342293.730000012</v>
      </c>
      <c r="H65" s="1271">
        <v>52736770.299999997</v>
      </c>
      <c r="I65" s="942">
        <f t="shared" si="1"/>
        <v>0.18500687438849822</v>
      </c>
      <c r="J65" s="1272">
        <f t="shared" si="10"/>
        <v>17055554.780000016</v>
      </c>
      <c r="K65" s="922">
        <f t="shared" si="11"/>
        <v>0.47002170141276967</v>
      </c>
      <c r="L65" s="922">
        <f t="shared" si="0"/>
        <v>6.1474522776554786E-6</v>
      </c>
      <c r="N65" s="1268"/>
      <c r="O65" s="1269"/>
    </row>
    <row r="66" spans="2:15" ht="15.75" hidden="1">
      <c r="B66" s="1270" t="s">
        <v>1562</v>
      </c>
      <c r="C66" s="1271">
        <v>9404408.5800000001</v>
      </c>
      <c r="D66" s="1271">
        <v>72826675</v>
      </c>
      <c r="E66" s="1271"/>
      <c r="F66" s="1271">
        <v>53488559.159999996</v>
      </c>
      <c r="G66" s="1271">
        <v>19920480.16</v>
      </c>
      <c r="H66" s="1271">
        <v>16834544.189999998</v>
      </c>
      <c r="I66" s="942">
        <f t="shared" si="1"/>
        <v>0.27353274277591283</v>
      </c>
      <c r="J66" s="1272">
        <f t="shared" si="10"/>
        <v>10516071.58</v>
      </c>
      <c r="K66" s="922">
        <f t="shared" si="11"/>
        <v>1.1182065826408405</v>
      </c>
      <c r="L66" s="922">
        <f t="shared" si="0"/>
        <v>2.2957430693069442E-6</v>
      </c>
      <c r="N66" s="1268"/>
      <c r="O66" s="1269"/>
    </row>
    <row r="67" spans="2:15" ht="15.75" hidden="1">
      <c r="B67" s="1270" t="s">
        <v>1563</v>
      </c>
      <c r="C67" s="1271">
        <v>3813108.0700000003</v>
      </c>
      <c r="D67" s="1271">
        <v>35000000</v>
      </c>
      <c r="E67" s="1271"/>
      <c r="F67" s="1271">
        <v>6164601.9399999995</v>
      </c>
      <c r="G67" s="1271">
        <v>5134688.9800000004</v>
      </c>
      <c r="H67" s="1271">
        <v>4506214.3100000005</v>
      </c>
      <c r="I67" s="942">
        <f t="shared" si="1"/>
        <v>0.14670539942857144</v>
      </c>
      <c r="J67" s="1272">
        <f t="shared" si="10"/>
        <v>1321580.9100000001</v>
      </c>
      <c r="K67" s="922">
        <f t="shared" si="11"/>
        <v>0.34658889434518442</v>
      </c>
      <c r="L67" s="922">
        <f t="shared" si="0"/>
        <v>5.9174912171804505E-7</v>
      </c>
      <c r="N67" s="1268"/>
      <c r="O67" s="1269"/>
    </row>
    <row r="68" spans="2:15" ht="15.75" hidden="1">
      <c r="B68" s="1270" t="s">
        <v>1564</v>
      </c>
      <c r="C68" s="1271">
        <v>10512181.66</v>
      </c>
      <c r="D68" s="1271">
        <v>69500000</v>
      </c>
      <c r="E68" s="1271"/>
      <c r="F68" s="1271">
        <v>39917765.5</v>
      </c>
      <c r="G68" s="1271">
        <v>10226483.93</v>
      </c>
      <c r="H68" s="1271">
        <v>9650176.0899999999</v>
      </c>
      <c r="I68" s="942">
        <f t="shared" si="1"/>
        <v>0.14714365366906473</v>
      </c>
      <c r="J68" s="1272">
        <f t="shared" si="10"/>
        <v>-285697.73000000045</v>
      </c>
      <c r="K68" s="922">
        <f>J68/C68</f>
        <v>-2.7177777100933435E-2</v>
      </c>
      <c r="L68" s="922">
        <f t="shared" si="0"/>
        <v>1.178554905158287E-6</v>
      </c>
      <c r="N68" s="1268"/>
      <c r="O68" s="1269"/>
    </row>
    <row r="69" spans="2:15" ht="15.75" hidden="1">
      <c r="B69" s="1270" t="s">
        <v>153</v>
      </c>
      <c r="C69" s="1271">
        <v>15062181231.239998</v>
      </c>
      <c r="D69" s="1271">
        <v>77804921908</v>
      </c>
      <c r="E69" s="1271"/>
      <c r="F69" s="1271">
        <v>18748404340.940002</v>
      </c>
      <c r="G69" s="1271">
        <v>16588933464.449999</v>
      </c>
      <c r="H69" s="1271">
        <v>15833141840.719999</v>
      </c>
      <c r="I69" s="942">
        <f t="shared" si="1"/>
        <v>0.21321187731626401</v>
      </c>
      <c r="J69" s="1272">
        <f t="shared" si="10"/>
        <v>1526752233.210001</v>
      </c>
      <c r="K69" s="922">
        <f t="shared" si="11"/>
        <v>0.10136328927203532</v>
      </c>
      <c r="L69" s="922">
        <f t="shared" si="0"/>
        <v>1.9117977439458023E-3</v>
      </c>
      <c r="N69" s="1268"/>
      <c r="O69" s="1269"/>
    </row>
    <row r="70" spans="2:15" ht="15.75" hidden="1">
      <c r="B70" s="1270" t="s">
        <v>1565</v>
      </c>
      <c r="C70" s="1271">
        <v>14731647.109999998</v>
      </c>
      <c r="D70" s="1271">
        <v>70594062</v>
      </c>
      <c r="E70" s="1271"/>
      <c r="F70" s="1271">
        <v>190459855.88000003</v>
      </c>
      <c r="G70" s="1271">
        <v>52248929.810000017</v>
      </c>
      <c r="H70" s="1271">
        <v>15216104.030000001</v>
      </c>
      <c r="I70" s="942">
        <f t="shared" si="1"/>
        <v>0.74013207810594628</v>
      </c>
      <c r="J70" s="1272">
        <f t="shared" si="10"/>
        <v>37517282.700000018</v>
      </c>
      <c r="K70" s="922">
        <f t="shared" si="11"/>
        <v>2.546713372908104</v>
      </c>
      <c r="L70" s="922">
        <f t="shared" si="0"/>
        <v>6.0214471501982368E-6</v>
      </c>
      <c r="N70" s="1268"/>
      <c r="O70" s="1269"/>
    </row>
    <row r="71" spans="2:15" ht="16.5" hidden="1" customHeight="1">
      <c r="B71" s="1270" t="s">
        <v>1566</v>
      </c>
      <c r="C71" s="1271">
        <v>382446977.04000008</v>
      </c>
      <c r="D71" s="1271">
        <v>2972441775</v>
      </c>
      <c r="E71" s="1271"/>
      <c r="F71" s="1271">
        <v>908831800.56000006</v>
      </c>
      <c r="G71" s="1271">
        <v>256884301.83000001</v>
      </c>
      <c r="H71" s="1271">
        <v>225850162.63000003</v>
      </c>
      <c r="I71" s="942">
        <f t="shared" si="1"/>
        <v>8.6421979394365092E-2</v>
      </c>
      <c r="J71" s="1272">
        <f t="shared" si="10"/>
        <v>-125562675.21000007</v>
      </c>
      <c r="K71" s="922">
        <f t="shared" si="11"/>
        <v>-0.32831394349566917</v>
      </c>
      <c r="L71" s="922">
        <f t="shared" si="0"/>
        <v>2.9604725930460485E-5</v>
      </c>
      <c r="N71" s="1268"/>
      <c r="O71" s="1269"/>
    </row>
    <row r="72" spans="2:15" ht="15.75" hidden="1">
      <c r="B72" s="1270" t="s">
        <v>1567</v>
      </c>
      <c r="C72" s="1271">
        <v>46768022.889999993</v>
      </c>
      <c r="D72" s="1271">
        <v>217317150</v>
      </c>
      <c r="E72" s="1271"/>
      <c r="F72" s="1271">
        <v>45733219.899999999</v>
      </c>
      <c r="G72" s="1271">
        <v>38378242.710000001</v>
      </c>
      <c r="H72" s="1271">
        <v>31048234.77</v>
      </c>
      <c r="I72" s="942">
        <f t="shared" si="1"/>
        <v>0.17660015654539921</v>
      </c>
      <c r="J72" s="1272">
        <f t="shared" si="10"/>
        <v>-8389780.1799999923</v>
      </c>
      <c r="K72" s="922">
        <f t="shared" si="11"/>
        <v>-0.1793913802970257</v>
      </c>
      <c r="L72" s="922">
        <f t="shared" si="0"/>
        <v>4.4229147091835083E-6</v>
      </c>
      <c r="N72" s="1268"/>
      <c r="O72" s="1269"/>
    </row>
    <row r="73" spans="2:15" ht="15.75" hidden="1">
      <c r="B73" s="1270" t="s">
        <v>1568</v>
      </c>
      <c r="C73" s="1271">
        <v>51384739.240000002</v>
      </c>
      <c r="D73" s="1271">
        <v>300000000</v>
      </c>
      <c r="E73" s="1271"/>
      <c r="F73" s="1271">
        <v>212011791.06999999</v>
      </c>
      <c r="G73" s="1271">
        <v>78966876.700000003</v>
      </c>
      <c r="H73" s="1271">
        <v>70585236.620000005</v>
      </c>
      <c r="I73" s="942">
        <f t="shared" si="1"/>
        <v>0.26322292233333333</v>
      </c>
      <c r="J73" s="1272">
        <f t="shared" si="10"/>
        <v>27582137.460000001</v>
      </c>
      <c r="K73" s="1274" t="s">
        <v>343</v>
      </c>
      <c r="L73" s="922">
        <f t="shared" si="0"/>
        <v>9.100566775135455E-6</v>
      </c>
      <c r="M73" s="1277"/>
    </row>
    <row r="74" spans="2:15" ht="15.75" hidden="1">
      <c r="B74" s="1270" t="s">
        <v>1569</v>
      </c>
      <c r="C74" s="1271"/>
      <c r="D74" s="1271">
        <v>162500000</v>
      </c>
      <c r="E74" s="1271"/>
      <c r="F74" s="1271">
        <v>66334615.109999999</v>
      </c>
      <c r="G74" s="1271">
        <v>34427176.75</v>
      </c>
      <c r="H74" s="1271">
        <v>25777522.039999999</v>
      </c>
      <c r="I74" s="942">
        <f t="shared" si="1"/>
        <v>0.21185954923076922</v>
      </c>
      <c r="J74" s="1272"/>
      <c r="K74" s="1274"/>
      <c r="L74" s="922"/>
    </row>
    <row r="75" spans="2:15" ht="15.75" hidden="1">
      <c r="B75" s="1270" t="s">
        <v>190</v>
      </c>
      <c r="C75" s="1271">
        <v>0</v>
      </c>
      <c r="D75" s="1271">
        <v>10268433870</v>
      </c>
      <c r="E75" s="1271"/>
      <c r="F75" s="1271">
        <v>2926105987.5900006</v>
      </c>
      <c r="G75" s="1271">
        <v>1706954924.7600002</v>
      </c>
      <c r="H75" s="1271">
        <v>1539297545.7200003</v>
      </c>
      <c r="I75" s="942">
        <f t="shared" si="1"/>
        <v>0.16623322956259154</v>
      </c>
      <c r="J75" s="1272">
        <f>G75-C75</f>
        <v>1706954924.7600002</v>
      </c>
      <c r="K75" s="1274" t="s">
        <v>343</v>
      </c>
      <c r="L75" s="922">
        <f>G75/$O$14</f>
        <v>1.9671864868025984E-4</v>
      </c>
    </row>
    <row r="76" spans="2:15" ht="15.75">
      <c r="B76" s="1278" t="s">
        <v>1326</v>
      </c>
      <c r="C76" s="1279">
        <f t="shared" ref="C76:H76" si="12">+SUM(C77:C84)</f>
        <v>13308954440.709999</v>
      </c>
      <c r="D76" s="1279">
        <f t="shared" si="12"/>
        <v>104699580631</v>
      </c>
      <c r="E76" s="1279">
        <f t="shared" si="12"/>
        <v>105975033205.23001</v>
      </c>
      <c r="F76" s="1279">
        <f t="shared" si="12"/>
        <v>15351765925.370003</v>
      </c>
      <c r="G76" s="1279">
        <f t="shared" si="12"/>
        <v>14874726734.430006</v>
      </c>
      <c r="H76" s="1279">
        <f t="shared" si="12"/>
        <v>14786279867.840004</v>
      </c>
      <c r="I76" s="1280">
        <f>IFERROR(G76/D76,"-")</f>
        <v>0.14207054741560082</v>
      </c>
      <c r="J76" s="1281">
        <f>G76-C76</f>
        <v>1565772293.7200069</v>
      </c>
      <c r="K76" s="1280">
        <f>J76/C76</f>
        <v>0.11764803168388312</v>
      </c>
      <c r="L76" s="1280">
        <f t="shared" si="0"/>
        <v>1.714243358298769E-3</v>
      </c>
    </row>
    <row r="77" spans="2:15" ht="15.75">
      <c r="B77" s="1270" t="s">
        <v>1570</v>
      </c>
      <c r="C77" s="1282">
        <v>155976584.19999999</v>
      </c>
      <c r="D77" s="1282">
        <v>447329259</v>
      </c>
      <c r="E77" s="1282">
        <v>486439169.05000007</v>
      </c>
      <c r="F77" s="1282">
        <v>228496672.68000001</v>
      </c>
      <c r="G77" s="1282">
        <v>196037376.62</v>
      </c>
      <c r="H77" s="1282">
        <v>175518535.07999998</v>
      </c>
      <c r="I77" s="922">
        <f t="shared" ref="I77:I85" si="13">IFERROR(G77/D77,"-")</f>
        <v>0.43823955772139644</v>
      </c>
      <c r="J77" s="1283">
        <f>G77-C77</f>
        <v>40060792.420000017</v>
      </c>
      <c r="K77" s="922">
        <f>J77/C77</f>
        <v>0.25683850319886681</v>
      </c>
      <c r="L77" s="922">
        <f t="shared" si="0"/>
        <v>2.2592399635234501E-5</v>
      </c>
    </row>
    <row r="78" spans="2:15" ht="15.75">
      <c r="B78" s="1270" t="s">
        <v>1571</v>
      </c>
      <c r="C78" s="941">
        <v>0</v>
      </c>
      <c r="D78" s="1282">
        <v>789960000</v>
      </c>
      <c r="E78" s="1282">
        <v>789960000</v>
      </c>
      <c r="F78" s="941">
        <v>0</v>
      </c>
      <c r="G78" s="941">
        <v>0</v>
      </c>
      <c r="H78" s="941">
        <v>0</v>
      </c>
      <c r="I78" s="922">
        <f t="shared" si="13"/>
        <v>0</v>
      </c>
      <c r="J78" s="1273" t="s">
        <v>343</v>
      </c>
      <c r="K78" s="1274" t="s">
        <v>343</v>
      </c>
      <c r="L78" s="922">
        <f t="shared" si="0"/>
        <v>0</v>
      </c>
    </row>
    <row r="79" spans="2:15" ht="15.75">
      <c r="B79" s="1270" t="s">
        <v>1572</v>
      </c>
      <c r="C79" s="941">
        <v>0</v>
      </c>
      <c r="D79" s="1282">
        <v>1358263707</v>
      </c>
      <c r="E79" s="1282">
        <v>1358263707</v>
      </c>
      <c r="F79" s="941">
        <v>0</v>
      </c>
      <c r="G79" s="941">
        <v>0</v>
      </c>
      <c r="H79" s="941">
        <v>0</v>
      </c>
      <c r="I79" s="922">
        <f t="shared" si="13"/>
        <v>0</v>
      </c>
      <c r="J79" s="1273" t="s">
        <v>343</v>
      </c>
      <c r="K79" s="1274" t="s">
        <v>343</v>
      </c>
      <c r="L79" s="922">
        <f t="shared" si="0"/>
        <v>0</v>
      </c>
    </row>
    <row r="80" spans="2:15" ht="15.75">
      <c r="B80" s="1270" t="s">
        <v>1573</v>
      </c>
      <c r="C80" s="1282">
        <v>181776176.69</v>
      </c>
      <c r="D80" s="1282">
        <v>345288000</v>
      </c>
      <c r="E80" s="1282">
        <v>420921951.59000003</v>
      </c>
      <c r="F80" s="1282">
        <v>213084230.24000001</v>
      </c>
      <c r="G80" s="1282">
        <v>179346755.65000004</v>
      </c>
      <c r="H80" s="1282">
        <v>175348778.00999999</v>
      </c>
      <c r="I80" s="922">
        <f t="shared" si="13"/>
        <v>0.51941207238595033</v>
      </c>
      <c r="J80" s="1283">
        <f>G80-C80</f>
        <v>-2429421.0399999619</v>
      </c>
      <c r="K80" s="922">
        <f>J80/C80</f>
        <v>-1.3364903389639898E-2</v>
      </c>
      <c r="L80" s="922">
        <f t="shared" ref="L80:L85" si="14">G80/$O$14</f>
        <v>2.0668882877277674E-5</v>
      </c>
      <c r="N80" s="1284"/>
    </row>
    <row r="81" spans="2:14" ht="15.75">
      <c r="B81" s="1270" t="s">
        <v>1574</v>
      </c>
      <c r="C81" s="941">
        <v>0</v>
      </c>
      <c r="D81" s="1282">
        <v>70786613739</v>
      </c>
      <c r="E81" s="1282">
        <v>70786613739</v>
      </c>
      <c r="F81" s="941">
        <v>0</v>
      </c>
      <c r="G81" s="941">
        <v>0</v>
      </c>
      <c r="H81" s="941">
        <v>0</v>
      </c>
      <c r="I81" s="922">
        <f t="shared" si="13"/>
        <v>0</v>
      </c>
      <c r="J81" s="1273" t="s">
        <v>343</v>
      </c>
      <c r="K81" s="1274" t="s">
        <v>343</v>
      </c>
      <c r="L81" s="922">
        <f t="shared" si="14"/>
        <v>0</v>
      </c>
      <c r="N81" s="1284"/>
    </row>
    <row r="82" spans="2:14" ht="15.75">
      <c r="B82" s="1270" t="s">
        <v>1575</v>
      </c>
      <c r="C82" s="1282">
        <v>255722016.06000012</v>
      </c>
      <c r="D82" s="1282">
        <v>632217337</v>
      </c>
      <c r="E82" s="1282">
        <v>1487432366.23</v>
      </c>
      <c r="F82" s="1282">
        <v>390105444.08999997</v>
      </c>
      <c r="G82" s="1282">
        <v>293797052.87999988</v>
      </c>
      <c r="H82" s="1282">
        <v>283138689.86999989</v>
      </c>
      <c r="I82" s="922">
        <f t="shared" si="13"/>
        <v>0.46470894688545988</v>
      </c>
      <c r="J82" s="1283">
        <f>G82-C82</f>
        <v>38075036.819999754</v>
      </c>
      <c r="K82" s="1274" t="s">
        <v>343</v>
      </c>
      <c r="L82" s="922">
        <f t="shared" si="14"/>
        <v>3.3858749513800146E-5</v>
      </c>
      <c r="N82" s="1284"/>
    </row>
    <row r="83" spans="2:14" ht="15.75">
      <c r="B83" s="1270" t="s">
        <v>1576</v>
      </c>
      <c r="C83" s="1282">
        <v>524095952.26999998</v>
      </c>
      <c r="D83" s="1282">
        <v>3105004030</v>
      </c>
      <c r="E83" s="1282">
        <v>3114912999.4700003</v>
      </c>
      <c r="F83" s="1282">
        <v>837623923.41000009</v>
      </c>
      <c r="G83" s="1282">
        <v>700763304.17999995</v>
      </c>
      <c r="H83" s="1282">
        <v>659033639.83000004</v>
      </c>
      <c r="I83" s="922">
        <f t="shared" si="13"/>
        <v>0.22568837186984261</v>
      </c>
      <c r="J83" s="1283">
        <f>G83-C83</f>
        <v>176667351.90999997</v>
      </c>
      <c r="K83" s="1274" t="s">
        <v>343</v>
      </c>
      <c r="L83" s="922">
        <f t="shared" si="14"/>
        <v>8.0759724960157217E-5</v>
      </c>
      <c r="N83" s="1284"/>
    </row>
    <row r="84" spans="2:14" ht="16.5" thickBot="1">
      <c r="B84" s="1270" t="s">
        <v>1577</v>
      </c>
      <c r="C84" s="1282">
        <v>12191383711.49</v>
      </c>
      <c r="D84" s="1282">
        <v>27234904559</v>
      </c>
      <c r="E84" s="1282">
        <v>27530489272.890015</v>
      </c>
      <c r="F84" s="1282">
        <v>13682455654.950003</v>
      </c>
      <c r="G84" s="1282">
        <v>13504782245.100006</v>
      </c>
      <c r="H84" s="1282">
        <v>13493240225.050003</v>
      </c>
      <c r="I84" s="922">
        <f t="shared" si="13"/>
        <v>0.49586302811688165</v>
      </c>
      <c r="J84" s="1283">
        <f>G84-C84</f>
        <v>1313398533.6100063</v>
      </c>
      <c r="K84" s="1274" t="s">
        <v>343</v>
      </c>
      <c r="L84" s="922">
        <f t="shared" si="14"/>
        <v>1.5563636013122995E-3</v>
      </c>
      <c r="N84" s="1284"/>
    </row>
    <row r="85" spans="2:14" ht="16.5" thickBot="1">
      <c r="B85" s="1285" t="s">
        <v>1311</v>
      </c>
      <c r="C85" s="1286">
        <f t="shared" ref="C85:H85" si="15">C76</f>
        <v>13308954440.709999</v>
      </c>
      <c r="D85" s="1286">
        <f t="shared" si="15"/>
        <v>104699580631</v>
      </c>
      <c r="E85" s="1286">
        <f t="shared" si="15"/>
        <v>105975033205.23001</v>
      </c>
      <c r="F85" s="1286">
        <f t="shared" si="15"/>
        <v>15351765925.370003</v>
      </c>
      <c r="G85" s="1286">
        <f t="shared" si="15"/>
        <v>14874726734.430006</v>
      </c>
      <c r="H85" s="1286">
        <f t="shared" si="15"/>
        <v>14786279867.840004</v>
      </c>
      <c r="I85" s="1287">
        <f t="shared" si="13"/>
        <v>0.14207054741560082</v>
      </c>
      <c r="J85" s="1288">
        <f>G85-C85</f>
        <v>1565772293.7200069</v>
      </c>
      <c r="K85" s="1287">
        <f>J85/C85</f>
        <v>0.11764803168388312</v>
      </c>
      <c r="L85" s="1287">
        <f t="shared" si="14"/>
        <v>1.714243358298769E-3</v>
      </c>
      <c r="N85" s="1284"/>
    </row>
    <row r="86" spans="2:14">
      <c r="B86" s="1191" t="s">
        <v>1327</v>
      </c>
      <c r="N86" s="1284"/>
    </row>
    <row r="87" spans="2:14">
      <c r="B87" s="1192" t="s">
        <v>732</v>
      </c>
      <c r="N87" s="1284"/>
    </row>
    <row r="88" spans="2:14" ht="30" customHeight="1">
      <c r="B88" s="1192" t="s">
        <v>3562</v>
      </c>
      <c r="C88" s="1192"/>
      <c r="D88" s="1192"/>
      <c r="G88" s="1289"/>
      <c r="H88" s="1141"/>
      <c r="I88" s="1141"/>
      <c r="J88" s="1141"/>
    </row>
    <row r="89" spans="2:14">
      <c r="B89" s="1193" t="s">
        <v>1328</v>
      </c>
      <c r="G89" s="1141"/>
      <c r="H89" s="1289"/>
      <c r="I89" s="1141"/>
      <c r="J89" s="1141"/>
      <c r="L89" s="1141"/>
    </row>
    <row r="90" spans="2:14">
      <c r="G90" s="1141"/>
      <c r="H90" s="1141"/>
      <c r="I90" s="1141"/>
      <c r="J90" s="1141"/>
      <c r="L90" s="1141"/>
    </row>
    <row r="91" spans="2:14">
      <c r="G91" s="1141"/>
      <c r="H91" s="1141"/>
      <c r="I91" s="1141"/>
      <c r="J91" s="1141"/>
      <c r="L91" s="1141"/>
    </row>
    <row r="92" spans="2:14">
      <c r="G92" s="1141"/>
      <c r="H92" s="1141"/>
      <c r="I92" s="1141"/>
      <c r="J92" s="1141"/>
      <c r="L92" s="1141"/>
    </row>
    <row r="93" spans="2:14">
      <c r="G93" s="1141"/>
      <c r="H93" s="1141"/>
      <c r="I93" s="1141"/>
      <c r="J93" s="1141"/>
      <c r="L93" s="1194"/>
    </row>
    <row r="94" spans="2:14">
      <c r="G94" s="1141"/>
      <c r="H94" s="1141"/>
      <c r="I94" s="1141"/>
      <c r="J94" s="1141"/>
      <c r="L94" s="1141"/>
    </row>
    <row r="95" spans="2:14">
      <c r="C95" s="1197"/>
      <c r="D95" s="1197"/>
      <c r="E95" s="1197"/>
      <c r="F95" s="1197"/>
      <c r="G95" s="1197"/>
      <c r="H95" s="1197"/>
      <c r="I95" s="1197"/>
      <c r="J95" s="1197"/>
      <c r="K95" s="1197"/>
      <c r="L95" s="1141"/>
    </row>
    <row r="96" spans="2:14" ht="15.75">
      <c r="F96" s="941"/>
      <c r="G96" s="1141"/>
      <c r="H96" s="1141"/>
      <c r="I96" s="1141"/>
      <c r="J96" s="1141"/>
      <c r="L96" s="1141"/>
    </row>
    <row r="97" spans="2:12">
      <c r="C97" s="1197"/>
      <c r="G97" s="1141"/>
      <c r="H97" s="1141"/>
      <c r="I97" s="1141"/>
      <c r="J97" s="1141"/>
      <c r="L97" s="1141"/>
    </row>
    <row r="98" spans="2:12">
      <c r="C98" s="1197"/>
      <c r="G98" s="1141"/>
      <c r="H98" s="1141"/>
      <c r="I98" s="1141"/>
      <c r="J98" s="1141"/>
      <c r="L98" s="1141"/>
    </row>
    <row r="99" spans="2:12">
      <c r="B99" s="1213"/>
      <c r="C99" s="1197"/>
      <c r="G99" s="1141"/>
      <c r="H99" s="1141"/>
      <c r="I99" s="1141"/>
      <c r="J99" s="1141"/>
      <c r="L99" s="1141"/>
    </row>
    <row r="100" spans="2:12">
      <c r="B100" s="1213"/>
      <c r="C100" s="1197"/>
      <c r="G100" s="1141"/>
      <c r="H100" s="1141"/>
      <c r="I100" s="1141"/>
      <c r="J100" s="1141"/>
      <c r="L100" s="1141"/>
    </row>
    <row r="101" spans="2:12">
      <c r="B101" s="1213"/>
      <c r="C101" s="1197"/>
      <c r="L101" s="1141"/>
    </row>
    <row r="102" spans="2:12">
      <c r="B102" s="1213"/>
      <c r="C102" s="1197"/>
    </row>
    <row r="103" spans="2:12">
      <c r="B103" s="1213"/>
      <c r="C103" s="1197"/>
    </row>
    <row r="104" spans="2:12">
      <c r="B104" s="1213"/>
      <c r="C104" s="1197"/>
    </row>
    <row r="105" spans="2:12">
      <c r="B105" s="1213"/>
      <c r="C105" s="1197"/>
    </row>
    <row r="106" spans="2:12">
      <c r="B106" s="1213"/>
      <c r="C106" s="1197"/>
    </row>
    <row r="107" spans="2:12">
      <c r="B107" s="1213"/>
      <c r="C107" s="1197"/>
    </row>
    <row r="108" spans="2:12">
      <c r="B108" s="1213"/>
      <c r="C108" s="1197"/>
    </row>
    <row r="109" spans="2:12">
      <c r="B109" s="1213"/>
      <c r="C109" s="1197"/>
    </row>
    <row r="110" spans="2:12">
      <c r="B110" s="1213"/>
      <c r="C110" s="1197"/>
    </row>
    <row r="111" spans="2:12">
      <c r="B111" s="1213"/>
      <c r="C111" s="1197"/>
    </row>
    <row r="112" spans="2:12">
      <c r="B112" s="1213"/>
      <c r="C112" s="1197"/>
    </row>
    <row r="113" spans="2:3">
      <c r="B113" s="1213"/>
      <c r="C113" s="1197"/>
    </row>
    <row r="114" spans="2:3">
      <c r="B114" s="1213"/>
      <c r="C114" s="1197"/>
    </row>
    <row r="115" spans="2:3">
      <c r="B115" s="1213"/>
      <c r="C115" s="1197"/>
    </row>
    <row r="116" spans="2:3">
      <c r="B116" s="1213"/>
      <c r="C116" s="1197"/>
    </row>
    <row r="117" spans="2:3">
      <c r="B117" s="1213"/>
      <c r="C117" s="1197"/>
    </row>
    <row r="118" spans="2:3">
      <c r="B118" s="1213"/>
      <c r="C118" s="1197"/>
    </row>
    <row r="119" spans="2:3">
      <c r="B119" s="1213"/>
      <c r="C119" s="1197"/>
    </row>
    <row r="120" spans="2:3">
      <c r="B120" s="1213"/>
      <c r="C120" s="1197"/>
    </row>
    <row r="121" spans="2:3">
      <c r="B121" s="1213"/>
      <c r="C121" s="1197"/>
    </row>
    <row r="122" spans="2:3">
      <c r="B122" s="1213"/>
      <c r="C122" s="1197"/>
    </row>
    <row r="123" spans="2:3">
      <c r="B123" s="1213"/>
      <c r="C123" s="1197"/>
    </row>
    <row r="124" spans="2:3">
      <c r="B124" s="1213"/>
      <c r="C124" s="1197"/>
    </row>
    <row r="125" spans="2:3">
      <c r="B125" s="1213"/>
      <c r="C125" s="1197"/>
    </row>
    <row r="126" spans="2:3">
      <c r="B126" s="1213"/>
      <c r="C126" s="1197"/>
    </row>
    <row r="127" spans="2:3">
      <c r="B127" s="1213"/>
      <c r="C127" s="1197"/>
    </row>
    <row r="128" spans="2:3">
      <c r="B128" s="1213"/>
      <c r="C128" s="1197"/>
    </row>
    <row r="129" spans="2:3">
      <c r="B129" s="1213"/>
      <c r="C129" s="1197"/>
    </row>
    <row r="130" spans="2:3">
      <c r="B130" s="1213"/>
      <c r="C130" s="1197"/>
    </row>
    <row r="131" spans="2:3">
      <c r="B131" s="1213"/>
      <c r="C131" s="1197"/>
    </row>
    <row r="132" spans="2:3">
      <c r="B132" s="1213"/>
      <c r="C132" s="1197"/>
    </row>
    <row r="133" spans="2:3">
      <c r="B133" s="1213"/>
      <c r="C133" s="1197"/>
    </row>
    <row r="134" spans="2:3">
      <c r="B134" s="1213"/>
      <c r="C134" s="1197"/>
    </row>
    <row r="135" spans="2:3">
      <c r="B135" s="1213"/>
      <c r="C135" s="1197"/>
    </row>
    <row r="136" spans="2:3">
      <c r="B136" s="1213"/>
      <c r="C136" s="1197"/>
    </row>
    <row r="137" spans="2:3">
      <c r="B137" s="1213"/>
      <c r="C137" s="1197"/>
    </row>
    <row r="138" spans="2:3">
      <c r="B138" s="1213"/>
      <c r="C138" s="1197"/>
    </row>
    <row r="139" spans="2:3">
      <c r="B139" s="1213"/>
      <c r="C139" s="1197"/>
    </row>
    <row r="140" spans="2:3">
      <c r="B140" s="1213"/>
      <c r="C140" s="1197"/>
    </row>
    <row r="141" spans="2:3">
      <c r="B141" s="1213"/>
      <c r="C141" s="1197"/>
    </row>
    <row r="142" spans="2:3">
      <c r="B142" s="1213"/>
      <c r="C142" s="1197"/>
    </row>
    <row r="143" spans="2:3">
      <c r="B143" s="1213"/>
    </row>
    <row r="144" spans="2:3">
      <c r="B144" s="1213"/>
    </row>
  </sheetData>
  <mergeCells count="20">
    <mergeCell ref="A1:L1"/>
    <mergeCell ref="A2:L2"/>
    <mergeCell ref="A3:L3"/>
    <mergeCell ref="L12:L14"/>
    <mergeCell ref="C13:C14"/>
    <mergeCell ref="D13:D14"/>
    <mergeCell ref="E13:E14"/>
    <mergeCell ref="F13:F14"/>
    <mergeCell ref="G13:G14"/>
    <mergeCell ref="H13:H14"/>
    <mergeCell ref="I13:I14"/>
    <mergeCell ref="J13:K13"/>
    <mergeCell ref="B11:K11"/>
    <mergeCell ref="B7:L7"/>
    <mergeCell ref="B9:L9"/>
    <mergeCell ref="B10:K10"/>
    <mergeCell ref="B12:B15"/>
    <mergeCell ref="D12:I12"/>
    <mergeCell ref="J12:K12"/>
    <mergeCell ref="F5:J5"/>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761-C8C1-4B15-8B55-50C9E8F9386A}">
  <sheetPr codeName="Hoja78"/>
  <dimension ref="A1:L21"/>
  <sheetViews>
    <sheetView showGridLines="0" zoomScale="70" zoomScaleNormal="70" workbookViewId="0">
      <selection sqref="A1:L1"/>
    </sheetView>
  </sheetViews>
  <sheetFormatPr baseColWidth="10" defaultColWidth="11.42578125" defaultRowHeight="15"/>
  <cols>
    <col min="1" max="1" width="11.42578125" style="1290"/>
    <col min="2" max="2" width="51" style="1290" customWidth="1"/>
    <col min="3" max="3" width="33" style="1290" customWidth="1"/>
    <col min="4" max="4" width="37.140625" style="1290" customWidth="1"/>
    <col min="5" max="5" width="27.140625" style="1290" customWidth="1"/>
    <col min="6" max="6" width="31.42578125" style="1290" customWidth="1"/>
    <col min="7" max="7" width="29.85546875" style="1290" customWidth="1"/>
    <col min="8" max="8" width="29.42578125" style="1290" customWidth="1"/>
    <col min="9" max="16384" width="11.42578125" style="1290"/>
  </cols>
  <sheetData>
    <row r="1" spans="1:12" ht="18.75">
      <c r="A1" s="2317" t="s">
        <v>544</v>
      </c>
      <c r="B1" s="2317"/>
      <c r="C1" s="2317"/>
      <c r="D1" s="2317"/>
      <c r="E1" s="2317"/>
      <c r="F1" s="2317"/>
      <c r="G1" s="2317"/>
      <c r="H1" s="2317"/>
      <c r="I1" s="2317"/>
      <c r="J1" s="2317"/>
      <c r="K1" s="2317"/>
      <c r="L1" s="2317"/>
    </row>
    <row r="2" spans="1:12" ht="18.75">
      <c r="A2" s="2317" t="s">
        <v>545</v>
      </c>
      <c r="B2" s="2317"/>
      <c r="C2" s="2317"/>
      <c r="D2" s="2317"/>
      <c r="E2" s="2317"/>
      <c r="F2" s="2317"/>
      <c r="G2" s="2317"/>
      <c r="H2" s="2317"/>
      <c r="I2" s="2317"/>
      <c r="J2" s="2317"/>
      <c r="K2" s="2317"/>
      <c r="L2" s="2317"/>
    </row>
    <row r="3" spans="1:12" ht="18.75">
      <c r="A3" s="2318" t="s">
        <v>546</v>
      </c>
      <c r="B3" s="2318"/>
      <c r="C3" s="2318"/>
      <c r="D3" s="2318"/>
      <c r="E3" s="2318"/>
      <c r="F3" s="2318"/>
      <c r="G3" s="2318"/>
      <c r="H3" s="2318"/>
      <c r="I3" s="2318"/>
      <c r="J3" s="2318"/>
      <c r="K3" s="2318"/>
      <c r="L3" s="2318"/>
    </row>
    <row r="4" spans="1:12">
      <c r="A4" s="1223"/>
      <c r="B4" s="1223"/>
      <c r="C4" s="1223"/>
      <c r="D4" s="1223"/>
      <c r="E4" s="224"/>
      <c r="F4" s="224"/>
      <c r="G4" s="224"/>
      <c r="H4" s="224"/>
      <c r="I4" s="224"/>
      <c r="J4" s="224"/>
      <c r="K4" s="919"/>
      <c r="L4" s="919"/>
    </row>
    <row r="5" spans="1:12">
      <c r="A5" s="1223"/>
      <c r="B5" s="1223"/>
      <c r="C5" s="1223"/>
      <c r="D5" s="1223"/>
      <c r="E5" s="224"/>
      <c r="F5" s="2031"/>
      <c r="G5" s="2031"/>
      <c r="H5" s="2031"/>
      <c r="I5" s="2031"/>
      <c r="J5" s="2031"/>
      <c r="K5" s="1202"/>
      <c r="L5" s="1202"/>
    </row>
    <row r="6" spans="1:12">
      <c r="A6" s="1223"/>
      <c r="B6" s="1223"/>
      <c r="C6" s="1223"/>
      <c r="D6" s="1223"/>
      <c r="E6" s="919"/>
      <c r="F6" s="1193"/>
      <c r="G6" s="919"/>
      <c r="H6" s="919"/>
      <c r="I6" s="919"/>
      <c r="J6" s="919"/>
      <c r="K6" s="1202"/>
      <c r="L6" s="1202"/>
    </row>
    <row r="7" spans="1:12">
      <c r="A7" s="919"/>
      <c r="B7" s="2350"/>
      <c r="C7" s="2350"/>
      <c r="D7" s="2350"/>
      <c r="E7" s="2350"/>
      <c r="F7" s="2350"/>
      <c r="G7" s="2350"/>
      <c r="H7" s="2350"/>
      <c r="I7" s="2350"/>
      <c r="J7" s="2350"/>
      <c r="K7" s="2350"/>
      <c r="L7" s="2350"/>
    </row>
    <row r="8" spans="1:12">
      <c r="B8" s="2417"/>
      <c r="C8" s="2417"/>
      <c r="D8" s="2417"/>
      <c r="E8" s="2417"/>
      <c r="F8" s="2417"/>
      <c r="G8" s="2417"/>
      <c r="H8" s="2417"/>
      <c r="I8" s="2417"/>
      <c r="J8" s="2417"/>
      <c r="K8" s="2417"/>
    </row>
    <row r="9" spans="1:12">
      <c r="B9" s="2418"/>
      <c r="C9" s="2418"/>
      <c r="D9" s="2418"/>
      <c r="E9" s="2418"/>
      <c r="F9" s="2418"/>
      <c r="G9" s="2418"/>
      <c r="H9" s="2418"/>
      <c r="I9" s="1291"/>
      <c r="J9" s="1291"/>
      <c r="K9" s="1291"/>
    </row>
    <row r="10" spans="1:12">
      <c r="F10" s="1292"/>
    </row>
    <row r="11" spans="1:12">
      <c r="B11" s="2351" t="s">
        <v>3530</v>
      </c>
      <c r="C11" s="2351"/>
      <c r="D11" s="2351"/>
      <c r="E11" s="2351"/>
      <c r="F11" s="2351"/>
      <c r="G11" s="2351"/>
      <c r="H11" s="2351"/>
    </row>
    <row r="12" spans="1:12">
      <c r="B12" s="2416" t="s">
        <v>381</v>
      </c>
      <c r="C12" s="2416"/>
      <c r="D12" s="2416"/>
      <c r="E12" s="2416"/>
      <c r="F12" s="2416"/>
      <c r="G12" s="2416"/>
      <c r="H12" s="2416"/>
    </row>
    <row r="13" spans="1:12" ht="14.25" customHeight="1">
      <c r="B13" s="2420" t="s">
        <v>660</v>
      </c>
      <c r="C13" s="2420" t="s">
        <v>661</v>
      </c>
      <c r="D13" s="2420" t="s">
        <v>662</v>
      </c>
      <c r="E13" s="2419" t="s">
        <v>663</v>
      </c>
      <c r="F13" s="2419" t="s">
        <v>664</v>
      </c>
      <c r="G13" s="2419" t="s">
        <v>665</v>
      </c>
      <c r="H13" s="2419" t="s">
        <v>1499</v>
      </c>
    </row>
    <row r="14" spans="1:12" ht="56.25" customHeight="1">
      <c r="B14" s="2420"/>
      <c r="C14" s="2420"/>
      <c r="D14" s="2420"/>
      <c r="E14" s="2420"/>
      <c r="F14" s="2420"/>
      <c r="G14" s="2420"/>
      <c r="H14" s="2420"/>
    </row>
    <row r="15" spans="1:12" ht="121.5">
      <c r="B15" s="2421" t="s">
        <v>1578</v>
      </c>
      <c r="C15" s="1293" t="s">
        <v>1579</v>
      </c>
      <c r="D15" s="1294" t="s">
        <v>1580</v>
      </c>
      <c r="E15" s="1295">
        <v>686</v>
      </c>
      <c r="F15" s="1295">
        <v>672</v>
      </c>
      <c r="G15" s="1296">
        <f>IFERROR(F15/E15,"-")</f>
        <v>0.97959183673469385</v>
      </c>
      <c r="H15" s="2422">
        <v>140194612.63</v>
      </c>
    </row>
    <row r="16" spans="1:12" ht="101.25">
      <c r="B16" s="2421"/>
      <c r="C16" s="1293" t="s">
        <v>1581</v>
      </c>
      <c r="D16" s="1294" t="s">
        <v>1582</v>
      </c>
      <c r="E16" s="1295">
        <v>196</v>
      </c>
      <c r="F16" s="1295">
        <v>197</v>
      </c>
      <c r="G16" s="1296">
        <f>IFERROR(F16/E16,"-")</f>
        <v>1.0051020408163265</v>
      </c>
      <c r="H16" s="2422"/>
    </row>
    <row r="17" spans="2:8" ht="121.5">
      <c r="B17" s="2421"/>
      <c r="C17" s="1293" t="s">
        <v>1583</v>
      </c>
      <c r="D17" s="1294" t="s">
        <v>1584</v>
      </c>
      <c r="E17" s="1295">
        <v>190</v>
      </c>
      <c r="F17" s="1295">
        <v>198</v>
      </c>
      <c r="G17" s="1296">
        <f>IFERROR(F17/E17,"-")</f>
        <v>1.0421052631578946</v>
      </c>
      <c r="H17" s="2422"/>
    </row>
    <row r="18" spans="2:8" ht="21" customHeight="1">
      <c r="B18" s="2423" t="s">
        <v>730</v>
      </c>
      <c r="C18" s="2423"/>
      <c r="D18" s="2423"/>
      <c r="E18" s="2423"/>
      <c r="F18" s="2423"/>
      <c r="G18" s="2423"/>
      <c r="H18" s="1297">
        <f>H15</f>
        <v>140194612.63</v>
      </c>
    </row>
    <row r="19" spans="2:8">
      <c r="B19" s="1245" t="s">
        <v>1496</v>
      </c>
    </row>
    <row r="20" spans="2:8">
      <c r="B20" s="1223" t="s">
        <v>1497</v>
      </c>
    </row>
    <row r="21" spans="2:8">
      <c r="B21" s="1223" t="s">
        <v>468</v>
      </c>
    </row>
  </sheetData>
  <mergeCells count="20">
    <mergeCell ref="A1:L1"/>
    <mergeCell ref="A2:L2"/>
    <mergeCell ref="A3:L3"/>
    <mergeCell ref="F5:J5"/>
    <mergeCell ref="B7:L7"/>
    <mergeCell ref="H13:H14"/>
    <mergeCell ref="B15:B17"/>
    <mergeCell ref="H15:H17"/>
    <mergeCell ref="B18:G18"/>
    <mergeCell ref="B13:B14"/>
    <mergeCell ref="C13:C14"/>
    <mergeCell ref="D13:D14"/>
    <mergeCell ref="E13:E14"/>
    <mergeCell ref="F13:F14"/>
    <mergeCell ref="G13:G14"/>
    <mergeCell ref="B12:H12"/>
    <mergeCell ref="B8:H8"/>
    <mergeCell ref="I8:K8"/>
    <mergeCell ref="B9:H9"/>
    <mergeCell ref="B11:H11"/>
  </mergeCells>
  <pageMargins left="0.7" right="0.7" top="0.75" bottom="0.75" header="0.511811023622047" footer="0.511811023622047"/>
  <pageSetup paperSize="9" orientation="portrait" horizontalDpi="300" verticalDpi="30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624C-5A6E-4283-A030-A39A7DCD9042}">
  <sheetPr codeName="Hoja79"/>
  <dimension ref="A1:L20"/>
  <sheetViews>
    <sheetView showGridLines="0" zoomScale="60" zoomScaleNormal="60" workbookViewId="0">
      <selection sqref="A1:I1"/>
    </sheetView>
  </sheetViews>
  <sheetFormatPr baseColWidth="10" defaultColWidth="27.5703125" defaultRowHeight="15"/>
  <cols>
    <col min="1" max="1" width="14.42578125" style="1223" customWidth="1"/>
    <col min="2" max="2" width="33.28515625" style="1223" customWidth="1"/>
    <col min="3" max="3" width="33.42578125" style="1223" customWidth="1"/>
    <col min="4" max="4" width="21.42578125" style="1223" customWidth="1"/>
    <col min="5" max="5" width="30.85546875" style="1223" customWidth="1"/>
    <col min="6" max="6" width="21.7109375" style="1223" customWidth="1"/>
    <col min="7" max="7" width="31.5703125" style="1223" customWidth="1"/>
    <col min="8" max="16384" width="27.5703125" style="1223"/>
  </cols>
  <sheetData>
    <row r="1" spans="1:12" ht="18.75" customHeight="1">
      <c r="A1" s="2317" t="s">
        <v>544</v>
      </c>
      <c r="B1" s="2317"/>
      <c r="C1" s="2317"/>
      <c r="D1" s="2317"/>
      <c r="E1" s="2317"/>
      <c r="F1" s="2317"/>
      <c r="G1" s="2317"/>
      <c r="H1" s="2317"/>
      <c r="I1" s="2317"/>
      <c r="J1" s="1631"/>
      <c r="K1" s="1631"/>
      <c r="L1" s="1631"/>
    </row>
    <row r="2" spans="1:12" ht="18.75" customHeight="1">
      <c r="A2" s="2317" t="s">
        <v>545</v>
      </c>
      <c r="B2" s="2317"/>
      <c r="C2" s="2317"/>
      <c r="D2" s="2317"/>
      <c r="E2" s="2317"/>
      <c r="F2" s="2317"/>
      <c r="G2" s="2317"/>
      <c r="H2" s="2317"/>
      <c r="I2" s="2317"/>
      <c r="J2" s="1631"/>
      <c r="K2" s="1631"/>
      <c r="L2" s="1631"/>
    </row>
    <row r="3" spans="1:12" ht="18.75" customHeight="1">
      <c r="A3" s="2318" t="s">
        <v>546</v>
      </c>
      <c r="B3" s="2318"/>
      <c r="C3" s="2318"/>
      <c r="D3" s="2318"/>
      <c r="E3" s="2318"/>
      <c r="F3" s="2318"/>
      <c r="G3" s="2318"/>
      <c r="H3" s="2318"/>
      <c r="I3" s="2318"/>
      <c r="J3" s="1632"/>
      <c r="K3" s="1632"/>
      <c r="L3" s="1632"/>
    </row>
    <row r="4" spans="1:12">
      <c r="E4" s="224"/>
      <c r="F4" s="224"/>
      <c r="G4" s="224"/>
      <c r="H4" s="224"/>
      <c r="I4" s="224"/>
      <c r="J4" s="224"/>
      <c r="K4" s="919"/>
      <c r="L4" s="919"/>
    </row>
    <row r="5" spans="1:12">
      <c r="E5" s="224"/>
      <c r="F5" s="2031"/>
      <c r="G5" s="2031"/>
      <c r="H5" s="2031"/>
      <c r="I5" s="2031"/>
      <c r="J5" s="2031"/>
      <c r="K5" s="1202"/>
      <c r="L5" s="1202"/>
    </row>
    <row r="6" spans="1:12">
      <c r="E6" s="919"/>
      <c r="F6" s="1193"/>
      <c r="G6" s="919"/>
      <c r="H6" s="919"/>
      <c r="I6" s="919"/>
      <c r="J6" s="919"/>
      <c r="K6" s="1202"/>
      <c r="L6" s="1202"/>
    </row>
    <row r="7" spans="1:12">
      <c r="A7" s="919"/>
      <c r="B7" s="2350"/>
      <c r="C7" s="2350"/>
      <c r="D7" s="2350"/>
      <c r="E7" s="2350"/>
      <c r="F7" s="2350"/>
      <c r="G7" s="2350"/>
      <c r="H7" s="2350"/>
      <c r="I7" s="2350"/>
      <c r="J7" s="2350"/>
      <c r="K7" s="2350"/>
      <c r="L7" s="2350"/>
    </row>
    <row r="8" spans="1:12">
      <c r="B8" s="2424" t="s">
        <v>3531</v>
      </c>
      <c r="C8" s="2424"/>
      <c r="D8" s="2424"/>
      <c r="E8" s="2424"/>
      <c r="F8" s="2424"/>
      <c r="G8" s="2424"/>
      <c r="H8" s="2424"/>
    </row>
    <row r="9" spans="1:12">
      <c r="B9" s="2411" t="s">
        <v>381</v>
      </c>
      <c r="C9" s="2411"/>
      <c r="D9" s="2411"/>
      <c r="E9" s="2411"/>
      <c r="F9" s="2411"/>
      <c r="G9" s="2411"/>
      <c r="H9" s="2411"/>
    </row>
    <row r="10" spans="1:12">
      <c r="F10" s="1247"/>
    </row>
    <row r="11" spans="1:12">
      <c r="F11" s="1247"/>
    </row>
    <row r="12" spans="1:12" ht="14.25" customHeight="1">
      <c r="B12" s="2419" t="s">
        <v>660</v>
      </c>
      <c r="C12" s="2419" t="s">
        <v>661</v>
      </c>
      <c r="D12" s="2419" t="s">
        <v>662</v>
      </c>
      <c r="E12" s="2419" t="s">
        <v>663</v>
      </c>
      <c r="F12" s="2419" t="s">
        <v>664</v>
      </c>
      <c r="G12" s="2419" t="s">
        <v>665</v>
      </c>
      <c r="H12" s="2419" t="s">
        <v>1499</v>
      </c>
    </row>
    <row r="13" spans="1:12" ht="43.5" customHeight="1">
      <c r="B13" s="2419"/>
      <c r="C13" s="2419"/>
      <c r="D13" s="2419"/>
      <c r="E13" s="2419"/>
      <c r="F13" s="2419"/>
      <c r="G13" s="2419"/>
      <c r="H13" s="2419"/>
    </row>
    <row r="14" spans="1:12" ht="150" customHeight="1">
      <c r="B14" s="2421" t="s">
        <v>1585</v>
      </c>
      <c r="C14" s="1293" t="s">
        <v>1586</v>
      </c>
      <c r="D14" s="1298" t="s">
        <v>1587</v>
      </c>
      <c r="E14" s="1295">
        <v>198</v>
      </c>
      <c r="F14" s="1295">
        <v>239</v>
      </c>
      <c r="G14" s="1296">
        <f>IFERROR(F14/E14,"-")</f>
        <v>1.207070707070707</v>
      </c>
      <c r="H14" s="2422">
        <v>73127970</v>
      </c>
    </row>
    <row r="15" spans="1:12" ht="84" customHeight="1">
      <c r="B15" s="2421"/>
      <c r="C15" s="1293" t="s">
        <v>1588</v>
      </c>
      <c r="D15" s="1298" t="s">
        <v>1589</v>
      </c>
      <c r="E15" s="1295">
        <v>198</v>
      </c>
      <c r="F15" s="1295">
        <v>327</v>
      </c>
      <c r="G15" s="1296">
        <f>IFERROR(F15/E15,"-")</f>
        <v>1.6515151515151516</v>
      </c>
      <c r="H15" s="2422"/>
    </row>
    <row r="16" spans="1:12" ht="105" customHeight="1">
      <c r="B16" s="2421"/>
      <c r="C16" s="1293" t="s">
        <v>1590</v>
      </c>
      <c r="D16" s="1298" t="s">
        <v>1591</v>
      </c>
      <c r="E16" s="1295">
        <v>192</v>
      </c>
      <c r="F16" s="1295">
        <v>193</v>
      </c>
      <c r="G16" s="1296">
        <f>IFERROR(F16/E16,"-")</f>
        <v>1.0052083333333333</v>
      </c>
      <c r="H16" s="2422"/>
    </row>
    <row r="17" spans="2:8" ht="21" customHeight="1">
      <c r="B17" s="2423" t="s">
        <v>730</v>
      </c>
      <c r="C17" s="2423"/>
      <c r="D17" s="2423"/>
      <c r="E17" s="2423"/>
      <c r="F17" s="2423"/>
      <c r="G17" s="2423"/>
      <c r="H17" s="1297">
        <f>H14</f>
        <v>73127970</v>
      </c>
    </row>
    <row r="18" spans="2:8">
      <c r="B18" s="1245" t="s">
        <v>1496</v>
      </c>
    </row>
    <row r="19" spans="2:8">
      <c r="B19" s="1223" t="s">
        <v>1497</v>
      </c>
    </row>
    <row r="20" spans="2:8">
      <c r="B20" s="1223" t="s">
        <v>468</v>
      </c>
    </row>
  </sheetData>
  <mergeCells count="17">
    <mergeCell ref="A1:I1"/>
    <mergeCell ref="A2:I2"/>
    <mergeCell ref="A3:I3"/>
    <mergeCell ref="F5:J5"/>
    <mergeCell ref="B7:L7"/>
    <mergeCell ref="B17:G17"/>
    <mergeCell ref="B12:B13"/>
    <mergeCell ref="C12:C13"/>
    <mergeCell ref="D12:D13"/>
    <mergeCell ref="E12:E13"/>
    <mergeCell ref="F12:F13"/>
    <mergeCell ref="G12:G13"/>
    <mergeCell ref="B9:H9"/>
    <mergeCell ref="B8:H8"/>
    <mergeCell ref="H12:H13"/>
    <mergeCell ref="B14:B16"/>
    <mergeCell ref="H14:H16"/>
  </mergeCells>
  <pageMargins left="0.7" right="0.7" top="0.75" bottom="0.75"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90FC-DB3B-446C-BA60-D6F990B02273}">
  <sheetPr codeName="Hoja8"/>
  <dimension ref="A1:R40"/>
  <sheetViews>
    <sheetView showGridLines="0" zoomScaleNormal="100" workbookViewId="0"/>
  </sheetViews>
  <sheetFormatPr baseColWidth="10" defaultColWidth="9.140625" defaultRowHeight="15"/>
  <cols>
    <col min="1" max="1" width="9" style="224" customWidth="1"/>
    <col min="2" max="2" width="19.85546875" style="227" customWidth="1"/>
    <col min="3" max="3" width="20.42578125" style="224" customWidth="1"/>
    <col min="4" max="4" width="21" style="224" customWidth="1"/>
    <col min="5" max="5" width="11.42578125" style="224" customWidth="1"/>
    <col min="6" max="8" width="9.140625" style="224"/>
    <col min="9" max="9" width="8.85546875" style="224" customWidth="1"/>
    <col min="10" max="10" width="6.7109375" style="224" customWidth="1"/>
    <col min="11" max="11" width="9.140625" style="224"/>
    <col min="12" max="12" width="6.140625" style="224" bestFit="1" customWidth="1"/>
    <col min="13" max="13" width="9.140625" style="224"/>
    <col min="14" max="14" width="16.7109375" style="224" customWidth="1"/>
    <col min="15" max="15" width="9.140625" style="224"/>
    <col min="16" max="16" width="5" style="224" bestFit="1" customWidth="1"/>
    <col min="17" max="16384" width="9.140625" style="224"/>
  </cols>
  <sheetData>
    <row r="1" spans="1:12">
      <c r="A1" s="222"/>
      <c r="B1" s="222"/>
      <c r="C1" s="222"/>
      <c r="D1" s="222"/>
      <c r="E1" s="222"/>
      <c r="F1" s="222"/>
      <c r="G1" s="222"/>
      <c r="H1" s="223"/>
      <c r="J1" s="223"/>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9" spans="1:12" ht="15.75">
      <c r="B9" s="1900" t="s">
        <v>1284</v>
      </c>
      <c r="C9" s="1901"/>
      <c r="D9" s="1901"/>
      <c r="E9" s="1901"/>
      <c r="F9" s="228"/>
      <c r="G9" s="228"/>
      <c r="H9" s="228"/>
      <c r="I9" s="228"/>
      <c r="J9" s="228"/>
    </row>
    <row r="10" spans="1:12" ht="15.75">
      <c r="B10" s="1902" t="s">
        <v>208</v>
      </c>
      <c r="C10" s="1903"/>
      <c r="D10" s="1903"/>
      <c r="E10" s="1903"/>
    </row>
    <row r="11" spans="1:12" ht="16.899999999999999" customHeight="1">
      <c r="B11" s="1917" t="s">
        <v>3587</v>
      </c>
      <c r="C11" s="1919"/>
      <c r="D11" s="1919"/>
      <c r="E11" s="1919"/>
      <c r="F11" s="228"/>
      <c r="G11" s="228"/>
      <c r="H11" s="228"/>
      <c r="I11" s="228"/>
    </row>
    <row r="18" spans="2:18">
      <c r="J18" s="229"/>
    </row>
    <row r="19" spans="2:18">
      <c r="J19" s="229"/>
    </row>
    <row r="20" spans="2:18">
      <c r="J20" s="230"/>
    </row>
    <row r="23" spans="2:18" ht="30" customHeight="1"/>
    <row r="24" spans="2:18" ht="30" customHeight="1">
      <c r="K24" s="239"/>
      <c r="L24" s="239"/>
      <c r="M24" s="239"/>
      <c r="N24" s="239"/>
      <c r="O24" s="239"/>
      <c r="P24" s="239"/>
      <c r="Q24" s="239"/>
      <c r="R24" s="239"/>
    </row>
    <row r="25" spans="2:18">
      <c r="K25" s="239"/>
      <c r="L25" s="239"/>
      <c r="M25" s="239"/>
      <c r="N25" s="239"/>
      <c r="O25" s="239"/>
      <c r="P25" s="239"/>
      <c r="Q25" s="239"/>
      <c r="R25" s="239"/>
    </row>
    <row r="26" spans="2:18">
      <c r="K26" s="239"/>
      <c r="L26" s="239"/>
      <c r="M26" s="239"/>
      <c r="N26" s="239"/>
      <c r="O26" s="239"/>
      <c r="P26" s="239"/>
      <c r="Q26" s="239"/>
      <c r="R26" s="239"/>
    </row>
    <row r="27" spans="2:18">
      <c r="K27" s="239"/>
      <c r="L27" s="239"/>
      <c r="M27" s="239"/>
      <c r="N27" s="239"/>
      <c r="O27" s="239"/>
      <c r="P27" s="239"/>
      <c r="Q27" s="239"/>
      <c r="R27" s="239"/>
    </row>
    <row r="28" spans="2:18">
      <c r="K28" s="239"/>
      <c r="L28" s="239"/>
      <c r="M28" s="239"/>
      <c r="N28" s="239"/>
      <c r="O28" s="239"/>
      <c r="P28" s="239"/>
      <c r="Q28" s="239"/>
      <c r="R28" s="239"/>
    </row>
    <row r="29" spans="2:18">
      <c r="K29" s="239"/>
      <c r="L29" s="239"/>
      <c r="M29" s="239"/>
      <c r="N29" s="239"/>
      <c r="O29" s="239"/>
      <c r="P29" s="239"/>
      <c r="Q29" s="239"/>
      <c r="R29" s="239"/>
    </row>
    <row r="30" spans="2:18">
      <c r="B30" s="233" t="s">
        <v>209</v>
      </c>
      <c r="K30" s="239"/>
      <c r="L30" s="236"/>
      <c r="M30" s="1898" t="s">
        <v>240</v>
      </c>
      <c r="N30" s="1898"/>
      <c r="O30" s="1898"/>
      <c r="P30" s="1898"/>
      <c r="Q30" s="1898"/>
      <c r="R30" s="239"/>
    </row>
    <row r="31" spans="2:18">
      <c r="B31" s="233" t="s">
        <v>210</v>
      </c>
      <c r="J31" s="227"/>
      <c r="K31" s="239"/>
      <c r="L31" s="236"/>
      <c r="M31" s="1898"/>
      <c r="N31" s="1898"/>
      <c r="O31" s="1898"/>
      <c r="P31" s="1898"/>
      <c r="Q31" s="1898"/>
      <c r="R31" s="239"/>
    </row>
    <row r="32" spans="2:18">
      <c r="J32" s="227"/>
      <c r="K32" s="239"/>
      <c r="L32" s="236"/>
      <c r="M32" s="238" t="s">
        <v>212</v>
      </c>
      <c r="N32" s="238" t="s">
        <v>213</v>
      </c>
      <c r="O32" s="238" t="s">
        <v>214</v>
      </c>
      <c r="P32" s="239"/>
      <c r="Q32" s="239"/>
      <c r="R32" s="239"/>
    </row>
    <row r="33" spans="10:18">
      <c r="J33" s="227"/>
      <c r="K33" s="239"/>
      <c r="L33" s="239" t="s">
        <v>241</v>
      </c>
      <c r="M33" s="276">
        <v>2.4</v>
      </c>
      <c r="N33" s="276">
        <v>2.4</v>
      </c>
      <c r="O33" s="276">
        <v>2.7</v>
      </c>
      <c r="P33" s="239"/>
      <c r="Q33" s="239"/>
      <c r="R33" s="239"/>
    </row>
    <row r="34" spans="10:18">
      <c r="J34" s="227"/>
      <c r="K34" s="239"/>
      <c r="L34" s="239"/>
      <c r="M34" s="239"/>
      <c r="N34" s="239"/>
      <c r="O34" s="239"/>
      <c r="P34" s="239"/>
      <c r="Q34" s="239"/>
      <c r="R34" s="239"/>
    </row>
    <row r="35" spans="10:18">
      <c r="J35" s="227"/>
      <c r="K35" s="239"/>
      <c r="L35" s="239"/>
      <c r="M35" s="239"/>
      <c r="N35" s="239"/>
      <c r="O35" s="239"/>
      <c r="P35" s="239"/>
      <c r="Q35" s="239"/>
      <c r="R35" s="239"/>
    </row>
    <row r="36" spans="10:18">
      <c r="J36" s="227"/>
      <c r="K36" s="239"/>
      <c r="L36" s="239"/>
      <c r="M36" s="239"/>
      <c r="N36" s="239"/>
      <c r="O36" s="239"/>
      <c r="P36" s="239"/>
      <c r="Q36" s="239"/>
      <c r="R36" s="239"/>
    </row>
    <row r="37" spans="10:18">
      <c r="J37" s="227"/>
      <c r="K37" s="239"/>
      <c r="L37" s="239"/>
      <c r="M37" s="239"/>
      <c r="N37" s="239"/>
      <c r="O37" s="239"/>
      <c r="P37" s="239"/>
      <c r="Q37" s="239"/>
      <c r="R37" s="239"/>
    </row>
    <row r="38" spans="10:18">
      <c r="K38" s="239"/>
      <c r="L38" s="239"/>
      <c r="M38" s="239"/>
      <c r="N38" s="239"/>
      <c r="O38" s="239"/>
      <c r="P38" s="239"/>
      <c r="Q38" s="239"/>
      <c r="R38" s="239"/>
    </row>
    <row r="39" spans="10:18">
      <c r="K39" s="239"/>
      <c r="L39" s="239"/>
      <c r="M39" s="239"/>
      <c r="N39" s="239"/>
      <c r="O39" s="239"/>
      <c r="P39" s="239"/>
      <c r="Q39" s="239"/>
      <c r="R39" s="239"/>
    </row>
    <row r="40" spans="10:18">
      <c r="K40" s="239"/>
      <c r="L40" s="239"/>
      <c r="M40" s="239"/>
      <c r="N40" s="239"/>
      <c r="O40" s="239"/>
      <c r="P40" s="239"/>
      <c r="Q40" s="239"/>
      <c r="R40" s="239"/>
    </row>
  </sheetData>
  <mergeCells count="7">
    <mergeCell ref="M30:Q31"/>
    <mergeCell ref="A2:L2"/>
    <mergeCell ref="A3:L3"/>
    <mergeCell ref="A4:L4"/>
    <mergeCell ref="B9:E9"/>
    <mergeCell ref="B10:E10"/>
    <mergeCell ref="B11:E11"/>
  </mergeCells>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7129-B195-438B-9A9D-DFAE24DB7C16}">
  <sheetPr codeName="Hoja80"/>
  <dimension ref="A1:J20"/>
  <sheetViews>
    <sheetView showGridLines="0" zoomScale="60" zoomScaleNormal="60" workbookViewId="0">
      <selection sqref="A1:I1"/>
    </sheetView>
  </sheetViews>
  <sheetFormatPr baseColWidth="10" defaultColWidth="11.42578125" defaultRowHeight="15"/>
  <cols>
    <col min="1" max="1" width="11.42578125" style="1299"/>
    <col min="2" max="2" width="49.85546875" style="1299" bestFit="1" customWidth="1"/>
    <col min="3" max="3" width="52.42578125" style="1299" customWidth="1"/>
    <col min="4" max="4" width="35.5703125" style="1299" bestFit="1" customWidth="1"/>
    <col min="5" max="5" width="27.7109375" style="1299" customWidth="1"/>
    <col min="6" max="6" width="17.42578125" style="1299" customWidth="1"/>
    <col min="7" max="7" width="33.140625" style="1299" customWidth="1"/>
    <col min="8" max="8" width="30.85546875" style="1299" customWidth="1"/>
    <col min="9" max="16384" width="11.42578125" style="1299"/>
  </cols>
  <sheetData>
    <row r="1" spans="1:10" ht="18.75">
      <c r="A1" s="2317" t="s">
        <v>544</v>
      </c>
      <c r="B1" s="2317"/>
      <c r="C1" s="2317"/>
      <c r="D1" s="2317"/>
      <c r="E1" s="2317"/>
      <c r="F1" s="2317"/>
      <c r="G1" s="2317"/>
      <c r="H1" s="2317"/>
      <c r="I1" s="2317"/>
      <c r="J1" s="1631"/>
    </row>
    <row r="2" spans="1:10" ht="18.75">
      <c r="A2" s="2317" t="s">
        <v>545</v>
      </c>
      <c r="B2" s="2317"/>
      <c r="C2" s="2317"/>
      <c r="D2" s="2317"/>
      <c r="E2" s="2317"/>
      <c r="F2" s="2317"/>
      <c r="G2" s="2317"/>
      <c r="H2" s="2317"/>
      <c r="I2" s="2317"/>
      <c r="J2" s="1631"/>
    </row>
    <row r="3" spans="1:10" ht="18.75">
      <c r="A3" s="2318" t="s">
        <v>546</v>
      </c>
      <c r="B3" s="2318"/>
      <c r="C3" s="2318"/>
      <c r="D3" s="2318"/>
      <c r="E3" s="2318"/>
      <c r="F3" s="2318"/>
      <c r="G3" s="2318"/>
      <c r="H3" s="2318"/>
      <c r="I3" s="2318"/>
      <c r="J3" s="1632"/>
    </row>
    <row r="4" spans="1:10">
      <c r="A4" s="1223"/>
      <c r="B4" s="1223"/>
      <c r="C4" s="1223"/>
      <c r="D4" s="1223"/>
      <c r="E4" s="224"/>
      <c r="F4" s="224"/>
      <c r="G4" s="224"/>
      <c r="H4" s="224"/>
      <c r="I4" s="224"/>
      <c r="J4" s="224"/>
    </row>
    <row r="5" spans="1:10">
      <c r="A5" s="1223"/>
      <c r="B5" s="1223"/>
      <c r="C5" s="1223"/>
      <c r="D5" s="1223"/>
      <c r="E5" s="224"/>
      <c r="F5" s="2031"/>
      <c r="G5" s="2031"/>
      <c r="H5" s="2031"/>
      <c r="I5" s="2031"/>
      <c r="J5" s="2031"/>
    </row>
    <row r="6" spans="1:10">
      <c r="A6" s="1223"/>
      <c r="B6" s="1223"/>
      <c r="C6" s="1223"/>
      <c r="D6" s="1223"/>
      <c r="E6" s="919"/>
      <c r="F6" s="1193"/>
      <c r="G6" s="919"/>
      <c r="H6" s="919"/>
      <c r="I6" s="919"/>
      <c r="J6" s="919"/>
    </row>
    <row r="9" spans="1:10" ht="15.75">
      <c r="B9" s="2430" t="s">
        <v>3532</v>
      </c>
      <c r="C9" s="2430"/>
      <c r="D9" s="2430"/>
      <c r="E9" s="2430"/>
      <c r="F9" s="2430"/>
      <c r="G9" s="2430"/>
      <c r="H9" s="2430"/>
    </row>
    <row r="10" spans="1:10">
      <c r="B10" s="2368" t="s">
        <v>381</v>
      </c>
      <c r="C10" s="2368"/>
      <c r="D10" s="2368"/>
      <c r="E10" s="2368"/>
      <c r="F10" s="2368"/>
      <c r="G10" s="2368"/>
      <c r="H10" s="2368"/>
    </row>
    <row r="12" spans="1:10">
      <c r="B12" s="2431" t="s">
        <v>660</v>
      </c>
      <c r="C12" s="2433" t="s">
        <v>661</v>
      </c>
      <c r="D12" s="2433" t="s">
        <v>662</v>
      </c>
      <c r="E12" s="2434" t="s">
        <v>663</v>
      </c>
      <c r="F12" s="2434" t="s">
        <v>664</v>
      </c>
      <c r="G12" s="2434" t="s">
        <v>665</v>
      </c>
      <c r="H12" s="2435" t="s">
        <v>1499</v>
      </c>
    </row>
    <row r="13" spans="1:10" ht="70.5" customHeight="1">
      <c r="B13" s="2432"/>
      <c r="C13" s="2187"/>
      <c r="D13" s="2187"/>
      <c r="E13" s="2196"/>
      <c r="F13" s="2196"/>
      <c r="G13" s="2196"/>
      <c r="H13" s="2436"/>
    </row>
    <row r="14" spans="1:10" ht="81">
      <c r="B14" s="2425" t="s">
        <v>1592</v>
      </c>
      <c r="C14" s="1300" t="s">
        <v>1593</v>
      </c>
      <c r="D14" s="1301" t="s">
        <v>1594</v>
      </c>
      <c r="E14" s="1302">
        <v>767032</v>
      </c>
      <c r="F14" s="1302">
        <v>824218</v>
      </c>
      <c r="G14" s="1303">
        <f>F14/E14</f>
        <v>1.0745549077483079</v>
      </c>
      <c r="H14" s="1304">
        <v>60.7</v>
      </c>
    </row>
    <row r="15" spans="1:10" ht="81">
      <c r="B15" s="2426"/>
      <c r="C15" s="1305" t="s">
        <v>1595</v>
      </c>
      <c r="D15" s="1301" t="s">
        <v>1596</v>
      </c>
      <c r="E15" s="1302">
        <v>252</v>
      </c>
      <c r="F15" s="1302">
        <v>302</v>
      </c>
      <c r="G15" s="1303">
        <f>F15/E15</f>
        <v>1.1984126984126984</v>
      </c>
      <c r="H15" s="1304">
        <v>67.8</v>
      </c>
    </row>
    <row r="16" spans="1:10" ht="121.5">
      <c r="B16" s="2427"/>
      <c r="C16" s="1305" t="s">
        <v>1597</v>
      </c>
      <c r="D16" s="1301" t="s">
        <v>1598</v>
      </c>
      <c r="E16" s="1302">
        <v>75</v>
      </c>
      <c r="F16" s="1302">
        <v>52</v>
      </c>
      <c r="G16" s="1303">
        <f>F16/E16</f>
        <v>0.69333333333333336</v>
      </c>
      <c r="H16" s="1304">
        <v>2.4</v>
      </c>
    </row>
    <row r="17" spans="2:8" ht="20.25">
      <c r="B17" s="2428" t="s">
        <v>730</v>
      </c>
      <c r="C17" s="2429"/>
      <c r="D17" s="2429"/>
      <c r="E17" s="2429"/>
      <c r="F17" s="2429"/>
      <c r="G17" s="2429"/>
      <c r="H17" s="1306">
        <f>SUM(H14:H16)</f>
        <v>130.9</v>
      </c>
    </row>
    <row r="18" spans="2:8">
      <c r="B18" s="1307" t="s">
        <v>518</v>
      </c>
    </row>
    <row r="19" spans="2:8">
      <c r="B19" s="919" t="s">
        <v>1497</v>
      </c>
    </row>
    <row r="20" spans="2:8">
      <c r="B20" s="919" t="s">
        <v>1328</v>
      </c>
    </row>
  </sheetData>
  <mergeCells count="15">
    <mergeCell ref="A1:I1"/>
    <mergeCell ref="A2:I2"/>
    <mergeCell ref="A3:I3"/>
    <mergeCell ref="F5:J5"/>
    <mergeCell ref="G12:G13"/>
    <mergeCell ref="H12:H13"/>
    <mergeCell ref="B14:B16"/>
    <mergeCell ref="B17:G17"/>
    <mergeCell ref="B9:H9"/>
    <mergeCell ref="B10:H10"/>
    <mergeCell ref="B12:B13"/>
    <mergeCell ref="C12:C13"/>
    <mergeCell ref="D12:D13"/>
    <mergeCell ref="E12:E13"/>
    <mergeCell ref="F12:F13"/>
  </mergeCell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F004-3EBF-465B-9F60-D1565A883780}">
  <sheetPr codeName="Hoja81"/>
  <dimension ref="A1:O116"/>
  <sheetViews>
    <sheetView showGridLines="0" zoomScale="80" zoomScaleNormal="80" workbookViewId="0">
      <selection sqref="A1:I1"/>
    </sheetView>
  </sheetViews>
  <sheetFormatPr baseColWidth="10" defaultColWidth="10.140625" defaultRowHeight="15"/>
  <cols>
    <col min="1" max="1" width="10.140625" style="919"/>
    <col min="2" max="2" width="94.28515625" style="1193" customWidth="1"/>
    <col min="3" max="3" width="16.140625" style="919" bestFit="1" customWidth="1"/>
    <col min="4" max="5" width="22" style="919" customWidth="1"/>
    <col min="6" max="6" width="22.5703125" style="919" customWidth="1"/>
    <col min="7" max="7" width="18.85546875" style="919" customWidth="1"/>
    <col min="8" max="8" width="15.140625" style="919" customWidth="1"/>
    <col min="9" max="9" width="16.42578125" style="919" bestFit="1" customWidth="1"/>
    <col min="10" max="10" width="13.5703125" style="919" customWidth="1"/>
    <col min="11" max="11" width="14.85546875" style="919" customWidth="1"/>
    <col min="12" max="12" width="12.85546875" style="919" customWidth="1"/>
    <col min="13" max="13" width="10.140625" style="919"/>
    <col min="14" max="14" width="9.28515625" style="919" customWidth="1"/>
    <col min="15" max="15" width="19.5703125" style="919" bestFit="1" customWidth="1"/>
    <col min="16" max="258" width="10.140625" style="919"/>
    <col min="259" max="259" width="91.85546875" style="919" customWidth="1"/>
    <col min="260" max="260" width="17.28515625" style="919" bestFit="1" customWidth="1"/>
    <col min="261" max="261" width="22" style="919" customWidth="1"/>
    <col min="262" max="262" width="25" style="919" customWidth="1"/>
    <col min="263" max="263" width="17.28515625" style="919" bestFit="1" customWidth="1"/>
    <col min="264" max="264" width="15.140625" style="919" bestFit="1" customWidth="1"/>
    <col min="265" max="265" width="20" style="919" customWidth="1"/>
    <col min="266" max="266" width="15.28515625" style="919" customWidth="1"/>
    <col min="267" max="267" width="12.7109375" style="919" customWidth="1"/>
    <col min="268" max="268" width="14.28515625" style="919" customWidth="1"/>
    <col min="269" max="269" width="10.140625" style="919"/>
    <col min="270" max="270" width="25.85546875" style="919" bestFit="1" customWidth="1"/>
    <col min="271" max="271" width="20.7109375" style="919" bestFit="1" customWidth="1"/>
    <col min="272" max="514" width="10.140625" style="919"/>
    <col min="515" max="515" width="91.85546875" style="919" customWidth="1"/>
    <col min="516" max="516" width="17.28515625" style="919" bestFit="1" customWidth="1"/>
    <col min="517" max="517" width="22" style="919" customWidth="1"/>
    <col min="518" max="518" width="25" style="919" customWidth="1"/>
    <col min="519" max="519" width="17.28515625" style="919" bestFit="1" customWidth="1"/>
    <col min="520" max="520" width="15.140625" style="919" bestFit="1" customWidth="1"/>
    <col min="521" max="521" width="20" style="919" customWidth="1"/>
    <col min="522" max="522" width="15.28515625" style="919" customWidth="1"/>
    <col min="523" max="523" width="12.7109375" style="919" customWidth="1"/>
    <col min="524" max="524" width="14.28515625" style="919" customWidth="1"/>
    <col min="525" max="525" width="10.140625" style="919"/>
    <col min="526" max="526" width="25.85546875" style="919" bestFit="1" customWidth="1"/>
    <col min="527" max="527" width="20.7109375" style="919" bestFit="1" customWidth="1"/>
    <col min="528" max="770" width="10.140625" style="919"/>
    <col min="771" max="771" width="91.85546875" style="919" customWidth="1"/>
    <col min="772" max="772" width="17.28515625" style="919" bestFit="1" customWidth="1"/>
    <col min="773" max="773" width="22" style="919" customWidth="1"/>
    <col min="774" max="774" width="25" style="919" customWidth="1"/>
    <col min="775" max="775" width="17.28515625" style="919" bestFit="1" customWidth="1"/>
    <col min="776" max="776" width="15.140625" style="919" bestFit="1" customWidth="1"/>
    <col min="777" max="777" width="20" style="919" customWidth="1"/>
    <col min="778" max="778" width="15.28515625" style="919" customWidth="1"/>
    <col min="779" max="779" width="12.7109375" style="919" customWidth="1"/>
    <col min="780" max="780" width="14.28515625" style="919" customWidth="1"/>
    <col min="781" max="781" width="10.140625" style="919"/>
    <col min="782" max="782" width="25.85546875" style="919" bestFit="1" customWidth="1"/>
    <col min="783" max="783" width="20.7109375" style="919" bestFit="1" customWidth="1"/>
    <col min="784" max="1026" width="10.140625" style="919"/>
    <col min="1027" max="1027" width="91.85546875" style="919" customWidth="1"/>
    <col min="1028" max="1028" width="17.28515625" style="919" bestFit="1" customWidth="1"/>
    <col min="1029" max="1029" width="22" style="919" customWidth="1"/>
    <col min="1030" max="1030" width="25" style="919" customWidth="1"/>
    <col min="1031" max="1031" width="17.28515625" style="919" bestFit="1" customWidth="1"/>
    <col min="1032" max="1032" width="15.140625" style="919" bestFit="1" customWidth="1"/>
    <col min="1033" max="1033" width="20" style="919" customWidth="1"/>
    <col min="1034" max="1034" width="15.28515625" style="919" customWidth="1"/>
    <col min="1035" max="1035" width="12.7109375" style="919" customWidth="1"/>
    <col min="1036" max="1036" width="14.28515625" style="919" customWidth="1"/>
    <col min="1037" max="1037" width="10.140625" style="919"/>
    <col min="1038" max="1038" width="25.85546875" style="919" bestFit="1" customWidth="1"/>
    <col min="1039" max="1039" width="20.7109375" style="919" bestFit="1" customWidth="1"/>
    <col min="1040" max="1282" width="10.140625" style="919"/>
    <col min="1283" max="1283" width="91.85546875" style="919" customWidth="1"/>
    <col min="1284" max="1284" width="17.28515625" style="919" bestFit="1" customWidth="1"/>
    <col min="1285" max="1285" width="22" style="919" customWidth="1"/>
    <col min="1286" max="1286" width="25" style="919" customWidth="1"/>
    <col min="1287" max="1287" width="17.28515625" style="919" bestFit="1" customWidth="1"/>
    <col min="1288" max="1288" width="15.140625" style="919" bestFit="1" customWidth="1"/>
    <col min="1289" max="1289" width="20" style="919" customWidth="1"/>
    <col min="1290" max="1290" width="15.28515625" style="919" customWidth="1"/>
    <col min="1291" max="1291" width="12.7109375" style="919" customWidth="1"/>
    <col min="1292" max="1292" width="14.28515625" style="919" customWidth="1"/>
    <col min="1293" max="1293" width="10.140625" style="919"/>
    <col min="1294" max="1294" width="25.85546875" style="919" bestFit="1" customWidth="1"/>
    <col min="1295" max="1295" width="20.7109375" style="919" bestFit="1" customWidth="1"/>
    <col min="1296" max="1538" width="10.140625" style="919"/>
    <col min="1539" max="1539" width="91.85546875" style="919" customWidth="1"/>
    <col min="1540" max="1540" width="17.28515625" style="919" bestFit="1" customWidth="1"/>
    <col min="1541" max="1541" width="22" style="919" customWidth="1"/>
    <col min="1542" max="1542" width="25" style="919" customWidth="1"/>
    <col min="1543" max="1543" width="17.28515625" style="919" bestFit="1" customWidth="1"/>
    <col min="1544" max="1544" width="15.140625" style="919" bestFit="1" customWidth="1"/>
    <col min="1545" max="1545" width="20" style="919" customWidth="1"/>
    <col min="1546" max="1546" width="15.28515625" style="919" customWidth="1"/>
    <col min="1547" max="1547" width="12.7109375" style="919" customWidth="1"/>
    <col min="1548" max="1548" width="14.28515625" style="919" customWidth="1"/>
    <col min="1549" max="1549" width="10.140625" style="919"/>
    <col min="1550" max="1550" width="25.85546875" style="919" bestFit="1" customWidth="1"/>
    <col min="1551" max="1551" width="20.7109375" style="919" bestFit="1" customWidth="1"/>
    <col min="1552" max="1794" width="10.140625" style="919"/>
    <col min="1795" max="1795" width="91.85546875" style="919" customWidth="1"/>
    <col min="1796" max="1796" width="17.28515625" style="919" bestFit="1" customWidth="1"/>
    <col min="1797" max="1797" width="22" style="919" customWidth="1"/>
    <col min="1798" max="1798" width="25" style="919" customWidth="1"/>
    <col min="1799" max="1799" width="17.28515625" style="919" bestFit="1" customWidth="1"/>
    <col min="1800" max="1800" width="15.140625" style="919" bestFit="1" customWidth="1"/>
    <col min="1801" max="1801" width="20" style="919" customWidth="1"/>
    <col min="1802" max="1802" width="15.28515625" style="919" customWidth="1"/>
    <col min="1803" max="1803" width="12.7109375" style="919" customWidth="1"/>
    <col min="1804" max="1804" width="14.28515625" style="919" customWidth="1"/>
    <col min="1805" max="1805" width="10.140625" style="919"/>
    <col min="1806" max="1806" width="25.85546875" style="919" bestFit="1" customWidth="1"/>
    <col min="1807" max="1807" width="20.7109375" style="919" bestFit="1" customWidth="1"/>
    <col min="1808" max="2050" width="10.140625" style="919"/>
    <col min="2051" max="2051" width="91.85546875" style="919" customWidth="1"/>
    <col min="2052" max="2052" width="17.28515625" style="919" bestFit="1" customWidth="1"/>
    <col min="2053" max="2053" width="22" style="919" customWidth="1"/>
    <col min="2054" max="2054" width="25" style="919" customWidth="1"/>
    <col min="2055" max="2055" width="17.28515625" style="919" bestFit="1" customWidth="1"/>
    <col min="2056" max="2056" width="15.140625" style="919" bestFit="1" customWidth="1"/>
    <col min="2057" max="2057" width="20" style="919" customWidth="1"/>
    <col min="2058" max="2058" width="15.28515625" style="919" customWidth="1"/>
    <col min="2059" max="2059" width="12.7109375" style="919" customWidth="1"/>
    <col min="2060" max="2060" width="14.28515625" style="919" customWidth="1"/>
    <col min="2061" max="2061" width="10.140625" style="919"/>
    <col min="2062" max="2062" width="25.85546875" style="919" bestFit="1" customWidth="1"/>
    <col min="2063" max="2063" width="20.7109375" style="919" bestFit="1" customWidth="1"/>
    <col min="2064" max="2306" width="10.140625" style="919"/>
    <col min="2307" max="2307" width="91.85546875" style="919" customWidth="1"/>
    <col min="2308" max="2308" width="17.28515625" style="919" bestFit="1" customWidth="1"/>
    <col min="2309" max="2309" width="22" style="919" customWidth="1"/>
    <col min="2310" max="2310" width="25" style="919" customWidth="1"/>
    <col min="2311" max="2311" width="17.28515625" style="919" bestFit="1" customWidth="1"/>
    <col min="2312" max="2312" width="15.140625" style="919" bestFit="1" customWidth="1"/>
    <col min="2313" max="2313" width="20" style="919" customWidth="1"/>
    <col min="2314" max="2314" width="15.28515625" style="919" customWidth="1"/>
    <col min="2315" max="2315" width="12.7109375" style="919" customWidth="1"/>
    <col min="2316" max="2316" width="14.28515625" style="919" customWidth="1"/>
    <col min="2317" max="2317" width="10.140625" style="919"/>
    <col min="2318" max="2318" width="25.85546875" style="919" bestFit="1" customWidth="1"/>
    <col min="2319" max="2319" width="20.7109375" style="919" bestFit="1" customWidth="1"/>
    <col min="2320" max="2562" width="10.140625" style="919"/>
    <col min="2563" max="2563" width="91.85546875" style="919" customWidth="1"/>
    <col min="2564" max="2564" width="17.28515625" style="919" bestFit="1" customWidth="1"/>
    <col min="2565" max="2565" width="22" style="919" customWidth="1"/>
    <col min="2566" max="2566" width="25" style="919" customWidth="1"/>
    <col min="2567" max="2567" width="17.28515625" style="919" bestFit="1" customWidth="1"/>
    <col min="2568" max="2568" width="15.140625" style="919" bestFit="1" customWidth="1"/>
    <col min="2569" max="2569" width="20" style="919" customWidth="1"/>
    <col min="2570" max="2570" width="15.28515625" style="919" customWidth="1"/>
    <col min="2571" max="2571" width="12.7109375" style="919" customWidth="1"/>
    <col min="2572" max="2572" width="14.28515625" style="919" customWidth="1"/>
    <col min="2573" max="2573" width="10.140625" style="919"/>
    <col min="2574" max="2574" width="25.85546875" style="919" bestFit="1" customWidth="1"/>
    <col min="2575" max="2575" width="20.7109375" style="919" bestFit="1" customWidth="1"/>
    <col min="2576" max="2818" width="10.140625" style="919"/>
    <col min="2819" max="2819" width="91.85546875" style="919" customWidth="1"/>
    <col min="2820" max="2820" width="17.28515625" style="919" bestFit="1" customWidth="1"/>
    <col min="2821" max="2821" width="22" style="919" customWidth="1"/>
    <col min="2822" max="2822" width="25" style="919" customWidth="1"/>
    <col min="2823" max="2823" width="17.28515625" style="919" bestFit="1" customWidth="1"/>
    <col min="2824" max="2824" width="15.140625" style="919" bestFit="1" customWidth="1"/>
    <col min="2825" max="2825" width="20" style="919" customWidth="1"/>
    <col min="2826" max="2826" width="15.28515625" style="919" customWidth="1"/>
    <col min="2827" max="2827" width="12.7109375" style="919" customWidth="1"/>
    <col min="2828" max="2828" width="14.28515625" style="919" customWidth="1"/>
    <col min="2829" max="2829" width="10.140625" style="919"/>
    <col min="2830" max="2830" width="25.85546875" style="919" bestFit="1" customWidth="1"/>
    <col min="2831" max="2831" width="20.7109375" style="919" bestFit="1" customWidth="1"/>
    <col min="2832" max="3074" width="10.140625" style="919"/>
    <col min="3075" max="3075" width="91.85546875" style="919" customWidth="1"/>
    <col min="3076" max="3076" width="17.28515625" style="919" bestFit="1" customWidth="1"/>
    <col min="3077" max="3077" width="22" style="919" customWidth="1"/>
    <col min="3078" max="3078" width="25" style="919" customWidth="1"/>
    <col min="3079" max="3079" width="17.28515625" style="919" bestFit="1" customWidth="1"/>
    <col min="3080" max="3080" width="15.140625" style="919" bestFit="1" customWidth="1"/>
    <col min="3081" max="3081" width="20" style="919" customWidth="1"/>
    <col min="3082" max="3082" width="15.28515625" style="919" customWidth="1"/>
    <col min="3083" max="3083" width="12.7109375" style="919" customWidth="1"/>
    <col min="3084" max="3084" width="14.28515625" style="919" customWidth="1"/>
    <col min="3085" max="3085" width="10.140625" style="919"/>
    <col min="3086" max="3086" width="25.85546875" style="919" bestFit="1" customWidth="1"/>
    <col min="3087" max="3087" width="20.7109375" style="919" bestFit="1" customWidth="1"/>
    <col min="3088" max="3330" width="10.140625" style="919"/>
    <col min="3331" max="3331" width="91.85546875" style="919" customWidth="1"/>
    <col min="3332" max="3332" width="17.28515625" style="919" bestFit="1" customWidth="1"/>
    <col min="3333" max="3333" width="22" style="919" customWidth="1"/>
    <col min="3334" max="3334" width="25" style="919" customWidth="1"/>
    <col min="3335" max="3335" width="17.28515625" style="919" bestFit="1" customWidth="1"/>
    <col min="3336" max="3336" width="15.140625" style="919" bestFit="1" customWidth="1"/>
    <col min="3337" max="3337" width="20" style="919" customWidth="1"/>
    <col min="3338" max="3338" width="15.28515625" style="919" customWidth="1"/>
    <col min="3339" max="3339" width="12.7109375" style="919" customWidth="1"/>
    <col min="3340" max="3340" width="14.28515625" style="919" customWidth="1"/>
    <col min="3341" max="3341" width="10.140625" style="919"/>
    <col min="3342" max="3342" width="25.85546875" style="919" bestFit="1" customWidth="1"/>
    <col min="3343" max="3343" width="20.7109375" style="919" bestFit="1" customWidth="1"/>
    <col min="3344" max="3586" width="10.140625" style="919"/>
    <col min="3587" max="3587" width="91.85546875" style="919" customWidth="1"/>
    <col min="3588" max="3588" width="17.28515625" style="919" bestFit="1" customWidth="1"/>
    <col min="3589" max="3589" width="22" style="919" customWidth="1"/>
    <col min="3590" max="3590" width="25" style="919" customWidth="1"/>
    <col min="3591" max="3591" width="17.28515625" style="919" bestFit="1" customWidth="1"/>
    <col min="3592" max="3592" width="15.140625" style="919" bestFit="1" customWidth="1"/>
    <col min="3593" max="3593" width="20" style="919" customWidth="1"/>
    <col min="3594" max="3594" width="15.28515625" style="919" customWidth="1"/>
    <col min="3595" max="3595" width="12.7109375" style="919" customWidth="1"/>
    <col min="3596" max="3596" width="14.28515625" style="919" customWidth="1"/>
    <col min="3597" max="3597" width="10.140625" style="919"/>
    <col min="3598" max="3598" width="25.85546875" style="919" bestFit="1" customWidth="1"/>
    <col min="3599" max="3599" width="20.7109375" style="919" bestFit="1" customWidth="1"/>
    <col min="3600" max="3842" width="10.140625" style="919"/>
    <col min="3843" max="3843" width="91.85546875" style="919" customWidth="1"/>
    <col min="3844" max="3844" width="17.28515625" style="919" bestFit="1" customWidth="1"/>
    <col min="3845" max="3845" width="22" style="919" customWidth="1"/>
    <col min="3846" max="3846" width="25" style="919" customWidth="1"/>
    <col min="3847" max="3847" width="17.28515625" style="919" bestFit="1" customWidth="1"/>
    <col min="3848" max="3848" width="15.140625" style="919" bestFit="1" customWidth="1"/>
    <col min="3849" max="3849" width="20" style="919" customWidth="1"/>
    <col min="3850" max="3850" width="15.28515625" style="919" customWidth="1"/>
    <col min="3851" max="3851" width="12.7109375" style="919" customWidth="1"/>
    <col min="3852" max="3852" width="14.28515625" style="919" customWidth="1"/>
    <col min="3853" max="3853" width="10.140625" style="919"/>
    <col min="3854" max="3854" width="25.85546875" style="919" bestFit="1" customWidth="1"/>
    <col min="3855" max="3855" width="20.7109375" style="919" bestFit="1" customWidth="1"/>
    <col min="3856" max="4098" width="10.140625" style="919"/>
    <col min="4099" max="4099" width="91.85546875" style="919" customWidth="1"/>
    <col min="4100" max="4100" width="17.28515625" style="919" bestFit="1" customWidth="1"/>
    <col min="4101" max="4101" width="22" style="919" customWidth="1"/>
    <col min="4102" max="4102" width="25" style="919" customWidth="1"/>
    <col min="4103" max="4103" width="17.28515625" style="919" bestFit="1" customWidth="1"/>
    <col min="4104" max="4104" width="15.140625" style="919" bestFit="1" customWidth="1"/>
    <col min="4105" max="4105" width="20" style="919" customWidth="1"/>
    <col min="4106" max="4106" width="15.28515625" style="919" customWidth="1"/>
    <col min="4107" max="4107" width="12.7109375" style="919" customWidth="1"/>
    <col min="4108" max="4108" width="14.28515625" style="919" customWidth="1"/>
    <col min="4109" max="4109" width="10.140625" style="919"/>
    <col min="4110" max="4110" width="25.85546875" style="919" bestFit="1" customWidth="1"/>
    <col min="4111" max="4111" width="20.7109375" style="919" bestFit="1" customWidth="1"/>
    <col min="4112" max="4354" width="10.140625" style="919"/>
    <col min="4355" max="4355" width="91.85546875" style="919" customWidth="1"/>
    <col min="4356" max="4356" width="17.28515625" style="919" bestFit="1" customWidth="1"/>
    <col min="4357" max="4357" width="22" style="919" customWidth="1"/>
    <col min="4358" max="4358" width="25" style="919" customWidth="1"/>
    <col min="4359" max="4359" width="17.28515625" style="919" bestFit="1" customWidth="1"/>
    <col min="4360" max="4360" width="15.140625" style="919" bestFit="1" customWidth="1"/>
    <col min="4361" max="4361" width="20" style="919" customWidth="1"/>
    <col min="4362" max="4362" width="15.28515625" style="919" customWidth="1"/>
    <col min="4363" max="4363" width="12.7109375" style="919" customWidth="1"/>
    <col min="4364" max="4364" width="14.28515625" style="919" customWidth="1"/>
    <col min="4365" max="4365" width="10.140625" style="919"/>
    <col min="4366" max="4366" width="25.85546875" style="919" bestFit="1" customWidth="1"/>
    <col min="4367" max="4367" width="20.7109375" style="919" bestFit="1" customWidth="1"/>
    <col min="4368" max="4610" width="10.140625" style="919"/>
    <col min="4611" max="4611" width="91.85546875" style="919" customWidth="1"/>
    <col min="4612" max="4612" width="17.28515625" style="919" bestFit="1" customWidth="1"/>
    <col min="4613" max="4613" width="22" style="919" customWidth="1"/>
    <col min="4614" max="4614" width="25" style="919" customWidth="1"/>
    <col min="4615" max="4615" width="17.28515625" style="919" bestFit="1" customWidth="1"/>
    <col min="4616" max="4616" width="15.140625" style="919" bestFit="1" customWidth="1"/>
    <col min="4617" max="4617" width="20" style="919" customWidth="1"/>
    <col min="4618" max="4618" width="15.28515625" style="919" customWidth="1"/>
    <col min="4619" max="4619" width="12.7109375" style="919" customWidth="1"/>
    <col min="4620" max="4620" width="14.28515625" style="919" customWidth="1"/>
    <col min="4621" max="4621" width="10.140625" style="919"/>
    <col min="4622" max="4622" width="25.85546875" style="919" bestFit="1" customWidth="1"/>
    <col min="4623" max="4623" width="20.7109375" style="919" bestFit="1" customWidth="1"/>
    <col min="4624" max="4866" width="10.140625" style="919"/>
    <col min="4867" max="4867" width="91.85546875" style="919" customWidth="1"/>
    <col min="4868" max="4868" width="17.28515625" style="919" bestFit="1" customWidth="1"/>
    <col min="4869" max="4869" width="22" style="919" customWidth="1"/>
    <col min="4870" max="4870" width="25" style="919" customWidth="1"/>
    <col min="4871" max="4871" width="17.28515625" style="919" bestFit="1" customWidth="1"/>
    <col min="4872" max="4872" width="15.140625" style="919" bestFit="1" customWidth="1"/>
    <col min="4873" max="4873" width="20" style="919" customWidth="1"/>
    <col min="4874" max="4874" width="15.28515625" style="919" customWidth="1"/>
    <col min="4875" max="4875" width="12.7109375" style="919" customWidth="1"/>
    <col min="4876" max="4876" width="14.28515625" style="919" customWidth="1"/>
    <col min="4877" max="4877" width="10.140625" style="919"/>
    <col min="4878" max="4878" width="25.85546875" style="919" bestFit="1" customWidth="1"/>
    <col min="4879" max="4879" width="20.7109375" style="919" bestFit="1" customWidth="1"/>
    <col min="4880" max="5122" width="10.140625" style="919"/>
    <col min="5123" max="5123" width="91.85546875" style="919" customWidth="1"/>
    <col min="5124" max="5124" width="17.28515625" style="919" bestFit="1" customWidth="1"/>
    <col min="5125" max="5125" width="22" style="919" customWidth="1"/>
    <col min="5126" max="5126" width="25" style="919" customWidth="1"/>
    <col min="5127" max="5127" width="17.28515625" style="919" bestFit="1" customWidth="1"/>
    <col min="5128" max="5128" width="15.140625" style="919" bestFit="1" customWidth="1"/>
    <col min="5129" max="5129" width="20" style="919" customWidth="1"/>
    <col min="5130" max="5130" width="15.28515625" style="919" customWidth="1"/>
    <col min="5131" max="5131" width="12.7109375" style="919" customWidth="1"/>
    <col min="5132" max="5132" width="14.28515625" style="919" customWidth="1"/>
    <col min="5133" max="5133" width="10.140625" style="919"/>
    <col min="5134" max="5134" width="25.85546875" style="919" bestFit="1" customWidth="1"/>
    <col min="5135" max="5135" width="20.7109375" style="919" bestFit="1" customWidth="1"/>
    <col min="5136" max="5378" width="10.140625" style="919"/>
    <col min="5379" max="5379" width="91.85546875" style="919" customWidth="1"/>
    <col min="5380" max="5380" width="17.28515625" style="919" bestFit="1" customWidth="1"/>
    <col min="5381" max="5381" width="22" style="919" customWidth="1"/>
    <col min="5382" max="5382" width="25" style="919" customWidth="1"/>
    <col min="5383" max="5383" width="17.28515625" style="919" bestFit="1" customWidth="1"/>
    <col min="5384" max="5384" width="15.140625" style="919" bestFit="1" customWidth="1"/>
    <col min="5385" max="5385" width="20" style="919" customWidth="1"/>
    <col min="5386" max="5386" width="15.28515625" style="919" customWidth="1"/>
    <col min="5387" max="5387" width="12.7109375" style="919" customWidth="1"/>
    <col min="5388" max="5388" width="14.28515625" style="919" customWidth="1"/>
    <col min="5389" max="5389" width="10.140625" style="919"/>
    <col min="5390" max="5390" width="25.85546875" style="919" bestFit="1" customWidth="1"/>
    <col min="5391" max="5391" width="20.7109375" style="919" bestFit="1" customWidth="1"/>
    <col min="5392" max="5634" width="10.140625" style="919"/>
    <col min="5635" max="5635" width="91.85546875" style="919" customWidth="1"/>
    <col min="5636" max="5636" width="17.28515625" style="919" bestFit="1" customWidth="1"/>
    <col min="5637" max="5637" width="22" style="919" customWidth="1"/>
    <col min="5638" max="5638" width="25" style="919" customWidth="1"/>
    <col min="5639" max="5639" width="17.28515625" style="919" bestFit="1" customWidth="1"/>
    <col min="5640" max="5640" width="15.140625" style="919" bestFit="1" customWidth="1"/>
    <col min="5641" max="5641" width="20" style="919" customWidth="1"/>
    <col min="5642" max="5642" width="15.28515625" style="919" customWidth="1"/>
    <col min="5643" max="5643" width="12.7109375" style="919" customWidth="1"/>
    <col min="5644" max="5644" width="14.28515625" style="919" customWidth="1"/>
    <col min="5645" max="5645" width="10.140625" style="919"/>
    <col min="5646" max="5646" width="25.85546875" style="919" bestFit="1" customWidth="1"/>
    <col min="5647" max="5647" width="20.7109375" style="919" bestFit="1" customWidth="1"/>
    <col min="5648" max="5890" width="10.140625" style="919"/>
    <col min="5891" max="5891" width="91.85546875" style="919" customWidth="1"/>
    <col min="5892" max="5892" width="17.28515625" style="919" bestFit="1" customWidth="1"/>
    <col min="5893" max="5893" width="22" style="919" customWidth="1"/>
    <col min="5894" max="5894" width="25" style="919" customWidth="1"/>
    <col min="5895" max="5895" width="17.28515625" style="919" bestFit="1" customWidth="1"/>
    <col min="5896" max="5896" width="15.140625" style="919" bestFit="1" customWidth="1"/>
    <col min="5897" max="5897" width="20" style="919" customWidth="1"/>
    <col min="5898" max="5898" width="15.28515625" style="919" customWidth="1"/>
    <col min="5899" max="5899" width="12.7109375" style="919" customWidth="1"/>
    <col min="5900" max="5900" width="14.28515625" style="919" customWidth="1"/>
    <col min="5901" max="5901" width="10.140625" style="919"/>
    <col min="5902" max="5902" width="25.85546875" style="919" bestFit="1" customWidth="1"/>
    <col min="5903" max="5903" width="20.7109375" style="919" bestFit="1" customWidth="1"/>
    <col min="5904" max="6146" width="10.140625" style="919"/>
    <col min="6147" max="6147" width="91.85546875" style="919" customWidth="1"/>
    <col min="6148" max="6148" width="17.28515625" style="919" bestFit="1" customWidth="1"/>
    <col min="6149" max="6149" width="22" style="919" customWidth="1"/>
    <col min="6150" max="6150" width="25" style="919" customWidth="1"/>
    <col min="6151" max="6151" width="17.28515625" style="919" bestFit="1" customWidth="1"/>
    <col min="6152" max="6152" width="15.140625" style="919" bestFit="1" customWidth="1"/>
    <col min="6153" max="6153" width="20" style="919" customWidth="1"/>
    <col min="6154" max="6154" width="15.28515625" style="919" customWidth="1"/>
    <col min="6155" max="6155" width="12.7109375" style="919" customWidth="1"/>
    <col min="6156" max="6156" width="14.28515625" style="919" customWidth="1"/>
    <col min="6157" max="6157" width="10.140625" style="919"/>
    <col min="6158" max="6158" width="25.85546875" style="919" bestFit="1" customWidth="1"/>
    <col min="6159" max="6159" width="20.7109375" style="919" bestFit="1" customWidth="1"/>
    <col min="6160" max="6402" width="10.140625" style="919"/>
    <col min="6403" max="6403" width="91.85546875" style="919" customWidth="1"/>
    <col min="6404" max="6404" width="17.28515625" style="919" bestFit="1" customWidth="1"/>
    <col min="6405" max="6405" width="22" style="919" customWidth="1"/>
    <col min="6406" max="6406" width="25" style="919" customWidth="1"/>
    <col min="6407" max="6407" width="17.28515625" style="919" bestFit="1" customWidth="1"/>
    <col min="6408" max="6408" width="15.140625" style="919" bestFit="1" customWidth="1"/>
    <col min="6409" max="6409" width="20" style="919" customWidth="1"/>
    <col min="6410" max="6410" width="15.28515625" style="919" customWidth="1"/>
    <col min="6411" max="6411" width="12.7109375" style="919" customWidth="1"/>
    <col min="6412" max="6412" width="14.28515625" style="919" customWidth="1"/>
    <col min="6413" max="6413" width="10.140625" style="919"/>
    <col min="6414" max="6414" width="25.85546875" style="919" bestFit="1" customWidth="1"/>
    <col min="6415" max="6415" width="20.7109375" style="919" bestFit="1" customWidth="1"/>
    <col min="6416" max="6658" width="10.140625" style="919"/>
    <col min="6659" max="6659" width="91.85546875" style="919" customWidth="1"/>
    <col min="6660" max="6660" width="17.28515625" style="919" bestFit="1" customWidth="1"/>
    <col min="6661" max="6661" width="22" style="919" customWidth="1"/>
    <col min="6662" max="6662" width="25" style="919" customWidth="1"/>
    <col min="6663" max="6663" width="17.28515625" style="919" bestFit="1" customWidth="1"/>
    <col min="6664" max="6664" width="15.140625" style="919" bestFit="1" customWidth="1"/>
    <col min="6665" max="6665" width="20" style="919" customWidth="1"/>
    <col min="6666" max="6666" width="15.28515625" style="919" customWidth="1"/>
    <col min="6667" max="6667" width="12.7109375" style="919" customWidth="1"/>
    <col min="6668" max="6668" width="14.28515625" style="919" customWidth="1"/>
    <col min="6669" max="6669" width="10.140625" style="919"/>
    <col min="6670" max="6670" width="25.85546875" style="919" bestFit="1" customWidth="1"/>
    <col min="6671" max="6671" width="20.7109375" style="919" bestFit="1" customWidth="1"/>
    <col min="6672" max="6914" width="10.140625" style="919"/>
    <col min="6915" max="6915" width="91.85546875" style="919" customWidth="1"/>
    <col min="6916" max="6916" width="17.28515625" style="919" bestFit="1" customWidth="1"/>
    <col min="6917" max="6917" width="22" style="919" customWidth="1"/>
    <col min="6918" max="6918" width="25" style="919" customWidth="1"/>
    <col min="6919" max="6919" width="17.28515625" style="919" bestFit="1" customWidth="1"/>
    <col min="6920" max="6920" width="15.140625" style="919" bestFit="1" customWidth="1"/>
    <col min="6921" max="6921" width="20" style="919" customWidth="1"/>
    <col min="6922" max="6922" width="15.28515625" style="919" customWidth="1"/>
    <col min="6923" max="6923" width="12.7109375" style="919" customWidth="1"/>
    <col min="6924" max="6924" width="14.28515625" style="919" customWidth="1"/>
    <col min="6925" max="6925" width="10.140625" style="919"/>
    <col min="6926" max="6926" width="25.85546875" style="919" bestFit="1" customWidth="1"/>
    <col min="6927" max="6927" width="20.7109375" style="919" bestFit="1" customWidth="1"/>
    <col min="6928" max="7170" width="10.140625" style="919"/>
    <col min="7171" max="7171" width="91.85546875" style="919" customWidth="1"/>
    <col min="7172" max="7172" width="17.28515625" style="919" bestFit="1" customWidth="1"/>
    <col min="7173" max="7173" width="22" style="919" customWidth="1"/>
    <col min="7174" max="7174" width="25" style="919" customWidth="1"/>
    <col min="7175" max="7175" width="17.28515625" style="919" bestFit="1" customWidth="1"/>
    <col min="7176" max="7176" width="15.140625" style="919" bestFit="1" customWidth="1"/>
    <col min="7177" max="7177" width="20" style="919" customWidth="1"/>
    <col min="7178" max="7178" width="15.28515625" style="919" customWidth="1"/>
    <col min="7179" max="7179" width="12.7109375" style="919" customWidth="1"/>
    <col min="7180" max="7180" width="14.28515625" style="919" customWidth="1"/>
    <col min="7181" max="7181" width="10.140625" style="919"/>
    <col min="7182" max="7182" width="25.85546875" style="919" bestFit="1" customWidth="1"/>
    <col min="7183" max="7183" width="20.7109375" style="919" bestFit="1" customWidth="1"/>
    <col min="7184" max="7426" width="10.140625" style="919"/>
    <col min="7427" max="7427" width="91.85546875" style="919" customWidth="1"/>
    <col min="7428" max="7428" width="17.28515625" style="919" bestFit="1" customWidth="1"/>
    <col min="7429" max="7429" width="22" style="919" customWidth="1"/>
    <col min="7430" max="7430" width="25" style="919" customWidth="1"/>
    <col min="7431" max="7431" width="17.28515625" style="919" bestFit="1" customWidth="1"/>
    <col min="7432" max="7432" width="15.140625" style="919" bestFit="1" customWidth="1"/>
    <col min="7433" max="7433" width="20" style="919" customWidth="1"/>
    <col min="7434" max="7434" width="15.28515625" style="919" customWidth="1"/>
    <col min="7435" max="7435" width="12.7109375" style="919" customWidth="1"/>
    <col min="7436" max="7436" width="14.28515625" style="919" customWidth="1"/>
    <col min="7437" max="7437" width="10.140625" style="919"/>
    <col min="7438" max="7438" width="25.85546875" style="919" bestFit="1" customWidth="1"/>
    <col min="7439" max="7439" width="20.7109375" style="919" bestFit="1" customWidth="1"/>
    <col min="7440" max="7682" width="10.140625" style="919"/>
    <col min="7683" max="7683" width="91.85546875" style="919" customWidth="1"/>
    <col min="7684" max="7684" width="17.28515625" style="919" bestFit="1" customWidth="1"/>
    <col min="7685" max="7685" width="22" style="919" customWidth="1"/>
    <col min="7686" max="7686" width="25" style="919" customWidth="1"/>
    <col min="7687" max="7687" width="17.28515625" style="919" bestFit="1" customWidth="1"/>
    <col min="7688" max="7688" width="15.140625" style="919" bestFit="1" customWidth="1"/>
    <col min="7689" max="7689" width="20" style="919" customWidth="1"/>
    <col min="7690" max="7690" width="15.28515625" style="919" customWidth="1"/>
    <col min="7691" max="7691" width="12.7109375" style="919" customWidth="1"/>
    <col min="7692" max="7692" width="14.28515625" style="919" customWidth="1"/>
    <col min="7693" max="7693" width="10.140625" style="919"/>
    <col min="7694" max="7694" width="25.85546875" style="919" bestFit="1" customWidth="1"/>
    <col min="7695" max="7695" width="20.7109375" style="919" bestFit="1" customWidth="1"/>
    <col min="7696" max="7938" width="10.140625" style="919"/>
    <col min="7939" max="7939" width="91.85546875" style="919" customWidth="1"/>
    <col min="7940" max="7940" width="17.28515625" style="919" bestFit="1" customWidth="1"/>
    <col min="7941" max="7941" width="22" style="919" customWidth="1"/>
    <col min="7942" max="7942" width="25" style="919" customWidth="1"/>
    <col min="7943" max="7943" width="17.28515625" style="919" bestFit="1" customWidth="1"/>
    <col min="7944" max="7944" width="15.140625" style="919" bestFit="1" customWidth="1"/>
    <col min="7945" max="7945" width="20" style="919" customWidth="1"/>
    <col min="7946" max="7946" width="15.28515625" style="919" customWidth="1"/>
    <col min="7947" max="7947" width="12.7109375" style="919" customWidth="1"/>
    <col min="7948" max="7948" width="14.28515625" style="919" customWidth="1"/>
    <col min="7949" max="7949" width="10.140625" style="919"/>
    <col min="7950" max="7950" width="25.85546875" style="919" bestFit="1" customWidth="1"/>
    <col min="7951" max="7951" width="20.7109375" style="919" bestFit="1" customWidth="1"/>
    <col min="7952" max="8194" width="10.140625" style="919"/>
    <col min="8195" max="8195" width="91.85546875" style="919" customWidth="1"/>
    <col min="8196" max="8196" width="17.28515625" style="919" bestFit="1" customWidth="1"/>
    <col min="8197" max="8197" width="22" style="919" customWidth="1"/>
    <col min="8198" max="8198" width="25" style="919" customWidth="1"/>
    <col min="8199" max="8199" width="17.28515625" style="919" bestFit="1" customWidth="1"/>
    <col min="8200" max="8200" width="15.140625" style="919" bestFit="1" customWidth="1"/>
    <col min="8201" max="8201" width="20" style="919" customWidth="1"/>
    <col min="8202" max="8202" width="15.28515625" style="919" customWidth="1"/>
    <col min="8203" max="8203" width="12.7109375" style="919" customWidth="1"/>
    <col min="8204" max="8204" width="14.28515625" style="919" customWidth="1"/>
    <col min="8205" max="8205" width="10.140625" style="919"/>
    <col min="8206" max="8206" width="25.85546875" style="919" bestFit="1" customWidth="1"/>
    <col min="8207" max="8207" width="20.7109375" style="919" bestFit="1" customWidth="1"/>
    <col min="8208" max="8450" width="10.140625" style="919"/>
    <col min="8451" max="8451" width="91.85546875" style="919" customWidth="1"/>
    <col min="8452" max="8452" width="17.28515625" style="919" bestFit="1" customWidth="1"/>
    <col min="8453" max="8453" width="22" style="919" customWidth="1"/>
    <col min="8454" max="8454" width="25" style="919" customWidth="1"/>
    <col min="8455" max="8455" width="17.28515625" style="919" bestFit="1" customWidth="1"/>
    <col min="8456" max="8456" width="15.140625" style="919" bestFit="1" customWidth="1"/>
    <col min="8457" max="8457" width="20" style="919" customWidth="1"/>
    <col min="8458" max="8458" width="15.28515625" style="919" customWidth="1"/>
    <col min="8459" max="8459" width="12.7109375" style="919" customWidth="1"/>
    <col min="8460" max="8460" width="14.28515625" style="919" customWidth="1"/>
    <col min="8461" max="8461" width="10.140625" style="919"/>
    <col min="8462" max="8462" width="25.85546875" style="919" bestFit="1" customWidth="1"/>
    <col min="8463" max="8463" width="20.7109375" style="919" bestFit="1" customWidth="1"/>
    <col min="8464" max="8706" width="10.140625" style="919"/>
    <col min="8707" max="8707" width="91.85546875" style="919" customWidth="1"/>
    <col min="8708" max="8708" width="17.28515625" style="919" bestFit="1" customWidth="1"/>
    <col min="8709" max="8709" width="22" style="919" customWidth="1"/>
    <col min="8710" max="8710" width="25" style="919" customWidth="1"/>
    <col min="8711" max="8711" width="17.28515625" style="919" bestFit="1" customWidth="1"/>
    <col min="8712" max="8712" width="15.140625" style="919" bestFit="1" customWidth="1"/>
    <col min="8713" max="8713" width="20" style="919" customWidth="1"/>
    <col min="8714" max="8714" width="15.28515625" style="919" customWidth="1"/>
    <col min="8715" max="8715" width="12.7109375" style="919" customWidth="1"/>
    <col min="8716" max="8716" width="14.28515625" style="919" customWidth="1"/>
    <col min="8717" max="8717" width="10.140625" style="919"/>
    <col min="8718" max="8718" width="25.85546875" style="919" bestFit="1" customWidth="1"/>
    <col min="8719" max="8719" width="20.7109375" style="919" bestFit="1" customWidth="1"/>
    <col min="8720" max="8962" width="10.140625" style="919"/>
    <col min="8963" max="8963" width="91.85546875" style="919" customWidth="1"/>
    <col min="8964" max="8964" width="17.28515625" style="919" bestFit="1" customWidth="1"/>
    <col min="8965" max="8965" width="22" style="919" customWidth="1"/>
    <col min="8966" max="8966" width="25" style="919" customWidth="1"/>
    <col min="8967" max="8967" width="17.28515625" style="919" bestFit="1" customWidth="1"/>
    <col min="8968" max="8968" width="15.140625" style="919" bestFit="1" customWidth="1"/>
    <col min="8969" max="8969" width="20" style="919" customWidth="1"/>
    <col min="8970" max="8970" width="15.28515625" style="919" customWidth="1"/>
    <col min="8971" max="8971" width="12.7109375" style="919" customWidth="1"/>
    <col min="8972" max="8972" width="14.28515625" style="919" customWidth="1"/>
    <col min="8973" max="8973" width="10.140625" style="919"/>
    <col min="8974" max="8974" width="25.85546875" style="919" bestFit="1" customWidth="1"/>
    <col min="8975" max="8975" width="20.7109375" style="919" bestFit="1" customWidth="1"/>
    <col min="8976" max="9218" width="10.140625" style="919"/>
    <col min="9219" max="9219" width="91.85546875" style="919" customWidth="1"/>
    <col min="9220" max="9220" width="17.28515625" style="919" bestFit="1" customWidth="1"/>
    <col min="9221" max="9221" width="22" style="919" customWidth="1"/>
    <col min="9222" max="9222" width="25" style="919" customWidth="1"/>
    <col min="9223" max="9223" width="17.28515625" style="919" bestFit="1" customWidth="1"/>
    <col min="9224" max="9224" width="15.140625" style="919" bestFit="1" customWidth="1"/>
    <col min="9225" max="9225" width="20" style="919" customWidth="1"/>
    <col min="9226" max="9226" width="15.28515625" style="919" customWidth="1"/>
    <col min="9227" max="9227" width="12.7109375" style="919" customWidth="1"/>
    <col min="9228" max="9228" width="14.28515625" style="919" customWidth="1"/>
    <col min="9229" max="9229" width="10.140625" style="919"/>
    <col min="9230" max="9230" width="25.85546875" style="919" bestFit="1" customWidth="1"/>
    <col min="9231" max="9231" width="20.7109375" style="919" bestFit="1" customWidth="1"/>
    <col min="9232" max="9474" width="10.140625" style="919"/>
    <col min="9475" max="9475" width="91.85546875" style="919" customWidth="1"/>
    <col min="9476" max="9476" width="17.28515625" style="919" bestFit="1" customWidth="1"/>
    <col min="9477" max="9477" width="22" style="919" customWidth="1"/>
    <col min="9478" max="9478" width="25" style="919" customWidth="1"/>
    <col min="9479" max="9479" width="17.28515625" style="919" bestFit="1" customWidth="1"/>
    <col min="9480" max="9480" width="15.140625" style="919" bestFit="1" customWidth="1"/>
    <col min="9481" max="9481" width="20" style="919" customWidth="1"/>
    <col min="9482" max="9482" width="15.28515625" style="919" customWidth="1"/>
    <col min="9483" max="9483" width="12.7109375" style="919" customWidth="1"/>
    <col min="9484" max="9484" width="14.28515625" style="919" customWidth="1"/>
    <col min="9485" max="9485" width="10.140625" style="919"/>
    <col min="9486" max="9486" width="25.85546875" style="919" bestFit="1" customWidth="1"/>
    <col min="9487" max="9487" width="20.7109375" style="919" bestFit="1" customWidth="1"/>
    <col min="9488" max="9730" width="10.140625" style="919"/>
    <col min="9731" max="9731" width="91.85546875" style="919" customWidth="1"/>
    <col min="9732" max="9732" width="17.28515625" style="919" bestFit="1" customWidth="1"/>
    <col min="9733" max="9733" width="22" style="919" customWidth="1"/>
    <col min="9734" max="9734" width="25" style="919" customWidth="1"/>
    <col min="9735" max="9735" width="17.28515625" style="919" bestFit="1" customWidth="1"/>
    <col min="9736" max="9736" width="15.140625" style="919" bestFit="1" customWidth="1"/>
    <col min="9737" max="9737" width="20" style="919" customWidth="1"/>
    <col min="9738" max="9738" width="15.28515625" style="919" customWidth="1"/>
    <col min="9739" max="9739" width="12.7109375" style="919" customWidth="1"/>
    <col min="9740" max="9740" width="14.28515625" style="919" customWidth="1"/>
    <col min="9741" max="9741" width="10.140625" style="919"/>
    <col min="9742" max="9742" width="25.85546875" style="919" bestFit="1" customWidth="1"/>
    <col min="9743" max="9743" width="20.7109375" style="919" bestFit="1" customWidth="1"/>
    <col min="9744" max="9986" width="10.140625" style="919"/>
    <col min="9987" max="9987" width="91.85546875" style="919" customWidth="1"/>
    <col min="9988" max="9988" width="17.28515625" style="919" bestFit="1" customWidth="1"/>
    <col min="9989" max="9989" width="22" style="919" customWidth="1"/>
    <col min="9990" max="9990" width="25" style="919" customWidth="1"/>
    <col min="9991" max="9991" width="17.28515625" style="919" bestFit="1" customWidth="1"/>
    <col min="9992" max="9992" width="15.140625" style="919" bestFit="1" customWidth="1"/>
    <col min="9993" max="9993" width="20" style="919" customWidth="1"/>
    <col min="9994" max="9994" width="15.28515625" style="919" customWidth="1"/>
    <col min="9995" max="9995" width="12.7109375" style="919" customWidth="1"/>
    <col min="9996" max="9996" width="14.28515625" style="919" customWidth="1"/>
    <col min="9997" max="9997" width="10.140625" style="919"/>
    <col min="9998" max="9998" width="25.85546875" style="919" bestFit="1" customWidth="1"/>
    <col min="9999" max="9999" width="20.7109375" style="919" bestFit="1" customWidth="1"/>
    <col min="10000" max="10242" width="10.140625" style="919"/>
    <col min="10243" max="10243" width="91.85546875" style="919" customWidth="1"/>
    <col min="10244" max="10244" width="17.28515625" style="919" bestFit="1" customWidth="1"/>
    <col min="10245" max="10245" width="22" style="919" customWidth="1"/>
    <col min="10246" max="10246" width="25" style="919" customWidth="1"/>
    <col min="10247" max="10247" width="17.28515625" style="919" bestFit="1" customWidth="1"/>
    <col min="10248" max="10248" width="15.140625" style="919" bestFit="1" customWidth="1"/>
    <col min="10249" max="10249" width="20" style="919" customWidth="1"/>
    <col min="10250" max="10250" width="15.28515625" style="919" customWidth="1"/>
    <col min="10251" max="10251" width="12.7109375" style="919" customWidth="1"/>
    <col min="10252" max="10252" width="14.28515625" style="919" customWidth="1"/>
    <col min="10253" max="10253" width="10.140625" style="919"/>
    <col min="10254" max="10254" width="25.85546875" style="919" bestFit="1" customWidth="1"/>
    <col min="10255" max="10255" width="20.7109375" style="919" bestFit="1" customWidth="1"/>
    <col min="10256" max="10498" width="10.140625" style="919"/>
    <col min="10499" max="10499" width="91.85546875" style="919" customWidth="1"/>
    <col min="10500" max="10500" width="17.28515625" style="919" bestFit="1" customWidth="1"/>
    <col min="10501" max="10501" width="22" style="919" customWidth="1"/>
    <col min="10502" max="10502" width="25" style="919" customWidth="1"/>
    <col min="10503" max="10503" width="17.28515625" style="919" bestFit="1" customWidth="1"/>
    <col min="10504" max="10504" width="15.140625" style="919" bestFit="1" customWidth="1"/>
    <col min="10505" max="10505" width="20" style="919" customWidth="1"/>
    <col min="10506" max="10506" width="15.28515625" style="919" customWidth="1"/>
    <col min="10507" max="10507" width="12.7109375" style="919" customWidth="1"/>
    <col min="10508" max="10508" width="14.28515625" style="919" customWidth="1"/>
    <col min="10509" max="10509" width="10.140625" style="919"/>
    <col min="10510" max="10510" width="25.85546875" style="919" bestFit="1" customWidth="1"/>
    <col min="10511" max="10511" width="20.7109375" style="919" bestFit="1" customWidth="1"/>
    <col min="10512" max="10754" width="10.140625" style="919"/>
    <col min="10755" max="10755" width="91.85546875" style="919" customWidth="1"/>
    <col min="10756" max="10756" width="17.28515625" style="919" bestFit="1" customWidth="1"/>
    <col min="10757" max="10757" width="22" style="919" customWidth="1"/>
    <col min="10758" max="10758" width="25" style="919" customWidth="1"/>
    <col min="10759" max="10759" width="17.28515625" style="919" bestFit="1" customWidth="1"/>
    <col min="10760" max="10760" width="15.140625" style="919" bestFit="1" customWidth="1"/>
    <col min="10761" max="10761" width="20" style="919" customWidth="1"/>
    <col min="10762" max="10762" width="15.28515625" style="919" customWidth="1"/>
    <col min="10763" max="10763" width="12.7109375" style="919" customWidth="1"/>
    <col min="10764" max="10764" width="14.28515625" style="919" customWidth="1"/>
    <col min="10765" max="10765" width="10.140625" style="919"/>
    <col min="10766" max="10766" width="25.85546875" style="919" bestFit="1" customWidth="1"/>
    <col min="10767" max="10767" width="20.7109375" style="919" bestFit="1" customWidth="1"/>
    <col min="10768" max="11010" width="10.140625" style="919"/>
    <col min="11011" max="11011" width="91.85546875" style="919" customWidth="1"/>
    <col min="11012" max="11012" width="17.28515625" style="919" bestFit="1" customWidth="1"/>
    <col min="11013" max="11013" width="22" style="919" customWidth="1"/>
    <col min="11014" max="11014" width="25" style="919" customWidth="1"/>
    <col min="11015" max="11015" width="17.28515625" style="919" bestFit="1" customWidth="1"/>
    <col min="11016" max="11016" width="15.140625" style="919" bestFit="1" customWidth="1"/>
    <col min="11017" max="11017" width="20" style="919" customWidth="1"/>
    <col min="11018" max="11018" width="15.28515625" style="919" customWidth="1"/>
    <col min="11019" max="11019" width="12.7109375" style="919" customWidth="1"/>
    <col min="11020" max="11020" width="14.28515625" style="919" customWidth="1"/>
    <col min="11021" max="11021" width="10.140625" style="919"/>
    <col min="11022" max="11022" width="25.85546875" style="919" bestFit="1" customWidth="1"/>
    <col min="11023" max="11023" width="20.7109375" style="919" bestFit="1" customWidth="1"/>
    <col min="11024" max="11266" width="10.140625" style="919"/>
    <col min="11267" max="11267" width="91.85546875" style="919" customWidth="1"/>
    <col min="11268" max="11268" width="17.28515625" style="919" bestFit="1" customWidth="1"/>
    <col min="11269" max="11269" width="22" style="919" customWidth="1"/>
    <col min="11270" max="11270" width="25" style="919" customWidth="1"/>
    <col min="11271" max="11271" width="17.28515625" style="919" bestFit="1" customWidth="1"/>
    <col min="11272" max="11272" width="15.140625" style="919" bestFit="1" customWidth="1"/>
    <col min="11273" max="11273" width="20" style="919" customWidth="1"/>
    <col min="11274" max="11274" width="15.28515625" style="919" customWidth="1"/>
    <col min="11275" max="11275" width="12.7109375" style="919" customWidth="1"/>
    <col min="11276" max="11276" width="14.28515625" style="919" customWidth="1"/>
    <col min="11277" max="11277" width="10.140625" style="919"/>
    <col min="11278" max="11278" width="25.85546875" style="919" bestFit="1" customWidth="1"/>
    <col min="11279" max="11279" width="20.7109375" style="919" bestFit="1" customWidth="1"/>
    <col min="11280" max="11522" width="10.140625" style="919"/>
    <col min="11523" max="11523" width="91.85546875" style="919" customWidth="1"/>
    <col min="11524" max="11524" width="17.28515625" style="919" bestFit="1" customWidth="1"/>
    <col min="11525" max="11525" width="22" style="919" customWidth="1"/>
    <col min="11526" max="11526" width="25" style="919" customWidth="1"/>
    <col min="11527" max="11527" width="17.28515625" style="919" bestFit="1" customWidth="1"/>
    <col min="11528" max="11528" width="15.140625" style="919" bestFit="1" customWidth="1"/>
    <col min="11529" max="11529" width="20" style="919" customWidth="1"/>
    <col min="11530" max="11530" width="15.28515625" style="919" customWidth="1"/>
    <col min="11531" max="11531" width="12.7109375" style="919" customWidth="1"/>
    <col min="11532" max="11532" width="14.28515625" style="919" customWidth="1"/>
    <col min="11533" max="11533" width="10.140625" style="919"/>
    <col min="11534" max="11534" width="25.85546875" style="919" bestFit="1" customWidth="1"/>
    <col min="11535" max="11535" width="20.7109375" style="919" bestFit="1" customWidth="1"/>
    <col min="11536" max="11778" width="10.140625" style="919"/>
    <col min="11779" max="11779" width="91.85546875" style="919" customWidth="1"/>
    <col min="11780" max="11780" width="17.28515625" style="919" bestFit="1" customWidth="1"/>
    <col min="11781" max="11781" width="22" style="919" customWidth="1"/>
    <col min="11782" max="11782" width="25" style="919" customWidth="1"/>
    <col min="11783" max="11783" width="17.28515625" style="919" bestFit="1" customWidth="1"/>
    <col min="11784" max="11784" width="15.140625" style="919" bestFit="1" customWidth="1"/>
    <col min="11785" max="11785" width="20" style="919" customWidth="1"/>
    <col min="11786" max="11786" width="15.28515625" style="919" customWidth="1"/>
    <col min="11787" max="11787" width="12.7109375" style="919" customWidth="1"/>
    <col min="11788" max="11788" width="14.28515625" style="919" customWidth="1"/>
    <col min="11789" max="11789" width="10.140625" style="919"/>
    <col min="11790" max="11790" width="25.85546875" style="919" bestFit="1" customWidth="1"/>
    <col min="11791" max="11791" width="20.7109375" style="919" bestFit="1" customWidth="1"/>
    <col min="11792" max="12034" width="10.140625" style="919"/>
    <col min="12035" max="12035" width="91.85546875" style="919" customWidth="1"/>
    <col min="12036" max="12036" width="17.28515625" style="919" bestFit="1" customWidth="1"/>
    <col min="12037" max="12037" width="22" style="919" customWidth="1"/>
    <col min="12038" max="12038" width="25" style="919" customWidth="1"/>
    <col min="12039" max="12039" width="17.28515625" style="919" bestFit="1" customWidth="1"/>
    <col min="12040" max="12040" width="15.140625" style="919" bestFit="1" customWidth="1"/>
    <col min="12041" max="12041" width="20" style="919" customWidth="1"/>
    <col min="12042" max="12042" width="15.28515625" style="919" customWidth="1"/>
    <col min="12043" max="12043" width="12.7109375" style="919" customWidth="1"/>
    <col min="12044" max="12044" width="14.28515625" style="919" customWidth="1"/>
    <col min="12045" max="12045" width="10.140625" style="919"/>
    <col min="12046" max="12046" width="25.85546875" style="919" bestFit="1" customWidth="1"/>
    <col min="12047" max="12047" width="20.7109375" style="919" bestFit="1" customWidth="1"/>
    <col min="12048" max="12290" width="10.140625" style="919"/>
    <col min="12291" max="12291" width="91.85546875" style="919" customWidth="1"/>
    <col min="12292" max="12292" width="17.28515625" style="919" bestFit="1" customWidth="1"/>
    <col min="12293" max="12293" width="22" style="919" customWidth="1"/>
    <col min="12294" max="12294" width="25" style="919" customWidth="1"/>
    <col min="12295" max="12295" width="17.28515625" style="919" bestFit="1" customWidth="1"/>
    <col min="12296" max="12296" width="15.140625" style="919" bestFit="1" customWidth="1"/>
    <col min="12297" max="12297" width="20" style="919" customWidth="1"/>
    <col min="12298" max="12298" width="15.28515625" style="919" customWidth="1"/>
    <col min="12299" max="12299" width="12.7109375" style="919" customWidth="1"/>
    <col min="12300" max="12300" width="14.28515625" style="919" customWidth="1"/>
    <col min="12301" max="12301" width="10.140625" style="919"/>
    <col min="12302" max="12302" width="25.85546875" style="919" bestFit="1" customWidth="1"/>
    <col min="12303" max="12303" width="20.7109375" style="919" bestFit="1" customWidth="1"/>
    <col min="12304" max="12546" width="10.140625" style="919"/>
    <col min="12547" max="12547" width="91.85546875" style="919" customWidth="1"/>
    <col min="12548" max="12548" width="17.28515625" style="919" bestFit="1" customWidth="1"/>
    <col min="12549" max="12549" width="22" style="919" customWidth="1"/>
    <col min="12550" max="12550" width="25" style="919" customWidth="1"/>
    <col min="12551" max="12551" width="17.28515625" style="919" bestFit="1" customWidth="1"/>
    <col min="12552" max="12552" width="15.140625" style="919" bestFit="1" customWidth="1"/>
    <col min="12553" max="12553" width="20" style="919" customWidth="1"/>
    <col min="12554" max="12554" width="15.28515625" style="919" customWidth="1"/>
    <col min="12555" max="12555" width="12.7109375" style="919" customWidth="1"/>
    <col min="12556" max="12556" width="14.28515625" style="919" customWidth="1"/>
    <col min="12557" max="12557" width="10.140625" style="919"/>
    <col min="12558" max="12558" width="25.85546875" style="919" bestFit="1" customWidth="1"/>
    <col min="12559" max="12559" width="20.7109375" style="919" bestFit="1" customWidth="1"/>
    <col min="12560" max="12802" width="10.140625" style="919"/>
    <col min="12803" max="12803" width="91.85546875" style="919" customWidth="1"/>
    <col min="12804" max="12804" width="17.28515625" style="919" bestFit="1" customWidth="1"/>
    <col min="12805" max="12805" width="22" style="919" customWidth="1"/>
    <col min="12806" max="12806" width="25" style="919" customWidth="1"/>
    <col min="12807" max="12807" width="17.28515625" style="919" bestFit="1" customWidth="1"/>
    <col min="12808" max="12808" width="15.140625" style="919" bestFit="1" customWidth="1"/>
    <col min="12809" max="12809" width="20" style="919" customWidth="1"/>
    <col min="12810" max="12810" width="15.28515625" style="919" customWidth="1"/>
    <col min="12811" max="12811" width="12.7109375" style="919" customWidth="1"/>
    <col min="12812" max="12812" width="14.28515625" style="919" customWidth="1"/>
    <col min="12813" max="12813" width="10.140625" style="919"/>
    <col min="12814" max="12814" width="25.85546875" style="919" bestFit="1" customWidth="1"/>
    <col min="12815" max="12815" width="20.7109375" style="919" bestFit="1" customWidth="1"/>
    <col min="12816" max="13058" width="10.140625" style="919"/>
    <col min="13059" max="13059" width="91.85546875" style="919" customWidth="1"/>
    <col min="13060" max="13060" width="17.28515625" style="919" bestFit="1" customWidth="1"/>
    <col min="13061" max="13061" width="22" style="919" customWidth="1"/>
    <col min="13062" max="13062" width="25" style="919" customWidth="1"/>
    <col min="13063" max="13063" width="17.28515625" style="919" bestFit="1" customWidth="1"/>
    <col min="13064" max="13064" width="15.140625" style="919" bestFit="1" customWidth="1"/>
    <col min="13065" max="13065" width="20" style="919" customWidth="1"/>
    <col min="13066" max="13066" width="15.28515625" style="919" customWidth="1"/>
    <col min="13067" max="13067" width="12.7109375" style="919" customWidth="1"/>
    <col min="13068" max="13068" width="14.28515625" style="919" customWidth="1"/>
    <col min="13069" max="13069" width="10.140625" style="919"/>
    <col min="13070" max="13070" width="25.85546875" style="919" bestFit="1" customWidth="1"/>
    <col min="13071" max="13071" width="20.7109375" style="919" bestFit="1" customWidth="1"/>
    <col min="13072" max="13314" width="10.140625" style="919"/>
    <col min="13315" max="13315" width="91.85546875" style="919" customWidth="1"/>
    <col min="13316" max="13316" width="17.28515625" style="919" bestFit="1" customWidth="1"/>
    <col min="13317" max="13317" width="22" style="919" customWidth="1"/>
    <col min="13318" max="13318" width="25" style="919" customWidth="1"/>
    <col min="13319" max="13319" width="17.28515625" style="919" bestFit="1" customWidth="1"/>
    <col min="13320" max="13320" width="15.140625" style="919" bestFit="1" customWidth="1"/>
    <col min="13321" max="13321" width="20" style="919" customWidth="1"/>
    <col min="13322" max="13322" width="15.28515625" style="919" customWidth="1"/>
    <col min="13323" max="13323" width="12.7109375" style="919" customWidth="1"/>
    <col min="13324" max="13324" width="14.28515625" style="919" customWidth="1"/>
    <col min="13325" max="13325" width="10.140625" style="919"/>
    <col min="13326" max="13326" width="25.85546875" style="919" bestFit="1" customWidth="1"/>
    <col min="13327" max="13327" width="20.7109375" style="919" bestFit="1" customWidth="1"/>
    <col min="13328" max="13570" width="10.140625" style="919"/>
    <col min="13571" max="13571" width="91.85546875" style="919" customWidth="1"/>
    <col min="13572" max="13572" width="17.28515625" style="919" bestFit="1" customWidth="1"/>
    <col min="13573" max="13573" width="22" style="919" customWidth="1"/>
    <col min="13574" max="13574" width="25" style="919" customWidth="1"/>
    <col min="13575" max="13575" width="17.28515625" style="919" bestFit="1" customWidth="1"/>
    <col min="13576" max="13576" width="15.140625" style="919" bestFit="1" customWidth="1"/>
    <col min="13577" max="13577" width="20" style="919" customWidth="1"/>
    <col min="13578" max="13578" width="15.28515625" style="919" customWidth="1"/>
    <col min="13579" max="13579" width="12.7109375" style="919" customWidth="1"/>
    <col min="13580" max="13580" width="14.28515625" style="919" customWidth="1"/>
    <col min="13581" max="13581" width="10.140625" style="919"/>
    <col min="13582" max="13582" width="25.85546875" style="919" bestFit="1" customWidth="1"/>
    <col min="13583" max="13583" width="20.7109375" style="919" bestFit="1" customWidth="1"/>
    <col min="13584" max="13826" width="10.140625" style="919"/>
    <col min="13827" max="13827" width="91.85546875" style="919" customWidth="1"/>
    <col min="13828" max="13828" width="17.28515625" style="919" bestFit="1" customWidth="1"/>
    <col min="13829" max="13829" width="22" style="919" customWidth="1"/>
    <col min="13830" max="13830" width="25" style="919" customWidth="1"/>
    <col min="13831" max="13831" width="17.28515625" style="919" bestFit="1" customWidth="1"/>
    <col min="13832" max="13832" width="15.140625" style="919" bestFit="1" customWidth="1"/>
    <col min="13833" max="13833" width="20" style="919" customWidth="1"/>
    <col min="13834" max="13834" width="15.28515625" style="919" customWidth="1"/>
    <col min="13835" max="13835" width="12.7109375" style="919" customWidth="1"/>
    <col min="13836" max="13836" width="14.28515625" style="919" customWidth="1"/>
    <col min="13837" max="13837" width="10.140625" style="919"/>
    <col min="13838" max="13838" width="25.85546875" style="919" bestFit="1" customWidth="1"/>
    <col min="13839" max="13839" width="20.7109375" style="919" bestFit="1" customWidth="1"/>
    <col min="13840" max="14082" width="10.140625" style="919"/>
    <col min="14083" max="14083" width="91.85546875" style="919" customWidth="1"/>
    <col min="14084" max="14084" width="17.28515625" style="919" bestFit="1" customWidth="1"/>
    <col min="14085" max="14085" width="22" style="919" customWidth="1"/>
    <col min="14086" max="14086" width="25" style="919" customWidth="1"/>
    <col min="14087" max="14087" width="17.28515625" style="919" bestFit="1" customWidth="1"/>
    <col min="14088" max="14088" width="15.140625" style="919" bestFit="1" customWidth="1"/>
    <col min="14089" max="14089" width="20" style="919" customWidth="1"/>
    <col min="14090" max="14090" width="15.28515625" style="919" customWidth="1"/>
    <col min="14091" max="14091" width="12.7109375" style="919" customWidth="1"/>
    <col min="14092" max="14092" width="14.28515625" style="919" customWidth="1"/>
    <col min="14093" max="14093" width="10.140625" style="919"/>
    <col min="14094" max="14094" width="25.85546875" style="919" bestFit="1" customWidth="1"/>
    <col min="14095" max="14095" width="20.7109375" style="919" bestFit="1" customWidth="1"/>
    <col min="14096" max="14338" width="10.140625" style="919"/>
    <col min="14339" max="14339" width="91.85546875" style="919" customWidth="1"/>
    <col min="14340" max="14340" width="17.28515625" style="919" bestFit="1" customWidth="1"/>
    <col min="14341" max="14341" width="22" style="919" customWidth="1"/>
    <col min="14342" max="14342" width="25" style="919" customWidth="1"/>
    <col min="14343" max="14343" width="17.28515625" style="919" bestFit="1" customWidth="1"/>
    <col min="14344" max="14344" width="15.140625" style="919" bestFit="1" customWidth="1"/>
    <col min="14345" max="14345" width="20" style="919" customWidth="1"/>
    <col min="14346" max="14346" width="15.28515625" style="919" customWidth="1"/>
    <col min="14347" max="14347" width="12.7109375" style="919" customWidth="1"/>
    <col min="14348" max="14348" width="14.28515625" style="919" customWidth="1"/>
    <col min="14349" max="14349" width="10.140625" style="919"/>
    <col min="14350" max="14350" width="25.85546875" style="919" bestFit="1" customWidth="1"/>
    <col min="14351" max="14351" width="20.7109375" style="919" bestFit="1" customWidth="1"/>
    <col min="14352" max="14594" width="10.140625" style="919"/>
    <col min="14595" max="14595" width="91.85546875" style="919" customWidth="1"/>
    <col min="14596" max="14596" width="17.28515625" style="919" bestFit="1" customWidth="1"/>
    <col min="14597" max="14597" width="22" style="919" customWidth="1"/>
    <col min="14598" max="14598" width="25" style="919" customWidth="1"/>
    <col min="14599" max="14599" width="17.28515625" style="919" bestFit="1" customWidth="1"/>
    <col min="14600" max="14600" width="15.140625" style="919" bestFit="1" customWidth="1"/>
    <col min="14601" max="14601" width="20" style="919" customWidth="1"/>
    <col min="14602" max="14602" width="15.28515625" style="919" customWidth="1"/>
    <col min="14603" max="14603" width="12.7109375" style="919" customWidth="1"/>
    <col min="14604" max="14604" width="14.28515625" style="919" customWidth="1"/>
    <col min="14605" max="14605" width="10.140625" style="919"/>
    <col min="14606" max="14606" width="25.85546875" style="919" bestFit="1" customWidth="1"/>
    <col min="14607" max="14607" width="20.7109375" style="919" bestFit="1" customWidth="1"/>
    <col min="14608" max="14850" width="10.140625" style="919"/>
    <col min="14851" max="14851" width="91.85546875" style="919" customWidth="1"/>
    <col min="14852" max="14852" width="17.28515625" style="919" bestFit="1" customWidth="1"/>
    <col min="14853" max="14853" width="22" style="919" customWidth="1"/>
    <col min="14854" max="14854" width="25" style="919" customWidth="1"/>
    <col min="14855" max="14855" width="17.28515625" style="919" bestFit="1" customWidth="1"/>
    <col min="14856" max="14856" width="15.140625" style="919" bestFit="1" customWidth="1"/>
    <col min="14857" max="14857" width="20" style="919" customWidth="1"/>
    <col min="14858" max="14858" width="15.28515625" style="919" customWidth="1"/>
    <col min="14859" max="14859" width="12.7109375" style="919" customWidth="1"/>
    <col min="14860" max="14860" width="14.28515625" style="919" customWidth="1"/>
    <col min="14861" max="14861" width="10.140625" style="919"/>
    <col min="14862" max="14862" width="25.85546875" style="919" bestFit="1" customWidth="1"/>
    <col min="14863" max="14863" width="20.7109375" style="919" bestFit="1" customWidth="1"/>
    <col min="14864" max="15106" width="10.140625" style="919"/>
    <col min="15107" max="15107" width="91.85546875" style="919" customWidth="1"/>
    <col min="15108" max="15108" width="17.28515625" style="919" bestFit="1" customWidth="1"/>
    <col min="15109" max="15109" width="22" style="919" customWidth="1"/>
    <col min="15110" max="15110" width="25" style="919" customWidth="1"/>
    <col min="15111" max="15111" width="17.28515625" style="919" bestFit="1" customWidth="1"/>
    <col min="15112" max="15112" width="15.140625" style="919" bestFit="1" customWidth="1"/>
    <col min="15113" max="15113" width="20" style="919" customWidth="1"/>
    <col min="15114" max="15114" width="15.28515625" style="919" customWidth="1"/>
    <col min="15115" max="15115" width="12.7109375" style="919" customWidth="1"/>
    <col min="15116" max="15116" width="14.28515625" style="919" customWidth="1"/>
    <col min="15117" max="15117" width="10.140625" style="919"/>
    <col min="15118" max="15118" width="25.85546875" style="919" bestFit="1" customWidth="1"/>
    <col min="15119" max="15119" width="20.7109375" style="919" bestFit="1" customWidth="1"/>
    <col min="15120" max="15362" width="10.140625" style="919"/>
    <col min="15363" max="15363" width="91.85546875" style="919" customWidth="1"/>
    <col min="15364" max="15364" width="17.28515625" style="919" bestFit="1" customWidth="1"/>
    <col min="15365" max="15365" width="22" style="919" customWidth="1"/>
    <col min="15366" max="15366" width="25" style="919" customWidth="1"/>
    <col min="15367" max="15367" width="17.28515625" style="919" bestFit="1" customWidth="1"/>
    <col min="15368" max="15368" width="15.140625" style="919" bestFit="1" customWidth="1"/>
    <col min="15369" max="15369" width="20" style="919" customWidth="1"/>
    <col min="15370" max="15370" width="15.28515625" style="919" customWidth="1"/>
    <col min="15371" max="15371" width="12.7109375" style="919" customWidth="1"/>
    <col min="15372" max="15372" width="14.28515625" style="919" customWidth="1"/>
    <col min="15373" max="15373" width="10.140625" style="919"/>
    <col min="15374" max="15374" width="25.85546875" style="919" bestFit="1" customWidth="1"/>
    <col min="15375" max="15375" width="20.7109375" style="919" bestFit="1" customWidth="1"/>
    <col min="15376" max="15618" width="10.140625" style="919"/>
    <col min="15619" max="15619" width="91.85546875" style="919" customWidth="1"/>
    <col min="15620" max="15620" width="17.28515625" style="919" bestFit="1" customWidth="1"/>
    <col min="15621" max="15621" width="22" style="919" customWidth="1"/>
    <col min="15622" max="15622" width="25" style="919" customWidth="1"/>
    <col min="15623" max="15623" width="17.28515625" style="919" bestFit="1" customWidth="1"/>
    <col min="15624" max="15624" width="15.140625" style="919" bestFit="1" customWidth="1"/>
    <col min="15625" max="15625" width="20" style="919" customWidth="1"/>
    <col min="15626" max="15626" width="15.28515625" style="919" customWidth="1"/>
    <col min="15627" max="15627" width="12.7109375" style="919" customWidth="1"/>
    <col min="15628" max="15628" width="14.28515625" style="919" customWidth="1"/>
    <col min="15629" max="15629" width="10.140625" style="919"/>
    <col min="15630" max="15630" width="25.85546875" style="919" bestFit="1" customWidth="1"/>
    <col min="15631" max="15631" width="20.7109375" style="919" bestFit="1" customWidth="1"/>
    <col min="15632" max="15874" width="10.140625" style="919"/>
    <col min="15875" max="15875" width="91.85546875" style="919" customWidth="1"/>
    <col min="15876" max="15876" width="17.28515625" style="919" bestFit="1" customWidth="1"/>
    <col min="15877" max="15877" width="22" style="919" customWidth="1"/>
    <col min="15878" max="15878" width="25" style="919" customWidth="1"/>
    <col min="15879" max="15879" width="17.28515625" style="919" bestFit="1" customWidth="1"/>
    <col min="15880" max="15880" width="15.140625" style="919" bestFit="1" customWidth="1"/>
    <col min="15881" max="15881" width="20" style="919" customWidth="1"/>
    <col min="15882" max="15882" width="15.28515625" style="919" customWidth="1"/>
    <col min="15883" max="15883" width="12.7109375" style="919" customWidth="1"/>
    <col min="15884" max="15884" width="14.28515625" style="919" customWidth="1"/>
    <col min="15885" max="15885" width="10.140625" style="919"/>
    <col min="15886" max="15886" width="25.85546875" style="919" bestFit="1" customWidth="1"/>
    <col min="15887" max="15887" width="20.7109375" style="919" bestFit="1" customWidth="1"/>
    <col min="15888" max="16130" width="10.140625" style="919"/>
    <col min="16131" max="16131" width="91.85546875" style="919" customWidth="1"/>
    <col min="16132" max="16132" width="17.28515625" style="919" bestFit="1" customWidth="1"/>
    <col min="16133" max="16133" width="22" style="919" customWidth="1"/>
    <col min="16134" max="16134" width="25" style="919" customWidth="1"/>
    <col min="16135" max="16135" width="17.28515625" style="919" bestFit="1" customWidth="1"/>
    <col min="16136" max="16136" width="15.140625" style="919" bestFit="1" customWidth="1"/>
    <col min="16137" max="16137" width="20" style="919" customWidth="1"/>
    <col min="16138" max="16138" width="15.28515625" style="919" customWidth="1"/>
    <col min="16139" max="16139" width="12.7109375" style="919" customWidth="1"/>
    <col min="16140" max="16140" width="14.28515625" style="919" customWidth="1"/>
    <col min="16141" max="16141" width="10.140625" style="919"/>
    <col min="16142" max="16142" width="25.85546875" style="919" bestFit="1" customWidth="1"/>
    <col min="16143" max="16143" width="20.7109375" style="919" bestFit="1" customWidth="1"/>
    <col min="16144" max="16384" width="10.140625" style="919"/>
  </cols>
  <sheetData>
    <row r="1" spans="1:15" ht="18.75">
      <c r="A1" s="2317" t="s">
        <v>544</v>
      </c>
      <c r="B1" s="2317"/>
      <c r="C1" s="2317"/>
      <c r="D1" s="2317"/>
      <c r="E1" s="2317"/>
      <c r="F1" s="2317"/>
      <c r="G1" s="2317"/>
      <c r="H1" s="2317"/>
      <c r="I1" s="2317"/>
      <c r="J1" s="1631"/>
    </row>
    <row r="2" spans="1:15" ht="18.75">
      <c r="A2" s="2317" t="s">
        <v>545</v>
      </c>
      <c r="B2" s="2317"/>
      <c r="C2" s="2317"/>
      <c r="D2" s="2317"/>
      <c r="E2" s="2317"/>
      <c r="F2" s="2317"/>
      <c r="G2" s="2317"/>
      <c r="H2" s="2317"/>
      <c r="I2" s="2317"/>
      <c r="J2" s="1631"/>
    </row>
    <row r="3" spans="1:15" ht="18.75">
      <c r="A3" s="2318" t="s">
        <v>546</v>
      </c>
      <c r="B3" s="2318"/>
      <c r="C3" s="2318"/>
      <c r="D3" s="2318"/>
      <c r="E3" s="2318"/>
      <c r="F3" s="2318"/>
      <c r="G3" s="2318"/>
      <c r="H3" s="2318"/>
      <c r="I3" s="2318"/>
      <c r="J3" s="1632"/>
    </row>
    <row r="4" spans="1:15">
      <c r="A4" s="1223"/>
      <c r="B4" s="1223"/>
      <c r="C4" s="1223"/>
      <c r="D4" s="1223"/>
      <c r="E4" s="224"/>
      <c r="F4" s="224"/>
      <c r="G4" s="224"/>
      <c r="H4" s="224"/>
      <c r="I4" s="224"/>
      <c r="J4" s="224"/>
    </row>
    <row r="5" spans="1:15" s="1141" customFormat="1">
      <c r="A5" s="1223"/>
      <c r="B5" s="1223"/>
      <c r="C5" s="1223"/>
      <c r="D5" s="1223"/>
      <c r="E5" s="224"/>
      <c r="F5" s="2031"/>
      <c r="G5" s="2031"/>
      <c r="H5" s="2031"/>
      <c r="I5" s="2031"/>
      <c r="J5" s="2031"/>
      <c r="K5" s="1202"/>
      <c r="L5" s="1202"/>
    </row>
    <row r="6" spans="1:15" s="1141" customFormat="1">
      <c r="A6" s="1223"/>
      <c r="B6" s="1223"/>
      <c r="C6" s="1223"/>
      <c r="D6" s="1223"/>
      <c r="E6" s="919"/>
      <c r="F6" s="1193"/>
      <c r="G6" s="919"/>
      <c r="H6" s="919"/>
      <c r="I6" s="919"/>
      <c r="J6" s="919"/>
      <c r="K6" s="1202"/>
      <c r="L6" s="1202"/>
    </row>
    <row r="7" spans="1:15" s="1141" customFormat="1">
      <c r="A7" s="1299"/>
      <c r="B7" s="1299"/>
      <c r="C7" s="1299"/>
      <c r="D7" s="1299"/>
      <c r="E7" s="1299"/>
      <c r="F7" s="1299"/>
      <c r="G7" s="1299"/>
      <c r="H7" s="1299"/>
      <c r="I7" s="1299"/>
      <c r="J7" s="1299"/>
      <c r="K7" s="919"/>
      <c r="L7" s="919"/>
    </row>
    <row r="8" spans="1:15">
      <c r="A8" s="1299"/>
      <c r="B8" s="1299"/>
      <c r="C8" s="1299"/>
      <c r="D8" s="1299"/>
      <c r="E8" s="1299"/>
      <c r="F8" s="1299"/>
      <c r="G8" s="1299"/>
      <c r="H8" s="1299"/>
      <c r="I8" s="1299"/>
      <c r="J8" s="1299"/>
    </row>
    <row r="9" spans="1:15" ht="15.75" thickBot="1">
      <c r="B9" s="2351" t="s">
        <v>3533</v>
      </c>
      <c r="C9" s="2351"/>
      <c r="D9" s="2351"/>
      <c r="E9" s="2351"/>
      <c r="F9" s="2351"/>
      <c r="G9" s="2351"/>
      <c r="H9" s="2351"/>
      <c r="I9" s="2351"/>
      <c r="J9" s="2351"/>
      <c r="K9" s="2351"/>
      <c r="L9" s="2351"/>
    </row>
    <row r="10" spans="1:15" ht="15.75" thickBot="1">
      <c r="B10" s="2351" t="s">
        <v>304</v>
      </c>
      <c r="C10" s="2351"/>
      <c r="D10" s="2351"/>
      <c r="E10" s="2351"/>
      <c r="F10" s="2351"/>
      <c r="G10" s="2351"/>
      <c r="H10" s="2351"/>
      <c r="I10" s="2351"/>
      <c r="J10" s="2351"/>
      <c r="K10" s="2351"/>
      <c r="N10" s="1142" t="s">
        <v>1313</v>
      </c>
      <c r="O10" s="1308">
        <v>8677138320192.6611</v>
      </c>
    </row>
    <row r="11" spans="1:15" ht="15.75" thickBot="1">
      <c r="B11" s="2350" t="s">
        <v>118</v>
      </c>
      <c r="C11" s="2350"/>
      <c r="D11" s="2350"/>
      <c r="E11" s="2350"/>
      <c r="F11" s="2350"/>
      <c r="G11" s="2350"/>
      <c r="H11" s="2350"/>
      <c r="I11" s="2350"/>
      <c r="J11" s="2350"/>
      <c r="K11" s="2350"/>
    </row>
    <row r="12" spans="1:15" ht="16.5" thickBot="1">
      <c r="B12" s="2352" t="s">
        <v>180</v>
      </c>
      <c r="C12" s="1144">
        <v>2025</v>
      </c>
      <c r="D12" s="2355">
        <v>2026</v>
      </c>
      <c r="E12" s="2356"/>
      <c r="F12" s="2356"/>
      <c r="G12" s="2356"/>
      <c r="H12" s="2356"/>
      <c r="I12" s="2357"/>
      <c r="J12" s="2355" t="s">
        <v>1314</v>
      </c>
      <c r="K12" s="2357"/>
      <c r="L12" s="2358" t="s">
        <v>1315</v>
      </c>
      <c r="O12" s="1309"/>
    </row>
    <row r="13" spans="1:15" ht="16.5" thickBot="1">
      <c r="B13" s="2353"/>
      <c r="C13" s="2361" t="s">
        <v>612</v>
      </c>
      <c r="D13" s="2361" t="s">
        <v>613</v>
      </c>
      <c r="E13" s="2361" t="s">
        <v>614</v>
      </c>
      <c r="F13" s="2361" t="s">
        <v>1316</v>
      </c>
      <c r="G13" s="2361" t="s">
        <v>616</v>
      </c>
      <c r="H13" s="2363" t="s">
        <v>1317</v>
      </c>
      <c r="I13" s="2363" t="s">
        <v>404</v>
      </c>
      <c r="J13" s="2358" t="s">
        <v>1318</v>
      </c>
      <c r="K13" s="2365"/>
      <c r="L13" s="2359"/>
    </row>
    <row r="14" spans="1:15" ht="18.600000000000001" customHeight="1" thickBot="1">
      <c r="B14" s="2353"/>
      <c r="C14" s="2362"/>
      <c r="D14" s="2362"/>
      <c r="E14" s="2362"/>
      <c r="F14" s="2362"/>
      <c r="G14" s="2362"/>
      <c r="H14" s="2364"/>
      <c r="I14" s="2364"/>
      <c r="J14" s="1147" t="s">
        <v>316</v>
      </c>
      <c r="K14" s="1147" t="s">
        <v>317</v>
      </c>
      <c r="L14" s="2360"/>
    </row>
    <row r="15" spans="1:15" ht="16.5" thickBot="1">
      <c r="B15" s="2354"/>
      <c r="C15" s="1149">
        <v>1</v>
      </c>
      <c r="D15" s="1149">
        <v>2</v>
      </c>
      <c r="E15" s="1149">
        <v>3</v>
      </c>
      <c r="F15" s="1149">
        <v>4</v>
      </c>
      <c r="G15" s="1146">
        <v>5</v>
      </c>
      <c r="H15" s="1146">
        <v>6</v>
      </c>
      <c r="I15" s="1148" t="s">
        <v>991</v>
      </c>
      <c r="J15" s="1150" t="s">
        <v>488</v>
      </c>
      <c r="K15" s="1146" t="s">
        <v>620</v>
      </c>
      <c r="L15" s="1152" t="s">
        <v>1319</v>
      </c>
    </row>
    <row r="16" spans="1:15" ht="15.75">
      <c r="B16" s="1153" t="s">
        <v>1320</v>
      </c>
      <c r="C16" s="1154">
        <f t="shared" ref="C16:H16" si="0">+C17+C22+C31+C35+C42</f>
        <v>62017497655.080017</v>
      </c>
      <c r="D16" s="1154">
        <f t="shared" si="0"/>
        <v>205120747929</v>
      </c>
      <c r="E16" s="1154">
        <f t="shared" si="0"/>
        <v>216434373730.18997</v>
      </c>
      <c r="F16" s="1154">
        <f t="shared" si="0"/>
        <v>82236072277.039978</v>
      </c>
      <c r="G16" s="1154">
        <f t="shared" si="0"/>
        <v>70170211724.039948</v>
      </c>
      <c r="H16" s="1154">
        <f t="shared" si="0"/>
        <v>68340383177.559937</v>
      </c>
      <c r="I16" s="1155">
        <f>IFERROR(G16/E16,"-")</f>
        <v>0.32421010819434387</v>
      </c>
      <c r="J16" s="1154">
        <f>G16-C16</f>
        <v>8152714068.9599304</v>
      </c>
      <c r="K16" s="1156">
        <f>IFERROR(J16/C16,"-")</f>
        <v>0.13145828801901233</v>
      </c>
      <c r="L16" s="1156">
        <f>IFERROR((G16/$O$10),"-")</f>
        <v>8.0867918816905447E-3</v>
      </c>
      <c r="M16" s="966"/>
    </row>
    <row r="17" spans="2:14" ht="15.75">
      <c r="B17" s="1186" t="s">
        <v>1001</v>
      </c>
      <c r="C17" s="1310">
        <f>+SUM(C18:C21)</f>
        <v>3166325600.0099993</v>
      </c>
      <c r="D17" s="1310">
        <f t="shared" ref="D17:H17" si="1">+SUM(D18:D21)</f>
        <v>22618828856</v>
      </c>
      <c r="E17" s="1310">
        <f t="shared" si="1"/>
        <v>23830172470.320004</v>
      </c>
      <c r="F17" s="1310">
        <f t="shared" si="1"/>
        <v>4558865367.4899998</v>
      </c>
      <c r="G17" s="1310">
        <f t="shared" si="1"/>
        <v>4253944207.4499984</v>
      </c>
      <c r="H17" s="1310">
        <f t="shared" si="1"/>
        <v>4139441786.8299999</v>
      </c>
      <c r="I17" s="1311">
        <f t="shared" ref="I17:I48" si="2">IFERROR(G17/E17,"-")</f>
        <v>0.17851084429826095</v>
      </c>
      <c r="J17" s="1310">
        <f t="shared" ref="J17:J48" si="3">G17-C17</f>
        <v>1087618607.4399991</v>
      </c>
      <c r="K17" s="1165">
        <f t="shared" ref="K17:K48" si="4">IFERROR(J17/C17,"-")</f>
        <v>0.34349550388518618</v>
      </c>
      <c r="L17" s="1165">
        <f t="shared" ref="L17:L48" si="5">IFERROR((G17/$O$10),"-")</f>
        <v>4.9024736617953859E-4</v>
      </c>
    </row>
    <row r="18" spans="2:14" ht="15.75">
      <c r="B18" s="1166" t="s">
        <v>1045</v>
      </c>
      <c r="C18" s="1167">
        <v>3165692310.6999993</v>
      </c>
      <c r="D18" s="1167">
        <v>19891034429</v>
      </c>
      <c r="E18" s="1167">
        <v>21102408178.320004</v>
      </c>
      <c r="F18" s="1167">
        <v>3343081596.7299995</v>
      </c>
      <c r="G18" s="1167">
        <v>3047256894.4199986</v>
      </c>
      <c r="H18" s="1167">
        <v>2953553326.0300002</v>
      </c>
      <c r="I18" s="1168">
        <f t="shared" si="2"/>
        <v>0.14440327704165354</v>
      </c>
      <c r="J18" s="1169">
        <f t="shared" si="3"/>
        <v>-118435416.28000069</v>
      </c>
      <c r="K18" s="1170">
        <f t="shared" si="4"/>
        <v>-3.741216917376667E-2</v>
      </c>
      <c r="L18" s="1170">
        <f t="shared" si="5"/>
        <v>3.5118224257514656E-4</v>
      </c>
    </row>
    <row r="19" spans="2:14" ht="15.75">
      <c r="B19" s="1166" t="s">
        <v>1599</v>
      </c>
      <c r="C19" s="1312">
        <v>633289.31000000006</v>
      </c>
      <c r="D19" s="1312">
        <v>5800000</v>
      </c>
      <c r="E19" s="1312">
        <v>5800000</v>
      </c>
      <c r="F19" s="1312">
        <v>233848.24</v>
      </c>
      <c r="G19" s="1312">
        <v>233848.24</v>
      </c>
      <c r="H19" s="1312">
        <v>191595.46</v>
      </c>
      <c r="I19" s="1168">
        <f t="shared" si="2"/>
        <v>4.0318662068965519E-2</v>
      </c>
      <c r="J19" s="1169">
        <f t="shared" si="3"/>
        <v>-399441.07000000007</v>
      </c>
      <c r="K19" s="1170">
        <f t="shared" si="4"/>
        <v>-0.63074026940388439</v>
      </c>
      <c r="L19" s="1170">
        <f t="shared" si="5"/>
        <v>2.6949926504664476E-8</v>
      </c>
    </row>
    <row r="20" spans="2:14" ht="15.75">
      <c r="B20" s="1166" t="s">
        <v>1600</v>
      </c>
      <c r="C20" s="1312">
        <v>0</v>
      </c>
      <c r="D20" s="1312">
        <v>720000</v>
      </c>
      <c r="E20" s="1312">
        <v>720000</v>
      </c>
      <c r="F20" s="1312">
        <v>0</v>
      </c>
      <c r="G20" s="1312">
        <v>0</v>
      </c>
      <c r="H20" s="1312">
        <v>0</v>
      </c>
      <c r="I20" s="1168">
        <f t="shared" si="2"/>
        <v>0</v>
      </c>
      <c r="J20" s="1169">
        <f t="shared" si="3"/>
        <v>0</v>
      </c>
      <c r="K20" s="1170" t="str">
        <f t="shared" si="4"/>
        <v>-</v>
      </c>
      <c r="L20" s="1170">
        <f t="shared" si="5"/>
        <v>0</v>
      </c>
    </row>
    <row r="21" spans="2:14" ht="15.75">
      <c r="B21" s="1166" t="s">
        <v>1002</v>
      </c>
      <c r="C21" s="1312">
        <v>0</v>
      </c>
      <c r="D21" s="1312">
        <v>2721274427</v>
      </c>
      <c r="E21" s="1312">
        <v>2721244292</v>
      </c>
      <c r="F21" s="1312">
        <v>1215549922.52</v>
      </c>
      <c r="G21" s="1312">
        <v>1206453464.79</v>
      </c>
      <c r="H21" s="1312">
        <v>1185696865.3399999</v>
      </c>
      <c r="I21" s="1168">
        <f t="shared" si="2"/>
        <v>0.44334625462946126</v>
      </c>
      <c r="J21" s="1169">
        <f t="shared" si="3"/>
        <v>1206453464.79</v>
      </c>
      <c r="K21" s="1170" t="str">
        <f t="shared" si="4"/>
        <v>-</v>
      </c>
      <c r="L21" s="1170">
        <f t="shared" si="5"/>
        <v>1.3903817367788747E-4</v>
      </c>
      <c r="M21" s="966"/>
    </row>
    <row r="22" spans="2:14" ht="15.75">
      <c r="B22" s="1313" t="s">
        <v>1004</v>
      </c>
      <c r="C22" s="1310">
        <f t="shared" ref="C22:H22" si="6">+SUM(C23:C30)</f>
        <v>11989256544.530003</v>
      </c>
      <c r="D22" s="1310">
        <f t="shared" si="6"/>
        <v>36310840956</v>
      </c>
      <c r="E22" s="1310">
        <f t="shared" si="6"/>
        <v>40413509348.200005</v>
      </c>
      <c r="F22" s="1310">
        <f t="shared" si="6"/>
        <v>14493681625.310001</v>
      </c>
      <c r="G22" s="1310">
        <f t="shared" si="6"/>
        <v>12368523565.450003</v>
      </c>
      <c r="H22" s="1310">
        <f t="shared" si="6"/>
        <v>11717079192.980001</v>
      </c>
      <c r="I22" s="1163">
        <f t="shared" si="2"/>
        <v>0.30604923365807357</v>
      </c>
      <c r="J22" s="1162">
        <f t="shared" si="3"/>
        <v>379267020.92000008</v>
      </c>
      <c r="K22" s="1176">
        <f t="shared" si="4"/>
        <v>3.1633906532180886E-2</v>
      </c>
      <c r="L22" s="1176">
        <f t="shared" si="5"/>
        <v>1.4254150514884706E-3</v>
      </c>
      <c r="M22" s="966"/>
    </row>
    <row r="23" spans="2:14" ht="15.75">
      <c r="B23" s="1166" t="s">
        <v>1048</v>
      </c>
      <c r="C23" s="1167">
        <v>1291050091.1300004</v>
      </c>
      <c r="D23" s="1167">
        <v>3461704137</v>
      </c>
      <c r="E23" s="1167">
        <v>3858216637.6599989</v>
      </c>
      <c r="F23" s="1167">
        <v>1780164295.0799994</v>
      </c>
      <c r="G23" s="1167">
        <v>1323451871.7000003</v>
      </c>
      <c r="H23" s="1167">
        <v>1288396741.9800007</v>
      </c>
      <c r="I23" s="1168">
        <f t="shared" si="2"/>
        <v>0.34302165896590797</v>
      </c>
      <c r="J23" s="1169">
        <f t="shared" si="3"/>
        <v>32401780.569999933</v>
      </c>
      <c r="K23" s="1170">
        <f t="shared" si="4"/>
        <v>2.5097229606048866E-2</v>
      </c>
      <c r="L23" s="1170">
        <f t="shared" si="5"/>
        <v>1.5252169815250971E-4</v>
      </c>
      <c r="M23" s="966"/>
    </row>
    <row r="24" spans="2:14" ht="15.75">
      <c r="B24" s="1166" t="s">
        <v>1005</v>
      </c>
      <c r="C24" s="1167">
        <v>1932181870.8200009</v>
      </c>
      <c r="D24" s="1167">
        <v>2966525741</v>
      </c>
      <c r="E24" s="1167">
        <v>3662008609.3600011</v>
      </c>
      <c r="F24" s="1167">
        <v>2121279816.170001</v>
      </c>
      <c r="G24" s="1167">
        <v>1472172102.1200008</v>
      </c>
      <c r="H24" s="1167">
        <v>1425020897.5000007</v>
      </c>
      <c r="I24" s="1168">
        <f t="shared" si="2"/>
        <v>0.40201219034744112</v>
      </c>
      <c r="J24" s="1169">
        <f t="shared" si="3"/>
        <v>-460009768.70000005</v>
      </c>
      <c r="K24" s="1170">
        <f t="shared" si="4"/>
        <v>-0.23807788265023724</v>
      </c>
      <c r="L24" s="1170">
        <f t="shared" si="5"/>
        <v>1.6966101585520348E-4</v>
      </c>
      <c r="M24" s="966"/>
    </row>
    <row r="25" spans="2:14" ht="15.75">
      <c r="B25" s="1166" t="s">
        <v>1601</v>
      </c>
      <c r="C25" s="1167">
        <v>2525971793.2000008</v>
      </c>
      <c r="D25" s="1167">
        <v>5809917979</v>
      </c>
      <c r="E25" s="1167">
        <v>7586008626.5199995</v>
      </c>
      <c r="F25" s="1167">
        <v>3316501369.2400007</v>
      </c>
      <c r="G25" s="1167">
        <v>3003739903.7800007</v>
      </c>
      <c r="H25" s="1167">
        <v>2856259849.1000004</v>
      </c>
      <c r="I25" s="1168">
        <f t="shared" si="2"/>
        <v>0.39595788136586058</v>
      </c>
      <c r="J25" s="1169">
        <f t="shared" si="3"/>
        <v>477768110.57999992</v>
      </c>
      <c r="K25" s="1170">
        <f t="shared" si="4"/>
        <v>0.18914229836855953</v>
      </c>
      <c r="L25" s="1170">
        <f t="shared" si="5"/>
        <v>3.4616711096905825E-4</v>
      </c>
      <c r="M25" s="966"/>
    </row>
    <row r="26" spans="2:14" ht="15.75">
      <c r="B26" s="1166" t="s">
        <v>1008</v>
      </c>
      <c r="C26" s="1167">
        <v>360643293.0999999</v>
      </c>
      <c r="D26" s="1167">
        <v>3166664935</v>
      </c>
      <c r="E26" s="1167">
        <v>3551191381.9299998</v>
      </c>
      <c r="F26" s="1167">
        <v>723723313.97999978</v>
      </c>
      <c r="G26" s="1167">
        <v>576715473.40999973</v>
      </c>
      <c r="H26" s="1167">
        <v>559261154.53999996</v>
      </c>
      <c r="I26" s="1168">
        <f t="shared" si="2"/>
        <v>0.16240056121575927</v>
      </c>
      <c r="J26" s="1169">
        <f t="shared" si="3"/>
        <v>216072180.30999982</v>
      </c>
      <c r="K26" s="1170">
        <f t="shared" si="4"/>
        <v>0.5991299004972398</v>
      </c>
      <c r="L26" s="1170">
        <f t="shared" si="5"/>
        <v>6.6463787037705628E-5</v>
      </c>
    </row>
    <row r="27" spans="2:14" ht="15.75">
      <c r="B27" s="1166" t="s">
        <v>1016</v>
      </c>
      <c r="C27" s="1167">
        <v>3693724651.6400018</v>
      </c>
      <c r="D27" s="1167">
        <v>14981869274</v>
      </c>
      <c r="E27" s="1167">
        <v>15820928290.380001</v>
      </c>
      <c r="F27" s="1167">
        <v>4599764522.4899998</v>
      </c>
      <c r="G27" s="1167">
        <v>4049311595.0300016</v>
      </c>
      <c r="H27" s="1167">
        <v>3848585141.1399999</v>
      </c>
      <c r="I27" s="1168">
        <f t="shared" si="2"/>
        <v>0.25594652353567693</v>
      </c>
      <c r="J27" s="1169">
        <f t="shared" si="3"/>
        <v>355586943.38999987</v>
      </c>
      <c r="K27" s="1170">
        <f t="shared" si="4"/>
        <v>9.6267853434099479E-2</v>
      </c>
      <c r="L27" s="1170">
        <f t="shared" si="5"/>
        <v>4.6666440543039465E-4</v>
      </c>
    </row>
    <row r="28" spans="2:14" ht="15.75">
      <c r="B28" s="1166" t="s">
        <v>1602</v>
      </c>
      <c r="C28" s="1167">
        <v>1811261041.8700004</v>
      </c>
      <c r="D28" s="1167">
        <v>5721571441</v>
      </c>
      <c r="E28" s="1167">
        <v>5721571441</v>
      </c>
      <c r="F28" s="1167">
        <v>1851575094.2599993</v>
      </c>
      <c r="G28" s="1167">
        <v>1851575094.2599993</v>
      </c>
      <c r="H28" s="1167">
        <v>1650280799.2300003</v>
      </c>
      <c r="I28" s="1168">
        <f t="shared" si="2"/>
        <v>0.32361303417307086</v>
      </c>
      <c r="J28" s="1169">
        <f t="shared" si="3"/>
        <v>40314052.389998913</v>
      </c>
      <c r="K28" s="1170">
        <f t="shared" si="4"/>
        <v>2.2257450173155315E-2</v>
      </c>
      <c r="L28" s="1170">
        <f t="shared" si="5"/>
        <v>2.1338545335288468E-4</v>
      </c>
    </row>
    <row r="29" spans="2:14" ht="15.75">
      <c r="B29" s="1166" t="s">
        <v>1603</v>
      </c>
      <c r="C29" s="1167">
        <v>292432850.45999992</v>
      </c>
      <c r="D29" s="1312">
        <v>0</v>
      </c>
      <c r="E29" s="1312">
        <v>0</v>
      </c>
      <c r="F29" s="1312">
        <v>0</v>
      </c>
      <c r="G29" s="1312">
        <v>0</v>
      </c>
      <c r="H29" s="1312">
        <v>0</v>
      </c>
      <c r="I29" s="1168" t="str">
        <f t="shared" si="2"/>
        <v>-</v>
      </c>
      <c r="J29" s="1169">
        <f t="shared" si="3"/>
        <v>-292432850.45999992</v>
      </c>
      <c r="K29" s="1170">
        <f t="shared" si="4"/>
        <v>-1</v>
      </c>
      <c r="L29" s="1170">
        <f t="shared" si="5"/>
        <v>0</v>
      </c>
    </row>
    <row r="30" spans="2:14" ht="15.75">
      <c r="B30" s="1166" t="s">
        <v>1604</v>
      </c>
      <c r="C30" s="1167">
        <v>81990952.310000002</v>
      </c>
      <c r="D30" s="1167">
        <v>202587449</v>
      </c>
      <c r="E30" s="1167">
        <v>213584361.35000002</v>
      </c>
      <c r="F30" s="1167">
        <v>100673214.09</v>
      </c>
      <c r="G30" s="1167">
        <v>91557525.149999991</v>
      </c>
      <c r="H30" s="1167">
        <v>89274609.489999995</v>
      </c>
      <c r="I30" s="1168">
        <f t="shared" si="2"/>
        <v>0.42867148405104888</v>
      </c>
      <c r="J30" s="1169">
        <f t="shared" si="3"/>
        <v>9566572.8399999887</v>
      </c>
      <c r="K30" s="1173">
        <f t="shared" si="4"/>
        <v>0.11667839646293758</v>
      </c>
      <c r="L30" s="1173">
        <f t="shared" si="5"/>
        <v>1.0551580690714068E-5</v>
      </c>
    </row>
    <row r="31" spans="2:14" ht="15.75">
      <c r="B31" s="1186" t="s">
        <v>1018</v>
      </c>
      <c r="C31" s="1310">
        <f t="shared" ref="C31:H31" si="7">+SUM(C32:C34)</f>
        <v>497741941.04000002</v>
      </c>
      <c r="D31" s="1310">
        <f t="shared" si="7"/>
        <v>1717223495</v>
      </c>
      <c r="E31" s="1310">
        <f t="shared" si="7"/>
        <v>2310834860.3999996</v>
      </c>
      <c r="F31" s="1310">
        <f t="shared" si="7"/>
        <v>674815520.63999987</v>
      </c>
      <c r="G31" s="1310">
        <f t="shared" si="7"/>
        <v>536054124.05000019</v>
      </c>
      <c r="H31" s="1310">
        <f t="shared" si="7"/>
        <v>523443718.69000018</v>
      </c>
      <c r="I31" s="1311">
        <f t="shared" si="2"/>
        <v>0.23197422422353911</v>
      </c>
      <c r="J31" s="1310">
        <f t="shared" si="3"/>
        <v>38312183.010000169</v>
      </c>
      <c r="K31" s="1165">
        <f t="shared" si="4"/>
        <v>7.6971980560748623E-2</v>
      </c>
      <c r="L31" s="1165">
        <f t="shared" si="5"/>
        <v>6.1777754862169586E-5</v>
      </c>
      <c r="M31" s="966"/>
      <c r="N31" s="966"/>
    </row>
    <row r="32" spans="2:14" ht="15.75">
      <c r="B32" s="1166" t="s">
        <v>1019</v>
      </c>
      <c r="C32" s="1167">
        <v>21922836.240000002</v>
      </c>
      <c r="D32" s="1167">
        <v>554450000</v>
      </c>
      <c r="E32" s="1167">
        <v>900767734.89999998</v>
      </c>
      <c r="F32" s="1167">
        <v>29781131.140000001</v>
      </c>
      <c r="G32" s="1167">
        <v>27085988.880000003</v>
      </c>
      <c r="H32" s="1167">
        <v>26081787.699999996</v>
      </c>
      <c r="I32" s="1168">
        <f t="shared" si="2"/>
        <v>3.0069892415725785E-2</v>
      </c>
      <c r="J32" s="1169">
        <f t="shared" si="3"/>
        <v>5163152.6400000006</v>
      </c>
      <c r="K32" s="1170">
        <f t="shared" si="4"/>
        <v>0.23551481128976404</v>
      </c>
      <c r="L32" s="1170">
        <f t="shared" si="5"/>
        <v>3.1215347595609845E-6</v>
      </c>
      <c r="M32" s="966"/>
    </row>
    <row r="33" spans="2:13" ht="15.75">
      <c r="B33" s="1166" t="s">
        <v>1022</v>
      </c>
      <c r="C33" s="1167">
        <v>250155061.36000001</v>
      </c>
      <c r="D33" s="1167">
        <v>665590742</v>
      </c>
      <c r="E33" s="1167">
        <v>866884385.90999949</v>
      </c>
      <c r="F33" s="1167">
        <v>394854098.26999986</v>
      </c>
      <c r="G33" s="1167">
        <v>270008870.0800001</v>
      </c>
      <c r="H33" s="1167">
        <v>260286517.45000008</v>
      </c>
      <c r="I33" s="1168">
        <f t="shared" si="2"/>
        <v>0.31147045034911103</v>
      </c>
      <c r="J33" s="1169">
        <f t="shared" si="3"/>
        <v>19853808.720000088</v>
      </c>
      <c r="K33" s="1170">
        <f t="shared" si="4"/>
        <v>7.9366008475152627E-2</v>
      </c>
      <c r="L33" s="1170">
        <f t="shared" si="5"/>
        <v>3.1117271629940437E-5</v>
      </c>
      <c r="M33" s="966"/>
    </row>
    <row r="34" spans="2:13" ht="15.75">
      <c r="B34" s="1166" t="s">
        <v>1033</v>
      </c>
      <c r="C34" s="1167">
        <v>225664043.44</v>
      </c>
      <c r="D34" s="1167">
        <v>497182753</v>
      </c>
      <c r="E34" s="1167">
        <v>543182739.58999991</v>
      </c>
      <c r="F34" s="1167">
        <v>250180291.23000008</v>
      </c>
      <c r="G34" s="1167">
        <v>238959265.09000006</v>
      </c>
      <c r="H34" s="1167">
        <v>237075413.54000008</v>
      </c>
      <c r="I34" s="1168">
        <f t="shared" si="2"/>
        <v>0.43992426060954926</v>
      </c>
      <c r="J34" s="1169">
        <f t="shared" si="3"/>
        <v>13295221.650000066</v>
      </c>
      <c r="K34" s="1170">
        <f t="shared" si="4"/>
        <v>5.8915994977884127E-2</v>
      </c>
      <c r="L34" s="1170">
        <f t="shared" si="5"/>
        <v>2.7538948472668162E-5</v>
      </c>
      <c r="M34" s="966"/>
    </row>
    <row r="35" spans="2:13" ht="15.75">
      <c r="B35" s="1161" t="s">
        <v>1050</v>
      </c>
      <c r="C35" s="1310">
        <f t="shared" ref="C35:H35" si="8">+SUM(C36:C41)</f>
        <v>46364173569.500015</v>
      </c>
      <c r="D35" s="1310">
        <f t="shared" si="8"/>
        <v>144473841528</v>
      </c>
      <c r="E35" s="1310">
        <f t="shared" si="8"/>
        <v>149879843957.26996</v>
      </c>
      <c r="F35" s="1310">
        <f t="shared" si="8"/>
        <v>62508709763.599983</v>
      </c>
      <c r="G35" s="1310">
        <f t="shared" si="8"/>
        <v>53011689827.089951</v>
      </c>
      <c r="H35" s="1310">
        <f t="shared" si="8"/>
        <v>51960418479.059937</v>
      </c>
      <c r="I35" s="1163">
        <f t="shared" si="2"/>
        <v>0.35369458912836427</v>
      </c>
      <c r="J35" s="1162">
        <f t="shared" si="3"/>
        <v>6647516257.5899353</v>
      </c>
      <c r="K35" s="1177">
        <f t="shared" si="4"/>
        <v>0.14337614036461346</v>
      </c>
      <c r="L35" s="1177">
        <f t="shared" si="5"/>
        <v>6.1093517091603674E-3</v>
      </c>
    </row>
    <row r="36" spans="2:13" ht="15.75">
      <c r="B36" s="1166" t="s">
        <v>1605</v>
      </c>
      <c r="C36" s="1167">
        <v>79223736.650000006</v>
      </c>
      <c r="D36" s="1167">
        <v>2380260835</v>
      </c>
      <c r="E36" s="1167">
        <v>3359423362.0900002</v>
      </c>
      <c r="F36" s="1167">
        <v>605639272.6700002</v>
      </c>
      <c r="G36" s="1167">
        <v>355548673.31999999</v>
      </c>
      <c r="H36" s="1167">
        <v>353148364.79999995</v>
      </c>
      <c r="I36" s="1168">
        <f t="shared" si="2"/>
        <v>0.10583622098133004</v>
      </c>
      <c r="J36" s="1169">
        <f t="shared" si="3"/>
        <v>276324936.66999996</v>
      </c>
      <c r="K36" s="925">
        <f t="shared" si="4"/>
        <v>3.4879058771333522</v>
      </c>
      <c r="L36" s="925">
        <f t="shared" si="5"/>
        <v>4.0975337743850282E-5</v>
      </c>
    </row>
    <row r="37" spans="2:13" ht="15.75">
      <c r="B37" s="1166" t="s">
        <v>1051</v>
      </c>
      <c r="C37" s="1167">
        <v>40297419884.110016</v>
      </c>
      <c r="D37" s="1167">
        <v>102184697800</v>
      </c>
      <c r="E37" s="1167">
        <v>105650536075.59999</v>
      </c>
      <c r="F37" s="1167">
        <v>50218249460.939987</v>
      </c>
      <c r="G37" s="1167">
        <v>46079991089.769951</v>
      </c>
      <c r="H37" s="1167">
        <v>45299342076.479935</v>
      </c>
      <c r="I37" s="1168">
        <f t="shared" si="2"/>
        <v>0.43615482515674742</v>
      </c>
      <c r="J37" s="1169">
        <f t="shared" si="3"/>
        <v>5782571205.659935</v>
      </c>
      <c r="K37" s="925">
        <f t="shared" si="4"/>
        <v>0.14349730633598468</v>
      </c>
      <c r="L37" s="925">
        <f t="shared" si="5"/>
        <v>5.3105055364320647E-3</v>
      </c>
    </row>
    <row r="38" spans="2:13" ht="15.75">
      <c r="B38" s="1166" t="s">
        <v>1606</v>
      </c>
      <c r="C38" s="1167">
        <v>288560916.87999988</v>
      </c>
      <c r="D38" s="1167">
        <v>676256474</v>
      </c>
      <c r="E38" s="1167">
        <v>804250764.81000006</v>
      </c>
      <c r="F38" s="1167">
        <v>299055419.66999996</v>
      </c>
      <c r="G38" s="1167">
        <v>246084438.35999998</v>
      </c>
      <c r="H38" s="1167">
        <v>236182566.77999994</v>
      </c>
      <c r="I38" s="1168">
        <f t="shared" si="2"/>
        <v>0.30597973807104317</v>
      </c>
      <c r="J38" s="1169">
        <f t="shared" si="3"/>
        <v>-42476478.519999892</v>
      </c>
      <c r="K38" s="925">
        <f t="shared" si="4"/>
        <v>-0.14720107968628351</v>
      </c>
      <c r="L38" s="925">
        <f t="shared" si="5"/>
        <v>2.8360091689138371E-5</v>
      </c>
    </row>
    <row r="39" spans="2:13" ht="15.75">
      <c r="B39" s="1166" t="s">
        <v>1607</v>
      </c>
      <c r="C39" s="1167">
        <v>2574469490.9100008</v>
      </c>
      <c r="D39" s="1167">
        <v>32135075068</v>
      </c>
      <c r="E39" s="1178">
        <v>31340053128.720001</v>
      </c>
      <c r="F39" s="1167">
        <v>5288393058.4400015</v>
      </c>
      <c r="G39" s="1167">
        <v>2902913293.0300012</v>
      </c>
      <c r="H39" s="1167">
        <v>2823210457.3000016</v>
      </c>
      <c r="I39" s="1168">
        <f t="shared" si="2"/>
        <v>9.2626304145278351E-2</v>
      </c>
      <c r="J39" s="1169">
        <f t="shared" si="3"/>
        <v>328443802.12000036</v>
      </c>
      <c r="K39" s="925">
        <f t="shared" si="4"/>
        <v>0.12757727496079393</v>
      </c>
      <c r="L39" s="925">
        <f t="shared" si="5"/>
        <v>3.3454731109617105E-4</v>
      </c>
    </row>
    <row r="40" spans="2:13" ht="15.75">
      <c r="B40" s="1166" t="s">
        <v>1053</v>
      </c>
      <c r="C40" s="1178">
        <v>961195131.41999972</v>
      </c>
      <c r="D40" s="1178">
        <v>2711961653</v>
      </c>
      <c r="E40" s="1178">
        <v>3015929143.7099996</v>
      </c>
      <c r="F40" s="1178">
        <v>2238311281.4099994</v>
      </c>
      <c r="G40" s="1178">
        <v>1138926014.6500003</v>
      </c>
      <c r="H40" s="1178">
        <v>1040566446.7400002</v>
      </c>
      <c r="I40" s="1314">
        <f t="shared" si="2"/>
        <v>0.37763686094062798</v>
      </c>
      <c r="J40" s="1174">
        <f t="shared" si="3"/>
        <v>177730883.23000062</v>
      </c>
      <c r="K40" s="925">
        <f t="shared" si="4"/>
        <v>0.18490614176065784</v>
      </c>
      <c r="L40" s="925">
        <f t="shared" si="5"/>
        <v>1.312559478278217E-4</v>
      </c>
    </row>
    <row r="41" spans="2:13" ht="15.75">
      <c r="B41" s="1166" t="s">
        <v>994</v>
      </c>
      <c r="C41" s="1315">
        <v>2163304409.5299997</v>
      </c>
      <c r="D41" s="1315">
        <v>4385589698</v>
      </c>
      <c r="E41" s="1315">
        <v>5709651482.3400002</v>
      </c>
      <c r="F41" s="1315">
        <v>3859061270.4699993</v>
      </c>
      <c r="G41" s="1315">
        <v>2288226317.96</v>
      </c>
      <c r="H41" s="1315">
        <v>2207968566.9600005</v>
      </c>
      <c r="I41" s="1316">
        <f t="shared" si="2"/>
        <v>0.40076462198043139</v>
      </c>
      <c r="J41" s="1174">
        <f t="shared" si="3"/>
        <v>124921908.43000031</v>
      </c>
      <c r="K41" s="925">
        <f t="shared" si="4"/>
        <v>5.7745876114189999E-2</v>
      </c>
      <c r="L41" s="925">
        <f t="shared" si="5"/>
        <v>2.6370748437132139E-4</v>
      </c>
    </row>
    <row r="42" spans="2:13" ht="15.75">
      <c r="B42" s="1161" t="s">
        <v>1608</v>
      </c>
      <c r="C42" s="1310">
        <f t="shared" ref="C42:H42" si="9">+SUM(C43)</f>
        <v>0</v>
      </c>
      <c r="D42" s="1310">
        <f t="shared" si="9"/>
        <v>13094</v>
      </c>
      <c r="E42" s="1310">
        <f t="shared" si="9"/>
        <v>13094</v>
      </c>
      <c r="F42" s="1310">
        <f t="shared" si="9"/>
        <v>0</v>
      </c>
      <c r="G42" s="1310">
        <f t="shared" si="9"/>
        <v>0</v>
      </c>
      <c r="H42" s="1310">
        <f t="shared" si="9"/>
        <v>0</v>
      </c>
      <c r="I42" s="1317">
        <f t="shared" si="2"/>
        <v>0</v>
      </c>
      <c r="J42" s="1179">
        <f>G42-C42</f>
        <v>0</v>
      </c>
      <c r="K42" s="1177" t="str">
        <f t="shared" si="4"/>
        <v>-</v>
      </c>
      <c r="L42" s="1177">
        <f t="shared" si="5"/>
        <v>0</v>
      </c>
      <c r="M42" s="966"/>
    </row>
    <row r="43" spans="2:13" ht="15.75">
      <c r="B43" s="1166" t="s">
        <v>1609</v>
      </c>
      <c r="C43" s="1312">
        <v>0</v>
      </c>
      <c r="D43" s="1312">
        <v>13094</v>
      </c>
      <c r="E43" s="1312">
        <v>13094</v>
      </c>
      <c r="F43" s="1312">
        <v>0</v>
      </c>
      <c r="G43" s="1312">
        <v>0</v>
      </c>
      <c r="H43" s="1312">
        <v>0</v>
      </c>
      <c r="I43" s="1316">
        <f t="shared" si="2"/>
        <v>0</v>
      </c>
      <c r="J43" s="1174">
        <f>G43-C43</f>
        <v>0</v>
      </c>
      <c r="K43" s="925" t="str">
        <f t="shared" si="4"/>
        <v>-</v>
      </c>
      <c r="L43" s="925">
        <f t="shared" si="5"/>
        <v>0</v>
      </c>
    </row>
    <row r="44" spans="2:13" ht="15.75">
      <c r="B44" s="1181" t="s">
        <v>1326</v>
      </c>
      <c r="C44" s="1182">
        <f t="shared" ref="C44:H44" si="10">+C45</f>
        <v>13308954440.710003</v>
      </c>
      <c r="D44" s="1182">
        <f t="shared" si="10"/>
        <v>104699580631</v>
      </c>
      <c r="E44" s="1182">
        <f t="shared" si="10"/>
        <v>105975033205.22998</v>
      </c>
      <c r="F44" s="1182">
        <f t="shared" si="10"/>
        <v>15351765925.370008</v>
      </c>
      <c r="G44" s="1182">
        <f t="shared" si="10"/>
        <v>14874726734.429996</v>
      </c>
      <c r="H44" s="1182">
        <f t="shared" si="10"/>
        <v>14786279867.84</v>
      </c>
      <c r="I44" s="1183">
        <f t="shared" si="2"/>
        <v>0.1403606706649837</v>
      </c>
      <c r="J44" s="1182">
        <f t="shared" si="3"/>
        <v>1565772293.7199936</v>
      </c>
      <c r="K44" s="1184">
        <f t="shared" si="4"/>
        <v>0.11764803168388209</v>
      </c>
      <c r="L44" s="1184">
        <f t="shared" si="5"/>
        <v>1.7142433582987679E-3</v>
      </c>
    </row>
    <row r="45" spans="2:13" ht="15.75">
      <c r="B45" s="1186" t="s">
        <v>1050</v>
      </c>
      <c r="C45" s="1310">
        <f t="shared" ref="C45:H45" si="11">+SUM(C46:C47)</f>
        <v>13308954440.710003</v>
      </c>
      <c r="D45" s="1310">
        <f t="shared" si="11"/>
        <v>104699580631</v>
      </c>
      <c r="E45" s="1310">
        <f t="shared" si="11"/>
        <v>105975033205.22998</v>
      </c>
      <c r="F45" s="1310">
        <f t="shared" si="11"/>
        <v>15351765925.370008</v>
      </c>
      <c r="G45" s="1310">
        <f t="shared" si="11"/>
        <v>14874726734.429996</v>
      </c>
      <c r="H45" s="1310">
        <f t="shared" si="11"/>
        <v>14786279867.84</v>
      </c>
      <c r="I45" s="1311">
        <f t="shared" si="2"/>
        <v>0.1403606706649837</v>
      </c>
      <c r="J45" s="1310">
        <f t="shared" si="3"/>
        <v>1565772293.7199936</v>
      </c>
      <c r="K45" s="1165">
        <f t="shared" si="4"/>
        <v>0.11764803168388209</v>
      </c>
      <c r="L45" s="1165">
        <f t="shared" si="5"/>
        <v>1.7142433582987679E-3</v>
      </c>
    </row>
    <row r="46" spans="2:13" ht="15.75">
      <c r="B46" s="1166" t="s">
        <v>1051</v>
      </c>
      <c r="C46" s="1167">
        <v>6526896</v>
      </c>
      <c r="D46" s="1167">
        <v>9309744</v>
      </c>
      <c r="E46" s="1167">
        <v>9309744</v>
      </c>
      <c r="F46" s="1167">
        <v>4132872</v>
      </c>
      <c r="G46" s="1167">
        <v>4132872</v>
      </c>
      <c r="H46" s="1167">
        <v>4132872</v>
      </c>
      <c r="I46" s="1168">
        <f t="shared" si="2"/>
        <v>0.44392971493093686</v>
      </c>
      <c r="J46" s="1169">
        <f t="shared" si="3"/>
        <v>-2394024</v>
      </c>
      <c r="K46" s="1170">
        <f t="shared" si="4"/>
        <v>-0.36679364892592131</v>
      </c>
      <c r="L46" s="1170">
        <f t="shared" si="5"/>
        <v>4.7629435506200811E-7</v>
      </c>
    </row>
    <row r="47" spans="2:13" ht="16.5" thickBot="1">
      <c r="B47" s="1166" t="s">
        <v>1053</v>
      </c>
      <c r="C47" s="1167">
        <v>13302427544.710003</v>
      </c>
      <c r="D47" s="1167">
        <v>104690270887</v>
      </c>
      <c r="E47" s="1167">
        <v>105965723461.22998</v>
      </c>
      <c r="F47" s="1167">
        <v>15347633053.370008</v>
      </c>
      <c r="G47" s="1167">
        <v>14870593862.429996</v>
      </c>
      <c r="H47" s="1167">
        <v>14782146995.84</v>
      </c>
      <c r="I47" s="1168">
        <f t="shared" si="2"/>
        <v>0.14033400024745502</v>
      </c>
      <c r="J47" s="1169">
        <f t="shared" si="3"/>
        <v>1568166317.7199936</v>
      </c>
      <c r="K47" s="1170">
        <f t="shared" si="4"/>
        <v>0.11788572517680118</v>
      </c>
      <c r="L47" s="1170">
        <f t="shared" si="5"/>
        <v>1.7137670639437057E-3</v>
      </c>
    </row>
    <row r="48" spans="2:13" ht="15.75">
      <c r="B48" s="1318" t="s">
        <v>1311</v>
      </c>
      <c r="C48" s="1319">
        <f t="shared" ref="C48:H48" si="12">C16+C44</f>
        <v>75326452095.790024</v>
      </c>
      <c r="D48" s="1319">
        <f t="shared" si="12"/>
        <v>309820328560</v>
      </c>
      <c r="E48" s="1319">
        <f t="shared" si="12"/>
        <v>322409406935.41992</v>
      </c>
      <c r="F48" s="1319">
        <f t="shared" si="12"/>
        <v>97587838202.409988</v>
      </c>
      <c r="G48" s="1319">
        <f t="shared" si="12"/>
        <v>85044938458.46994</v>
      </c>
      <c r="H48" s="1319">
        <f t="shared" si="12"/>
        <v>83126663045.399933</v>
      </c>
      <c r="I48" s="1320">
        <f t="shared" si="2"/>
        <v>0.2637793334470071</v>
      </c>
      <c r="J48" s="1319">
        <f t="shared" si="3"/>
        <v>9718486362.6799164</v>
      </c>
      <c r="K48" s="1320">
        <f t="shared" si="4"/>
        <v>0.12901824116608143</v>
      </c>
      <c r="L48" s="1320">
        <f t="shared" si="5"/>
        <v>9.8010352399893128E-3</v>
      </c>
    </row>
    <row r="49" spans="2:12">
      <c r="B49" s="1191" t="s">
        <v>1327</v>
      </c>
    </row>
    <row r="50" spans="2:12">
      <c r="B50" s="1192" t="s">
        <v>732</v>
      </c>
    </row>
    <row r="51" spans="2:12">
      <c r="B51" s="1882" t="s">
        <v>3562</v>
      </c>
      <c r="G51" s="966"/>
    </row>
    <row r="52" spans="2:12">
      <c r="B52" s="1193" t="s">
        <v>1328</v>
      </c>
      <c r="G52" s="966"/>
    </row>
    <row r="53" spans="2:12">
      <c r="G53" s="966"/>
      <c r="H53" s="966"/>
      <c r="I53" s="966"/>
    </row>
    <row r="54" spans="2:12">
      <c r="G54" s="966"/>
      <c r="L54" s="1194">
        <v>4936862.2</v>
      </c>
    </row>
    <row r="55" spans="2:12">
      <c r="G55" s="966"/>
    </row>
    <row r="56" spans="2:12">
      <c r="F56" s="1195"/>
      <c r="G56" s="1321"/>
      <c r="H56" s="966"/>
      <c r="I56" s="966"/>
    </row>
    <row r="57" spans="2:12">
      <c r="F57" s="966"/>
    </row>
    <row r="63" spans="2:12">
      <c r="C63" s="1197"/>
      <c r="D63" s="1197"/>
      <c r="E63" s="1197"/>
      <c r="F63" s="1197"/>
      <c r="G63" s="1197"/>
      <c r="H63" s="1197"/>
      <c r="I63" s="1197"/>
      <c r="J63" s="1197"/>
      <c r="K63" s="1197"/>
      <c r="L63" s="1197"/>
    </row>
    <row r="72" spans="6:6">
      <c r="F72" s="966"/>
    </row>
    <row r="116" spans="6:6">
      <c r="F116" s="1198"/>
    </row>
  </sheetData>
  <mergeCells count="19">
    <mergeCell ref="B12:B15"/>
    <mergeCell ref="D12:I12"/>
    <mergeCell ref="J12:K12"/>
    <mergeCell ref="A1:I1"/>
    <mergeCell ref="A2:I2"/>
    <mergeCell ref="A3:I3"/>
    <mergeCell ref="F5:J5"/>
    <mergeCell ref="B11:K11"/>
    <mergeCell ref="B9:L9"/>
    <mergeCell ref="B10:K10"/>
    <mergeCell ref="L12:L14"/>
    <mergeCell ref="C13:C14"/>
    <mergeCell ref="D13:D14"/>
    <mergeCell ref="E13:E14"/>
    <mergeCell ref="F13:F14"/>
    <mergeCell ref="G13:G14"/>
    <mergeCell ref="H13:H14"/>
    <mergeCell ref="I13:I14"/>
    <mergeCell ref="J13:K13"/>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7BFF-8D42-4642-83A6-586D28BFFE5D}">
  <sheetPr codeName="Hoja82"/>
  <dimension ref="A1:M263"/>
  <sheetViews>
    <sheetView showGridLines="0" zoomScale="80" zoomScaleNormal="80" workbookViewId="0">
      <selection sqref="A1:F1"/>
    </sheetView>
  </sheetViews>
  <sheetFormatPr baseColWidth="10" defaultColWidth="11.42578125" defaultRowHeight="15"/>
  <cols>
    <col min="1" max="1" width="11.42578125" style="448"/>
    <col min="2" max="2" width="61.85546875" style="448" customWidth="1"/>
    <col min="3" max="3" width="29.28515625" style="448" customWidth="1"/>
    <col min="4" max="8" width="28.28515625" style="448" customWidth="1"/>
    <col min="9" max="9" width="21.85546875" style="448" customWidth="1"/>
    <col min="10" max="10" width="38.5703125" style="448" customWidth="1"/>
    <col min="11" max="11" width="23.7109375" style="448" bestFit="1" customWidth="1"/>
    <col min="12" max="12" width="15.7109375" style="448" bestFit="1" customWidth="1"/>
    <col min="13" max="16384" width="11.42578125" style="448"/>
  </cols>
  <sheetData>
    <row r="1" spans="1:13" ht="18.75" customHeight="1">
      <c r="A1" s="2317" t="s">
        <v>544</v>
      </c>
      <c r="B1" s="2317"/>
      <c r="C1" s="2317"/>
      <c r="D1" s="2317"/>
      <c r="E1" s="2317"/>
      <c r="F1" s="2317"/>
      <c r="G1" s="1631"/>
      <c r="H1" s="1631"/>
      <c r="I1" s="1631"/>
      <c r="J1" s="1631"/>
      <c r="K1" s="919"/>
      <c r="L1" s="919"/>
      <c r="M1" s="919"/>
    </row>
    <row r="2" spans="1:13" ht="18.75" customHeight="1">
      <c r="A2" s="2317" t="s">
        <v>545</v>
      </c>
      <c r="B2" s="2317"/>
      <c r="C2" s="2317"/>
      <c r="D2" s="2317"/>
      <c r="E2" s="2317"/>
      <c r="F2" s="2317"/>
      <c r="G2" s="1631"/>
      <c r="H2" s="1631"/>
      <c r="I2" s="1631"/>
      <c r="J2" s="1631"/>
      <c r="K2" s="919"/>
      <c r="L2" s="919"/>
      <c r="M2" s="919"/>
    </row>
    <row r="3" spans="1:13" ht="18.75" customHeight="1">
      <c r="A3" s="2318" t="s">
        <v>546</v>
      </c>
      <c r="B3" s="2318"/>
      <c r="C3" s="2318"/>
      <c r="D3" s="2318"/>
      <c r="E3" s="2318"/>
      <c r="F3" s="2318"/>
      <c r="G3" s="1632"/>
      <c r="H3" s="1632"/>
      <c r="I3" s="1632"/>
      <c r="J3" s="1632"/>
      <c r="K3" s="919"/>
      <c r="L3" s="919"/>
      <c r="M3" s="919"/>
    </row>
    <row r="4" spans="1:13">
      <c r="A4" s="1223"/>
      <c r="B4" s="1223"/>
      <c r="C4" s="1223"/>
      <c r="D4" s="1223"/>
      <c r="E4" s="224"/>
      <c r="F4" s="224"/>
      <c r="G4" s="224"/>
      <c r="H4" s="224"/>
      <c r="I4" s="224"/>
      <c r="J4" s="224"/>
      <c r="K4" s="919"/>
      <c r="L4" s="919"/>
      <c r="M4" s="919"/>
    </row>
    <row r="5" spans="1:13">
      <c r="A5" s="1223"/>
      <c r="B5" s="1223"/>
      <c r="C5" s="1223"/>
      <c r="D5" s="1223"/>
      <c r="E5" s="224"/>
      <c r="F5" s="2031"/>
      <c r="G5" s="2031"/>
      <c r="H5" s="2031"/>
      <c r="I5" s="2031"/>
      <c r="J5" s="2031"/>
      <c r="K5" s="1202"/>
      <c r="L5" s="1202"/>
      <c r="M5" s="1141"/>
    </row>
    <row r="6" spans="1:13" ht="13.9" customHeight="1">
      <c r="A6" s="1223"/>
      <c r="B6" s="1223"/>
      <c r="C6" s="1223"/>
      <c r="D6" s="1223"/>
      <c r="E6" s="919"/>
      <c r="F6" s="1193"/>
      <c r="G6" s="919"/>
      <c r="H6" s="919"/>
      <c r="I6" s="919"/>
      <c r="J6" s="919"/>
      <c r="K6" s="1202"/>
      <c r="L6" s="1202"/>
      <c r="M6" s="1141"/>
    </row>
    <row r="7" spans="1:13" ht="13.9" customHeight="1">
      <c r="A7" s="1299"/>
      <c r="B7" s="1299"/>
      <c r="C7" s="1299"/>
      <c r="D7" s="1299"/>
      <c r="E7" s="1299"/>
      <c r="F7" s="1299"/>
      <c r="G7" s="1299"/>
      <c r="H7" s="1299"/>
      <c r="I7" s="1299"/>
      <c r="J7" s="1299"/>
      <c r="K7" s="919"/>
      <c r="L7" s="919"/>
      <c r="M7" s="1141"/>
    </row>
    <row r="8" spans="1:13" ht="13.9" customHeight="1">
      <c r="A8" s="1299"/>
      <c r="B8" s="1299"/>
      <c r="C8" s="1299"/>
      <c r="D8" s="1299"/>
      <c r="E8" s="1299"/>
      <c r="F8" s="1299"/>
      <c r="G8" s="1299"/>
      <c r="H8" s="1299"/>
      <c r="I8" s="1299"/>
      <c r="J8" s="1299"/>
      <c r="K8" s="919"/>
      <c r="L8" s="919"/>
      <c r="M8" s="919"/>
    </row>
    <row r="10" spans="1:13">
      <c r="J10" s="449"/>
      <c r="K10" s="449"/>
    </row>
    <row r="11" spans="1:13">
      <c r="B11" s="2207" t="s">
        <v>3298</v>
      </c>
      <c r="C11" s="2207"/>
      <c r="D11" s="2207"/>
      <c r="E11" s="2207"/>
      <c r="F11" s="2207"/>
      <c r="G11" s="2207"/>
      <c r="H11" s="1126"/>
      <c r="J11" s="449"/>
      <c r="K11" s="449"/>
    </row>
    <row r="12" spans="1:13">
      <c r="B12" s="2080" t="s">
        <v>305</v>
      </c>
      <c r="C12" s="2080"/>
      <c r="D12" s="2080"/>
      <c r="E12" s="2080"/>
      <c r="F12" s="2080"/>
      <c r="G12" s="2080"/>
      <c r="H12" s="1124"/>
      <c r="J12" s="450"/>
      <c r="K12" s="450"/>
    </row>
    <row r="13" spans="1:13">
      <c r="B13" s="1124"/>
      <c r="C13" s="1124"/>
      <c r="D13" s="1124"/>
      <c r="E13" s="1124"/>
      <c r="F13" s="1124"/>
      <c r="G13" s="1124"/>
      <c r="H13" s="1124"/>
      <c r="J13" s="450"/>
      <c r="K13" s="450"/>
    </row>
    <row r="14" spans="1:13">
      <c r="B14" s="1124"/>
      <c r="C14" s="1124"/>
      <c r="D14" s="1124"/>
      <c r="E14" s="1124"/>
      <c r="F14" s="1124"/>
      <c r="G14" s="1124"/>
      <c r="H14" s="1124"/>
      <c r="J14" s="450"/>
      <c r="K14" s="450"/>
    </row>
    <row r="15" spans="1:13">
      <c r="B15" s="1124"/>
      <c r="C15" s="1124"/>
      <c r="D15" s="1124"/>
      <c r="E15" s="1124"/>
      <c r="F15" s="1124"/>
      <c r="G15" s="1124"/>
      <c r="H15" s="1124"/>
      <c r="J15" s="450"/>
      <c r="K15" s="450"/>
    </row>
    <row r="16" spans="1:13">
      <c r="B16" s="1124"/>
      <c r="C16" s="1124"/>
      <c r="D16" s="1124"/>
      <c r="E16" s="1124"/>
      <c r="F16" s="1124"/>
      <c r="G16" s="1124"/>
      <c r="H16" s="1124"/>
      <c r="J16" s="450"/>
      <c r="K16" s="450"/>
    </row>
    <row r="17" spans="2:12">
      <c r="B17" s="1124"/>
      <c r="C17" s="1124"/>
      <c r="D17" s="1124"/>
      <c r="E17" s="1124"/>
      <c r="F17" s="1124"/>
      <c r="G17" s="1124"/>
      <c r="H17" s="1124"/>
      <c r="J17" s="450"/>
      <c r="K17" s="450"/>
    </row>
    <row r="18" spans="2:12">
      <c r="B18" s="1124"/>
      <c r="C18" s="1124"/>
      <c r="D18" s="1124"/>
      <c r="E18" s="1124"/>
      <c r="F18" s="1124"/>
      <c r="G18" s="1124"/>
      <c r="H18" s="1124"/>
      <c r="J18" s="450"/>
      <c r="K18" s="450"/>
    </row>
    <row r="19" spans="2:12">
      <c r="B19" s="1124"/>
      <c r="C19" s="1124"/>
      <c r="D19" s="1124"/>
      <c r="E19" s="1124"/>
      <c r="F19" s="1124"/>
      <c r="G19" s="1124"/>
      <c r="H19" s="1124"/>
      <c r="J19" s="450"/>
      <c r="K19" s="450"/>
    </row>
    <row r="20" spans="2:12">
      <c r="B20" s="1124"/>
      <c r="C20" s="1124"/>
      <c r="D20" s="1124"/>
      <c r="E20" s="1124"/>
      <c r="F20" s="1124"/>
      <c r="G20" s="1124"/>
      <c r="H20" s="1124"/>
      <c r="J20" s="450"/>
      <c r="K20" s="450"/>
    </row>
    <row r="21" spans="2:12">
      <c r="B21" s="1124"/>
      <c r="C21" s="1124"/>
      <c r="D21" s="1124"/>
      <c r="E21" s="1124"/>
      <c r="F21" s="1124"/>
      <c r="G21" s="1124"/>
      <c r="H21" s="1124"/>
      <c r="J21" s="450"/>
      <c r="K21" s="450"/>
    </row>
    <row r="22" spans="2:12">
      <c r="B22" s="1124"/>
      <c r="C22" s="1124"/>
      <c r="D22" s="1124"/>
      <c r="E22" s="1124"/>
      <c r="F22" s="1124"/>
      <c r="G22" s="1124"/>
      <c r="H22" s="1124"/>
      <c r="J22" s="450"/>
      <c r="K22" s="450"/>
    </row>
    <row r="23" spans="2:12">
      <c r="B23" s="1124"/>
      <c r="C23" s="1124"/>
      <c r="D23" s="1124"/>
      <c r="E23" s="1124"/>
      <c r="F23" s="1124"/>
      <c r="G23" s="1124"/>
      <c r="H23" s="1124"/>
      <c r="J23" s="450"/>
      <c r="K23" s="450"/>
    </row>
    <row r="24" spans="2:12">
      <c r="B24" s="1124"/>
      <c r="C24" s="1124"/>
      <c r="D24" s="1124"/>
      <c r="E24" s="1124"/>
      <c r="F24" s="1124"/>
      <c r="G24" s="1124"/>
      <c r="H24" s="1124"/>
      <c r="J24" s="450"/>
      <c r="K24" s="450"/>
    </row>
    <row r="25" spans="2:12">
      <c r="B25" s="1124"/>
      <c r="C25" s="1124"/>
      <c r="D25" s="1124"/>
      <c r="E25" s="1124"/>
      <c r="F25" s="1124"/>
      <c r="G25" s="1124"/>
      <c r="H25" s="1124"/>
      <c r="J25" s="450"/>
      <c r="K25" s="450"/>
    </row>
    <row r="26" spans="2:12">
      <c r="B26" s="1124"/>
      <c r="C26" s="1124"/>
      <c r="D26" s="1124"/>
      <c r="E26" s="1124"/>
      <c r="F26" s="1124"/>
      <c r="G26" s="1124"/>
      <c r="H26" s="1124"/>
      <c r="J26" s="450"/>
      <c r="K26" s="450"/>
    </row>
    <row r="27" spans="2:12">
      <c r="B27" s="1124"/>
      <c r="C27" s="1124"/>
      <c r="D27" s="1124"/>
      <c r="E27" s="1124"/>
      <c r="F27" s="1124"/>
      <c r="G27" s="1124"/>
      <c r="H27" s="1124"/>
      <c r="J27" s="450"/>
      <c r="K27" s="450"/>
    </row>
    <row r="28" spans="2:12">
      <c r="B28" s="1124"/>
      <c r="C28" s="1124"/>
      <c r="D28" s="1124"/>
      <c r="E28" s="1124"/>
      <c r="F28" s="1124"/>
      <c r="G28" s="1124"/>
      <c r="H28" s="1124"/>
      <c r="J28" s="450"/>
      <c r="K28" s="450"/>
    </row>
    <row r="29" spans="2:12">
      <c r="B29" s="1124"/>
      <c r="C29" s="1124"/>
      <c r="D29" s="1124"/>
      <c r="E29" s="1124"/>
      <c r="F29" s="1124"/>
      <c r="G29" s="1124"/>
      <c r="H29" s="1124"/>
      <c r="J29" s="450"/>
      <c r="K29" s="450"/>
    </row>
    <row r="30" spans="2:12">
      <c r="B30" s="1124"/>
      <c r="C30" s="1124"/>
      <c r="D30" s="1124"/>
      <c r="E30" s="1124"/>
      <c r="F30" s="1124"/>
      <c r="G30" s="1124"/>
      <c r="H30" s="1124"/>
      <c r="J30" s="450"/>
      <c r="K30" s="450"/>
    </row>
    <row r="31" spans="2:12">
      <c r="B31" s="504"/>
      <c r="C31" s="504"/>
      <c r="D31" s="505"/>
      <c r="E31" s="505"/>
      <c r="F31" s="505"/>
      <c r="G31" s="505">
        <v>26127203.299999997</v>
      </c>
      <c r="H31" s="505"/>
      <c r="I31" s="842"/>
    </row>
    <row r="32" spans="2:12">
      <c r="B32" s="1322" t="s">
        <v>1496</v>
      </c>
      <c r="C32" s="1322"/>
      <c r="D32" s="1323"/>
      <c r="E32" s="1323"/>
      <c r="F32" s="1323"/>
      <c r="G32" s="1323"/>
      <c r="H32" s="1323"/>
      <c r="I32" s="1323"/>
      <c r="J32" s="1323"/>
      <c r="K32" s="1323"/>
      <c r="L32" s="1323"/>
    </row>
    <row r="33" spans="2:11">
      <c r="B33" s="448" t="s">
        <v>1610</v>
      </c>
    </row>
    <row r="34" spans="2:11">
      <c r="B34" s="510" t="s">
        <v>521</v>
      </c>
      <c r="C34" s="510"/>
    </row>
    <row r="40" spans="2:11">
      <c r="K40" s="461"/>
    </row>
    <row r="263" spans="2:2">
      <c r="B263" s="448" t="s">
        <v>522</v>
      </c>
    </row>
  </sheetData>
  <mergeCells count="6">
    <mergeCell ref="B12:G12"/>
    <mergeCell ref="F5:J5"/>
    <mergeCell ref="A1:F1"/>
    <mergeCell ref="A2:F2"/>
    <mergeCell ref="A3:F3"/>
    <mergeCell ref="B11:G11"/>
  </mergeCells>
  <pageMargins left="0.7" right="0.7" top="0.75" bottom="0.75" header="0.3" footer="0.3"/>
  <pageSetup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A2A73-D221-4054-B7D7-2D1211D6C860}">
  <sheetPr codeName="Hoja83"/>
  <dimension ref="A1:L262"/>
  <sheetViews>
    <sheetView showGridLines="0" zoomScale="52" zoomScaleNormal="110" workbookViewId="0">
      <selection sqref="A1:H1"/>
    </sheetView>
  </sheetViews>
  <sheetFormatPr baseColWidth="10" defaultColWidth="11.42578125" defaultRowHeight="15"/>
  <cols>
    <col min="1" max="1" width="11.42578125" style="448"/>
    <col min="2" max="2" width="129" style="448" customWidth="1"/>
    <col min="3" max="3" width="29.28515625" style="448" customWidth="1"/>
    <col min="4" max="8" width="28.28515625" style="448" customWidth="1"/>
    <col min="9" max="9" width="21.85546875" style="448" customWidth="1"/>
    <col min="10" max="10" width="38.5703125" style="448" customWidth="1"/>
    <col min="11" max="11" width="23.7109375" style="448" bestFit="1" customWidth="1"/>
    <col min="12" max="12" width="15.7109375" style="448" bestFit="1" customWidth="1"/>
    <col min="13" max="16384" width="11.42578125" style="448"/>
  </cols>
  <sheetData>
    <row r="1" spans="1:12" ht="18.75" customHeight="1">
      <c r="A1" s="2317" t="s">
        <v>544</v>
      </c>
      <c r="B1" s="2317"/>
      <c r="C1" s="2317"/>
      <c r="D1" s="2317"/>
      <c r="E1" s="2317"/>
      <c r="F1" s="2317"/>
      <c r="G1" s="2317"/>
      <c r="H1" s="2317"/>
      <c r="I1" s="1631"/>
      <c r="J1" s="1631"/>
    </row>
    <row r="2" spans="1:12" ht="18.75" customHeight="1">
      <c r="A2" s="2317" t="s">
        <v>545</v>
      </c>
      <c r="B2" s="2317"/>
      <c r="C2" s="2317"/>
      <c r="D2" s="2317"/>
      <c r="E2" s="2317"/>
      <c r="F2" s="2317"/>
      <c r="G2" s="2317"/>
      <c r="H2" s="2317"/>
      <c r="I2" s="1631"/>
      <c r="J2" s="1631"/>
    </row>
    <row r="3" spans="1:12" ht="18.75" customHeight="1">
      <c r="A3" s="2318" t="s">
        <v>546</v>
      </c>
      <c r="B3" s="2318"/>
      <c r="C3" s="2318"/>
      <c r="D3" s="2318"/>
      <c r="E3" s="2318"/>
      <c r="F3" s="2318"/>
      <c r="G3" s="2318"/>
      <c r="H3" s="2318"/>
      <c r="I3" s="1632"/>
      <c r="J3" s="1632"/>
    </row>
    <row r="4" spans="1:12">
      <c r="A4" s="1223"/>
      <c r="B4" s="1223"/>
      <c r="C4" s="1223"/>
      <c r="D4" s="1223"/>
      <c r="E4" s="224"/>
      <c r="F4" s="224"/>
      <c r="G4" s="224"/>
      <c r="H4" s="224"/>
      <c r="I4" s="224"/>
      <c r="J4" s="224"/>
    </row>
    <row r="5" spans="1:12">
      <c r="A5" s="1223"/>
      <c r="B5" s="1223"/>
      <c r="C5" s="1223"/>
      <c r="D5" s="1223"/>
      <c r="E5" s="224"/>
      <c r="F5" s="2031"/>
      <c r="G5" s="2031"/>
      <c r="H5" s="2031"/>
      <c r="I5" s="2031"/>
      <c r="J5" s="2031"/>
    </row>
    <row r="6" spans="1:12">
      <c r="A6" s="1223"/>
      <c r="B6" s="1223"/>
      <c r="C6" s="1223"/>
      <c r="D6" s="1223"/>
      <c r="E6" s="919"/>
      <c r="F6" s="1193"/>
      <c r="G6" s="919"/>
      <c r="H6" s="919"/>
      <c r="I6" s="919"/>
      <c r="J6" s="919"/>
    </row>
    <row r="7" spans="1:12">
      <c r="B7" s="2207" t="s">
        <v>3534</v>
      </c>
      <c r="C7" s="2207"/>
      <c r="D7" s="2207"/>
      <c r="E7" s="2207"/>
      <c r="F7" s="2207"/>
      <c r="G7" s="2207"/>
      <c r="H7" s="1126"/>
      <c r="J7" s="449"/>
      <c r="K7" s="449"/>
    </row>
    <row r="8" spans="1:12" ht="15.75" thickBot="1">
      <c r="B8" s="2080" t="s">
        <v>305</v>
      </c>
      <c r="C8" s="2080"/>
      <c r="D8" s="2080"/>
      <c r="E8" s="2080"/>
      <c r="F8" s="2080"/>
      <c r="G8" s="2080"/>
      <c r="H8" s="1124"/>
      <c r="J8" s="450"/>
      <c r="K8" s="450"/>
    </row>
    <row r="9" spans="1:12" ht="15.75" thickBot="1">
      <c r="B9" s="451"/>
      <c r="C9" s="451"/>
      <c r="D9" s="451"/>
      <c r="E9" s="451"/>
      <c r="F9" s="451"/>
      <c r="G9" s="451"/>
      <c r="H9" s="1324"/>
      <c r="J9" s="450"/>
      <c r="K9" s="450"/>
    </row>
    <row r="10" spans="1:12" ht="21.6" customHeight="1" thickBot="1">
      <c r="B10" s="2081" t="s">
        <v>180</v>
      </c>
      <c r="C10" s="1325">
        <v>2025</v>
      </c>
      <c r="D10" s="2437">
        <v>2026</v>
      </c>
      <c r="E10" s="2438"/>
      <c r="F10" s="2438"/>
      <c r="G10" s="2438"/>
      <c r="H10" s="2438"/>
    </row>
    <row r="11" spans="1:12" ht="21.6" customHeight="1">
      <c r="B11" s="2082"/>
      <c r="C11" s="2076" t="s">
        <v>612</v>
      </c>
      <c r="D11" s="2076" t="s">
        <v>613</v>
      </c>
      <c r="E11" s="2076" t="s">
        <v>614</v>
      </c>
      <c r="F11" s="2076" t="s">
        <v>1611</v>
      </c>
      <c r="G11" s="2076" t="s">
        <v>1612</v>
      </c>
      <c r="H11" s="2076" t="s">
        <v>1317</v>
      </c>
    </row>
    <row r="12" spans="1:12" ht="15" customHeight="1">
      <c r="B12" s="2082"/>
      <c r="C12" s="2091"/>
      <c r="D12" s="2091"/>
      <c r="E12" s="2091"/>
      <c r="F12" s="2091"/>
      <c r="G12" s="2091"/>
      <c r="H12" s="2091"/>
      <c r="J12" s="461"/>
      <c r="L12" s="456"/>
    </row>
    <row r="13" spans="1:12" ht="15" customHeight="1" thickBot="1">
      <c r="B13" s="2082"/>
      <c r="C13" s="2077"/>
      <c r="D13" s="2077"/>
      <c r="E13" s="2077"/>
      <c r="F13" s="2077"/>
      <c r="G13" s="2077"/>
      <c r="H13" s="2077"/>
      <c r="J13" s="461"/>
      <c r="K13" s="1326"/>
    </row>
    <row r="14" spans="1:12" ht="21" thickBot="1">
      <c r="B14" s="2083"/>
      <c r="C14" s="460">
        <v>1</v>
      </c>
      <c r="D14" s="460">
        <v>2</v>
      </c>
      <c r="E14" s="460">
        <v>3</v>
      </c>
      <c r="F14" s="460">
        <v>4</v>
      </c>
      <c r="G14" s="460">
        <v>5</v>
      </c>
      <c r="H14" s="460">
        <v>6</v>
      </c>
      <c r="I14" s="1124"/>
      <c r="J14"/>
      <c r="K14"/>
      <c r="L14"/>
    </row>
    <row r="15" spans="1:12" ht="20.25">
      <c r="B15" s="1327" t="s">
        <v>1613</v>
      </c>
      <c r="C15" s="1328">
        <f>+C16</f>
        <v>326238.14</v>
      </c>
      <c r="D15" s="1328">
        <f>+D16</f>
        <v>4282000</v>
      </c>
      <c r="E15" s="1328">
        <f>E16</f>
        <v>4282000</v>
      </c>
      <c r="F15" s="1328">
        <f t="shared" ref="F15:H16" si="0">F16</f>
        <v>1180999.99</v>
      </c>
      <c r="G15" s="1328">
        <f t="shared" si="0"/>
        <v>1180999.99</v>
      </c>
      <c r="H15" s="1328">
        <f t="shared" si="0"/>
        <v>1180999.99</v>
      </c>
      <c r="I15" s="1329"/>
      <c r="J15"/>
      <c r="K15"/>
      <c r="L15"/>
    </row>
    <row r="16" spans="1:12" ht="20.25">
      <c r="B16" s="489" t="s">
        <v>1045</v>
      </c>
      <c r="C16" s="490">
        <f>C17</f>
        <v>326238.14</v>
      </c>
      <c r="D16" s="490">
        <f>D17</f>
        <v>4282000</v>
      </c>
      <c r="E16" s="490">
        <f>E17</f>
        <v>4282000</v>
      </c>
      <c r="F16" s="490">
        <f t="shared" si="0"/>
        <v>1180999.99</v>
      </c>
      <c r="G16" s="490">
        <f t="shared" si="0"/>
        <v>1180999.99</v>
      </c>
      <c r="H16" s="490">
        <f t="shared" si="0"/>
        <v>1180999.99</v>
      </c>
      <c r="I16" s="1330"/>
      <c r="J16"/>
      <c r="K16"/>
      <c r="L16"/>
    </row>
    <row r="17" spans="2:12" ht="20.25">
      <c r="B17" s="1331" t="s">
        <v>1046</v>
      </c>
      <c r="C17" s="1332">
        <v>326238.14</v>
      </c>
      <c r="D17" s="1332">
        <v>4282000</v>
      </c>
      <c r="E17" s="1333">
        <v>4282000</v>
      </c>
      <c r="F17" s="1332">
        <v>1180999.99</v>
      </c>
      <c r="G17" s="1333">
        <v>1180999.99</v>
      </c>
      <c r="H17" s="1332">
        <v>1180999.99</v>
      </c>
      <c r="I17" s="1334"/>
      <c r="J17"/>
      <c r="K17"/>
      <c r="L17"/>
    </row>
    <row r="18" spans="2:12" ht="25.9" customHeight="1">
      <c r="B18" s="1335" t="s">
        <v>1004</v>
      </c>
      <c r="C18" s="1336">
        <f t="shared" ref="C18:H19" si="1">C19</f>
        <v>0</v>
      </c>
      <c r="D18" s="1336">
        <f t="shared" si="1"/>
        <v>0</v>
      </c>
      <c r="E18" s="1337">
        <f t="shared" si="1"/>
        <v>0</v>
      </c>
      <c r="F18" s="1337">
        <f t="shared" si="1"/>
        <v>0</v>
      </c>
      <c r="G18" s="1337">
        <f t="shared" si="1"/>
        <v>0</v>
      </c>
      <c r="H18" s="1337">
        <f t="shared" si="1"/>
        <v>0</v>
      </c>
      <c r="I18" s="1334"/>
      <c r="J18"/>
      <c r="K18"/>
      <c r="L18"/>
    </row>
    <row r="19" spans="2:12" ht="20.25">
      <c r="B19" s="1338" t="s">
        <v>1048</v>
      </c>
      <c r="C19" s="490">
        <f t="shared" si="1"/>
        <v>0</v>
      </c>
      <c r="D19" s="1339">
        <f t="shared" si="1"/>
        <v>0</v>
      </c>
      <c r="E19" s="1339">
        <f t="shared" si="1"/>
        <v>0</v>
      </c>
      <c r="F19" s="1339">
        <f t="shared" si="1"/>
        <v>0</v>
      </c>
      <c r="G19" s="1340">
        <f t="shared" si="1"/>
        <v>0</v>
      </c>
      <c r="H19" s="1339">
        <f t="shared" si="1"/>
        <v>0</v>
      </c>
      <c r="I19" s="1334"/>
      <c r="J19"/>
      <c r="K19"/>
      <c r="L19"/>
    </row>
    <row r="20" spans="2:12" ht="20.25">
      <c r="B20" s="1341" t="s">
        <v>1049</v>
      </c>
      <c r="C20" s="1332">
        <v>0</v>
      </c>
      <c r="D20" s="1332">
        <v>0</v>
      </c>
      <c r="E20" s="1332">
        <v>0</v>
      </c>
      <c r="F20" s="1332">
        <v>0</v>
      </c>
      <c r="G20" s="1332">
        <v>0</v>
      </c>
      <c r="H20" s="1332">
        <v>0</v>
      </c>
      <c r="I20" s="1334"/>
      <c r="J20"/>
      <c r="K20"/>
      <c r="L20"/>
    </row>
    <row r="21" spans="2:12" ht="20.25">
      <c r="B21" s="1342" t="s">
        <v>1050</v>
      </c>
      <c r="C21" s="1336">
        <f t="shared" ref="C21:H21" si="2">C22+C24+C26</f>
        <v>9544871887.3899994</v>
      </c>
      <c r="D21" s="1336">
        <f t="shared" si="2"/>
        <v>10716512612</v>
      </c>
      <c r="E21" s="1336">
        <f t="shared" si="2"/>
        <v>12512056635.99</v>
      </c>
      <c r="F21" s="1336">
        <f t="shared" si="2"/>
        <v>7732223000.6899986</v>
      </c>
      <c r="G21" s="1336">
        <f t="shared" si="2"/>
        <v>4854948033.5299988</v>
      </c>
      <c r="H21" s="1336">
        <f t="shared" si="2"/>
        <v>4622703472.2800007</v>
      </c>
      <c r="I21" s="1343"/>
      <c r="J21"/>
      <c r="K21"/>
      <c r="L21"/>
    </row>
    <row r="22" spans="2:12" ht="20.25">
      <c r="B22" s="489" t="s">
        <v>1051</v>
      </c>
      <c r="C22" s="490">
        <f>C23</f>
        <v>2217347280.4800005</v>
      </c>
      <c r="D22" s="490">
        <f>D23</f>
        <v>4090018990</v>
      </c>
      <c r="E22" s="490">
        <f>E23</f>
        <v>4350384793.0500002</v>
      </c>
      <c r="F22" s="490">
        <f t="shared" ref="F22:H22" si="3">F23</f>
        <v>1812287832.7499995</v>
      </c>
      <c r="G22" s="490">
        <f t="shared" si="3"/>
        <v>1596283759.5799999</v>
      </c>
      <c r="H22" s="490">
        <f t="shared" si="3"/>
        <v>1540906506.9000001</v>
      </c>
      <c r="I22" s="1334"/>
      <c r="J22"/>
      <c r="K22"/>
      <c r="L22"/>
    </row>
    <row r="23" spans="2:12" ht="29.45" customHeight="1">
      <c r="B23" s="1344" t="s">
        <v>1052</v>
      </c>
      <c r="C23" s="1332">
        <v>2217347280.4800005</v>
      </c>
      <c r="D23" s="1332">
        <v>4090018990</v>
      </c>
      <c r="E23" s="1332">
        <v>4350384793.0500002</v>
      </c>
      <c r="F23" s="1332">
        <v>1812287832.7499995</v>
      </c>
      <c r="G23" s="1332">
        <v>1596283759.5799999</v>
      </c>
      <c r="H23" s="1333">
        <v>1540906506.9000001</v>
      </c>
      <c r="I23" s="1330"/>
      <c r="J23"/>
      <c r="K23"/>
      <c r="L23"/>
    </row>
    <row r="24" spans="2:12" ht="20.25">
      <c r="B24" s="1345" t="s">
        <v>1053</v>
      </c>
      <c r="C24" s="1346">
        <f>C25</f>
        <v>2073585586.7400005</v>
      </c>
      <c r="D24" s="490">
        <f>D25</f>
        <v>2240903924</v>
      </c>
      <c r="E24" s="490">
        <f>E25</f>
        <v>2452020360.5999999</v>
      </c>
      <c r="F24" s="490">
        <f t="shared" ref="F24:H24" si="4">F25</f>
        <v>2060873897.47</v>
      </c>
      <c r="G24" s="490">
        <f t="shared" si="4"/>
        <v>970437955.99000001</v>
      </c>
      <c r="H24" s="1346">
        <f t="shared" si="4"/>
        <v>873828398.42000008</v>
      </c>
      <c r="I24" s="1330"/>
      <c r="J24"/>
      <c r="K24"/>
      <c r="L24"/>
    </row>
    <row r="25" spans="2:12" ht="28.5" customHeight="1">
      <c r="B25" s="1341" t="s">
        <v>1054</v>
      </c>
      <c r="C25" s="1332">
        <v>2073585586.7400005</v>
      </c>
      <c r="D25" s="1332">
        <v>2240903924</v>
      </c>
      <c r="E25" s="1332">
        <v>2452020360.5999999</v>
      </c>
      <c r="F25" s="1332">
        <v>2060873897.47</v>
      </c>
      <c r="G25" s="1332">
        <v>970437955.99000001</v>
      </c>
      <c r="H25" s="1333">
        <v>873828398.42000008</v>
      </c>
      <c r="I25" s="1330"/>
      <c r="J25"/>
      <c r="K25"/>
      <c r="L25"/>
    </row>
    <row r="26" spans="2:12" ht="20.25">
      <c r="B26" s="1347" t="s">
        <v>994</v>
      </c>
      <c r="C26" s="1346">
        <f>SUM(C27:C28)</f>
        <v>5253939020.1699991</v>
      </c>
      <c r="D26" s="1346">
        <f>+D27+D28</f>
        <v>4385589698</v>
      </c>
      <c r="E26" s="1346">
        <f t="shared" ref="E26:H26" si="5">+E27+E28</f>
        <v>5709651482.3400002</v>
      </c>
      <c r="F26" s="1346">
        <f t="shared" si="5"/>
        <v>3859061270.4699993</v>
      </c>
      <c r="G26" s="1346">
        <f t="shared" si="5"/>
        <v>2288226317.9599996</v>
      </c>
      <c r="H26" s="1346">
        <f t="shared" si="5"/>
        <v>2207968566.96</v>
      </c>
      <c r="I26" s="1330"/>
      <c r="J26"/>
      <c r="K26"/>
      <c r="L26"/>
    </row>
    <row r="27" spans="2:12" ht="26.45" customHeight="1">
      <c r="B27" s="1348" t="s">
        <v>1614</v>
      </c>
      <c r="C27" s="1333">
        <v>5253939020.1699991</v>
      </c>
      <c r="D27" s="1333">
        <v>4385589698</v>
      </c>
      <c r="E27" s="1333">
        <v>5709651482.3400002</v>
      </c>
      <c r="F27" s="1333">
        <v>3859061270.4699993</v>
      </c>
      <c r="G27" s="1332">
        <v>2288226317.9599996</v>
      </c>
      <c r="H27" s="1333">
        <v>2207968566.96</v>
      </c>
      <c r="I27" s="1330"/>
      <c r="J27"/>
      <c r="K27"/>
      <c r="L27"/>
    </row>
    <row r="28" spans="2:12" ht="20.25">
      <c r="B28" s="1344" t="s">
        <v>1058</v>
      </c>
      <c r="C28" s="1333">
        <v>0</v>
      </c>
      <c r="D28" s="1333">
        <v>0</v>
      </c>
      <c r="E28" s="1333">
        <v>0</v>
      </c>
      <c r="F28" s="1333">
        <v>0</v>
      </c>
      <c r="G28" s="1333">
        <v>0</v>
      </c>
      <c r="H28" s="1333">
        <v>0</v>
      </c>
      <c r="I28" s="1330"/>
      <c r="J28" s="835"/>
      <c r="K28" s="461"/>
    </row>
    <row r="29" spans="2:12" ht="21" thickBot="1">
      <c r="B29" s="812" t="s">
        <v>517</v>
      </c>
      <c r="C29" s="813">
        <f>C15+C18+C21</f>
        <v>9545198125.5299988</v>
      </c>
      <c r="D29" s="813">
        <f>D15+D18+D21</f>
        <v>10720794612</v>
      </c>
      <c r="E29" s="813">
        <f>E15+E18+E21</f>
        <v>12516338635.99</v>
      </c>
      <c r="F29" s="813">
        <f t="shared" ref="F29:H29" si="6">F15+F18+F21</f>
        <v>7733404000.6799984</v>
      </c>
      <c r="G29" s="813">
        <f t="shared" si="6"/>
        <v>4856129033.5199986</v>
      </c>
      <c r="H29" s="813">
        <f t="shared" si="6"/>
        <v>4623884472.2700005</v>
      </c>
    </row>
    <row r="30" spans="2:12">
      <c r="B30" s="504"/>
      <c r="C30" s="504"/>
      <c r="D30" s="505"/>
      <c r="E30" s="505"/>
      <c r="F30" s="505"/>
      <c r="G30" s="505">
        <v>26127203.299999997</v>
      </c>
      <c r="H30" s="505"/>
      <c r="I30" s="842"/>
    </row>
    <row r="31" spans="2:12" ht="15.75">
      <c r="B31" s="1349" t="s">
        <v>1615</v>
      </c>
      <c r="C31" s="1322"/>
      <c r="D31" s="1323"/>
      <c r="E31" s="1323"/>
      <c r="F31" s="1323"/>
      <c r="G31" s="1323"/>
      <c r="H31" s="1323"/>
      <c r="I31" s="1323"/>
      <c r="J31" s="1323"/>
      <c r="K31" s="1323"/>
      <c r="L31" s="1323"/>
    </row>
    <row r="32" spans="2:12" ht="15.75">
      <c r="B32" s="1350" t="s">
        <v>1616</v>
      </c>
    </row>
    <row r="33" spans="2:11" ht="15.75">
      <c r="B33" s="1350" t="s">
        <v>1108</v>
      </c>
      <c r="C33" s="510"/>
    </row>
    <row r="34" spans="2:11" ht="15.75">
      <c r="B34" s="1349" t="s">
        <v>1617</v>
      </c>
    </row>
    <row r="39" spans="2:11">
      <c r="K39" s="461"/>
    </row>
    <row r="262" spans="2:2">
      <c r="B262" s="448" t="s">
        <v>522</v>
      </c>
    </row>
  </sheetData>
  <mergeCells count="14">
    <mergeCell ref="F5:J5"/>
    <mergeCell ref="A1:H1"/>
    <mergeCell ref="A2:H2"/>
    <mergeCell ref="A3:H3"/>
    <mergeCell ref="F11:F13"/>
    <mergeCell ref="G11:G13"/>
    <mergeCell ref="H11:H13"/>
    <mergeCell ref="B7:G7"/>
    <mergeCell ref="B8:G8"/>
    <mergeCell ref="B10:B14"/>
    <mergeCell ref="D10:H10"/>
    <mergeCell ref="C11:C13"/>
    <mergeCell ref="D11:D13"/>
    <mergeCell ref="E11:E13"/>
  </mergeCells>
  <pageMargins left="0.7" right="0.7" top="0.75" bottom="0.75" header="0.3" footer="0.3"/>
  <pageSetup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3BA77-151D-4CF5-8493-E83D7656947A}">
  <sheetPr codeName="Hoja84"/>
  <dimension ref="A1:O55"/>
  <sheetViews>
    <sheetView showGridLines="0" zoomScale="60" zoomScaleNormal="60" workbookViewId="0">
      <selection sqref="A1:J1"/>
    </sheetView>
  </sheetViews>
  <sheetFormatPr baseColWidth="10" defaultColWidth="11.5703125" defaultRowHeight="15"/>
  <cols>
    <col min="1" max="1" width="11.5703125" style="585"/>
    <col min="2" max="2" width="116.28515625" style="585" customWidth="1"/>
    <col min="3" max="3" width="36.28515625" style="585" bestFit="1" customWidth="1"/>
    <col min="4" max="5" width="24.7109375" style="585" customWidth="1"/>
    <col min="6" max="6" width="32.7109375" style="585" bestFit="1" customWidth="1"/>
    <col min="7" max="7" width="27.7109375" style="585" bestFit="1" customWidth="1"/>
    <col min="8" max="8" width="26.5703125" style="585" customWidth="1"/>
    <col min="9" max="9" width="20.28515625" style="585" customWidth="1"/>
    <col min="10" max="10" width="21.5703125" style="585" customWidth="1"/>
    <col min="11" max="13" width="11.5703125" style="585"/>
    <col min="14" max="14" width="36.28515625" style="585" bestFit="1" customWidth="1"/>
    <col min="15" max="15" width="21.5703125" style="585" bestFit="1" customWidth="1"/>
    <col min="16" max="16384" width="11.5703125" style="585"/>
  </cols>
  <sheetData>
    <row r="1" spans="1:15" ht="18.75" customHeight="1">
      <c r="A1" s="2317" t="s">
        <v>544</v>
      </c>
      <c r="B1" s="2317"/>
      <c r="C1" s="2317"/>
      <c r="D1" s="2317"/>
      <c r="E1" s="2317"/>
      <c r="F1" s="2317"/>
      <c r="G1" s="2317"/>
      <c r="H1" s="2317"/>
      <c r="I1" s="2317"/>
      <c r="J1" s="2317"/>
    </row>
    <row r="2" spans="1:15" ht="18.75" customHeight="1">
      <c r="A2" s="2317" t="s">
        <v>545</v>
      </c>
      <c r="B2" s="2317"/>
      <c r="C2" s="2317"/>
      <c r="D2" s="2317"/>
      <c r="E2" s="2317"/>
      <c r="F2" s="2317"/>
      <c r="G2" s="2317"/>
      <c r="H2" s="2317"/>
      <c r="I2" s="2317"/>
      <c r="J2" s="2317"/>
    </row>
    <row r="3" spans="1:15" ht="18.75" customHeight="1">
      <c r="A3" s="2318" t="s">
        <v>546</v>
      </c>
      <c r="B3" s="2318"/>
      <c r="C3" s="2318"/>
      <c r="D3" s="2318"/>
      <c r="E3" s="2318"/>
      <c r="F3" s="2318"/>
      <c r="G3" s="2318"/>
      <c r="H3" s="2318"/>
      <c r="I3" s="2318"/>
      <c r="J3" s="2318"/>
    </row>
    <row r="4" spans="1:15">
      <c r="A4" s="1223"/>
      <c r="B4" s="1223"/>
      <c r="C4" s="1223"/>
      <c r="D4" s="1223"/>
      <c r="E4" s="224"/>
      <c r="F4" s="224"/>
      <c r="G4" s="224"/>
      <c r="H4" s="224"/>
      <c r="I4" s="224"/>
      <c r="J4" s="224"/>
    </row>
    <row r="5" spans="1:15">
      <c r="A5" s="1223"/>
      <c r="B5" s="1223"/>
      <c r="C5" s="1223"/>
      <c r="D5" s="1223"/>
      <c r="E5" s="224"/>
      <c r="F5" s="2031"/>
      <c r="G5" s="2031"/>
      <c r="H5" s="2031"/>
      <c r="I5" s="2031"/>
      <c r="J5" s="2031"/>
    </row>
    <row r="6" spans="1:15">
      <c r="A6" s="1223"/>
      <c r="B6" s="1223"/>
      <c r="C6" s="1223"/>
      <c r="D6" s="1223"/>
      <c r="E6" s="919"/>
      <c r="F6" s="1193"/>
      <c r="G6" s="919"/>
      <c r="H6" s="919"/>
      <c r="I6" s="919"/>
      <c r="J6" s="919"/>
      <c r="K6" s="449"/>
      <c r="L6" s="449"/>
      <c r="M6" s="449"/>
    </row>
    <row r="7" spans="1:15">
      <c r="A7" s="2207" t="s">
        <v>3608</v>
      </c>
      <c r="B7" s="2207"/>
      <c r="C7" s="2207"/>
      <c r="D7" s="2207"/>
      <c r="E7" s="2207"/>
      <c r="F7" s="2207"/>
      <c r="G7" s="2207"/>
      <c r="H7" s="2207"/>
      <c r="I7" s="2207"/>
      <c r="J7" s="2207"/>
      <c r="K7" s="2207"/>
      <c r="L7" s="2207"/>
      <c r="M7" s="2207"/>
    </row>
    <row r="8" spans="1:15">
      <c r="A8" s="2080" t="s">
        <v>305</v>
      </c>
      <c r="B8" s="2080"/>
      <c r="C8" s="2080"/>
      <c r="D8" s="2080"/>
      <c r="E8" s="2080"/>
      <c r="F8" s="2080"/>
      <c r="G8" s="2080"/>
      <c r="H8" s="2080"/>
      <c r="I8" s="2080"/>
      <c r="J8" s="2080"/>
      <c r="K8" s="2080"/>
      <c r="L8" s="2080"/>
      <c r="M8" s="2080"/>
    </row>
    <row r="9" spans="1:15" ht="15.75" thickBot="1"/>
    <row r="10" spans="1:15" ht="19.149999999999999" customHeight="1" thickBot="1">
      <c r="B10" s="2439" t="s">
        <v>180</v>
      </c>
      <c r="C10" s="1351">
        <v>2025</v>
      </c>
      <c r="D10" s="2199">
        <v>2026</v>
      </c>
      <c r="E10" s="2199"/>
      <c r="F10" s="2199"/>
      <c r="G10" s="2199"/>
      <c r="H10" s="2199"/>
      <c r="I10" s="2199"/>
      <c r="J10" s="2076" t="s">
        <v>611</v>
      </c>
    </row>
    <row r="11" spans="1:15" ht="14.45" customHeight="1" thickBot="1">
      <c r="B11" s="2440"/>
      <c r="C11" s="2076" t="s">
        <v>1618</v>
      </c>
      <c r="D11" s="2092" t="s">
        <v>613</v>
      </c>
      <c r="E11" s="2092" t="s">
        <v>614</v>
      </c>
      <c r="F11" s="2076" t="s">
        <v>1618</v>
      </c>
      <c r="G11" s="2076" t="s">
        <v>1619</v>
      </c>
      <c r="H11" s="2076" t="s">
        <v>1620</v>
      </c>
      <c r="I11" s="2200" t="s">
        <v>1621</v>
      </c>
      <c r="J11" s="2091"/>
      <c r="N11" s="1352" t="s">
        <v>306</v>
      </c>
      <c r="O11" s="1353">
        <v>8677138320192.6611</v>
      </c>
    </row>
    <row r="12" spans="1:15" ht="14.45" customHeight="1">
      <c r="B12" s="2440"/>
      <c r="C12" s="2091"/>
      <c r="D12" s="2088"/>
      <c r="E12" s="2088"/>
      <c r="F12" s="2091"/>
      <c r="G12" s="2091"/>
      <c r="H12" s="2091"/>
      <c r="I12" s="2087"/>
      <c r="J12" s="2091"/>
    </row>
    <row r="13" spans="1:15" ht="14.45" customHeight="1" thickBot="1">
      <c r="B13" s="2440"/>
      <c r="C13" s="2077"/>
      <c r="D13" s="2090"/>
      <c r="E13" s="2090"/>
      <c r="F13" s="2077"/>
      <c r="G13" s="2077"/>
      <c r="H13" s="2077"/>
      <c r="I13" s="2089"/>
      <c r="J13" s="2077"/>
    </row>
    <row r="14" spans="1:15" ht="22.9" customHeight="1" thickBot="1">
      <c r="B14" s="2441"/>
      <c r="C14" s="458">
        <v>1</v>
      </c>
      <c r="D14" s="1354">
        <v>2</v>
      </c>
      <c r="E14" s="458">
        <v>3</v>
      </c>
      <c r="F14" s="458">
        <v>4</v>
      </c>
      <c r="G14" s="787">
        <v>5</v>
      </c>
      <c r="H14" s="788">
        <v>6</v>
      </c>
      <c r="I14" s="458" t="s">
        <v>1622</v>
      </c>
      <c r="J14" s="1125" t="s">
        <v>1623</v>
      </c>
    </row>
    <row r="15" spans="1:15" ht="20.25">
      <c r="B15" s="1355" t="s">
        <v>1004</v>
      </c>
      <c r="C15" s="1356">
        <f>C16</f>
        <v>912835250.54000008</v>
      </c>
      <c r="D15" s="1357">
        <f>D16</f>
        <v>3166664935</v>
      </c>
      <c r="E15" s="1357">
        <f>E16</f>
        <v>3551191381.9300003</v>
      </c>
      <c r="F15" s="1357">
        <f>F16</f>
        <v>576715473.41000009</v>
      </c>
      <c r="G15" s="1357">
        <f t="shared" ref="G15" si="0">G16</f>
        <v>4921953.6999999993</v>
      </c>
      <c r="H15" s="1357">
        <f>H16</f>
        <v>571793519.71000004</v>
      </c>
      <c r="I15" s="1357">
        <f>G15-H15</f>
        <v>-566871566.00999999</v>
      </c>
      <c r="J15" s="1358">
        <f t="shared" ref="J15:J31" si="1">F15/$O$11</f>
        <v>6.6463787037705668E-5</v>
      </c>
      <c r="K15" s="794"/>
      <c r="L15" s="803"/>
    </row>
    <row r="16" spans="1:15" ht="20.25">
      <c r="B16" s="1359" t="s">
        <v>1008</v>
      </c>
      <c r="C16" s="1346">
        <f>SUM(C17:C18)</f>
        <v>912835250.54000008</v>
      </c>
      <c r="D16" s="1346">
        <f>SUM(D17:D18)</f>
        <v>3166664935</v>
      </c>
      <c r="E16" s="1346">
        <f>SUM(E17:E18)</f>
        <v>3551191381.9300003</v>
      </c>
      <c r="F16" s="1346">
        <f>SUM(F17:F18)</f>
        <v>576715473.41000009</v>
      </c>
      <c r="G16" s="1346">
        <f t="shared" ref="G16" si="2">SUM(G17:G18)</f>
        <v>4921953.6999999993</v>
      </c>
      <c r="H16" s="1346">
        <f>SUM(H17:H18)</f>
        <v>571793519.71000004</v>
      </c>
      <c r="I16" s="1346">
        <f t="shared" ref="I16:I20" si="3">G16-H16</f>
        <v>-566871566.00999999</v>
      </c>
      <c r="J16" s="1360">
        <f t="shared" si="1"/>
        <v>6.6463787037705668E-5</v>
      </c>
    </row>
    <row r="17" spans="2:12" ht="20.25">
      <c r="B17" s="1361" t="s">
        <v>1010</v>
      </c>
      <c r="C17" s="1362">
        <v>905043000.09000003</v>
      </c>
      <c r="D17" s="1332">
        <v>2768632721</v>
      </c>
      <c r="E17" s="1332">
        <v>2813302645.5</v>
      </c>
      <c r="F17" s="1332">
        <v>571793519.71000004</v>
      </c>
      <c r="G17" s="1332">
        <v>0</v>
      </c>
      <c r="H17" s="1332">
        <v>571793519.71000004</v>
      </c>
      <c r="I17" s="1332">
        <f>G17-H17</f>
        <v>-571793519.71000004</v>
      </c>
      <c r="J17" s="1363">
        <f t="shared" si="1"/>
        <v>6.5896554671644831E-5</v>
      </c>
      <c r="L17" s="1364"/>
    </row>
    <row r="18" spans="2:12" ht="21" thickBot="1">
      <c r="B18" s="1365" t="s">
        <v>1011</v>
      </c>
      <c r="C18" s="1366">
        <v>7792250.4499999993</v>
      </c>
      <c r="D18" s="796">
        <v>398032214</v>
      </c>
      <c r="E18" s="796">
        <v>737888736.43000007</v>
      </c>
      <c r="F18" s="796">
        <v>4921953.6999999993</v>
      </c>
      <c r="G18" s="796">
        <v>4921953.6999999993</v>
      </c>
      <c r="H18" s="796"/>
      <c r="I18" s="1332">
        <f>G18-H18</f>
        <v>4921953.6999999993</v>
      </c>
      <c r="J18" s="1363">
        <f t="shared" si="1"/>
        <v>5.6723236606083236E-7</v>
      </c>
      <c r="L18" s="1364"/>
    </row>
    <row r="19" spans="2:12" ht="20.25">
      <c r="B19" s="1355" t="s">
        <v>1018</v>
      </c>
      <c r="C19" s="1356">
        <f>C20+C22+C27</f>
        <v>963364544.48999989</v>
      </c>
      <c r="D19" s="1357">
        <f>D20+D22+D27</f>
        <v>1035423544</v>
      </c>
      <c r="E19" s="1357">
        <f>E20+E22+E27</f>
        <v>1220527188.55</v>
      </c>
      <c r="F19" s="1357">
        <f>F20+F22+F27</f>
        <v>446569650.29999995</v>
      </c>
      <c r="G19" s="1357">
        <f>G20+G22+G27</f>
        <v>446569650.29999995</v>
      </c>
      <c r="H19" s="1357">
        <f>H22</f>
        <v>0</v>
      </c>
      <c r="I19" s="1357">
        <f t="shared" si="3"/>
        <v>446569650.29999995</v>
      </c>
      <c r="J19" s="1358">
        <f t="shared" si="1"/>
        <v>5.1465083743194802E-5</v>
      </c>
      <c r="K19" s="794"/>
    </row>
    <row r="20" spans="2:12" ht="20.25">
      <c r="B20" s="1367" t="s">
        <v>1019</v>
      </c>
      <c r="C20" s="1368">
        <f>C21</f>
        <v>52807093.880000003</v>
      </c>
      <c r="D20" s="490">
        <f>D21</f>
        <v>50000000</v>
      </c>
      <c r="E20" s="490">
        <f>E21</f>
        <v>61317734.899999999</v>
      </c>
      <c r="F20" s="490">
        <f>F21</f>
        <v>22437532.84</v>
      </c>
      <c r="G20" s="490">
        <f t="shared" ref="G20" si="4">G21</f>
        <v>22437532.84</v>
      </c>
      <c r="H20" s="490"/>
      <c r="I20" s="490">
        <f t="shared" si="3"/>
        <v>22437532.84</v>
      </c>
      <c r="J20" s="1369">
        <f t="shared" si="1"/>
        <v>2.5858217320087405E-6</v>
      </c>
    </row>
    <row r="21" spans="2:12" ht="20.25">
      <c r="B21" s="1370" t="s">
        <v>1020</v>
      </c>
      <c r="C21" s="1362">
        <v>52807093.880000003</v>
      </c>
      <c r="D21" s="1332">
        <v>50000000</v>
      </c>
      <c r="E21" s="1332">
        <v>61317734.899999999</v>
      </c>
      <c r="F21" s="1332">
        <v>22437532.84</v>
      </c>
      <c r="G21" s="1332">
        <f>+F21</f>
        <v>22437532.84</v>
      </c>
      <c r="H21" s="1332"/>
      <c r="I21" s="1332">
        <f>G21-H21</f>
        <v>22437532.84</v>
      </c>
      <c r="J21" s="1363">
        <f t="shared" si="1"/>
        <v>2.5858217320087405E-6</v>
      </c>
    </row>
    <row r="22" spans="2:12" ht="20.25">
      <c r="B22" s="1359" t="s">
        <v>1022</v>
      </c>
      <c r="C22" s="1371">
        <f t="shared" ref="C22:H22" si="5">SUM(C23:C26)</f>
        <v>401157423.28999996</v>
      </c>
      <c r="D22" s="1346">
        <f t="shared" si="5"/>
        <v>488240791</v>
      </c>
      <c r="E22" s="1346">
        <f t="shared" si="5"/>
        <v>616026714.05999994</v>
      </c>
      <c r="F22" s="1346">
        <f t="shared" si="5"/>
        <v>185172852.36999995</v>
      </c>
      <c r="G22" s="1346">
        <f t="shared" si="5"/>
        <v>185172852.36999995</v>
      </c>
      <c r="H22" s="1346">
        <f t="shared" si="5"/>
        <v>0</v>
      </c>
      <c r="I22" s="1346">
        <f t="shared" ref="I22:I30" si="6">G22-H22</f>
        <v>185172852.36999995</v>
      </c>
      <c r="J22" s="1360">
        <f t="shared" si="1"/>
        <v>2.1340313538517905E-5</v>
      </c>
    </row>
    <row r="23" spans="2:12" ht="20.25">
      <c r="B23" s="1365" t="s">
        <v>1024</v>
      </c>
      <c r="C23" s="1362">
        <v>245821684.40000004</v>
      </c>
      <c r="D23" s="1332">
        <v>288525150</v>
      </c>
      <c r="E23" s="1332">
        <v>306886156.95999998</v>
      </c>
      <c r="F23" s="1332">
        <v>114650287.40999998</v>
      </c>
      <c r="G23" s="1332">
        <f>F23</f>
        <v>114650287.40999998</v>
      </c>
      <c r="H23" s="1332"/>
      <c r="I23" s="1332">
        <f t="shared" si="6"/>
        <v>114650287.40999998</v>
      </c>
      <c r="J23" s="1363">
        <f t="shared" si="1"/>
        <v>1.3212914578438386E-5</v>
      </c>
    </row>
    <row r="24" spans="2:12" ht="20.25">
      <c r="B24" s="1370" t="s">
        <v>1026</v>
      </c>
      <c r="C24" s="1362">
        <v>24107015.189999998</v>
      </c>
      <c r="D24" s="1332">
        <v>24965780</v>
      </c>
      <c r="E24" s="1332">
        <v>24965780</v>
      </c>
      <c r="F24" s="1332">
        <v>11488228.399999999</v>
      </c>
      <c r="G24" s="1332">
        <f>F24</f>
        <v>11488228.399999999</v>
      </c>
      <c r="H24" s="1332"/>
      <c r="I24" s="1332">
        <f t="shared" si="6"/>
        <v>11488228.399999999</v>
      </c>
      <c r="J24" s="1363">
        <f t="shared" si="1"/>
        <v>1.3239651110857158E-6</v>
      </c>
    </row>
    <row r="25" spans="2:12" ht="20.25">
      <c r="B25" s="1370" t="s">
        <v>1027</v>
      </c>
      <c r="C25" s="1366">
        <v>25571743.150000002</v>
      </c>
      <c r="D25" s="796">
        <v>51585690</v>
      </c>
      <c r="E25" s="796">
        <v>60364207</v>
      </c>
      <c r="F25" s="796">
        <v>13104758.789999999</v>
      </c>
      <c r="G25" s="1332">
        <f>F25</f>
        <v>13104758.789999999</v>
      </c>
      <c r="H25" s="1372"/>
      <c r="I25" s="796">
        <f t="shared" si="6"/>
        <v>13104758.789999999</v>
      </c>
      <c r="J25" s="1373">
        <f t="shared" si="1"/>
        <v>1.5102627509698417E-6</v>
      </c>
    </row>
    <row r="26" spans="2:12" ht="24" customHeight="1">
      <c r="B26" s="1370" t="s">
        <v>1032</v>
      </c>
      <c r="C26" s="1362">
        <v>105656980.54999995</v>
      </c>
      <c r="D26" s="1332">
        <v>123164171</v>
      </c>
      <c r="E26" s="1332">
        <v>223810570.09999999</v>
      </c>
      <c r="F26" s="1332">
        <v>45929577.769999996</v>
      </c>
      <c r="G26" s="1332">
        <f>F26</f>
        <v>45929577.769999996</v>
      </c>
      <c r="H26" s="1372"/>
      <c r="I26" s="1332">
        <f t="shared" si="6"/>
        <v>45929577.769999996</v>
      </c>
      <c r="J26" s="1374">
        <f t="shared" si="1"/>
        <v>5.293171098023963E-6</v>
      </c>
    </row>
    <row r="27" spans="2:12" ht="20.25">
      <c r="B27" s="1359" t="s">
        <v>1033</v>
      </c>
      <c r="C27" s="1371">
        <f>SUM(C28:C30)</f>
        <v>509400027.31999993</v>
      </c>
      <c r="D27" s="1346">
        <f>SUM(D28:D30)</f>
        <v>497182753</v>
      </c>
      <c r="E27" s="1346">
        <f>SUM(E28:E30)</f>
        <v>543182739.59000003</v>
      </c>
      <c r="F27" s="1346">
        <f>SUM(F28:F30)</f>
        <v>238959265.09</v>
      </c>
      <c r="G27" s="1346">
        <f>SUM(G28:G30)</f>
        <v>238959265.09</v>
      </c>
      <c r="H27" s="490"/>
      <c r="I27" s="1375">
        <f t="shared" si="6"/>
        <v>238959265.09</v>
      </c>
      <c r="J27" s="1360">
        <f t="shared" si="1"/>
        <v>2.7538948472668155E-5</v>
      </c>
    </row>
    <row r="28" spans="2:12" ht="20.25">
      <c r="B28" s="1365" t="s">
        <v>1034</v>
      </c>
      <c r="C28" s="1376">
        <v>280372963.3499999</v>
      </c>
      <c r="D28" s="1372">
        <v>245867992</v>
      </c>
      <c r="E28" s="1372">
        <v>288762978.59000003</v>
      </c>
      <c r="F28" s="796">
        <v>123998915.22000001</v>
      </c>
      <c r="G28" s="796">
        <f>+F28</f>
        <v>123998915.22000001</v>
      </c>
      <c r="H28" s="1332"/>
      <c r="I28" s="1332">
        <f t="shared" si="6"/>
        <v>123998915.22000001</v>
      </c>
      <c r="J28" s="1374">
        <f t="shared" si="1"/>
        <v>1.4290300631884687E-5</v>
      </c>
    </row>
    <row r="29" spans="2:12" ht="20.25">
      <c r="B29" s="1377" t="s">
        <v>1035</v>
      </c>
      <c r="C29" s="1376">
        <v>227287035.97</v>
      </c>
      <c r="D29" s="1372">
        <v>248714761</v>
      </c>
      <c r="E29" s="1372">
        <v>251819761</v>
      </c>
      <c r="F29" s="1332">
        <v>112960349.86999999</v>
      </c>
      <c r="G29" s="1332">
        <f>+F29</f>
        <v>112960349.86999999</v>
      </c>
      <c r="H29" s="1372"/>
      <c r="I29" s="1332">
        <f t="shared" si="6"/>
        <v>112960349.86999999</v>
      </c>
      <c r="J29" s="1363">
        <f t="shared" si="1"/>
        <v>1.3018157104529354E-5</v>
      </c>
    </row>
    <row r="30" spans="2:12" ht="21" thickBot="1">
      <c r="B30" s="1377" t="s">
        <v>1036</v>
      </c>
      <c r="C30" s="1376">
        <v>1740028</v>
      </c>
      <c r="D30" s="1372">
        <v>2600000</v>
      </c>
      <c r="E30" s="1372">
        <v>2600000</v>
      </c>
      <c r="F30" s="1332">
        <v>2000000</v>
      </c>
      <c r="G30" s="1332">
        <f>+F30</f>
        <v>2000000</v>
      </c>
      <c r="H30" s="796"/>
      <c r="I30" s="796">
        <f t="shared" si="6"/>
        <v>2000000</v>
      </c>
      <c r="J30" s="1374">
        <f t="shared" si="1"/>
        <v>2.3049073625411488E-7</v>
      </c>
    </row>
    <row r="31" spans="2:12" ht="21" thickBot="1">
      <c r="B31" s="1378" t="s">
        <v>115</v>
      </c>
      <c r="C31" s="1379">
        <f t="shared" ref="C31:H31" si="7">C19+C15</f>
        <v>1876199795.03</v>
      </c>
      <c r="D31" s="1380">
        <f t="shared" si="7"/>
        <v>4202088479</v>
      </c>
      <c r="E31" s="1379">
        <f t="shared" si="7"/>
        <v>4771718570.4800005</v>
      </c>
      <c r="F31" s="1379">
        <f t="shared" si="7"/>
        <v>1023285123.71</v>
      </c>
      <c r="G31" s="1379">
        <f t="shared" si="7"/>
        <v>451491603.99999994</v>
      </c>
      <c r="H31" s="1379">
        <f t="shared" si="7"/>
        <v>571793519.71000004</v>
      </c>
      <c r="I31" s="1379">
        <f>G31-H31</f>
        <v>-120301915.7100001</v>
      </c>
      <c r="J31" s="1381">
        <f t="shared" si="1"/>
        <v>1.1792887078090046E-4</v>
      </c>
    </row>
    <row r="32" spans="2:12">
      <c r="F32" s="1364"/>
      <c r="G32" s="794"/>
      <c r="H32" s="794"/>
    </row>
    <row r="33" spans="2:11" ht="15.75">
      <c r="B33" s="1349" t="s">
        <v>1615</v>
      </c>
      <c r="C33" s="1349"/>
      <c r="G33" s="803"/>
      <c r="H33" s="803"/>
      <c r="I33" s="803"/>
      <c r="J33" s="794"/>
    </row>
    <row r="34" spans="2:11" ht="15.75">
      <c r="B34" s="1350" t="s">
        <v>732</v>
      </c>
      <c r="C34" s="1350"/>
      <c r="G34" s="803"/>
      <c r="H34" s="803"/>
    </row>
    <row r="35" spans="2:11" ht="15.75">
      <c r="B35" s="1350" t="s">
        <v>1108</v>
      </c>
      <c r="C35" s="1350"/>
      <c r="G35" s="803"/>
      <c r="H35" s="803"/>
    </row>
    <row r="36" spans="2:11" ht="15.75">
      <c r="B36" s="1349" t="s">
        <v>1617</v>
      </c>
      <c r="C36" s="1349"/>
      <c r="G36" s="803"/>
    </row>
    <row r="37" spans="2:11">
      <c r="G37" s="803"/>
    </row>
    <row r="38" spans="2:11">
      <c r="G38" s="803"/>
    </row>
    <row r="42" spans="2:11">
      <c r="F42" s="794"/>
    </row>
    <row r="45" spans="2:11">
      <c r="J45" s="803"/>
      <c r="K45" s="803"/>
    </row>
    <row r="50" spans="10:10">
      <c r="J50" s="815"/>
    </row>
    <row r="55" spans="10:10">
      <c r="J55" s="803"/>
    </row>
  </sheetData>
  <mergeCells count="16">
    <mergeCell ref="F5:J5"/>
    <mergeCell ref="A1:J1"/>
    <mergeCell ref="A2:J2"/>
    <mergeCell ref="A3:J3"/>
    <mergeCell ref="A7:M7"/>
    <mergeCell ref="A8:M8"/>
    <mergeCell ref="B10:B14"/>
    <mergeCell ref="D10:I10"/>
    <mergeCell ref="J10:J13"/>
    <mergeCell ref="C11:C13"/>
    <mergeCell ref="D11:D13"/>
    <mergeCell ref="E11:E13"/>
    <mergeCell ref="F11:F13"/>
    <mergeCell ref="G11:G13"/>
    <mergeCell ref="H11:H13"/>
    <mergeCell ref="I11:I13"/>
  </mergeCell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9A98D-9537-405E-AF1B-7BBA8C5F70D1}">
  <sheetPr codeName="Hoja85"/>
  <dimension ref="A1:R43"/>
  <sheetViews>
    <sheetView showGridLines="0" workbookViewId="0">
      <selection sqref="A1:J1"/>
    </sheetView>
  </sheetViews>
  <sheetFormatPr baseColWidth="10" defaultColWidth="8.85546875" defaultRowHeight="15"/>
  <cols>
    <col min="1" max="2" width="8.85546875" style="224"/>
    <col min="3" max="3" width="35.28515625" style="301" customWidth="1"/>
    <col min="4" max="4" width="18.28515625" style="301" customWidth="1"/>
    <col min="5" max="5" width="16.28515625" style="274" customWidth="1"/>
    <col min="6" max="6" width="15.28515625" style="274" customWidth="1"/>
    <col min="7" max="7" width="16.140625" style="274" customWidth="1"/>
    <col min="8" max="8" width="15.5703125" style="301" customWidth="1"/>
    <col min="9" max="9" width="15.7109375" style="301" customWidth="1"/>
    <col min="10" max="10" width="22.7109375" style="224" bestFit="1" customWidth="1"/>
    <col min="11" max="11" width="32.5703125" style="224" customWidth="1"/>
    <col min="12" max="12" width="22.7109375" style="224" bestFit="1" customWidth="1"/>
    <col min="13" max="13" width="12.28515625" style="224" bestFit="1" customWidth="1"/>
    <col min="14" max="14" width="34" style="224" customWidth="1"/>
    <col min="15" max="15" width="18.7109375" style="224" bestFit="1" customWidth="1"/>
    <col min="16" max="16" width="28" style="224" bestFit="1" customWidth="1"/>
    <col min="17" max="16384" width="8.85546875" style="224"/>
  </cols>
  <sheetData>
    <row r="1" spans="1:14" ht="18.75">
      <c r="A1" s="2317" t="s">
        <v>544</v>
      </c>
      <c r="B1" s="2317"/>
      <c r="C1" s="2317"/>
      <c r="D1" s="2317"/>
      <c r="E1" s="2317"/>
      <c r="F1" s="2317"/>
      <c r="G1" s="2317"/>
      <c r="H1" s="2317"/>
      <c r="I1" s="2317"/>
      <c r="J1" s="2317"/>
      <c r="K1" s="585"/>
      <c r="L1" s="585"/>
      <c r="M1" s="585"/>
    </row>
    <row r="2" spans="1:14" ht="18.75">
      <c r="A2" s="2317" t="s">
        <v>545</v>
      </c>
      <c r="B2" s="2317"/>
      <c r="C2" s="2317"/>
      <c r="D2" s="2317"/>
      <c r="E2" s="2317"/>
      <c r="F2" s="2317"/>
      <c r="G2" s="2317"/>
      <c r="H2" s="2317"/>
      <c r="I2" s="2317"/>
      <c r="J2" s="2317"/>
      <c r="K2" s="585"/>
      <c r="L2" s="585"/>
      <c r="M2" s="585"/>
    </row>
    <row r="3" spans="1:14" ht="18.75">
      <c r="A3" s="2318" t="s">
        <v>546</v>
      </c>
      <c r="B3" s="2318"/>
      <c r="C3" s="2318"/>
      <c r="D3" s="2318"/>
      <c r="E3" s="2318"/>
      <c r="F3" s="2318"/>
      <c r="G3" s="2318"/>
      <c r="H3" s="2318"/>
      <c r="I3" s="2318"/>
      <c r="J3" s="2318"/>
      <c r="K3" s="585"/>
      <c r="L3" s="585"/>
      <c r="M3" s="585"/>
    </row>
    <row r="4" spans="1:14">
      <c r="A4" s="1223"/>
      <c r="B4" s="1223"/>
      <c r="C4" s="1223"/>
      <c r="D4" s="1223"/>
      <c r="E4" s="224"/>
      <c r="F4" s="224"/>
      <c r="G4" s="224"/>
      <c r="H4" s="224"/>
      <c r="I4" s="224"/>
      <c r="K4" s="585"/>
      <c r="L4" s="585"/>
      <c r="M4" s="585"/>
    </row>
    <row r="5" spans="1:14">
      <c r="A5" s="1223"/>
      <c r="B5" s="1223"/>
      <c r="C5" s="1223"/>
      <c r="D5" s="1223"/>
      <c r="E5" s="224"/>
      <c r="F5" s="2031"/>
      <c r="G5" s="2031"/>
      <c r="H5" s="2031"/>
      <c r="I5" s="2031"/>
      <c r="J5" s="2031"/>
      <c r="K5" s="585"/>
      <c r="L5" s="585"/>
      <c r="M5" s="585"/>
    </row>
    <row r="6" spans="1:14">
      <c r="C6" s="2450" t="s">
        <v>3535</v>
      </c>
      <c r="D6" s="2450"/>
      <c r="E6" s="2450"/>
      <c r="F6" s="2450"/>
      <c r="G6" s="2450"/>
      <c r="H6" s="2450"/>
      <c r="I6" s="2450"/>
    </row>
    <row r="7" spans="1:14" ht="15" customHeight="1">
      <c r="C7" s="2450"/>
      <c r="D7" s="2450"/>
      <c r="E7" s="2450"/>
      <c r="F7" s="2450"/>
      <c r="G7" s="2450"/>
      <c r="H7" s="2450"/>
      <c r="I7" s="2450"/>
      <c r="J7" s="1382"/>
      <c r="K7" s="1382"/>
      <c r="L7" s="1382"/>
      <c r="M7" s="1382"/>
      <c r="N7" s="1382"/>
    </row>
    <row r="8" spans="1:14" ht="15" customHeight="1">
      <c r="C8" s="2080" t="s">
        <v>304</v>
      </c>
      <c r="D8" s="2080"/>
      <c r="E8" s="2080"/>
      <c r="F8" s="2080"/>
      <c r="G8" s="2080"/>
      <c r="H8" s="2080"/>
      <c r="I8" s="2080"/>
      <c r="J8" s="1382"/>
      <c r="K8" s="1382"/>
      <c r="L8" s="1382"/>
      <c r="M8" s="1382"/>
      <c r="N8" s="1382"/>
    </row>
    <row r="9" spans="1:14">
      <c r="A9" s="1383"/>
      <c r="B9" s="1383"/>
      <c r="C9" s="2080" t="s">
        <v>305</v>
      </c>
      <c r="D9" s="2080"/>
      <c r="E9" s="2080"/>
      <c r="F9" s="2080"/>
      <c r="G9" s="2080"/>
      <c r="H9" s="2080"/>
      <c r="I9" s="2080"/>
      <c r="J9" s="448"/>
      <c r="K9" s="448"/>
      <c r="L9" s="448"/>
      <c r="M9" s="448"/>
      <c r="N9" s="448"/>
    </row>
    <row r="10" spans="1:14" ht="15.75" thickBot="1">
      <c r="A10" s="1383"/>
      <c r="B10" s="1383"/>
      <c r="C10" s="1384"/>
      <c r="D10" s="1384"/>
      <c r="E10" s="1385"/>
      <c r="F10" s="1385"/>
      <c r="G10" s="1385"/>
      <c r="H10" s="1384"/>
      <c r="I10" s="1384"/>
    </row>
    <row r="11" spans="1:14" ht="27" customHeight="1" thickBot="1">
      <c r="A11" s="1383"/>
      <c r="B11" s="1383"/>
      <c r="C11" s="2442" t="s">
        <v>65</v>
      </c>
      <c r="D11" s="2445" t="s">
        <v>1624</v>
      </c>
      <c r="E11" s="2447" t="s">
        <v>1625</v>
      </c>
      <c r="F11" s="2448"/>
      <c r="G11" s="2448"/>
      <c r="H11" s="2448"/>
      <c r="I11" s="2449"/>
      <c r="K11" s="1386" t="s">
        <v>306</v>
      </c>
      <c r="L11" s="786">
        <v>8677138320192.6611</v>
      </c>
    </row>
    <row r="12" spans="1:14" ht="30">
      <c r="A12" s="1383"/>
      <c r="B12" s="1383"/>
      <c r="C12" s="2443"/>
      <c r="D12" s="2446"/>
      <c r="E12" s="1387" t="s">
        <v>481</v>
      </c>
      <c r="F12" s="1387" t="s">
        <v>482</v>
      </c>
      <c r="G12" s="1388" t="s">
        <v>1626</v>
      </c>
      <c r="H12" s="1388" t="s">
        <v>486</v>
      </c>
      <c r="I12" s="1389" t="s">
        <v>8</v>
      </c>
    </row>
    <row r="13" spans="1:14">
      <c r="A13" s="1383"/>
      <c r="B13" s="1383"/>
      <c r="C13" s="2444"/>
      <c r="D13" s="1390">
        <v>1</v>
      </c>
      <c r="E13" s="1391">
        <v>2</v>
      </c>
      <c r="F13" s="1392" t="s">
        <v>1185</v>
      </c>
      <c r="G13" s="1392" t="s">
        <v>1186</v>
      </c>
      <c r="H13" s="1393" t="s">
        <v>1627</v>
      </c>
      <c r="I13" s="1394" t="s">
        <v>1628</v>
      </c>
    </row>
    <row r="14" spans="1:14">
      <c r="A14" s="1383"/>
      <c r="B14" s="1383"/>
      <c r="C14" s="1395" t="s">
        <v>1066</v>
      </c>
      <c r="D14" s="1396">
        <f>+D15+D16</f>
        <v>84748273003.949921</v>
      </c>
      <c r="E14" s="1396">
        <f>+E15+E16</f>
        <v>311740830390</v>
      </c>
      <c r="F14" s="1396">
        <f>+F15+F16</f>
        <v>313837244461.34998</v>
      </c>
      <c r="G14" s="1396">
        <f>+G15+G16</f>
        <v>94253358986.120148</v>
      </c>
      <c r="H14" s="595">
        <f>+G14/F14</f>
        <v>0.30032560076765441</v>
      </c>
      <c r="I14" s="595">
        <f>SUM(I15:I16)</f>
        <v>1.0862263053567113E-2</v>
      </c>
    </row>
    <row r="15" spans="1:14">
      <c r="A15" s="1383"/>
      <c r="B15" s="1383"/>
      <c r="C15" s="1384" t="s">
        <v>1067</v>
      </c>
      <c r="D15" s="1385">
        <v>80929001336.829926</v>
      </c>
      <c r="E15" s="1385">
        <v>304598295266</v>
      </c>
      <c r="F15" s="1385">
        <v>306418623592.56</v>
      </c>
      <c r="G15" s="1385">
        <v>89850656759.260147</v>
      </c>
      <c r="H15" s="597">
        <f>+G15/F15</f>
        <v>0.29322844579686236</v>
      </c>
      <c r="I15" s="597">
        <f>+G15/L11</f>
        <v>1.0354872014678817E-2</v>
      </c>
    </row>
    <row r="16" spans="1:14">
      <c r="A16" s="1383"/>
      <c r="B16" s="1383"/>
      <c r="C16" s="1384" t="s">
        <v>1068</v>
      </c>
      <c r="D16" s="1397">
        <v>3819271667.1199989</v>
      </c>
      <c r="E16" s="1385">
        <v>7142535124</v>
      </c>
      <c r="F16" s="1385">
        <v>7418620868.79</v>
      </c>
      <c r="G16" s="1385">
        <v>4402702226.8599997</v>
      </c>
      <c r="H16" s="597">
        <f>+G16/F16</f>
        <v>0.59346640092932723</v>
      </c>
      <c r="I16" s="597">
        <f>+G16/$L$11</f>
        <v>5.0739103888829617E-4</v>
      </c>
      <c r="J16" s="359"/>
    </row>
    <row r="17" spans="1:18">
      <c r="A17" s="1383"/>
      <c r="B17" s="1383"/>
      <c r="C17" s="1395" t="s">
        <v>1069</v>
      </c>
      <c r="D17" s="1396">
        <f>+D18+D20</f>
        <v>75326452095.790009</v>
      </c>
      <c r="E17" s="1396">
        <f>+E18+E20</f>
        <v>309820321786</v>
      </c>
      <c r="F17" s="1396">
        <f>+F18+F20</f>
        <v>322409400161.42017</v>
      </c>
      <c r="G17" s="1396">
        <f>+G18+G20</f>
        <v>85044938458.46994</v>
      </c>
      <c r="H17" s="595">
        <f>+G17/F17</f>
        <v>0.26377933898915673</v>
      </c>
      <c r="I17" s="595">
        <f>SUM(I18:I20)</f>
        <v>9.8010352399893128E-3</v>
      </c>
    </row>
    <row r="18" spans="1:18">
      <c r="A18" s="1383"/>
      <c r="B18" s="1383"/>
      <c r="C18" s="1384" t="s">
        <v>1070</v>
      </c>
      <c r="D18" s="1397">
        <v>70957277173.590012</v>
      </c>
      <c r="E18" s="1397">
        <v>290471009363</v>
      </c>
      <c r="F18" s="1397">
        <v>295910544686.57013</v>
      </c>
      <c r="G18" s="1385">
        <v>79567055565.10994</v>
      </c>
      <c r="H18" s="597">
        <f>+G18/F18</f>
        <v>0.26888888210924605</v>
      </c>
      <c r="I18" s="597">
        <f>+G18/$L$11</f>
        <v>9.1697346093871281E-3</v>
      </c>
      <c r="J18" s="931"/>
    </row>
    <row r="19" spans="1:18">
      <c r="A19" s="1383"/>
      <c r="B19" s="1383"/>
      <c r="C19" s="1398" t="s">
        <v>1629</v>
      </c>
      <c r="D19" s="1385">
        <v>0</v>
      </c>
      <c r="E19" s="1385">
        <v>73168665</v>
      </c>
      <c r="F19" s="1385">
        <v>73168665</v>
      </c>
      <c r="G19" s="1385">
        <v>0</v>
      </c>
      <c r="H19" s="597" t="s">
        <v>343</v>
      </c>
      <c r="I19" s="597">
        <f>+G19/$L$11</f>
        <v>0</v>
      </c>
      <c r="N19" s="1399"/>
    </row>
    <row r="20" spans="1:18">
      <c r="A20" s="1383"/>
      <c r="B20" s="1383"/>
      <c r="C20" s="1384" t="s">
        <v>1072</v>
      </c>
      <c r="D20" s="1397">
        <v>4369174922.2000017</v>
      </c>
      <c r="E20" s="1385">
        <v>19349312423</v>
      </c>
      <c r="F20" s="1385">
        <v>26498855474.850006</v>
      </c>
      <c r="G20" s="1385">
        <v>5477882893.3600025</v>
      </c>
      <c r="H20" s="597">
        <f>+G20/F20</f>
        <v>0.20672149023791034</v>
      </c>
      <c r="I20" s="597">
        <f>+G20/$L$11</f>
        <v>6.3130063060218397E-4</v>
      </c>
      <c r="N20" s="1399"/>
    </row>
    <row r="21" spans="1:18">
      <c r="A21" s="1383"/>
      <c r="B21" s="1383"/>
      <c r="C21" s="1395" t="s">
        <v>1073</v>
      </c>
      <c r="D21" s="1400"/>
      <c r="E21" s="1400"/>
      <c r="F21" s="1400"/>
      <c r="G21" s="1400"/>
      <c r="H21" s="1401"/>
      <c r="I21" s="1401"/>
    </row>
    <row r="22" spans="1:18">
      <c r="A22" s="1383"/>
      <c r="B22" s="1383"/>
      <c r="C22" s="1402" t="s">
        <v>1630</v>
      </c>
      <c r="D22" s="1385">
        <f>+D25+D19</f>
        <v>9421820908.1599121</v>
      </c>
      <c r="E22" s="1385">
        <f>+E25+E19</f>
        <v>1993677269</v>
      </c>
      <c r="F22" s="1385">
        <f>+F25+F19</f>
        <v>-8498987035.0701904</v>
      </c>
      <c r="G22" s="1385">
        <f>+G25+G19</f>
        <v>9208420527.6502075</v>
      </c>
      <c r="H22" s="597">
        <f t="shared" ref="H22:H28" si="0">+G22/F22</f>
        <v>-1.0834727114716864</v>
      </c>
      <c r="I22" s="597">
        <f>+G22/$L$11</f>
        <v>1.0612278135778007E-3</v>
      </c>
    </row>
    <row r="23" spans="1:18">
      <c r="A23" s="1383"/>
      <c r="B23" s="1383"/>
      <c r="C23" s="1402" t="s">
        <v>1075</v>
      </c>
      <c r="D23" s="1385">
        <f>+D15-D18</f>
        <v>9971724163.2399139</v>
      </c>
      <c r="E23" s="1385">
        <f>+E15-E18</f>
        <v>14127285903</v>
      </c>
      <c r="F23" s="1385">
        <f>+F15-F18</f>
        <v>10508078905.989868</v>
      </c>
      <c r="G23" s="1385">
        <f>+G15-G18</f>
        <v>10283601194.150208</v>
      </c>
      <c r="H23" s="600">
        <f t="shared" si="0"/>
        <v>0.97863760694529023</v>
      </c>
      <c r="I23" s="600">
        <f>+G23/$L$11</f>
        <v>1.1851374052916882E-3</v>
      </c>
      <c r="J23" s="1385"/>
      <c r="L23" s="339"/>
    </row>
    <row r="24" spans="1:18">
      <c r="A24" s="1383"/>
      <c r="B24" s="1383"/>
      <c r="C24" s="1402" t="s">
        <v>1631</v>
      </c>
      <c r="D24" s="1385">
        <f>+D16-D20</f>
        <v>-549903255.08000278</v>
      </c>
      <c r="E24" s="1385">
        <f>+E16-E20</f>
        <v>-12206777299</v>
      </c>
      <c r="F24" s="1385">
        <f>+F16-F20</f>
        <v>-19080234606.060005</v>
      </c>
      <c r="G24" s="1385">
        <f>+G16-G20</f>
        <v>-1075180666.5000029</v>
      </c>
      <c r="H24" s="597">
        <f t="shared" si="0"/>
        <v>5.6350495090795087E-2</v>
      </c>
      <c r="I24" s="597">
        <f>+G24/$L$11</f>
        <v>-1.239095917138878E-4</v>
      </c>
      <c r="L24" s="314"/>
      <c r="M24" s="314"/>
    </row>
    <row r="25" spans="1:18">
      <c r="A25" s="1383"/>
      <c r="B25" s="1383"/>
      <c r="C25" s="1403" t="s">
        <v>1077</v>
      </c>
      <c r="D25" s="1404">
        <f>+D14-D17</f>
        <v>9421820908.1599121</v>
      </c>
      <c r="E25" s="1404">
        <f>+E14-E17</f>
        <v>1920508604</v>
      </c>
      <c r="F25" s="1404">
        <f>+F14-F17</f>
        <v>-8572155700.0701904</v>
      </c>
      <c r="G25" s="1404">
        <f>+G14-G17</f>
        <v>9208420527.6502075</v>
      </c>
      <c r="H25" s="1405">
        <f>+G25/F25</f>
        <v>-1.0742245999538724</v>
      </c>
      <c r="I25" s="1405">
        <f>+I14-I17</f>
        <v>1.0612278135778003E-3</v>
      </c>
      <c r="J25" s="1385"/>
      <c r="M25" s="339"/>
    </row>
    <row r="26" spans="1:18">
      <c r="A26" s="1383"/>
      <c r="B26" s="1383"/>
      <c r="C26" s="1402" t="s">
        <v>1632</v>
      </c>
      <c r="D26" s="1406">
        <v>1050</v>
      </c>
      <c r="E26" s="1406">
        <v>0</v>
      </c>
      <c r="F26" s="1406">
        <v>10492664304.07</v>
      </c>
      <c r="G26" s="1406">
        <v>605530</v>
      </c>
      <c r="H26" s="1407">
        <f t="shared" si="0"/>
        <v>5.7709842081302548E-5</v>
      </c>
      <c r="I26" s="1407">
        <f>+G26/$L$11</f>
        <v>6.9784527761977092E-8</v>
      </c>
      <c r="J26" s="1383"/>
      <c r="L26" s="597"/>
    </row>
    <row r="27" spans="1:18">
      <c r="A27" s="1383"/>
      <c r="B27" s="1383"/>
      <c r="C27" s="1402" t="s">
        <v>1079</v>
      </c>
      <c r="D27" s="1406">
        <v>1499200.02</v>
      </c>
      <c r="E27" s="1406">
        <v>1920508604</v>
      </c>
      <c r="F27" s="1406">
        <v>1920508604</v>
      </c>
      <c r="G27" s="1406">
        <v>180000</v>
      </c>
      <c r="H27" s="1407">
        <f t="shared" si="0"/>
        <v>9.3725172397092791E-5</v>
      </c>
      <c r="I27" s="1407">
        <f>+G27/$L$11</f>
        <v>2.0744166262870339E-8</v>
      </c>
      <c r="L27" s="1385"/>
    </row>
    <row r="28" spans="1:18">
      <c r="A28" s="1383"/>
      <c r="B28" s="1383"/>
      <c r="C28" s="1403" t="s">
        <v>1080</v>
      </c>
      <c r="D28" s="1404">
        <f>+D26-D27</f>
        <v>-1498150.02</v>
      </c>
      <c r="E28" s="1404">
        <f>+E26-E27</f>
        <v>-1920508604</v>
      </c>
      <c r="F28" s="1404">
        <f>+F26-F27</f>
        <v>8572155700.0699997</v>
      </c>
      <c r="G28" s="1404">
        <f>+G26-G27</f>
        <v>425530</v>
      </c>
      <c r="H28" s="1405">
        <f t="shared" si="0"/>
        <v>4.9640955541267773E-5</v>
      </c>
      <c r="I28" s="1405">
        <f>+G28/$L$11</f>
        <v>4.9040361499106753E-8</v>
      </c>
      <c r="K28" s="274"/>
      <c r="L28" s="1385"/>
    </row>
    <row r="29" spans="1:18">
      <c r="C29" s="761" t="s">
        <v>984</v>
      </c>
      <c r="R29" s="775"/>
    </row>
    <row r="30" spans="1:18">
      <c r="C30" s="762" t="s">
        <v>519</v>
      </c>
      <c r="R30" s="775"/>
    </row>
    <row r="31" spans="1:18">
      <c r="C31" s="762" t="s">
        <v>656</v>
      </c>
    </row>
    <row r="32" spans="1:18">
      <c r="C32" s="762" t="s">
        <v>657</v>
      </c>
    </row>
    <row r="33" spans="3:7">
      <c r="C33" s="763" t="s">
        <v>985</v>
      </c>
    </row>
    <row r="34" spans="3:7">
      <c r="G34" s="597"/>
    </row>
    <row r="41" spans="3:7">
      <c r="C41" s="607"/>
    </row>
    <row r="42" spans="3:7">
      <c r="C42" s="607"/>
    </row>
    <row r="43" spans="3:7">
      <c r="C43" s="224"/>
    </row>
  </sheetData>
  <mergeCells count="10">
    <mergeCell ref="A1:J1"/>
    <mergeCell ref="A2:J2"/>
    <mergeCell ref="A3:J3"/>
    <mergeCell ref="F5:J5"/>
    <mergeCell ref="C6:I7"/>
    <mergeCell ref="C8:I8"/>
    <mergeCell ref="C9:I9"/>
    <mergeCell ref="C11:C13"/>
    <mergeCell ref="D11:D12"/>
    <mergeCell ref="E11:I11"/>
  </mergeCells>
  <pageMargins left="0.7" right="0.7" top="0.75" bottom="0.75" header="0.3" footer="0.3"/>
  <ignoredErrors>
    <ignoredError sqref="D13:G13" numberStoredAsText="1"/>
    <ignoredError sqref="I17" formula="1"/>
  </ignoredErrors>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BC931-AA9F-4BD3-BA83-F0059F82B702}">
  <sheetPr codeName="Hoja86"/>
  <dimension ref="A1:Q73"/>
  <sheetViews>
    <sheetView showGridLines="0" zoomScale="70" zoomScaleNormal="70" workbookViewId="0">
      <selection sqref="A1:M1"/>
    </sheetView>
  </sheetViews>
  <sheetFormatPr baseColWidth="10" defaultRowHeight="15"/>
  <cols>
    <col min="2" max="2" width="153.7109375" customWidth="1"/>
    <col min="3" max="3" width="17.42578125" customWidth="1"/>
    <col min="4" max="5" width="18" bestFit="1" customWidth="1"/>
    <col min="6" max="6" width="21" bestFit="1" customWidth="1"/>
    <col min="7" max="7" width="17.28515625" bestFit="1" customWidth="1"/>
    <col min="8" max="8" width="11.28515625" bestFit="1" customWidth="1"/>
    <col min="9" max="9" width="14.42578125" bestFit="1" customWidth="1"/>
    <col min="10" max="10" width="11" bestFit="1" customWidth="1"/>
    <col min="11" max="11" width="13.28515625" bestFit="1" customWidth="1"/>
    <col min="12" max="12" width="14.42578125" bestFit="1" customWidth="1"/>
    <col min="14" max="14" width="14.28515625" bestFit="1" customWidth="1"/>
    <col min="15" max="15" width="14.28515625" customWidth="1"/>
    <col min="16" max="16" width="24.5703125" hidden="1" customWidth="1"/>
  </cols>
  <sheetData>
    <row r="1" spans="1:16" ht="18.75" customHeight="1">
      <c r="A1" s="2317" t="s">
        <v>544</v>
      </c>
      <c r="B1" s="2317"/>
      <c r="C1" s="2317"/>
      <c r="D1" s="2317"/>
      <c r="E1" s="2317"/>
      <c r="F1" s="2317"/>
      <c r="G1" s="2317"/>
      <c r="H1" s="2317"/>
      <c r="I1" s="2317"/>
      <c r="J1" s="2317"/>
      <c r="K1" s="2317"/>
      <c r="L1" s="2317"/>
      <c r="M1" s="2317"/>
    </row>
    <row r="2" spans="1:16" ht="18.75" customHeight="1">
      <c r="A2" s="2317" t="s">
        <v>545</v>
      </c>
      <c r="B2" s="2317"/>
      <c r="C2" s="2317"/>
      <c r="D2" s="2317"/>
      <c r="E2" s="2317"/>
      <c r="F2" s="2317"/>
      <c r="G2" s="2317"/>
      <c r="H2" s="2317"/>
      <c r="I2" s="2317"/>
      <c r="J2" s="2317"/>
      <c r="K2" s="2317"/>
      <c r="L2" s="2317"/>
      <c r="M2" s="2317"/>
    </row>
    <row r="3" spans="1:16" ht="18.75" customHeight="1">
      <c r="A3" s="2318" t="s">
        <v>546</v>
      </c>
      <c r="B3" s="2318"/>
      <c r="C3" s="2318"/>
      <c r="D3" s="2318"/>
      <c r="E3" s="2318"/>
      <c r="F3" s="2318"/>
      <c r="G3" s="2318"/>
      <c r="H3" s="2318"/>
      <c r="I3" s="2318"/>
      <c r="J3" s="2318"/>
      <c r="K3" s="2318"/>
      <c r="L3" s="2318"/>
      <c r="M3" s="2318"/>
    </row>
    <row r="4" spans="1:16">
      <c r="A4" s="1223"/>
      <c r="B4" s="1223"/>
      <c r="C4" s="1223"/>
      <c r="D4" s="1223"/>
      <c r="E4" s="224"/>
      <c r="F4" s="224"/>
      <c r="G4" s="224"/>
      <c r="H4" s="224"/>
      <c r="I4" s="224"/>
      <c r="J4" s="224"/>
    </row>
    <row r="5" spans="1:16">
      <c r="A5" s="1223"/>
      <c r="B5" s="1223"/>
      <c r="C5" s="1223"/>
      <c r="D5" s="1223"/>
      <c r="E5" s="224"/>
      <c r="F5" s="2031"/>
      <c r="G5" s="2031"/>
      <c r="H5" s="2031"/>
      <c r="I5" s="2031"/>
      <c r="J5" s="2031"/>
    </row>
    <row r="8" spans="1:16" ht="15.75">
      <c r="B8" s="2461" t="s">
        <v>3607</v>
      </c>
      <c r="C8" s="2461"/>
      <c r="D8" s="2461"/>
      <c r="E8" s="2461"/>
      <c r="F8" s="2461"/>
      <c r="G8" s="2461"/>
      <c r="H8" s="2461"/>
      <c r="I8" s="2461"/>
      <c r="J8" s="2461"/>
      <c r="K8" s="2461"/>
      <c r="L8" s="2461"/>
    </row>
    <row r="9" spans="1:16" ht="15.75">
      <c r="B9" s="2461" t="s">
        <v>1633</v>
      </c>
      <c r="C9" s="2461"/>
      <c r="D9" s="2461"/>
      <c r="E9" s="2461"/>
      <c r="F9" s="2461"/>
      <c r="G9" s="2461"/>
      <c r="H9" s="2461"/>
      <c r="I9" s="2461"/>
      <c r="J9" s="2461"/>
      <c r="K9" s="2461"/>
      <c r="L9" s="2461"/>
    </row>
    <row r="10" spans="1:16" ht="16.149999999999999" customHeight="1">
      <c r="B10" s="2461" t="s">
        <v>1634</v>
      </c>
      <c r="C10" s="2461"/>
      <c r="D10" s="2461"/>
      <c r="E10" s="2461"/>
      <c r="F10" s="2461"/>
      <c r="G10" s="2461"/>
      <c r="H10" s="2461"/>
      <c r="I10" s="2461"/>
      <c r="J10" s="2461"/>
      <c r="K10" s="2461"/>
      <c r="L10" s="2461"/>
      <c r="O10" s="1408" t="s">
        <v>306</v>
      </c>
      <c r="P10" s="1409">
        <v>8677138320192.6602</v>
      </c>
    </row>
    <row r="11" spans="1:16" ht="5.45" customHeight="1">
      <c r="B11" s="2461"/>
      <c r="C11" s="2462"/>
      <c r="D11" s="2462"/>
      <c r="E11" s="2462"/>
      <c r="F11" s="2462"/>
      <c r="G11" s="2462"/>
      <c r="H11" s="1410"/>
    </row>
    <row r="12" spans="1:16" ht="15.6" customHeight="1" thickBot="1">
      <c r="B12" s="2463" t="s">
        <v>118</v>
      </c>
      <c r="C12" s="2463"/>
      <c r="D12" s="2463"/>
      <c r="E12" s="2463"/>
      <c r="F12" s="2463"/>
      <c r="G12" s="2463"/>
      <c r="H12" s="2463"/>
      <c r="I12" s="2463"/>
      <c r="J12" s="2463"/>
      <c r="K12" s="2463"/>
      <c r="L12" s="2463"/>
      <c r="P12" s="1409"/>
    </row>
    <row r="13" spans="1:16" ht="15.6" customHeight="1" thickBot="1">
      <c r="B13" s="2451" t="s">
        <v>1635</v>
      </c>
      <c r="C13" s="1285">
        <v>2025</v>
      </c>
      <c r="D13" s="2454">
        <v>2026</v>
      </c>
      <c r="E13" s="2455"/>
      <c r="F13" s="2455"/>
      <c r="G13" s="2455"/>
      <c r="H13" s="2455"/>
      <c r="I13" s="2456"/>
      <c r="J13" s="2457" t="s">
        <v>308</v>
      </c>
      <c r="K13" s="2458"/>
      <c r="L13" s="2459" t="s">
        <v>611</v>
      </c>
    </row>
    <row r="14" spans="1:16" ht="48" thickBot="1">
      <c r="B14" s="2452"/>
      <c r="C14" s="1412" t="s">
        <v>612</v>
      </c>
      <c r="D14" s="1412" t="s">
        <v>613</v>
      </c>
      <c r="E14" s="1412" t="s">
        <v>614</v>
      </c>
      <c r="F14" s="1412" t="s">
        <v>1316</v>
      </c>
      <c r="G14" s="1412" t="s">
        <v>616</v>
      </c>
      <c r="H14" s="1412" t="s">
        <v>1317</v>
      </c>
      <c r="I14" s="1413" t="s">
        <v>1636</v>
      </c>
      <c r="J14" s="1412" t="s">
        <v>316</v>
      </c>
      <c r="K14" s="1414" t="s">
        <v>317</v>
      </c>
      <c r="L14" s="2460"/>
    </row>
    <row r="15" spans="1:16" ht="32.25" thickBot="1">
      <c r="B15" s="2453"/>
      <c r="C15" s="1415">
        <v>1</v>
      </c>
      <c r="D15" s="1412">
        <v>2</v>
      </c>
      <c r="E15" s="1411">
        <v>3</v>
      </c>
      <c r="F15" s="1412">
        <v>4</v>
      </c>
      <c r="G15" s="1412">
        <v>5</v>
      </c>
      <c r="H15" s="1412">
        <v>6</v>
      </c>
      <c r="I15" s="1412" t="s">
        <v>1637</v>
      </c>
      <c r="J15" s="1416" t="s">
        <v>1638</v>
      </c>
      <c r="K15" s="1412" t="s">
        <v>1639</v>
      </c>
      <c r="L15" s="1412" t="s">
        <v>1640</v>
      </c>
    </row>
    <row r="16" spans="1:16" ht="16.149999999999999" customHeight="1">
      <c r="B16" s="1417" t="s">
        <v>1641</v>
      </c>
      <c r="C16" s="1418">
        <f>C17</f>
        <v>466071251.73000002</v>
      </c>
      <c r="D16" s="1418">
        <f t="shared" ref="D16:H16" si="0">D17</f>
        <v>1216742875</v>
      </c>
      <c r="E16" s="1418">
        <f t="shared" si="0"/>
        <v>1383597367</v>
      </c>
      <c r="F16" s="1418">
        <f t="shared" si="0"/>
        <v>979517864.81999993</v>
      </c>
      <c r="G16" s="1418">
        <f t="shared" si="0"/>
        <v>494717575.86999989</v>
      </c>
      <c r="H16" s="1418">
        <f t="shared" si="0"/>
        <v>479776146.99999988</v>
      </c>
      <c r="I16" s="1419">
        <f>+G16/E16</f>
        <v>0.35755891682757146</v>
      </c>
      <c r="J16" s="1420">
        <f t="shared" ref="J16:J67" si="1">G16-C16</f>
        <v>28646324.139999866</v>
      </c>
      <c r="K16" s="1421">
        <f t="shared" ref="K16:K67" si="2">+J16/C16</f>
        <v>6.1463400786184903E-2</v>
      </c>
      <c r="L16" s="1422">
        <f t="shared" ref="L16:L68" si="3">+G16/$P$10</f>
        <v>5.7013909150063607E-5</v>
      </c>
      <c r="O16" s="415"/>
    </row>
    <row r="17" spans="2:17" ht="15.75">
      <c r="B17" s="1423" t="s">
        <v>1642</v>
      </c>
      <c r="C17" s="1424">
        <f>C18+C20</f>
        <v>466071251.73000002</v>
      </c>
      <c r="D17" s="1424">
        <f t="shared" ref="D17:H17" si="4">D18+D20</f>
        <v>1216742875</v>
      </c>
      <c r="E17" s="1424">
        <f t="shared" si="4"/>
        <v>1383597367</v>
      </c>
      <c r="F17" s="1424">
        <f t="shared" si="4"/>
        <v>979517864.81999993</v>
      </c>
      <c r="G17" s="1424">
        <f t="shared" si="4"/>
        <v>494717575.86999989</v>
      </c>
      <c r="H17" s="1424">
        <f t="shared" si="4"/>
        <v>479776146.99999988</v>
      </c>
      <c r="I17" s="1425">
        <f>+G17/E17</f>
        <v>0.35755891682757146</v>
      </c>
      <c r="J17" s="1424">
        <f t="shared" si="1"/>
        <v>28646324.139999866</v>
      </c>
      <c r="K17" s="1426">
        <f t="shared" si="2"/>
        <v>6.1463400786184903E-2</v>
      </c>
      <c r="L17" s="1427">
        <f t="shared" si="3"/>
        <v>5.7013909150063607E-5</v>
      </c>
      <c r="N17" s="76"/>
      <c r="O17" s="76"/>
    </row>
    <row r="18" spans="2:17" ht="15.75">
      <c r="B18" s="1428" t="s">
        <v>1643</v>
      </c>
      <c r="C18" s="1429">
        <f>C19</f>
        <v>52457431.399999991</v>
      </c>
      <c r="D18" s="1429">
        <f t="shared" ref="D18:H18" si="5">D19</f>
        <v>274135610</v>
      </c>
      <c r="E18" s="1429">
        <f t="shared" si="5"/>
        <v>204668168</v>
      </c>
      <c r="F18" s="1429">
        <f t="shared" si="5"/>
        <v>113028156.02</v>
      </c>
      <c r="G18" s="1429">
        <f t="shared" si="5"/>
        <v>57193531.659999989</v>
      </c>
      <c r="H18" s="1429">
        <f t="shared" si="5"/>
        <v>56580031.650000006</v>
      </c>
      <c r="I18" s="1430">
        <f t="shared" ref="I18:I67" si="6">+G18/E18</f>
        <v>0.27944517322302892</v>
      </c>
      <c r="J18" s="1429">
        <f t="shared" si="1"/>
        <v>4736100.2599999979</v>
      </c>
      <c r="K18" s="1431">
        <f t="shared" si="2"/>
        <v>9.0284639060691771E-2</v>
      </c>
      <c r="L18" s="1432">
        <f t="shared" si="3"/>
        <v>6.5912896106432141E-6</v>
      </c>
      <c r="N18" s="1433"/>
    </row>
    <row r="19" spans="2:17" ht="15.75">
      <c r="B19" s="1434" t="s">
        <v>1644</v>
      </c>
      <c r="C19" s="1435">
        <v>52457431.399999991</v>
      </c>
      <c r="D19" s="1435">
        <v>274135610</v>
      </c>
      <c r="E19" s="1435">
        <v>204668168</v>
      </c>
      <c r="F19" s="1435">
        <v>113028156.02</v>
      </c>
      <c r="G19" s="1435">
        <v>57193531.659999989</v>
      </c>
      <c r="H19" s="1435">
        <v>56580031.650000006</v>
      </c>
      <c r="I19" s="1436">
        <f t="shared" si="6"/>
        <v>0.27944517322302892</v>
      </c>
      <c r="J19" s="1435">
        <f t="shared" si="1"/>
        <v>4736100.2599999979</v>
      </c>
      <c r="K19" s="1437">
        <f t="shared" si="2"/>
        <v>9.0284639060691771E-2</v>
      </c>
      <c r="L19" s="1438">
        <f t="shared" si="3"/>
        <v>6.5912896106432141E-6</v>
      </c>
      <c r="P19" s="1439"/>
    </row>
    <row r="20" spans="2:17" ht="15.75">
      <c r="B20" s="1428" t="s">
        <v>1645</v>
      </c>
      <c r="C20" s="1429">
        <f>C21</f>
        <v>413613820.33000004</v>
      </c>
      <c r="D20" s="1429">
        <f t="shared" ref="D20:H20" si="7">D21</f>
        <v>942607265</v>
      </c>
      <c r="E20" s="1429">
        <f t="shared" si="7"/>
        <v>1178929199</v>
      </c>
      <c r="F20" s="1429">
        <f t="shared" si="7"/>
        <v>866489708.79999995</v>
      </c>
      <c r="G20" s="1429">
        <f t="shared" si="7"/>
        <v>437524044.20999992</v>
      </c>
      <c r="H20" s="1429">
        <f t="shared" si="7"/>
        <v>423196115.34999985</v>
      </c>
      <c r="I20" s="1430">
        <f>+G20/E20</f>
        <v>0.37111986417939241</v>
      </c>
      <c r="J20" s="1429">
        <f t="shared" si="1"/>
        <v>23910223.879999876</v>
      </c>
      <c r="K20" s="1431">
        <f t="shared" si="2"/>
        <v>5.7808087410916795E-2</v>
      </c>
      <c r="L20" s="1432">
        <f t="shared" si="3"/>
        <v>5.0422619539420396E-5</v>
      </c>
      <c r="N20" s="1440"/>
      <c r="O20" s="1440"/>
      <c r="P20" s="1439"/>
    </row>
    <row r="21" spans="2:17" ht="15.75">
      <c r="B21" s="1434" t="s">
        <v>1646</v>
      </c>
      <c r="C21" s="1435">
        <v>413613820.33000004</v>
      </c>
      <c r="D21" s="1435">
        <v>942607265</v>
      </c>
      <c r="E21" s="1435">
        <v>1178929199</v>
      </c>
      <c r="F21" s="1435">
        <v>866489708.79999995</v>
      </c>
      <c r="G21" s="1435">
        <v>437524044.20999992</v>
      </c>
      <c r="H21" s="1435">
        <v>423196115.34999985</v>
      </c>
      <c r="I21" s="1441">
        <f t="shared" si="6"/>
        <v>0.37111986417939241</v>
      </c>
      <c r="J21" s="1442">
        <f t="shared" si="1"/>
        <v>23910223.879999876</v>
      </c>
      <c r="K21" s="1443">
        <f t="shared" si="2"/>
        <v>5.7808087410916795E-2</v>
      </c>
      <c r="L21" s="1444">
        <f t="shared" si="3"/>
        <v>5.0422619539420396E-5</v>
      </c>
      <c r="N21" s="1439"/>
      <c r="O21" s="1439"/>
      <c r="P21" s="1439"/>
    </row>
    <row r="22" spans="2:17" ht="15.75">
      <c r="B22" s="1445" t="s">
        <v>1647</v>
      </c>
      <c r="C22" s="1446">
        <f t="shared" ref="C22:H24" si="8">C23</f>
        <v>277950000</v>
      </c>
      <c r="D22" s="1446">
        <f t="shared" si="8"/>
        <v>762464000</v>
      </c>
      <c r="E22" s="1446">
        <f t="shared" si="8"/>
        <v>762464000</v>
      </c>
      <c r="F22" s="1446">
        <f t="shared" si="8"/>
        <v>408018000</v>
      </c>
      <c r="G22" s="1446">
        <f t="shared" si="8"/>
        <v>408018000</v>
      </c>
      <c r="H22" s="1446">
        <f t="shared" si="8"/>
        <v>408018000</v>
      </c>
      <c r="I22" s="1447">
        <f>+G22/E22</f>
        <v>0.53513083896420033</v>
      </c>
      <c r="J22" s="1446">
        <f>G22-C22</f>
        <v>130068000</v>
      </c>
      <c r="K22" s="1448">
        <f>+J22/C22</f>
        <v>0.46795466810577441</v>
      </c>
      <c r="L22" s="1449">
        <f t="shared" si="3"/>
        <v>4.7022184612465727E-5</v>
      </c>
      <c r="N22" s="1439"/>
      <c r="O22" s="1450"/>
      <c r="P22" s="1451"/>
    </row>
    <row r="23" spans="2:17" ht="15.75">
      <c r="B23" s="1423" t="s">
        <v>1648</v>
      </c>
      <c r="C23" s="1424">
        <f>C24+C26</f>
        <v>277950000</v>
      </c>
      <c r="D23" s="1424">
        <f t="shared" ref="D23:H23" si="9">D24+D26</f>
        <v>762464000</v>
      </c>
      <c r="E23" s="1424">
        <f t="shared" si="9"/>
        <v>762464000</v>
      </c>
      <c r="F23" s="1424">
        <f t="shared" si="9"/>
        <v>408018000</v>
      </c>
      <c r="G23" s="1424">
        <f t="shared" si="9"/>
        <v>408018000</v>
      </c>
      <c r="H23" s="1424">
        <f t="shared" si="9"/>
        <v>408018000</v>
      </c>
      <c r="I23" s="1425">
        <f>+G23/E23</f>
        <v>0.53513083896420033</v>
      </c>
      <c r="J23" s="1424">
        <f>G23-C23</f>
        <v>130068000</v>
      </c>
      <c r="K23" s="1426">
        <f>+J23/C23</f>
        <v>0.46795466810577441</v>
      </c>
      <c r="L23" s="1427">
        <f t="shared" si="3"/>
        <v>4.7022184612465727E-5</v>
      </c>
      <c r="N23" s="1439"/>
      <c r="O23" s="1439"/>
      <c r="P23" s="1452"/>
    </row>
    <row r="24" spans="2:17" ht="15.75">
      <c r="B24" s="1428" t="s">
        <v>1649</v>
      </c>
      <c r="C24" s="1453">
        <f>C25</f>
        <v>277950000</v>
      </c>
      <c r="D24" s="1454">
        <f t="shared" si="8"/>
        <v>0</v>
      </c>
      <c r="E24" s="1454">
        <f t="shared" si="8"/>
        <v>0</v>
      </c>
      <c r="F24" s="1454">
        <f t="shared" si="8"/>
        <v>0</v>
      </c>
      <c r="G24" s="1454">
        <f t="shared" si="8"/>
        <v>0</v>
      </c>
      <c r="H24" s="1454">
        <f t="shared" si="8"/>
        <v>0</v>
      </c>
      <c r="I24" s="1455" t="s">
        <v>343</v>
      </c>
      <c r="J24" s="1453">
        <f>G24-C24</f>
        <v>-277950000</v>
      </c>
      <c r="K24" s="1456">
        <f>+J24/C24</f>
        <v>-1</v>
      </c>
      <c r="L24" s="1457">
        <f t="shared" si="3"/>
        <v>0</v>
      </c>
      <c r="N24" s="1439"/>
      <c r="O24" s="1439"/>
      <c r="P24" s="1452"/>
    </row>
    <row r="25" spans="2:17" ht="15.75">
      <c r="B25" s="1434" t="s">
        <v>1650</v>
      </c>
      <c r="C25" s="1458">
        <v>277950000</v>
      </c>
      <c r="D25" s="1459">
        <v>0</v>
      </c>
      <c r="E25" s="1459">
        <v>0</v>
      </c>
      <c r="F25" s="1459">
        <v>0</v>
      </c>
      <c r="G25" s="1459">
        <v>0</v>
      </c>
      <c r="H25" s="1459">
        <v>0</v>
      </c>
      <c r="I25" s="1460" t="s">
        <v>343</v>
      </c>
      <c r="J25" s="1458">
        <f>G25-C25</f>
        <v>-277950000</v>
      </c>
      <c r="K25" s="1461">
        <f>+J25/C25</f>
        <v>-1</v>
      </c>
      <c r="L25" s="1462">
        <f t="shared" si="3"/>
        <v>0</v>
      </c>
      <c r="N25" s="1409"/>
      <c r="O25" s="1439"/>
      <c r="P25" s="1452"/>
    </row>
    <row r="26" spans="2:17" ht="15.75">
      <c r="B26" s="1428" t="s">
        <v>1651</v>
      </c>
      <c r="C26" s="1454">
        <f>C27</f>
        <v>0</v>
      </c>
      <c r="D26" s="1453">
        <f t="shared" ref="D26:H26" si="10">D27</f>
        <v>762464000</v>
      </c>
      <c r="E26" s="1453">
        <f t="shared" si="10"/>
        <v>762464000</v>
      </c>
      <c r="F26" s="1453">
        <f t="shared" si="10"/>
        <v>408018000</v>
      </c>
      <c r="G26" s="1453">
        <f t="shared" si="10"/>
        <v>408018000</v>
      </c>
      <c r="H26" s="1453">
        <f t="shared" si="10"/>
        <v>408018000</v>
      </c>
      <c r="I26" s="1430">
        <f>+G26/E26</f>
        <v>0.53513083896420033</v>
      </c>
      <c r="J26" s="1453">
        <f>G26-C26</f>
        <v>408018000</v>
      </c>
      <c r="K26" s="1455" t="s">
        <v>343</v>
      </c>
      <c r="L26" s="1457">
        <f t="shared" si="3"/>
        <v>4.7022184612465727E-5</v>
      </c>
      <c r="N26" s="1463"/>
      <c r="O26" s="1409"/>
      <c r="P26" s="1463"/>
    </row>
    <row r="27" spans="2:17" ht="15.75">
      <c r="B27" s="1434" t="s">
        <v>1652</v>
      </c>
      <c r="C27" s="1459">
        <v>0</v>
      </c>
      <c r="D27" s="1458">
        <v>762464000</v>
      </c>
      <c r="E27" s="1458">
        <v>762464000</v>
      </c>
      <c r="F27" s="1458">
        <v>408018000</v>
      </c>
      <c r="G27" s="1458">
        <v>408018000</v>
      </c>
      <c r="H27" s="1458">
        <v>408018000</v>
      </c>
      <c r="I27" s="1436">
        <f>+G27/E27</f>
        <v>0.53513083896420033</v>
      </c>
      <c r="J27" s="1458">
        <f t="shared" ref="J27" si="11">G27-C27</f>
        <v>408018000</v>
      </c>
      <c r="K27" s="1460" t="s">
        <v>343</v>
      </c>
      <c r="L27" s="1462">
        <f t="shared" si="3"/>
        <v>4.7022184612465727E-5</v>
      </c>
      <c r="O27" s="1299"/>
      <c r="P27" s="1464"/>
    </row>
    <row r="28" spans="2:17" ht="15.75">
      <c r="B28" s="1445" t="s">
        <v>1653</v>
      </c>
      <c r="C28" s="1446">
        <f>C29</f>
        <v>343173543.19999999</v>
      </c>
      <c r="D28" s="1446">
        <f t="shared" ref="D28:H28" si="12">D29</f>
        <v>1210395454</v>
      </c>
      <c r="E28" s="1446">
        <f t="shared" si="12"/>
        <v>1210395454</v>
      </c>
      <c r="F28" s="1446">
        <f t="shared" si="12"/>
        <v>496031274.19999993</v>
      </c>
      <c r="G28" s="1446">
        <f t="shared" si="12"/>
        <v>466703193.80000007</v>
      </c>
      <c r="H28" s="1446">
        <f t="shared" si="12"/>
        <v>451702320.34000003</v>
      </c>
      <c r="I28" s="1419">
        <f t="shared" si="6"/>
        <v>0.38557910330684375</v>
      </c>
      <c r="J28" s="1420">
        <f t="shared" si="1"/>
        <v>123529650.60000008</v>
      </c>
      <c r="K28" s="1421">
        <f t="shared" si="2"/>
        <v>0.35996262837781628</v>
      </c>
      <c r="L28" s="1422">
        <f t="shared" si="3"/>
        <v>5.3785381375554442E-5</v>
      </c>
      <c r="O28" s="1465"/>
      <c r="P28" s="1466"/>
    </row>
    <row r="29" spans="2:17" ht="15.75">
      <c r="B29" s="1423" t="s">
        <v>1642</v>
      </c>
      <c r="C29" s="1424">
        <f>C30+C32+C34+C36</f>
        <v>343173543.19999999</v>
      </c>
      <c r="D29" s="1424">
        <f t="shared" ref="D29:H29" si="13">D30+D32+D34+D36</f>
        <v>1210395454</v>
      </c>
      <c r="E29" s="1424">
        <f t="shared" si="13"/>
        <v>1210395454</v>
      </c>
      <c r="F29" s="1424">
        <f t="shared" si="13"/>
        <v>496031274.19999993</v>
      </c>
      <c r="G29" s="1424">
        <f t="shared" si="13"/>
        <v>466703193.80000007</v>
      </c>
      <c r="H29" s="1424">
        <f t="shared" si="13"/>
        <v>451702320.34000003</v>
      </c>
      <c r="I29" s="1425">
        <f t="shared" si="6"/>
        <v>0.38557910330684375</v>
      </c>
      <c r="J29" s="1424">
        <f t="shared" si="1"/>
        <v>123529650.60000008</v>
      </c>
      <c r="K29" s="1426">
        <f t="shared" si="2"/>
        <v>0.35996262837781628</v>
      </c>
      <c r="L29" s="1427">
        <f t="shared" si="3"/>
        <v>5.3785381375554442E-5</v>
      </c>
      <c r="O29" s="1299"/>
      <c r="P29" s="1466"/>
    </row>
    <row r="30" spans="2:17" ht="15.75">
      <c r="B30" s="1428" t="s">
        <v>1654</v>
      </c>
      <c r="C30" s="1453">
        <f>C31</f>
        <v>195569086.47</v>
      </c>
      <c r="D30" s="1453">
        <f t="shared" ref="D30:H30" si="14">D31</f>
        <v>712850780</v>
      </c>
      <c r="E30" s="1453">
        <f t="shared" si="14"/>
        <v>718070780</v>
      </c>
      <c r="F30" s="1453">
        <f t="shared" si="14"/>
        <v>285649042.14999992</v>
      </c>
      <c r="G30" s="1453">
        <f t="shared" si="14"/>
        <v>256320961.81</v>
      </c>
      <c r="H30" s="1453">
        <f t="shared" si="14"/>
        <v>241492573.28999999</v>
      </c>
      <c r="I30" s="1455">
        <f t="shared" si="6"/>
        <v>0.35695779434166641</v>
      </c>
      <c r="J30" s="1453">
        <f t="shared" si="1"/>
        <v>60751875.340000004</v>
      </c>
      <c r="K30" s="1456">
        <f t="shared" si="2"/>
        <v>0.31064150493600251</v>
      </c>
      <c r="L30" s="1457">
        <f t="shared" si="3"/>
        <v>2.9539803602474884E-5</v>
      </c>
      <c r="O30" s="1299"/>
      <c r="P30" s="1467"/>
    </row>
    <row r="31" spans="2:17" ht="15.75">
      <c r="B31" s="1434" t="s">
        <v>1655</v>
      </c>
      <c r="C31" s="1435">
        <v>195569086.47</v>
      </c>
      <c r="D31" s="1435">
        <v>712850780</v>
      </c>
      <c r="E31" s="1435">
        <v>718070780</v>
      </c>
      <c r="F31" s="1435">
        <v>285649042.14999992</v>
      </c>
      <c r="G31" s="1435">
        <v>256320961.81</v>
      </c>
      <c r="H31" s="1435">
        <v>241492573.28999999</v>
      </c>
      <c r="I31" s="1441">
        <f t="shared" si="6"/>
        <v>0.35695779434166641</v>
      </c>
      <c r="J31" s="1442">
        <f t="shared" si="1"/>
        <v>60751875.340000004</v>
      </c>
      <c r="K31" s="1443">
        <f t="shared" si="2"/>
        <v>0.31064150493600251</v>
      </c>
      <c r="L31" s="1444">
        <f t="shared" si="3"/>
        <v>2.9539803602474884E-5</v>
      </c>
      <c r="O31" s="1269"/>
      <c r="P31" s="1466"/>
    </row>
    <row r="32" spans="2:17" ht="15.75">
      <c r="B32" s="1428" t="s">
        <v>1656</v>
      </c>
      <c r="C32" s="1429">
        <f>C33</f>
        <v>34873321.399999999</v>
      </c>
      <c r="D32" s="1429">
        <f t="shared" ref="D32:H32" si="15">D33</f>
        <v>93978215</v>
      </c>
      <c r="E32" s="1429">
        <f t="shared" si="15"/>
        <v>95478215</v>
      </c>
      <c r="F32" s="1429">
        <f t="shared" si="15"/>
        <v>43994004.440000005</v>
      </c>
      <c r="G32" s="1429">
        <f t="shared" si="15"/>
        <v>43994004.409999996</v>
      </c>
      <c r="H32" s="1429">
        <f t="shared" si="15"/>
        <v>43979413.209999993</v>
      </c>
      <c r="I32" s="1430">
        <f t="shared" si="6"/>
        <v>0.46077531309105429</v>
      </c>
      <c r="J32" s="1429">
        <f t="shared" si="1"/>
        <v>9120683.0099999979</v>
      </c>
      <c r="K32" s="1468">
        <f t="shared" si="2"/>
        <v>0.26153754915928362</v>
      </c>
      <c r="L32" s="1432">
        <f t="shared" si="3"/>
        <v>5.0701052336138386E-6</v>
      </c>
      <c r="O32" s="1269"/>
      <c r="P32" s="1469"/>
      <c r="Q32" s="1463"/>
    </row>
    <row r="33" spans="2:16" ht="15.75">
      <c r="B33" s="1434" t="s">
        <v>1657</v>
      </c>
      <c r="C33" s="1435">
        <v>34873321.399999999</v>
      </c>
      <c r="D33" s="1435">
        <v>93978215</v>
      </c>
      <c r="E33" s="1435">
        <v>95478215</v>
      </c>
      <c r="F33" s="1435">
        <v>43994004.440000005</v>
      </c>
      <c r="G33" s="1435">
        <v>43994004.409999996</v>
      </c>
      <c r="H33" s="1435">
        <v>43979413.209999993</v>
      </c>
      <c r="I33" s="1436">
        <f t="shared" si="6"/>
        <v>0.46077531309105429</v>
      </c>
      <c r="J33" s="1435">
        <f t="shared" si="1"/>
        <v>9120683.0099999979</v>
      </c>
      <c r="K33" s="1470">
        <f t="shared" si="2"/>
        <v>0.26153754915928362</v>
      </c>
      <c r="L33" s="1438">
        <f t="shared" si="3"/>
        <v>5.0701052336138386E-6</v>
      </c>
      <c r="O33" s="1269"/>
      <c r="P33" s="1299"/>
    </row>
    <row r="34" spans="2:16" ht="15.75">
      <c r="B34" s="1428" t="s">
        <v>1658</v>
      </c>
      <c r="C34" s="1429">
        <f>C35</f>
        <v>70931223.560000002</v>
      </c>
      <c r="D34" s="1429">
        <f t="shared" ref="D34:H34" si="16">D35</f>
        <v>263523814</v>
      </c>
      <c r="E34" s="1429">
        <f t="shared" si="16"/>
        <v>257955814</v>
      </c>
      <c r="F34" s="1429">
        <f t="shared" si="16"/>
        <v>105349211.86000001</v>
      </c>
      <c r="G34" s="1429">
        <f t="shared" si="16"/>
        <v>105349211.84</v>
      </c>
      <c r="H34" s="1429">
        <f t="shared" si="16"/>
        <v>105305438.23999999</v>
      </c>
      <c r="I34" s="1430">
        <f t="shared" si="6"/>
        <v>0.40840022252803343</v>
      </c>
      <c r="J34" s="1429">
        <f t="shared" si="1"/>
        <v>34417988.280000001</v>
      </c>
      <c r="K34" s="1468">
        <f t="shared" si="2"/>
        <v>0.48523043241861147</v>
      </c>
      <c r="L34" s="1432">
        <f t="shared" si="3"/>
        <v>1.214100870039616E-5</v>
      </c>
      <c r="N34" s="1471"/>
      <c r="O34" s="1269"/>
      <c r="P34" s="1299"/>
    </row>
    <row r="35" spans="2:16" ht="15.75">
      <c r="B35" s="1434" t="s">
        <v>1659</v>
      </c>
      <c r="C35" s="1435">
        <v>70931223.560000002</v>
      </c>
      <c r="D35" s="1435">
        <v>263523814</v>
      </c>
      <c r="E35" s="1435">
        <v>257955814</v>
      </c>
      <c r="F35" s="1435">
        <v>105349211.86000001</v>
      </c>
      <c r="G35" s="1435">
        <v>105349211.84</v>
      </c>
      <c r="H35" s="1435">
        <v>105305438.23999999</v>
      </c>
      <c r="I35" s="1436">
        <f t="shared" si="6"/>
        <v>0.40840022252803343</v>
      </c>
      <c r="J35" s="1435">
        <f>G35-C35</f>
        <v>34417988.280000001</v>
      </c>
      <c r="K35" s="1472">
        <f t="shared" si="2"/>
        <v>0.48523043241861147</v>
      </c>
      <c r="L35" s="1438">
        <f t="shared" si="3"/>
        <v>1.214100870039616E-5</v>
      </c>
      <c r="N35" s="1471"/>
      <c r="O35" s="1269"/>
      <c r="P35" s="1299"/>
    </row>
    <row r="36" spans="2:16" ht="15.75">
      <c r="B36" s="1428" t="s">
        <v>1660</v>
      </c>
      <c r="C36" s="1429">
        <f>C37</f>
        <v>41799911.770000003</v>
      </c>
      <c r="D36" s="1429">
        <f t="shared" ref="D36:H36" si="17">D37</f>
        <v>140042645</v>
      </c>
      <c r="E36" s="1429">
        <f t="shared" si="17"/>
        <v>138890645</v>
      </c>
      <c r="F36" s="1429">
        <f t="shared" si="17"/>
        <v>61039015.75</v>
      </c>
      <c r="G36" s="1429">
        <f t="shared" si="17"/>
        <v>61039015.739999995</v>
      </c>
      <c r="H36" s="1429">
        <f t="shared" si="17"/>
        <v>60924895.599999994</v>
      </c>
      <c r="I36" s="1430">
        <f t="shared" si="6"/>
        <v>0.43947535660159109</v>
      </c>
      <c r="J36" s="1429">
        <f t="shared" si="1"/>
        <v>19239103.969999991</v>
      </c>
      <c r="K36" s="1468">
        <f t="shared" si="2"/>
        <v>0.46026661673022928</v>
      </c>
      <c r="L36" s="1432">
        <f t="shared" si="3"/>
        <v>7.0344638390695532E-6</v>
      </c>
      <c r="N36" s="1471"/>
      <c r="O36" s="1465"/>
      <c r="P36" s="1299"/>
    </row>
    <row r="37" spans="2:16" ht="15.75">
      <c r="B37" s="1434" t="s">
        <v>1661</v>
      </c>
      <c r="C37" s="1473">
        <v>41799911.770000003</v>
      </c>
      <c r="D37" s="1473">
        <v>140042645</v>
      </c>
      <c r="E37" s="1473">
        <v>138890645</v>
      </c>
      <c r="F37" s="1473">
        <v>61039015.75</v>
      </c>
      <c r="G37" s="1473">
        <v>61039015.739999995</v>
      </c>
      <c r="H37" s="1473">
        <v>60924895.599999994</v>
      </c>
      <c r="I37" s="1436">
        <f t="shared" si="6"/>
        <v>0.43947535660159109</v>
      </c>
      <c r="J37" s="1435">
        <f t="shared" si="1"/>
        <v>19239103.969999991</v>
      </c>
      <c r="K37" s="1472">
        <f t="shared" si="2"/>
        <v>0.46026661673022928</v>
      </c>
      <c r="L37" s="1438">
        <f t="shared" si="3"/>
        <v>7.0344638390695532E-6</v>
      </c>
    </row>
    <row r="38" spans="2:16" ht="15.75">
      <c r="B38" s="1445" t="s">
        <v>1662</v>
      </c>
      <c r="C38" s="1446">
        <f>C39+C47</f>
        <v>148943385.69999999</v>
      </c>
      <c r="D38" s="1446">
        <f t="shared" ref="D38:H38" si="18">D39+D47</f>
        <v>349357729</v>
      </c>
      <c r="E38" s="1446">
        <f t="shared" si="18"/>
        <v>438208783.11000001</v>
      </c>
      <c r="F38" s="1446">
        <f t="shared" si="18"/>
        <v>177317383.93999997</v>
      </c>
      <c r="G38" s="1446">
        <f t="shared" si="18"/>
        <v>168368058.65999997</v>
      </c>
      <c r="H38" s="1446">
        <f t="shared" si="18"/>
        <v>166618048.31999999</v>
      </c>
      <c r="I38" s="1447">
        <f t="shared" si="6"/>
        <v>0.38421881338178449</v>
      </c>
      <c r="J38" s="1446">
        <f t="shared" si="1"/>
        <v>19424672.959999979</v>
      </c>
      <c r="K38" s="1448">
        <f t="shared" si="2"/>
        <v>0.13041648589300184</v>
      </c>
      <c r="L38" s="1449">
        <f t="shared" si="3"/>
        <v>1.9403638901109698E-5</v>
      </c>
    </row>
    <row r="39" spans="2:16" ht="15.75">
      <c r="B39" s="1423" t="s">
        <v>1663</v>
      </c>
      <c r="C39" s="1424">
        <f>C40+C42+C45</f>
        <v>78332985.689999998</v>
      </c>
      <c r="D39" s="1424">
        <f t="shared" ref="D39:H39" si="19">D40+D42+D45</f>
        <v>201272729</v>
      </c>
      <c r="E39" s="1424">
        <f t="shared" si="19"/>
        <v>290123783.11000001</v>
      </c>
      <c r="F39" s="1424">
        <f t="shared" si="19"/>
        <v>103890550.62999998</v>
      </c>
      <c r="G39" s="1424">
        <f>G40+G42+G45</f>
        <v>94941225.349999994</v>
      </c>
      <c r="H39" s="1424">
        <f t="shared" si="19"/>
        <v>93191215.00999999</v>
      </c>
      <c r="I39" s="1425">
        <f t="shared" si="6"/>
        <v>0.32724385547531332</v>
      </c>
      <c r="J39" s="1424">
        <f t="shared" si="1"/>
        <v>16608239.659999996</v>
      </c>
      <c r="K39" s="1426">
        <f t="shared" si="2"/>
        <v>0.21202102171525178</v>
      </c>
      <c r="L39" s="1427">
        <f t="shared" si="3"/>
        <v>1.0941536465894667E-5</v>
      </c>
    </row>
    <row r="40" spans="2:16" ht="15.75">
      <c r="B40" s="1428" t="s">
        <v>1664</v>
      </c>
      <c r="C40" s="1453">
        <f>C41</f>
        <v>50049049.059999995</v>
      </c>
      <c r="D40" s="1453">
        <f t="shared" ref="D40:H40" si="20">D41</f>
        <v>116165955</v>
      </c>
      <c r="E40" s="1453">
        <f t="shared" si="20"/>
        <v>182286552.99000001</v>
      </c>
      <c r="F40" s="1453">
        <f t="shared" si="20"/>
        <v>69177711.669999987</v>
      </c>
      <c r="G40" s="1453">
        <f t="shared" si="20"/>
        <v>63449116.009999998</v>
      </c>
      <c r="H40" s="1453">
        <f t="shared" si="20"/>
        <v>61922480.979999989</v>
      </c>
      <c r="I40" s="1455">
        <f t="shared" si="6"/>
        <v>0.34807348632831259</v>
      </c>
      <c r="J40" s="1453">
        <f t="shared" si="1"/>
        <v>13400066.950000003</v>
      </c>
      <c r="K40" s="1456">
        <f t="shared" si="2"/>
        <v>0.26773869237626641</v>
      </c>
      <c r="L40" s="1457">
        <f t="shared" si="3"/>
        <v>7.3122167319088239E-6</v>
      </c>
    </row>
    <row r="41" spans="2:16" ht="15.75">
      <c r="B41" s="1434" t="s">
        <v>1665</v>
      </c>
      <c r="C41" s="1435">
        <v>50049049.059999995</v>
      </c>
      <c r="D41" s="1435">
        <v>116165955</v>
      </c>
      <c r="E41" s="1435">
        <v>182286552.99000001</v>
      </c>
      <c r="F41" s="1435">
        <v>69177711.669999987</v>
      </c>
      <c r="G41" s="1442">
        <v>63449116.009999998</v>
      </c>
      <c r="H41" s="1442">
        <v>61922480.979999989</v>
      </c>
      <c r="I41" s="1441">
        <f t="shared" si="6"/>
        <v>0.34807348632831259</v>
      </c>
      <c r="J41" s="1442">
        <f t="shared" si="1"/>
        <v>13400066.950000003</v>
      </c>
      <c r="K41" s="1443">
        <f t="shared" si="2"/>
        <v>0.26773869237626641</v>
      </c>
      <c r="L41" s="1444">
        <f t="shared" si="3"/>
        <v>7.3122167319088239E-6</v>
      </c>
    </row>
    <row r="42" spans="2:16" ht="15.75">
      <c r="B42" s="1428" t="s">
        <v>1666</v>
      </c>
      <c r="C42" s="1429">
        <f>C43+C44</f>
        <v>10576102.27</v>
      </c>
      <c r="D42" s="1429">
        <f t="shared" ref="D42:H42" si="21">D43+D44</f>
        <v>31622350</v>
      </c>
      <c r="E42" s="1429">
        <f t="shared" si="21"/>
        <v>41505560.510000005</v>
      </c>
      <c r="F42" s="1429">
        <f t="shared" si="21"/>
        <v>13822322.5</v>
      </c>
      <c r="G42" s="1429">
        <f t="shared" si="21"/>
        <v>12671102.550000003</v>
      </c>
      <c r="H42" s="1429">
        <f t="shared" si="21"/>
        <v>12596455.800000001</v>
      </c>
      <c r="I42" s="1430">
        <f t="shared" si="6"/>
        <v>0.3052868674535098</v>
      </c>
      <c r="J42" s="1429">
        <f t="shared" si="1"/>
        <v>2095000.2800000031</v>
      </c>
      <c r="K42" s="1431">
        <f t="shared" si="2"/>
        <v>0.19808812608995346</v>
      </c>
      <c r="L42" s="1432">
        <f t="shared" si="3"/>
        <v>1.4602858779504467E-6</v>
      </c>
    </row>
    <row r="43" spans="2:16" ht="15.75">
      <c r="B43" s="1434" t="s">
        <v>1667</v>
      </c>
      <c r="C43" s="1435">
        <v>7579472.5099999998</v>
      </c>
      <c r="D43" s="1435">
        <v>20207350</v>
      </c>
      <c r="E43" s="1435">
        <v>34917081.030000001</v>
      </c>
      <c r="F43" s="1435">
        <v>12144284.199999999</v>
      </c>
      <c r="G43" s="1435">
        <v>11529493.050000003</v>
      </c>
      <c r="H43" s="1435">
        <v>11454846.300000001</v>
      </c>
      <c r="I43" s="1436">
        <f t="shared" si="6"/>
        <v>0.33019635977286049</v>
      </c>
      <c r="J43" s="1435">
        <f t="shared" si="1"/>
        <v>3950020.5400000028</v>
      </c>
      <c r="K43" s="1437">
        <f t="shared" si="2"/>
        <v>0.52114715566136449</v>
      </c>
      <c r="L43" s="1438">
        <f t="shared" si="3"/>
        <v>1.3287206708656006E-6</v>
      </c>
    </row>
    <row r="44" spans="2:16" ht="15.75">
      <c r="B44" s="1434" t="s">
        <v>1668</v>
      </c>
      <c r="C44" s="1474">
        <v>2996629.76</v>
      </c>
      <c r="D44" s="1435">
        <v>11415000</v>
      </c>
      <c r="E44" s="1435">
        <v>6588479.4800000004</v>
      </c>
      <c r="F44" s="1475">
        <v>1678038.3</v>
      </c>
      <c r="G44" s="1475">
        <v>1141609.5</v>
      </c>
      <c r="H44" s="1475">
        <v>1141609.5</v>
      </c>
      <c r="I44" s="1436">
        <f t="shared" si="6"/>
        <v>0.17327359119284985</v>
      </c>
      <c r="J44" s="1475">
        <f>G44-C44</f>
        <v>-1855020.2599999998</v>
      </c>
      <c r="K44" s="1437">
        <f t="shared" si="2"/>
        <v>-0.6190355194229934</v>
      </c>
      <c r="L44" s="1438">
        <f t="shared" si="3"/>
        <v>1.3156520708484598E-7</v>
      </c>
    </row>
    <row r="45" spans="2:16" ht="15.75">
      <c r="B45" s="1428" t="s">
        <v>1669</v>
      </c>
      <c r="C45" s="1429">
        <f>C46</f>
        <v>17707834.359999999</v>
      </c>
      <c r="D45" s="1429">
        <f t="shared" ref="D45:H45" si="22">D46</f>
        <v>53484424</v>
      </c>
      <c r="E45" s="1429">
        <f t="shared" si="22"/>
        <v>66331669.609999999</v>
      </c>
      <c r="F45" s="1429">
        <f t="shared" si="22"/>
        <v>20890516.459999997</v>
      </c>
      <c r="G45" s="1429">
        <f t="shared" si="22"/>
        <v>18821006.789999999</v>
      </c>
      <c r="H45" s="1429">
        <f t="shared" si="22"/>
        <v>18672278.23</v>
      </c>
      <c r="I45" s="1430">
        <f t="shared" si="6"/>
        <v>0.28374088728142899</v>
      </c>
      <c r="J45" s="1429">
        <f t="shared" si="1"/>
        <v>1113172.4299999997</v>
      </c>
      <c r="K45" s="1431">
        <f t="shared" si="2"/>
        <v>6.2863273247830392E-2</v>
      </c>
      <c r="L45" s="1432">
        <f t="shared" si="3"/>
        <v>2.1690338560353978E-6</v>
      </c>
    </row>
    <row r="46" spans="2:16" ht="15.75">
      <c r="B46" s="1434" t="s">
        <v>1670</v>
      </c>
      <c r="C46" s="1435">
        <v>17707834.359999999</v>
      </c>
      <c r="D46" s="1435">
        <v>53484424</v>
      </c>
      <c r="E46" s="1435">
        <v>66331669.609999999</v>
      </c>
      <c r="F46" s="1435">
        <v>20890516.459999997</v>
      </c>
      <c r="G46" s="1442">
        <v>18821006.789999999</v>
      </c>
      <c r="H46" s="1442">
        <v>18672278.23</v>
      </c>
      <c r="I46" s="1441">
        <f t="shared" si="6"/>
        <v>0.28374088728142899</v>
      </c>
      <c r="J46" s="1442">
        <f t="shared" si="1"/>
        <v>1113172.4299999997</v>
      </c>
      <c r="K46" s="1443">
        <f t="shared" si="2"/>
        <v>6.2863273247830392E-2</v>
      </c>
      <c r="L46" s="1444">
        <f t="shared" si="3"/>
        <v>2.1690338560353978E-6</v>
      </c>
    </row>
    <row r="47" spans="2:16" ht="15.75">
      <c r="B47" s="1423" t="s">
        <v>1671</v>
      </c>
      <c r="C47" s="1424">
        <f>C48</f>
        <v>70610400.010000005</v>
      </c>
      <c r="D47" s="1424">
        <f t="shared" ref="D47:H48" si="23">D48</f>
        <v>148085000</v>
      </c>
      <c r="E47" s="1424">
        <f t="shared" si="23"/>
        <v>148085000</v>
      </c>
      <c r="F47" s="1424">
        <f t="shared" si="23"/>
        <v>73426833.309999987</v>
      </c>
      <c r="G47" s="1424">
        <f t="shared" si="23"/>
        <v>73426833.309999987</v>
      </c>
      <c r="H47" s="1424">
        <f t="shared" si="23"/>
        <v>73426833.309999987</v>
      </c>
      <c r="I47" s="1425">
        <f t="shared" si="6"/>
        <v>0.49584247769861894</v>
      </c>
      <c r="J47" s="1424">
        <f t="shared" si="1"/>
        <v>2816433.2999999821</v>
      </c>
      <c r="K47" s="1426">
        <f t="shared" si="2"/>
        <v>3.9886947242914819E-2</v>
      </c>
      <c r="L47" s="1427">
        <f t="shared" si="3"/>
        <v>8.4621024352150323E-6</v>
      </c>
    </row>
    <row r="48" spans="2:16" ht="15.75">
      <c r="B48" s="1428" t="s">
        <v>1672</v>
      </c>
      <c r="C48" s="1453">
        <f>C49</f>
        <v>70610400.010000005</v>
      </c>
      <c r="D48" s="1453">
        <f t="shared" si="23"/>
        <v>148085000</v>
      </c>
      <c r="E48" s="1453">
        <f t="shared" si="23"/>
        <v>148085000</v>
      </c>
      <c r="F48" s="1453">
        <f t="shared" si="23"/>
        <v>73426833.309999987</v>
      </c>
      <c r="G48" s="1453">
        <f t="shared" si="23"/>
        <v>73426833.309999987</v>
      </c>
      <c r="H48" s="1453">
        <f t="shared" si="23"/>
        <v>73426833.309999987</v>
      </c>
      <c r="I48" s="1455">
        <f t="shared" si="6"/>
        <v>0.49584247769861894</v>
      </c>
      <c r="J48" s="1453">
        <f t="shared" si="1"/>
        <v>2816433.2999999821</v>
      </c>
      <c r="K48" s="1456">
        <f t="shared" si="2"/>
        <v>3.9886947242914819E-2</v>
      </c>
      <c r="L48" s="1457">
        <f t="shared" si="3"/>
        <v>8.4621024352150323E-6</v>
      </c>
    </row>
    <row r="49" spans="2:12" ht="15.75">
      <c r="B49" s="1434" t="s">
        <v>1673</v>
      </c>
      <c r="C49" s="1435">
        <v>70610400.010000005</v>
      </c>
      <c r="D49" s="1435">
        <v>148085000</v>
      </c>
      <c r="E49" s="1435">
        <v>148085000</v>
      </c>
      <c r="F49" s="1435">
        <v>73426833.309999987</v>
      </c>
      <c r="G49" s="1442">
        <v>73426833.309999987</v>
      </c>
      <c r="H49" s="1442">
        <v>73426833.309999987</v>
      </c>
      <c r="I49" s="1441">
        <f t="shared" si="6"/>
        <v>0.49584247769861894</v>
      </c>
      <c r="J49" s="1442">
        <f t="shared" si="1"/>
        <v>2816433.2999999821</v>
      </c>
      <c r="K49" s="1443">
        <f t="shared" si="2"/>
        <v>3.9886947242914819E-2</v>
      </c>
      <c r="L49" s="1444">
        <f t="shared" si="3"/>
        <v>8.4621024352150323E-6</v>
      </c>
    </row>
    <row r="50" spans="2:12" ht="15.75">
      <c r="B50" s="1445" t="s">
        <v>1674</v>
      </c>
      <c r="C50" s="1446">
        <f t="shared" ref="C50:H52" si="24">C51</f>
        <v>105682483.13000001</v>
      </c>
      <c r="D50" s="1446">
        <f t="shared" si="24"/>
        <v>247271051</v>
      </c>
      <c r="E50" s="1446">
        <f t="shared" si="24"/>
        <v>314088394</v>
      </c>
      <c r="F50" s="1446">
        <f t="shared" si="24"/>
        <v>206447283.72999999</v>
      </c>
      <c r="G50" s="1446">
        <f t="shared" si="24"/>
        <v>108745203.27</v>
      </c>
      <c r="H50" s="1446">
        <f t="shared" si="24"/>
        <v>108745203.26999998</v>
      </c>
      <c r="I50" s="1447">
        <f t="shared" si="6"/>
        <v>0.34622483780791974</v>
      </c>
      <c r="J50" s="1446">
        <f t="shared" si="1"/>
        <v>3062720.1399999857</v>
      </c>
      <c r="K50" s="1448">
        <f t="shared" si="2"/>
        <v>2.8980395324668271E-2</v>
      </c>
      <c r="L50" s="1449">
        <f t="shared" si="3"/>
        <v>1.253238098290284E-5</v>
      </c>
    </row>
    <row r="51" spans="2:12" ht="15.75">
      <c r="B51" s="1423" t="s">
        <v>1500</v>
      </c>
      <c r="C51" s="1424">
        <f>C52</f>
        <v>105682483.13000001</v>
      </c>
      <c r="D51" s="1424">
        <f t="shared" si="24"/>
        <v>247271051</v>
      </c>
      <c r="E51" s="1424">
        <f t="shared" si="24"/>
        <v>314088394</v>
      </c>
      <c r="F51" s="1424">
        <f t="shared" si="24"/>
        <v>206447283.72999999</v>
      </c>
      <c r="G51" s="1424">
        <f t="shared" si="24"/>
        <v>108745203.27</v>
      </c>
      <c r="H51" s="1424">
        <f t="shared" si="24"/>
        <v>108745203.26999998</v>
      </c>
      <c r="I51" s="1425">
        <f t="shared" si="6"/>
        <v>0.34622483780791974</v>
      </c>
      <c r="J51" s="1476">
        <f>G51-C51</f>
        <v>3062720.1399999857</v>
      </c>
      <c r="K51" s="1426">
        <f t="shared" si="2"/>
        <v>2.8980395324668271E-2</v>
      </c>
      <c r="L51" s="1427">
        <f t="shared" si="3"/>
        <v>1.253238098290284E-5</v>
      </c>
    </row>
    <row r="52" spans="2:12" ht="15.75">
      <c r="B52" s="1428" t="s">
        <v>1675</v>
      </c>
      <c r="C52" s="1453">
        <f>C53</f>
        <v>105682483.13000001</v>
      </c>
      <c r="D52" s="1453">
        <f t="shared" si="24"/>
        <v>247271051</v>
      </c>
      <c r="E52" s="1453">
        <f t="shared" si="24"/>
        <v>314088394</v>
      </c>
      <c r="F52" s="1453">
        <f t="shared" si="24"/>
        <v>206447283.72999999</v>
      </c>
      <c r="G52" s="1453">
        <f t="shared" si="24"/>
        <v>108745203.27</v>
      </c>
      <c r="H52" s="1453">
        <f t="shared" si="24"/>
        <v>108745203.26999998</v>
      </c>
      <c r="I52" s="1455">
        <f t="shared" si="6"/>
        <v>0.34622483780791974</v>
      </c>
      <c r="J52" s="1477">
        <f t="shared" si="1"/>
        <v>3062720.1399999857</v>
      </c>
      <c r="K52" s="1456">
        <f t="shared" si="2"/>
        <v>2.8980395324668271E-2</v>
      </c>
      <c r="L52" s="1457">
        <f t="shared" si="3"/>
        <v>1.253238098290284E-5</v>
      </c>
    </row>
    <row r="53" spans="2:12" ht="15.75">
      <c r="B53" s="1434" t="s">
        <v>1676</v>
      </c>
      <c r="C53" s="1435">
        <v>105682483.13000001</v>
      </c>
      <c r="D53" s="1435">
        <v>247271051</v>
      </c>
      <c r="E53" s="1435">
        <v>314088394</v>
      </c>
      <c r="F53" s="1435">
        <v>206447283.72999999</v>
      </c>
      <c r="G53" s="1442">
        <v>108745203.27</v>
      </c>
      <c r="H53" s="1442">
        <v>108745203.26999998</v>
      </c>
      <c r="I53" s="1441">
        <f t="shared" si="6"/>
        <v>0.34622483780791974</v>
      </c>
      <c r="J53" s="1475">
        <f t="shared" si="1"/>
        <v>3062720.1399999857</v>
      </c>
      <c r="K53" s="1443">
        <f t="shared" si="2"/>
        <v>2.8980395324668271E-2</v>
      </c>
      <c r="L53" s="1444">
        <f t="shared" si="3"/>
        <v>1.253238098290284E-5</v>
      </c>
    </row>
    <row r="54" spans="2:12" ht="15.75">
      <c r="B54" s="1445" t="s">
        <v>1677</v>
      </c>
      <c r="C54" s="1478">
        <f>C55</f>
        <v>0</v>
      </c>
      <c r="D54" s="1446">
        <f>D55+D58</f>
        <v>380802850</v>
      </c>
      <c r="E54" s="1446">
        <f>E55+E58</f>
        <v>256491586</v>
      </c>
      <c r="F54" s="1446">
        <f t="shared" ref="F54:H54" si="25">F55+F58</f>
        <v>23172268.09</v>
      </c>
      <c r="G54" s="1446">
        <f t="shared" si="25"/>
        <v>23172268.09</v>
      </c>
      <c r="H54" s="1446">
        <f t="shared" si="25"/>
        <v>23172268.09</v>
      </c>
      <c r="I54" s="1447">
        <f t="shared" si="6"/>
        <v>9.0343190010139351E-2</v>
      </c>
      <c r="J54" s="1446">
        <f t="shared" si="1"/>
        <v>23172268.09</v>
      </c>
      <c r="K54" s="1447" t="s">
        <v>343</v>
      </c>
      <c r="L54" s="1449">
        <f t="shared" si="3"/>
        <v>2.6704965663709163E-6</v>
      </c>
    </row>
    <row r="55" spans="2:12" ht="15.75">
      <c r="B55" s="1423" t="s">
        <v>1678</v>
      </c>
      <c r="C55" s="1476">
        <f>C56</f>
        <v>0</v>
      </c>
      <c r="D55" s="1424">
        <f t="shared" ref="D55:H56" si="26">D56</f>
        <v>380802850</v>
      </c>
      <c r="E55" s="1424">
        <f t="shared" si="26"/>
        <v>245802850</v>
      </c>
      <c r="F55" s="1424">
        <f t="shared" si="26"/>
        <v>23172268.09</v>
      </c>
      <c r="G55" s="1424">
        <f t="shared" si="26"/>
        <v>23172268.09</v>
      </c>
      <c r="H55" s="1424">
        <f t="shared" si="26"/>
        <v>23172268.09</v>
      </c>
      <c r="I55" s="1425">
        <f t="shared" si="6"/>
        <v>9.4271763285088031E-2</v>
      </c>
      <c r="J55" s="1424">
        <f t="shared" si="1"/>
        <v>23172268.09</v>
      </c>
      <c r="K55" s="1425" t="s">
        <v>343</v>
      </c>
      <c r="L55" s="1427">
        <f t="shared" si="3"/>
        <v>2.6704965663709163E-6</v>
      </c>
    </row>
    <row r="56" spans="2:12" ht="15.75">
      <c r="B56" s="1428" t="s">
        <v>1672</v>
      </c>
      <c r="C56" s="1477">
        <f>C57</f>
        <v>0</v>
      </c>
      <c r="D56" s="1453">
        <f t="shared" si="26"/>
        <v>380802850</v>
      </c>
      <c r="E56" s="1453">
        <f t="shared" si="26"/>
        <v>245802850</v>
      </c>
      <c r="F56" s="1453">
        <f t="shared" si="26"/>
        <v>23172268.09</v>
      </c>
      <c r="G56" s="1453">
        <f t="shared" si="26"/>
        <v>23172268.09</v>
      </c>
      <c r="H56" s="1453">
        <f t="shared" si="26"/>
        <v>23172268.09</v>
      </c>
      <c r="I56" s="1455">
        <f t="shared" si="6"/>
        <v>9.4271763285088031E-2</v>
      </c>
      <c r="J56" s="1453">
        <f t="shared" si="1"/>
        <v>23172268.09</v>
      </c>
      <c r="K56" s="1455" t="s">
        <v>343</v>
      </c>
      <c r="L56" s="1457">
        <f t="shared" si="3"/>
        <v>2.6704965663709163E-6</v>
      </c>
    </row>
    <row r="57" spans="2:12" ht="15.75">
      <c r="B57" s="1434" t="s">
        <v>1679</v>
      </c>
      <c r="C57" s="1475">
        <v>0</v>
      </c>
      <c r="D57" s="1458">
        <v>380802850</v>
      </c>
      <c r="E57" s="1458">
        <v>245802850</v>
      </c>
      <c r="F57" s="1458">
        <v>23172268.09</v>
      </c>
      <c r="G57" s="1458">
        <v>23172268.09</v>
      </c>
      <c r="H57" s="1458">
        <v>23172268.09</v>
      </c>
      <c r="I57" s="1460">
        <f t="shared" si="6"/>
        <v>9.4271763285088031E-2</v>
      </c>
      <c r="J57" s="1458">
        <f t="shared" si="1"/>
        <v>23172268.09</v>
      </c>
      <c r="K57" s="1460" t="s">
        <v>343</v>
      </c>
      <c r="L57" s="1462">
        <f t="shared" si="3"/>
        <v>2.6704965663709163E-6</v>
      </c>
    </row>
    <row r="58" spans="2:12" ht="15.75">
      <c r="B58" s="1428" t="s">
        <v>1680</v>
      </c>
      <c r="C58" s="1477">
        <f>C59</f>
        <v>0</v>
      </c>
      <c r="D58" s="1477">
        <f t="shared" ref="D58:H58" si="27">D59</f>
        <v>0</v>
      </c>
      <c r="E58" s="1453">
        <f t="shared" si="27"/>
        <v>10688736</v>
      </c>
      <c r="F58" s="1477">
        <f t="shared" si="27"/>
        <v>0</v>
      </c>
      <c r="G58" s="1477">
        <f t="shared" si="27"/>
        <v>0</v>
      </c>
      <c r="H58" s="1477">
        <f t="shared" si="27"/>
        <v>0</v>
      </c>
      <c r="I58" s="1455">
        <f t="shared" si="6"/>
        <v>0</v>
      </c>
      <c r="J58" s="1454">
        <f t="shared" si="1"/>
        <v>0</v>
      </c>
      <c r="K58" s="1455" t="s">
        <v>343</v>
      </c>
      <c r="L58" s="1457">
        <f t="shared" si="3"/>
        <v>0</v>
      </c>
    </row>
    <row r="59" spans="2:12" ht="15.75">
      <c r="B59" s="1434" t="s">
        <v>1681</v>
      </c>
      <c r="C59" s="1475">
        <v>0</v>
      </c>
      <c r="D59" s="1475">
        <v>0</v>
      </c>
      <c r="E59" s="1458">
        <v>10688736</v>
      </c>
      <c r="F59" s="1475">
        <v>0</v>
      </c>
      <c r="G59" s="1475">
        <v>0</v>
      </c>
      <c r="H59" s="1475">
        <v>0</v>
      </c>
      <c r="I59" s="1460">
        <f t="shared" si="6"/>
        <v>0</v>
      </c>
      <c r="J59" s="1459">
        <f t="shared" si="1"/>
        <v>0</v>
      </c>
      <c r="K59" s="1460" t="s">
        <v>343</v>
      </c>
      <c r="L59" s="1462">
        <f t="shared" si="3"/>
        <v>0</v>
      </c>
    </row>
    <row r="60" spans="2:12" ht="15.75">
      <c r="B60" s="1445" t="s">
        <v>1682</v>
      </c>
      <c r="C60" s="1478">
        <f>C61</f>
        <v>402226.91</v>
      </c>
      <c r="D60" s="1446">
        <f t="shared" ref="C60:H62" si="28">D61</f>
        <v>1595601</v>
      </c>
      <c r="E60" s="1446">
        <f t="shared" si="28"/>
        <v>1695601</v>
      </c>
      <c r="F60" s="1446">
        <f t="shared" si="28"/>
        <v>1527575.03</v>
      </c>
      <c r="G60" s="1478">
        <f t="shared" si="28"/>
        <v>506521.5</v>
      </c>
      <c r="H60" s="1478">
        <f t="shared" si="28"/>
        <v>506521.5</v>
      </c>
      <c r="I60" s="1479">
        <f t="shared" si="6"/>
        <v>0.29872682311463605</v>
      </c>
      <c r="J60" s="1478">
        <f t="shared" si="1"/>
        <v>104294.59000000003</v>
      </c>
      <c r="K60" s="1480">
        <f>+J60/C60</f>
        <v>0.25929292000875831</v>
      </c>
      <c r="L60" s="1481">
        <f t="shared" si="3"/>
        <v>5.8374256731769332E-8</v>
      </c>
    </row>
    <row r="61" spans="2:12" ht="15.75">
      <c r="B61" s="1423" t="s">
        <v>1683</v>
      </c>
      <c r="C61" s="1476">
        <f t="shared" si="28"/>
        <v>402226.91</v>
      </c>
      <c r="D61" s="1476">
        <f t="shared" si="28"/>
        <v>1595601</v>
      </c>
      <c r="E61" s="1476">
        <f t="shared" si="28"/>
        <v>1695601</v>
      </c>
      <c r="F61" s="1476">
        <f t="shared" si="28"/>
        <v>1527575.03</v>
      </c>
      <c r="G61" s="1476">
        <f t="shared" si="28"/>
        <v>506521.5</v>
      </c>
      <c r="H61" s="1476">
        <f t="shared" si="28"/>
        <v>506521.5</v>
      </c>
      <c r="I61" s="1425">
        <f t="shared" si="6"/>
        <v>0.29872682311463605</v>
      </c>
      <c r="J61" s="1476">
        <f t="shared" si="1"/>
        <v>104294.59000000003</v>
      </c>
      <c r="K61" s="1482">
        <f>+J61/C61</f>
        <v>0.25929292000875831</v>
      </c>
      <c r="L61" s="1427">
        <f t="shared" si="3"/>
        <v>5.8374256731769332E-8</v>
      </c>
    </row>
    <row r="62" spans="2:12" ht="15.75">
      <c r="B62" s="1428" t="s">
        <v>1684</v>
      </c>
      <c r="C62" s="1477">
        <f>C63</f>
        <v>402226.91</v>
      </c>
      <c r="D62" s="1477">
        <f t="shared" si="28"/>
        <v>1595601</v>
      </c>
      <c r="E62" s="1477">
        <f t="shared" si="28"/>
        <v>1695601</v>
      </c>
      <c r="F62" s="1477">
        <f t="shared" si="28"/>
        <v>1527575.03</v>
      </c>
      <c r="G62" s="1477">
        <f t="shared" si="28"/>
        <v>506521.5</v>
      </c>
      <c r="H62" s="1477">
        <f t="shared" si="28"/>
        <v>506521.5</v>
      </c>
      <c r="I62" s="1455">
        <f t="shared" si="6"/>
        <v>0.29872682311463605</v>
      </c>
      <c r="J62" s="1483">
        <f t="shared" si="1"/>
        <v>104294.59000000003</v>
      </c>
      <c r="K62" s="1484">
        <f t="shared" ref="K62:K63" si="29">+J62/C62</f>
        <v>0.25929292000875831</v>
      </c>
      <c r="L62" s="1457">
        <f t="shared" si="3"/>
        <v>5.8374256731769332E-8</v>
      </c>
    </row>
    <row r="63" spans="2:12" ht="15.75">
      <c r="B63" s="1434" t="s">
        <v>1685</v>
      </c>
      <c r="C63" s="1475">
        <v>402226.91</v>
      </c>
      <c r="D63" s="1458">
        <v>1595601</v>
      </c>
      <c r="E63" s="1458">
        <v>1695601</v>
      </c>
      <c r="F63" s="1458">
        <v>1527575.03</v>
      </c>
      <c r="G63" s="1475">
        <v>506521.5</v>
      </c>
      <c r="H63" s="1475">
        <v>506521.5</v>
      </c>
      <c r="I63" s="1460">
        <f t="shared" si="6"/>
        <v>0.29872682311463605</v>
      </c>
      <c r="J63" s="1475">
        <f t="shared" si="1"/>
        <v>104294.59000000003</v>
      </c>
      <c r="K63" s="1485">
        <f t="shared" si="29"/>
        <v>0.25929292000875831</v>
      </c>
      <c r="L63" s="1462">
        <f t="shared" si="3"/>
        <v>5.8374256731769332E-8</v>
      </c>
    </row>
    <row r="64" spans="2:12" ht="15.75">
      <c r="B64" s="1445" t="s">
        <v>1686</v>
      </c>
      <c r="C64" s="1446">
        <f>C65</f>
        <v>12820375</v>
      </c>
      <c r="D64" s="1446">
        <f t="shared" ref="D64:H66" si="30">D65</f>
        <v>15288000</v>
      </c>
      <c r="E64" s="1446">
        <f t="shared" si="30"/>
        <v>10798000</v>
      </c>
      <c r="F64" s="1446">
        <f t="shared" si="30"/>
        <v>2275487</v>
      </c>
      <c r="G64" s="1446">
        <f t="shared" si="30"/>
        <v>1781737</v>
      </c>
      <c r="H64" s="1446">
        <f t="shared" si="30"/>
        <v>1747987</v>
      </c>
      <c r="I64" s="1447">
        <f t="shared" si="6"/>
        <v>0.1650062048527505</v>
      </c>
      <c r="J64" s="1446">
        <f t="shared" si="1"/>
        <v>-11038638</v>
      </c>
      <c r="K64" s="1448">
        <f t="shared" si="2"/>
        <v>-0.861023019997465</v>
      </c>
      <c r="L64" s="1449">
        <f t="shared" si="3"/>
        <v>2.0533693647059895E-7</v>
      </c>
    </row>
    <row r="65" spans="2:14" ht="15.75">
      <c r="B65" s="1423" t="s">
        <v>1687</v>
      </c>
      <c r="C65" s="1424">
        <f>C66</f>
        <v>12820375</v>
      </c>
      <c r="D65" s="1424">
        <f t="shared" si="30"/>
        <v>15288000</v>
      </c>
      <c r="E65" s="1424">
        <f t="shared" si="30"/>
        <v>10798000</v>
      </c>
      <c r="F65" s="1476">
        <f t="shared" si="30"/>
        <v>2275487</v>
      </c>
      <c r="G65" s="1476">
        <f t="shared" si="30"/>
        <v>1781737</v>
      </c>
      <c r="H65" s="1476">
        <f t="shared" si="30"/>
        <v>1747987</v>
      </c>
      <c r="I65" s="1425">
        <f t="shared" si="6"/>
        <v>0.1650062048527505</v>
      </c>
      <c r="J65" s="1424">
        <f t="shared" si="1"/>
        <v>-11038638</v>
      </c>
      <c r="K65" s="1426">
        <f t="shared" si="2"/>
        <v>-0.861023019997465</v>
      </c>
      <c r="L65" s="1427">
        <f t="shared" si="3"/>
        <v>2.0533693647059895E-7</v>
      </c>
    </row>
    <row r="66" spans="2:14" ht="15.75">
      <c r="B66" s="1428" t="s">
        <v>1688</v>
      </c>
      <c r="C66" s="1453">
        <f>C67</f>
        <v>12820375</v>
      </c>
      <c r="D66" s="1453">
        <f t="shared" si="30"/>
        <v>15288000</v>
      </c>
      <c r="E66" s="1453">
        <f t="shared" si="30"/>
        <v>10798000</v>
      </c>
      <c r="F66" s="1429">
        <f t="shared" si="30"/>
        <v>2275487</v>
      </c>
      <c r="G66" s="1429">
        <f t="shared" si="30"/>
        <v>1781737</v>
      </c>
      <c r="H66" s="1429">
        <f t="shared" si="30"/>
        <v>1747987</v>
      </c>
      <c r="I66" s="1455">
        <f t="shared" si="6"/>
        <v>0.1650062048527505</v>
      </c>
      <c r="J66" s="1453">
        <f t="shared" si="1"/>
        <v>-11038638</v>
      </c>
      <c r="K66" s="1456">
        <f t="shared" si="2"/>
        <v>-0.861023019997465</v>
      </c>
      <c r="L66" s="1457">
        <f t="shared" si="3"/>
        <v>2.0533693647059895E-7</v>
      </c>
    </row>
    <row r="67" spans="2:14" ht="16.5" thickBot="1">
      <c r="B67" s="1434" t="s">
        <v>1689</v>
      </c>
      <c r="C67" s="1442">
        <v>12820375</v>
      </c>
      <c r="D67" s="1442">
        <v>15288000</v>
      </c>
      <c r="E67" s="1442">
        <v>10798000</v>
      </c>
      <c r="F67" s="1458">
        <v>2275487</v>
      </c>
      <c r="G67" s="1458">
        <v>1781737</v>
      </c>
      <c r="H67" s="1458">
        <v>1747987</v>
      </c>
      <c r="I67" s="1441">
        <f t="shared" si="6"/>
        <v>0.1650062048527505</v>
      </c>
      <c r="J67" s="1442">
        <f t="shared" si="1"/>
        <v>-11038638</v>
      </c>
      <c r="K67" s="1443">
        <f t="shared" si="2"/>
        <v>-0.861023019997465</v>
      </c>
      <c r="L67" s="1444">
        <f t="shared" si="3"/>
        <v>2.0533693647059895E-7</v>
      </c>
    </row>
    <row r="68" spans="2:14" ht="16.5" thickBot="1">
      <c r="B68" s="1486" t="s">
        <v>174</v>
      </c>
      <c r="C68" s="1487">
        <f>C38+C64+C50+C54+C60+C22+C28+C16</f>
        <v>1355043265.6700001</v>
      </c>
      <c r="D68" s="1487">
        <f t="shared" ref="D68:H68" si="31">D38+D64+D50+D54+D60+D22+D28+D16</f>
        <v>4183917560</v>
      </c>
      <c r="E68" s="1487">
        <f t="shared" si="31"/>
        <v>4377739185.1100006</v>
      </c>
      <c r="F68" s="1487">
        <f t="shared" si="31"/>
        <v>2294307136.8099995</v>
      </c>
      <c r="G68" s="1487">
        <f t="shared" si="31"/>
        <v>1672012558.1900001</v>
      </c>
      <c r="H68" s="1487">
        <f t="shared" si="31"/>
        <v>1640286495.52</v>
      </c>
      <c r="I68" s="1488">
        <f>+G68/E68</f>
        <v>0.38193516961380763</v>
      </c>
      <c r="J68" s="1487">
        <f>G68-C68</f>
        <v>316969292.51999998</v>
      </c>
      <c r="K68" s="1489">
        <f>+J68/C68</f>
        <v>0.23391820803837932</v>
      </c>
      <c r="L68" s="1490">
        <f t="shared" si="3"/>
        <v>1.9269170278166963E-4</v>
      </c>
    </row>
    <row r="69" spans="2:14">
      <c r="B69" s="761" t="s">
        <v>984</v>
      </c>
      <c r="C69" s="224"/>
      <c r="D69" s="224"/>
      <c r="E69" s="224"/>
      <c r="F69" s="224"/>
      <c r="G69" s="224"/>
      <c r="H69" s="224"/>
      <c r="I69" s="224"/>
      <c r="J69" s="224"/>
      <c r="K69" s="224"/>
      <c r="L69" s="224"/>
      <c r="M69" s="224"/>
      <c r="N69" s="224"/>
    </row>
    <row r="70" spans="2:14">
      <c r="B70" s="1491" t="s">
        <v>519</v>
      </c>
      <c r="C70" s="224"/>
      <c r="D70" s="224"/>
      <c r="E70" s="224"/>
      <c r="F70" s="224"/>
      <c r="G70" s="224"/>
      <c r="H70" s="224"/>
      <c r="I70" s="224"/>
      <c r="J70" s="224"/>
      <c r="K70" s="224"/>
      <c r="L70" s="224"/>
      <c r="M70" s="224"/>
      <c r="N70" s="224"/>
    </row>
    <row r="71" spans="2:14">
      <c r="B71" s="1491" t="s">
        <v>656</v>
      </c>
      <c r="C71" s="224"/>
      <c r="D71" s="224"/>
      <c r="E71" s="224"/>
      <c r="F71" s="224"/>
      <c r="G71" s="224"/>
      <c r="H71" s="224"/>
      <c r="I71" s="224"/>
      <c r="J71" s="224"/>
      <c r="K71" s="224"/>
      <c r="L71" s="224"/>
      <c r="M71" s="224"/>
      <c r="N71" s="224"/>
    </row>
    <row r="72" spans="2:14">
      <c r="B72" s="1492" t="s">
        <v>657</v>
      </c>
      <c r="C72" s="224"/>
      <c r="D72" s="224"/>
      <c r="E72" s="224"/>
      <c r="F72" s="224"/>
      <c r="G72" s="224"/>
      <c r="H72" s="224"/>
      <c r="I72" s="224"/>
      <c r="J72" s="224"/>
      <c r="K72" s="224"/>
      <c r="L72" s="224"/>
      <c r="M72" s="224"/>
      <c r="N72" s="224"/>
    </row>
    <row r="73" spans="2:14">
      <c r="B73" s="1491" t="s">
        <v>1690</v>
      </c>
    </row>
  </sheetData>
  <mergeCells count="13">
    <mergeCell ref="F5:J5"/>
    <mergeCell ref="A1:M1"/>
    <mergeCell ref="A2:M2"/>
    <mergeCell ref="A3:M3"/>
    <mergeCell ref="B13:B15"/>
    <mergeCell ref="D13:I13"/>
    <mergeCell ref="J13:K13"/>
    <mergeCell ref="L13:L14"/>
    <mergeCell ref="B8:L8"/>
    <mergeCell ref="B9:L9"/>
    <mergeCell ref="B10:L10"/>
    <mergeCell ref="B11:G11"/>
    <mergeCell ref="B12:L12"/>
  </mergeCells>
  <pageMargins left="0.7" right="0.7" top="0.75" bottom="0.75" header="0.3" footer="0.3"/>
  <pageSetup orientation="portrait" horizontalDpi="4294967295" verticalDpi="4294967295" r:id="rId1"/>
  <ignoredErrors>
    <ignoredError sqref="C17:K34" formula="1"/>
  </ignoredError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EB2F-04AC-49F9-A254-2F468CC5CFEE}">
  <sheetPr codeName="Hoja87"/>
  <dimension ref="A1:S208"/>
  <sheetViews>
    <sheetView showGridLines="0" zoomScale="85" zoomScaleNormal="85" workbookViewId="0">
      <selection activeCell="I12" sqref="I12"/>
    </sheetView>
  </sheetViews>
  <sheetFormatPr baseColWidth="10" defaultColWidth="11.5703125" defaultRowHeight="15"/>
  <cols>
    <col min="1" max="1" width="11.5703125" style="222"/>
    <col min="2" max="2" width="24.7109375" style="222" customWidth="1"/>
    <col min="3" max="3" width="110.140625" style="1505" customWidth="1"/>
    <col min="4" max="4" width="23.85546875" style="1505" bestFit="1" customWidth="1"/>
    <col min="5" max="5" width="25.140625" style="222" bestFit="1" customWidth="1"/>
    <col min="6" max="6" width="13.28515625" style="222" bestFit="1" customWidth="1"/>
    <col min="7" max="7" width="26.5703125" style="222" customWidth="1"/>
    <col min="8" max="8" width="20.28515625" style="222" customWidth="1"/>
    <col min="9" max="9" width="21.5703125" style="222" customWidth="1"/>
    <col min="10" max="12" width="11.5703125" style="222"/>
    <col min="13" max="13" width="36.28515625" style="222" bestFit="1" customWidth="1"/>
    <col min="14" max="14" width="21.5703125" style="222" bestFit="1" customWidth="1"/>
    <col min="15" max="16384" width="11.5703125" style="222"/>
  </cols>
  <sheetData>
    <row r="1" spans="1:16" ht="18.75" customHeight="1">
      <c r="A1" s="2317" t="s">
        <v>544</v>
      </c>
      <c r="B1" s="2317"/>
      <c r="C1" s="2317"/>
      <c r="D1" s="2317"/>
      <c r="E1" s="2317"/>
      <c r="F1" s="2317"/>
      <c r="G1" s="2317"/>
      <c r="H1" s="1631"/>
      <c r="I1" s="1631"/>
      <c r="J1" s="1631"/>
      <c r="K1" s="1631"/>
      <c r="L1" s="1631"/>
      <c r="M1" s="1631"/>
    </row>
    <row r="2" spans="1:16" ht="18.75" customHeight="1">
      <c r="A2" s="2317" t="s">
        <v>545</v>
      </c>
      <c r="B2" s="2317"/>
      <c r="C2" s="2317"/>
      <c r="D2" s="2317"/>
      <c r="E2" s="2317"/>
      <c r="F2" s="2317"/>
      <c r="G2" s="2317"/>
      <c r="H2" s="1631"/>
      <c r="I2" s="1631"/>
      <c r="J2" s="1631"/>
      <c r="K2" s="1631"/>
      <c r="L2" s="1631"/>
      <c r="M2" s="1631"/>
    </row>
    <row r="3" spans="1:16" ht="18.75" customHeight="1">
      <c r="A3" s="2318" t="s">
        <v>546</v>
      </c>
      <c r="B3" s="2318"/>
      <c r="C3" s="2318"/>
      <c r="D3" s="2318"/>
      <c r="E3" s="2318"/>
      <c r="F3" s="2318"/>
      <c r="G3" s="2318"/>
      <c r="H3" s="1632"/>
      <c r="I3" s="1632"/>
      <c r="J3" s="1632"/>
      <c r="K3" s="1632"/>
      <c r="L3" s="1632"/>
      <c r="M3" s="1632"/>
    </row>
    <row r="4" spans="1:16">
      <c r="A4" s="1223"/>
      <c r="B4" s="1223"/>
      <c r="C4" s="1223"/>
      <c r="D4" s="1223"/>
      <c r="E4" s="224"/>
      <c r="F4" s="224"/>
      <c r="G4" s="224"/>
      <c r="H4" s="224"/>
      <c r="I4" s="224"/>
      <c r="J4" s="224"/>
      <c r="K4"/>
      <c r="L4"/>
      <c r="M4"/>
    </row>
    <row r="5" spans="1:16">
      <c r="A5" s="1223"/>
      <c r="B5" s="1223"/>
      <c r="C5" s="1223"/>
      <c r="D5" s="1223"/>
      <c r="E5" s="224"/>
      <c r="F5" s="2031"/>
      <c r="G5" s="2031"/>
      <c r="H5" s="2031"/>
      <c r="I5" s="2031"/>
      <c r="J5" s="2031"/>
      <c r="K5"/>
      <c r="L5"/>
      <c r="M5"/>
    </row>
    <row r="6" spans="1:16">
      <c r="A6"/>
      <c r="B6"/>
      <c r="C6"/>
      <c r="D6"/>
      <c r="E6"/>
      <c r="F6"/>
      <c r="G6"/>
      <c r="H6"/>
      <c r="I6"/>
      <c r="J6"/>
      <c r="K6"/>
      <c r="L6"/>
      <c r="M6"/>
    </row>
    <row r="7" spans="1:16">
      <c r="A7"/>
      <c r="B7"/>
      <c r="C7" s="2207" t="s">
        <v>1691</v>
      </c>
      <c r="D7" s="2207"/>
      <c r="E7" s="2207"/>
      <c r="F7" s="2207"/>
      <c r="G7" s="1382"/>
      <c r="H7" s="1382"/>
      <c r="I7" s="1382"/>
      <c r="J7" s="1382"/>
      <c r="K7" s="1382"/>
      <c r="L7" s="1382"/>
      <c r="M7" s="1382"/>
      <c r="N7" s="1382"/>
    </row>
    <row r="8" spans="1:16" ht="15.75" customHeight="1">
      <c r="A8"/>
      <c r="B8" s="2466" t="s">
        <v>305</v>
      </c>
      <c r="C8" s="2466"/>
      <c r="D8" s="2466"/>
      <c r="E8" s="2466"/>
      <c r="F8" s="2466"/>
      <c r="G8" s="2466"/>
      <c r="H8" s="1633"/>
      <c r="I8" s="1633"/>
      <c r="J8" s="1633"/>
      <c r="K8" s="1633"/>
      <c r="L8" s="1633"/>
      <c r="M8"/>
    </row>
    <row r="9" spans="1:16">
      <c r="C9" s="222"/>
      <c r="D9" s="222"/>
    </row>
    <row r="10" spans="1:16" ht="14.45" customHeight="1">
      <c r="C10" s="1493" t="s">
        <v>180</v>
      </c>
      <c r="D10" s="2464" t="s">
        <v>613</v>
      </c>
      <c r="E10" s="2464" t="s">
        <v>614</v>
      </c>
      <c r="F10" s="2464" t="s">
        <v>1692</v>
      </c>
      <c r="G10" s="224"/>
      <c r="H10" s="224"/>
      <c r="I10" s="224"/>
      <c r="J10" s="224"/>
      <c r="K10" s="224"/>
      <c r="L10" s="224"/>
      <c r="M10" s="224"/>
      <c r="N10" s="224"/>
      <c r="O10" s="224"/>
      <c r="P10" s="224"/>
    </row>
    <row r="11" spans="1:16" ht="22.9" customHeight="1">
      <c r="C11" s="1493" t="s">
        <v>1693</v>
      </c>
      <c r="D11" s="2465"/>
      <c r="E11" s="2465"/>
      <c r="F11" s="2465"/>
      <c r="G11" s="224"/>
      <c r="H11" s="224"/>
      <c r="I11" s="224"/>
      <c r="J11" s="224"/>
      <c r="K11" s="224"/>
      <c r="L11" s="224"/>
      <c r="M11" s="224"/>
      <c r="N11" s="224"/>
      <c r="O11" s="224"/>
      <c r="P11" s="224"/>
    </row>
    <row r="12" spans="1:16" ht="22.9" customHeight="1">
      <c r="C12" s="1494" t="s">
        <v>1694</v>
      </c>
      <c r="D12" s="1495">
        <v>1342258153546</v>
      </c>
      <c r="E12" s="1495">
        <v>1342485175717.5701</v>
      </c>
      <c r="F12" s="1495">
        <v>668366615033.86963</v>
      </c>
      <c r="G12" s="224"/>
      <c r="H12" s="224"/>
      <c r="I12" s="224"/>
      <c r="J12" s="224"/>
      <c r="K12" s="224"/>
      <c r="L12" s="224"/>
      <c r="M12" s="224"/>
      <c r="N12" s="224"/>
      <c r="O12" s="224"/>
      <c r="P12" s="224"/>
    </row>
    <row r="13" spans="1:16">
      <c r="C13" s="1496" t="s">
        <v>1695</v>
      </c>
      <c r="D13" s="1497">
        <v>1340556923171</v>
      </c>
      <c r="E13" s="1497">
        <v>1340747261995.21</v>
      </c>
      <c r="F13" s="1498">
        <v>667756380336.8396</v>
      </c>
      <c r="G13" s="607"/>
      <c r="H13" s="224"/>
      <c r="I13" s="224"/>
      <c r="J13" s="224"/>
      <c r="K13" s="224"/>
      <c r="L13" s="224"/>
      <c r="M13" s="224"/>
      <c r="N13" s="224"/>
      <c r="O13" s="224"/>
      <c r="P13" s="224"/>
    </row>
    <row r="14" spans="1:16">
      <c r="C14" s="1499" t="s">
        <v>1696</v>
      </c>
      <c r="D14" s="1500">
        <v>1236829099333</v>
      </c>
      <c r="E14" s="1500">
        <v>1236829099333</v>
      </c>
      <c r="F14" s="1501">
        <v>634712658260.09961</v>
      </c>
      <c r="G14" s="224"/>
      <c r="H14" s="224"/>
      <c r="I14" s="224"/>
      <c r="J14" s="224"/>
      <c r="K14" s="224"/>
      <c r="L14" s="224"/>
      <c r="M14" s="224"/>
      <c r="N14" s="224"/>
      <c r="O14" s="224"/>
      <c r="P14" s="224"/>
    </row>
    <row r="15" spans="1:16">
      <c r="C15" s="1502" t="s">
        <v>1697</v>
      </c>
      <c r="D15" s="1497">
        <v>428719100220</v>
      </c>
      <c r="E15" s="1497">
        <v>428719100220</v>
      </c>
      <c r="F15" s="1498">
        <v>246342965796.03003</v>
      </c>
      <c r="G15" s="224"/>
      <c r="H15" s="224"/>
      <c r="I15" s="224"/>
      <c r="J15" s="224"/>
      <c r="K15" s="224"/>
      <c r="L15" s="224"/>
      <c r="M15" s="224"/>
      <c r="N15" s="224"/>
      <c r="O15" s="224"/>
      <c r="P15" s="224"/>
    </row>
    <row r="16" spans="1:16">
      <c r="C16" s="1503" t="s">
        <v>1698</v>
      </c>
      <c r="D16" s="1504">
        <v>7710056808</v>
      </c>
      <c r="E16" s="1504">
        <v>7710056808</v>
      </c>
      <c r="F16" s="527">
        <v>5042440575.6999998</v>
      </c>
      <c r="G16" s="224"/>
      <c r="H16" s="224"/>
      <c r="I16" s="224"/>
      <c r="J16" s="224"/>
      <c r="K16" s="224"/>
    </row>
    <row r="17" spans="3:19">
      <c r="C17" s="1503" t="s">
        <v>1699</v>
      </c>
      <c r="D17" s="1504">
        <v>110359350068</v>
      </c>
      <c r="E17" s="1504">
        <v>110359350068</v>
      </c>
      <c r="F17" s="527">
        <v>64099032975.82</v>
      </c>
      <c r="G17" s="1505"/>
      <c r="H17" s="224"/>
      <c r="I17" s="224"/>
      <c r="J17" s="224"/>
      <c r="K17" s="224"/>
    </row>
    <row r="18" spans="3:19">
      <c r="C18" s="1503" t="s">
        <v>1700</v>
      </c>
      <c r="D18" s="1504">
        <v>9395091178</v>
      </c>
      <c r="E18" s="1504">
        <v>9395091178</v>
      </c>
      <c r="F18" s="527">
        <v>4780753462.2399998</v>
      </c>
      <c r="G18" s="224"/>
      <c r="H18" s="224"/>
      <c r="I18" s="224"/>
      <c r="J18" s="224"/>
      <c r="K18" s="224"/>
    </row>
    <row r="19" spans="3:19">
      <c r="C19" s="1503" t="s">
        <v>1701</v>
      </c>
      <c r="D19" s="1504">
        <v>803314699</v>
      </c>
      <c r="E19" s="1504">
        <v>803314699</v>
      </c>
      <c r="F19" s="527">
        <v>366099539.54999995</v>
      </c>
      <c r="G19" s="224"/>
      <c r="H19" s="224"/>
      <c r="I19" s="224"/>
      <c r="J19" s="224"/>
      <c r="K19" s="224"/>
    </row>
    <row r="20" spans="3:19">
      <c r="C20" s="1503" t="s">
        <v>1702</v>
      </c>
      <c r="D20" s="1504">
        <v>18109841</v>
      </c>
      <c r="E20" s="1504">
        <v>18109841</v>
      </c>
      <c r="F20" s="527">
        <v>9273395.0399999991</v>
      </c>
      <c r="G20" s="224"/>
      <c r="H20" s="224"/>
      <c r="I20" s="224"/>
      <c r="J20" s="224"/>
      <c r="K20" s="224"/>
    </row>
    <row r="21" spans="3:19">
      <c r="C21" s="1503" t="s">
        <v>1703</v>
      </c>
      <c r="D21" s="1504">
        <v>1291986145</v>
      </c>
      <c r="E21" s="1504">
        <v>1291986145</v>
      </c>
      <c r="F21" s="527">
        <v>631432453.05999994</v>
      </c>
      <c r="G21" s="224"/>
      <c r="H21" s="224"/>
      <c r="I21" s="224"/>
      <c r="J21" s="224"/>
      <c r="K21" s="224"/>
    </row>
    <row r="22" spans="3:19">
      <c r="C22" s="1503" t="s">
        <v>1704</v>
      </c>
      <c r="D22" s="1504">
        <v>2492140580</v>
      </c>
      <c r="E22" s="1504">
        <v>2492140580</v>
      </c>
      <c r="F22" s="527">
        <v>1396917451.0799999</v>
      </c>
      <c r="G22" s="224"/>
      <c r="H22" s="2207"/>
      <c r="I22" s="2207"/>
      <c r="J22" s="2207"/>
      <c r="K22" s="2207"/>
      <c r="L22" s="2207"/>
      <c r="M22" s="2207"/>
      <c r="N22" s="2207"/>
      <c r="O22" s="2207"/>
      <c r="P22" s="2207"/>
      <c r="Q22" s="2207"/>
      <c r="R22" s="2207"/>
      <c r="S22" s="2207"/>
    </row>
    <row r="23" spans="3:19">
      <c r="C23" s="1503" t="s">
        <v>1705</v>
      </c>
      <c r="D23" s="1504">
        <v>9588535199</v>
      </c>
      <c r="E23" s="1504">
        <v>9588535199</v>
      </c>
      <c r="F23" s="527">
        <v>4287333525.6700001</v>
      </c>
      <c r="G23" s="224"/>
    </row>
    <row r="24" spans="3:19">
      <c r="C24" s="1503" t="s">
        <v>1706</v>
      </c>
      <c r="D24" s="1504">
        <v>236642400</v>
      </c>
      <c r="E24" s="1504">
        <v>236642400</v>
      </c>
      <c r="F24" s="527">
        <v>104073477.12</v>
      </c>
      <c r="G24" s="224"/>
      <c r="H24" s="2080"/>
      <c r="I24" s="2080"/>
      <c r="J24" s="2080"/>
      <c r="K24" s="2080"/>
      <c r="L24" s="2080"/>
      <c r="M24" s="2080"/>
      <c r="N24" s="2080"/>
      <c r="O24" s="2080"/>
      <c r="P24" s="2080"/>
      <c r="Q24" s="2080"/>
      <c r="R24" s="2080"/>
      <c r="S24" s="2080"/>
    </row>
    <row r="25" spans="3:19">
      <c r="C25" s="1503" t="s">
        <v>1707</v>
      </c>
      <c r="D25" s="1504">
        <v>190316618868</v>
      </c>
      <c r="E25" s="1504">
        <v>190316618868</v>
      </c>
      <c r="F25" s="527">
        <v>114659213094.95001</v>
      </c>
      <c r="G25" s="224"/>
      <c r="H25" s="224"/>
      <c r="I25" s="224"/>
      <c r="J25" s="224"/>
      <c r="K25" s="224"/>
    </row>
    <row r="26" spans="3:19">
      <c r="C26" s="1503" t="s">
        <v>1708</v>
      </c>
      <c r="D26" s="1504">
        <v>277173427</v>
      </c>
      <c r="E26" s="1504">
        <v>277173427</v>
      </c>
      <c r="F26" s="527">
        <v>127587020.19999999</v>
      </c>
      <c r="G26" s="224"/>
      <c r="H26" s="224"/>
      <c r="I26" s="224"/>
      <c r="J26" s="224"/>
      <c r="K26" s="224"/>
    </row>
    <row r="27" spans="3:19">
      <c r="C27" s="1503" t="s">
        <v>1709</v>
      </c>
      <c r="D27" s="1504">
        <v>120299770</v>
      </c>
      <c r="E27" s="1504">
        <v>120299770</v>
      </c>
      <c r="F27" s="527">
        <v>72476796.820000008</v>
      </c>
      <c r="G27" s="224"/>
      <c r="H27" s="224"/>
      <c r="I27" s="224"/>
      <c r="J27" s="224"/>
      <c r="K27" s="224"/>
    </row>
    <row r="28" spans="3:19">
      <c r="C28" s="1503" t="s">
        <v>1710</v>
      </c>
      <c r="D28" s="1504">
        <v>1252412706</v>
      </c>
      <c r="E28" s="1504">
        <v>1252412706</v>
      </c>
      <c r="F28" s="527">
        <v>633729093.27999997</v>
      </c>
      <c r="G28" s="224"/>
      <c r="H28" s="224"/>
      <c r="I28" s="224"/>
      <c r="J28" s="224"/>
      <c r="K28" s="224"/>
    </row>
    <row r="29" spans="3:19">
      <c r="C29" s="1503" t="s">
        <v>1711</v>
      </c>
      <c r="D29" s="1504">
        <v>1984758423</v>
      </c>
      <c r="E29" s="1504">
        <v>1984758423</v>
      </c>
      <c r="F29" s="527">
        <v>997843883.60000002</v>
      </c>
      <c r="G29" s="224"/>
      <c r="H29" s="224"/>
      <c r="I29" s="224"/>
      <c r="J29" s="224"/>
      <c r="K29" s="224"/>
    </row>
    <row r="30" spans="3:19">
      <c r="C30" s="1503" t="s">
        <v>1712</v>
      </c>
      <c r="D30" s="1504">
        <v>7434095289</v>
      </c>
      <c r="E30" s="1504">
        <v>7434095289</v>
      </c>
      <c r="F30" s="527">
        <v>9504845892.9599991</v>
      </c>
      <c r="G30" s="224"/>
      <c r="H30" s="224"/>
      <c r="I30" s="224"/>
      <c r="J30" s="224"/>
      <c r="K30" s="224"/>
    </row>
    <row r="31" spans="3:19">
      <c r="C31" s="1503" t="s">
        <v>1713</v>
      </c>
      <c r="D31" s="1504">
        <v>179129524</v>
      </c>
      <c r="E31" s="1504">
        <v>179129524</v>
      </c>
      <c r="F31" s="527">
        <v>130987906.52</v>
      </c>
      <c r="G31" s="224"/>
      <c r="H31" s="224"/>
      <c r="I31" s="224"/>
      <c r="J31" s="224"/>
      <c r="K31" s="224"/>
    </row>
    <row r="32" spans="3:19">
      <c r="C32" s="1503" t="s">
        <v>1714</v>
      </c>
      <c r="D32" s="1504">
        <v>919830405</v>
      </c>
      <c r="E32" s="1504">
        <v>919830405</v>
      </c>
      <c r="F32" s="527">
        <v>465280188.46999997</v>
      </c>
      <c r="G32" s="224"/>
      <c r="H32" s="224"/>
      <c r="I32" s="224"/>
      <c r="J32" s="224"/>
      <c r="K32" s="224"/>
    </row>
    <row r="33" spans="3:11">
      <c r="C33" s="1503" t="s">
        <v>1715</v>
      </c>
      <c r="D33" s="1504">
        <v>15075846838</v>
      </c>
      <c r="E33" s="1504">
        <v>15075846838</v>
      </c>
      <c r="F33" s="527">
        <v>3385419103.8800001</v>
      </c>
      <c r="G33" s="224"/>
      <c r="H33" s="224"/>
      <c r="I33" s="224"/>
      <c r="J33" s="224"/>
      <c r="K33" s="224"/>
    </row>
    <row r="34" spans="3:11">
      <c r="C34" s="1503" t="s">
        <v>1716</v>
      </c>
      <c r="D34" s="1504">
        <v>8288658215</v>
      </c>
      <c r="E34" s="1504">
        <v>8288658215</v>
      </c>
      <c r="F34" s="527">
        <v>3918211365.2500005</v>
      </c>
      <c r="G34" s="224"/>
      <c r="H34" s="224"/>
      <c r="I34" s="224"/>
      <c r="J34" s="224"/>
      <c r="K34" s="224"/>
    </row>
    <row r="35" spans="3:11">
      <c r="C35" s="1503" t="s">
        <v>1717</v>
      </c>
      <c r="D35" s="1504">
        <v>25978181533</v>
      </c>
      <c r="E35" s="1504">
        <v>25978181533</v>
      </c>
      <c r="F35" s="527">
        <v>12874253899.27</v>
      </c>
      <c r="G35" s="224"/>
      <c r="H35" s="224"/>
      <c r="I35" s="224"/>
      <c r="J35" s="224"/>
      <c r="K35" s="224"/>
    </row>
    <row r="36" spans="3:11">
      <c r="C36" s="1503" t="s">
        <v>1718</v>
      </c>
      <c r="D36" s="1504">
        <v>211063558</v>
      </c>
      <c r="E36" s="1504">
        <v>211063558</v>
      </c>
      <c r="F36" s="527">
        <v>92052073.890000001</v>
      </c>
      <c r="G36" s="224"/>
      <c r="H36" s="224"/>
      <c r="I36" s="224"/>
      <c r="J36" s="224"/>
      <c r="K36" s="224"/>
    </row>
    <row r="37" spans="3:11">
      <c r="C37" s="1503" t="s">
        <v>1719</v>
      </c>
      <c r="D37" s="1504">
        <v>34826716</v>
      </c>
      <c r="E37" s="1504">
        <v>34826716</v>
      </c>
      <c r="F37" s="527">
        <v>15808452.99</v>
      </c>
      <c r="G37" s="224"/>
      <c r="H37" s="224"/>
      <c r="I37" s="224"/>
      <c r="J37" s="224"/>
      <c r="K37" s="224"/>
    </row>
    <row r="38" spans="3:11">
      <c r="C38" s="1503" t="s">
        <v>1720</v>
      </c>
      <c r="D38" s="1504">
        <v>1245182661</v>
      </c>
      <c r="E38" s="1504">
        <v>1245182661</v>
      </c>
      <c r="F38" s="527">
        <v>585401548.75</v>
      </c>
    </row>
    <row r="39" spans="3:11">
      <c r="C39" s="1503" t="s">
        <v>1721</v>
      </c>
      <c r="D39" s="1504">
        <v>25307368281</v>
      </c>
      <c r="E39" s="1504">
        <v>25307368281</v>
      </c>
      <c r="F39" s="527">
        <v>14538058672.41</v>
      </c>
    </row>
    <row r="40" spans="3:11">
      <c r="C40" s="1503" t="s">
        <v>1722</v>
      </c>
      <c r="D40" s="1504">
        <v>4598811542</v>
      </c>
      <c r="E40" s="1504">
        <v>4598811542</v>
      </c>
      <c r="F40" s="527">
        <v>1835042637.8700001</v>
      </c>
    </row>
    <row r="41" spans="3:11">
      <c r="C41" s="1503" t="s">
        <v>1723</v>
      </c>
      <c r="D41" s="1504">
        <v>791363987</v>
      </c>
      <c r="E41" s="1504">
        <v>791363987</v>
      </c>
      <c r="F41" s="527">
        <v>484628377.85000002</v>
      </c>
    </row>
    <row r="42" spans="3:11">
      <c r="C42" s="1503" t="s">
        <v>1724</v>
      </c>
      <c r="D42" s="1504">
        <v>2666801379</v>
      </c>
      <c r="E42" s="1504">
        <v>2666801379</v>
      </c>
      <c r="F42" s="527">
        <v>1254095630.79</v>
      </c>
      <c r="I42" s="835"/>
      <c r="J42" s="835"/>
    </row>
    <row r="43" spans="3:11">
      <c r="C43" s="1503" t="s">
        <v>1725</v>
      </c>
      <c r="D43" s="1504">
        <v>900066</v>
      </c>
      <c r="E43" s="1504">
        <v>900066</v>
      </c>
      <c r="F43" s="527">
        <v>693610.32</v>
      </c>
    </row>
    <row r="44" spans="3:11">
      <c r="C44" s="1503" t="s">
        <v>1726</v>
      </c>
      <c r="D44" s="1504">
        <v>3438104</v>
      </c>
      <c r="E44" s="1504">
        <v>3438104</v>
      </c>
      <c r="F44" s="527">
        <v>3333053.71</v>
      </c>
    </row>
    <row r="45" spans="3:11">
      <c r="C45" s="1503" t="s">
        <v>1727</v>
      </c>
      <c r="D45" s="1504">
        <v>137112010</v>
      </c>
      <c r="E45" s="1504">
        <v>137112010</v>
      </c>
      <c r="F45" s="527">
        <v>46646636.970000006</v>
      </c>
    </row>
    <row r="46" spans="3:11">
      <c r="C46" s="1502" t="s">
        <v>1728</v>
      </c>
      <c r="D46" s="1497">
        <v>71510485694</v>
      </c>
      <c r="E46" s="1497">
        <v>71510485694</v>
      </c>
      <c r="F46" s="1498">
        <v>35212275904.719994</v>
      </c>
    </row>
    <row r="47" spans="3:11">
      <c r="C47" s="1503" t="s">
        <v>1729</v>
      </c>
      <c r="D47" s="1504">
        <v>8115815687</v>
      </c>
      <c r="E47" s="1504">
        <v>8115815687</v>
      </c>
      <c r="F47" s="527">
        <v>3878839967.5999999</v>
      </c>
      <c r="I47" s="1506"/>
    </row>
    <row r="48" spans="3:11">
      <c r="C48" s="1503" t="s">
        <v>1730</v>
      </c>
      <c r="D48" s="1504">
        <v>13329375127</v>
      </c>
      <c r="E48" s="1504">
        <v>13329375127</v>
      </c>
      <c r="F48" s="527">
        <v>6464401177.1599998</v>
      </c>
    </row>
    <row r="49" spans="3:9">
      <c r="C49" s="1503" t="s">
        <v>1731</v>
      </c>
      <c r="D49" s="1504">
        <v>16790618272</v>
      </c>
      <c r="E49" s="1504">
        <v>16790618272</v>
      </c>
      <c r="F49" s="527">
        <v>8182310271.7099981</v>
      </c>
    </row>
    <row r="50" spans="3:9">
      <c r="C50" s="1503" t="s">
        <v>1732</v>
      </c>
      <c r="D50" s="1504">
        <v>1338956663</v>
      </c>
      <c r="E50" s="1504">
        <v>1338956663</v>
      </c>
      <c r="F50" s="527">
        <v>1485471898.2299995</v>
      </c>
    </row>
    <row r="51" spans="3:9">
      <c r="C51" s="1503" t="s">
        <v>1733</v>
      </c>
      <c r="D51" s="1504">
        <v>2811884469</v>
      </c>
      <c r="E51" s="1504">
        <v>2811884469</v>
      </c>
      <c r="F51" s="527">
        <v>1285691358.55</v>
      </c>
      <c r="I51" s="835"/>
    </row>
    <row r="52" spans="3:9">
      <c r="C52" s="1503" t="s">
        <v>1734</v>
      </c>
      <c r="D52" s="1504">
        <v>2072212623</v>
      </c>
      <c r="E52" s="1504">
        <v>2072212623</v>
      </c>
      <c r="F52" s="527">
        <v>1207259150.4500003</v>
      </c>
    </row>
    <row r="53" spans="3:9">
      <c r="C53" s="1503" t="s">
        <v>1735</v>
      </c>
      <c r="D53" s="1504">
        <v>93616753</v>
      </c>
      <c r="E53" s="1504">
        <v>93616753</v>
      </c>
      <c r="F53" s="527">
        <v>45123263</v>
      </c>
    </row>
    <row r="54" spans="3:9">
      <c r="C54" s="1503" t="s">
        <v>1736</v>
      </c>
      <c r="D54" s="1504">
        <v>23219460590</v>
      </c>
      <c r="E54" s="1504">
        <v>23219460590</v>
      </c>
      <c r="F54" s="527">
        <v>10660753182.42</v>
      </c>
    </row>
    <row r="55" spans="3:9">
      <c r="C55" s="1503" t="s">
        <v>1737</v>
      </c>
      <c r="D55" s="1504">
        <v>381891492</v>
      </c>
      <c r="E55" s="1504">
        <v>381891492</v>
      </c>
      <c r="F55" s="527">
        <v>229520279.87</v>
      </c>
    </row>
    <row r="56" spans="3:9">
      <c r="C56" s="1503" t="s">
        <v>1738</v>
      </c>
      <c r="D56" s="1504">
        <v>354287977</v>
      </c>
      <c r="E56" s="1504">
        <v>354287977</v>
      </c>
      <c r="F56" s="527">
        <v>297468400.12</v>
      </c>
    </row>
    <row r="57" spans="3:9">
      <c r="C57" s="1503" t="s">
        <v>1739</v>
      </c>
      <c r="D57" s="1504">
        <v>1140533872</v>
      </c>
      <c r="E57" s="1504">
        <v>1140533872</v>
      </c>
      <c r="F57" s="527">
        <v>537016491.26999998</v>
      </c>
    </row>
    <row r="58" spans="3:9">
      <c r="C58" s="1503" t="s">
        <v>1740</v>
      </c>
      <c r="D58" s="1504">
        <v>15788557</v>
      </c>
      <c r="E58" s="1504">
        <v>15788557</v>
      </c>
      <c r="F58" s="527">
        <v>18001227.880000003</v>
      </c>
    </row>
    <row r="59" spans="3:9">
      <c r="C59" s="1503" t="s">
        <v>1741</v>
      </c>
      <c r="D59" s="1504">
        <v>396443501</v>
      </c>
      <c r="E59" s="1504">
        <v>396443501</v>
      </c>
      <c r="F59" s="527">
        <v>195224783.25</v>
      </c>
    </row>
    <row r="60" spans="3:9">
      <c r="C60" s="1503" t="s">
        <v>1742</v>
      </c>
      <c r="D60" s="1504">
        <v>1658773</v>
      </c>
      <c r="E60" s="1504">
        <v>1658773</v>
      </c>
      <c r="F60" s="527">
        <v>0</v>
      </c>
    </row>
    <row r="61" spans="3:9">
      <c r="C61" s="1503" t="s">
        <v>1743</v>
      </c>
      <c r="D61" s="1504">
        <v>353237</v>
      </c>
      <c r="E61" s="1504">
        <v>353237</v>
      </c>
      <c r="F61" s="527">
        <v>0</v>
      </c>
    </row>
    <row r="62" spans="3:9">
      <c r="C62" s="1503" t="s">
        <v>1744</v>
      </c>
      <c r="D62" s="1504">
        <v>34404511</v>
      </c>
      <c r="E62" s="1504">
        <v>34404511</v>
      </c>
      <c r="F62" s="527">
        <v>41687755.720000006</v>
      </c>
    </row>
    <row r="63" spans="3:9">
      <c r="C63" s="1503" t="s">
        <v>1745</v>
      </c>
      <c r="D63" s="1504">
        <v>1413183590</v>
      </c>
      <c r="E63" s="1504">
        <v>1413183590</v>
      </c>
      <c r="F63" s="527">
        <v>683506697.49000001</v>
      </c>
    </row>
    <row r="64" spans="3:9">
      <c r="C64" s="1502" t="s">
        <v>1746</v>
      </c>
      <c r="D64" s="1497">
        <v>653798841877</v>
      </c>
      <c r="E64" s="1497">
        <v>653798841877</v>
      </c>
      <c r="F64" s="1498">
        <v>315991783138.92004</v>
      </c>
    </row>
    <row r="65" spans="3:6">
      <c r="C65" s="1503" t="s">
        <v>1747</v>
      </c>
      <c r="D65" s="1504">
        <v>434754561464</v>
      </c>
      <c r="E65" s="1504">
        <v>434754561464</v>
      </c>
      <c r="F65" s="527">
        <v>211304278734.34</v>
      </c>
    </row>
    <row r="66" spans="3:6">
      <c r="C66" s="1503" t="s">
        <v>1748</v>
      </c>
      <c r="D66" s="1504">
        <v>56572644133</v>
      </c>
      <c r="E66" s="1504">
        <v>56572644133</v>
      </c>
      <c r="F66" s="527">
        <v>26528771938.849998</v>
      </c>
    </row>
    <row r="67" spans="3:6">
      <c r="C67" s="1503" t="s">
        <v>1749</v>
      </c>
      <c r="D67" s="1504">
        <v>33071362805</v>
      </c>
      <c r="E67" s="1504">
        <v>33071362805</v>
      </c>
      <c r="F67" s="527">
        <v>18451086053.600002</v>
      </c>
    </row>
    <row r="68" spans="3:6">
      <c r="C68" s="1503" t="s">
        <v>1750</v>
      </c>
      <c r="D68" s="1504">
        <v>2348681324</v>
      </c>
      <c r="E68" s="1504">
        <v>2348681324</v>
      </c>
      <c r="F68" s="527">
        <v>1205239685.2400002</v>
      </c>
    </row>
    <row r="69" spans="3:6">
      <c r="C69" s="1503" t="s">
        <v>1751</v>
      </c>
      <c r="D69" s="1504">
        <v>4077137870</v>
      </c>
      <c r="E69" s="1504">
        <v>4077137870</v>
      </c>
      <c r="F69" s="527">
        <v>1641938056.6900003</v>
      </c>
    </row>
    <row r="70" spans="3:6">
      <c r="C70" s="1503" t="s">
        <v>1752</v>
      </c>
      <c r="D70" s="1504">
        <v>8838985012</v>
      </c>
      <c r="E70" s="1504">
        <v>8838985012</v>
      </c>
      <c r="F70" s="527">
        <v>4115339179.8399997</v>
      </c>
    </row>
    <row r="71" spans="3:6">
      <c r="C71" s="1503" t="s">
        <v>1753</v>
      </c>
      <c r="D71" s="1504">
        <v>23785915</v>
      </c>
      <c r="E71" s="1504">
        <v>23785915</v>
      </c>
      <c r="F71" s="527">
        <v>6150937.2699999996</v>
      </c>
    </row>
    <row r="72" spans="3:6">
      <c r="C72" s="1503" t="s">
        <v>1754</v>
      </c>
      <c r="D72" s="1504">
        <v>1863747</v>
      </c>
      <c r="E72" s="1504">
        <v>1863747</v>
      </c>
      <c r="F72" s="527">
        <v>958298.24</v>
      </c>
    </row>
    <row r="73" spans="3:6">
      <c r="C73" s="1503" t="s">
        <v>1755</v>
      </c>
      <c r="D73" s="1504">
        <v>34003131</v>
      </c>
      <c r="E73" s="1504">
        <v>34003131</v>
      </c>
      <c r="F73" s="527">
        <v>7969321.5600000005</v>
      </c>
    </row>
    <row r="74" spans="3:6">
      <c r="C74" s="1503" t="s">
        <v>1756</v>
      </c>
      <c r="D74" s="1504">
        <v>1123788685</v>
      </c>
      <c r="E74" s="1504">
        <v>1123788685</v>
      </c>
      <c r="F74" s="527">
        <v>326374072.89999998</v>
      </c>
    </row>
    <row r="75" spans="3:6">
      <c r="C75" s="1503" t="s">
        <v>1757</v>
      </c>
      <c r="D75" s="1504">
        <v>74375053</v>
      </c>
      <c r="E75" s="1504">
        <v>74375053</v>
      </c>
      <c r="F75" s="527">
        <v>99378579.87999998</v>
      </c>
    </row>
    <row r="76" spans="3:6">
      <c r="C76" s="1503" t="s">
        <v>1758</v>
      </c>
      <c r="D76" s="1504">
        <v>35877009</v>
      </c>
      <c r="E76" s="1504">
        <v>35877009</v>
      </c>
      <c r="F76" s="527">
        <v>14126831.779999999</v>
      </c>
    </row>
    <row r="77" spans="3:6">
      <c r="C77" s="1503" t="s">
        <v>1759</v>
      </c>
      <c r="D77" s="1504">
        <v>318134837</v>
      </c>
      <c r="E77" s="1504">
        <v>318134837</v>
      </c>
      <c r="F77" s="527">
        <v>106500724.36</v>
      </c>
    </row>
    <row r="78" spans="3:6">
      <c r="C78" s="1503" t="s">
        <v>1760</v>
      </c>
      <c r="D78" s="1504">
        <v>492870</v>
      </c>
      <c r="E78" s="1504">
        <v>492870</v>
      </c>
      <c r="F78" s="527">
        <v>186228.11</v>
      </c>
    </row>
    <row r="79" spans="3:6">
      <c r="C79" s="1503" t="s">
        <v>1761</v>
      </c>
      <c r="D79" s="1504">
        <v>24897646982</v>
      </c>
      <c r="E79" s="1504">
        <v>24897646982</v>
      </c>
      <c r="F79" s="527">
        <v>11987026240.98</v>
      </c>
    </row>
    <row r="80" spans="3:6">
      <c r="C80" s="1503" t="s">
        <v>1762</v>
      </c>
      <c r="D80" s="1504">
        <v>57160655</v>
      </c>
      <c r="E80" s="1504">
        <v>57160655</v>
      </c>
      <c r="F80" s="527">
        <v>3561333.08</v>
      </c>
    </row>
    <row r="81" spans="3:6">
      <c r="C81" s="1503" t="s">
        <v>1763</v>
      </c>
      <c r="D81" s="1504">
        <v>14255747078</v>
      </c>
      <c r="E81" s="1504">
        <v>14255747078</v>
      </c>
      <c r="F81" s="527">
        <v>7264428726.9899998</v>
      </c>
    </row>
    <row r="82" spans="3:6">
      <c r="C82" s="1503" t="s">
        <v>1764</v>
      </c>
      <c r="D82" s="1504">
        <v>43099303</v>
      </c>
      <c r="E82" s="1504">
        <v>43099303</v>
      </c>
      <c r="F82" s="527">
        <v>17309000</v>
      </c>
    </row>
    <row r="83" spans="3:6">
      <c r="C83" s="1503" t="s">
        <v>1765</v>
      </c>
      <c r="D83" s="1504">
        <v>545249232</v>
      </c>
      <c r="E83" s="1504">
        <v>545249232</v>
      </c>
      <c r="F83" s="527">
        <v>222025364.73000002</v>
      </c>
    </row>
    <row r="84" spans="3:6">
      <c r="C84" s="1503" t="s">
        <v>1766</v>
      </c>
      <c r="D84" s="1504">
        <v>802374331</v>
      </c>
      <c r="E84" s="1504">
        <v>802374331</v>
      </c>
      <c r="F84" s="527">
        <v>351012979.00000006</v>
      </c>
    </row>
    <row r="85" spans="3:6">
      <c r="C85" s="1503" t="s">
        <v>1767</v>
      </c>
      <c r="D85" s="1504">
        <v>2056673704</v>
      </c>
      <c r="E85" s="1504">
        <v>2056673704</v>
      </c>
      <c r="F85" s="527">
        <v>813102739</v>
      </c>
    </row>
    <row r="86" spans="3:6">
      <c r="C86" s="1503" t="s">
        <v>1768</v>
      </c>
      <c r="D86" s="1504">
        <v>4465477300</v>
      </c>
      <c r="E86" s="1504">
        <v>4465477300</v>
      </c>
      <c r="F86" s="527">
        <v>1543457259.4600003</v>
      </c>
    </row>
    <row r="87" spans="3:6">
      <c r="C87" s="1503" t="s">
        <v>1769</v>
      </c>
      <c r="D87" s="1504">
        <v>16532944464</v>
      </c>
      <c r="E87" s="1504">
        <v>16532944464</v>
      </c>
      <c r="F87" s="527">
        <v>8323863029.9099998</v>
      </c>
    </row>
    <row r="88" spans="3:6">
      <c r="C88" s="1503" t="s">
        <v>1770</v>
      </c>
      <c r="D88" s="1504">
        <v>10888556048</v>
      </c>
      <c r="E88" s="1504">
        <v>10888556048</v>
      </c>
      <c r="F88" s="527">
        <v>4988263639.829999</v>
      </c>
    </row>
    <row r="89" spans="3:6">
      <c r="C89" s="1503" t="s">
        <v>1771</v>
      </c>
      <c r="D89" s="1504">
        <v>1491542375</v>
      </c>
      <c r="E89" s="1504">
        <v>1491542375</v>
      </c>
      <c r="F89" s="527">
        <v>0</v>
      </c>
    </row>
    <row r="90" spans="3:6">
      <c r="C90" s="1503" t="s">
        <v>1772</v>
      </c>
      <c r="D90" s="1504">
        <v>794264725</v>
      </c>
      <c r="E90" s="1504">
        <v>794264725</v>
      </c>
      <c r="F90" s="527">
        <v>125667953.59</v>
      </c>
    </row>
    <row r="91" spans="3:6">
      <c r="C91" s="1503" t="s">
        <v>1773</v>
      </c>
      <c r="D91" s="1504">
        <v>25560407825</v>
      </c>
      <c r="E91" s="1504">
        <v>25560407825</v>
      </c>
      <c r="F91" s="527">
        <v>11304517407.23</v>
      </c>
    </row>
    <row r="92" spans="3:6">
      <c r="C92" s="1503" t="s">
        <v>1774</v>
      </c>
      <c r="D92" s="1504">
        <v>4574537000</v>
      </c>
      <c r="E92" s="1504">
        <v>4574537000</v>
      </c>
      <c r="F92" s="527">
        <v>2570660850</v>
      </c>
    </row>
    <row r="93" spans="3:6">
      <c r="C93" s="1503" t="s">
        <v>1775</v>
      </c>
      <c r="D93" s="1504">
        <v>1421821909</v>
      </c>
      <c r="E93" s="1504">
        <v>1421821909</v>
      </c>
      <c r="F93" s="527">
        <v>650118384.80999994</v>
      </c>
    </row>
    <row r="94" spans="3:6">
      <c r="C94" s="1503" t="s">
        <v>1776</v>
      </c>
      <c r="D94" s="1504">
        <v>473605062</v>
      </c>
      <c r="E94" s="1504">
        <v>473605062</v>
      </c>
      <c r="F94" s="527">
        <v>211973275.71000001</v>
      </c>
    </row>
    <row r="95" spans="3:6">
      <c r="C95" s="1503" t="s">
        <v>1777</v>
      </c>
      <c r="D95" s="1504">
        <v>142769565</v>
      </c>
      <c r="E95" s="1504">
        <v>142769565</v>
      </c>
      <c r="F95" s="527">
        <v>158277212.06000003</v>
      </c>
    </row>
    <row r="96" spans="3:6">
      <c r="C96" s="1503" t="s">
        <v>1778</v>
      </c>
      <c r="D96" s="1504">
        <v>616322245</v>
      </c>
      <c r="E96" s="1504">
        <v>616322245</v>
      </c>
      <c r="F96" s="527">
        <v>328138256.21000004</v>
      </c>
    </row>
    <row r="97" spans="3:6">
      <c r="C97" s="1503" t="s">
        <v>1779</v>
      </c>
      <c r="D97" s="1504">
        <v>1640088045</v>
      </c>
      <c r="E97" s="1504">
        <v>1640088045</v>
      </c>
      <c r="F97" s="527">
        <v>762707141.35000002</v>
      </c>
    </row>
    <row r="98" spans="3:6">
      <c r="C98" s="1503" t="s">
        <v>1780</v>
      </c>
      <c r="D98" s="1504">
        <v>4322313</v>
      </c>
      <c r="E98" s="1504">
        <v>4322313</v>
      </c>
      <c r="F98" s="527">
        <v>4411035.34</v>
      </c>
    </row>
    <row r="99" spans="3:6">
      <c r="C99" s="1503" t="s">
        <v>1781</v>
      </c>
      <c r="D99" s="1504">
        <v>725218326</v>
      </c>
      <c r="E99" s="1504">
        <v>725218326</v>
      </c>
      <c r="F99" s="527">
        <v>328324053.74000001</v>
      </c>
    </row>
    <row r="100" spans="3:6">
      <c r="C100" s="1503" t="s">
        <v>1782</v>
      </c>
      <c r="D100" s="1504">
        <v>2325588</v>
      </c>
      <c r="E100" s="1504">
        <v>2325588</v>
      </c>
      <c r="F100" s="527">
        <v>365395.89</v>
      </c>
    </row>
    <row r="101" spans="3:6">
      <c r="C101" s="1503" t="s">
        <v>1783</v>
      </c>
      <c r="D101" s="1504">
        <v>7479874</v>
      </c>
      <c r="E101" s="1504">
        <v>7479874</v>
      </c>
      <c r="F101" s="527">
        <v>16638230.52</v>
      </c>
    </row>
    <row r="102" spans="3:6">
      <c r="C102" s="1503" t="s">
        <v>1784</v>
      </c>
      <c r="D102" s="1504">
        <v>1072975</v>
      </c>
      <c r="E102" s="1504">
        <v>1072975</v>
      </c>
      <c r="F102" s="527">
        <v>2569849.8200000003</v>
      </c>
    </row>
    <row r="103" spans="3:6">
      <c r="C103" s="1503" t="s">
        <v>1785</v>
      </c>
      <c r="D103" s="1504">
        <v>8714415</v>
      </c>
      <c r="E103" s="1504">
        <v>8714415</v>
      </c>
      <c r="F103" s="527">
        <v>9098922.6400000006</v>
      </c>
    </row>
    <row r="104" spans="3:6">
      <c r="C104" s="1503" t="s">
        <v>1786</v>
      </c>
      <c r="D104" s="1504">
        <v>1518776</v>
      </c>
      <c r="E104" s="1504">
        <v>1518776</v>
      </c>
      <c r="F104" s="527">
        <v>1050687.3999999999</v>
      </c>
    </row>
    <row r="105" spans="3:6">
      <c r="C105" s="1503" t="s">
        <v>1787</v>
      </c>
      <c r="D105" s="1504">
        <v>7067324</v>
      </c>
      <c r="E105" s="1504">
        <v>7067324</v>
      </c>
      <c r="F105" s="527">
        <v>2906189.8699999996</v>
      </c>
    </row>
    <row r="106" spans="3:6">
      <c r="C106" s="1503" t="s">
        <v>1788</v>
      </c>
      <c r="D106" s="1504">
        <v>505140583</v>
      </c>
      <c r="E106" s="1504">
        <v>505140583</v>
      </c>
      <c r="F106" s="527">
        <v>192009337.09999999</v>
      </c>
    </row>
    <row r="107" spans="3:6">
      <c r="C107" s="1502" t="s">
        <v>1789</v>
      </c>
      <c r="D107" s="1497">
        <v>80985531901</v>
      </c>
      <c r="E107" s="1497">
        <v>80985531901</v>
      </c>
      <c r="F107" s="1498">
        <v>36361823006.229996</v>
      </c>
    </row>
    <row r="108" spans="3:6">
      <c r="C108" s="1503" t="s">
        <v>1790</v>
      </c>
      <c r="D108" s="1504">
        <v>68599077278</v>
      </c>
      <c r="E108" s="1504">
        <v>68599077278</v>
      </c>
      <c r="F108" s="527">
        <v>29820800373.389999</v>
      </c>
    </row>
    <row r="109" spans="3:6">
      <c r="C109" s="1503" t="s">
        <v>1791</v>
      </c>
      <c r="D109" s="1504">
        <v>12149173516</v>
      </c>
      <c r="E109" s="1504">
        <v>12149173516</v>
      </c>
      <c r="F109" s="527">
        <v>6404189809.4499998</v>
      </c>
    </row>
    <row r="110" spans="3:6">
      <c r="C110" s="1503" t="s">
        <v>1792</v>
      </c>
      <c r="D110" s="1504">
        <v>23193143</v>
      </c>
      <c r="E110" s="1504">
        <v>23193143</v>
      </c>
      <c r="F110" s="527">
        <v>19634233.82</v>
      </c>
    </row>
    <row r="111" spans="3:6">
      <c r="C111" s="1503" t="s">
        <v>1793</v>
      </c>
      <c r="D111" s="1504">
        <v>199714361</v>
      </c>
      <c r="E111" s="1504">
        <v>199714361</v>
      </c>
      <c r="F111" s="527">
        <v>105648120.59999999</v>
      </c>
    </row>
    <row r="112" spans="3:6">
      <c r="C112" s="1503" t="s">
        <v>1794</v>
      </c>
      <c r="D112" s="1504">
        <v>23447</v>
      </c>
      <c r="E112" s="1504">
        <v>23447</v>
      </c>
      <c r="F112" s="527">
        <v>0</v>
      </c>
    </row>
    <row r="113" spans="3:6">
      <c r="C113" s="1503" t="s">
        <v>1795</v>
      </c>
      <c r="D113" s="1504">
        <v>14350156</v>
      </c>
      <c r="E113" s="1504">
        <v>14350156</v>
      </c>
      <c r="F113" s="527">
        <v>11550468.970000001</v>
      </c>
    </row>
    <row r="114" spans="3:6">
      <c r="C114" s="1502" t="s">
        <v>1796</v>
      </c>
      <c r="D114" s="1497">
        <v>1809601570</v>
      </c>
      <c r="E114" s="1497">
        <v>1809601570</v>
      </c>
      <c r="F114" s="1498">
        <v>801990286.12999988</v>
      </c>
    </row>
    <row r="115" spans="3:6">
      <c r="C115" s="1503" t="s">
        <v>1797</v>
      </c>
      <c r="D115" s="1504">
        <v>1809601570</v>
      </c>
      <c r="E115" s="1504">
        <v>1809601570</v>
      </c>
      <c r="F115" s="527">
        <v>801990286.12999988</v>
      </c>
    </row>
    <row r="116" spans="3:6">
      <c r="C116" s="1502" t="s">
        <v>1798</v>
      </c>
      <c r="D116" s="1497">
        <v>5538071</v>
      </c>
      <c r="E116" s="1497">
        <v>5538071</v>
      </c>
      <c r="F116" s="1498">
        <v>1820128.07</v>
      </c>
    </row>
    <row r="117" spans="3:6">
      <c r="C117" s="1503" t="s">
        <v>1799</v>
      </c>
      <c r="D117" s="1504">
        <v>5538071</v>
      </c>
      <c r="E117" s="1504">
        <v>5538071</v>
      </c>
      <c r="F117" s="527">
        <v>1820128.07</v>
      </c>
    </row>
    <row r="118" spans="3:6">
      <c r="C118" s="1499" t="s">
        <v>1800</v>
      </c>
      <c r="D118" s="1500">
        <v>5411413074</v>
      </c>
      <c r="E118" s="1500">
        <v>5411413074</v>
      </c>
      <c r="F118" s="1501">
        <v>3927830949.5499997</v>
      </c>
    </row>
    <row r="119" spans="3:6">
      <c r="C119" s="1502" t="s">
        <v>1801</v>
      </c>
      <c r="D119" s="1497">
        <v>2575638910</v>
      </c>
      <c r="E119" s="1497">
        <v>2575638910</v>
      </c>
      <c r="F119" s="1498">
        <v>1396989770.1399999</v>
      </c>
    </row>
    <row r="120" spans="3:6">
      <c r="C120" s="1503" t="s">
        <v>1802</v>
      </c>
      <c r="D120" s="1504">
        <v>0</v>
      </c>
      <c r="E120" s="1504">
        <v>0</v>
      </c>
      <c r="F120" s="527">
        <v>137614935.97999999</v>
      </c>
    </row>
    <row r="121" spans="3:6">
      <c r="C121" s="1503" t="s">
        <v>1803</v>
      </c>
      <c r="D121" s="1504">
        <v>34778616</v>
      </c>
      <c r="E121" s="1504">
        <v>34778616</v>
      </c>
      <c r="F121" s="527">
        <v>5386978.0700000003</v>
      </c>
    </row>
    <row r="122" spans="3:6">
      <c r="C122" s="1503" t="s">
        <v>1804</v>
      </c>
      <c r="D122" s="1504">
        <v>2540860294</v>
      </c>
      <c r="E122" s="1504">
        <v>2540860294</v>
      </c>
      <c r="F122" s="527">
        <v>1253987856.0899999</v>
      </c>
    </row>
    <row r="123" spans="3:6">
      <c r="C123" s="1502" t="s">
        <v>336</v>
      </c>
      <c r="D123" s="1497">
        <v>2403774164</v>
      </c>
      <c r="E123" s="1497">
        <v>2403774164</v>
      </c>
      <c r="F123" s="1498">
        <v>2530841179.4099998</v>
      </c>
    </row>
    <row r="124" spans="3:6">
      <c r="C124" s="1503" t="s">
        <v>1805</v>
      </c>
      <c r="D124" s="1504">
        <v>2103779533</v>
      </c>
      <c r="E124" s="1504">
        <v>2103779533</v>
      </c>
      <c r="F124" s="527">
        <v>0</v>
      </c>
    </row>
    <row r="125" spans="3:6">
      <c r="C125" s="1503" t="s">
        <v>1806</v>
      </c>
      <c r="D125" s="1504">
        <v>299994631</v>
      </c>
      <c r="E125" s="1504">
        <v>299994631</v>
      </c>
      <c r="F125" s="527">
        <v>2530841179.4099998</v>
      </c>
    </row>
    <row r="126" spans="3:6">
      <c r="C126" s="1502" t="s">
        <v>337</v>
      </c>
      <c r="D126" s="1497">
        <v>432000000</v>
      </c>
      <c r="E126" s="1497">
        <v>432000000</v>
      </c>
      <c r="F126" s="1498">
        <v>0</v>
      </c>
    </row>
    <row r="127" spans="3:6">
      <c r="C127" s="1503" t="s">
        <v>1807</v>
      </c>
      <c r="D127" s="1504">
        <v>432000000</v>
      </c>
      <c r="E127" s="1504">
        <v>432000000</v>
      </c>
      <c r="F127" s="527">
        <v>0</v>
      </c>
    </row>
    <row r="128" spans="3:6">
      <c r="C128" s="1499" t="s">
        <v>1808</v>
      </c>
      <c r="D128" s="1500">
        <v>44882435275</v>
      </c>
      <c r="E128" s="1500">
        <v>44894710007.290001</v>
      </c>
      <c r="F128" s="1501">
        <v>21460551823.269989</v>
      </c>
    </row>
    <row r="129" spans="3:6">
      <c r="C129" s="1502" t="s">
        <v>1809</v>
      </c>
      <c r="D129" s="1497">
        <v>36790006106</v>
      </c>
      <c r="E129" s="1497">
        <v>36802280838.290001</v>
      </c>
      <c r="F129" s="1498">
        <v>16819830507.99999</v>
      </c>
    </row>
    <row r="130" spans="3:6">
      <c r="C130" s="1503" t="s">
        <v>1810</v>
      </c>
      <c r="D130" s="1504">
        <v>9824221</v>
      </c>
      <c r="E130" s="1504">
        <v>9824221</v>
      </c>
      <c r="F130" s="527">
        <v>34579236.82</v>
      </c>
    </row>
    <row r="131" spans="3:6">
      <c r="C131" s="1503" t="s">
        <v>1811</v>
      </c>
      <c r="D131" s="1504">
        <v>1186407779</v>
      </c>
      <c r="E131" s="1504">
        <v>1186407779</v>
      </c>
      <c r="F131" s="527">
        <v>579651171.36000001</v>
      </c>
    </row>
    <row r="132" spans="3:6">
      <c r="C132" s="1503" t="s">
        <v>1812</v>
      </c>
      <c r="D132" s="1504">
        <v>9307</v>
      </c>
      <c r="E132" s="1504">
        <v>9307</v>
      </c>
      <c r="F132" s="527">
        <v>6445.6900000000005</v>
      </c>
    </row>
    <row r="133" spans="3:6">
      <c r="C133" s="1503" t="s">
        <v>1813</v>
      </c>
      <c r="D133" s="1504">
        <v>3825399526</v>
      </c>
      <c r="E133" s="1504">
        <v>3825399526</v>
      </c>
      <c r="F133" s="527">
        <v>280733698.36999995</v>
      </c>
    </row>
    <row r="134" spans="3:6">
      <c r="C134" s="1503" t="s">
        <v>1814</v>
      </c>
      <c r="D134" s="1504">
        <v>1572941</v>
      </c>
      <c r="E134" s="1504">
        <v>1572941</v>
      </c>
      <c r="F134" s="527">
        <v>1461161.6</v>
      </c>
    </row>
    <row r="135" spans="3:6">
      <c r="C135" s="1503" t="s">
        <v>1815</v>
      </c>
      <c r="D135" s="1504">
        <v>148157846</v>
      </c>
      <c r="E135" s="1504">
        <v>148157846</v>
      </c>
      <c r="F135" s="527">
        <v>116318315.80999999</v>
      </c>
    </row>
    <row r="136" spans="3:6">
      <c r="C136" s="1503" t="s">
        <v>1816</v>
      </c>
      <c r="D136" s="1504">
        <v>0</v>
      </c>
      <c r="E136" s="1504">
        <v>12274732.289999999</v>
      </c>
      <c r="F136" s="527">
        <v>0</v>
      </c>
    </row>
    <row r="137" spans="3:6">
      <c r="C137" s="1503" t="s">
        <v>1817</v>
      </c>
      <c r="D137" s="1504">
        <v>0</v>
      </c>
      <c r="E137" s="1504">
        <v>0</v>
      </c>
      <c r="F137" s="527">
        <v>412031343.31999999</v>
      </c>
    </row>
    <row r="138" spans="3:6">
      <c r="C138" s="1503" t="s">
        <v>1818</v>
      </c>
      <c r="D138" s="1504">
        <v>2860628885</v>
      </c>
      <c r="E138" s="1504">
        <v>2860628885</v>
      </c>
      <c r="F138" s="527">
        <v>0</v>
      </c>
    </row>
    <row r="139" spans="3:6">
      <c r="C139" s="1503" t="s">
        <v>1819</v>
      </c>
      <c r="D139" s="1504">
        <v>28758005601</v>
      </c>
      <c r="E139" s="1504">
        <v>28758005601</v>
      </c>
      <c r="F139" s="527">
        <v>15395049105.029991</v>
      </c>
    </row>
    <row r="140" spans="3:6">
      <c r="C140" s="1503" t="s">
        <v>1820</v>
      </c>
      <c r="D140" s="1504">
        <v>0</v>
      </c>
      <c r="E140" s="1504">
        <v>0</v>
      </c>
      <c r="F140" s="527">
        <v>30</v>
      </c>
    </row>
    <row r="141" spans="3:6">
      <c r="C141" s="1502" t="s">
        <v>1821</v>
      </c>
      <c r="D141" s="1497">
        <v>8092429169</v>
      </c>
      <c r="E141" s="1497">
        <v>8092429169</v>
      </c>
      <c r="F141" s="1498">
        <v>4640721315.2699995</v>
      </c>
    </row>
    <row r="142" spans="3:6">
      <c r="C142" s="1503" t="s">
        <v>1822</v>
      </c>
      <c r="D142" s="1504">
        <v>34914868</v>
      </c>
      <c r="E142" s="1504">
        <v>34914868</v>
      </c>
      <c r="F142" s="527">
        <v>13711842.73</v>
      </c>
    </row>
    <row r="143" spans="3:6">
      <c r="C143" s="1503" t="s">
        <v>1823</v>
      </c>
      <c r="D143" s="1504">
        <v>1585131411</v>
      </c>
      <c r="E143" s="1504">
        <v>1585131411</v>
      </c>
      <c r="F143" s="527">
        <v>464485122.90000004</v>
      </c>
    </row>
    <row r="144" spans="3:6">
      <c r="C144" s="1503" t="s">
        <v>1824</v>
      </c>
      <c r="D144" s="1504">
        <v>6472382890</v>
      </c>
      <c r="E144" s="1504">
        <v>6472382890</v>
      </c>
      <c r="F144" s="527">
        <v>3157341674.7000003</v>
      </c>
    </row>
    <row r="145" spans="3:6">
      <c r="C145" s="1503" t="s">
        <v>1825</v>
      </c>
      <c r="D145" s="1504">
        <v>0</v>
      </c>
      <c r="E145" s="1504">
        <v>0</v>
      </c>
      <c r="F145" s="527">
        <v>80100</v>
      </c>
    </row>
    <row r="146" spans="3:6">
      <c r="C146" s="1503" t="s">
        <v>1826</v>
      </c>
      <c r="D146" s="1504">
        <v>0</v>
      </c>
      <c r="E146" s="1504">
        <v>0</v>
      </c>
      <c r="F146" s="527">
        <v>23482480</v>
      </c>
    </row>
    <row r="147" spans="3:6">
      <c r="C147" s="1503" t="s">
        <v>1827</v>
      </c>
      <c r="D147" s="1504">
        <v>0</v>
      </c>
      <c r="E147" s="1504">
        <v>0</v>
      </c>
      <c r="F147" s="527">
        <v>143010.91</v>
      </c>
    </row>
    <row r="148" spans="3:6">
      <c r="C148" s="1503" t="s">
        <v>1828</v>
      </c>
      <c r="D148" s="1504">
        <v>0</v>
      </c>
      <c r="E148" s="1504">
        <v>0</v>
      </c>
      <c r="F148" s="527">
        <v>12498.44</v>
      </c>
    </row>
    <row r="149" spans="3:6">
      <c r="C149" s="1503" t="s">
        <v>1829</v>
      </c>
      <c r="D149" s="1504">
        <v>0</v>
      </c>
      <c r="E149" s="1504">
        <v>0</v>
      </c>
      <c r="F149" s="527">
        <v>177636880.39000002</v>
      </c>
    </row>
    <row r="150" spans="3:6">
      <c r="C150" s="1503" t="s">
        <v>1830</v>
      </c>
      <c r="D150" s="1504">
        <v>0</v>
      </c>
      <c r="E150" s="1504">
        <v>0</v>
      </c>
      <c r="F150" s="527">
        <v>784516931.08999991</v>
      </c>
    </row>
    <row r="151" spans="3:6">
      <c r="C151" s="1503" t="s">
        <v>1831</v>
      </c>
      <c r="D151" s="1504">
        <v>0</v>
      </c>
      <c r="E151" s="1504">
        <v>0</v>
      </c>
      <c r="F151" s="527">
        <v>19310774.110000003</v>
      </c>
    </row>
    <row r="152" spans="3:6">
      <c r="C152" s="1499" t="s">
        <v>1832</v>
      </c>
      <c r="D152" s="1500">
        <v>19925149306</v>
      </c>
      <c r="E152" s="1500">
        <v>19925149306</v>
      </c>
      <c r="F152" s="1501">
        <v>1015944664.26</v>
      </c>
    </row>
    <row r="153" spans="3:6">
      <c r="C153" s="1502" t="s">
        <v>1833</v>
      </c>
      <c r="D153" s="1497">
        <v>660784281</v>
      </c>
      <c r="E153" s="1497">
        <v>660784281</v>
      </c>
      <c r="F153" s="1498">
        <v>141045804.31</v>
      </c>
    </row>
    <row r="154" spans="3:6">
      <c r="C154" s="1503" t="s">
        <v>1834</v>
      </c>
      <c r="D154" s="1504">
        <v>660784281</v>
      </c>
      <c r="E154" s="1504">
        <v>660784281</v>
      </c>
      <c r="F154" s="527">
        <v>141045804.31</v>
      </c>
    </row>
    <row r="155" spans="3:6">
      <c r="C155" s="1502" t="s">
        <v>1835</v>
      </c>
      <c r="D155" s="1497">
        <v>19264365025</v>
      </c>
      <c r="E155" s="1497">
        <v>19264365025</v>
      </c>
      <c r="F155" s="1498">
        <v>874898859.94999993</v>
      </c>
    </row>
    <row r="156" spans="3:6">
      <c r="C156" s="1503" t="s">
        <v>347</v>
      </c>
      <c r="D156" s="1504">
        <v>2500000000</v>
      </c>
      <c r="E156" s="1504">
        <v>2500000000</v>
      </c>
      <c r="F156" s="527">
        <v>0</v>
      </c>
    </row>
    <row r="157" spans="3:6">
      <c r="C157" s="1503" t="s">
        <v>348</v>
      </c>
      <c r="D157" s="1504">
        <v>10419663172</v>
      </c>
      <c r="E157" s="1504">
        <v>10419663172</v>
      </c>
      <c r="F157" s="527">
        <v>0</v>
      </c>
    </row>
    <row r="158" spans="3:6">
      <c r="C158" s="1503" t="s">
        <v>349</v>
      </c>
      <c r="D158" s="1504">
        <v>6027750000</v>
      </c>
      <c r="E158" s="1504">
        <v>6027750000</v>
      </c>
      <c r="F158" s="527">
        <v>0</v>
      </c>
    </row>
    <row r="159" spans="3:6">
      <c r="C159" s="1503" t="s">
        <v>350</v>
      </c>
      <c r="D159" s="1504">
        <v>316797250</v>
      </c>
      <c r="E159" s="1504">
        <v>316797250</v>
      </c>
      <c r="F159" s="527">
        <v>874838657.02999985</v>
      </c>
    </row>
    <row r="160" spans="3:6">
      <c r="C160" s="1503" t="s">
        <v>351</v>
      </c>
      <c r="D160" s="1504">
        <v>151194</v>
      </c>
      <c r="E160" s="1504">
        <v>151194</v>
      </c>
      <c r="F160" s="527">
        <v>49237.959999999992</v>
      </c>
    </row>
    <row r="161" spans="3:6">
      <c r="C161" s="1503" t="s">
        <v>1836</v>
      </c>
      <c r="D161" s="1504">
        <v>3409</v>
      </c>
      <c r="E161" s="1504">
        <v>3409</v>
      </c>
      <c r="F161" s="527">
        <v>5561.66</v>
      </c>
    </row>
    <row r="162" spans="3:6">
      <c r="C162" s="1503" t="s">
        <v>1837</v>
      </c>
      <c r="D162" s="1504">
        <v>0</v>
      </c>
      <c r="E162" s="1504">
        <v>0</v>
      </c>
      <c r="F162" s="527">
        <v>9.94</v>
      </c>
    </row>
    <row r="163" spans="3:6">
      <c r="C163" s="1503" t="s">
        <v>1838</v>
      </c>
      <c r="D163" s="1504">
        <v>0</v>
      </c>
      <c r="E163" s="1504">
        <v>0</v>
      </c>
      <c r="F163" s="527">
        <v>5393.36</v>
      </c>
    </row>
    <row r="164" spans="3:6">
      <c r="C164" s="1499" t="s">
        <v>1839</v>
      </c>
      <c r="D164" s="1500">
        <v>18984267147</v>
      </c>
      <c r="E164" s="1500">
        <v>19162331238.920002</v>
      </c>
      <c r="F164" s="1501">
        <v>468059910.18000001</v>
      </c>
    </row>
    <row r="165" spans="3:6">
      <c r="C165" s="1502" t="s">
        <v>1840</v>
      </c>
      <c r="D165" s="1497">
        <v>0</v>
      </c>
      <c r="E165" s="1497">
        <v>7620989.1500000004</v>
      </c>
      <c r="F165" s="1498">
        <v>5000000</v>
      </c>
    </row>
    <row r="166" spans="3:6">
      <c r="C166" s="1503" t="s">
        <v>1841</v>
      </c>
      <c r="D166" s="1504">
        <v>0</v>
      </c>
      <c r="E166" s="1504">
        <v>0</v>
      </c>
      <c r="F166" s="527">
        <v>0</v>
      </c>
    </row>
    <row r="167" spans="3:6">
      <c r="C167" s="1503" t="s">
        <v>1842</v>
      </c>
      <c r="D167" s="1504">
        <v>0</v>
      </c>
      <c r="E167" s="1504">
        <v>7620989.1500000004</v>
      </c>
      <c r="F167" s="527">
        <v>5000000</v>
      </c>
    </row>
    <row r="168" spans="3:6">
      <c r="C168" s="1502" t="s">
        <v>1843</v>
      </c>
      <c r="D168" s="1497">
        <v>18551830762</v>
      </c>
      <c r="E168" s="1497">
        <v>18551830762</v>
      </c>
      <c r="F168" s="1498">
        <v>0</v>
      </c>
    </row>
    <row r="169" spans="3:6">
      <c r="C169" s="1503" t="s">
        <v>1844</v>
      </c>
      <c r="D169" s="1504">
        <v>933781448</v>
      </c>
      <c r="E169" s="1504">
        <v>933781448</v>
      </c>
      <c r="F169" s="527">
        <v>0</v>
      </c>
    </row>
    <row r="170" spans="3:6">
      <c r="C170" s="1503" t="s">
        <v>1845</v>
      </c>
      <c r="D170" s="1504">
        <v>5138175958</v>
      </c>
      <c r="E170" s="1504">
        <v>5138175958</v>
      </c>
      <c r="F170" s="527">
        <v>0</v>
      </c>
    </row>
    <row r="171" spans="3:6">
      <c r="C171" s="1503" t="s">
        <v>1846</v>
      </c>
      <c r="D171" s="1504">
        <v>1035000000</v>
      </c>
      <c r="E171" s="1504">
        <v>1035000000</v>
      </c>
      <c r="F171" s="527">
        <v>0</v>
      </c>
    </row>
    <row r="172" spans="3:6">
      <c r="C172" s="1503" t="s">
        <v>1847</v>
      </c>
      <c r="D172" s="1504">
        <v>9000000000</v>
      </c>
      <c r="E172" s="1504">
        <v>9000000000</v>
      </c>
      <c r="F172" s="527">
        <v>0</v>
      </c>
    </row>
    <row r="173" spans="3:6">
      <c r="C173" s="1503" t="s">
        <v>1848</v>
      </c>
      <c r="D173" s="1504">
        <v>2444873356</v>
      </c>
      <c r="E173" s="1504">
        <v>2444873356</v>
      </c>
      <c r="F173" s="527">
        <v>0</v>
      </c>
    </row>
    <row r="174" spans="3:6">
      <c r="C174" s="1502" t="s">
        <v>1849</v>
      </c>
      <c r="D174" s="1497">
        <v>432436385</v>
      </c>
      <c r="E174" s="1497">
        <v>602879487.76999986</v>
      </c>
      <c r="F174" s="1498">
        <v>463059910.18000001</v>
      </c>
    </row>
    <row r="175" spans="3:6">
      <c r="C175" s="1503" t="s">
        <v>1850</v>
      </c>
      <c r="D175" s="1504">
        <v>432436385</v>
      </c>
      <c r="E175" s="1504">
        <v>602879487.76999986</v>
      </c>
      <c r="F175" s="527">
        <v>463059910.18000001</v>
      </c>
    </row>
    <row r="176" spans="3:6">
      <c r="C176" s="1499" t="s">
        <v>1851</v>
      </c>
      <c r="D176" s="1500">
        <v>604907803</v>
      </c>
      <c r="E176" s="1500">
        <v>604907803</v>
      </c>
      <c r="F176" s="1501">
        <v>632050863.28999996</v>
      </c>
    </row>
    <row r="177" spans="3:6">
      <c r="C177" s="1502" t="s">
        <v>1852</v>
      </c>
      <c r="D177" s="1497">
        <v>604907803</v>
      </c>
      <c r="E177" s="1497">
        <v>604907803</v>
      </c>
      <c r="F177" s="1498">
        <v>632050863.28999996</v>
      </c>
    </row>
    <row r="178" spans="3:6">
      <c r="C178" s="1503" t="s">
        <v>1853</v>
      </c>
      <c r="D178" s="1504">
        <v>455310821</v>
      </c>
      <c r="E178" s="1504">
        <v>455310821</v>
      </c>
      <c r="F178" s="527">
        <v>79828771.180000007</v>
      </c>
    </row>
    <row r="179" spans="3:6">
      <c r="C179" s="1503" t="s">
        <v>1854</v>
      </c>
      <c r="D179" s="1504">
        <v>0</v>
      </c>
      <c r="E179" s="1504">
        <v>0</v>
      </c>
      <c r="F179" s="527">
        <v>552212592.1099999</v>
      </c>
    </row>
    <row r="180" spans="3:6">
      <c r="C180" s="1503" t="s">
        <v>1855</v>
      </c>
      <c r="D180" s="1504">
        <v>283095</v>
      </c>
      <c r="E180" s="1504">
        <v>283095</v>
      </c>
      <c r="F180" s="527">
        <v>9500</v>
      </c>
    </row>
    <row r="181" spans="3:6">
      <c r="C181" s="1503" t="s">
        <v>1856</v>
      </c>
      <c r="D181" s="1504">
        <v>149313887</v>
      </c>
      <c r="E181" s="1504">
        <v>149313887</v>
      </c>
      <c r="F181" s="527">
        <v>0</v>
      </c>
    </row>
    <row r="182" spans="3:6">
      <c r="C182" s="1499" t="s">
        <v>1857</v>
      </c>
      <c r="D182" s="1500">
        <v>13919651233</v>
      </c>
      <c r="E182" s="1500">
        <v>13919651233</v>
      </c>
      <c r="F182" s="1501">
        <v>5539283866.1900005</v>
      </c>
    </row>
    <row r="183" spans="3:6">
      <c r="C183" s="1502" t="s">
        <v>1858</v>
      </c>
      <c r="D183" s="1497">
        <v>13919651233</v>
      </c>
      <c r="E183" s="1497">
        <v>13919651233</v>
      </c>
      <c r="F183" s="1498">
        <v>5539283866.1900005</v>
      </c>
    </row>
    <row r="184" spans="3:6">
      <c r="C184" s="1503" t="s">
        <v>357</v>
      </c>
      <c r="D184" s="1504">
        <v>0</v>
      </c>
      <c r="E184" s="1504">
        <v>0</v>
      </c>
      <c r="F184" s="527">
        <v>254827.78</v>
      </c>
    </row>
    <row r="185" spans="3:6">
      <c r="C185" s="1503" t="s">
        <v>358</v>
      </c>
      <c r="D185" s="1504">
        <v>74611163</v>
      </c>
      <c r="E185" s="1504">
        <v>74611163</v>
      </c>
      <c r="F185" s="527">
        <v>21200707.039999995</v>
      </c>
    </row>
    <row r="186" spans="3:6">
      <c r="C186" s="1503" t="s">
        <v>359</v>
      </c>
      <c r="D186" s="1504">
        <v>0</v>
      </c>
      <c r="E186" s="1504">
        <v>0</v>
      </c>
      <c r="F186" s="527">
        <v>0</v>
      </c>
    </row>
    <row r="187" spans="3:6">
      <c r="C187" s="1503" t="s">
        <v>360</v>
      </c>
      <c r="D187" s="1504">
        <v>11785040070</v>
      </c>
      <c r="E187" s="1504">
        <v>11785040070</v>
      </c>
      <c r="F187" s="527">
        <v>5055885021.3000002</v>
      </c>
    </row>
    <row r="188" spans="3:6">
      <c r="C188" s="1503" t="s">
        <v>361</v>
      </c>
      <c r="D188" s="1504">
        <v>0</v>
      </c>
      <c r="E188" s="1504">
        <v>0</v>
      </c>
      <c r="F188" s="527">
        <v>268655481.18000001</v>
      </c>
    </row>
    <row r="189" spans="3:6">
      <c r="C189" s="1503" t="s">
        <v>363</v>
      </c>
      <c r="D189" s="1504">
        <v>60000000</v>
      </c>
      <c r="E189" s="1504">
        <v>60000000</v>
      </c>
      <c r="F189" s="527">
        <v>0</v>
      </c>
    </row>
    <row r="190" spans="3:6">
      <c r="C190" s="1503" t="s">
        <v>364</v>
      </c>
      <c r="D190" s="1504">
        <v>2000000000</v>
      </c>
      <c r="E190" s="1504">
        <v>2000000000</v>
      </c>
      <c r="F190" s="527">
        <v>193287828.89000002</v>
      </c>
    </row>
    <row r="191" spans="3:6">
      <c r="C191" s="1503" t="s">
        <v>1859</v>
      </c>
      <c r="D191" s="1504">
        <v>0</v>
      </c>
      <c r="E191" s="1504">
        <v>0</v>
      </c>
      <c r="F191" s="527">
        <v>0</v>
      </c>
    </row>
    <row r="192" spans="3:6">
      <c r="C192" s="1496" t="s">
        <v>1860</v>
      </c>
      <c r="D192" s="1497">
        <v>1701230375</v>
      </c>
      <c r="E192" s="1497">
        <v>1737913722.3599999</v>
      </c>
      <c r="F192" s="1498">
        <v>610234697.03000009</v>
      </c>
    </row>
    <row r="193" spans="3:7">
      <c r="C193" s="1499" t="s">
        <v>1861</v>
      </c>
      <c r="D193" s="1500">
        <v>0</v>
      </c>
      <c r="E193" s="1500">
        <v>0</v>
      </c>
      <c r="F193" s="1501">
        <v>159279773.01999998</v>
      </c>
      <c r="G193" s="339"/>
    </row>
    <row r="194" spans="3:7">
      <c r="C194" s="1502" t="s">
        <v>1862</v>
      </c>
      <c r="D194" s="1497">
        <v>0</v>
      </c>
      <c r="E194" s="1497">
        <v>0</v>
      </c>
      <c r="F194" s="1498">
        <v>159279773.01999998</v>
      </c>
    </row>
    <row r="195" spans="3:7">
      <c r="C195" s="1503" t="s">
        <v>1863</v>
      </c>
      <c r="D195" s="1504">
        <v>0</v>
      </c>
      <c r="E195" s="1504">
        <v>0</v>
      </c>
      <c r="F195" s="527">
        <v>159279773.01999998</v>
      </c>
    </row>
    <row r="196" spans="3:7">
      <c r="C196" s="1499" t="s">
        <v>1864</v>
      </c>
      <c r="D196" s="1500">
        <v>1701230375</v>
      </c>
      <c r="E196" s="1500">
        <v>1737913722.3599999</v>
      </c>
      <c r="F196" s="1501">
        <v>275896670.13</v>
      </c>
    </row>
    <row r="197" spans="3:7">
      <c r="C197" s="1502" t="s">
        <v>1865</v>
      </c>
      <c r="D197" s="1497">
        <v>1701230375</v>
      </c>
      <c r="E197" s="1497">
        <v>1737913722.3599999</v>
      </c>
      <c r="F197" s="1498">
        <v>275896670.13</v>
      </c>
    </row>
    <row r="198" spans="3:7">
      <c r="C198" s="1503" t="s">
        <v>1866</v>
      </c>
      <c r="D198" s="1504">
        <v>1701230375</v>
      </c>
      <c r="E198" s="1504">
        <v>1737913722.3599999</v>
      </c>
      <c r="F198" s="527">
        <v>275896670.13</v>
      </c>
    </row>
    <row r="199" spans="3:7">
      <c r="C199" s="1499" t="s">
        <v>1867</v>
      </c>
      <c r="D199" s="1500">
        <v>0</v>
      </c>
      <c r="E199" s="1500">
        <v>0</v>
      </c>
      <c r="F199" s="1501">
        <v>175058253.88000011</v>
      </c>
    </row>
    <row r="200" spans="3:7">
      <c r="C200" s="1502" t="s">
        <v>1868</v>
      </c>
      <c r="D200" s="1497">
        <v>0</v>
      </c>
      <c r="E200" s="1497">
        <v>0</v>
      </c>
      <c r="F200" s="1498">
        <v>175058253.88000011</v>
      </c>
    </row>
    <row r="201" spans="3:7">
      <c r="C201" s="1503" t="s">
        <v>1869</v>
      </c>
      <c r="D201" s="1504">
        <v>0</v>
      </c>
      <c r="E201" s="1504">
        <v>0</v>
      </c>
      <c r="F201" s="527">
        <v>175058253.88000011</v>
      </c>
    </row>
    <row r="202" spans="3:7" ht="15.75" thickBot="1">
      <c r="C202" s="1507" t="s">
        <v>115</v>
      </c>
      <c r="D202" s="1508">
        <v>1342258153546</v>
      </c>
      <c r="E202" s="1508">
        <v>1342485175717.5701</v>
      </c>
      <c r="F202" s="1509">
        <v>668366615033.86963</v>
      </c>
    </row>
    <row r="205" spans="3:7">
      <c r="C205" s="607" t="s">
        <v>655</v>
      </c>
    </row>
    <row r="206" spans="3:7">
      <c r="C206" s="224" t="s">
        <v>1870</v>
      </c>
    </row>
    <row r="207" spans="3:7">
      <c r="C207" s="224" t="s">
        <v>1108</v>
      </c>
    </row>
    <row r="208" spans="3:7">
      <c r="C208" s="224" t="s">
        <v>659</v>
      </c>
    </row>
  </sheetData>
  <mergeCells count="11">
    <mergeCell ref="H22:S22"/>
    <mergeCell ref="H24:S24"/>
    <mergeCell ref="C7:F7"/>
    <mergeCell ref="B8:G8"/>
    <mergeCell ref="F5:J5"/>
    <mergeCell ref="A1:G1"/>
    <mergeCell ref="A2:G2"/>
    <mergeCell ref="A3:G3"/>
    <mergeCell ref="D10:D11"/>
    <mergeCell ref="E10:E11"/>
    <mergeCell ref="F10:F11"/>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E09F-1C92-40DD-B1A0-225EBC80F24C}">
  <sheetPr codeName="Hoja88"/>
  <dimension ref="A1:P135"/>
  <sheetViews>
    <sheetView showGridLines="0" zoomScale="85" zoomScaleNormal="85" workbookViewId="0">
      <selection activeCell="C134" sqref="C134"/>
    </sheetView>
  </sheetViews>
  <sheetFormatPr baseColWidth="10" defaultColWidth="11.5703125" defaultRowHeight="15"/>
  <cols>
    <col min="1" max="1" width="11.5703125" style="222"/>
    <col min="2" max="2" width="12.7109375" style="222" customWidth="1"/>
    <col min="3" max="3" width="110.140625" style="1505" customWidth="1"/>
    <col min="4" max="4" width="19.42578125" style="1505" customWidth="1"/>
    <col min="5" max="5" width="19.42578125" style="222" customWidth="1"/>
    <col min="6" max="6" width="14" style="222" bestFit="1" customWidth="1"/>
    <col min="7" max="7" width="26.5703125" style="222" customWidth="1"/>
    <col min="8" max="8" width="20.28515625" style="222" customWidth="1"/>
    <col min="9" max="9" width="21.5703125" style="222" customWidth="1"/>
    <col min="10" max="12" width="11.5703125" style="222"/>
    <col min="13" max="13" width="36.28515625" style="222" bestFit="1" customWidth="1"/>
    <col min="14" max="14" width="21.5703125" style="222" bestFit="1" customWidth="1"/>
    <col min="15" max="16384" width="11.5703125" style="222"/>
  </cols>
  <sheetData>
    <row r="1" spans="1:16" ht="18.75">
      <c r="A1" s="2317" t="s">
        <v>544</v>
      </c>
      <c r="B1" s="2317"/>
      <c r="C1" s="2317"/>
      <c r="D1" s="2317"/>
      <c r="E1" s="2317"/>
      <c r="F1" s="2317"/>
      <c r="G1" s="2317"/>
      <c r="H1" s="1631"/>
      <c r="I1" s="1631"/>
      <c r="J1" s="1631"/>
    </row>
    <row r="2" spans="1:16" ht="18.75">
      <c r="A2" s="2317" t="s">
        <v>545</v>
      </c>
      <c r="B2" s="2317"/>
      <c r="C2" s="2317"/>
      <c r="D2" s="2317"/>
      <c r="E2" s="2317"/>
      <c r="F2" s="2317"/>
      <c r="G2" s="2317"/>
      <c r="H2" s="1631"/>
      <c r="I2" s="1631"/>
      <c r="J2" s="1631"/>
      <c r="K2" s="449"/>
      <c r="L2" s="449"/>
    </row>
    <row r="3" spans="1:16" ht="18.75">
      <c r="A3" s="2318" t="s">
        <v>546</v>
      </c>
      <c r="B3" s="2318"/>
      <c r="C3" s="2318"/>
      <c r="D3" s="2318"/>
      <c r="E3" s="2318"/>
      <c r="F3" s="2318"/>
      <c r="G3" s="2318"/>
      <c r="H3" s="1632"/>
      <c r="I3" s="1632"/>
      <c r="J3" s="1632"/>
      <c r="K3" s="449"/>
      <c r="L3" s="449"/>
    </row>
    <row r="4" spans="1:16">
      <c r="A4" s="1223"/>
      <c r="B4" s="1223"/>
      <c r="C4" s="1223"/>
      <c r="D4" s="1223"/>
      <c r="E4" s="224"/>
      <c r="F4" s="224"/>
      <c r="G4" s="224"/>
      <c r="H4" s="224"/>
      <c r="I4" s="224"/>
      <c r="J4" s="224"/>
      <c r="K4" s="450"/>
      <c r="L4" s="450"/>
    </row>
    <row r="5" spans="1:16">
      <c r="A5" s="1223"/>
      <c r="B5" s="1223"/>
      <c r="C5" s="1223"/>
      <c r="D5" s="1223"/>
      <c r="E5" s="224"/>
      <c r="F5" s="2031"/>
      <c r="G5" s="2031"/>
      <c r="H5" s="2031"/>
      <c r="I5" s="2031"/>
      <c r="J5" s="2031"/>
      <c r="K5" s="448"/>
      <c r="L5" s="448"/>
    </row>
    <row r="6" spans="1:16">
      <c r="B6" s="448"/>
      <c r="C6" s="2207" t="s">
        <v>1871</v>
      </c>
      <c r="D6" s="2207"/>
      <c r="E6" s="2207"/>
      <c r="F6" s="2207"/>
      <c r="G6" s="448"/>
      <c r="H6" s="448"/>
      <c r="I6" s="448"/>
      <c r="J6" s="448"/>
      <c r="K6" s="448"/>
      <c r="L6" s="448"/>
    </row>
    <row r="7" spans="1:16">
      <c r="C7" s="2080" t="s">
        <v>305</v>
      </c>
      <c r="D7" s="2080"/>
      <c r="E7" s="2080"/>
      <c r="F7" s="2080"/>
    </row>
    <row r="8" spans="1:16" ht="14.45" customHeight="1">
      <c r="C8" s="1510" t="s">
        <v>180</v>
      </c>
      <c r="D8" s="2464" t="s">
        <v>613</v>
      </c>
      <c r="E8" s="2464" t="s">
        <v>614</v>
      </c>
      <c r="F8" s="2464" t="s">
        <v>1692</v>
      </c>
      <c r="G8" s="224"/>
      <c r="H8" s="224"/>
      <c r="I8" s="224"/>
      <c r="J8" s="224"/>
      <c r="K8" s="224"/>
      <c r="L8" s="224"/>
      <c r="M8" s="224"/>
      <c r="N8" s="224"/>
      <c r="O8" s="224"/>
      <c r="P8" s="224"/>
    </row>
    <row r="9" spans="1:16" ht="22.9" customHeight="1">
      <c r="C9" s="1493" t="s">
        <v>1872</v>
      </c>
      <c r="D9" s="2465"/>
      <c r="E9" s="2465"/>
      <c r="F9" s="2465"/>
      <c r="G9" s="224"/>
      <c r="H9" s="224"/>
      <c r="I9" s="224"/>
      <c r="J9" s="224"/>
      <c r="K9" s="224"/>
      <c r="L9" s="224"/>
      <c r="M9" s="224"/>
      <c r="N9" s="224"/>
      <c r="O9" s="224"/>
      <c r="P9" s="224"/>
    </row>
    <row r="10" spans="1:16" ht="22.9" customHeight="1">
      <c r="C10" s="1511" t="s">
        <v>1873</v>
      </c>
      <c r="D10" s="1512">
        <v>1233970813</v>
      </c>
      <c r="E10" s="1512">
        <v>1244015797.1600001</v>
      </c>
      <c r="F10" s="1512">
        <v>277298379.65999997</v>
      </c>
      <c r="G10" s="224"/>
      <c r="H10" s="224"/>
      <c r="I10" s="224"/>
      <c r="J10" s="224"/>
      <c r="K10" s="224"/>
      <c r="L10" s="224"/>
      <c r="M10" s="224"/>
      <c r="N10" s="224"/>
      <c r="O10" s="224"/>
      <c r="P10" s="224"/>
    </row>
    <row r="11" spans="1:16">
      <c r="C11" s="1513" t="s">
        <v>1874</v>
      </c>
      <c r="D11" s="1512">
        <v>93970813</v>
      </c>
      <c r="E11" s="1512">
        <v>98393824.739999995</v>
      </c>
      <c r="F11" s="1512">
        <v>0</v>
      </c>
      <c r="G11" s="224"/>
      <c r="H11" s="224"/>
      <c r="I11" s="224"/>
      <c r="J11" s="224"/>
      <c r="K11" s="224"/>
      <c r="L11" s="224"/>
      <c r="M11" s="224"/>
      <c r="N11" s="224"/>
      <c r="O11" s="224"/>
      <c r="P11" s="224"/>
    </row>
    <row r="12" spans="1:16">
      <c r="C12" s="1514" t="s">
        <v>1875</v>
      </c>
      <c r="D12" s="596">
        <v>93970813</v>
      </c>
      <c r="E12" s="596">
        <v>93970813</v>
      </c>
      <c r="F12" s="596">
        <v>0</v>
      </c>
      <c r="G12" s="224"/>
      <c r="H12" s="224"/>
      <c r="I12" s="224"/>
      <c r="J12" s="224"/>
      <c r="K12" s="224"/>
      <c r="L12" s="224"/>
      <c r="M12" s="224"/>
      <c r="N12" s="224"/>
      <c r="O12" s="224"/>
      <c r="P12" s="224"/>
    </row>
    <row r="13" spans="1:16">
      <c r="C13" s="1514" t="s">
        <v>1876</v>
      </c>
      <c r="D13" s="596">
        <v>0</v>
      </c>
      <c r="E13" s="596">
        <v>4423011.74</v>
      </c>
      <c r="F13" s="596">
        <v>0</v>
      </c>
      <c r="G13" s="224"/>
      <c r="H13" s="224"/>
      <c r="I13" s="224"/>
      <c r="J13" s="224"/>
      <c r="K13" s="224"/>
      <c r="L13" s="224"/>
      <c r="M13" s="224"/>
      <c r="N13" s="224"/>
      <c r="O13" s="224"/>
      <c r="P13" s="224"/>
    </row>
    <row r="14" spans="1:16">
      <c r="C14" s="1513" t="s">
        <v>1877</v>
      </c>
      <c r="D14" s="1512">
        <v>1140000000</v>
      </c>
      <c r="E14" s="1512">
        <v>1140000000</v>
      </c>
      <c r="F14" s="1512">
        <v>277298379.65999997</v>
      </c>
      <c r="G14" s="224"/>
      <c r="H14" s="224"/>
      <c r="I14" s="224"/>
      <c r="J14" s="224"/>
      <c r="K14" s="224"/>
    </row>
    <row r="15" spans="1:16">
      <c r="C15" s="1514" t="s">
        <v>1878</v>
      </c>
      <c r="D15" s="596">
        <v>0</v>
      </c>
      <c r="E15" s="596">
        <v>0</v>
      </c>
      <c r="F15" s="596">
        <v>0</v>
      </c>
      <c r="G15" s="224"/>
      <c r="H15" s="224"/>
      <c r="I15" s="224"/>
      <c r="J15" s="224"/>
      <c r="K15" s="224"/>
    </row>
    <row r="16" spans="1:16">
      <c r="C16" s="1514" t="s">
        <v>1879</v>
      </c>
      <c r="D16" s="596">
        <v>1140000000</v>
      </c>
      <c r="E16" s="596">
        <v>1140000000</v>
      </c>
      <c r="F16" s="596">
        <v>277298379.65999997</v>
      </c>
      <c r="G16" s="224"/>
      <c r="H16" s="224"/>
      <c r="I16" s="224"/>
      <c r="J16" s="224"/>
      <c r="K16" s="224"/>
    </row>
    <row r="17" spans="3:11">
      <c r="C17" s="1513" t="s">
        <v>1880</v>
      </c>
      <c r="D17" s="1512">
        <v>0</v>
      </c>
      <c r="E17" s="1512">
        <v>5621972.4199999999</v>
      </c>
      <c r="F17" s="1512">
        <v>0</v>
      </c>
      <c r="G17" s="224"/>
      <c r="H17" s="224"/>
      <c r="I17" s="224"/>
      <c r="J17" s="224"/>
      <c r="K17" s="224"/>
    </row>
    <row r="18" spans="3:11">
      <c r="C18" s="1514" t="s">
        <v>1881</v>
      </c>
      <c r="D18" s="596">
        <v>0</v>
      </c>
      <c r="E18" s="596">
        <v>5621972.4199999999</v>
      </c>
      <c r="F18" s="596">
        <v>0</v>
      </c>
      <c r="G18" s="224"/>
      <c r="H18" s="224"/>
      <c r="I18" s="224"/>
      <c r="J18" s="224"/>
      <c r="K18" s="224"/>
    </row>
    <row r="19" spans="3:11">
      <c r="C19" s="1511" t="s">
        <v>1882</v>
      </c>
      <c r="D19" s="1512">
        <v>3318000000</v>
      </c>
      <c r="E19" s="1512">
        <v>3320323503.73</v>
      </c>
      <c r="F19" s="1512">
        <v>1637474534.2399998</v>
      </c>
      <c r="G19" s="224"/>
      <c r="H19" s="224"/>
      <c r="I19" s="224"/>
      <c r="J19" s="224"/>
      <c r="K19" s="224"/>
    </row>
    <row r="20" spans="3:11">
      <c r="C20" s="1513" t="s">
        <v>1883</v>
      </c>
      <c r="D20" s="1512">
        <v>3096000000</v>
      </c>
      <c r="E20" s="1512">
        <v>3098323503.73</v>
      </c>
      <c r="F20" s="1512">
        <v>1505260364.4899998</v>
      </c>
      <c r="G20" s="224"/>
      <c r="H20" s="224"/>
      <c r="I20" s="224"/>
      <c r="J20" s="224"/>
      <c r="K20" s="224"/>
    </row>
    <row r="21" spans="3:11">
      <c r="C21" s="1514" t="s">
        <v>1884</v>
      </c>
      <c r="D21" s="596">
        <v>504000000</v>
      </c>
      <c r="E21" s="596">
        <v>504000000</v>
      </c>
      <c r="F21" s="596">
        <v>171748805.67000002</v>
      </c>
      <c r="G21" s="224"/>
      <c r="H21" s="224"/>
      <c r="I21" s="224"/>
      <c r="J21" s="224"/>
      <c r="K21" s="224"/>
    </row>
    <row r="22" spans="3:11">
      <c r="C22" s="1514" t="s">
        <v>1885</v>
      </c>
      <c r="D22" s="596">
        <v>2592000000</v>
      </c>
      <c r="E22" s="596">
        <v>2592400000</v>
      </c>
      <c r="F22" s="596">
        <v>1333511558.8199997</v>
      </c>
      <c r="G22" s="224"/>
      <c r="H22" s="224"/>
      <c r="I22" s="224"/>
      <c r="J22" s="224"/>
      <c r="K22" s="224"/>
    </row>
    <row r="23" spans="3:11">
      <c r="C23" s="1514" t="s">
        <v>1886</v>
      </c>
      <c r="D23" s="596">
        <v>0</v>
      </c>
      <c r="E23" s="596">
        <v>1923503.73</v>
      </c>
      <c r="F23" s="596">
        <v>0</v>
      </c>
      <c r="G23" s="224"/>
      <c r="H23" s="224"/>
      <c r="I23" s="224"/>
      <c r="J23" s="224"/>
      <c r="K23" s="224"/>
    </row>
    <row r="24" spans="3:11">
      <c r="C24" s="1513" t="s">
        <v>1887</v>
      </c>
      <c r="D24" s="1512">
        <v>222000000</v>
      </c>
      <c r="E24" s="1512">
        <v>222000000</v>
      </c>
      <c r="F24" s="1512">
        <v>132214169.74999997</v>
      </c>
      <c r="G24" s="224"/>
      <c r="H24" s="224"/>
      <c r="I24" s="224"/>
      <c r="J24" s="224"/>
      <c r="K24" s="224"/>
    </row>
    <row r="25" spans="3:11">
      <c r="C25" s="1514" t="s">
        <v>1888</v>
      </c>
      <c r="D25" s="596">
        <v>54000000</v>
      </c>
      <c r="E25" s="596">
        <v>54000000</v>
      </c>
      <c r="F25" s="596">
        <v>24975313.769999996</v>
      </c>
      <c r="G25" s="224"/>
      <c r="H25" s="224"/>
      <c r="I25" s="224"/>
      <c r="J25" s="224"/>
      <c r="K25" s="224"/>
    </row>
    <row r="26" spans="3:11">
      <c r="C26" s="1514" t="s">
        <v>1889</v>
      </c>
      <c r="D26" s="596">
        <v>168000000</v>
      </c>
      <c r="E26" s="596">
        <v>168000000</v>
      </c>
      <c r="F26" s="596">
        <v>107238855.97999997</v>
      </c>
      <c r="G26" s="224"/>
      <c r="H26" s="224"/>
      <c r="I26" s="224"/>
      <c r="J26" s="224"/>
      <c r="K26" s="224"/>
    </row>
    <row r="27" spans="3:11">
      <c r="C27" s="1511" t="s">
        <v>1890</v>
      </c>
      <c r="D27" s="1512">
        <v>3760115579</v>
      </c>
      <c r="E27" s="1512">
        <v>3760115579</v>
      </c>
      <c r="F27" s="1512">
        <v>2027870185.4699998</v>
      </c>
      <c r="G27" s="224"/>
      <c r="H27" s="224"/>
      <c r="I27" s="224"/>
      <c r="J27" s="224"/>
      <c r="K27" s="224"/>
    </row>
    <row r="28" spans="3:11">
      <c r="C28" s="1513" t="s">
        <v>1891</v>
      </c>
      <c r="D28" s="1512">
        <v>2204431515</v>
      </c>
      <c r="E28" s="1512">
        <v>2204431515</v>
      </c>
      <c r="F28" s="1512">
        <v>1194624466.3899999</v>
      </c>
      <c r="G28" s="224"/>
      <c r="H28" s="224"/>
      <c r="I28" s="224"/>
      <c r="J28" s="224"/>
      <c r="K28" s="224"/>
    </row>
    <row r="29" spans="3:11">
      <c r="C29" s="1514" t="s">
        <v>1892</v>
      </c>
      <c r="D29" s="596">
        <v>18000000</v>
      </c>
      <c r="E29" s="596">
        <v>18000000</v>
      </c>
      <c r="F29" s="596">
        <v>21219621.739999998</v>
      </c>
      <c r="G29" s="224"/>
      <c r="H29" s="224"/>
      <c r="I29" s="224"/>
      <c r="J29" s="224"/>
      <c r="K29" s="224"/>
    </row>
    <row r="30" spans="3:11">
      <c r="C30" s="1514" t="s">
        <v>1893</v>
      </c>
      <c r="D30" s="596">
        <v>10150546</v>
      </c>
      <c r="E30" s="596">
        <v>10150546</v>
      </c>
      <c r="F30" s="596">
        <v>5694372.2200000007</v>
      </c>
      <c r="G30" s="224"/>
      <c r="H30" s="224"/>
      <c r="I30" s="224"/>
      <c r="J30" s="224"/>
      <c r="K30" s="224"/>
    </row>
    <row r="31" spans="3:11">
      <c r="C31" s="1514" t="s">
        <v>1894</v>
      </c>
      <c r="D31" s="596">
        <v>3000000</v>
      </c>
      <c r="E31" s="596">
        <v>3000000</v>
      </c>
      <c r="F31" s="596">
        <v>0</v>
      </c>
      <c r="G31" s="224"/>
      <c r="H31" s="224"/>
      <c r="I31" s="224"/>
      <c r="J31" s="224"/>
      <c r="K31" s="224"/>
    </row>
    <row r="32" spans="3:11">
      <c r="C32" s="1514" t="s">
        <v>1895</v>
      </c>
      <c r="D32" s="596">
        <v>92529619</v>
      </c>
      <c r="E32" s="596">
        <v>92529619</v>
      </c>
      <c r="F32" s="596">
        <v>70875854.280000001</v>
      </c>
      <c r="G32" s="224"/>
      <c r="H32" s="224"/>
      <c r="I32" s="224"/>
      <c r="J32" s="224"/>
      <c r="K32" s="224"/>
    </row>
    <row r="33" spans="3:11">
      <c r="C33" s="1514" t="s">
        <v>1896</v>
      </c>
      <c r="D33" s="596">
        <v>2000000</v>
      </c>
      <c r="E33" s="596">
        <v>2000000</v>
      </c>
      <c r="F33" s="596">
        <v>1981477.93</v>
      </c>
      <c r="G33" s="224"/>
      <c r="H33" s="224"/>
      <c r="I33" s="224"/>
      <c r="J33" s="224"/>
      <c r="K33" s="224"/>
    </row>
    <row r="34" spans="3:11">
      <c r="C34" s="1514" t="s">
        <v>1897</v>
      </c>
      <c r="D34" s="596">
        <v>4785561</v>
      </c>
      <c r="E34" s="596">
        <v>4785561</v>
      </c>
      <c r="F34" s="596">
        <v>2100000</v>
      </c>
      <c r="G34" s="224"/>
      <c r="H34" s="224"/>
      <c r="I34" s="224"/>
      <c r="J34" s="224"/>
      <c r="K34" s="224"/>
    </row>
    <row r="35" spans="3:11">
      <c r="C35" s="1514" t="s">
        <v>1898</v>
      </c>
      <c r="D35" s="596">
        <v>22800000</v>
      </c>
      <c r="E35" s="596">
        <v>22800000</v>
      </c>
      <c r="F35" s="596">
        <v>10745808.42</v>
      </c>
      <c r="G35" s="224"/>
      <c r="H35" s="224"/>
      <c r="I35" s="224"/>
      <c r="J35" s="224"/>
      <c r="K35" s="224"/>
    </row>
    <row r="36" spans="3:11">
      <c r="C36" s="1514" t="s">
        <v>1899</v>
      </c>
      <c r="D36" s="596">
        <v>10000000</v>
      </c>
      <c r="E36" s="596">
        <v>10000000</v>
      </c>
      <c r="F36" s="596">
        <v>1666010</v>
      </c>
    </row>
    <row r="37" spans="3:11">
      <c r="C37" s="1514" t="s">
        <v>1900</v>
      </c>
      <c r="D37" s="596">
        <v>1991965789</v>
      </c>
      <c r="E37" s="596">
        <v>1991965789</v>
      </c>
      <c r="F37" s="596">
        <v>1076516592.2</v>
      </c>
    </row>
    <row r="38" spans="3:11">
      <c r="C38" s="1514" t="s">
        <v>1901</v>
      </c>
      <c r="D38" s="596">
        <v>49200000</v>
      </c>
      <c r="E38" s="596">
        <v>49200000</v>
      </c>
      <c r="F38" s="596">
        <v>2684000</v>
      </c>
    </row>
    <row r="39" spans="3:11">
      <c r="C39" s="1514" t="s">
        <v>1902</v>
      </c>
      <c r="D39" s="596">
        <v>0</v>
      </c>
      <c r="E39" s="596">
        <v>0</v>
      </c>
      <c r="F39" s="596">
        <v>1140729.6000000001</v>
      </c>
    </row>
    <row r="40" spans="3:11">
      <c r="C40" s="1513" t="s">
        <v>1903</v>
      </c>
      <c r="D40" s="1512">
        <v>38476136</v>
      </c>
      <c r="E40" s="1512">
        <v>38476136</v>
      </c>
      <c r="F40" s="1512">
        <v>23646244.359999999</v>
      </c>
      <c r="I40" s="835"/>
      <c r="J40" s="835"/>
    </row>
    <row r="41" spans="3:11">
      <c r="C41" s="1514" t="s">
        <v>1904</v>
      </c>
      <c r="D41" s="596">
        <v>38476136</v>
      </c>
      <c r="E41" s="596">
        <v>38476136</v>
      </c>
      <c r="F41" s="596">
        <v>23646244.359999999</v>
      </c>
    </row>
    <row r="42" spans="3:11">
      <c r="C42" s="1513" t="s">
        <v>1905</v>
      </c>
      <c r="D42" s="1512">
        <v>99000000</v>
      </c>
      <c r="E42" s="1512">
        <v>99000000</v>
      </c>
      <c r="F42" s="1512">
        <v>25546328.969999999</v>
      </c>
    </row>
    <row r="43" spans="3:11">
      <c r="C43" s="1514" t="s">
        <v>1906</v>
      </c>
      <c r="D43" s="596">
        <v>96000000</v>
      </c>
      <c r="E43" s="596">
        <v>96000000</v>
      </c>
      <c r="F43" s="596">
        <v>23899292.969999999</v>
      </c>
    </row>
    <row r="44" spans="3:11">
      <c r="C44" s="1514" t="s">
        <v>1907</v>
      </c>
      <c r="D44" s="596">
        <v>3000000</v>
      </c>
      <c r="E44" s="596">
        <v>3000000</v>
      </c>
      <c r="F44" s="596">
        <v>1647036</v>
      </c>
    </row>
    <row r="45" spans="3:11">
      <c r="C45" s="1513" t="s">
        <v>1908</v>
      </c>
      <c r="D45" s="1512">
        <v>1418207928</v>
      </c>
      <c r="E45" s="1512">
        <v>1418207928</v>
      </c>
      <c r="F45" s="1512">
        <v>784053145.74999988</v>
      </c>
      <c r="I45" s="1506"/>
    </row>
    <row r="46" spans="3:11">
      <c r="C46" s="1514" t="s">
        <v>1909</v>
      </c>
      <c r="D46" s="596">
        <v>1291960568</v>
      </c>
      <c r="E46" s="596">
        <v>1291960568</v>
      </c>
      <c r="F46" s="596">
        <v>706621825.9799999</v>
      </c>
    </row>
    <row r="47" spans="3:11">
      <c r="C47" s="1514" t="s">
        <v>1910</v>
      </c>
      <c r="D47" s="596">
        <v>126247360</v>
      </c>
      <c r="E47" s="596">
        <v>126247360</v>
      </c>
      <c r="F47" s="596">
        <v>77431319.769999981</v>
      </c>
    </row>
    <row r="48" spans="3:11">
      <c r="C48" s="1511" t="s">
        <v>1911</v>
      </c>
      <c r="D48" s="1512">
        <v>627685390</v>
      </c>
      <c r="E48" s="1512">
        <v>639960122.28999996</v>
      </c>
      <c r="F48" s="1512">
        <v>357655441.41000003</v>
      </c>
    </row>
    <row r="49" spans="3:9">
      <c r="C49" s="1513" t="s">
        <v>1912</v>
      </c>
      <c r="D49" s="1512">
        <v>627685390</v>
      </c>
      <c r="E49" s="1512">
        <v>639960122.28999996</v>
      </c>
      <c r="F49" s="1512">
        <v>357655441.41000003</v>
      </c>
      <c r="I49" s="835"/>
    </row>
    <row r="50" spans="3:9">
      <c r="C50" s="1514" t="s">
        <v>1913</v>
      </c>
      <c r="D50" s="596">
        <v>627685390</v>
      </c>
      <c r="E50" s="596">
        <v>627685390</v>
      </c>
      <c r="F50" s="596">
        <v>354105655.78000003</v>
      </c>
    </row>
    <row r="51" spans="3:9">
      <c r="C51" s="1514" t="s">
        <v>1914</v>
      </c>
      <c r="D51" s="596">
        <v>0</v>
      </c>
      <c r="E51" s="596">
        <v>12274732.289999999</v>
      </c>
      <c r="F51" s="596">
        <v>3549785.63</v>
      </c>
    </row>
    <row r="52" spans="3:9">
      <c r="C52" s="1511" t="s">
        <v>1915</v>
      </c>
      <c r="D52" s="1512">
        <v>1008183578</v>
      </c>
      <c r="E52" s="1512">
        <v>1008183578</v>
      </c>
      <c r="F52" s="1512">
        <v>414903123.01999998</v>
      </c>
    </row>
    <row r="53" spans="3:9">
      <c r="C53" s="1513" t="s">
        <v>1916</v>
      </c>
      <c r="D53" s="1512">
        <v>1008183578</v>
      </c>
      <c r="E53" s="1512">
        <v>1008183578</v>
      </c>
      <c r="F53" s="1512">
        <v>414903123.01999998</v>
      </c>
    </row>
    <row r="54" spans="3:9">
      <c r="C54" s="1514" t="s">
        <v>1917</v>
      </c>
      <c r="D54" s="596">
        <v>926400000</v>
      </c>
      <c r="E54" s="596">
        <v>926400000</v>
      </c>
      <c r="F54" s="596">
        <v>305084280.80000001</v>
      </c>
    </row>
    <row r="55" spans="3:9">
      <c r="C55" s="1514" t="s">
        <v>1918</v>
      </c>
      <c r="D55" s="596">
        <v>21783578</v>
      </c>
      <c r="E55" s="596">
        <v>21783578</v>
      </c>
      <c r="F55" s="596">
        <v>9222077.5</v>
      </c>
    </row>
    <row r="56" spans="3:9">
      <c r="C56" s="1514" t="s">
        <v>1919</v>
      </c>
      <c r="D56" s="596">
        <v>60000000</v>
      </c>
      <c r="E56" s="596">
        <v>60000000</v>
      </c>
      <c r="F56" s="596">
        <v>100596764.71999998</v>
      </c>
    </row>
    <row r="57" spans="3:9">
      <c r="C57" s="1511" t="s">
        <v>1920</v>
      </c>
      <c r="D57" s="1512">
        <v>209596113</v>
      </c>
      <c r="E57" s="1512">
        <v>209596113</v>
      </c>
      <c r="F57" s="1512">
        <v>238605126.56999999</v>
      </c>
    </row>
    <row r="58" spans="3:9">
      <c r="C58" s="1513" t="s">
        <v>1921</v>
      </c>
      <c r="D58" s="1512">
        <v>209596113</v>
      </c>
      <c r="E58" s="1512">
        <v>209596113</v>
      </c>
      <c r="F58" s="1512">
        <v>238605126.56999999</v>
      </c>
    </row>
    <row r="59" spans="3:9">
      <c r="C59" s="1514" t="s">
        <v>1922</v>
      </c>
      <c r="D59" s="596">
        <v>0</v>
      </c>
      <c r="E59" s="596">
        <v>0</v>
      </c>
      <c r="F59" s="596">
        <v>869200</v>
      </c>
    </row>
    <row r="60" spans="3:9">
      <c r="C60" s="1514" t="s">
        <v>1923</v>
      </c>
      <c r="D60" s="596">
        <v>0</v>
      </c>
      <c r="E60" s="596">
        <v>0</v>
      </c>
      <c r="F60" s="596">
        <v>213029168.25</v>
      </c>
    </row>
    <row r="61" spans="3:9">
      <c r="C61" s="1514" t="s">
        <v>1924</v>
      </c>
      <c r="D61" s="596">
        <v>6000000</v>
      </c>
      <c r="E61" s="596">
        <v>6000000</v>
      </c>
      <c r="F61" s="596">
        <v>3768077.8500000006</v>
      </c>
    </row>
    <row r="62" spans="3:9">
      <c r="C62" s="1514" t="s">
        <v>1925</v>
      </c>
      <c r="D62" s="596">
        <v>18000000</v>
      </c>
      <c r="E62" s="596">
        <v>18000000</v>
      </c>
      <c r="F62" s="596">
        <v>20938680.469999999</v>
      </c>
    </row>
    <row r="63" spans="3:9">
      <c r="C63" s="1514" t="s">
        <v>1926</v>
      </c>
      <c r="D63" s="596">
        <v>185596113</v>
      </c>
      <c r="E63" s="596">
        <v>185596113</v>
      </c>
      <c r="F63" s="596">
        <v>0</v>
      </c>
    </row>
    <row r="64" spans="3:9">
      <c r="C64" s="1511" t="s">
        <v>1927</v>
      </c>
      <c r="D64" s="1512">
        <v>1145821264</v>
      </c>
      <c r="E64" s="1512">
        <v>1145821264</v>
      </c>
      <c r="F64" s="1512">
        <v>450421438.43000001</v>
      </c>
    </row>
    <row r="65" spans="3:6">
      <c r="C65" s="1513" t="s">
        <v>1928</v>
      </c>
      <c r="D65" s="1512">
        <v>1145821264</v>
      </c>
      <c r="E65" s="1512">
        <v>1145821264</v>
      </c>
      <c r="F65" s="1512">
        <v>450421438.43000001</v>
      </c>
    </row>
    <row r="66" spans="3:6">
      <c r="C66" s="1514" t="s">
        <v>1929</v>
      </c>
      <c r="D66" s="596">
        <v>366621264</v>
      </c>
      <c r="E66" s="596">
        <v>366621264</v>
      </c>
      <c r="F66" s="596">
        <v>182564571.94</v>
      </c>
    </row>
    <row r="67" spans="3:6">
      <c r="C67" s="1514" t="s">
        <v>1930</v>
      </c>
      <c r="D67" s="596">
        <v>318000000</v>
      </c>
      <c r="E67" s="596">
        <v>318000000</v>
      </c>
      <c r="F67" s="596">
        <v>34563177.240000002</v>
      </c>
    </row>
    <row r="68" spans="3:6">
      <c r="C68" s="1514" t="s">
        <v>1931</v>
      </c>
      <c r="D68" s="596">
        <v>461200000</v>
      </c>
      <c r="E68" s="596">
        <v>461200000</v>
      </c>
      <c r="F68" s="596">
        <v>233293689.25</v>
      </c>
    </row>
    <row r="69" spans="3:6">
      <c r="C69" s="1511" t="s">
        <v>1932</v>
      </c>
      <c r="D69" s="1512">
        <v>100200000</v>
      </c>
      <c r="E69" s="1512">
        <v>100200000</v>
      </c>
      <c r="F69" s="1512">
        <v>31998380.259999998</v>
      </c>
    </row>
    <row r="70" spans="3:6">
      <c r="C70" s="1513" t="s">
        <v>1933</v>
      </c>
      <c r="D70" s="1512">
        <v>100200000</v>
      </c>
      <c r="E70" s="1512">
        <v>100200000</v>
      </c>
      <c r="F70" s="1512">
        <v>31998380.259999998</v>
      </c>
    </row>
    <row r="71" spans="3:6">
      <c r="C71" s="1514" t="s">
        <v>1934</v>
      </c>
      <c r="D71" s="596">
        <v>55200000</v>
      </c>
      <c r="E71" s="596">
        <v>55200000</v>
      </c>
      <c r="F71" s="596">
        <v>31998380.259999998</v>
      </c>
    </row>
    <row r="72" spans="3:6">
      <c r="C72" s="1514" t="s">
        <v>1935</v>
      </c>
      <c r="D72" s="596">
        <v>45000000</v>
      </c>
      <c r="E72" s="596">
        <v>45000000</v>
      </c>
      <c r="F72" s="596">
        <v>0</v>
      </c>
    </row>
    <row r="73" spans="3:6">
      <c r="C73" s="1511" t="s">
        <v>1936</v>
      </c>
      <c r="D73" s="1512">
        <v>150000000</v>
      </c>
      <c r="E73" s="1512">
        <v>150000000</v>
      </c>
      <c r="F73" s="1512">
        <v>87887892.200000003</v>
      </c>
    </row>
    <row r="74" spans="3:6">
      <c r="C74" s="1513" t="s">
        <v>1937</v>
      </c>
      <c r="D74" s="1512">
        <v>150000000</v>
      </c>
      <c r="E74" s="1512">
        <v>150000000</v>
      </c>
      <c r="F74" s="1512">
        <v>87887892.200000003</v>
      </c>
    </row>
    <row r="75" spans="3:6">
      <c r="C75" s="1514" t="s">
        <v>1938</v>
      </c>
      <c r="D75" s="596">
        <v>150000000</v>
      </c>
      <c r="E75" s="596">
        <v>150000000</v>
      </c>
      <c r="F75" s="596">
        <v>87887892.200000003</v>
      </c>
    </row>
    <row r="76" spans="3:6">
      <c r="C76" s="1511" t="s">
        <v>1939</v>
      </c>
      <c r="D76" s="1512">
        <v>270399526</v>
      </c>
      <c r="E76" s="1512">
        <v>270399526</v>
      </c>
      <c r="F76" s="1512">
        <v>11996300</v>
      </c>
    </row>
    <row r="77" spans="3:6">
      <c r="C77" s="1513" t="s">
        <v>1940</v>
      </c>
      <c r="D77" s="1512">
        <v>270399526</v>
      </c>
      <c r="E77" s="1512">
        <v>270399526</v>
      </c>
      <c r="F77" s="1512">
        <v>11996300</v>
      </c>
    </row>
    <row r="78" spans="3:6">
      <c r="C78" s="1514" t="s">
        <v>1941</v>
      </c>
      <c r="D78" s="596">
        <v>250000000</v>
      </c>
      <c r="E78" s="596">
        <v>250000000</v>
      </c>
      <c r="F78" s="596">
        <v>11996300</v>
      </c>
    </row>
    <row r="79" spans="3:6">
      <c r="C79" s="1514" t="s">
        <v>1942</v>
      </c>
      <c r="D79" s="596">
        <v>20399526</v>
      </c>
      <c r="E79" s="596">
        <v>20399526</v>
      </c>
      <c r="F79" s="596">
        <v>0</v>
      </c>
    </row>
    <row r="80" spans="3:6">
      <c r="C80" s="1511" t="s">
        <v>1943</v>
      </c>
      <c r="D80" s="1512">
        <v>5251066051</v>
      </c>
      <c r="E80" s="1512">
        <v>5251066051</v>
      </c>
      <c r="F80" s="1512">
        <v>2359939921.1699996</v>
      </c>
    </row>
    <row r="81" spans="3:6">
      <c r="C81" s="1513" t="s">
        <v>1944</v>
      </c>
      <c r="D81" s="1512">
        <v>5251066051</v>
      </c>
      <c r="E81" s="1512">
        <v>5251066051</v>
      </c>
      <c r="F81" s="1512">
        <v>2359939921.1699996</v>
      </c>
    </row>
    <row r="82" spans="3:6">
      <c r="C82" s="1514" t="s">
        <v>1945</v>
      </c>
      <c r="D82" s="596">
        <v>1860000000</v>
      </c>
      <c r="E82" s="596">
        <v>1860000000</v>
      </c>
      <c r="F82" s="596">
        <v>1304715279.55</v>
      </c>
    </row>
    <row r="83" spans="3:6">
      <c r="C83" s="1514" t="s">
        <v>1946</v>
      </c>
      <c r="D83" s="596">
        <v>2551066051</v>
      </c>
      <c r="E83" s="596">
        <v>2551066051</v>
      </c>
      <c r="F83" s="596">
        <v>477918366.22999984</v>
      </c>
    </row>
    <row r="84" spans="3:6">
      <c r="C84" s="1514" t="s">
        <v>1947</v>
      </c>
      <c r="D84" s="596">
        <v>840000000</v>
      </c>
      <c r="E84" s="596">
        <v>840000000</v>
      </c>
      <c r="F84" s="596">
        <v>577306275.38999999</v>
      </c>
    </row>
    <row r="85" spans="3:6">
      <c r="C85" s="1511" t="s">
        <v>1948</v>
      </c>
      <c r="D85" s="1512">
        <v>3291840000</v>
      </c>
      <c r="E85" s="1512">
        <v>3314658197</v>
      </c>
      <c r="F85" s="1512">
        <v>2251093198.5099998</v>
      </c>
    </row>
    <row r="86" spans="3:6">
      <c r="C86" s="1513" t="s">
        <v>1949</v>
      </c>
      <c r="D86" s="1512">
        <v>3291840000</v>
      </c>
      <c r="E86" s="1512">
        <v>3314658197</v>
      </c>
      <c r="F86" s="1512">
        <v>2251093198.5099998</v>
      </c>
    </row>
    <row r="87" spans="3:6">
      <c r="C87" s="1514" t="s">
        <v>1950</v>
      </c>
      <c r="D87" s="596">
        <v>3244800000</v>
      </c>
      <c r="E87" s="596">
        <v>3267618197</v>
      </c>
      <c r="F87" s="596">
        <v>2240363465.5999994</v>
      </c>
    </row>
    <row r="88" spans="3:6">
      <c r="C88" s="1514" t="s">
        <v>1951</v>
      </c>
      <c r="D88" s="596">
        <v>0</v>
      </c>
      <c r="E88" s="596">
        <v>0</v>
      </c>
      <c r="F88" s="596">
        <v>1312240</v>
      </c>
    </row>
    <row r="89" spans="3:6">
      <c r="C89" s="1514" t="s">
        <v>1952</v>
      </c>
      <c r="D89" s="596">
        <v>42000000</v>
      </c>
      <c r="E89" s="596">
        <v>42000000</v>
      </c>
      <c r="F89" s="596">
        <v>3513084.05</v>
      </c>
    </row>
    <row r="90" spans="3:6">
      <c r="C90" s="1514" t="s">
        <v>1953</v>
      </c>
      <c r="D90" s="596">
        <v>5040000</v>
      </c>
      <c r="E90" s="596">
        <v>5040000</v>
      </c>
      <c r="F90" s="596">
        <v>5904408.8599999994</v>
      </c>
    </row>
    <row r="91" spans="3:6">
      <c r="C91" s="1511" t="s">
        <v>1954</v>
      </c>
      <c r="D91" s="1512">
        <v>6484770840</v>
      </c>
      <c r="E91" s="1512">
        <v>6484770840</v>
      </c>
      <c r="F91" s="1512">
        <v>3203089822.48</v>
      </c>
    </row>
    <row r="92" spans="3:6">
      <c r="C92" s="1513" t="s">
        <v>1955</v>
      </c>
      <c r="D92" s="1512">
        <v>6484770840</v>
      </c>
      <c r="E92" s="1512">
        <v>6484770840</v>
      </c>
      <c r="F92" s="1512">
        <v>3203089822.48</v>
      </c>
    </row>
    <row r="93" spans="3:6">
      <c r="C93" s="1514" t="s">
        <v>1956</v>
      </c>
      <c r="D93" s="596">
        <v>2381525240</v>
      </c>
      <c r="E93" s="596">
        <v>2381525240</v>
      </c>
      <c r="F93" s="596">
        <v>992159514.70999992</v>
      </c>
    </row>
    <row r="94" spans="3:6">
      <c r="C94" s="1514" t="s">
        <v>1957</v>
      </c>
      <c r="D94" s="596">
        <v>4103245600</v>
      </c>
      <c r="E94" s="596">
        <v>4103245600</v>
      </c>
      <c r="F94" s="596">
        <v>2210930307.77</v>
      </c>
    </row>
    <row r="95" spans="3:6">
      <c r="C95" s="1511" t="s">
        <v>1958</v>
      </c>
      <c r="D95" s="1512">
        <v>1668425185</v>
      </c>
      <c r="E95" s="1512">
        <v>1668425185</v>
      </c>
      <c r="F95" s="1512">
        <v>1303581665.0900002</v>
      </c>
    </row>
    <row r="96" spans="3:6">
      <c r="C96" s="1513" t="s">
        <v>1959</v>
      </c>
      <c r="D96" s="1512">
        <v>1668425185</v>
      </c>
      <c r="E96" s="1512">
        <v>1668425185</v>
      </c>
      <c r="F96" s="1512">
        <v>1303581665.0900002</v>
      </c>
    </row>
    <row r="97" spans="3:6">
      <c r="C97" s="1514" t="s">
        <v>1960</v>
      </c>
      <c r="D97" s="596">
        <v>1668425185</v>
      </c>
      <c r="E97" s="596">
        <v>1668425185</v>
      </c>
      <c r="F97" s="596">
        <v>1303581665.0900002</v>
      </c>
    </row>
    <row r="98" spans="3:6">
      <c r="C98" s="1511" t="s">
        <v>1961</v>
      </c>
      <c r="D98" s="1512">
        <v>72002085</v>
      </c>
      <c r="E98" s="1512">
        <v>73601101.730000004</v>
      </c>
      <c r="F98" s="1512">
        <v>42434951.579999998</v>
      </c>
    </row>
    <row r="99" spans="3:6">
      <c r="C99" s="1513" t="s">
        <v>1962</v>
      </c>
      <c r="D99" s="1512">
        <v>72002085</v>
      </c>
      <c r="E99" s="1512">
        <v>73601101.730000004</v>
      </c>
      <c r="F99" s="1512">
        <v>42434951.579999998</v>
      </c>
    </row>
    <row r="100" spans="3:6">
      <c r="C100" s="1514" t="s">
        <v>1963</v>
      </c>
      <c r="D100" s="596">
        <v>4402085</v>
      </c>
      <c r="E100" s="596">
        <v>4402085</v>
      </c>
      <c r="F100" s="596">
        <v>3600000</v>
      </c>
    </row>
    <row r="101" spans="3:6">
      <c r="C101" s="1514" t="s">
        <v>1964</v>
      </c>
      <c r="D101" s="596">
        <v>0</v>
      </c>
      <c r="E101" s="596">
        <v>1599016.73</v>
      </c>
      <c r="F101" s="596">
        <v>15000</v>
      </c>
    </row>
    <row r="102" spans="3:6">
      <c r="C102" s="1514" t="s">
        <v>1965</v>
      </c>
      <c r="D102" s="596">
        <v>27600000</v>
      </c>
      <c r="E102" s="596">
        <v>27600000</v>
      </c>
      <c r="F102" s="596">
        <v>7992101.5699999994</v>
      </c>
    </row>
    <row r="103" spans="3:6">
      <c r="C103" s="1514" t="s">
        <v>1966</v>
      </c>
      <c r="D103" s="596">
        <v>40000000</v>
      </c>
      <c r="E103" s="596">
        <v>40000000</v>
      </c>
      <c r="F103" s="596">
        <v>30827850.010000002</v>
      </c>
    </row>
    <row r="104" spans="3:6">
      <c r="C104" s="1511" t="s">
        <v>1967</v>
      </c>
      <c r="D104" s="1512">
        <v>1620000000</v>
      </c>
      <c r="E104" s="1512">
        <v>1644509000</v>
      </c>
      <c r="F104" s="1512">
        <v>867671071.06999993</v>
      </c>
    </row>
    <row r="105" spans="3:6">
      <c r="C105" s="1513" t="s">
        <v>1968</v>
      </c>
      <c r="D105" s="1512">
        <v>1620000000</v>
      </c>
      <c r="E105" s="1512">
        <v>1644509000</v>
      </c>
      <c r="F105" s="1512">
        <v>867671071.06999993</v>
      </c>
    </row>
    <row r="106" spans="3:6">
      <c r="C106" s="1514" t="s">
        <v>1969</v>
      </c>
      <c r="D106" s="596">
        <v>1620000000</v>
      </c>
      <c r="E106" s="596">
        <v>1644509000</v>
      </c>
      <c r="F106" s="596">
        <v>867671071.06999993</v>
      </c>
    </row>
    <row r="107" spans="3:6">
      <c r="C107" s="1511" t="s">
        <v>1970</v>
      </c>
      <c r="D107" s="1512">
        <v>449250000</v>
      </c>
      <c r="E107" s="1512">
        <v>449250000</v>
      </c>
      <c r="F107" s="1512">
        <v>252609034.38</v>
      </c>
    </row>
    <row r="108" spans="3:6">
      <c r="C108" s="1513" t="s">
        <v>1971</v>
      </c>
      <c r="D108" s="1512">
        <v>449250000</v>
      </c>
      <c r="E108" s="1512">
        <v>449250000</v>
      </c>
      <c r="F108" s="1512">
        <v>252609034.38</v>
      </c>
    </row>
    <row r="109" spans="3:6">
      <c r="C109" s="1514" t="s">
        <v>1972</v>
      </c>
      <c r="D109" s="596">
        <v>90000000</v>
      </c>
      <c r="E109" s="596">
        <v>90000000</v>
      </c>
      <c r="F109" s="596">
        <v>44628847.310000002</v>
      </c>
    </row>
    <row r="110" spans="3:6">
      <c r="C110" s="1514" t="s">
        <v>1973</v>
      </c>
      <c r="D110" s="596">
        <v>354000000</v>
      </c>
      <c r="E110" s="596">
        <v>354000000</v>
      </c>
      <c r="F110" s="596">
        <v>204949017.06999999</v>
      </c>
    </row>
    <row r="111" spans="3:6">
      <c r="C111" s="1514" t="s">
        <v>1974</v>
      </c>
      <c r="D111" s="596">
        <v>5250000</v>
      </c>
      <c r="E111" s="596">
        <v>5250000</v>
      </c>
      <c r="F111" s="596">
        <v>3031170</v>
      </c>
    </row>
    <row r="112" spans="3:6">
      <c r="C112" s="1511" t="s">
        <v>1975</v>
      </c>
      <c r="D112" s="1512">
        <v>176100000</v>
      </c>
      <c r="E112" s="1512">
        <v>176100000</v>
      </c>
      <c r="F112" s="1512">
        <v>95306110.49000001</v>
      </c>
    </row>
    <row r="113" spans="3:6">
      <c r="C113" s="1513" t="s">
        <v>1976</v>
      </c>
      <c r="D113" s="1512">
        <v>176100000</v>
      </c>
      <c r="E113" s="1512">
        <v>176100000</v>
      </c>
      <c r="F113" s="1512">
        <v>95306110.49000001</v>
      </c>
    </row>
    <row r="114" spans="3:6">
      <c r="C114" s="1514" t="s">
        <v>1977</v>
      </c>
      <c r="D114" s="596">
        <v>172000000</v>
      </c>
      <c r="E114" s="596">
        <v>172000000</v>
      </c>
      <c r="F114" s="596">
        <v>95304110.49000001</v>
      </c>
    </row>
    <row r="115" spans="3:6">
      <c r="C115" s="1514" t="s">
        <v>1978</v>
      </c>
      <c r="D115" s="596">
        <v>4100000</v>
      </c>
      <c r="E115" s="596">
        <v>4100000</v>
      </c>
      <c r="F115" s="596">
        <v>2000</v>
      </c>
    </row>
    <row r="116" spans="3:6">
      <c r="C116" s="1511" t="s">
        <v>1979</v>
      </c>
      <c r="D116" s="1512">
        <v>1380000000</v>
      </c>
      <c r="E116" s="1512">
        <v>1380000000</v>
      </c>
      <c r="F116" s="1512">
        <v>885791658.56999993</v>
      </c>
    </row>
    <row r="117" spans="3:6">
      <c r="C117" s="1513" t="s">
        <v>1980</v>
      </c>
      <c r="D117" s="1512">
        <v>1380000000</v>
      </c>
      <c r="E117" s="1512">
        <v>1380000000</v>
      </c>
      <c r="F117" s="1512">
        <v>885791658.56999993</v>
      </c>
    </row>
    <row r="118" spans="3:6">
      <c r="C118" s="1514" t="s">
        <v>1981</v>
      </c>
      <c r="D118" s="596">
        <v>1380000000</v>
      </c>
      <c r="E118" s="596">
        <v>1380000000</v>
      </c>
      <c r="F118" s="596">
        <v>885791658.56999993</v>
      </c>
    </row>
    <row r="119" spans="3:6">
      <c r="C119" s="1511" t="s">
        <v>1982</v>
      </c>
      <c r="D119" s="1512">
        <v>551574816</v>
      </c>
      <c r="E119" s="1512">
        <v>551574816</v>
      </c>
      <c r="F119" s="1512">
        <v>0</v>
      </c>
    </row>
    <row r="120" spans="3:6">
      <c r="C120" s="1513" t="s">
        <v>1983</v>
      </c>
      <c r="D120" s="1512">
        <v>551574816</v>
      </c>
      <c r="E120" s="1512">
        <v>551574816</v>
      </c>
      <c r="F120" s="1512">
        <v>0</v>
      </c>
    </row>
    <row r="121" spans="3:6">
      <c r="C121" s="1514" t="s">
        <v>1984</v>
      </c>
      <c r="D121" s="596">
        <v>551574816</v>
      </c>
      <c r="E121" s="596">
        <v>551574816</v>
      </c>
      <c r="F121" s="596">
        <v>0</v>
      </c>
    </row>
    <row r="122" spans="3:6">
      <c r="C122" s="1511" t="s">
        <v>651</v>
      </c>
      <c r="D122" s="1512">
        <v>0</v>
      </c>
      <c r="E122" s="1512">
        <v>0</v>
      </c>
      <c r="F122" s="1512">
        <v>1231722.5999999999</v>
      </c>
    </row>
    <row r="123" spans="3:6">
      <c r="C123" s="1513" t="s">
        <v>1985</v>
      </c>
      <c r="D123" s="1512">
        <v>0</v>
      </c>
      <c r="E123" s="1512">
        <v>0</v>
      </c>
      <c r="F123" s="1512">
        <v>1231722.5999999999</v>
      </c>
    </row>
    <row r="124" spans="3:6">
      <c r="C124" s="1514" t="s">
        <v>1986</v>
      </c>
      <c r="D124" s="596">
        <v>0</v>
      </c>
      <c r="E124" s="596">
        <v>0</v>
      </c>
      <c r="F124" s="596">
        <v>1231722.5999999999</v>
      </c>
    </row>
    <row r="125" spans="3:6">
      <c r="C125" s="1511" t="s">
        <v>1987</v>
      </c>
      <c r="D125" s="1512">
        <v>1309489152306</v>
      </c>
      <c r="E125" s="1512">
        <v>1309642605043.6602</v>
      </c>
      <c r="F125" s="1512">
        <v>651567755076.66992</v>
      </c>
    </row>
    <row r="126" spans="3:6">
      <c r="C126" s="1513" t="s">
        <v>1988</v>
      </c>
      <c r="D126" s="1512">
        <v>1309489152306</v>
      </c>
      <c r="E126" s="1512">
        <v>1309642605043.6602</v>
      </c>
      <c r="F126" s="1512">
        <v>651567755076.66992</v>
      </c>
    </row>
    <row r="127" spans="3:6">
      <c r="C127" s="1514" t="s">
        <v>1989</v>
      </c>
      <c r="D127" s="596">
        <v>53313379206</v>
      </c>
      <c r="E127" s="596">
        <v>53466831943.660011</v>
      </c>
      <c r="F127" s="596">
        <v>7042566651.920002</v>
      </c>
    </row>
    <row r="128" spans="3:6">
      <c r="C128" s="1514" t="s">
        <v>1990</v>
      </c>
      <c r="D128" s="596">
        <v>294174000000</v>
      </c>
      <c r="E128" s="596">
        <v>294174000000</v>
      </c>
      <c r="F128" s="596">
        <v>129234518262.22</v>
      </c>
    </row>
    <row r="129" spans="3:6">
      <c r="C129" s="1514" t="s">
        <v>1991</v>
      </c>
      <c r="D129" s="596">
        <v>962001773100</v>
      </c>
      <c r="E129" s="596">
        <v>962001773100</v>
      </c>
      <c r="F129" s="596">
        <v>515290670162.52997</v>
      </c>
    </row>
    <row r="130" spans="3:6" ht="15.75" thickBot="1">
      <c r="C130" s="1507" t="s">
        <v>115</v>
      </c>
      <c r="D130" s="1508">
        <v>1342258153546</v>
      </c>
      <c r="E130" s="1508">
        <v>1342485175717.5701</v>
      </c>
      <c r="F130" s="1509">
        <v>668366615033.87</v>
      </c>
    </row>
    <row r="131" spans="3:6">
      <c r="C131" s="1515"/>
      <c r="D131" s="1516"/>
      <c r="E131" s="1516"/>
      <c r="F131" s="1517"/>
    </row>
    <row r="132" spans="3:6">
      <c r="C132" s="607" t="s">
        <v>655</v>
      </c>
    </row>
    <row r="133" spans="3:6">
      <c r="C133" s="224" t="s">
        <v>1870</v>
      </c>
    </row>
    <row r="134" spans="3:6">
      <c r="C134" s="224" t="s">
        <v>1108</v>
      </c>
    </row>
    <row r="135" spans="3:6">
      <c r="C135" s="224" t="s">
        <v>659</v>
      </c>
    </row>
  </sheetData>
  <mergeCells count="9">
    <mergeCell ref="A1:G1"/>
    <mergeCell ref="A2:G2"/>
    <mergeCell ref="A3:G3"/>
    <mergeCell ref="F5:J5"/>
    <mergeCell ref="D8:D9"/>
    <mergeCell ref="E8:E9"/>
    <mergeCell ref="F8:F9"/>
    <mergeCell ref="C6:F6"/>
    <mergeCell ref="C7:F7"/>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0731-384E-48AB-8DE0-BBBE013C03B3}">
  <sheetPr codeName="Hoja89"/>
  <dimension ref="A1:R594"/>
  <sheetViews>
    <sheetView showGridLines="0" zoomScale="85" zoomScaleNormal="85" workbookViewId="0">
      <selection activeCell="E585" sqref="E585"/>
    </sheetView>
  </sheetViews>
  <sheetFormatPr baseColWidth="10" defaultColWidth="11.5703125" defaultRowHeight="15"/>
  <cols>
    <col min="1" max="1" width="11.5703125" style="1518"/>
    <col min="2" max="2" width="24.7109375" style="1518" customWidth="1"/>
    <col min="3" max="3" width="105.28515625" style="1520" customWidth="1"/>
    <col min="4" max="4" width="19.42578125" style="1520" customWidth="1"/>
    <col min="5" max="7" width="19.42578125" style="1518" customWidth="1"/>
    <col min="8" max="8" width="14" style="1518" bestFit="1" customWidth="1"/>
    <col min="9" max="9" width="26.5703125" style="1518" customWidth="1"/>
    <col min="10" max="10" width="20.28515625" style="1518" customWidth="1"/>
    <col min="11" max="11" width="21.5703125" style="1518" customWidth="1"/>
    <col min="12" max="14" width="11.5703125" style="1518"/>
    <col min="15" max="15" width="36.28515625" style="1518" bestFit="1" customWidth="1"/>
    <col min="16" max="16" width="21.5703125" style="1518" bestFit="1" customWidth="1"/>
    <col min="17" max="16384" width="11.5703125" style="1518"/>
  </cols>
  <sheetData>
    <row r="1" spans="1:18" ht="18.75">
      <c r="A1" s="2317" t="s">
        <v>544</v>
      </c>
      <c r="B1" s="2317"/>
      <c r="C1" s="2317"/>
      <c r="D1" s="2317"/>
      <c r="E1" s="2317"/>
      <c r="F1" s="2317"/>
      <c r="G1" s="2317"/>
      <c r="H1" s="1631"/>
      <c r="I1" s="1631"/>
      <c r="J1" s="1631"/>
    </row>
    <row r="2" spans="1:18" ht="14.45" customHeight="1">
      <c r="A2" s="2317" t="s">
        <v>545</v>
      </c>
      <c r="B2" s="2317"/>
      <c r="C2" s="2317"/>
      <c r="D2" s="2317"/>
      <c r="E2" s="2317"/>
      <c r="F2" s="2317"/>
      <c r="G2" s="2317"/>
      <c r="H2" s="1631"/>
      <c r="I2" s="1631"/>
      <c r="J2" s="1631"/>
      <c r="K2" s="449"/>
      <c r="L2" s="449"/>
      <c r="M2" s="449"/>
      <c r="N2" s="449"/>
    </row>
    <row r="3" spans="1:18" ht="14.45" customHeight="1">
      <c r="A3" s="2318" t="s">
        <v>546</v>
      </c>
      <c r="B3" s="2318"/>
      <c r="C3" s="2318"/>
      <c r="D3" s="2318"/>
      <c r="E3" s="2318"/>
      <c r="F3" s="2318"/>
      <c r="G3" s="2318"/>
      <c r="H3" s="1632"/>
      <c r="I3" s="1632"/>
      <c r="J3" s="1632"/>
      <c r="K3" s="449"/>
      <c r="L3" s="449"/>
      <c r="M3" s="449"/>
      <c r="N3" s="449"/>
    </row>
    <row r="4" spans="1:18" ht="14.45" customHeight="1">
      <c r="A4" s="1223"/>
      <c r="B4" s="1223"/>
      <c r="C4" s="1223"/>
      <c r="D4" s="1223"/>
      <c r="E4" s="224"/>
      <c r="F4" s="224"/>
      <c r="G4" s="224"/>
      <c r="H4" s="224"/>
      <c r="I4" s="224"/>
      <c r="J4" s="224"/>
      <c r="K4" s="1519"/>
      <c r="L4" s="1519"/>
      <c r="M4" s="1519"/>
      <c r="N4" s="1519"/>
    </row>
    <row r="5" spans="1:18">
      <c r="A5" s="1223"/>
      <c r="B5" s="1223"/>
      <c r="C5" s="1223"/>
      <c r="D5" s="1223"/>
      <c r="E5" s="224"/>
      <c r="F5" s="2031"/>
      <c r="G5" s="2031"/>
      <c r="H5" s="2031"/>
      <c r="I5" s="2031"/>
      <c r="J5" s="2031"/>
      <c r="K5" s="511"/>
      <c r="L5" s="511"/>
      <c r="M5" s="511"/>
      <c r="N5" s="511"/>
    </row>
    <row r="6" spans="1:18">
      <c r="A6" s="222"/>
      <c r="B6" s="448"/>
      <c r="C6" s="2207"/>
      <c r="D6" s="2207"/>
      <c r="E6" s="2207"/>
      <c r="F6" s="2207"/>
      <c r="G6" s="448"/>
      <c r="H6" s="448"/>
      <c r="I6" s="448"/>
      <c r="J6" s="448"/>
      <c r="K6" s="511"/>
      <c r="L6" s="511"/>
      <c r="M6" s="511"/>
      <c r="N6" s="511"/>
    </row>
    <row r="7" spans="1:18">
      <c r="C7" s="1518"/>
      <c r="D7" s="1518"/>
      <c r="J7" s="1521"/>
      <c r="K7" s="1521"/>
      <c r="L7" s="1521"/>
      <c r="M7" s="1521"/>
      <c r="N7" s="1521"/>
    </row>
    <row r="8" spans="1:18">
      <c r="B8" s="511"/>
      <c r="C8" s="2467" t="s">
        <v>1992</v>
      </c>
      <c r="D8" s="2467"/>
      <c r="E8" s="2467"/>
      <c r="F8" s="2467"/>
      <c r="G8" s="2467"/>
      <c r="H8" s="2467"/>
      <c r="I8" s="511"/>
      <c r="J8" s="511"/>
      <c r="K8" s="511"/>
      <c r="L8" s="511"/>
      <c r="M8" s="511"/>
      <c r="N8" s="511"/>
    </row>
    <row r="9" spans="1:18">
      <c r="C9" s="2468" t="s">
        <v>305</v>
      </c>
      <c r="D9" s="2468"/>
      <c r="E9" s="2468"/>
      <c r="F9" s="2468"/>
      <c r="G9" s="2468"/>
      <c r="H9" s="2468"/>
    </row>
    <row r="10" spans="1:18" ht="20.45" customHeight="1">
      <c r="C10" s="1493" t="s">
        <v>180</v>
      </c>
      <c r="D10" s="2464" t="s">
        <v>613</v>
      </c>
      <c r="E10" s="2464" t="s">
        <v>614</v>
      </c>
      <c r="F10" s="2464" t="s">
        <v>615</v>
      </c>
      <c r="G10" s="2464" t="s">
        <v>616</v>
      </c>
      <c r="H10" s="2464" t="s">
        <v>617</v>
      </c>
      <c r="I10" s="301"/>
      <c r="J10" s="301"/>
      <c r="K10" s="301"/>
      <c r="L10" s="301"/>
      <c r="M10" s="301"/>
      <c r="N10" s="301"/>
      <c r="O10" s="301"/>
      <c r="P10" s="301"/>
      <c r="Q10" s="301"/>
      <c r="R10" s="301"/>
    </row>
    <row r="11" spans="1:18">
      <c r="C11" s="1522" t="s">
        <v>1993</v>
      </c>
      <c r="D11" s="2465"/>
      <c r="E11" s="2465"/>
      <c r="F11" s="2465"/>
      <c r="G11" s="2465"/>
      <c r="H11" s="2465"/>
      <c r="I11" s="301"/>
      <c r="J11" s="301"/>
      <c r="K11" s="301"/>
      <c r="L11" s="301"/>
      <c r="M11" s="301"/>
      <c r="N11" s="301"/>
      <c r="O11" s="301"/>
      <c r="P11" s="301"/>
      <c r="Q11" s="301"/>
      <c r="R11" s="301"/>
    </row>
    <row r="12" spans="1:18" ht="22.9" customHeight="1">
      <c r="C12" s="1494" t="s">
        <v>1994</v>
      </c>
      <c r="D12" s="1523">
        <v>1622833406287</v>
      </c>
      <c r="E12" s="1523">
        <v>1627411954057.6909</v>
      </c>
      <c r="F12" s="1523">
        <v>988048832693.85901</v>
      </c>
      <c r="G12" s="1523">
        <v>764310400774.26941</v>
      </c>
      <c r="H12" s="1523">
        <v>723028965509.4104</v>
      </c>
      <c r="I12" s="301"/>
      <c r="J12" s="301"/>
      <c r="K12" s="301"/>
      <c r="L12" s="301"/>
      <c r="M12" s="301"/>
      <c r="N12" s="301"/>
      <c r="O12" s="301"/>
      <c r="P12" s="301"/>
      <c r="Q12" s="301"/>
      <c r="R12" s="301"/>
    </row>
    <row r="13" spans="1:18" ht="22.9" customHeight="1">
      <c r="C13" s="1524" t="s">
        <v>1995</v>
      </c>
      <c r="D13" s="1525">
        <v>1407548685832</v>
      </c>
      <c r="E13" s="1525">
        <v>1407256828057.74</v>
      </c>
      <c r="F13" s="1512">
        <v>893024711717.37964</v>
      </c>
      <c r="G13" s="1512">
        <v>682641432538.22998</v>
      </c>
      <c r="H13" s="1512">
        <v>646326885631.94971</v>
      </c>
      <c r="I13" s="301"/>
      <c r="J13" s="301"/>
      <c r="K13" s="301"/>
      <c r="L13" s="301"/>
      <c r="M13" s="301"/>
      <c r="N13" s="301"/>
      <c r="O13" s="301"/>
      <c r="P13" s="301"/>
      <c r="Q13" s="301"/>
      <c r="R13" s="301"/>
    </row>
    <row r="14" spans="1:18">
      <c r="C14" s="1526" t="s">
        <v>1996</v>
      </c>
      <c r="D14" s="1527">
        <v>542875526448</v>
      </c>
      <c r="E14" s="1527">
        <v>541789628951.7099</v>
      </c>
      <c r="F14" s="594">
        <v>391892014194.1698</v>
      </c>
      <c r="G14" s="1527">
        <v>237855886882.66006</v>
      </c>
      <c r="H14" s="1527">
        <v>229459622890.82983</v>
      </c>
      <c r="I14" s="301"/>
      <c r="J14" s="301"/>
      <c r="K14" s="301"/>
      <c r="L14" s="301"/>
      <c r="M14" s="301"/>
      <c r="N14" s="301"/>
      <c r="O14" s="301"/>
      <c r="P14" s="301"/>
      <c r="Q14" s="301"/>
      <c r="R14" s="301"/>
    </row>
    <row r="15" spans="1:18">
      <c r="C15" s="1528" t="s">
        <v>1997</v>
      </c>
      <c r="D15" s="1525">
        <v>376964195659</v>
      </c>
      <c r="E15" s="1525">
        <v>376032706042.78009</v>
      </c>
      <c r="F15" s="1512">
        <v>293783927397.13</v>
      </c>
      <c r="G15" s="1512">
        <v>173269513564.87009</v>
      </c>
      <c r="H15" s="1512">
        <v>173092593639.19989</v>
      </c>
      <c r="I15" s="301"/>
      <c r="J15" s="301"/>
      <c r="K15" s="301"/>
      <c r="L15" s="301"/>
      <c r="M15" s="301"/>
      <c r="N15" s="301"/>
      <c r="O15" s="301"/>
      <c r="P15" s="301"/>
      <c r="Q15" s="301"/>
      <c r="R15" s="301"/>
    </row>
    <row r="16" spans="1:18">
      <c r="C16" s="1529" t="s">
        <v>1998</v>
      </c>
      <c r="D16" s="1512">
        <v>338852718888</v>
      </c>
      <c r="E16" s="1512">
        <v>335658275216.53009</v>
      </c>
      <c r="F16" s="1512">
        <v>259695771156.02005</v>
      </c>
      <c r="G16" s="1512">
        <v>153708745073.12006</v>
      </c>
      <c r="H16" s="1512">
        <v>153539095259.24991</v>
      </c>
      <c r="I16" s="301"/>
      <c r="J16" s="301"/>
      <c r="K16" s="301"/>
      <c r="L16" s="301"/>
      <c r="M16" s="301"/>
      <c r="N16" s="301"/>
      <c r="O16" s="301"/>
      <c r="P16" s="301"/>
      <c r="Q16" s="301"/>
      <c r="R16" s="301"/>
    </row>
    <row r="17" spans="3:13">
      <c r="C17" s="1530" t="s">
        <v>1999</v>
      </c>
      <c r="D17" s="596">
        <v>187701949726</v>
      </c>
      <c r="E17" s="596">
        <v>193762856005.44</v>
      </c>
      <c r="F17" s="596">
        <v>171802065656.56012</v>
      </c>
      <c r="G17" s="596">
        <v>95792271766.200027</v>
      </c>
      <c r="H17" s="596">
        <v>95782300817.729996</v>
      </c>
      <c r="I17" s="301"/>
      <c r="J17" s="301"/>
      <c r="K17" s="301"/>
      <c r="L17" s="301"/>
      <c r="M17" s="301"/>
    </row>
    <row r="18" spans="3:13">
      <c r="C18" s="1530" t="s">
        <v>2000</v>
      </c>
      <c r="D18" s="596">
        <v>334772896</v>
      </c>
      <c r="E18" s="596">
        <v>191351899.64999998</v>
      </c>
      <c r="F18" s="596">
        <v>0</v>
      </c>
      <c r="G18" s="596">
        <v>0</v>
      </c>
      <c r="H18" s="596">
        <v>0</v>
      </c>
      <c r="I18" s="301"/>
      <c r="J18" s="301"/>
      <c r="K18" s="301"/>
      <c r="L18" s="301"/>
      <c r="M18" s="301"/>
    </row>
    <row r="19" spans="3:13">
      <c r="C19" s="1530" t="s">
        <v>2001</v>
      </c>
      <c r="D19" s="596">
        <v>9797079031</v>
      </c>
      <c r="E19" s="596">
        <v>0</v>
      </c>
      <c r="F19" s="596">
        <v>0</v>
      </c>
      <c r="G19" s="596">
        <v>0</v>
      </c>
      <c r="H19" s="596">
        <v>0</v>
      </c>
      <c r="I19" s="301"/>
      <c r="J19" s="301"/>
      <c r="K19" s="301"/>
      <c r="L19" s="301"/>
      <c r="M19" s="301"/>
    </row>
    <row r="20" spans="3:13">
      <c r="C20" s="1530" t="s">
        <v>2002</v>
      </c>
      <c r="D20" s="596">
        <v>46421800</v>
      </c>
      <c r="E20" s="596">
        <v>92221800</v>
      </c>
      <c r="F20" s="596">
        <v>63166886</v>
      </c>
      <c r="G20" s="596">
        <v>63166886</v>
      </c>
      <c r="H20" s="596">
        <v>63166886</v>
      </c>
      <c r="I20" s="301"/>
      <c r="J20" s="301"/>
      <c r="K20" s="301"/>
      <c r="L20" s="301"/>
      <c r="M20" s="301"/>
    </row>
    <row r="21" spans="3:13">
      <c r="C21" s="1530" t="s">
        <v>2003</v>
      </c>
      <c r="D21" s="596">
        <v>44284916191</v>
      </c>
      <c r="E21" s="596">
        <v>43305737901.909996</v>
      </c>
      <c r="F21" s="596">
        <v>31150671814.739994</v>
      </c>
      <c r="G21" s="596">
        <v>21046060834.780006</v>
      </c>
      <c r="H21" s="596">
        <v>21045886684.360004</v>
      </c>
      <c r="I21" s="301"/>
      <c r="J21" s="301"/>
      <c r="K21" s="301"/>
      <c r="L21" s="301"/>
      <c r="M21" s="301"/>
    </row>
    <row r="22" spans="3:13">
      <c r="C22" s="1530" t="s">
        <v>2004</v>
      </c>
      <c r="D22" s="596">
        <v>7200000</v>
      </c>
      <c r="E22" s="596">
        <v>0</v>
      </c>
      <c r="F22" s="596">
        <v>0</v>
      </c>
      <c r="G22" s="596">
        <v>0</v>
      </c>
      <c r="H22" s="596">
        <v>0</v>
      </c>
      <c r="I22" s="301"/>
      <c r="J22" s="301"/>
      <c r="K22" s="301"/>
      <c r="L22" s="301"/>
      <c r="M22" s="301"/>
    </row>
    <row r="23" spans="3:13">
      <c r="C23" s="1530" t="s">
        <v>3563</v>
      </c>
      <c r="D23" s="596">
        <v>16614000</v>
      </c>
      <c r="E23" s="596">
        <v>15427800</v>
      </c>
      <c r="F23" s="596">
        <v>0</v>
      </c>
      <c r="G23" s="596">
        <v>0</v>
      </c>
      <c r="H23" s="596">
        <v>0</v>
      </c>
      <c r="I23" s="301"/>
      <c r="J23" s="301"/>
      <c r="K23" s="301"/>
      <c r="L23" s="301"/>
      <c r="M23" s="301"/>
    </row>
    <row r="24" spans="3:13">
      <c r="C24" s="1530" t="s">
        <v>2005</v>
      </c>
      <c r="D24" s="596">
        <v>13103069161</v>
      </c>
      <c r="E24" s="596">
        <v>13145619570.959999</v>
      </c>
      <c r="F24" s="596">
        <v>10586329714.360001</v>
      </c>
      <c r="G24" s="596">
        <v>6413600870.4599991</v>
      </c>
      <c r="H24" s="596">
        <v>6413600870.4599991</v>
      </c>
      <c r="I24" s="301"/>
      <c r="J24" s="301"/>
      <c r="K24" s="301"/>
      <c r="L24" s="301"/>
      <c r="M24" s="301"/>
    </row>
    <row r="25" spans="3:13">
      <c r="C25" s="1530" t="s">
        <v>2006</v>
      </c>
      <c r="D25" s="596">
        <v>417454556</v>
      </c>
      <c r="E25" s="596">
        <v>418504239.19999999</v>
      </c>
      <c r="F25" s="596">
        <v>298022083.19999999</v>
      </c>
      <c r="G25" s="596">
        <v>269423692.53000003</v>
      </c>
      <c r="H25" s="596">
        <v>267554046.92000002</v>
      </c>
      <c r="I25" s="301"/>
      <c r="J25" s="301"/>
      <c r="K25" s="301"/>
      <c r="L25" s="301"/>
      <c r="M25" s="301"/>
    </row>
    <row r="26" spans="3:13">
      <c r="C26" s="1530" t="s">
        <v>2007</v>
      </c>
      <c r="D26" s="596">
        <v>1657434610</v>
      </c>
      <c r="E26" s="596">
        <v>1750054610</v>
      </c>
      <c r="F26" s="596">
        <v>1374659340</v>
      </c>
      <c r="G26" s="596">
        <v>907415338</v>
      </c>
      <c r="H26" s="596">
        <v>907415338</v>
      </c>
      <c r="I26" s="301"/>
      <c r="J26" s="301"/>
      <c r="K26" s="301"/>
      <c r="L26" s="301"/>
      <c r="M26" s="301"/>
    </row>
    <row r="27" spans="3:13">
      <c r="C27" s="1530" t="s">
        <v>2008</v>
      </c>
      <c r="D27" s="596">
        <v>90679780</v>
      </c>
      <c r="E27" s="596">
        <v>79848337</v>
      </c>
      <c r="F27" s="596">
        <v>34890750</v>
      </c>
      <c r="G27" s="596">
        <v>27575750</v>
      </c>
      <c r="H27" s="596">
        <v>27575750</v>
      </c>
      <c r="I27" s="301"/>
      <c r="J27" s="301"/>
      <c r="K27" s="301"/>
      <c r="L27" s="301"/>
      <c r="M27" s="301"/>
    </row>
    <row r="28" spans="3:13">
      <c r="C28" s="1530" t="s">
        <v>2009</v>
      </c>
      <c r="D28" s="596">
        <v>2854959250</v>
      </c>
      <c r="E28" s="596">
        <v>2340615852.02</v>
      </c>
      <c r="F28" s="596">
        <v>1830135091.1500001</v>
      </c>
      <c r="G28" s="596">
        <v>967695205.17000008</v>
      </c>
      <c r="H28" s="596">
        <v>946923440.54999995</v>
      </c>
      <c r="I28" s="301"/>
      <c r="J28" s="301"/>
      <c r="K28" s="301"/>
      <c r="L28" s="301"/>
      <c r="M28" s="301"/>
    </row>
    <row r="29" spans="3:13">
      <c r="C29" s="1530" t="s">
        <v>2010</v>
      </c>
      <c r="D29" s="596">
        <v>20165082931</v>
      </c>
      <c r="E29" s="596">
        <v>25487833469.320004</v>
      </c>
      <c r="F29" s="596">
        <v>19578237480.799995</v>
      </c>
      <c r="G29" s="596">
        <v>12385469593.52</v>
      </c>
      <c r="H29" s="596">
        <v>12380482693.52</v>
      </c>
      <c r="I29" s="301"/>
      <c r="J29" s="301"/>
      <c r="K29" s="301"/>
      <c r="L29" s="301"/>
      <c r="M29" s="301"/>
    </row>
    <row r="30" spans="3:13">
      <c r="C30" s="1530" t="s">
        <v>2011</v>
      </c>
      <c r="D30" s="596">
        <v>3771178686</v>
      </c>
      <c r="E30" s="596">
        <v>2246751520.21</v>
      </c>
      <c r="F30" s="596">
        <v>1016490661.4599999</v>
      </c>
      <c r="G30" s="596">
        <v>856943640.8599999</v>
      </c>
      <c r="H30" s="596">
        <v>847507422.9799999</v>
      </c>
      <c r="I30" s="301"/>
      <c r="J30" s="301"/>
      <c r="K30" s="301"/>
      <c r="L30" s="301"/>
      <c r="M30" s="301"/>
    </row>
    <row r="31" spans="3:13">
      <c r="C31" s="1530" t="s">
        <v>2012</v>
      </c>
      <c r="D31" s="596">
        <v>476233579</v>
      </c>
      <c r="E31" s="596">
        <v>560678622</v>
      </c>
      <c r="F31" s="596">
        <v>430348726.03000003</v>
      </c>
      <c r="G31" s="596">
        <v>272527370.18000001</v>
      </c>
      <c r="H31" s="596">
        <v>268675320.18000001</v>
      </c>
      <c r="I31" s="301"/>
      <c r="J31" s="301"/>
      <c r="K31" s="301"/>
      <c r="L31" s="301"/>
      <c r="M31" s="301"/>
    </row>
    <row r="32" spans="3:13">
      <c r="C32" s="1530" t="s">
        <v>2013</v>
      </c>
      <c r="D32" s="596">
        <v>470046823</v>
      </c>
      <c r="E32" s="596">
        <v>558187606</v>
      </c>
      <c r="F32" s="596">
        <v>382878265.49000001</v>
      </c>
      <c r="G32" s="596">
        <v>317167602.86000007</v>
      </c>
      <c r="H32" s="596">
        <v>317167602.86000007</v>
      </c>
      <c r="I32" s="301"/>
      <c r="J32" s="301"/>
      <c r="K32" s="301"/>
      <c r="L32" s="301"/>
      <c r="M32" s="301"/>
    </row>
    <row r="33" spans="3:13">
      <c r="C33" s="1530" t="s">
        <v>2014</v>
      </c>
      <c r="D33" s="596">
        <v>22002035232</v>
      </c>
      <c r="E33" s="596">
        <v>20634444951.989998</v>
      </c>
      <c r="F33" s="596">
        <v>3137216683.1199999</v>
      </c>
      <c r="G33" s="596">
        <v>671702532.66999984</v>
      </c>
      <c r="H33" s="596">
        <v>671676779.3499999</v>
      </c>
      <c r="I33" s="301"/>
      <c r="J33" s="301"/>
      <c r="K33" s="301"/>
      <c r="L33" s="301"/>
      <c r="M33" s="301"/>
    </row>
    <row r="34" spans="3:13">
      <c r="C34" s="1530" t="s">
        <v>2015</v>
      </c>
      <c r="D34" s="596">
        <v>165957112</v>
      </c>
      <c r="E34" s="596">
        <v>143354549.31999999</v>
      </c>
      <c r="F34" s="596">
        <v>76718345.780000001</v>
      </c>
      <c r="G34" s="596">
        <v>56730381.32</v>
      </c>
      <c r="H34" s="596">
        <v>54482381.32</v>
      </c>
      <c r="I34" s="301"/>
      <c r="J34" s="301"/>
      <c r="K34" s="301"/>
      <c r="L34" s="301"/>
      <c r="M34" s="301"/>
    </row>
    <row r="35" spans="3:13">
      <c r="C35" s="1530" t="s">
        <v>2016</v>
      </c>
      <c r="D35" s="596">
        <v>6824610</v>
      </c>
      <c r="E35" s="596">
        <v>4645683</v>
      </c>
      <c r="F35" s="596">
        <v>170000</v>
      </c>
      <c r="G35" s="596">
        <v>170000</v>
      </c>
      <c r="H35" s="596">
        <v>170000</v>
      </c>
      <c r="I35" s="301"/>
      <c r="J35" s="301"/>
      <c r="K35" s="301"/>
      <c r="L35" s="301"/>
      <c r="M35" s="301"/>
    </row>
    <row r="36" spans="3:13">
      <c r="C36" s="1530" t="s">
        <v>2017</v>
      </c>
      <c r="D36" s="596">
        <v>803322527</v>
      </c>
      <c r="E36" s="596">
        <v>796270883.1500001</v>
      </c>
      <c r="F36" s="596">
        <v>406128667.05000001</v>
      </c>
      <c r="G36" s="596">
        <v>376630775.64999998</v>
      </c>
      <c r="H36" s="596">
        <v>348969964.20999992</v>
      </c>
      <c r="I36" s="301"/>
      <c r="J36" s="301"/>
      <c r="K36" s="301"/>
      <c r="L36" s="301"/>
      <c r="M36" s="301"/>
    </row>
    <row r="37" spans="3:13">
      <c r="C37" s="1530" t="s">
        <v>2018</v>
      </c>
      <c r="D37" s="596">
        <v>522690216</v>
      </c>
      <c r="E37" s="596">
        <v>585141788.48000002</v>
      </c>
      <c r="F37" s="596">
        <v>317378157.84999973</v>
      </c>
      <c r="G37" s="596">
        <v>288277393.12</v>
      </c>
      <c r="H37" s="596">
        <v>264201600.5200001</v>
      </c>
      <c r="I37" s="301"/>
      <c r="J37" s="301"/>
      <c r="K37" s="301"/>
      <c r="L37" s="301"/>
      <c r="M37" s="301"/>
    </row>
    <row r="38" spans="3:13">
      <c r="C38" s="1530" t="s">
        <v>2019</v>
      </c>
      <c r="D38" s="596">
        <v>570364722</v>
      </c>
      <c r="E38" s="596">
        <v>570364722</v>
      </c>
      <c r="F38" s="596">
        <v>276689683.36000001</v>
      </c>
      <c r="G38" s="596">
        <v>276689683.36000001</v>
      </c>
      <c r="H38" s="596">
        <v>276689683.36000001</v>
      </c>
      <c r="I38" s="301"/>
      <c r="J38" s="301"/>
      <c r="K38" s="301"/>
      <c r="L38" s="301"/>
      <c r="M38" s="301"/>
    </row>
    <row r="39" spans="3:13">
      <c r="C39" s="1530" t="s">
        <v>2020</v>
      </c>
      <c r="D39" s="596">
        <v>397242645</v>
      </c>
      <c r="E39" s="596">
        <v>397993426.19999999</v>
      </c>
      <c r="F39" s="596">
        <v>276187597.56</v>
      </c>
      <c r="G39" s="596">
        <v>272885821.56</v>
      </c>
      <c r="H39" s="596">
        <v>272885821.56</v>
      </c>
    </row>
    <row r="40" spans="3:13">
      <c r="C40" s="1530" t="s">
        <v>2021</v>
      </c>
      <c r="D40" s="596">
        <v>619009350</v>
      </c>
      <c r="E40" s="596">
        <v>618371570</v>
      </c>
      <c r="F40" s="596">
        <v>383629780.15999997</v>
      </c>
      <c r="G40" s="596">
        <v>296795380.15999997</v>
      </c>
      <c r="H40" s="596">
        <v>282632940.15999997</v>
      </c>
    </row>
    <row r="41" spans="3:13">
      <c r="C41" s="1530" t="s">
        <v>2022</v>
      </c>
      <c r="D41" s="596">
        <v>397018351</v>
      </c>
      <c r="E41" s="596">
        <v>356699104.13</v>
      </c>
      <c r="F41" s="596">
        <v>103241597.42999999</v>
      </c>
      <c r="G41" s="596">
        <v>78265247.529999971</v>
      </c>
      <c r="H41" s="596">
        <v>77648246.609999985</v>
      </c>
    </row>
    <row r="42" spans="3:13">
      <c r="C42" s="1530" t="s">
        <v>2023</v>
      </c>
      <c r="D42" s="596">
        <v>445262662</v>
      </c>
      <c r="E42" s="596">
        <v>470686448.38999999</v>
      </c>
      <c r="F42" s="596">
        <v>312507450.88999999</v>
      </c>
      <c r="G42" s="596">
        <v>241386930.97999999</v>
      </c>
      <c r="H42" s="596">
        <v>240553222.65000001</v>
      </c>
    </row>
    <row r="43" spans="3:13">
      <c r="C43" s="1530" t="s">
        <v>2024</v>
      </c>
      <c r="D43" s="596">
        <v>4592668604</v>
      </c>
      <c r="E43" s="596">
        <v>4954191121.9200001</v>
      </c>
      <c r="F43" s="596">
        <v>4011283504.5800009</v>
      </c>
      <c r="G43" s="596">
        <v>2455172047.6599998</v>
      </c>
      <c r="H43" s="596">
        <v>2451945094.3400002</v>
      </c>
      <c r="K43" s="1531"/>
      <c r="L43" s="1531"/>
    </row>
    <row r="44" spans="3:13">
      <c r="C44" s="1530" t="s">
        <v>2025</v>
      </c>
      <c r="D44" s="596">
        <v>5097321238</v>
      </c>
      <c r="E44" s="596">
        <v>4988541923.9799995</v>
      </c>
      <c r="F44" s="596">
        <v>4609185174.5100012</v>
      </c>
      <c r="G44" s="596">
        <v>4382364340.4000025</v>
      </c>
      <c r="H44" s="596">
        <v>4373180836.0900021</v>
      </c>
    </row>
    <row r="45" spans="3:13">
      <c r="C45" s="1530" t="s">
        <v>2026</v>
      </c>
      <c r="D45" s="596">
        <v>2230000</v>
      </c>
      <c r="E45" s="596">
        <v>2230000</v>
      </c>
      <c r="F45" s="596">
        <v>2301952.7999999998</v>
      </c>
      <c r="G45" s="596">
        <v>1101952.8</v>
      </c>
      <c r="H45" s="596">
        <v>1101952.8</v>
      </c>
    </row>
    <row r="46" spans="3:13">
      <c r="C46" s="1530" t="s">
        <v>2027</v>
      </c>
      <c r="D46" s="596">
        <v>278600726</v>
      </c>
      <c r="E46" s="596">
        <v>273792579</v>
      </c>
      <c r="F46" s="596">
        <v>150740748.70999998</v>
      </c>
      <c r="G46" s="596">
        <v>127204148.70999999</v>
      </c>
      <c r="H46" s="596">
        <v>127204148.70999999</v>
      </c>
    </row>
    <row r="47" spans="3:13">
      <c r="C47" s="1530" t="s">
        <v>2028</v>
      </c>
      <c r="D47" s="596">
        <v>1250031722</v>
      </c>
      <c r="E47" s="596">
        <v>1245574746.77</v>
      </c>
      <c r="F47" s="596">
        <v>905939836.9000001</v>
      </c>
      <c r="G47" s="596">
        <v>857907009.60000002</v>
      </c>
      <c r="H47" s="596">
        <v>825465372.8599999</v>
      </c>
    </row>
    <row r="48" spans="3:13">
      <c r="C48" s="1530" t="s">
        <v>2029</v>
      </c>
      <c r="D48" s="596">
        <v>5543225838</v>
      </c>
      <c r="E48" s="596">
        <v>5353893765.3500004</v>
      </c>
      <c r="F48" s="596">
        <v>507198022.35000002</v>
      </c>
      <c r="G48" s="596">
        <v>1301245.67</v>
      </c>
      <c r="H48" s="596">
        <v>1301245.67</v>
      </c>
      <c r="K48" s="1532"/>
    </row>
    <row r="49" spans="3:11">
      <c r="C49" s="1530" t="s">
        <v>2030</v>
      </c>
      <c r="D49" s="596">
        <v>7348608</v>
      </c>
      <c r="E49" s="596">
        <v>7348608</v>
      </c>
      <c r="F49" s="596">
        <v>7101500.4000000004</v>
      </c>
      <c r="G49" s="596">
        <v>1339484.4000000001</v>
      </c>
      <c r="H49" s="596">
        <v>1339484.4000000001</v>
      </c>
    </row>
    <row r="50" spans="3:11">
      <c r="C50" s="1530" t="s">
        <v>2031</v>
      </c>
      <c r="D50" s="596">
        <v>2000000</v>
      </c>
      <c r="E50" s="596">
        <v>0</v>
      </c>
      <c r="F50" s="596">
        <v>0</v>
      </c>
      <c r="G50" s="596">
        <v>0</v>
      </c>
      <c r="H50" s="596">
        <v>0</v>
      </c>
    </row>
    <row r="51" spans="3:11">
      <c r="C51" s="1530" t="s">
        <v>2032</v>
      </c>
      <c r="D51" s="596">
        <v>1097638285</v>
      </c>
      <c r="E51" s="596">
        <v>1095597409</v>
      </c>
      <c r="F51" s="596">
        <v>787281339.67999995</v>
      </c>
      <c r="G51" s="596">
        <v>519033319.17000002</v>
      </c>
      <c r="H51" s="596">
        <v>519033319.17000002</v>
      </c>
    </row>
    <row r="52" spans="3:11">
      <c r="C52" s="1530" t="s">
        <v>2033</v>
      </c>
      <c r="D52" s="596">
        <v>1391921200</v>
      </c>
      <c r="E52" s="596">
        <v>1363961200</v>
      </c>
      <c r="F52" s="596">
        <v>1340839736.5999999</v>
      </c>
      <c r="G52" s="596">
        <v>689498768.60000002</v>
      </c>
      <c r="H52" s="596">
        <v>688608424.79999995</v>
      </c>
      <c r="K52" s="1531"/>
    </row>
    <row r="53" spans="3:11">
      <c r="C53" s="1530" t="s">
        <v>2034</v>
      </c>
      <c r="D53" s="596">
        <v>3382868301</v>
      </c>
      <c r="E53" s="596">
        <v>2985527432.3899999</v>
      </c>
      <c r="F53" s="596">
        <v>719735201.57000005</v>
      </c>
      <c r="G53" s="596">
        <v>719674201.48000002</v>
      </c>
      <c r="H53" s="596">
        <v>719674201.48000002</v>
      </c>
    </row>
    <row r="54" spans="3:11">
      <c r="C54" s="1530" t="s">
        <v>2035</v>
      </c>
      <c r="D54" s="596">
        <v>1707883013</v>
      </c>
      <c r="E54" s="596">
        <v>1751883013</v>
      </c>
      <c r="F54" s="596">
        <v>1513020603.6600001</v>
      </c>
      <c r="G54" s="596">
        <v>829991189.77999997</v>
      </c>
      <c r="H54" s="596">
        <v>829991189.77999997</v>
      </c>
    </row>
    <row r="55" spans="3:11">
      <c r="C55" s="1530" t="s">
        <v>2036</v>
      </c>
      <c r="D55" s="596">
        <v>188203336</v>
      </c>
      <c r="E55" s="596">
        <v>188103336</v>
      </c>
      <c r="F55" s="596">
        <v>100682796.45</v>
      </c>
      <c r="G55" s="596">
        <v>100557096.45</v>
      </c>
      <c r="H55" s="596">
        <v>100071096.45</v>
      </c>
    </row>
    <row r="56" spans="3:11">
      <c r="C56" s="1530" t="s">
        <v>2037</v>
      </c>
      <c r="D56" s="596">
        <v>500000</v>
      </c>
      <c r="E56" s="596">
        <v>500000</v>
      </c>
      <c r="F56" s="596">
        <v>208333.35</v>
      </c>
      <c r="G56" s="596">
        <v>208333.35</v>
      </c>
      <c r="H56" s="596">
        <v>208333.35</v>
      </c>
    </row>
    <row r="57" spans="3:11">
      <c r="C57" s="1530" t="s">
        <v>2038</v>
      </c>
      <c r="D57" s="596">
        <v>475879203</v>
      </c>
      <c r="E57" s="596">
        <v>490271134.08000004</v>
      </c>
      <c r="F57" s="596">
        <v>223662659.22</v>
      </c>
      <c r="G57" s="596">
        <v>219863925.89000002</v>
      </c>
      <c r="H57" s="596">
        <v>219808408.06000003</v>
      </c>
    </row>
    <row r="58" spans="3:11">
      <c r="C58" s="1530" t="s">
        <v>2039</v>
      </c>
      <c r="D58" s="596">
        <v>3445000</v>
      </c>
      <c r="E58" s="596">
        <v>2845000</v>
      </c>
      <c r="F58" s="596">
        <v>1372498</v>
      </c>
      <c r="G58" s="596">
        <v>1372498</v>
      </c>
      <c r="H58" s="596">
        <v>1372498</v>
      </c>
    </row>
    <row r="59" spans="3:11">
      <c r="C59" s="1530" t="s">
        <v>2040</v>
      </c>
      <c r="D59" s="596">
        <v>194406400</v>
      </c>
      <c r="E59" s="596">
        <v>197906400</v>
      </c>
      <c r="F59" s="596">
        <v>99426355.219999999</v>
      </c>
      <c r="G59" s="596">
        <v>99426355.219999999</v>
      </c>
      <c r="H59" s="596">
        <v>96745680.960000008</v>
      </c>
    </row>
    <row r="60" spans="3:11">
      <c r="C60" s="1530" t="s">
        <v>2041</v>
      </c>
      <c r="D60" s="596">
        <v>549226697</v>
      </c>
      <c r="E60" s="596">
        <v>517075188.44</v>
      </c>
      <c r="F60" s="596">
        <v>144292136.01000002</v>
      </c>
      <c r="G60" s="596">
        <v>90142136.00999999</v>
      </c>
      <c r="H60" s="596">
        <v>90142136.00999999</v>
      </c>
    </row>
    <row r="61" spans="3:11">
      <c r="C61" s="1530" t="s">
        <v>2042</v>
      </c>
      <c r="D61" s="596">
        <v>22157500</v>
      </c>
      <c r="E61" s="596">
        <v>21336392</v>
      </c>
      <c r="F61" s="596">
        <v>891666.67999999993</v>
      </c>
      <c r="G61" s="596">
        <v>891666.67999999993</v>
      </c>
      <c r="H61" s="596">
        <v>891666.67999999993</v>
      </c>
    </row>
    <row r="62" spans="3:11">
      <c r="C62" s="1530" t="s">
        <v>2043</v>
      </c>
      <c r="D62" s="596">
        <v>776584894</v>
      </c>
      <c r="E62" s="596">
        <v>678551465.33000004</v>
      </c>
      <c r="F62" s="596">
        <v>558205424</v>
      </c>
      <c r="G62" s="596">
        <v>558205424</v>
      </c>
      <c r="H62" s="596">
        <v>558205424</v>
      </c>
    </row>
    <row r="63" spans="3:11">
      <c r="C63" s="1530" t="s">
        <v>2044</v>
      </c>
      <c r="D63" s="596">
        <v>1163757876</v>
      </c>
      <c r="E63" s="596">
        <v>1005482140.9</v>
      </c>
      <c r="F63" s="596">
        <v>174637232.34</v>
      </c>
      <c r="G63" s="596">
        <v>174637232.34</v>
      </c>
      <c r="H63" s="596">
        <v>174637232.34</v>
      </c>
    </row>
    <row r="64" spans="3:11">
      <c r="C64" s="1529" t="s">
        <v>2045</v>
      </c>
      <c r="D64" s="1512">
        <v>38111476771</v>
      </c>
      <c r="E64" s="1512">
        <v>40374430826.249992</v>
      </c>
      <c r="F64" s="1512">
        <v>34088156241.109997</v>
      </c>
      <c r="G64" s="1512">
        <v>19560768491.750004</v>
      </c>
      <c r="H64" s="1512">
        <v>19553498379.950001</v>
      </c>
    </row>
    <row r="65" spans="3:8">
      <c r="C65" s="1530" t="s">
        <v>2046</v>
      </c>
      <c r="D65" s="596">
        <v>17101185305</v>
      </c>
      <c r="E65" s="596">
        <v>17994776160.259995</v>
      </c>
      <c r="F65" s="596">
        <v>15191657395.190001</v>
      </c>
      <c r="G65" s="596">
        <v>8670723801.8900032</v>
      </c>
      <c r="H65" s="596">
        <v>8668829112.1500015</v>
      </c>
    </row>
    <row r="66" spans="3:8">
      <c r="C66" s="1530" t="s">
        <v>2047</v>
      </c>
      <c r="D66" s="596">
        <v>15678983493</v>
      </c>
      <c r="E66" s="596">
        <v>16731647044.360004</v>
      </c>
      <c r="F66" s="596">
        <v>13949094204.509996</v>
      </c>
      <c r="G66" s="596">
        <v>8157044255.2299976</v>
      </c>
      <c r="H66" s="596">
        <v>8152034714.0999975</v>
      </c>
    </row>
    <row r="67" spans="3:8">
      <c r="C67" s="1530" t="s">
        <v>2048</v>
      </c>
      <c r="D67" s="596">
        <v>2710372951</v>
      </c>
      <c r="E67" s="596">
        <v>2948978225.3499999</v>
      </c>
      <c r="F67" s="596">
        <v>2471630418.9799991</v>
      </c>
      <c r="G67" s="596">
        <v>1386774232.0000007</v>
      </c>
      <c r="H67" s="596">
        <v>1386502024.3400004</v>
      </c>
    </row>
    <row r="68" spans="3:8">
      <c r="C68" s="1530" t="s">
        <v>2049</v>
      </c>
      <c r="D68" s="596">
        <v>2186335022</v>
      </c>
      <c r="E68" s="596">
        <v>2264429396.2800002</v>
      </c>
      <c r="F68" s="596">
        <v>2259052445.75</v>
      </c>
      <c r="G68" s="596">
        <v>1129504425.9499998</v>
      </c>
      <c r="H68" s="596">
        <v>1129410752.6799998</v>
      </c>
    </row>
    <row r="69" spans="3:8">
      <c r="C69" s="1530" t="s">
        <v>2050</v>
      </c>
      <c r="D69" s="596">
        <v>434600000</v>
      </c>
      <c r="E69" s="596">
        <v>434600000</v>
      </c>
      <c r="F69" s="596">
        <v>216721776.68000001</v>
      </c>
      <c r="G69" s="596">
        <v>216721776.68000001</v>
      </c>
      <c r="H69" s="596">
        <v>216721776.68000001</v>
      </c>
    </row>
    <row r="70" spans="3:8">
      <c r="C70" s="1528" t="s">
        <v>2051</v>
      </c>
      <c r="D70" s="1525">
        <v>161794237426</v>
      </c>
      <c r="E70" s="1525">
        <v>162979264280.21002</v>
      </c>
      <c r="F70" s="1512">
        <v>97848340161.299896</v>
      </c>
      <c r="G70" s="1512">
        <v>64326626682.050018</v>
      </c>
      <c r="H70" s="1512">
        <v>56110560632.539978</v>
      </c>
    </row>
    <row r="71" spans="3:8">
      <c r="C71" s="1529" t="s">
        <v>2052</v>
      </c>
      <c r="D71" s="1512">
        <v>161794237426</v>
      </c>
      <c r="E71" s="1512">
        <v>162978678530.87003</v>
      </c>
      <c r="F71" s="1512">
        <v>97847859945.599899</v>
      </c>
      <c r="G71" s="1512">
        <v>64326146466.350021</v>
      </c>
      <c r="H71" s="1512">
        <v>56110080416.839981</v>
      </c>
    </row>
    <row r="72" spans="3:8">
      <c r="C72" s="1530" t="s">
        <v>2053</v>
      </c>
      <c r="D72" s="596">
        <v>8133240</v>
      </c>
      <c r="E72" s="596">
        <v>3862194</v>
      </c>
      <c r="F72" s="596">
        <v>597665</v>
      </c>
      <c r="G72" s="596">
        <v>321545</v>
      </c>
      <c r="H72" s="596">
        <v>275525</v>
      </c>
    </row>
    <row r="73" spans="3:8">
      <c r="C73" s="1530" t="s">
        <v>2054</v>
      </c>
      <c r="D73" s="596">
        <v>121962581</v>
      </c>
      <c r="E73" s="596">
        <v>114717574.72999999</v>
      </c>
      <c r="F73" s="596">
        <v>35155444.839999996</v>
      </c>
      <c r="G73" s="596">
        <v>32478818.119999997</v>
      </c>
      <c r="H73" s="596">
        <v>31065869.200000003</v>
      </c>
    </row>
    <row r="74" spans="3:8">
      <c r="C74" s="1530" t="s">
        <v>2055</v>
      </c>
      <c r="D74" s="596">
        <v>1764620939</v>
      </c>
      <c r="E74" s="596">
        <v>1895350801.9699998</v>
      </c>
      <c r="F74" s="596">
        <v>1164439006.8899999</v>
      </c>
      <c r="G74" s="596">
        <v>976046139.35000026</v>
      </c>
      <c r="H74" s="596">
        <v>902035660.66999996</v>
      </c>
    </row>
    <row r="75" spans="3:8">
      <c r="C75" s="1530" t="s">
        <v>2056</v>
      </c>
      <c r="D75" s="596">
        <v>32621543</v>
      </c>
      <c r="E75" s="596">
        <v>34552193</v>
      </c>
      <c r="F75" s="596">
        <v>22148761.230000004</v>
      </c>
      <c r="G75" s="596">
        <v>12582136.199999997</v>
      </c>
      <c r="H75" s="596">
        <v>12411067.35</v>
      </c>
    </row>
    <row r="76" spans="3:8">
      <c r="C76" s="1530" t="s">
        <v>2057</v>
      </c>
      <c r="D76" s="596">
        <v>3019897418</v>
      </c>
      <c r="E76" s="596">
        <v>3081501296.5</v>
      </c>
      <c r="F76" s="596">
        <v>2100237466.3899989</v>
      </c>
      <c r="G76" s="596">
        <v>1945988935.8299987</v>
      </c>
      <c r="H76" s="596">
        <v>1652280742.2599995</v>
      </c>
    </row>
    <row r="77" spans="3:8">
      <c r="C77" s="1530" t="s">
        <v>2058</v>
      </c>
      <c r="D77" s="596">
        <v>3960003457</v>
      </c>
      <c r="E77" s="596">
        <v>4333629645.8000002</v>
      </c>
      <c r="F77" s="596">
        <v>2776329477.5100007</v>
      </c>
      <c r="G77" s="596">
        <v>2260335859.3099995</v>
      </c>
      <c r="H77" s="596">
        <v>2134488606.6900005</v>
      </c>
    </row>
    <row r="78" spans="3:8">
      <c r="C78" s="1530" t="s">
        <v>2059</v>
      </c>
      <c r="D78" s="596">
        <v>864570214</v>
      </c>
      <c r="E78" s="596">
        <v>865248019</v>
      </c>
      <c r="F78" s="596">
        <v>683207557.21000004</v>
      </c>
      <c r="G78" s="596">
        <v>381837872.58000004</v>
      </c>
      <c r="H78" s="596">
        <v>357310263.10999995</v>
      </c>
    </row>
    <row r="79" spans="3:8">
      <c r="C79" s="1530" t="s">
        <v>2060</v>
      </c>
      <c r="D79" s="596">
        <v>945094279</v>
      </c>
      <c r="E79" s="596">
        <v>1076925044.72</v>
      </c>
      <c r="F79" s="596">
        <v>754266454.40999997</v>
      </c>
      <c r="G79" s="596">
        <v>737209960.19000006</v>
      </c>
      <c r="H79" s="596">
        <v>670328699.98000014</v>
      </c>
    </row>
    <row r="80" spans="3:8">
      <c r="C80" s="1530" t="s">
        <v>2061</v>
      </c>
      <c r="D80" s="596">
        <v>708873545</v>
      </c>
      <c r="E80" s="596">
        <v>717658059.07999992</v>
      </c>
      <c r="F80" s="596">
        <v>334766808.73999995</v>
      </c>
      <c r="G80" s="596">
        <v>324761365.44</v>
      </c>
      <c r="H80" s="596">
        <v>320055637.78000003</v>
      </c>
    </row>
    <row r="81" spans="3:8">
      <c r="C81" s="1530" t="s">
        <v>2062</v>
      </c>
      <c r="D81" s="596">
        <v>5650454220</v>
      </c>
      <c r="E81" s="596">
        <v>5500999644.6900005</v>
      </c>
      <c r="F81" s="596">
        <v>3456916169.2599998</v>
      </c>
      <c r="G81" s="596">
        <v>2210494114.4100003</v>
      </c>
      <c r="H81" s="596">
        <v>2147398162.2000012</v>
      </c>
    </row>
    <row r="82" spans="3:8">
      <c r="C82" s="1530" t="s">
        <v>2063</v>
      </c>
      <c r="D82" s="596">
        <v>2707351699</v>
      </c>
      <c r="E82" s="596">
        <v>2541824732.5500002</v>
      </c>
      <c r="F82" s="596">
        <v>1609267520.8800001</v>
      </c>
      <c r="G82" s="596">
        <v>909743260.1500001</v>
      </c>
      <c r="H82" s="596">
        <v>743118255.44000006</v>
      </c>
    </row>
    <row r="83" spans="3:8">
      <c r="C83" s="1530" t="s">
        <v>2064</v>
      </c>
      <c r="D83" s="596">
        <v>123040110</v>
      </c>
      <c r="E83" s="596">
        <v>178381235.75</v>
      </c>
      <c r="F83" s="596">
        <v>62391020.490000002</v>
      </c>
      <c r="G83" s="596">
        <v>24548743.629999995</v>
      </c>
      <c r="H83" s="596">
        <v>22779911.809999995</v>
      </c>
    </row>
    <row r="84" spans="3:8">
      <c r="C84" s="1530" t="s">
        <v>2065</v>
      </c>
      <c r="D84" s="596">
        <v>2454878855</v>
      </c>
      <c r="E84" s="596">
        <v>3256560731.3800001</v>
      </c>
      <c r="F84" s="596">
        <v>1141657541.3500006</v>
      </c>
      <c r="G84" s="596">
        <v>869903077.45000029</v>
      </c>
      <c r="H84" s="596">
        <v>785770730.95000041</v>
      </c>
    </row>
    <row r="85" spans="3:8">
      <c r="C85" s="1530" t="s">
        <v>2066</v>
      </c>
      <c r="D85" s="596">
        <v>3287669639</v>
      </c>
      <c r="E85" s="596">
        <v>2626715886.6700001</v>
      </c>
      <c r="F85" s="596">
        <v>1404807483.3600004</v>
      </c>
      <c r="G85" s="596">
        <v>1125210628.8099999</v>
      </c>
      <c r="H85" s="596">
        <v>1086641794.3599997</v>
      </c>
    </row>
    <row r="86" spans="3:8">
      <c r="C86" s="1530" t="s">
        <v>2067</v>
      </c>
      <c r="D86" s="596">
        <v>870248056</v>
      </c>
      <c r="E86" s="596">
        <v>887676763.68000019</v>
      </c>
      <c r="F86" s="596">
        <v>509757648.43999994</v>
      </c>
      <c r="G86" s="596">
        <v>352445835.46000004</v>
      </c>
      <c r="H86" s="596">
        <v>338724696.50000006</v>
      </c>
    </row>
    <row r="87" spans="3:8">
      <c r="C87" s="1530" t="s">
        <v>2068</v>
      </c>
      <c r="D87" s="596">
        <v>1051093700</v>
      </c>
      <c r="E87" s="596">
        <v>1110083700</v>
      </c>
      <c r="F87" s="596">
        <v>1042336783.1099999</v>
      </c>
      <c r="G87" s="596">
        <v>536138668.21999997</v>
      </c>
      <c r="H87" s="596">
        <v>536138668.21999997</v>
      </c>
    </row>
    <row r="88" spans="3:8">
      <c r="C88" s="1530" t="s">
        <v>2069</v>
      </c>
      <c r="D88" s="596">
        <v>15149700</v>
      </c>
      <c r="E88" s="596">
        <v>12572367</v>
      </c>
      <c r="F88" s="596">
        <v>1116500</v>
      </c>
      <c r="G88" s="596">
        <v>1116500</v>
      </c>
      <c r="H88" s="596">
        <v>1116500</v>
      </c>
    </row>
    <row r="89" spans="3:8">
      <c r="C89" s="1530" t="s">
        <v>2070</v>
      </c>
      <c r="D89" s="596">
        <v>2483151103</v>
      </c>
      <c r="E89" s="596">
        <v>2248538061.6700001</v>
      </c>
      <c r="F89" s="596">
        <v>1096762127.2499995</v>
      </c>
      <c r="G89" s="596">
        <v>823248268.43999958</v>
      </c>
      <c r="H89" s="596">
        <v>724403074.51999962</v>
      </c>
    </row>
    <row r="90" spans="3:8">
      <c r="C90" s="1530" t="s">
        <v>2071</v>
      </c>
      <c r="D90" s="596">
        <v>358580529</v>
      </c>
      <c r="E90" s="596">
        <v>399289431.20999998</v>
      </c>
      <c r="F90" s="596">
        <v>128601859.16000001</v>
      </c>
      <c r="G90" s="596">
        <v>73504765.74000001</v>
      </c>
      <c r="H90" s="596">
        <v>66642215.739999995</v>
      </c>
    </row>
    <row r="91" spans="3:8">
      <c r="C91" s="1530" t="s">
        <v>2072</v>
      </c>
      <c r="D91" s="596">
        <v>289657674</v>
      </c>
      <c r="E91" s="596">
        <v>291238786.54000002</v>
      </c>
      <c r="F91" s="596">
        <v>148994051.41000003</v>
      </c>
      <c r="G91" s="596">
        <v>148056733.53</v>
      </c>
      <c r="H91" s="596">
        <v>126839712.49999999</v>
      </c>
    </row>
    <row r="92" spans="3:8">
      <c r="C92" s="1530" t="s">
        <v>2073</v>
      </c>
      <c r="D92" s="596">
        <v>1133882</v>
      </c>
      <c r="E92" s="596">
        <v>1271331</v>
      </c>
      <c r="F92" s="596">
        <v>97448.75</v>
      </c>
      <c r="G92" s="596">
        <v>37448.75</v>
      </c>
      <c r="H92" s="596">
        <v>37448.75</v>
      </c>
    </row>
    <row r="93" spans="3:8">
      <c r="C93" s="1530" t="s">
        <v>2074</v>
      </c>
      <c r="D93" s="596">
        <v>92454133</v>
      </c>
      <c r="E93" s="596">
        <v>107792390.53</v>
      </c>
      <c r="F93" s="596">
        <v>50174616.490000002</v>
      </c>
      <c r="G93" s="596">
        <v>47750816.480000004</v>
      </c>
      <c r="H93" s="596">
        <v>46290216.480000004</v>
      </c>
    </row>
    <row r="94" spans="3:8">
      <c r="C94" s="1530" t="s">
        <v>2075</v>
      </c>
      <c r="D94" s="596">
        <v>5481962761</v>
      </c>
      <c r="E94" s="596">
        <v>5726434048.6300001</v>
      </c>
      <c r="F94" s="596">
        <v>4004944800.7399983</v>
      </c>
      <c r="G94" s="596">
        <v>2452973702.6199994</v>
      </c>
      <c r="H94" s="596">
        <v>2309923709.7899995</v>
      </c>
    </row>
    <row r="95" spans="3:8">
      <c r="C95" s="1530" t="s">
        <v>2076</v>
      </c>
      <c r="D95" s="596">
        <v>348418955</v>
      </c>
      <c r="E95" s="596">
        <v>908885467.26999998</v>
      </c>
      <c r="F95" s="596">
        <v>540523847.97000003</v>
      </c>
      <c r="G95" s="596">
        <v>307062415.81999987</v>
      </c>
      <c r="H95" s="596">
        <v>252182513.14999998</v>
      </c>
    </row>
    <row r="96" spans="3:8">
      <c r="C96" s="1530" t="s">
        <v>2077</v>
      </c>
      <c r="D96" s="596">
        <v>1325000</v>
      </c>
      <c r="E96" s="596">
        <v>1325000</v>
      </c>
      <c r="F96" s="596">
        <v>0</v>
      </c>
      <c r="G96" s="596">
        <v>0</v>
      </c>
      <c r="H96" s="596">
        <v>0</v>
      </c>
    </row>
    <row r="97" spans="3:8">
      <c r="C97" s="1530" t="s">
        <v>2078</v>
      </c>
      <c r="D97" s="596">
        <v>3568000</v>
      </c>
      <c r="E97" s="596">
        <v>8702431</v>
      </c>
      <c r="F97" s="596">
        <v>5931683.5099999998</v>
      </c>
      <c r="G97" s="596">
        <v>5931683.5099999998</v>
      </c>
      <c r="H97" s="596">
        <v>5557274.2299999995</v>
      </c>
    </row>
    <row r="98" spans="3:8">
      <c r="C98" s="1530" t="s">
        <v>2079</v>
      </c>
      <c r="D98" s="596">
        <v>2725932</v>
      </c>
      <c r="E98" s="596">
        <v>2760932</v>
      </c>
      <c r="F98" s="596">
        <v>750069</v>
      </c>
      <c r="G98" s="596">
        <v>750069</v>
      </c>
      <c r="H98" s="596">
        <v>750069</v>
      </c>
    </row>
    <row r="99" spans="3:8">
      <c r="C99" s="1530" t="s">
        <v>2080</v>
      </c>
      <c r="D99" s="596">
        <v>143323526</v>
      </c>
      <c r="E99" s="596">
        <v>149557693.97999999</v>
      </c>
      <c r="F99" s="596">
        <v>109891343.34000002</v>
      </c>
      <c r="G99" s="596">
        <v>75283703.699999988</v>
      </c>
      <c r="H99" s="596">
        <v>73094511.319999993</v>
      </c>
    </row>
    <row r="100" spans="3:8">
      <c r="C100" s="1530" t="s">
        <v>2081</v>
      </c>
      <c r="D100" s="596">
        <v>13113355</v>
      </c>
      <c r="E100" s="596">
        <v>21178980</v>
      </c>
      <c r="F100" s="596">
        <v>10059318.119999999</v>
      </c>
      <c r="G100" s="596">
        <v>7853603.0999999996</v>
      </c>
      <c r="H100" s="596">
        <v>5806762.6699999999</v>
      </c>
    </row>
    <row r="101" spans="3:8">
      <c r="C101" s="1530" t="s">
        <v>2082</v>
      </c>
      <c r="D101" s="596">
        <v>229071742</v>
      </c>
      <c r="E101" s="596">
        <v>194962988.22999999</v>
      </c>
      <c r="F101" s="596">
        <v>102113279.83999999</v>
      </c>
      <c r="G101" s="596">
        <v>54990664.309999995</v>
      </c>
      <c r="H101" s="596">
        <v>47401989.449999996</v>
      </c>
    </row>
    <row r="102" spans="3:8">
      <c r="C102" s="1530" t="s">
        <v>2083</v>
      </c>
      <c r="D102" s="596">
        <v>3165200</v>
      </c>
      <c r="E102" s="596">
        <v>653329</v>
      </c>
      <c r="F102" s="596">
        <v>144200.01</v>
      </c>
      <c r="G102" s="596">
        <v>41300</v>
      </c>
      <c r="H102" s="596">
        <v>41300</v>
      </c>
    </row>
    <row r="103" spans="3:8">
      <c r="C103" s="1530" t="s">
        <v>2084</v>
      </c>
      <c r="D103" s="596">
        <v>343362465</v>
      </c>
      <c r="E103" s="596">
        <v>1804292825.0899999</v>
      </c>
      <c r="F103" s="596">
        <v>1624307414.7499998</v>
      </c>
      <c r="G103" s="596">
        <v>785183889.58000004</v>
      </c>
      <c r="H103" s="596">
        <v>676905245.6400001</v>
      </c>
    </row>
    <row r="104" spans="3:8">
      <c r="C104" s="1530" t="s">
        <v>2085</v>
      </c>
      <c r="D104" s="596">
        <v>137368000</v>
      </c>
      <c r="E104" s="596">
        <v>59496744</v>
      </c>
      <c r="F104" s="596">
        <v>49877256.68</v>
      </c>
      <c r="G104" s="596">
        <v>46650236.68</v>
      </c>
      <c r="H104" s="596">
        <v>46443736.68</v>
      </c>
    </row>
    <row r="105" spans="3:8">
      <c r="C105" s="1530" t="s">
        <v>2086</v>
      </c>
      <c r="D105" s="596">
        <v>34460468</v>
      </c>
      <c r="E105" s="596">
        <v>18549518</v>
      </c>
      <c r="F105" s="596">
        <v>14840131.93</v>
      </c>
      <c r="G105" s="596">
        <v>7911824.5800000001</v>
      </c>
      <c r="H105" s="596">
        <v>7899824.5800000001</v>
      </c>
    </row>
    <row r="106" spans="3:8">
      <c r="C106" s="1530" t="s">
        <v>2087</v>
      </c>
      <c r="D106" s="596">
        <v>20010000</v>
      </c>
      <c r="E106" s="596">
        <v>205150000</v>
      </c>
      <c r="F106" s="596">
        <v>126117725.73</v>
      </c>
      <c r="G106" s="596">
        <v>19978840.82</v>
      </c>
      <c r="H106" s="596">
        <v>0</v>
      </c>
    </row>
    <row r="107" spans="3:8">
      <c r="C107" s="1530" t="s">
        <v>2088</v>
      </c>
      <c r="D107" s="596">
        <v>131358314</v>
      </c>
      <c r="E107" s="596">
        <v>215233266.12</v>
      </c>
      <c r="F107" s="596">
        <v>92956197.419999987</v>
      </c>
      <c r="G107" s="596">
        <v>70116020.019999996</v>
      </c>
      <c r="H107" s="596">
        <v>51194141.499999993</v>
      </c>
    </row>
    <row r="108" spans="3:8">
      <c r="C108" s="1530" t="s">
        <v>2089</v>
      </c>
      <c r="D108" s="596">
        <v>3385067414</v>
      </c>
      <c r="E108" s="596">
        <v>4079063298.1700001</v>
      </c>
      <c r="F108" s="596">
        <v>2213456935.6099992</v>
      </c>
      <c r="G108" s="596">
        <v>1725196223.3200002</v>
      </c>
      <c r="H108" s="596">
        <v>1418106403.7300003</v>
      </c>
    </row>
    <row r="109" spans="3:8">
      <c r="C109" s="1530" t="s">
        <v>2090</v>
      </c>
      <c r="D109" s="596">
        <v>906534218</v>
      </c>
      <c r="E109" s="596">
        <v>500187927.56000006</v>
      </c>
      <c r="F109" s="596">
        <v>97940554.909999996</v>
      </c>
      <c r="G109" s="596">
        <v>97594873.589999974</v>
      </c>
      <c r="H109" s="596">
        <v>75734807.36999999</v>
      </c>
    </row>
    <row r="110" spans="3:8">
      <c r="C110" s="1530" t="s">
        <v>2091</v>
      </c>
      <c r="D110" s="596">
        <v>2198423085</v>
      </c>
      <c r="E110" s="596">
        <v>2623883834.0400004</v>
      </c>
      <c r="F110" s="596">
        <v>1612695948.4700007</v>
      </c>
      <c r="G110" s="596">
        <v>1573767988.4700003</v>
      </c>
      <c r="H110" s="596">
        <v>1435068773.3599999</v>
      </c>
    </row>
    <row r="111" spans="3:8">
      <c r="C111" s="1530" t="s">
        <v>2092</v>
      </c>
      <c r="D111" s="596">
        <v>6141651968</v>
      </c>
      <c r="E111" s="596">
        <v>5996116735.4200001</v>
      </c>
      <c r="F111" s="596">
        <v>3872888346.3800011</v>
      </c>
      <c r="G111" s="596">
        <v>3224381407.5900016</v>
      </c>
      <c r="H111" s="596">
        <v>3057369392.54</v>
      </c>
    </row>
    <row r="112" spans="3:8">
      <c r="C112" s="1530" t="s">
        <v>2093</v>
      </c>
      <c r="D112" s="596">
        <v>300000000</v>
      </c>
      <c r="E112" s="596">
        <v>112500000</v>
      </c>
      <c r="F112" s="596">
        <v>50000000</v>
      </c>
      <c r="G112" s="596">
        <v>50000000</v>
      </c>
      <c r="H112" s="596">
        <v>50000000</v>
      </c>
    </row>
    <row r="113" spans="2:8">
      <c r="B113" s="1530"/>
      <c r="C113" s="1530" t="s">
        <v>2094</v>
      </c>
      <c r="D113" s="596">
        <v>2400000</v>
      </c>
      <c r="E113" s="596">
        <v>2400000</v>
      </c>
      <c r="F113" s="596">
        <v>0</v>
      </c>
      <c r="G113" s="596">
        <v>0</v>
      </c>
      <c r="H113" s="596">
        <v>0</v>
      </c>
    </row>
    <row r="114" spans="2:8">
      <c r="B114" s="1530"/>
      <c r="C114" s="1530" t="s">
        <v>2095</v>
      </c>
      <c r="D114" s="596">
        <v>100000</v>
      </c>
      <c r="E114" s="596">
        <v>100000</v>
      </c>
      <c r="F114" s="596">
        <v>0</v>
      </c>
      <c r="G114" s="596">
        <v>0</v>
      </c>
      <c r="H114" s="596">
        <v>0</v>
      </c>
    </row>
    <row r="115" spans="2:8">
      <c r="B115" s="1530"/>
      <c r="C115" s="1530" t="s">
        <v>2096</v>
      </c>
      <c r="D115" s="596">
        <v>100000</v>
      </c>
      <c r="E115" s="596">
        <v>100000</v>
      </c>
      <c r="F115" s="596">
        <v>0</v>
      </c>
      <c r="G115" s="596">
        <v>0</v>
      </c>
      <c r="H115" s="596">
        <v>0</v>
      </c>
    </row>
    <row r="116" spans="2:8">
      <c r="B116" s="1530"/>
      <c r="C116" s="1530" t="s">
        <v>2097</v>
      </c>
      <c r="D116" s="596">
        <v>100000</v>
      </c>
      <c r="E116" s="596">
        <v>100000</v>
      </c>
      <c r="F116" s="596">
        <v>86999.11</v>
      </c>
      <c r="G116" s="596">
        <v>86999.11</v>
      </c>
      <c r="H116" s="596">
        <v>86999.11</v>
      </c>
    </row>
    <row r="117" spans="2:8">
      <c r="B117" s="1530"/>
      <c r="C117" s="1530" t="s">
        <v>2098</v>
      </c>
      <c r="D117" s="596">
        <v>102151788</v>
      </c>
      <c r="E117" s="596">
        <v>83844550.959999993</v>
      </c>
      <c r="F117" s="596">
        <v>47693343.369999997</v>
      </c>
      <c r="G117" s="596">
        <v>7868284.3399999989</v>
      </c>
      <c r="H117" s="596">
        <v>7854509.3399999989</v>
      </c>
    </row>
    <row r="118" spans="2:8">
      <c r="B118" s="1530"/>
      <c r="C118" s="1530" t="s">
        <v>2099</v>
      </c>
      <c r="D118" s="596">
        <v>720642890</v>
      </c>
      <c r="E118" s="596">
        <v>1002631275.3600001</v>
      </c>
      <c r="F118" s="596">
        <v>430344293.2299999</v>
      </c>
      <c r="G118" s="596">
        <v>261204140.43000004</v>
      </c>
      <c r="H118" s="596">
        <v>227633263.31000003</v>
      </c>
    </row>
    <row r="119" spans="2:8">
      <c r="B119" s="1530"/>
      <c r="C119" s="1530" t="s">
        <v>2100</v>
      </c>
      <c r="D119" s="596">
        <v>72984635</v>
      </c>
      <c r="E119" s="596">
        <v>167708073.19</v>
      </c>
      <c r="F119" s="596">
        <v>84126602.519999996</v>
      </c>
      <c r="G119" s="596">
        <v>31424524.289999999</v>
      </c>
      <c r="H119" s="596">
        <v>16780502.82</v>
      </c>
    </row>
    <row r="120" spans="2:8">
      <c r="B120" s="1530"/>
      <c r="C120" s="1530" t="s">
        <v>2101</v>
      </c>
      <c r="D120" s="596">
        <v>4773920</v>
      </c>
      <c r="E120" s="596">
        <v>6823920</v>
      </c>
      <c r="F120" s="596">
        <v>629892.90999999992</v>
      </c>
      <c r="G120" s="596">
        <v>544932.91</v>
      </c>
      <c r="H120" s="596">
        <v>502452.91000000003</v>
      </c>
    </row>
    <row r="121" spans="2:8">
      <c r="B121" s="1530"/>
      <c r="C121" s="1530" t="s">
        <v>2102</v>
      </c>
      <c r="D121" s="596">
        <v>1156739021</v>
      </c>
      <c r="E121" s="596">
        <v>472975588.56</v>
      </c>
      <c r="F121" s="596">
        <v>155705318.64000002</v>
      </c>
      <c r="G121" s="596">
        <v>142513994.56999999</v>
      </c>
      <c r="H121" s="596">
        <v>141223365.37</v>
      </c>
    </row>
    <row r="122" spans="2:8">
      <c r="B122" s="1530"/>
      <c r="C122" s="1530" t="s">
        <v>2103</v>
      </c>
      <c r="D122" s="596">
        <v>190000</v>
      </c>
      <c r="E122" s="596">
        <v>190000</v>
      </c>
      <c r="F122" s="596">
        <v>60000</v>
      </c>
      <c r="G122" s="596">
        <v>60000</v>
      </c>
      <c r="H122" s="596">
        <v>60000</v>
      </c>
    </row>
    <row r="123" spans="2:8">
      <c r="B123" s="1530"/>
      <c r="C123" s="1530" t="s">
        <v>2104</v>
      </c>
      <c r="D123" s="596">
        <v>187474264</v>
      </c>
      <c r="E123" s="596">
        <v>531572995.18000001</v>
      </c>
      <c r="F123" s="596">
        <v>310495928</v>
      </c>
      <c r="G123" s="596">
        <v>126126113.2</v>
      </c>
      <c r="H123" s="596">
        <v>123914230.27</v>
      </c>
    </row>
    <row r="124" spans="2:8">
      <c r="B124" s="1530"/>
      <c r="C124" s="1530" t="s">
        <v>2105</v>
      </c>
      <c r="D124" s="596">
        <v>217531029</v>
      </c>
      <c r="E124" s="596">
        <v>325088727.52999997</v>
      </c>
      <c r="F124" s="596">
        <v>64931165.07</v>
      </c>
      <c r="G124" s="596">
        <v>9712090.379999999</v>
      </c>
      <c r="H124" s="596">
        <v>7808420.370000001</v>
      </c>
    </row>
    <row r="125" spans="2:8">
      <c r="B125" s="1530"/>
      <c r="C125" s="1530" t="s">
        <v>2106</v>
      </c>
      <c r="D125" s="596">
        <v>13295500</v>
      </c>
      <c r="E125" s="596">
        <v>7298300</v>
      </c>
      <c r="F125" s="596">
        <v>287801.76</v>
      </c>
      <c r="G125" s="596">
        <v>287801.76</v>
      </c>
      <c r="H125" s="596">
        <v>287801.76</v>
      </c>
    </row>
    <row r="126" spans="2:8">
      <c r="B126" s="1530"/>
      <c r="C126" s="1530" t="s">
        <v>2107</v>
      </c>
      <c r="D126" s="596">
        <v>64278542</v>
      </c>
      <c r="E126" s="596">
        <v>47308322.480000004</v>
      </c>
      <c r="F126" s="596">
        <v>11296687.810000001</v>
      </c>
      <c r="G126" s="596">
        <v>10457518.710000001</v>
      </c>
      <c r="H126" s="596">
        <v>10040792.270000001</v>
      </c>
    </row>
    <row r="127" spans="2:8">
      <c r="B127" s="1530"/>
      <c r="C127" s="1530" t="s">
        <v>2108</v>
      </c>
      <c r="D127" s="596">
        <v>485679545</v>
      </c>
      <c r="E127" s="596">
        <v>302006342.07999998</v>
      </c>
      <c r="F127" s="596">
        <v>183566434.98999995</v>
      </c>
      <c r="G127" s="596">
        <v>128867584.49000001</v>
      </c>
      <c r="H127" s="596">
        <v>127550468.91000001</v>
      </c>
    </row>
    <row r="128" spans="2:8">
      <c r="B128" s="1530"/>
      <c r="C128" s="1530" t="s">
        <v>2109</v>
      </c>
      <c r="D128" s="596">
        <v>1555000</v>
      </c>
      <c r="E128" s="596">
        <v>1789731.5</v>
      </c>
      <c r="F128" s="596">
        <v>859731.5</v>
      </c>
      <c r="G128" s="596">
        <v>859731.5</v>
      </c>
      <c r="H128" s="596">
        <v>859731.5</v>
      </c>
    </row>
    <row r="129" spans="2:9">
      <c r="B129" s="1530"/>
      <c r="C129" s="1530" t="s">
        <v>2110</v>
      </c>
      <c r="D129" s="596">
        <v>17123756</v>
      </c>
      <c r="E129" s="596">
        <v>28331738</v>
      </c>
      <c r="F129" s="596">
        <v>14365917.09</v>
      </c>
      <c r="G129" s="596">
        <v>9442999.1799999997</v>
      </c>
      <c r="H129" s="596">
        <v>9248759.379999999</v>
      </c>
    </row>
    <row r="130" spans="2:9">
      <c r="B130" s="1530"/>
      <c r="C130" s="1530" t="s">
        <v>2111</v>
      </c>
      <c r="D130" s="596">
        <v>34055744</v>
      </c>
      <c r="E130" s="596">
        <v>32204328.989999998</v>
      </c>
      <c r="F130" s="596">
        <v>11830450.699999999</v>
      </c>
      <c r="G130" s="596">
        <v>5211268.96</v>
      </c>
      <c r="H130" s="596">
        <v>4940788.96</v>
      </c>
    </row>
    <row r="131" spans="2:9">
      <c r="B131" s="1530"/>
      <c r="C131" s="1530" t="s">
        <v>2112</v>
      </c>
      <c r="D131" s="596">
        <v>2465593316</v>
      </c>
      <c r="E131" s="596">
        <v>3226948535.1699996</v>
      </c>
      <c r="F131" s="596">
        <v>1568014539.7099998</v>
      </c>
      <c r="G131" s="596">
        <v>812666290.0400002</v>
      </c>
      <c r="H131" s="596">
        <v>728067932.00000012</v>
      </c>
    </row>
    <row r="132" spans="2:9">
      <c r="B132" s="1530"/>
      <c r="C132" s="1530" t="s">
        <v>2113</v>
      </c>
      <c r="D132" s="596">
        <v>104488029</v>
      </c>
      <c r="E132" s="596">
        <v>112228385.67</v>
      </c>
      <c r="F132" s="596">
        <v>47653064.219999984</v>
      </c>
      <c r="G132" s="596">
        <v>24302766.149999999</v>
      </c>
      <c r="H132" s="596">
        <v>22147594.5</v>
      </c>
    </row>
    <row r="133" spans="2:9">
      <c r="B133" s="1530"/>
      <c r="C133" s="1530" t="s">
        <v>2114</v>
      </c>
      <c r="D133" s="596">
        <v>829140351</v>
      </c>
      <c r="E133" s="596">
        <v>1006064732.51</v>
      </c>
      <c r="F133" s="596">
        <v>627385105.38</v>
      </c>
      <c r="G133" s="596">
        <v>340740963.32000005</v>
      </c>
      <c r="H133" s="596">
        <v>295967906.23000002</v>
      </c>
    </row>
    <row r="134" spans="2:9">
      <c r="B134" s="1530"/>
      <c r="C134" s="1530" t="s">
        <v>2115</v>
      </c>
      <c r="D134" s="596">
        <v>26683043</v>
      </c>
      <c r="E134" s="596">
        <v>15261643</v>
      </c>
      <c r="F134" s="596">
        <v>6257844.2000000002</v>
      </c>
      <c r="G134" s="596">
        <v>6257844.2000000002</v>
      </c>
      <c r="H134" s="596">
        <v>6257844.2000000002</v>
      </c>
    </row>
    <row r="135" spans="2:9">
      <c r="B135" s="1530"/>
      <c r="C135" s="1530" t="s">
        <v>2116</v>
      </c>
      <c r="D135" s="596">
        <v>23279000</v>
      </c>
      <c r="E135" s="596">
        <v>64456300</v>
      </c>
      <c r="F135" s="596">
        <v>54294120.079999998</v>
      </c>
      <c r="G135" s="596">
        <v>54294120.079999998</v>
      </c>
      <c r="H135" s="596">
        <v>54294120.079999998</v>
      </c>
    </row>
    <row r="136" spans="2:9">
      <c r="B136" s="1530"/>
      <c r="C136" s="1530" t="s">
        <v>2117</v>
      </c>
      <c r="D136" s="596">
        <v>93586723</v>
      </c>
      <c r="E136" s="596">
        <v>77181723</v>
      </c>
      <c r="F136" s="596">
        <v>41239567</v>
      </c>
      <c r="G136" s="596">
        <v>17106347</v>
      </c>
      <c r="H136" s="596">
        <v>17106347</v>
      </c>
      <c r="I136" s="596"/>
    </row>
    <row r="137" spans="2:9">
      <c r="B137" s="1530"/>
      <c r="C137" s="1530" t="s">
        <v>2118</v>
      </c>
      <c r="D137" s="596">
        <v>266371341</v>
      </c>
      <c r="E137" s="596">
        <v>539649487.24000001</v>
      </c>
      <c r="F137" s="596">
        <v>359237789.96999991</v>
      </c>
      <c r="G137" s="596">
        <v>351890349.96999991</v>
      </c>
      <c r="H137" s="596">
        <v>341814495.39999992</v>
      </c>
      <c r="I137" s="596"/>
    </row>
    <row r="138" spans="2:9">
      <c r="B138" s="1530"/>
      <c r="C138" s="1530" t="s">
        <v>2119</v>
      </c>
      <c r="D138" s="596">
        <v>100000</v>
      </c>
      <c r="E138" s="596">
        <v>100500</v>
      </c>
      <c r="F138" s="596">
        <v>53333.32</v>
      </c>
      <c r="G138" s="596">
        <v>53333.32</v>
      </c>
      <c r="H138" s="596">
        <v>53333.32</v>
      </c>
      <c r="I138" s="596"/>
    </row>
    <row r="139" spans="2:9">
      <c r="B139" s="1530"/>
      <c r="C139" s="1530" t="s">
        <v>2120</v>
      </c>
      <c r="D139" s="596">
        <v>92867001</v>
      </c>
      <c r="E139" s="596">
        <v>144144242.09999999</v>
      </c>
      <c r="F139" s="596">
        <v>111359738.11</v>
      </c>
      <c r="G139" s="596">
        <v>72375354.120000005</v>
      </c>
      <c r="H139" s="596">
        <v>71812070.370000005</v>
      </c>
      <c r="I139" s="596"/>
    </row>
    <row r="140" spans="2:9">
      <c r="B140" s="1530"/>
      <c r="C140" s="1530" t="s">
        <v>2121</v>
      </c>
      <c r="D140" s="596">
        <v>60128705</v>
      </c>
      <c r="E140" s="596">
        <v>45822966</v>
      </c>
      <c r="F140" s="596">
        <v>33344055.489999998</v>
      </c>
      <c r="G140" s="596">
        <v>27402710.849999998</v>
      </c>
      <c r="H140" s="596">
        <v>26602563.030000001</v>
      </c>
      <c r="I140" s="596"/>
    </row>
    <row r="141" spans="2:9">
      <c r="B141" s="1530"/>
      <c r="C141" s="1530" t="s">
        <v>2122</v>
      </c>
      <c r="D141" s="596">
        <v>135446455</v>
      </c>
      <c r="E141" s="596">
        <v>138047045.62</v>
      </c>
      <c r="F141" s="596">
        <v>65362096.529999994</v>
      </c>
      <c r="G141" s="596">
        <v>28417227.780000005</v>
      </c>
      <c r="H141" s="596">
        <v>24176690.339999996</v>
      </c>
      <c r="I141" s="596"/>
    </row>
    <row r="142" spans="2:9">
      <c r="B142" s="1530"/>
      <c r="C142" s="1530" t="s">
        <v>2123</v>
      </c>
      <c r="D142" s="596">
        <v>15473486</v>
      </c>
      <c r="E142" s="596">
        <v>16525897.25</v>
      </c>
      <c r="F142" s="596">
        <v>6735314.1400000006</v>
      </c>
      <c r="G142" s="596">
        <v>4668705.2699999996</v>
      </c>
      <c r="H142" s="596">
        <v>4006269.06</v>
      </c>
      <c r="I142" s="596"/>
    </row>
    <row r="143" spans="2:9">
      <c r="B143" s="1530"/>
      <c r="C143" s="1530" t="s">
        <v>2124</v>
      </c>
      <c r="D143" s="596">
        <v>246263280</v>
      </c>
      <c r="E143" s="596">
        <v>266104896.13999999</v>
      </c>
      <c r="F143" s="596">
        <v>137312930.62</v>
      </c>
      <c r="G143" s="596">
        <v>94533728.710000008</v>
      </c>
      <c r="H143" s="596">
        <v>91031697.760000005</v>
      </c>
      <c r="I143" s="596"/>
    </row>
    <row r="144" spans="2:9">
      <c r="B144" s="1530"/>
      <c r="C144" s="1530" t="s">
        <v>2125</v>
      </c>
      <c r="D144" s="596">
        <v>2522430373</v>
      </c>
      <c r="E144" s="596">
        <v>2671744714.8300004</v>
      </c>
      <c r="F144" s="596">
        <v>1368163929.4799993</v>
      </c>
      <c r="G144" s="596">
        <v>902914798.88999987</v>
      </c>
      <c r="H144" s="596">
        <v>681431904.3299998</v>
      </c>
      <c r="I144" s="596"/>
    </row>
    <row r="145" spans="2:9">
      <c r="B145" s="1530"/>
      <c r="C145" s="1530" t="s">
        <v>2126</v>
      </c>
      <c r="D145" s="596">
        <v>187511014</v>
      </c>
      <c r="E145" s="596">
        <v>132613664</v>
      </c>
      <c r="F145" s="596">
        <v>4022544.16</v>
      </c>
      <c r="G145" s="596">
        <v>4022544.16</v>
      </c>
      <c r="H145" s="596">
        <v>4022544.16</v>
      </c>
      <c r="I145" s="596"/>
    </row>
    <row r="146" spans="2:9">
      <c r="B146" s="1530"/>
      <c r="C146" s="1530" t="s">
        <v>2127</v>
      </c>
      <c r="D146" s="596">
        <v>41464660</v>
      </c>
      <c r="E146" s="596">
        <v>44588040</v>
      </c>
      <c r="F146" s="596">
        <v>240000</v>
      </c>
      <c r="G146" s="596">
        <v>210240</v>
      </c>
      <c r="H146" s="596">
        <v>210240</v>
      </c>
      <c r="I146" s="596"/>
    </row>
    <row r="147" spans="2:9">
      <c r="B147" s="1530"/>
      <c r="C147" s="1530" t="s">
        <v>2128</v>
      </c>
      <c r="D147" s="596">
        <v>82439268</v>
      </c>
      <c r="E147" s="596">
        <v>96068368</v>
      </c>
      <c r="F147" s="596">
        <v>12512751.52</v>
      </c>
      <c r="G147" s="596">
        <v>6440631.5200000005</v>
      </c>
      <c r="H147" s="596">
        <v>6440631.5200000005</v>
      </c>
      <c r="I147" s="596"/>
    </row>
    <row r="148" spans="2:9">
      <c r="B148" s="1530"/>
      <c r="C148" s="1530" t="s">
        <v>2129</v>
      </c>
      <c r="D148" s="596">
        <v>970745400</v>
      </c>
      <c r="E148" s="596">
        <v>859902978.74000001</v>
      </c>
      <c r="F148" s="596">
        <v>209856274.99000001</v>
      </c>
      <c r="G148" s="596">
        <v>103546610.71000001</v>
      </c>
      <c r="H148" s="596">
        <v>100852325.83000001</v>
      </c>
      <c r="I148" s="596"/>
    </row>
    <row r="149" spans="2:9">
      <c r="B149" s="1530"/>
      <c r="C149" s="1530" t="s">
        <v>2130</v>
      </c>
      <c r="D149" s="596">
        <v>446117040</v>
      </c>
      <c r="E149" s="596">
        <v>508047737.20000005</v>
      </c>
      <c r="F149" s="596">
        <v>259588090.77000004</v>
      </c>
      <c r="G149" s="596">
        <v>159814844.62</v>
      </c>
      <c r="H149" s="596">
        <v>132922405.74999999</v>
      </c>
      <c r="I149" s="596"/>
    </row>
    <row r="150" spans="2:9">
      <c r="B150" s="1530"/>
      <c r="C150" s="1530" t="s">
        <v>2131</v>
      </c>
      <c r="D150" s="596">
        <v>65257132</v>
      </c>
      <c r="E150" s="596">
        <v>90682936.140000001</v>
      </c>
      <c r="F150" s="596">
        <v>32643859.089999996</v>
      </c>
      <c r="G150" s="596">
        <v>10384012.140000001</v>
      </c>
      <c r="H150" s="596">
        <v>6942390.5700000003</v>
      </c>
      <c r="I150" s="596"/>
    </row>
    <row r="151" spans="2:9">
      <c r="B151" s="1530"/>
      <c r="C151" s="1530" t="s">
        <v>2132</v>
      </c>
      <c r="D151" s="596">
        <v>3995139780</v>
      </c>
      <c r="E151" s="596">
        <v>3534181591.6799998</v>
      </c>
      <c r="F151" s="596">
        <v>1884260878.4300003</v>
      </c>
      <c r="G151" s="596">
        <v>1732428763.4699998</v>
      </c>
      <c r="H151" s="596">
        <v>1580536848.0199997</v>
      </c>
      <c r="I151" s="596"/>
    </row>
    <row r="152" spans="2:9">
      <c r="B152" s="1530"/>
      <c r="C152" s="1530" t="s">
        <v>2133</v>
      </c>
      <c r="D152" s="596">
        <v>1225034031</v>
      </c>
      <c r="E152" s="596">
        <v>964548944.88000011</v>
      </c>
      <c r="F152" s="596">
        <v>295052796.30000001</v>
      </c>
      <c r="G152" s="596">
        <v>213478466.73999995</v>
      </c>
      <c r="H152" s="596">
        <v>166976565.77000001</v>
      </c>
      <c r="I152" s="596"/>
    </row>
    <row r="153" spans="2:9">
      <c r="B153" s="1530"/>
      <c r="C153" s="1530" t="s">
        <v>2134</v>
      </c>
      <c r="D153" s="596">
        <v>6828349330</v>
      </c>
      <c r="E153" s="596">
        <v>4586874962.4300003</v>
      </c>
      <c r="F153" s="596">
        <v>1083017461.6399999</v>
      </c>
      <c r="G153" s="596">
        <v>734151613.07000017</v>
      </c>
      <c r="H153" s="596">
        <v>699488239.2099998</v>
      </c>
      <c r="I153" s="596"/>
    </row>
    <row r="154" spans="2:9">
      <c r="B154" s="1530"/>
      <c r="C154" s="1530" t="s">
        <v>2135</v>
      </c>
      <c r="D154" s="596">
        <v>1115303830</v>
      </c>
      <c r="E154" s="596">
        <v>585451309.88999987</v>
      </c>
      <c r="F154" s="596">
        <v>253481045.69999996</v>
      </c>
      <c r="G154" s="596">
        <v>160009065.91000003</v>
      </c>
      <c r="H154" s="596">
        <v>139151497.48000002</v>
      </c>
      <c r="I154" s="596"/>
    </row>
    <row r="155" spans="2:9">
      <c r="B155" s="1530"/>
      <c r="C155" s="1530" t="s">
        <v>2136</v>
      </c>
      <c r="D155" s="596">
        <v>949477</v>
      </c>
      <c r="E155" s="596">
        <v>180549477</v>
      </c>
      <c r="F155" s="596">
        <v>180000000</v>
      </c>
      <c r="G155" s="596">
        <v>75000000</v>
      </c>
      <c r="H155" s="596">
        <v>60000000</v>
      </c>
      <c r="I155" s="596"/>
    </row>
    <row r="156" spans="2:9">
      <c r="B156" s="1530"/>
      <c r="C156" s="1530" t="s">
        <v>2137</v>
      </c>
      <c r="D156" s="596">
        <v>1788871086</v>
      </c>
      <c r="E156" s="596">
        <v>2100319953.9100001</v>
      </c>
      <c r="F156" s="596">
        <v>1246765918.6300001</v>
      </c>
      <c r="G156" s="596">
        <v>726108152.30999994</v>
      </c>
      <c r="H156" s="596">
        <v>627592510.48000026</v>
      </c>
      <c r="I156" s="596"/>
    </row>
    <row r="157" spans="2:9">
      <c r="B157" s="1530"/>
      <c r="C157" s="1530" t="s">
        <v>2138</v>
      </c>
      <c r="D157" s="596">
        <v>24869309091</v>
      </c>
      <c r="E157" s="596">
        <v>24267609091</v>
      </c>
      <c r="F157" s="596">
        <v>17748918812.540001</v>
      </c>
      <c r="G157" s="596">
        <v>15010879015.610001</v>
      </c>
      <c r="H157" s="596">
        <v>13883250748.83</v>
      </c>
      <c r="I157" s="596"/>
    </row>
    <row r="158" spans="2:9">
      <c r="B158" s="1530"/>
      <c r="C158" s="1530" t="s">
        <v>2139</v>
      </c>
      <c r="D158" s="596">
        <v>1423738733</v>
      </c>
      <c r="E158" s="596">
        <v>1056925713.1899998</v>
      </c>
      <c r="F158" s="596">
        <v>348133501.41000015</v>
      </c>
      <c r="G158" s="596">
        <v>206806204.40999994</v>
      </c>
      <c r="H158" s="596">
        <v>184082562.50999999</v>
      </c>
      <c r="I158" s="596"/>
    </row>
    <row r="159" spans="2:9">
      <c r="B159" s="1530"/>
      <c r="C159" s="1530" t="s">
        <v>2140</v>
      </c>
      <c r="D159" s="596">
        <v>11357489546</v>
      </c>
      <c r="E159" s="596">
        <v>10973966462.789999</v>
      </c>
      <c r="F159" s="596">
        <v>8920443523.0899925</v>
      </c>
      <c r="G159" s="596">
        <v>2706533997.8299999</v>
      </c>
      <c r="H159" s="596">
        <v>2395830280.0800009</v>
      </c>
      <c r="I159" s="596"/>
    </row>
    <row r="160" spans="2:9">
      <c r="B160" s="1530"/>
      <c r="C160" s="1530" t="s">
        <v>2141</v>
      </c>
      <c r="D160" s="596">
        <v>5640000</v>
      </c>
      <c r="E160" s="596">
        <v>5640000</v>
      </c>
      <c r="F160" s="596">
        <v>5640000</v>
      </c>
      <c r="G160" s="596">
        <v>2350000</v>
      </c>
      <c r="H160" s="596">
        <v>2350000</v>
      </c>
      <c r="I160" s="596"/>
    </row>
    <row r="161" spans="2:9">
      <c r="B161" s="1530"/>
      <c r="C161" s="1530" t="s">
        <v>2142</v>
      </c>
      <c r="D161" s="596">
        <v>40543326</v>
      </c>
      <c r="E161" s="596">
        <v>39595326</v>
      </c>
      <c r="F161" s="596">
        <v>18189032.100000001</v>
      </c>
      <c r="G161" s="596">
        <v>17380532.100000001</v>
      </c>
      <c r="H161" s="596">
        <v>16974371.030000001</v>
      </c>
      <c r="I161" s="596"/>
    </row>
    <row r="162" spans="2:9">
      <c r="B162" s="1530"/>
      <c r="C162" s="1530" t="s">
        <v>2143</v>
      </c>
      <c r="D162" s="596">
        <v>3236656</v>
      </c>
      <c r="E162" s="596">
        <v>3696656</v>
      </c>
      <c r="F162" s="596">
        <v>53336</v>
      </c>
      <c r="G162" s="596">
        <v>53336</v>
      </c>
      <c r="H162" s="596">
        <v>53336</v>
      </c>
      <c r="I162" s="596"/>
    </row>
    <row r="163" spans="2:9">
      <c r="B163" s="1530"/>
      <c r="C163" s="1530" t="s">
        <v>2144</v>
      </c>
      <c r="D163" s="596">
        <v>14287096</v>
      </c>
      <c r="E163" s="596">
        <v>8631867</v>
      </c>
      <c r="F163" s="596">
        <v>282208.17</v>
      </c>
      <c r="G163" s="596">
        <v>168742.34</v>
      </c>
      <c r="H163" s="596">
        <v>69257.919999999998</v>
      </c>
      <c r="I163" s="596"/>
    </row>
    <row r="164" spans="2:9">
      <c r="B164" s="1530"/>
      <c r="C164" s="1530" t="s">
        <v>2145</v>
      </c>
      <c r="D164" s="596">
        <v>90831980</v>
      </c>
      <c r="E164" s="596">
        <v>90621251.489999995</v>
      </c>
      <c r="F164" s="596">
        <v>62947374.269999996</v>
      </c>
      <c r="G164" s="596">
        <v>49687507.11999999</v>
      </c>
      <c r="H164" s="596">
        <v>47859715.009999998</v>
      </c>
      <c r="I164" s="596"/>
    </row>
    <row r="165" spans="2:9">
      <c r="B165" s="1530"/>
      <c r="C165" s="1530" t="s">
        <v>2146</v>
      </c>
      <c r="D165" s="596">
        <v>48390536</v>
      </c>
      <c r="E165" s="596">
        <v>409197470.22000003</v>
      </c>
      <c r="F165" s="596">
        <v>269081860.31</v>
      </c>
      <c r="G165" s="596">
        <v>17632219.510000002</v>
      </c>
      <c r="H165" s="596">
        <v>9805723.9900000002</v>
      </c>
      <c r="I165" s="596"/>
    </row>
    <row r="166" spans="2:9">
      <c r="B166" s="1530"/>
      <c r="C166" s="1530" t="s">
        <v>2147</v>
      </c>
      <c r="D166" s="596">
        <v>110427245</v>
      </c>
      <c r="E166" s="596">
        <v>127065422.40000001</v>
      </c>
      <c r="F166" s="596">
        <v>34549097.670000009</v>
      </c>
      <c r="G166" s="596">
        <v>29623645.849999998</v>
      </c>
      <c r="H166" s="596">
        <v>28940100.050000001</v>
      </c>
      <c r="I166" s="596"/>
    </row>
    <row r="167" spans="2:9">
      <c r="B167" s="1530"/>
      <c r="C167" s="1530" t="s">
        <v>2148</v>
      </c>
      <c r="D167" s="596">
        <v>171672835</v>
      </c>
      <c r="E167" s="596">
        <v>302303239.56999999</v>
      </c>
      <c r="F167" s="596">
        <v>179133725.97</v>
      </c>
      <c r="G167" s="596">
        <v>133031120.66000001</v>
      </c>
      <c r="H167" s="596">
        <v>89241451.670000002</v>
      </c>
      <c r="I167" s="596"/>
    </row>
    <row r="168" spans="2:9">
      <c r="B168" s="1530"/>
      <c r="C168" s="1530" t="s">
        <v>2149</v>
      </c>
      <c r="D168" s="596">
        <v>3182060360</v>
      </c>
      <c r="E168" s="596">
        <v>3201309627.0000005</v>
      </c>
      <c r="F168" s="596">
        <v>1478457557.7900002</v>
      </c>
      <c r="G168" s="596">
        <v>1168042682.3999999</v>
      </c>
      <c r="H168" s="596">
        <v>1058358882.0200001</v>
      </c>
      <c r="I168" s="596"/>
    </row>
    <row r="169" spans="2:9">
      <c r="B169" s="1530"/>
      <c r="C169" s="1530" t="s">
        <v>2150</v>
      </c>
      <c r="D169" s="596">
        <v>2113160747</v>
      </c>
      <c r="E169" s="596">
        <v>2142312149.3700001</v>
      </c>
      <c r="F169" s="596">
        <v>909682761.94000006</v>
      </c>
      <c r="G169" s="596">
        <v>875833893.59000003</v>
      </c>
      <c r="H169" s="596">
        <v>833269996.23999989</v>
      </c>
      <c r="I169" s="596"/>
    </row>
    <row r="170" spans="2:9">
      <c r="B170" s="1530"/>
      <c r="C170" s="1530" t="s">
        <v>2151</v>
      </c>
      <c r="D170" s="596">
        <v>1650206723</v>
      </c>
      <c r="E170" s="596">
        <v>1596032271.1099999</v>
      </c>
      <c r="F170" s="596">
        <v>757521097.45000029</v>
      </c>
      <c r="G170" s="596">
        <v>695897284.54000008</v>
      </c>
      <c r="H170" s="596">
        <v>691534709.81999993</v>
      </c>
      <c r="I170" s="596"/>
    </row>
    <row r="171" spans="2:9">
      <c r="B171" s="1530"/>
      <c r="C171" s="1530" t="s">
        <v>2152</v>
      </c>
      <c r="D171" s="596">
        <v>519403983</v>
      </c>
      <c r="E171" s="596">
        <v>549318587.70000005</v>
      </c>
      <c r="F171" s="596">
        <v>274310619.6700002</v>
      </c>
      <c r="G171" s="596">
        <v>115083482.33000001</v>
      </c>
      <c r="H171" s="596">
        <v>108696963.28999999</v>
      </c>
      <c r="I171" s="596"/>
    </row>
    <row r="172" spans="2:9">
      <c r="B172" s="1530"/>
      <c r="C172" s="1530" t="s">
        <v>2153</v>
      </c>
      <c r="D172" s="596">
        <v>156786179</v>
      </c>
      <c r="E172" s="596">
        <v>108056707.20999999</v>
      </c>
      <c r="F172" s="596">
        <v>19040599.840000007</v>
      </c>
      <c r="G172" s="596">
        <v>16297368.750000004</v>
      </c>
      <c r="H172" s="596">
        <v>15031113.460000005</v>
      </c>
      <c r="I172" s="596"/>
    </row>
    <row r="173" spans="2:9">
      <c r="B173" s="1530"/>
      <c r="C173" s="1530" t="s">
        <v>2154</v>
      </c>
      <c r="D173" s="596">
        <v>50094392</v>
      </c>
      <c r="E173" s="596">
        <v>55605991.649999999</v>
      </c>
      <c r="F173" s="596">
        <v>27242518.260000002</v>
      </c>
      <c r="G173" s="596">
        <v>26271268.210000001</v>
      </c>
      <c r="H173" s="596">
        <v>19966093.210000001</v>
      </c>
      <c r="I173" s="596"/>
    </row>
    <row r="174" spans="2:9">
      <c r="B174" s="1530"/>
      <c r="C174" s="1530" t="s">
        <v>2155</v>
      </c>
      <c r="D174" s="596">
        <v>1609896031</v>
      </c>
      <c r="E174" s="596">
        <v>177286426</v>
      </c>
      <c r="F174" s="596">
        <v>46887404.890000001</v>
      </c>
      <c r="G174" s="596">
        <v>34546217.369999997</v>
      </c>
      <c r="H174" s="596">
        <v>29462682.969999999</v>
      </c>
      <c r="I174" s="596"/>
    </row>
    <row r="175" spans="2:9">
      <c r="B175" s="1530"/>
      <c r="C175" s="1530" t="s">
        <v>2156</v>
      </c>
      <c r="D175" s="596">
        <v>64068930</v>
      </c>
      <c r="E175" s="596">
        <v>59837414.560000002</v>
      </c>
      <c r="F175" s="596">
        <v>26417869</v>
      </c>
      <c r="G175" s="596">
        <v>8214494</v>
      </c>
      <c r="H175" s="596">
        <v>545744</v>
      </c>
      <c r="I175" s="596"/>
    </row>
    <row r="176" spans="2:9">
      <c r="B176" s="1530"/>
      <c r="C176" s="1530" t="s">
        <v>2157</v>
      </c>
      <c r="D176" s="596">
        <v>15134837593</v>
      </c>
      <c r="E176" s="596">
        <v>15085885162.369999</v>
      </c>
      <c r="F176" s="596">
        <v>9453401465.3000011</v>
      </c>
      <c r="G176" s="596">
        <v>4261936418.3299994</v>
      </c>
      <c r="H176" s="596">
        <v>1666667301.7100005</v>
      </c>
      <c r="I176" s="596"/>
    </row>
    <row r="177" spans="2:9">
      <c r="B177" s="1530"/>
      <c r="C177" s="1530" t="s">
        <v>2158</v>
      </c>
      <c r="D177" s="596">
        <v>23622097</v>
      </c>
      <c r="E177" s="596">
        <v>23783287</v>
      </c>
      <c r="F177" s="596">
        <v>7643595.4299999997</v>
      </c>
      <c r="G177" s="596">
        <v>7643595.4299999997</v>
      </c>
      <c r="H177" s="596">
        <v>4569190.43</v>
      </c>
      <c r="I177" s="596"/>
    </row>
    <row r="178" spans="2:9">
      <c r="B178" s="1530"/>
      <c r="C178" s="1530" t="s">
        <v>2159</v>
      </c>
      <c r="D178" s="596">
        <v>3648700</v>
      </c>
      <c r="E178" s="596">
        <v>6375690</v>
      </c>
      <c r="F178" s="596">
        <v>1038800</v>
      </c>
      <c r="G178" s="596">
        <v>1038800</v>
      </c>
      <c r="H178" s="596">
        <v>1038800</v>
      </c>
      <c r="I178" s="596"/>
    </row>
    <row r="179" spans="2:9">
      <c r="B179" s="1530"/>
      <c r="C179" s="1530" t="s">
        <v>2160</v>
      </c>
      <c r="D179" s="596">
        <v>4893934</v>
      </c>
      <c r="E179" s="596">
        <v>4167012</v>
      </c>
      <c r="F179" s="596">
        <v>558399.19999999995</v>
      </c>
      <c r="G179" s="596">
        <v>558399.19999999995</v>
      </c>
      <c r="H179" s="596">
        <v>558399.19999999995</v>
      </c>
      <c r="I179" s="596"/>
    </row>
    <row r="180" spans="2:9">
      <c r="B180" s="1530"/>
      <c r="C180" s="1530" t="s">
        <v>2161</v>
      </c>
      <c r="D180" s="596">
        <v>388060207</v>
      </c>
      <c r="E180" s="596">
        <v>607425498.10000002</v>
      </c>
      <c r="F180" s="596">
        <v>187417585.52000001</v>
      </c>
      <c r="G180" s="596">
        <v>125483806.71000001</v>
      </c>
      <c r="H180" s="596">
        <v>110986454.61000001</v>
      </c>
      <c r="I180" s="596"/>
    </row>
    <row r="181" spans="2:9">
      <c r="B181" s="1530"/>
      <c r="C181" s="1530" t="s">
        <v>2162</v>
      </c>
      <c r="D181" s="596">
        <v>19529435</v>
      </c>
      <c r="E181" s="596">
        <v>21436317.600000001</v>
      </c>
      <c r="F181" s="596">
        <v>2801318.5100000002</v>
      </c>
      <c r="G181" s="596">
        <v>1767355.49</v>
      </c>
      <c r="H181" s="596">
        <v>1718597.8900000001</v>
      </c>
      <c r="I181" s="596"/>
    </row>
    <row r="182" spans="2:9">
      <c r="B182" s="1530"/>
      <c r="C182" s="1530" t="s">
        <v>2163</v>
      </c>
      <c r="D182" s="596">
        <v>162196439</v>
      </c>
      <c r="E182" s="596">
        <v>242632698.28999999</v>
      </c>
      <c r="F182" s="596">
        <v>70099002.160000011</v>
      </c>
      <c r="G182" s="596">
        <v>19237246.25</v>
      </c>
      <c r="H182" s="596">
        <v>16774548.360000003</v>
      </c>
      <c r="I182" s="596"/>
    </row>
    <row r="183" spans="2:9">
      <c r="B183" s="1530"/>
      <c r="C183" s="1530" t="s">
        <v>2164</v>
      </c>
      <c r="D183" s="596">
        <v>44624113</v>
      </c>
      <c r="E183" s="596">
        <v>136338009.76999998</v>
      </c>
      <c r="F183" s="596">
        <v>91222956.280000001</v>
      </c>
      <c r="G183" s="596">
        <v>13200224.859999998</v>
      </c>
      <c r="H183" s="596">
        <v>6737853.5199999986</v>
      </c>
      <c r="I183" s="596"/>
    </row>
    <row r="184" spans="2:9">
      <c r="B184" s="1530"/>
      <c r="C184" s="1530" t="s">
        <v>2165</v>
      </c>
      <c r="D184" s="596">
        <v>2418200</v>
      </c>
      <c r="E184" s="596">
        <v>3536620</v>
      </c>
      <c r="F184" s="596">
        <v>355420.28</v>
      </c>
      <c r="G184" s="596">
        <v>166220.28000000003</v>
      </c>
      <c r="H184" s="596">
        <v>165901.68</v>
      </c>
      <c r="I184" s="596"/>
    </row>
    <row r="185" spans="2:9">
      <c r="B185" s="1530"/>
      <c r="C185" s="1530" t="s">
        <v>2166</v>
      </c>
      <c r="D185" s="596">
        <v>1600000</v>
      </c>
      <c r="E185" s="596">
        <v>112627.98</v>
      </c>
      <c r="F185" s="596">
        <v>0</v>
      </c>
      <c r="G185" s="596">
        <v>0</v>
      </c>
      <c r="H185" s="596">
        <v>0</v>
      </c>
      <c r="I185" s="596"/>
    </row>
    <row r="186" spans="2:9">
      <c r="B186" s="1530"/>
      <c r="C186" s="1530" t="s">
        <v>2167</v>
      </c>
      <c r="D186" s="596">
        <v>9989531</v>
      </c>
      <c r="E186" s="596">
        <v>13563701.180000002</v>
      </c>
      <c r="F186" s="596">
        <v>5753661.4099999992</v>
      </c>
      <c r="G186" s="596">
        <v>3864686.4399999995</v>
      </c>
      <c r="H186" s="596">
        <v>3618916.7699999996</v>
      </c>
      <c r="I186" s="596"/>
    </row>
    <row r="187" spans="2:9">
      <c r="B187" s="1530"/>
      <c r="C187" s="1530" t="s">
        <v>2168</v>
      </c>
      <c r="D187" s="596">
        <v>7854690</v>
      </c>
      <c r="E187" s="596">
        <v>9406689.6999999993</v>
      </c>
      <c r="F187" s="596">
        <v>2385232.34</v>
      </c>
      <c r="G187" s="596">
        <v>849964.57000000007</v>
      </c>
      <c r="H187" s="596">
        <v>484958.12</v>
      </c>
      <c r="I187" s="596"/>
    </row>
    <row r="188" spans="2:9">
      <c r="B188" s="1530"/>
      <c r="C188" s="1530" t="s">
        <v>2169</v>
      </c>
      <c r="D188" s="596">
        <v>62151541</v>
      </c>
      <c r="E188" s="596">
        <v>44213598.370000005</v>
      </c>
      <c r="F188" s="596">
        <v>12918275.18</v>
      </c>
      <c r="G188" s="596">
        <v>10146551.82</v>
      </c>
      <c r="H188" s="596">
        <v>8535713.9100000001</v>
      </c>
      <c r="I188" s="596"/>
    </row>
    <row r="189" spans="2:9">
      <c r="B189" s="1530"/>
      <c r="C189" s="1530" t="s">
        <v>2170</v>
      </c>
      <c r="D189" s="596">
        <v>18387711</v>
      </c>
      <c r="E189" s="596">
        <v>18860955.75</v>
      </c>
      <c r="F189" s="596">
        <v>6788510.1600000001</v>
      </c>
      <c r="G189" s="596">
        <v>4516223.5299999993</v>
      </c>
      <c r="H189" s="596">
        <v>4302172.24</v>
      </c>
      <c r="I189" s="596"/>
    </row>
    <row r="190" spans="2:9">
      <c r="B190" s="1530"/>
      <c r="C190" s="1530" t="s">
        <v>2171</v>
      </c>
      <c r="D190" s="596">
        <v>6954199</v>
      </c>
      <c r="E190" s="596">
        <v>4827849</v>
      </c>
      <c r="F190" s="596">
        <v>1303655.8499999999</v>
      </c>
      <c r="G190" s="596">
        <v>1303655.8499999999</v>
      </c>
      <c r="H190" s="596">
        <v>1303655.8499999999</v>
      </c>
      <c r="I190" s="596"/>
    </row>
    <row r="191" spans="2:9">
      <c r="B191" s="1530"/>
      <c r="C191" s="1530" t="s">
        <v>2172</v>
      </c>
      <c r="D191" s="596">
        <v>98483719</v>
      </c>
      <c r="E191" s="596">
        <v>140139741.49000001</v>
      </c>
      <c r="F191" s="596">
        <v>40405908.26000002</v>
      </c>
      <c r="G191" s="596">
        <v>28823952.080000006</v>
      </c>
      <c r="H191" s="596">
        <v>26678302.530000009</v>
      </c>
      <c r="I191" s="596"/>
    </row>
    <row r="192" spans="2:9">
      <c r="B192" s="1530"/>
      <c r="C192" s="1530" t="s">
        <v>2173</v>
      </c>
      <c r="D192" s="596">
        <v>1454543</v>
      </c>
      <c r="E192" s="596">
        <v>2883543</v>
      </c>
      <c r="F192" s="596">
        <v>1032142.64</v>
      </c>
      <c r="G192" s="596">
        <v>1032142.64</v>
      </c>
      <c r="H192" s="596">
        <v>1032142.64</v>
      </c>
      <c r="I192" s="596"/>
    </row>
    <row r="193" spans="2:9">
      <c r="B193" s="1530"/>
      <c r="C193" s="1530" t="s">
        <v>2174</v>
      </c>
      <c r="D193" s="596">
        <v>113534361</v>
      </c>
      <c r="E193" s="596">
        <v>633599045.31999993</v>
      </c>
      <c r="F193" s="596">
        <v>466860759.14999992</v>
      </c>
      <c r="G193" s="596">
        <v>261233588.41</v>
      </c>
      <c r="H193" s="596">
        <v>165737692.41000003</v>
      </c>
      <c r="I193" s="596"/>
    </row>
    <row r="194" spans="2:9">
      <c r="B194" s="1530"/>
      <c r="C194" s="1530" t="s">
        <v>2175</v>
      </c>
      <c r="D194" s="596">
        <v>924000</v>
      </c>
      <c r="E194" s="596">
        <v>811201</v>
      </c>
      <c r="F194" s="596">
        <v>35763.800000000003</v>
      </c>
      <c r="G194" s="596">
        <v>35763.800000000003</v>
      </c>
      <c r="H194" s="596">
        <v>35763.800000000003</v>
      </c>
      <c r="I194" s="596"/>
    </row>
    <row r="195" spans="2:9">
      <c r="B195" s="1530"/>
      <c r="C195" s="1530" t="s">
        <v>2176</v>
      </c>
      <c r="D195" s="596">
        <v>112800</v>
      </c>
      <c r="E195" s="596">
        <v>22800</v>
      </c>
      <c r="F195" s="596">
        <v>0</v>
      </c>
      <c r="G195" s="596">
        <v>0</v>
      </c>
      <c r="H195" s="596">
        <v>0</v>
      </c>
      <c r="I195" s="596"/>
    </row>
    <row r="196" spans="2:9">
      <c r="B196" s="1530"/>
      <c r="C196" s="1530" t="s">
        <v>2177</v>
      </c>
      <c r="D196" s="596">
        <v>37523709</v>
      </c>
      <c r="E196" s="596">
        <v>82307170.700000003</v>
      </c>
      <c r="F196" s="596">
        <v>61343790.620000005</v>
      </c>
      <c r="G196" s="596">
        <v>12984768.219999999</v>
      </c>
      <c r="H196" s="596">
        <v>2667055.31</v>
      </c>
      <c r="I196" s="596"/>
    </row>
    <row r="197" spans="2:9">
      <c r="B197" s="1530"/>
      <c r="C197" s="1530" t="s">
        <v>2178</v>
      </c>
      <c r="D197" s="596">
        <v>1940000</v>
      </c>
      <c r="E197" s="596">
        <v>190000</v>
      </c>
      <c r="F197" s="596">
        <v>34090.9</v>
      </c>
      <c r="G197" s="596">
        <v>34090.9</v>
      </c>
      <c r="H197" s="596">
        <v>34090.9</v>
      </c>
      <c r="I197" s="596"/>
    </row>
    <row r="198" spans="2:9">
      <c r="B198" s="1530"/>
      <c r="C198" s="1530" t="s">
        <v>2179</v>
      </c>
      <c r="D198" s="596">
        <v>3845126</v>
      </c>
      <c r="E198" s="596">
        <v>5498173.5099999998</v>
      </c>
      <c r="F198" s="596">
        <v>1258975.5900000001</v>
      </c>
      <c r="G198" s="596">
        <v>1143462.74</v>
      </c>
      <c r="H198" s="596">
        <v>971292.90999999992</v>
      </c>
      <c r="I198" s="596"/>
    </row>
    <row r="199" spans="2:9">
      <c r="B199" s="1530"/>
      <c r="C199" s="1530" t="s">
        <v>2180</v>
      </c>
      <c r="D199" s="596">
        <v>20159180</v>
      </c>
      <c r="E199" s="596">
        <v>30675405</v>
      </c>
      <c r="F199" s="596">
        <v>19501947.23</v>
      </c>
      <c r="G199" s="596">
        <v>12628933.979999999</v>
      </c>
      <c r="H199" s="596">
        <v>11038293.979999999</v>
      </c>
      <c r="I199" s="596"/>
    </row>
    <row r="200" spans="2:9">
      <c r="B200" s="1530"/>
      <c r="C200" s="1530" t="s">
        <v>2181</v>
      </c>
      <c r="D200" s="596">
        <v>1089250</v>
      </c>
      <c r="E200" s="596">
        <v>561500</v>
      </c>
      <c r="F200" s="596">
        <v>125154.66</v>
      </c>
      <c r="G200" s="596">
        <v>125154.66</v>
      </c>
      <c r="H200" s="596">
        <v>125154.66</v>
      </c>
      <c r="I200" s="596"/>
    </row>
    <row r="201" spans="2:9">
      <c r="B201" s="1530"/>
      <c r="C201" s="1530" t="s">
        <v>2182</v>
      </c>
      <c r="D201" s="596">
        <v>4073091517</v>
      </c>
      <c r="E201" s="596">
        <v>4087092591.2399998</v>
      </c>
      <c r="F201" s="596">
        <v>2608830414.3899994</v>
      </c>
      <c r="G201" s="596">
        <v>1548538372.6599994</v>
      </c>
      <c r="H201" s="596">
        <v>1449434000.0699995</v>
      </c>
      <c r="I201" s="596"/>
    </row>
    <row r="202" spans="2:9">
      <c r="B202" s="1530"/>
      <c r="C202" s="1530" t="s">
        <v>2183</v>
      </c>
      <c r="D202" s="596">
        <v>3911469784</v>
      </c>
      <c r="E202" s="596">
        <v>3542478163.1800003</v>
      </c>
      <c r="F202" s="596">
        <v>2394503568.8699994</v>
      </c>
      <c r="G202" s="596">
        <v>1263634832.7099998</v>
      </c>
      <c r="H202" s="596">
        <v>1078076919.3600001</v>
      </c>
      <c r="I202" s="596"/>
    </row>
    <row r="203" spans="2:9">
      <c r="B203" s="1530"/>
      <c r="C203" s="1530" t="s">
        <v>2184</v>
      </c>
      <c r="D203" s="596">
        <v>108920</v>
      </c>
      <c r="E203" s="596">
        <v>106920</v>
      </c>
      <c r="F203" s="596">
        <v>53336</v>
      </c>
      <c r="G203" s="596">
        <v>53336</v>
      </c>
      <c r="H203" s="596">
        <v>53336</v>
      </c>
      <c r="I203" s="596"/>
    </row>
    <row r="204" spans="2:9">
      <c r="B204" s="1530"/>
      <c r="C204" s="1530" t="s">
        <v>2185</v>
      </c>
      <c r="D204" s="596">
        <v>106379223</v>
      </c>
      <c r="E204" s="596">
        <v>115958988.39</v>
      </c>
      <c r="F204" s="596">
        <v>73931734.800000012</v>
      </c>
      <c r="G204" s="596">
        <v>15631565.170000002</v>
      </c>
      <c r="H204" s="596">
        <v>13988353.850000001</v>
      </c>
      <c r="I204" s="596"/>
    </row>
    <row r="205" spans="2:9">
      <c r="B205" s="1530"/>
      <c r="C205" s="1530" t="s">
        <v>2186</v>
      </c>
      <c r="D205" s="596">
        <v>130177869</v>
      </c>
      <c r="E205" s="596">
        <v>125297573.8</v>
      </c>
      <c r="F205" s="596">
        <v>51974067.660000004</v>
      </c>
      <c r="G205" s="596">
        <v>49057304.780000001</v>
      </c>
      <c r="H205" s="596">
        <v>36245145.240000002</v>
      </c>
      <c r="I205" s="596"/>
    </row>
    <row r="206" spans="2:9">
      <c r="B206" s="1530"/>
      <c r="C206" s="1530" t="s">
        <v>2187</v>
      </c>
      <c r="D206" s="596">
        <v>47243218</v>
      </c>
      <c r="E206" s="596">
        <v>50895586.760000005</v>
      </c>
      <c r="F206" s="596">
        <v>8880912.8300000001</v>
      </c>
      <c r="G206" s="596">
        <v>6703885.1800000016</v>
      </c>
      <c r="H206" s="596">
        <v>6535572.2700000014</v>
      </c>
      <c r="I206" s="596"/>
    </row>
    <row r="207" spans="2:9">
      <c r="B207" s="1530"/>
      <c r="C207" s="1530" t="s">
        <v>2188</v>
      </c>
      <c r="D207" s="596">
        <v>25510000</v>
      </c>
      <c r="E207" s="596">
        <v>510000</v>
      </c>
      <c r="F207" s="596">
        <v>402665.88</v>
      </c>
      <c r="G207" s="596">
        <v>402665.88</v>
      </c>
      <c r="H207" s="596">
        <v>402665.88</v>
      </c>
      <c r="I207" s="596"/>
    </row>
    <row r="208" spans="2:9">
      <c r="B208" s="1530"/>
      <c r="C208" s="1530" t="s">
        <v>2189</v>
      </c>
      <c r="D208" s="596">
        <v>79783002</v>
      </c>
      <c r="E208" s="596">
        <v>80594706.010000005</v>
      </c>
      <c r="F208" s="596">
        <v>108237492.39999999</v>
      </c>
      <c r="G208" s="596">
        <v>57689680.789999999</v>
      </c>
      <c r="H208" s="596">
        <v>54825922.990000002</v>
      </c>
      <c r="I208" s="596"/>
    </row>
    <row r="209" spans="2:9">
      <c r="B209" s="1530"/>
      <c r="C209" s="1530" t="s">
        <v>2190</v>
      </c>
      <c r="D209" s="596">
        <v>29461479</v>
      </c>
      <c r="E209" s="596">
        <v>33909660.310000002</v>
      </c>
      <c r="F209" s="596">
        <v>20347223.870000005</v>
      </c>
      <c r="G209" s="596">
        <v>15284218.660000002</v>
      </c>
      <c r="H209" s="596">
        <v>6728313.3999999985</v>
      </c>
      <c r="I209" s="596"/>
    </row>
    <row r="210" spans="2:9">
      <c r="B210" s="1530"/>
      <c r="C210" s="1530" t="s">
        <v>2191</v>
      </c>
      <c r="D210" s="596">
        <v>3560000</v>
      </c>
      <c r="E210" s="596">
        <v>4574615</v>
      </c>
      <c r="F210" s="596">
        <v>2402465.37</v>
      </c>
      <c r="G210" s="596">
        <v>2399465.37</v>
      </c>
      <c r="H210" s="596">
        <v>2399465.37</v>
      </c>
      <c r="I210" s="596"/>
    </row>
    <row r="211" spans="2:9">
      <c r="B211" s="1530"/>
      <c r="C211" s="1530" t="s">
        <v>2192</v>
      </c>
      <c r="D211" s="596">
        <v>389375898</v>
      </c>
      <c r="E211" s="596">
        <v>472268604.25999999</v>
      </c>
      <c r="F211" s="596">
        <v>336318133.11999995</v>
      </c>
      <c r="G211" s="596">
        <v>185019116.78</v>
      </c>
      <c r="H211" s="596">
        <v>134801359.52000001</v>
      </c>
      <c r="I211" s="596"/>
    </row>
    <row r="212" spans="2:9">
      <c r="B212" s="1530"/>
      <c r="C212" s="1530" t="s">
        <v>2193</v>
      </c>
      <c r="D212" s="596">
        <v>27711800</v>
      </c>
      <c r="E212" s="596">
        <v>36720636</v>
      </c>
      <c r="F212" s="596">
        <v>9381978.0599999987</v>
      </c>
      <c r="G212" s="596">
        <v>4999630.96</v>
      </c>
      <c r="H212" s="596">
        <v>1429692.3599999999</v>
      </c>
      <c r="I212" s="596"/>
    </row>
    <row r="213" spans="2:9">
      <c r="B213" s="1530"/>
      <c r="C213" s="1530" t="s">
        <v>2194</v>
      </c>
      <c r="D213" s="596">
        <v>724122934</v>
      </c>
      <c r="E213" s="596">
        <v>568407866.20000005</v>
      </c>
      <c r="F213" s="596">
        <v>311337984.61000001</v>
      </c>
      <c r="G213" s="596">
        <v>15189532.98</v>
      </c>
      <c r="H213" s="596">
        <v>15052935.17</v>
      </c>
      <c r="I213" s="596"/>
    </row>
    <row r="214" spans="2:9">
      <c r="B214" s="1530"/>
      <c r="C214" s="1530" t="s">
        <v>2195</v>
      </c>
      <c r="D214" s="596">
        <v>210511081</v>
      </c>
      <c r="E214" s="596">
        <v>330776249.82999998</v>
      </c>
      <c r="F214" s="596">
        <v>169529178.84999999</v>
      </c>
      <c r="G214" s="596">
        <v>65985976.909999996</v>
      </c>
      <c r="H214" s="596">
        <v>53168872.950000018</v>
      </c>
      <c r="I214" s="596"/>
    </row>
    <row r="215" spans="2:9">
      <c r="B215" s="1530"/>
      <c r="C215" s="1530" t="s">
        <v>2196</v>
      </c>
      <c r="D215" s="596">
        <v>10108775</v>
      </c>
      <c r="E215" s="596">
        <v>12975267.199999999</v>
      </c>
      <c r="F215" s="596">
        <v>2801955.5700000003</v>
      </c>
      <c r="G215" s="596">
        <v>2398017.9700000007</v>
      </c>
      <c r="H215" s="596">
        <v>2236877.1700000004</v>
      </c>
      <c r="I215" s="596"/>
    </row>
    <row r="216" spans="2:9">
      <c r="B216" s="1530"/>
      <c r="C216" s="1530" t="s">
        <v>2197</v>
      </c>
      <c r="D216" s="596">
        <v>172218989</v>
      </c>
      <c r="E216" s="596">
        <v>289519790.66999996</v>
      </c>
      <c r="F216" s="596">
        <v>145748614.09000003</v>
      </c>
      <c r="G216" s="596">
        <v>65591128.18</v>
      </c>
      <c r="H216" s="596">
        <v>52972732.189999983</v>
      </c>
      <c r="I216" s="596"/>
    </row>
    <row r="217" spans="2:9">
      <c r="B217" s="1530"/>
      <c r="C217" s="1530" t="s">
        <v>2198</v>
      </c>
      <c r="D217" s="596">
        <v>377668849</v>
      </c>
      <c r="E217" s="596">
        <v>434962111.23000002</v>
      </c>
      <c r="F217" s="596">
        <v>140870771.13000003</v>
      </c>
      <c r="G217" s="596">
        <v>88319383.040000021</v>
      </c>
      <c r="H217" s="596">
        <v>78841717.539999992</v>
      </c>
      <c r="I217" s="596"/>
    </row>
    <row r="218" spans="2:9">
      <c r="B218" s="1530"/>
      <c r="C218" s="1530" t="s">
        <v>2199</v>
      </c>
      <c r="D218" s="596">
        <v>26814368</v>
      </c>
      <c r="E218" s="596">
        <v>91910576.429999992</v>
      </c>
      <c r="F218" s="596">
        <v>21489624.780000001</v>
      </c>
      <c r="G218" s="596">
        <v>15315609.810000001</v>
      </c>
      <c r="H218" s="596">
        <v>12348495.770000001</v>
      </c>
      <c r="I218" s="596"/>
    </row>
    <row r="219" spans="2:9">
      <c r="B219" s="1530"/>
      <c r="C219" s="1530" t="s">
        <v>2200</v>
      </c>
      <c r="D219" s="596">
        <v>1547617924</v>
      </c>
      <c r="E219" s="596">
        <v>1448952503.5700006</v>
      </c>
      <c r="F219" s="596">
        <v>367536194.47000003</v>
      </c>
      <c r="G219" s="596">
        <v>252643301.82000014</v>
      </c>
      <c r="H219" s="596">
        <v>230550152.34000009</v>
      </c>
      <c r="I219" s="596"/>
    </row>
    <row r="220" spans="2:9">
      <c r="B220" s="1530"/>
      <c r="C220" s="1530" t="s">
        <v>2201</v>
      </c>
      <c r="D220" s="596">
        <v>1126894574</v>
      </c>
      <c r="E220" s="596">
        <v>2029174163.28</v>
      </c>
      <c r="F220" s="596">
        <v>1415902537.5599997</v>
      </c>
      <c r="G220" s="596">
        <v>764414790.66000021</v>
      </c>
      <c r="H220" s="596">
        <v>713513056.88000023</v>
      </c>
      <c r="I220" s="596"/>
    </row>
    <row r="221" spans="2:9">
      <c r="B221" s="1530"/>
      <c r="C221" s="1530" t="s">
        <v>2202</v>
      </c>
      <c r="D221" s="596">
        <v>2438132352</v>
      </c>
      <c r="E221" s="596">
        <v>2843144621.1299996</v>
      </c>
      <c r="F221" s="596">
        <v>1115504489.6799998</v>
      </c>
      <c r="G221" s="596">
        <v>608728460.03000009</v>
      </c>
      <c r="H221" s="596">
        <v>469993139.54000002</v>
      </c>
      <c r="I221" s="596"/>
    </row>
    <row r="222" spans="2:9">
      <c r="B222" s="1530"/>
      <c r="C222" s="1530" t="s">
        <v>2203</v>
      </c>
      <c r="D222" s="596">
        <v>597807265</v>
      </c>
      <c r="E222" s="596">
        <v>592927678.04000008</v>
      </c>
      <c r="F222" s="596">
        <v>387729619.9000001</v>
      </c>
      <c r="G222" s="596">
        <v>94616386.48999998</v>
      </c>
      <c r="H222" s="596">
        <v>70346779.899999991</v>
      </c>
      <c r="I222" s="596"/>
    </row>
    <row r="223" spans="2:9">
      <c r="B223" s="1530"/>
      <c r="C223" s="1530" t="s">
        <v>2204</v>
      </c>
      <c r="D223" s="596">
        <v>282436657</v>
      </c>
      <c r="E223" s="596">
        <v>445280723.00999993</v>
      </c>
      <c r="F223" s="596">
        <v>153374969.75999993</v>
      </c>
      <c r="G223" s="596">
        <v>77857030.999999985</v>
      </c>
      <c r="H223" s="596">
        <v>69621290.809999987</v>
      </c>
      <c r="I223" s="596"/>
    </row>
    <row r="224" spans="2:9">
      <c r="B224" s="1530"/>
      <c r="C224" s="1530" t="s">
        <v>2205</v>
      </c>
      <c r="D224" s="596">
        <v>783157301</v>
      </c>
      <c r="E224" s="596">
        <v>923368786.39999986</v>
      </c>
      <c r="F224" s="596">
        <v>394064882.24999982</v>
      </c>
      <c r="G224" s="596">
        <v>221319003.59999996</v>
      </c>
      <c r="H224" s="596">
        <v>203631763.25999993</v>
      </c>
      <c r="I224" s="596"/>
    </row>
    <row r="225" spans="2:9">
      <c r="B225" s="1530"/>
      <c r="C225" s="1530" t="s">
        <v>2206</v>
      </c>
      <c r="D225" s="596">
        <v>7280220</v>
      </c>
      <c r="E225" s="596">
        <v>7982470</v>
      </c>
      <c r="F225" s="596">
        <v>1337759</v>
      </c>
      <c r="G225" s="596">
        <v>1337759</v>
      </c>
      <c r="H225" s="596">
        <v>922347</v>
      </c>
      <c r="I225" s="596"/>
    </row>
    <row r="226" spans="2:9">
      <c r="B226" s="1530"/>
      <c r="C226" s="1530" t="s">
        <v>2207</v>
      </c>
      <c r="D226" s="596">
        <v>592730875</v>
      </c>
      <c r="E226" s="596">
        <v>545118643.87999988</v>
      </c>
      <c r="F226" s="596">
        <v>427271003.24000019</v>
      </c>
      <c r="G226" s="596">
        <v>374067087.19999999</v>
      </c>
      <c r="H226" s="596">
        <v>331826694.53000003</v>
      </c>
      <c r="I226" s="596"/>
    </row>
    <row r="227" spans="2:9">
      <c r="B227" s="1530"/>
      <c r="C227" s="1530" t="s">
        <v>2208</v>
      </c>
      <c r="D227" s="596">
        <v>222923383</v>
      </c>
      <c r="E227" s="596">
        <v>301351926.79999995</v>
      </c>
      <c r="F227" s="596">
        <v>123428048.79000002</v>
      </c>
      <c r="G227" s="596">
        <v>72702145.639999986</v>
      </c>
      <c r="H227" s="596">
        <v>58586017.489999987</v>
      </c>
      <c r="I227" s="596"/>
    </row>
    <row r="228" spans="2:9">
      <c r="B228" s="1530"/>
      <c r="C228" s="1530" t="s">
        <v>2209</v>
      </c>
      <c r="D228" s="596">
        <v>1424983058</v>
      </c>
      <c r="E228" s="596">
        <v>311746802.86000001</v>
      </c>
      <c r="F228" s="596">
        <v>39018995.690000005</v>
      </c>
      <c r="G228" s="596">
        <v>23546694.750000004</v>
      </c>
      <c r="H228" s="596">
        <v>22470668.289999999</v>
      </c>
      <c r="I228" s="596"/>
    </row>
    <row r="229" spans="2:9">
      <c r="B229" s="1530"/>
      <c r="C229" s="1530" t="s">
        <v>2210</v>
      </c>
      <c r="D229" s="596">
        <v>173694006</v>
      </c>
      <c r="E229" s="596">
        <v>329445986</v>
      </c>
      <c r="F229" s="596">
        <v>174657500</v>
      </c>
      <c r="G229" s="596">
        <v>86937500</v>
      </c>
      <c r="H229" s="596">
        <v>26937500</v>
      </c>
      <c r="I229" s="596"/>
    </row>
    <row r="230" spans="2:9">
      <c r="B230" s="1533"/>
      <c r="C230" s="1530" t="s">
        <v>2211</v>
      </c>
      <c r="D230" s="596">
        <v>691521495</v>
      </c>
      <c r="E230" s="596">
        <v>1114686987.99</v>
      </c>
      <c r="F230" s="596">
        <v>804276738.5400002</v>
      </c>
      <c r="G230" s="596">
        <v>642266564.49000025</v>
      </c>
      <c r="H230" s="596">
        <v>569651874.63000011</v>
      </c>
      <c r="I230" s="596"/>
    </row>
    <row r="231" spans="2:9">
      <c r="B231" s="1533"/>
      <c r="C231" s="1530" t="s">
        <v>2212</v>
      </c>
      <c r="D231" s="596">
        <v>562901439</v>
      </c>
      <c r="E231" s="596">
        <v>576361523.79999983</v>
      </c>
      <c r="F231" s="596">
        <v>217891690.83999991</v>
      </c>
      <c r="G231" s="596">
        <v>122090591.04999992</v>
      </c>
      <c r="H231" s="596">
        <v>103047802.32999995</v>
      </c>
      <c r="I231" s="596"/>
    </row>
    <row r="232" spans="2:9">
      <c r="B232" s="1533"/>
      <c r="C232" s="1529" t="s">
        <v>2213</v>
      </c>
      <c r="D232" s="1512">
        <v>0</v>
      </c>
      <c r="E232" s="1512">
        <v>585749.34</v>
      </c>
      <c r="F232" s="1512">
        <v>480215.7</v>
      </c>
      <c r="G232" s="1512">
        <v>480215.7</v>
      </c>
      <c r="H232" s="1512">
        <v>480215.7</v>
      </c>
      <c r="I232" s="596"/>
    </row>
    <row r="233" spans="2:9">
      <c r="B233" s="1533"/>
      <c r="C233" s="1530" t="s">
        <v>3564</v>
      </c>
      <c r="D233" s="596">
        <v>0</v>
      </c>
      <c r="E233" s="596">
        <v>13097.75</v>
      </c>
      <c r="F233" s="596">
        <v>13095.75</v>
      </c>
      <c r="G233" s="596">
        <v>13095.75</v>
      </c>
      <c r="H233" s="596">
        <v>13095.75</v>
      </c>
      <c r="I233" s="596"/>
    </row>
    <row r="234" spans="2:9">
      <c r="B234" s="1533"/>
      <c r="C234" s="1530" t="s">
        <v>2214</v>
      </c>
      <c r="D234" s="596">
        <v>0</v>
      </c>
      <c r="E234" s="596">
        <v>572651.59</v>
      </c>
      <c r="F234" s="596">
        <v>467119.95</v>
      </c>
      <c r="G234" s="596">
        <v>467119.95</v>
      </c>
      <c r="H234" s="596">
        <v>467119.95</v>
      </c>
      <c r="I234" s="596"/>
    </row>
    <row r="235" spans="2:9">
      <c r="B235" s="1533"/>
      <c r="C235" s="1528" t="s">
        <v>2215</v>
      </c>
      <c r="D235" s="1525">
        <v>315596345</v>
      </c>
      <c r="E235" s="1525">
        <v>379544292.92000002</v>
      </c>
      <c r="F235" s="1512">
        <v>259746635.73999998</v>
      </c>
      <c r="G235" s="1512">
        <v>259746635.73999998</v>
      </c>
      <c r="H235" s="1512">
        <v>256468619.08999997</v>
      </c>
      <c r="I235" s="596"/>
    </row>
    <row r="236" spans="2:9">
      <c r="B236" s="1533"/>
      <c r="C236" s="1529" t="s">
        <v>2216</v>
      </c>
      <c r="D236" s="1512">
        <v>315596345</v>
      </c>
      <c r="E236" s="1512">
        <v>379544292.92000002</v>
      </c>
      <c r="F236" s="1512">
        <v>259746635.73999998</v>
      </c>
      <c r="G236" s="1512">
        <v>259746635.73999998</v>
      </c>
      <c r="H236" s="1512">
        <v>256468619.08999997</v>
      </c>
      <c r="I236" s="596"/>
    </row>
    <row r="237" spans="2:9">
      <c r="B237" s="1533"/>
      <c r="C237" s="1530" t="s">
        <v>2217</v>
      </c>
      <c r="D237" s="596">
        <v>300873361</v>
      </c>
      <c r="E237" s="596">
        <v>353762246.92000002</v>
      </c>
      <c r="F237" s="596">
        <v>243761425.78999996</v>
      </c>
      <c r="G237" s="596">
        <v>243761425.78999996</v>
      </c>
      <c r="H237" s="596">
        <v>240483409.13999996</v>
      </c>
      <c r="I237" s="596"/>
    </row>
    <row r="238" spans="2:9">
      <c r="B238" s="1533"/>
      <c r="C238" s="1530" t="s">
        <v>2218</v>
      </c>
      <c r="D238" s="596">
        <v>210000</v>
      </c>
      <c r="E238" s="596">
        <v>360000</v>
      </c>
      <c r="F238" s="596">
        <v>38985.9</v>
      </c>
      <c r="G238" s="596">
        <v>38985.9</v>
      </c>
      <c r="H238" s="596">
        <v>38985.9</v>
      </c>
      <c r="I238" s="596"/>
    </row>
    <row r="239" spans="2:9">
      <c r="B239" s="1533"/>
      <c r="C239" s="1530" t="s">
        <v>2219</v>
      </c>
      <c r="D239" s="596">
        <v>14512984</v>
      </c>
      <c r="E239" s="596">
        <v>25422046</v>
      </c>
      <c r="F239" s="596">
        <v>15946224.049999999</v>
      </c>
      <c r="G239" s="596">
        <v>15946224.049999999</v>
      </c>
      <c r="H239" s="596">
        <v>15946224.049999999</v>
      </c>
      <c r="I239" s="596"/>
    </row>
    <row r="240" spans="2:9">
      <c r="B240" s="1533"/>
      <c r="C240" s="1528" t="s">
        <v>2220</v>
      </c>
      <c r="D240" s="1525">
        <v>3385145672</v>
      </c>
      <c r="E240" s="1525">
        <v>2094226209.8</v>
      </c>
      <c r="F240" s="1512">
        <v>0</v>
      </c>
      <c r="G240" s="1512">
        <v>0</v>
      </c>
      <c r="H240" s="1512">
        <v>0</v>
      </c>
      <c r="I240" s="596"/>
    </row>
    <row r="241" spans="2:9">
      <c r="B241" s="1533"/>
      <c r="C241" s="1529" t="s">
        <v>2216</v>
      </c>
      <c r="D241" s="1512">
        <v>3385145672</v>
      </c>
      <c r="E241" s="1512">
        <v>2094226209.8</v>
      </c>
      <c r="F241" s="1512">
        <v>0</v>
      </c>
      <c r="G241" s="1512">
        <v>0</v>
      </c>
      <c r="H241" s="1512">
        <v>0</v>
      </c>
      <c r="I241" s="596"/>
    </row>
    <row r="242" spans="2:9">
      <c r="B242" s="1533"/>
      <c r="C242" s="1530" t="s">
        <v>2221</v>
      </c>
      <c r="D242" s="596">
        <v>3385145672</v>
      </c>
      <c r="E242" s="596">
        <v>2094226209.8</v>
      </c>
      <c r="F242" s="596">
        <v>0</v>
      </c>
      <c r="G242" s="596">
        <v>0</v>
      </c>
      <c r="H242" s="596">
        <v>0</v>
      </c>
      <c r="I242" s="596"/>
    </row>
    <row r="243" spans="2:9">
      <c r="B243" s="1533"/>
      <c r="C243" s="1528" t="s">
        <v>1321</v>
      </c>
      <c r="D243" s="1525">
        <v>416351346</v>
      </c>
      <c r="E243" s="1525">
        <v>303888126</v>
      </c>
      <c r="F243" s="1512">
        <v>0</v>
      </c>
      <c r="G243" s="1512">
        <v>0</v>
      </c>
      <c r="H243" s="1512">
        <v>0</v>
      </c>
      <c r="I243" s="596"/>
    </row>
    <row r="244" spans="2:9">
      <c r="B244" s="1533"/>
      <c r="C244" s="1529" t="s">
        <v>2216</v>
      </c>
      <c r="D244" s="1512">
        <v>416351346</v>
      </c>
      <c r="E244" s="1512">
        <v>303888126</v>
      </c>
      <c r="F244" s="1512">
        <v>0</v>
      </c>
      <c r="G244" s="1512">
        <v>0</v>
      </c>
      <c r="H244" s="1512">
        <v>0</v>
      </c>
      <c r="I244" s="596"/>
    </row>
    <row r="245" spans="2:9">
      <c r="B245" s="1533"/>
      <c r="C245" s="1530" t="s">
        <v>2222</v>
      </c>
      <c r="D245" s="596">
        <v>416351346</v>
      </c>
      <c r="E245" s="596">
        <v>303888126</v>
      </c>
      <c r="F245" s="596">
        <v>0</v>
      </c>
      <c r="G245" s="596">
        <v>0</v>
      </c>
      <c r="H245" s="596">
        <v>0</v>
      </c>
      <c r="I245" s="596"/>
    </row>
    <row r="246" spans="2:9">
      <c r="B246" s="1533"/>
      <c r="C246" s="1526" t="s">
        <v>2223</v>
      </c>
      <c r="D246" s="1527">
        <v>101897864549</v>
      </c>
      <c r="E246" s="1527">
        <v>100284334461</v>
      </c>
      <c r="F246" s="594">
        <v>90515632299.470001</v>
      </c>
      <c r="G246" s="1527">
        <v>43076683649.909996</v>
      </c>
      <c r="H246" s="1527">
        <v>43011877531.830002</v>
      </c>
      <c r="I246" s="596"/>
    </row>
    <row r="247" spans="2:9">
      <c r="B247" s="1533"/>
      <c r="C247" s="1528" t="s">
        <v>2224</v>
      </c>
      <c r="D247" s="1525">
        <v>101897864549</v>
      </c>
      <c r="E247" s="1525">
        <v>100284334461</v>
      </c>
      <c r="F247" s="1512">
        <v>90515632299.470001</v>
      </c>
      <c r="G247" s="1512">
        <v>43076683649.909996</v>
      </c>
      <c r="H247" s="1512">
        <v>43011877531.830002</v>
      </c>
      <c r="I247" s="596"/>
    </row>
    <row r="248" spans="2:9">
      <c r="B248" s="1533"/>
      <c r="C248" s="1529" t="s">
        <v>2216</v>
      </c>
      <c r="D248" s="1512">
        <v>101897864549</v>
      </c>
      <c r="E248" s="1512">
        <v>100284334461</v>
      </c>
      <c r="F248" s="1512">
        <v>90515632299.470001</v>
      </c>
      <c r="G248" s="1512">
        <v>43076683649.909996</v>
      </c>
      <c r="H248" s="1512">
        <v>43011877531.830002</v>
      </c>
      <c r="I248" s="596"/>
    </row>
    <row r="249" spans="2:9">
      <c r="B249" s="1533"/>
      <c r="C249" s="1530" t="s">
        <v>2225</v>
      </c>
      <c r="D249" s="596">
        <v>47193751845</v>
      </c>
      <c r="E249" s="596">
        <v>46656826776</v>
      </c>
      <c r="F249" s="596">
        <v>46553675756.32</v>
      </c>
      <c r="G249" s="596">
        <v>23185580319.41</v>
      </c>
      <c r="H249" s="596">
        <v>23137465866.619999</v>
      </c>
      <c r="I249" s="596"/>
    </row>
    <row r="250" spans="2:9">
      <c r="B250" s="1533"/>
      <c r="C250" s="1530" t="s">
        <v>2226</v>
      </c>
      <c r="D250" s="596">
        <v>27208345626</v>
      </c>
      <c r="E250" s="596">
        <v>27208345626</v>
      </c>
      <c r="F250" s="596">
        <v>27014663070</v>
      </c>
      <c r="G250" s="596">
        <v>12384631323.290001</v>
      </c>
      <c r="H250" s="596">
        <v>12382879659.290001</v>
      </c>
      <c r="I250" s="596"/>
    </row>
    <row r="251" spans="2:9">
      <c r="B251" s="1533"/>
      <c r="C251" s="1530" t="s">
        <v>2227</v>
      </c>
      <c r="D251" s="596">
        <v>37500000</v>
      </c>
      <c r="E251" s="596">
        <v>37500000</v>
      </c>
      <c r="F251" s="596">
        <v>13348200</v>
      </c>
      <c r="G251" s="596">
        <v>13348200</v>
      </c>
      <c r="H251" s="596">
        <v>13348200</v>
      </c>
      <c r="I251" s="596"/>
    </row>
    <row r="252" spans="2:9">
      <c r="B252" s="1533"/>
      <c r="C252" s="1530" t="s">
        <v>2228</v>
      </c>
      <c r="D252" s="596">
        <v>11669000000</v>
      </c>
      <c r="E252" s="596">
        <v>10592394981</v>
      </c>
      <c r="F252" s="596">
        <v>1145641661.5599999</v>
      </c>
      <c r="G252" s="596">
        <v>0</v>
      </c>
      <c r="H252" s="596">
        <v>0</v>
      </c>
      <c r="I252" s="596"/>
    </row>
    <row r="253" spans="2:9">
      <c r="B253" s="1533"/>
      <c r="C253" s="1530" t="s">
        <v>2229</v>
      </c>
      <c r="D253" s="596">
        <v>11309493078</v>
      </c>
      <c r="E253" s="596">
        <v>11309493078</v>
      </c>
      <c r="F253" s="596">
        <v>11308871611.59</v>
      </c>
      <c r="G253" s="596">
        <v>5227519807.21</v>
      </c>
      <c r="H253" s="596">
        <v>5212621805.9200001</v>
      </c>
      <c r="I253" s="596"/>
    </row>
    <row r="254" spans="2:9">
      <c r="B254" s="1533"/>
      <c r="C254" s="1530" t="s">
        <v>2230</v>
      </c>
      <c r="D254" s="596">
        <v>4479774000</v>
      </c>
      <c r="E254" s="596">
        <v>4479774000</v>
      </c>
      <c r="F254" s="596">
        <v>4479432000</v>
      </c>
      <c r="G254" s="596">
        <v>2265604000</v>
      </c>
      <c r="H254" s="596">
        <v>2265562000</v>
      </c>
      <c r="I254" s="596"/>
    </row>
    <row r="255" spans="2:9">
      <c r="B255" s="1533"/>
      <c r="C255" s="1526" t="s">
        <v>2231</v>
      </c>
      <c r="D255" s="1527">
        <v>324257115564</v>
      </c>
      <c r="E255" s="1527">
        <v>324257115564</v>
      </c>
      <c r="F255" s="594">
        <v>164723427481.69</v>
      </c>
      <c r="G255" s="1527">
        <v>159061106993.06003</v>
      </c>
      <c r="H255" s="1527">
        <v>132307285547.45001</v>
      </c>
      <c r="I255" s="596"/>
    </row>
    <row r="256" spans="2:9">
      <c r="B256" s="1533"/>
      <c r="C256" s="1528" t="s">
        <v>2232</v>
      </c>
      <c r="D256" s="1525">
        <v>324257115564</v>
      </c>
      <c r="E256" s="1525">
        <v>324257115564</v>
      </c>
      <c r="F256" s="1512">
        <v>164723427481.69</v>
      </c>
      <c r="G256" s="1512">
        <v>159061106993.06003</v>
      </c>
      <c r="H256" s="1512">
        <v>132307285547.45001</v>
      </c>
      <c r="I256" s="596"/>
    </row>
    <row r="257" spans="2:9">
      <c r="B257" s="1533"/>
      <c r="C257" s="1529" t="s">
        <v>2233</v>
      </c>
      <c r="D257" s="1512">
        <v>115480602004</v>
      </c>
      <c r="E257" s="1512">
        <v>115480602004</v>
      </c>
      <c r="F257" s="1512">
        <v>54390486091.099998</v>
      </c>
      <c r="G257" s="1512">
        <v>54390486019.790001</v>
      </c>
      <c r="H257" s="1512">
        <v>44379588405.25</v>
      </c>
      <c r="I257" s="596"/>
    </row>
    <row r="258" spans="2:9">
      <c r="B258" s="1533"/>
      <c r="C258" s="1530" t="s">
        <v>2234</v>
      </c>
      <c r="D258" s="596">
        <v>101815124873</v>
      </c>
      <c r="E258" s="596">
        <v>101815124873</v>
      </c>
      <c r="F258" s="596">
        <v>47936733177.099998</v>
      </c>
      <c r="G258" s="596">
        <v>47936733108.150002</v>
      </c>
      <c r="H258" s="596">
        <v>37925835493.610001</v>
      </c>
      <c r="I258" s="596"/>
    </row>
    <row r="259" spans="2:9">
      <c r="B259" s="1533"/>
      <c r="C259" s="1530" t="s">
        <v>2235</v>
      </c>
      <c r="D259" s="596">
        <v>13665477131</v>
      </c>
      <c r="E259" s="596">
        <v>13665477131</v>
      </c>
      <c r="F259" s="596">
        <v>6453752914</v>
      </c>
      <c r="G259" s="596">
        <v>6453752911.6400003</v>
      </c>
      <c r="H259" s="596">
        <v>6453752911.6400003</v>
      </c>
      <c r="I259" s="596"/>
    </row>
    <row r="260" spans="2:9">
      <c r="B260" s="1533"/>
      <c r="C260" s="1529" t="s">
        <v>2236</v>
      </c>
      <c r="D260" s="1512">
        <v>207303121140</v>
      </c>
      <c r="E260" s="1512">
        <v>207266121140</v>
      </c>
      <c r="F260" s="1512">
        <v>109444390333.51999</v>
      </c>
      <c r="G260" s="1512">
        <v>103784988238.29001</v>
      </c>
      <c r="H260" s="1512">
        <v>87090886911.76001</v>
      </c>
      <c r="I260" s="596"/>
    </row>
    <row r="261" spans="2:9">
      <c r="B261" s="1533"/>
      <c r="C261" s="1530" t="s">
        <v>2237</v>
      </c>
      <c r="D261" s="596">
        <v>207303121140</v>
      </c>
      <c r="E261" s="596">
        <v>207266121140</v>
      </c>
      <c r="F261" s="596">
        <v>109444390333.51999</v>
      </c>
      <c r="G261" s="596">
        <v>103784988238.29001</v>
      </c>
      <c r="H261" s="596">
        <v>87090886911.76001</v>
      </c>
      <c r="I261" s="596"/>
    </row>
    <row r="262" spans="2:9">
      <c r="B262" s="1533"/>
      <c r="C262" s="1529" t="s">
        <v>2238</v>
      </c>
      <c r="D262" s="1512">
        <v>1473392420</v>
      </c>
      <c r="E262" s="1512">
        <v>1510392420</v>
      </c>
      <c r="F262" s="1512">
        <v>888551057.07000005</v>
      </c>
      <c r="G262" s="1512">
        <v>885632734.98000002</v>
      </c>
      <c r="H262" s="1512">
        <v>836810230.43999994</v>
      </c>
      <c r="I262" s="596"/>
    </row>
    <row r="263" spans="2:9">
      <c r="B263" s="1533"/>
      <c r="C263" s="1530" t="s">
        <v>2239</v>
      </c>
      <c r="D263" s="596">
        <v>89684189</v>
      </c>
      <c r="E263" s="596">
        <v>89684189</v>
      </c>
      <c r="F263" s="596">
        <v>30813573.649999999</v>
      </c>
      <c r="G263" s="596">
        <v>30813443.379999999</v>
      </c>
      <c r="H263" s="596">
        <v>25807994.559999999</v>
      </c>
      <c r="I263" s="596"/>
    </row>
    <row r="264" spans="2:9">
      <c r="B264" s="1533"/>
      <c r="C264" s="1530" t="s">
        <v>2240</v>
      </c>
      <c r="D264" s="596">
        <v>1383708231</v>
      </c>
      <c r="E264" s="596">
        <v>1420708231</v>
      </c>
      <c r="F264" s="596">
        <v>857737483.42000008</v>
      </c>
      <c r="G264" s="596">
        <v>854819291.60000002</v>
      </c>
      <c r="H264" s="596">
        <v>811002235.88</v>
      </c>
      <c r="I264" s="596"/>
    </row>
    <row r="265" spans="2:9">
      <c r="B265" s="1533"/>
      <c r="C265" s="1526" t="s">
        <v>2241</v>
      </c>
      <c r="D265" s="1527">
        <v>13786016885</v>
      </c>
      <c r="E265" s="1527">
        <v>22513162760</v>
      </c>
      <c r="F265" s="594">
        <v>21169145990.579998</v>
      </c>
      <c r="G265" s="1527">
        <v>21169145990.579998</v>
      </c>
      <c r="H265" s="1527">
        <v>20929761960.41</v>
      </c>
      <c r="I265" s="596"/>
    </row>
    <row r="266" spans="2:9">
      <c r="B266" s="1533"/>
      <c r="C266" s="1528" t="s">
        <v>2242</v>
      </c>
      <c r="D266" s="1525">
        <v>13786016885</v>
      </c>
      <c r="E266" s="1525">
        <v>22513162760</v>
      </c>
      <c r="F266" s="1512">
        <v>21169145990.579998</v>
      </c>
      <c r="G266" s="1512">
        <v>21169145990.579998</v>
      </c>
      <c r="H266" s="1512">
        <v>20929761960.41</v>
      </c>
      <c r="I266" s="596"/>
    </row>
    <row r="267" spans="2:9">
      <c r="B267" s="1533"/>
      <c r="C267" s="1529" t="s">
        <v>2216</v>
      </c>
      <c r="D267" s="1512">
        <v>13786016885</v>
      </c>
      <c r="E267" s="1512">
        <v>22513162760</v>
      </c>
      <c r="F267" s="1512">
        <v>21169145990.579998</v>
      </c>
      <c r="G267" s="1512">
        <v>21169145990.579998</v>
      </c>
      <c r="H267" s="1512">
        <v>20929761960.41</v>
      </c>
      <c r="I267" s="596"/>
    </row>
    <row r="268" spans="2:9">
      <c r="B268" s="1533"/>
      <c r="C268" s="1530" t="s">
        <v>2243</v>
      </c>
      <c r="D268" s="596">
        <v>13786016885</v>
      </c>
      <c r="E268" s="596">
        <v>22513162760</v>
      </c>
      <c r="F268" s="596">
        <v>21169145990.579998</v>
      </c>
      <c r="G268" s="596">
        <v>21169145990.579998</v>
      </c>
      <c r="H268" s="596">
        <v>20929761960.41</v>
      </c>
      <c r="I268" s="596"/>
    </row>
    <row r="269" spans="2:9">
      <c r="B269" s="1533"/>
      <c r="C269" s="1526" t="s">
        <v>2244</v>
      </c>
      <c r="D269" s="1527">
        <v>424672198458</v>
      </c>
      <c r="E269" s="1527">
        <v>418344012644.51001</v>
      </c>
      <c r="F269" s="594">
        <v>224663301121.46997</v>
      </c>
      <c r="G269" s="1527">
        <v>221417418392.01996</v>
      </c>
      <c r="H269" s="1527">
        <v>220557545327.42993</v>
      </c>
      <c r="I269" s="596"/>
    </row>
    <row r="270" spans="2:9">
      <c r="B270" s="1533"/>
      <c r="C270" s="1528" t="s">
        <v>2245</v>
      </c>
      <c r="D270" s="1525">
        <v>65883131456</v>
      </c>
      <c r="E270" s="1525">
        <v>67540691319.43</v>
      </c>
      <c r="F270" s="1512">
        <v>31262906816.149994</v>
      </c>
      <c r="G270" s="1512">
        <v>30485373482.149998</v>
      </c>
      <c r="H270" s="1512">
        <v>30215231980.839996</v>
      </c>
      <c r="I270" s="596"/>
    </row>
    <row r="271" spans="2:9">
      <c r="B271" s="1533"/>
      <c r="C271" s="1529" t="s">
        <v>2246</v>
      </c>
      <c r="D271" s="1512">
        <v>54358039814</v>
      </c>
      <c r="E271" s="1512">
        <v>54793612529.849998</v>
      </c>
      <c r="F271" s="1512">
        <v>25111720266.619995</v>
      </c>
      <c r="G271" s="1512">
        <v>24917237995.379997</v>
      </c>
      <c r="H271" s="1512">
        <v>24789234795.249996</v>
      </c>
      <c r="I271" s="596"/>
    </row>
    <row r="272" spans="2:9">
      <c r="B272" s="1533"/>
      <c r="C272" s="1530" t="s">
        <v>2247</v>
      </c>
      <c r="D272" s="596">
        <v>49676363583</v>
      </c>
      <c r="E272" s="596">
        <v>48702263718.599998</v>
      </c>
      <c r="F272" s="596">
        <v>21835949042.729996</v>
      </c>
      <c r="G272" s="596">
        <v>21680374245.729996</v>
      </c>
      <c r="H272" s="596">
        <v>21564559154.369995</v>
      </c>
      <c r="I272" s="596"/>
    </row>
    <row r="273" spans="2:9">
      <c r="B273" s="1533"/>
      <c r="C273" s="1530" t="s">
        <v>2248</v>
      </c>
      <c r="D273" s="596">
        <v>4047676231</v>
      </c>
      <c r="E273" s="596">
        <v>5459148811.250001</v>
      </c>
      <c r="F273" s="596">
        <v>3275771223.8899999</v>
      </c>
      <c r="G273" s="596">
        <v>3236863749.6500001</v>
      </c>
      <c r="H273" s="596">
        <v>3224675640.8800006</v>
      </c>
      <c r="I273" s="596"/>
    </row>
    <row r="274" spans="2:9">
      <c r="B274" s="1533"/>
      <c r="C274" s="1530" t="s">
        <v>2249</v>
      </c>
      <c r="D274" s="596">
        <v>300000000</v>
      </c>
      <c r="E274" s="596">
        <v>300000000</v>
      </c>
      <c r="F274" s="596">
        <v>0</v>
      </c>
      <c r="G274" s="596">
        <v>0</v>
      </c>
      <c r="H274" s="596">
        <v>0</v>
      </c>
      <c r="I274" s="596"/>
    </row>
    <row r="275" spans="2:9">
      <c r="B275" s="1533"/>
      <c r="C275" s="1530" t="s">
        <v>2250</v>
      </c>
      <c r="D275" s="596">
        <v>331500000</v>
      </c>
      <c r="E275" s="596">
        <v>330200000</v>
      </c>
      <c r="F275" s="596">
        <v>0</v>
      </c>
      <c r="G275" s="596">
        <v>0</v>
      </c>
      <c r="H275" s="596">
        <v>0</v>
      </c>
      <c r="I275" s="596"/>
    </row>
    <row r="276" spans="2:9">
      <c r="B276" s="1533"/>
      <c r="C276" s="1530" t="s">
        <v>2251</v>
      </c>
      <c r="D276" s="596">
        <v>2500000</v>
      </c>
      <c r="E276" s="596">
        <v>2000000</v>
      </c>
      <c r="F276" s="596">
        <v>0</v>
      </c>
      <c r="G276" s="596">
        <v>0</v>
      </c>
      <c r="H276" s="596">
        <v>0</v>
      </c>
      <c r="I276" s="596"/>
    </row>
    <row r="277" spans="2:9">
      <c r="B277" s="1533"/>
      <c r="C277" s="1529" t="s">
        <v>2252</v>
      </c>
      <c r="D277" s="1512">
        <v>7921553563</v>
      </c>
      <c r="E277" s="1512">
        <v>9058504059.9099998</v>
      </c>
      <c r="F277" s="1512">
        <v>4966804698.75</v>
      </c>
      <c r="G277" s="1512">
        <v>4458554563.46</v>
      </c>
      <c r="H277" s="1512">
        <v>4349037553.8899994</v>
      </c>
      <c r="I277" s="596"/>
    </row>
    <row r="278" spans="2:9">
      <c r="B278" s="1533"/>
      <c r="C278" s="1530" t="s">
        <v>2253</v>
      </c>
      <c r="D278" s="596">
        <v>1787058713</v>
      </c>
      <c r="E278" s="596">
        <v>1787458713</v>
      </c>
      <c r="F278" s="596">
        <v>912745449.41999996</v>
      </c>
      <c r="G278" s="596">
        <v>857803782.63</v>
      </c>
      <c r="H278" s="596">
        <v>848408625.33999991</v>
      </c>
      <c r="I278" s="596"/>
    </row>
    <row r="279" spans="2:9">
      <c r="B279" s="1533"/>
      <c r="C279" s="1530" t="s">
        <v>2254</v>
      </c>
      <c r="D279" s="596">
        <v>1620000000</v>
      </c>
      <c r="E279" s="596">
        <v>1620000000</v>
      </c>
      <c r="F279" s="596">
        <v>810000000</v>
      </c>
      <c r="G279" s="596">
        <v>810000000</v>
      </c>
      <c r="H279" s="596">
        <v>810000000</v>
      </c>
      <c r="I279" s="596"/>
    </row>
    <row r="280" spans="2:9">
      <c r="B280" s="1533"/>
      <c r="C280" s="1530" t="s">
        <v>2255</v>
      </c>
      <c r="D280" s="596">
        <v>338407795</v>
      </c>
      <c r="E280" s="596">
        <v>338407795</v>
      </c>
      <c r="F280" s="596">
        <v>125320825.33</v>
      </c>
      <c r="G280" s="596">
        <v>125320825.33</v>
      </c>
      <c r="H280" s="596">
        <v>122651887.83</v>
      </c>
      <c r="I280" s="596"/>
    </row>
    <row r="281" spans="2:9">
      <c r="B281" s="1533"/>
      <c r="C281" s="1530" t="s">
        <v>2256</v>
      </c>
      <c r="D281" s="596">
        <v>2268899848</v>
      </c>
      <c r="E281" s="596">
        <v>3736997594.9100003</v>
      </c>
      <c r="F281" s="596">
        <v>2093406990</v>
      </c>
      <c r="G281" s="596">
        <v>2047330487.6900001</v>
      </c>
      <c r="H281" s="596">
        <v>1958267219.0699999</v>
      </c>
      <c r="I281" s="596"/>
    </row>
    <row r="282" spans="2:9">
      <c r="B282" s="1533"/>
      <c r="C282" s="1530" t="s">
        <v>2257</v>
      </c>
      <c r="D282" s="596">
        <v>973600000</v>
      </c>
      <c r="E282" s="596">
        <v>594612750</v>
      </c>
      <c r="F282" s="596">
        <v>248214804</v>
      </c>
      <c r="G282" s="596">
        <v>248214804</v>
      </c>
      <c r="H282" s="596">
        <v>245866804</v>
      </c>
      <c r="I282" s="596"/>
    </row>
    <row r="283" spans="2:9">
      <c r="B283" s="1533"/>
      <c r="C283" s="1530" t="s">
        <v>2258</v>
      </c>
      <c r="D283" s="596">
        <v>933587207</v>
      </c>
      <c r="E283" s="596">
        <v>981027207</v>
      </c>
      <c r="F283" s="596">
        <v>777116630</v>
      </c>
      <c r="G283" s="596">
        <v>369884663.81</v>
      </c>
      <c r="H283" s="596">
        <v>363843017.65000004</v>
      </c>
      <c r="I283" s="596"/>
    </row>
    <row r="284" spans="2:9">
      <c r="B284" s="1533"/>
      <c r="C284" s="1529" t="s">
        <v>2259</v>
      </c>
      <c r="D284" s="1512">
        <v>953146523</v>
      </c>
      <c r="E284" s="1512">
        <v>997613883</v>
      </c>
      <c r="F284" s="1512">
        <v>486020023.82999998</v>
      </c>
      <c r="G284" s="1512">
        <v>486020023.82999998</v>
      </c>
      <c r="H284" s="1512">
        <v>473928303.82999998</v>
      </c>
      <c r="I284" s="596"/>
    </row>
    <row r="285" spans="2:9">
      <c r="B285" s="1533"/>
      <c r="C285" s="1530" t="s">
        <v>2260</v>
      </c>
      <c r="D285" s="596">
        <v>953146523</v>
      </c>
      <c r="E285" s="596">
        <v>997613883</v>
      </c>
      <c r="F285" s="596">
        <v>486020023.82999998</v>
      </c>
      <c r="G285" s="596">
        <v>486020023.82999998</v>
      </c>
      <c r="H285" s="596">
        <v>473928303.82999998</v>
      </c>
      <c r="I285" s="596"/>
    </row>
    <row r="286" spans="2:9">
      <c r="B286" s="1533"/>
      <c r="C286" s="1529" t="s">
        <v>2261</v>
      </c>
      <c r="D286" s="1512">
        <v>2650391556</v>
      </c>
      <c r="E286" s="1512">
        <v>2690960846.6700001</v>
      </c>
      <c r="F286" s="1512">
        <v>698361826.95000005</v>
      </c>
      <c r="G286" s="1512">
        <v>623560899.48000002</v>
      </c>
      <c r="H286" s="1512">
        <v>603031327.87</v>
      </c>
      <c r="I286" s="596"/>
    </row>
    <row r="287" spans="2:9">
      <c r="B287" s="1533"/>
      <c r="C287" s="1530" t="s">
        <v>2262</v>
      </c>
      <c r="D287" s="596">
        <v>114953453</v>
      </c>
      <c r="E287" s="596">
        <v>106523011</v>
      </c>
      <c r="F287" s="596">
        <v>18456666.670000002</v>
      </c>
      <c r="G287" s="596">
        <v>18456666.670000002</v>
      </c>
      <c r="H287" s="596">
        <v>16556666.67</v>
      </c>
      <c r="I287" s="596"/>
    </row>
    <row r="288" spans="2:9">
      <c r="B288" s="1533"/>
      <c r="C288" s="1530" t="s">
        <v>2263</v>
      </c>
      <c r="D288" s="596">
        <v>1180138156</v>
      </c>
      <c r="E288" s="596">
        <v>1202845613.2</v>
      </c>
      <c r="F288" s="596">
        <v>334670863.85999995</v>
      </c>
      <c r="G288" s="596">
        <v>301608599.95999998</v>
      </c>
      <c r="H288" s="596">
        <v>284991819.34999996</v>
      </c>
      <c r="I288" s="596"/>
    </row>
    <row r="289" spans="2:9">
      <c r="B289" s="1533"/>
      <c r="C289" s="1530" t="s">
        <v>2264</v>
      </c>
      <c r="D289" s="596">
        <v>1355299947</v>
      </c>
      <c r="E289" s="596">
        <v>1381592222.47</v>
      </c>
      <c r="F289" s="596">
        <v>345234296.42000002</v>
      </c>
      <c r="G289" s="596">
        <v>303495632.85000002</v>
      </c>
      <c r="H289" s="596">
        <v>301482841.85000002</v>
      </c>
      <c r="I289" s="596"/>
    </row>
    <row r="290" spans="2:9">
      <c r="B290" s="1533"/>
      <c r="C290" s="1528" t="s">
        <v>2265</v>
      </c>
      <c r="D290" s="1525">
        <v>342169100277</v>
      </c>
      <c r="E290" s="1525">
        <v>336177550446.04004</v>
      </c>
      <c r="F290" s="1512">
        <v>185658449348.59995</v>
      </c>
      <c r="G290" s="1512">
        <v>183547486089.95996</v>
      </c>
      <c r="H290" s="1512">
        <v>183452215352.60995</v>
      </c>
      <c r="I290" s="596"/>
    </row>
    <row r="291" spans="2:9">
      <c r="B291" s="1533"/>
      <c r="C291" s="1529" t="s">
        <v>2266</v>
      </c>
      <c r="D291" s="1512">
        <v>201888375323</v>
      </c>
      <c r="E291" s="1512">
        <v>202615882496.73001</v>
      </c>
      <c r="F291" s="1512">
        <v>98845736472.369965</v>
      </c>
      <c r="G291" s="1512">
        <v>96750273997.059967</v>
      </c>
      <c r="H291" s="1512">
        <v>96655703259.709976</v>
      </c>
      <c r="I291" s="596"/>
    </row>
    <row r="292" spans="2:9">
      <c r="B292" s="1533"/>
      <c r="C292" s="1530" t="s">
        <v>2267</v>
      </c>
      <c r="D292" s="596">
        <v>100000</v>
      </c>
      <c r="E292" s="596">
        <v>100000</v>
      </c>
      <c r="F292" s="596">
        <v>0</v>
      </c>
      <c r="G292" s="596">
        <v>0</v>
      </c>
      <c r="H292" s="596">
        <v>0</v>
      </c>
      <c r="I292" s="596"/>
    </row>
    <row r="293" spans="2:9">
      <c r="B293" s="1533"/>
      <c r="C293" s="1530" t="s">
        <v>2268</v>
      </c>
      <c r="D293" s="596">
        <v>127834146374</v>
      </c>
      <c r="E293" s="596">
        <v>127036748357.17999</v>
      </c>
      <c r="F293" s="596">
        <v>61420454677.349991</v>
      </c>
      <c r="G293" s="596">
        <v>60108497034.619995</v>
      </c>
      <c r="H293" s="596">
        <v>60108497034.619995</v>
      </c>
      <c r="I293" s="596"/>
    </row>
    <row r="294" spans="2:9">
      <c r="B294" s="1533"/>
      <c r="C294" s="1530" t="s">
        <v>2269</v>
      </c>
      <c r="D294" s="596">
        <v>22684893603</v>
      </c>
      <c r="E294" s="596">
        <v>23329081798.82</v>
      </c>
      <c r="F294" s="596">
        <v>12078839734.409994</v>
      </c>
      <c r="G294" s="596">
        <v>11379026719.329994</v>
      </c>
      <c r="H294" s="596">
        <v>11379026719.329994</v>
      </c>
      <c r="I294" s="596"/>
    </row>
    <row r="295" spans="2:9">
      <c r="B295" s="1533"/>
      <c r="C295" s="1530" t="s">
        <v>2270</v>
      </c>
      <c r="D295" s="596">
        <v>1904241260</v>
      </c>
      <c r="E295" s="596">
        <v>1904241260</v>
      </c>
      <c r="F295" s="596">
        <v>952120630.01999998</v>
      </c>
      <c r="G295" s="596">
        <v>952120630.01999998</v>
      </c>
      <c r="H295" s="596">
        <v>952120630.01999998</v>
      </c>
      <c r="I295" s="596"/>
    </row>
    <row r="296" spans="2:9">
      <c r="B296" s="1533"/>
      <c r="C296" s="1530" t="s">
        <v>2271</v>
      </c>
      <c r="D296" s="596">
        <v>227835002</v>
      </c>
      <c r="E296" s="596">
        <v>227835002</v>
      </c>
      <c r="F296" s="596">
        <v>105317345.36</v>
      </c>
      <c r="G296" s="596">
        <v>105317345.36</v>
      </c>
      <c r="H296" s="596">
        <v>58024203.759999998</v>
      </c>
      <c r="I296" s="596"/>
    </row>
    <row r="297" spans="2:9">
      <c r="B297" s="1533"/>
      <c r="C297" s="1530" t="s">
        <v>2272</v>
      </c>
      <c r="D297" s="596">
        <v>362591392</v>
      </c>
      <c r="E297" s="596">
        <v>362591392</v>
      </c>
      <c r="F297" s="596">
        <v>0</v>
      </c>
      <c r="G297" s="596">
        <v>0</v>
      </c>
      <c r="H297" s="596">
        <v>0</v>
      </c>
      <c r="I297" s="596"/>
    </row>
    <row r="298" spans="2:9">
      <c r="B298" s="1533"/>
      <c r="C298" s="1530" t="s">
        <v>2273</v>
      </c>
      <c r="D298" s="596">
        <v>219428261</v>
      </c>
      <c r="E298" s="596">
        <v>219428261</v>
      </c>
      <c r="F298" s="596">
        <v>102166367.40000001</v>
      </c>
      <c r="G298" s="596">
        <v>102166367.40000001</v>
      </c>
      <c r="H298" s="596">
        <v>102166367.40000001</v>
      </c>
      <c r="I298" s="596"/>
    </row>
    <row r="299" spans="2:9">
      <c r="B299" s="1533"/>
      <c r="C299" s="1530" t="s">
        <v>2274</v>
      </c>
      <c r="D299" s="596">
        <v>3130643333</v>
      </c>
      <c r="E299" s="596">
        <v>3130643333</v>
      </c>
      <c r="F299" s="596">
        <v>1551568902.4300001</v>
      </c>
      <c r="G299" s="596">
        <v>1467891198.4300001</v>
      </c>
      <c r="H299" s="596">
        <v>1459161206.8099999</v>
      </c>
      <c r="I299" s="596"/>
    </row>
    <row r="300" spans="2:9">
      <c r="B300" s="1533"/>
      <c r="C300" s="1530" t="s">
        <v>2275</v>
      </c>
      <c r="D300" s="596">
        <v>300831152</v>
      </c>
      <c r="E300" s="596">
        <v>300831152</v>
      </c>
      <c r="F300" s="596">
        <v>150415575.96000001</v>
      </c>
      <c r="G300" s="596">
        <v>150415575.96000001</v>
      </c>
      <c r="H300" s="596">
        <v>150415575.96000001</v>
      </c>
      <c r="I300" s="596"/>
    </row>
    <row r="301" spans="2:9">
      <c r="B301" s="1533"/>
      <c r="C301" s="1530" t="s">
        <v>2276</v>
      </c>
      <c r="D301" s="596">
        <v>25278181740</v>
      </c>
      <c r="E301" s="596">
        <v>25278181740</v>
      </c>
      <c r="F301" s="596">
        <v>12639090869.98</v>
      </c>
      <c r="G301" s="596">
        <v>12639090869.98</v>
      </c>
      <c r="H301" s="596">
        <v>12639090869.98</v>
      </c>
      <c r="I301" s="596"/>
    </row>
    <row r="302" spans="2:9">
      <c r="B302" s="1533"/>
      <c r="C302" s="1530" t="s">
        <v>2277</v>
      </c>
      <c r="D302" s="596">
        <v>19465307157</v>
      </c>
      <c r="E302" s="596">
        <v>19509953438.790001</v>
      </c>
      <c r="F302" s="596">
        <v>9328898252.8699989</v>
      </c>
      <c r="G302" s="596">
        <v>9328884139.3699989</v>
      </c>
      <c r="H302" s="596">
        <v>9290736535.2399998</v>
      </c>
      <c r="I302" s="596"/>
    </row>
    <row r="303" spans="2:9">
      <c r="B303" s="1533"/>
      <c r="C303" s="1530" t="s">
        <v>2278</v>
      </c>
      <c r="D303" s="596">
        <v>480176049</v>
      </c>
      <c r="E303" s="596">
        <v>1316246761.9400001</v>
      </c>
      <c r="F303" s="596">
        <v>516864116.59000009</v>
      </c>
      <c r="G303" s="596">
        <v>516864116.59000009</v>
      </c>
      <c r="H303" s="596">
        <v>516464116.59000009</v>
      </c>
      <c r="I303" s="596"/>
    </row>
    <row r="304" spans="2:9">
      <c r="B304" s="1533"/>
      <c r="C304" s="1529" t="s">
        <v>2279</v>
      </c>
      <c r="D304" s="1512">
        <v>101150073871</v>
      </c>
      <c r="E304" s="1512">
        <v>94404807427.309998</v>
      </c>
      <c r="F304" s="1512">
        <v>67314358973.429993</v>
      </c>
      <c r="G304" s="1512">
        <v>67298858190.099998</v>
      </c>
      <c r="H304" s="1512">
        <v>67298158190.099998</v>
      </c>
      <c r="I304" s="596"/>
    </row>
    <row r="305" spans="2:9">
      <c r="B305" s="1533"/>
      <c r="C305" s="1530" t="s">
        <v>2280</v>
      </c>
      <c r="D305" s="596">
        <v>7170491040</v>
      </c>
      <c r="E305" s="596">
        <v>6974336696</v>
      </c>
      <c r="F305" s="596">
        <v>3254991859.0700002</v>
      </c>
      <c r="G305" s="596">
        <v>3247824409.0700002</v>
      </c>
      <c r="H305" s="596">
        <v>3247124409.0700002</v>
      </c>
      <c r="I305" s="596"/>
    </row>
    <row r="306" spans="2:9">
      <c r="B306" s="1533"/>
      <c r="C306" s="1530" t="s">
        <v>2281</v>
      </c>
      <c r="D306" s="596">
        <v>87294268217</v>
      </c>
      <c r="E306" s="596">
        <v>80940156117.309998</v>
      </c>
      <c r="F306" s="596">
        <v>60536709811.399994</v>
      </c>
      <c r="G306" s="596">
        <v>60528376478.07</v>
      </c>
      <c r="H306" s="596">
        <v>60528376478.07</v>
      </c>
      <c r="I306" s="596"/>
    </row>
    <row r="307" spans="2:9">
      <c r="B307" s="1533"/>
      <c r="C307" s="1530" t="s">
        <v>2282</v>
      </c>
      <c r="D307" s="596">
        <v>4635314614</v>
      </c>
      <c r="E307" s="596">
        <v>4635314614</v>
      </c>
      <c r="F307" s="596">
        <v>2317657302.96</v>
      </c>
      <c r="G307" s="596">
        <v>2317657302.96</v>
      </c>
      <c r="H307" s="596">
        <v>2317657302.96</v>
      </c>
      <c r="I307" s="596"/>
    </row>
    <row r="308" spans="2:9">
      <c r="B308" s="1533"/>
      <c r="C308" s="1530" t="s">
        <v>533</v>
      </c>
      <c r="D308" s="596">
        <v>2050000000</v>
      </c>
      <c r="E308" s="596">
        <v>1855000000</v>
      </c>
      <c r="F308" s="596">
        <v>1205000000</v>
      </c>
      <c r="G308" s="596">
        <v>1205000000</v>
      </c>
      <c r="H308" s="596">
        <v>1205000000</v>
      </c>
      <c r="I308" s="596"/>
    </row>
    <row r="309" spans="2:9">
      <c r="B309" s="1533"/>
      <c r="C309" s="1529" t="s">
        <v>2283</v>
      </c>
      <c r="D309" s="1512">
        <v>39130651083</v>
      </c>
      <c r="E309" s="1512">
        <v>39156860522</v>
      </c>
      <c r="F309" s="1512">
        <v>19498353902.799999</v>
      </c>
      <c r="G309" s="1512">
        <v>19498353902.799999</v>
      </c>
      <c r="H309" s="1512">
        <v>19498353902.799999</v>
      </c>
      <c r="I309" s="596"/>
    </row>
    <row r="310" spans="2:9">
      <c r="B310" s="1533"/>
      <c r="C310" s="1530" t="s">
        <v>2284</v>
      </c>
      <c r="D310" s="596">
        <v>620035569</v>
      </c>
      <c r="E310" s="596">
        <v>655176341.44000006</v>
      </c>
      <c r="F310" s="596">
        <v>256175969.07999998</v>
      </c>
      <c r="G310" s="596">
        <v>256175969.07999998</v>
      </c>
      <c r="H310" s="596">
        <v>256175969.07999998</v>
      </c>
      <c r="I310" s="596"/>
    </row>
    <row r="311" spans="2:9">
      <c r="B311" s="1533"/>
      <c r="C311" s="1530" t="s">
        <v>2285</v>
      </c>
      <c r="D311" s="596">
        <v>124753749</v>
      </c>
      <c r="E311" s="596">
        <v>150963188</v>
      </c>
      <c r="F311" s="596">
        <v>22655280.520000003</v>
      </c>
      <c r="G311" s="596">
        <v>22655280.520000003</v>
      </c>
      <c r="H311" s="596">
        <v>22655280.520000003</v>
      </c>
      <c r="I311" s="596"/>
    </row>
    <row r="312" spans="2:9">
      <c r="B312" s="1533"/>
      <c r="C312" s="1530" t="s">
        <v>2286</v>
      </c>
      <c r="D312" s="596">
        <v>50758895</v>
      </c>
      <c r="E312" s="596">
        <v>15618122.560000001</v>
      </c>
      <c r="F312" s="596">
        <v>19522653.199999999</v>
      </c>
      <c r="G312" s="596">
        <v>19522653.199999999</v>
      </c>
      <c r="H312" s="596">
        <v>19522653.199999999</v>
      </c>
      <c r="I312" s="596"/>
    </row>
    <row r="313" spans="2:9">
      <c r="B313" s="1533"/>
      <c r="C313" s="1530" t="s">
        <v>2287</v>
      </c>
      <c r="D313" s="596">
        <v>42200000</v>
      </c>
      <c r="E313" s="596">
        <v>42200000</v>
      </c>
      <c r="F313" s="596">
        <v>0</v>
      </c>
      <c r="G313" s="596">
        <v>0</v>
      </c>
      <c r="H313" s="596">
        <v>0</v>
      </c>
      <c r="I313" s="596"/>
    </row>
    <row r="314" spans="2:9">
      <c r="B314" s="1533"/>
      <c r="C314" s="1530" t="s">
        <v>2288</v>
      </c>
      <c r="D314" s="596">
        <v>38292902870</v>
      </c>
      <c r="E314" s="596">
        <v>38292902870</v>
      </c>
      <c r="F314" s="596">
        <v>19200000000</v>
      </c>
      <c r="G314" s="596">
        <v>19200000000</v>
      </c>
      <c r="H314" s="596">
        <v>19200000000</v>
      </c>
      <c r="I314" s="596"/>
    </row>
    <row r="315" spans="2:9">
      <c r="B315" s="1533"/>
      <c r="C315" s="1528" t="s">
        <v>2289</v>
      </c>
      <c r="D315" s="1525">
        <v>955120864</v>
      </c>
      <c r="E315" s="1525">
        <v>1072392083</v>
      </c>
      <c r="F315" s="1512">
        <v>385050360.25999993</v>
      </c>
      <c r="G315" s="1512">
        <v>377238173.54999989</v>
      </c>
      <c r="H315" s="1512">
        <v>368372447.85999995</v>
      </c>
      <c r="I315" s="596"/>
    </row>
    <row r="316" spans="2:9">
      <c r="B316" s="1533"/>
      <c r="C316" s="1529" t="s">
        <v>2290</v>
      </c>
      <c r="D316" s="1512">
        <v>15000000</v>
      </c>
      <c r="E316" s="1512">
        <v>8920496</v>
      </c>
      <c r="F316" s="1512">
        <v>0</v>
      </c>
      <c r="G316" s="1512">
        <v>0</v>
      </c>
      <c r="H316" s="1512">
        <v>0</v>
      </c>
      <c r="I316" s="596"/>
    </row>
    <row r="317" spans="2:9">
      <c r="B317" s="1533"/>
      <c r="C317" s="1530" t="s">
        <v>2291</v>
      </c>
      <c r="D317" s="596">
        <v>15000000</v>
      </c>
      <c r="E317" s="596">
        <v>8920496</v>
      </c>
      <c r="F317" s="596">
        <v>0</v>
      </c>
      <c r="G317" s="596">
        <v>0</v>
      </c>
      <c r="H317" s="596">
        <v>0</v>
      </c>
      <c r="I317" s="596"/>
    </row>
    <row r="318" spans="2:9">
      <c r="B318" s="1533"/>
      <c r="C318" s="1529" t="s">
        <v>2292</v>
      </c>
      <c r="D318" s="1512">
        <v>916178460</v>
      </c>
      <c r="E318" s="1512">
        <v>1039529183</v>
      </c>
      <c r="F318" s="1512">
        <v>385050360.25999993</v>
      </c>
      <c r="G318" s="1512">
        <v>377238173.54999989</v>
      </c>
      <c r="H318" s="1512">
        <v>368372447.85999995</v>
      </c>
      <c r="I318" s="596"/>
    </row>
    <row r="319" spans="2:9">
      <c r="B319" s="1533"/>
      <c r="C319" s="1530" t="s">
        <v>2293</v>
      </c>
      <c r="D319" s="596">
        <v>916178460</v>
      </c>
      <c r="E319" s="596">
        <v>1039529183</v>
      </c>
      <c r="F319" s="596">
        <v>385050360.25999993</v>
      </c>
      <c r="G319" s="596">
        <v>377238173.54999989</v>
      </c>
      <c r="H319" s="596">
        <v>368372447.85999995</v>
      </c>
      <c r="I319" s="596"/>
    </row>
    <row r="320" spans="2:9">
      <c r="B320" s="1533"/>
      <c r="C320" s="1529" t="s">
        <v>2294</v>
      </c>
      <c r="D320" s="1512">
        <v>23942404</v>
      </c>
      <c r="E320" s="1512">
        <v>23942404</v>
      </c>
      <c r="F320" s="1512">
        <v>0</v>
      </c>
      <c r="G320" s="1512">
        <v>0</v>
      </c>
      <c r="H320" s="1512">
        <v>0</v>
      </c>
      <c r="I320" s="596"/>
    </row>
    <row r="321" spans="2:9">
      <c r="B321" s="1533"/>
      <c r="C321" s="1530" t="s">
        <v>2295</v>
      </c>
      <c r="D321" s="596">
        <v>23942404</v>
      </c>
      <c r="E321" s="596">
        <v>23942404</v>
      </c>
      <c r="F321" s="596">
        <v>0</v>
      </c>
      <c r="G321" s="596">
        <v>0</v>
      </c>
      <c r="H321" s="596">
        <v>0</v>
      </c>
      <c r="I321" s="596"/>
    </row>
    <row r="322" spans="2:9">
      <c r="B322" s="1533"/>
      <c r="C322" s="1528" t="s">
        <v>2296</v>
      </c>
      <c r="D322" s="1525">
        <v>15664845861</v>
      </c>
      <c r="E322" s="1525">
        <v>13553378796.040001</v>
      </c>
      <c r="F322" s="1512">
        <v>7356894596.4599981</v>
      </c>
      <c r="G322" s="1512">
        <v>7007320646.3599987</v>
      </c>
      <c r="H322" s="1512">
        <v>6521725546.1199989</v>
      </c>
      <c r="I322" s="596"/>
    </row>
    <row r="323" spans="2:9">
      <c r="B323" s="1533"/>
      <c r="C323" s="1529" t="s">
        <v>2216</v>
      </c>
      <c r="D323" s="1512">
        <v>15664845861</v>
      </c>
      <c r="E323" s="1512">
        <v>13553378796.040001</v>
      </c>
      <c r="F323" s="1512">
        <v>7356894596.4599981</v>
      </c>
      <c r="G323" s="1512">
        <v>7007320646.3599987</v>
      </c>
      <c r="H323" s="1512">
        <v>6521725546.1199989</v>
      </c>
      <c r="I323" s="596"/>
    </row>
    <row r="324" spans="2:9">
      <c r="B324" s="1533"/>
      <c r="C324" s="1530" t="s">
        <v>2297</v>
      </c>
      <c r="D324" s="596">
        <v>13228866630</v>
      </c>
      <c r="E324" s="596">
        <v>11025298659.040001</v>
      </c>
      <c r="F324" s="596">
        <v>6085004321.9699984</v>
      </c>
      <c r="G324" s="596">
        <v>5735430371.8699989</v>
      </c>
      <c r="H324" s="596">
        <v>5272203005.7399988</v>
      </c>
      <c r="I324" s="596"/>
    </row>
    <row r="325" spans="2:9">
      <c r="B325" s="1533"/>
      <c r="C325" s="1530" t="s">
        <v>2298</v>
      </c>
      <c r="D325" s="596">
        <v>299433082</v>
      </c>
      <c r="E325" s="596">
        <v>301933082</v>
      </c>
      <c r="F325" s="596">
        <v>159467469</v>
      </c>
      <c r="G325" s="596">
        <v>159467469</v>
      </c>
      <c r="H325" s="596">
        <v>138807964</v>
      </c>
      <c r="I325" s="596"/>
    </row>
    <row r="326" spans="2:9">
      <c r="B326" s="1533"/>
      <c r="C326" s="1530" t="s">
        <v>2299</v>
      </c>
      <c r="D326" s="596">
        <v>1090751879</v>
      </c>
      <c r="E326" s="596">
        <v>1130579185</v>
      </c>
      <c r="F326" s="596">
        <v>638792333.03999996</v>
      </c>
      <c r="G326" s="596">
        <v>638792333.03999996</v>
      </c>
      <c r="H326" s="596">
        <v>637084103.92999995</v>
      </c>
      <c r="I326" s="596"/>
    </row>
    <row r="327" spans="2:9">
      <c r="B327" s="1533"/>
      <c r="C327" s="1530" t="s">
        <v>2300</v>
      </c>
      <c r="D327" s="596">
        <v>984736964</v>
      </c>
      <c r="E327" s="596">
        <v>1034510564</v>
      </c>
      <c r="F327" s="596">
        <v>444243681.19</v>
      </c>
      <c r="G327" s="596">
        <v>444243681.19</v>
      </c>
      <c r="H327" s="596">
        <v>444243681.19</v>
      </c>
      <c r="I327" s="596"/>
    </row>
    <row r="328" spans="2:9">
      <c r="B328" s="1533"/>
      <c r="C328" s="1530" t="s">
        <v>2301</v>
      </c>
      <c r="D328" s="596">
        <v>61057306</v>
      </c>
      <c r="E328" s="596">
        <v>61057306</v>
      </c>
      <c r="F328" s="596">
        <v>29386791.260000002</v>
      </c>
      <c r="G328" s="596">
        <v>29386791.260000002</v>
      </c>
      <c r="H328" s="596">
        <v>29386791.260000002</v>
      </c>
      <c r="I328" s="596"/>
    </row>
    <row r="329" spans="2:9">
      <c r="B329" s="1533"/>
      <c r="C329" s="1526" t="s">
        <v>2302</v>
      </c>
      <c r="D329" s="1527">
        <v>59963928</v>
      </c>
      <c r="E329" s="1527">
        <v>68573676.519999996</v>
      </c>
      <c r="F329" s="594">
        <v>61190630</v>
      </c>
      <c r="G329" s="1527">
        <v>61190630</v>
      </c>
      <c r="H329" s="1527">
        <v>60792374</v>
      </c>
      <c r="I329" s="596"/>
    </row>
    <row r="330" spans="2:9">
      <c r="B330" s="1533"/>
      <c r="C330" s="1528" t="s">
        <v>2303</v>
      </c>
      <c r="D330" s="1525">
        <v>59963928</v>
      </c>
      <c r="E330" s="1525">
        <v>68573676.519999996</v>
      </c>
      <c r="F330" s="1512">
        <v>61190630</v>
      </c>
      <c r="G330" s="1512">
        <v>61190630</v>
      </c>
      <c r="H330" s="1512">
        <v>60792374</v>
      </c>
      <c r="I330" s="596"/>
    </row>
    <row r="331" spans="2:9">
      <c r="B331" s="1533"/>
      <c r="C331" s="1529" t="s">
        <v>2216</v>
      </c>
      <c r="D331" s="1512">
        <v>59963928</v>
      </c>
      <c r="E331" s="1512">
        <v>68573676.519999996</v>
      </c>
      <c r="F331" s="1512">
        <v>61190630</v>
      </c>
      <c r="G331" s="1512">
        <v>61190630</v>
      </c>
      <c r="H331" s="1512">
        <v>60792374</v>
      </c>
      <c r="I331" s="596"/>
    </row>
    <row r="332" spans="2:9">
      <c r="B332" s="1533"/>
      <c r="C332" s="1530" t="s">
        <v>2304</v>
      </c>
      <c r="D332" s="596">
        <v>49963928</v>
      </c>
      <c r="E332" s="596">
        <v>27430456.52</v>
      </c>
      <c r="F332" s="596">
        <v>21147410</v>
      </c>
      <c r="G332" s="596">
        <v>21147410</v>
      </c>
      <c r="H332" s="596">
        <v>20749154</v>
      </c>
      <c r="I332" s="596"/>
    </row>
    <row r="333" spans="2:9">
      <c r="B333" s="1533"/>
      <c r="C333" s="1530" t="s">
        <v>2305</v>
      </c>
      <c r="D333" s="596">
        <v>10000000</v>
      </c>
      <c r="E333" s="596">
        <v>41143220</v>
      </c>
      <c r="F333" s="596">
        <v>40043220</v>
      </c>
      <c r="G333" s="596">
        <v>40043220</v>
      </c>
      <c r="H333" s="596">
        <v>40043220</v>
      </c>
      <c r="I333" s="596"/>
    </row>
    <row r="334" spans="2:9">
      <c r="B334" s="1533"/>
      <c r="C334" s="1524" t="s">
        <v>2306</v>
      </c>
      <c r="D334" s="1525">
        <v>215284720455</v>
      </c>
      <c r="E334" s="1525">
        <v>220155125999.95007</v>
      </c>
      <c r="F334" s="1512">
        <v>95024120976.480011</v>
      </c>
      <c r="G334" s="1512">
        <v>81668968236.040009</v>
      </c>
      <c r="H334" s="1512">
        <v>76702079877.460037</v>
      </c>
      <c r="I334" s="596"/>
    </row>
    <row r="335" spans="2:9">
      <c r="B335" s="1533"/>
      <c r="C335" s="1526" t="s">
        <v>2307</v>
      </c>
      <c r="D335" s="1527">
        <v>65675086633</v>
      </c>
      <c r="E335" s="1527">
        <v>67207471538.930038</v>
      </c>
      <c r="F335" s="594">
        <v>31091863921.550003</v>
      </c>
      <c r="G335" s="1527">
        <v>27919770821.210003</v>
      </c>
      <c r="H335" s="1527">
        <v>25392501106.610004</v>
      </c>
      <c r="I335" s="596"/>
    </row>
    <row r="336" spans="2:9">
      <c r="B336" s="1533"/>
      <c r="C336" s="1528" t="s">
        <v>2308</v>
      </c>
      <c r="D336" s="1525">
        <v>55256735306</v>
      </c>
      <c r="E336" s="1525">
        <v>55673737893.199997</v>
      </c>
      <c r="F336" s="1512">
        <v>27451153426.430016</v>
      </c>
      <c r="G336" s="1512">
        <v>25011983086.230007</v>
      </c>
      <c r="H336" s="1512">
        <v>22896627084.42001</v>
      </c>
      <c r="I336" s="596"/>
    </row>
    <row r="337" spans="2:9">
      <c r="B337" s="1533"/>
      <c r="C337" s="1529" t="s">
        <v>2216</v>
      </c>
      <c r="D337" s="1512">
        <v>55256735306</v>
      </c>
      <c r="E337" s="1512">
        <v>55673737893.199997</v>
      </c>
      <c r="F337" s="1512">
        <v>27451153426.430016</v>
      </c>
      <c r="G337" s="1512">
        <v>25011983086.230007</v>
      </c>
      <c r="H337" s="1512">
        <v>22896627084.42001</v>
      </c>
      <c r="I337" s="596"/>
    </row>
    <row r="338" spans="2:9">
      <c r="B338" s="1533"/>
      <c r="C338" s="1530" t="s">
        <v>2309</v>
      </c>
      <c r="D338" s="596">
        <v>963383818</v>
      </c>
      <c r="E338" s="596">
        <v>445250810.75999999</v>
      </c>
      <c r="F338" s="596">
        <v>106044248.26000001</v>
      </c>
      <c r="G338" s="596">
        <v>85359827.250000015</v>
      </c>
      <c r="H338" s="596">
        <v>77441711.170000017</v>
      </c>
      <c r="I338" s="596"/>
    </row>
    <row r="339" spans="2:9">
      <c r="B339" s="1533"/>
      <c r="C339" s="1530" t="s">
        <v>2310</v>
      </c>
      <c r="D339" s="596">
        <v>26581119</v>
      </c>
      <c r="E339" s="596">
        <v>26581119</v>
      </c>
      <c r="F339" s="596">
        <v>0</v>
      </c>
      <c r="G339" s="596">
        <v>0</v>
      </c>
      <c r="H339" s="596">
        <v>0</v>
      </c>
      <c r="I339" s="596"/>
    </row>
    <row r="340" spans="2:9">
      <c r="B340" s="1533"/>
      <c r="C340" s="1530" t="s">
        <v>2311</v>
      </c>
      <c r="D340" s="596">
        <v>3037048576</v>
      </c>
      <c r="E340" s="596">
        <v>2559342342.6700001</v>
      </c>
      <c r="F340" s="596">
        <v>216993238.05000001</v>
      </c>
      <c r="G340" s="596">
        <v>120694461.57999998</v>
      </c>
      <c r="H340" s="596">
        <v>78124002.75999999</v>
      </c>
      <c r="I340" s="596"/>
    </row>
    <row r="341" spans="2:9">
      <c r="B341" s="1533"/>
      <c r="C341" s="1530" t="s">
        <v>2312</v>
      </c>
      <c r="D341" s="596">
        <v>46364370682</v>
      </c>
      <c r="E341" s="596">
        <v>44765736966.309998</v>
      </c>
      <c r="F341" s="596">
        <v>23310308331.470013</v>
      </c>
      <c r="G341" s="596">
        <v>21675659958.500004</v>
      </c>
      <c r="H341" s="596">
        <v>19730247262.860008</v>
      </c>
      <c r="I341" s="596"/>
    </row>
    <row r="342" spans="2:9">
      <c r="B342" s="1533"/>
      <c r="C342" s="1530" t="s">
        <v>2313</v>
      </c>
      <c r="D342" s="596">
        <v>1874085629</v>
      </c>
      <c r="E342" s="596">
        <v>1119306090.21</v>
      </c>
      <c r="F342" s="596">
        <v>88669616.220000014</v>
      </c>
      <c r="G342" s="596">
        <v>30368393.68</v>
      </c>
      <c r="H342" s="596">
        <v>23289161.149999999</v>
      </c>
      <c r="I342" s="596"/>
    </row>
    <row r="343" spans="2:9">
      <c r="B343" s="1533"/>
      <c r="C343" s="1530" t="s">
        <v>2314</v>
      </c>
      <c r="D343" s="596">
        <v>20220001</v>
      </c>
      <c r="E343" s="596">
        <v>35170449.899999999</v>
      </c>
      <c r="F343" s="596">
        <v>20880206.02</v>
      </c>
      <c r="G343" s="596">
        <v>20880206.02</v>
      </c>
      <c r="H343" s="596">
        <v>20880206.02</v>
      </c>
      <c r="I343" s="596"/>
    </row>
    <row r="344" spans="2:9">
      <c r="B344" s="1533"/>
      <c r="C344" s="1530" t="s">
        <v>2315</v>
      </c>
      <c r="D344" s="596">
        <v>267661889</v>
      </c>
      <c r="E344" s="596">
        <v>19650000</v>
      </c>
      <c r="F344" s="596">
        <v>0</v>
      </c>
      <c r="G344" s="596">
        <v>0</v>
      </c>
      <c r="H344" s="596">
        <v>0</v>
      </c>
      <c r="I344" s="596"/>
    </row>
    <row r="345" spans="2:9">
      <c r="B345" s="1533"/>
      <c r="C345" s="1530" t="s">
        <v>2316</v>
      </c>
      <c r="D345" s="596">
        <v>2551294207</v>
      </c>
      <c r="E345" s="596">
        <v>6550610729.3500013</v>
      </c>
      <c r="F345" s="596">
        <v>3708257786.4100003</v>
      </c>
      <c r="G345" s="596">
        <v>3079020239.1999998</v>
      </c>
      <c r="H345" s="596">
        <v>2966644740.4599996</v>
      </c>
      <c r="I345" s="596"/>
    </row>
    <row r="346" spans="2:9">
      <c r="B346" s="1533"/>
      <c r="C346" s="1530" t="s">
        <v>3565</v>
      </c>
      <c r="D346" s="596">
        <v>152089385</v>
      </c>
      <c r="E346" s="596">
        <v>152089385</v>
      </c>
      <c r="F346" s="596">
        <v>0</v>
      </c>
      <c r="G346" s="596">
        <v>0</v>
      </c>
      <c r="H346" s="596">
        <v>0</v>
      </c>
      <c r="I346" s="596"/>
    </row>
    <row r="347" spans="2:9">
      <c r="B347" s="1533"/>
      <c r="C347" s="1528" t="s">
        <v>2317</v>
      </c>
      <c r="D347" s="1525">
        <v>10418351327</v>
      </c>
      <c r="E347" s="1525">
        <v>11533733645.730003</v>
      </c>
      <c r="F347" s="1512">
        <v>3640710495.1199999</v>
      </c>
      <c r="G347" s="1512">
        <v>2907787734.9799991</v>
      </c>
      <c r="H347" s="1512">
        <v>2495874022.1899991</v>
      </c>
      <c r="I347" s="596"/>
    </row>
    <row r="348" spans="2:9">
      <c r="B348" s="1533"/>
      <c r="C348" s="1529" t="s">
        <v>2318</v>
      </c>
      <c r="D348" s="1512">
        <v>808507839</v>
      </c>
      <c r="E348" s="1512">
        <v>1046668156.5500001</v>
      </c>
      <c r="F348" s="1512">
        <v>728432681.69000006</v>
      </c>
      <c r="G348" s="1512">
        <v>387689270.87999994</v>
      </c>
      <c r="H348" s="1512">
        <v>383459824.55999994</v>
      </c>
      <c r="I348" s="596"/>
    </row>
    <row r="349" spans="2:9">
      <c r="B349" s="1533"/>
      <c r="C349" s="1530" t="s">
        <v>1999</v>
      </c>
      <c r="D349" s="596">
        <v>19750186</v>
      </c>
      <c r="E349" s="596">
        <v>15689543.67</v>
      </c>
      <c r="F349" s="596">
        <v>6898000</v>
      </c>
      <c r="G349" s="596">
        <v>6227000</v>
      </c>
      <c r="H349" s="596">
        <v>6227000</v>
      </c>
      <c r="I349" s="596"/>
    </row>
    <row r="350" spans="2:9">
      <c r="B350" s="1533"/>
      <c r="C350" s="1530" t="s">
        <v>2007</v>
      </c>
      <c r="D350" s="596">
        <v>47423526</v>
      </c>
      <c r="E350" s="596">
        <v>47423526</v>
      </c>
      <c r="F350" s="596">
        <v>0</v>
      </c>
      <c r="G350" s="596">
        <v>0</v>
      </c>
      <c r="H350" s="596">
        <v>0</v>
      </c>
      <c r="I350" s="596"/>
    </row>
    <row r="351" spans="2:9">
      <c r="B351" s="1533"/>
      <c r="C351" s="1530" t="s">
        <v>2009</v>
      </c>
      <c r="D351" s="596">
        <v>165744880</v>
      </c>
      <c r="E351" s="596">
        <v>163567159.99000001</v>
      </c>
      <c r="F351" s="596">
        <v>152067859.99000001</v>
      </c>
      <c r="G351" s="596">
        <v>79377218.200000003</v>
      </c>
      <c r="H351" s="596">
        <v>77914290.200000003</v>
      </c>
      <c r="I351" s="596"/>
    </row>
    <row r="352" spans="2:9">
      <c r="B352" s="1533"/>
      <c r="C352" s="1530" t="s">
        <v>2010</v>
      </c>
      <c r="D352" s="596">
        <v>373576181</v>
      </c>
      <c r="E352" s="596">
        <v>379424304</v>
      </c>
      <c r="F352" s="596">
        <v>205866160</v>
      </c>
      <c r="G352" s="596">
        <v>122605750</v>
      </c>
      <c r="H352" s="596">
        <v>122605750</v>
      </c>
      <c r="I352" s="596"/>
    </row>
    <row r="353" spans="2:9">
      <c r="B353" s="1533"/>
      <c r="C353" s="1530" t="s">
        <v>2011</v>
      </c>
      <c r="D353" s="596">
        <v>18850000</v>
      </c>
      <c r="E353" s="596">
        <v>218937050.65000001</v>
      </c>
      <c r="F353" s="596">
        <v>213836044.15000001</v>
      </c>
      <c r="G353" s="596">
        <v>102462847.38000001</v>
      </c>
      <c r="H353" s="596">
        <v>102462847.38000001</v>
      </c>
      <c r="I353" s="596"/>
    </row>
    <row r="354" spans="2:9">
      <c r="B354" s="1533"/>
      <c r="C354" s="1530" t="s">
        <v>2012</v>
      </c>
      <c r="D354" s="596">
        <v>240000</v>
      </c>
      <c r="E354" s="596">
        <v>0</v>
      </c>
      <c r="F354" s="596">
        <v>0</v>
      </c>
      <c r="G354" s="596">
        <v>0</v>
      </c>
      <c r="H354" s="596">
        <v>0</v>
      </c>
      <c r="I354" s="596"/>
    </row>
    <row r="355" spans="2:9">
      <c r="B355" s="1533"/>
      <c r="C355" s="1530" t="s">
        <v>2014</v>
      </c>
      <c r="D355" s="596">
        <v>29220829</v>
      </c>
      <c r="E355" s="596">
        <v>29428086.75</v>
      </c>
      <c r="F355" s="596">
        <v>0</v>
      </c>
      <c r="G355" s="596">
        <v>0</v>
      </c>
      <c r="H355" s="596">
        <v>0</v>
      </c>
      <c r="I355" s="596"/>
    </row>
    <row r="356" spans="2:9">
      <c r="B356" s="1533"/>
      <c r="C356" s="1530" t="s">
        <v>2017</v>
      </c>
      <c r="D356" s="596">
        <v>11255935</v>
      </c>
      <c r="E356" s="596">
        <v>7291384.3000000007</v>
      </c>
      <c r="F356" s="596">
        <v>1386000</v>
      </c>
      <c r="G356" s="596">
        <v>1386000</v>
      </c>
      <c r="H356" s="596">
        <v>300000</v>
      </c>
      <c r="I356" s="596"/>
    </row>
    <row r="357" spans="2:9">
      <c r="B357" s="1533"/>
      <c r="C357" s="1530" t="s">
        <v>2018</v>
      </c>
      <c r="D357" s="596">
        <v>11255935</v>
      </c>
      <c r="E357" s="596">
        <v>7891384.3000000017</v>
      </c>
      <c r="F357" s="596">
        <v>919520.07</v>
      </c>
      <c r="G357" s="596">
        <v>905675.84</v>
      </c>
      <c r="H357" s="596">
        <v>674757.52</v>
      </c>
      <c r="I357" s="596"/>
    </row>
    <row r="358" spans="2:9">
      <c r="B358" s="1533"/>
      <c r="C358" s="1530" t="s">
        <v>2024</v>
      </c>
      <c r="D358" s="596">
        <v>5715600</v>
      </c>
      <c r="E358" s="596">
        <v>35914400</v>
      </c>
      <c r="F358" s="596">
        <v>34470000</v>
      </c>
      <c r="G358" s="596">
        <v>16245000</v>
      </c>
      <c r="H358" s="596">
        <v>16245000</v>
      </c>
      <c r="I358" s="596"/>
    </row>
    <row r="359" spans="2:9">
      <c r="B359" s="1533"/>
      <c r="C359" s="1530" t="s">
        <v>2027</v>
      </c>
      <c r="D359" s="596">
        <v>20834742</v>
      </c>
      <c r="E359" s="596">
        <v>20787258</v>
      </c>
      <c r="F359" s="596">
        <v>15931300</v>
      </c>
      <c r="G359" s="596">
        <v>8683300</v>
      </c>
      <c r="H359" s="596">
        <v>7233700</v>
      </c>
      <c r="I359" s="596"/>
    </row>
    <row r="360" spans="2:9">
      <c r="B360" s="1533"/>
      <c r="C360" s="1530" t="s">
        <v>2029</v>
      </c>
      <c r="D360" s="596">
        <v>0</v>
      </c>
      <c r="E360" s="596">
        <v>860000</v>
      </c>
      <c r="F360" s="596">
        <v>0</v>
      </c>
      <c r="G360" s="596">
        <v>0</v>
      </c>
      <c r="H360" s="596">
        <v>0</v>
      </c>
      <c r="I360" s="596"/>
    </row>
    <row r="361" spans="2:9">
      <c r="B361" s="1533"/>
      <c r="C361" s="1530" t="s">
        <v>2033</v>
      </c>
      <c r="D361" s="596">
        <v>32500000</v>
      </c>
      <c r="E361" s="596">
        <v>32500000</v>
      </c>
      <c r="F361" s="596">
        <v>32500000</v>
      </c>
      <c r="G361" s="596">
        <v>14420000</v>
      </c>
      <c r="H361" s="596">
        <v>14420000</v>
      </c>
      <c r="I361" s="596"/>
    </row>
    <row r="362" spans="2:9">
      <c r="B362" s="1533"/>
      <c r="C362" s="1530" t="s">
        <v>2046</v>
      </c>
      <c r="D362" s="596">
        <v>32859709</v>
      </c>
      <c r="E362" s="596">
        <v>40016304.110000007</v>
      </c>
      <c r="F362" s="596">
        <v>29725355.93</v>
      </c>
      <c r="G362" s="596">
        <v>16371790.640000001</v>
      </c>
      <c r="H362" s="596">
        <v>16371790.640000001</v>
      </c>
      <c r="I362" s="596"/>
    </row>
    <row r="363" spans="2:9">
      <c r="B363" s="1533"/>
      <c r="C363" s="1530" t="s">
        <v>2047</v>
      </c>
      <c r="D363" s="596">
        <v>32871153</v>
      </c>
      <c r="E363" s="596">
        <v>40024302.95000001</v>
      </c>
      <c r="F363" s="596">
        <v>29728590.32</v>
      </c>
      <c r="G363" s="596">
        <v>16397918.340000002</v>
      </c>
      <c r="H363" s="596">
        <v>16397918.340000002</v>
      </c>
      <c r="I363" s="596"/>
    </row>
    <row r="364" spans="2:9">
      <c r="B364" s="1533"/>
      <c r="C364" s="1530" t="s">
        <v>2048</v>
      </c>
      <c r="D364" s="596">
        <v>6409163</v>
      </c>
      <c r="E364" s="596">
        <v>6913451.8299999991</v>
      </c>
      <c r="F364" s="596">
        <v>5103851.2299999995</v>
      </c>
      <c r="G364" s="596">
        <v>2606770.48</v>
      </c>
      <c r="H364" s="596">
        <v>2606770.48</v>
      </c>
      <c r="I364" s="596"/>
    </row>
    <row r="365" spans="2:9">
      <c r="B365" s="1533"/>
      <c r="C365" s="1529" t="s">
        <v>2319</v>
      </c>
      <c r="D365" s="1512">
        <v>9594202522</v>
      </c>
      <c r="E365" s="1512">
        <v>10478656468.680002</v>
      </c>
      <c r="F365" s="1512">
        <v>2910947728.9800005</v>
      </c>
      <c r="G365" s="1512">
        <v>2518768379.6500001</v>
      </c>
      <c r="H365" s="1512">
        <v>2111084113.1799998</v>
      </c>
      <c r="I365" s="596"/>
    </row>
    <row r="366" spans="2:9">
      <c r="B366" s="1533"/>
      <c r="C366" s="1530" t="s">
        <v>2054</v>
      </c>
      <c r="D366" s="596">
        <v>1027945</v>
      </c>
      <c r="E366" s="596">
        <v>1027945</v>
      </c>
      <c r="F366" s="596">
        <v>0</v>
      </c>
      <c r="G366" s="596">
        <v>0</v>
      </c>
      <c r="H366" s="596">
        <v>0</v>
      </c>
      <c r="I366" s="596"/>
    </row>
    <row r="367" spans="2:9">
      <c r="B367" s="1533"/>
      <c r="C367" s="1530" t="s">
        <v>2055</v>
      </c>
      <c r="D367" s="596">
        <v>8065999</v>
      </c>
      <c r="E367" s="596">
        <v>1992033.54</v>
      </c>
      <c r="F367" s="596">
        <v>257113.54</v>
      </c>
      <c r="G367" s="596">
        <v>257113.54</v>
      </c>
      <c r="H367" s="596">
        <v>257113.54</v>
      </c>
      <c r="I367" s="596"/>
    </row>
    <row r="368" spans="2:9">
      <c r="B368" s="1533"/>
      <c r="C368" s="1530" t="s">
        <v>2057</v>
      </c>
      <c r="D368" s="596">
        <v>2867420</v>
      </c>
      <c r="E368" s="596">
        <v>2445284</v>
      </c>
      <c r="F368" s="596">
        <v>1611000</v>
      </c>
      <c r="G368" s="596">
        <v>634081.64</v>
      </c>
      <c r="H368" s="596">
        <v>634081.64</v>
      </c>
      <c r="I368" s="596"/>
    </row>
    <row r="369" spans="2:9">
      <c r="B369" s="1533"/>
      <c r="C369" s="1530" t="s">
        <v>2058</v>
      </c>
      <c r="D369" s="596">
        <v>4446974</v>
      </c>
      <c r="E369" s="596">
        <v>3300514</v>
      </c>
      <c r="F369" s="596">
        <v>761723.35</v>
      </c>
      <c r="G369" s="596">
        <v>761723.35</v>
      </c>
      <c r="H369" s="596">
        <v>761723.35</v>
      </c>
      <c r="I369" s="596"/>
    </row>
    <row r="370" spans="2:9">
      <c r="B370" s="1533"/>
      <c r="C370" s="1530" t="s">
        <v>2060</v>
      </c>
      <c r="D370" s="596">
        <v>831774</v>
      </c>
      <c r="E370" s="596">
        <v>831774</v>
      </c>
      <c r="F370" s="596">
        <v>0</v>
      </c>
      <c r="G370" s="596">
        <v>0</v>
      </c>
      <c r="H370" s="596">
        <v>0</v>
      </c>
      <c r="I370" s="596"/>
    </row>
    <row r="371" spans="2:9">
      <c r="B371" s="1533"/>
      <c r="C371" s="1530" t="s">
        <v>2061</v>
      </c>
      <c r="D371" s="596">
        <v>120000</v>
      </c>
      <c r="E371" s="596">
        <v>134039</v>
      </c>
      <c r="F371" s="596">
        <v>14039</v>
      </c>
      <c r="G371" s="596">
        <v>14039</v>
      </c>
      <c r="H371" s="596">
        <v>14039</v>
      </c>
      <c r="I371" s="596"/>
    </row>
    <row r="372" spans="2:9">
      <c r="B372" s="1533"/>
      <c r="C372" s="1530" t="s">
        <v>2062</v>
      </c>
      <c r="D372" s="596">
        <v>26036428</v>
      </c>
      <c r="E372" s="596">
        <v>26065183.600000001</v>
      </c>
      <c r="F372" s="596">
        <v>1363402.3900000001</v>
      </c>
      <c r="G372" s="596">
        <v>1363402.3900000001</v>
      </c>
      <c r="H372" s="596">
        <v>1363402.3900000001</v>
      </c>
      <c r="I372" s="596"/>
    </row>
    <row r="373" spans="2:9">
      <c r="B373" s="1533"/>
      <c r="C373" s="1530" t="s">
        <v>2063</v>
      </c>
      <c r="D373" s="596">
        <v>16650000</v>
      </c>
      <c r="E373" s="596">
        <v>16712500</v>
      </c>
      <c r="F373" s="596">
        <v>88290.14</v>
      </c>
      <c r="G373" s="596">
        <v>88290.14</v>
      </c>
      <c r="H373" s="596">
        <v>88290.14</v>
      </c>
      <c r="I373" s="596"/>
    </row>
    <row r="374" spans="2:9">
      <c r="B374" s="1533"/>
      <c r="C374" s="1530" t="s">
        <v>2064</v>
      </c>
      <c r="D374" s="596">
        <v>1929035</v>
      </c>
      <c r="E374" s="596">
        <v>4557772.71</v>
      </c>
      <c r="F374" s="596">
        <v>1006146.6</v>
      </c>
      <c r="G374" s="596">
        <v>895647.42</v>
      </c>
      <c r="H374" s="596">
        <v>643075.36</v>
      </c>
      <c r="I374" s="596"/>
    </row>
    <row r="375" spans="2:9">
      <c r="B375" s="1533"/>
      <c r="C375" s="1530" t="s">
        <v>2065</v>
      </c>
      <c r="D375" s="596">
        <v>44920937</v>
      </c>
      <c r="E375" s="596">
        <v>25285100.079999998</v>
      </c>
      <c r="F375" s="596">
        <v>786999.36999999988</v>
      </c>
      <c r="G375" s="596">
        <v>740431.51</v>
      </c>
      <c r="H375" s="596">
        <v>740431.51</v>
      </c>
      <c r="I375" s="596"/>
    </row>
    <row r="376" spans="2:9">
      <c r="B376" s="1533"/>
      <c r="C376" s="1530" t="s">
        <v>2066</v>
      </c>
      <c r="D376" s="596">
        <v>174815896</v>
      </c>
      <c r="E376" s="596">
        <v>176585554.01000005</v>
      </c>
      <c r="F376" s="596">
        <v>10845041.999999998</v>
      </c>
      <c r="G376" s="596">
        <v>3642392</v>
      </c>
      <c r="H376" s="596">
        <v>3630722</v>
      </c>
      <c r="I376" s="596"/>
    </row>
    <row r="377" spans="2:9">
      <c r="B377" s="1533"/>
      <c r="C377" s="1530" t="s">
        <v>2067</v>
      </c>
      <c r="D377" s="596">
        <v>30703707</v>
      </c>
      <c r="E377" s="596">
        <v>33412210.629999999</v>
      </c>
      <c r="F377" s="596">
        <v>334095</v>
      </c>
      <c r="G377" s="596">
        <v>334095</v>
      </c>
      <c r="H377" s="596">
        <v>334095</v>
      </c>
      <c r="I377" s="596"/>
    </row>
    <row r="378" spans="2:9">
      <c r="B378" s="1533"/>
      <c r="C378" s="1530" t="s">
        <v>2068</v>
      </c>
      <c r="D378" s="596">
        <v>532478</v>
      </c>
      <c r="E378" s="596">
        <v>0</v>
      </c>
      <c r="F378" s="596">
        <v>0</v>
      </c>
      <c r="G378" s="596">
        <v>0</v>
      </c>
      <c r="H378" s="596">
        <v>0</v>
      </c>
      <c r="I378" s="596"/>
    </row>
    <row r="379" spans="2:9">
      <c r="B379" s="1533"/>
      <c r="C379" s="1530" t="s">
        <v>2070</v>
      </c>
      <c r="D379" s="596">
        <v>7280721</v>
      </c>
      <c r="E379" s="596">
        <v>6280991.5099999998</v>
      </c>
      <c r="F379" s="596">
        <v>483652.04</v>
      </c>
      <c r="G379" s="596">
        <v>483652.04</v>
      </c>
      <c r="H379" s="596">
        <v>483652.04</v>
      </c>
      <c r="I379" s="596"/>
    </row>
    <row r="380" spans="2:9">
      <c r="B380" s="1533"/>
      <c r="C380" s="1530" t="s">
        <v>2071</v>
      </c>
      <c r="D380" s="596">
        <v>100413016</v>
      </c>
      <c r="E380" s="596">
        <v>43031244.990000002</v>
      </c>
      <c r="F380" s="596">
        <v>413931.36</v>
      </c>
      <c r="G380" s="596">
        <v>413931.36</v>
      </c>
      <c r="H380" s="596">
        <v>413931.36</v>
      </c>
      <c r="I380" s="596"/>
    </row>
    <row r="381" spans="2:9">
      <c r="B381" s="1533"/>
      <c r="C381" s="1530" t="s">
        <v>2072</v>
      </c>
      <c r="D381" s="596">
        <v>2108660</v>
      </c>
      <c r="E381" s="596">
        <v>2108660</v>
      </c>
      <c r="F381" s="596">
        <v>0</v>
      </c>
      <c r="G381" s="596">
        <v>0</v>
      </c>
      <c r="H381" s="596">
        <v>0</v>
      </c>
      <c r="I381" s="596"/>
    </row>
    <row r="382" spans="2:9">
      <c r="B382" s="1533"/>
      <c r="C382" s="1530" t="s">
        <v>2074</v>
      </c>
      <c r="D382" s="596">
        <v>833575</v>
      </c>
      <c r="E382" s="596">
        <v>903575.00000000035</v>
      </c>
      <c r="F382" s="596">
        <v>260000</v>
      </c>
      <c r="G382" s="596">
        <v>260000</v>
      </c>
      <c r="H382" s="596">
        <v>260000</v>
      </c>
      <c r="I382" s="596"/>
    </row>
    <row r="383" spans="2:9">
      <c r="B383" s="1533"/>
      <c r="C383" s="1530" t="s">
        <v>2075</v>
      </c>
      <c r="D383" s="596">
        <v>21993392</v>
      </c>
      <c r="E383" s="596">
        <v>54122208</v>
      </c>
      <c r="F383" s="596">
        <v>24630042.510000002</v>
      </c>
      <c r="G383" s="596">
        <v>18676417.960000001</v>
      </c>
      <c r="H383" s="596">
        <v>11619671.620000001</v>
      </c>
      <c r="I383" s="596"/>
    </row>
    <row r="384" spans="2:9">
      <c r="B384" s="1533"/>
      <c r="C384" s="1530" t="s">
        <v>2076</v>
      </c>
      <c r="D384" s="596">
        <v>2216141</v>
      </c>
      <c r="E384" s="596">
        <v>2216141</v>
      </c>
      <c r="F384" s="596">
        <v>0</v>
      </c>
      <c r="G384" s="596">
        <v>0</v>
      </c>
      <c r="H384" s="596">
        <v>0</v>
      </c>
      <c r="I384" s="596"/>
    </row>
    <row r="385" spans="2:9">
      <c r="B385" s="1533"/>
      <c r="C385" s="1530" t="s">
        <v>2082</v>
      </c>
      <c r="D385" s="596">
        <v>1519355</v>
      </c>
      <c r="E385" s="596">
        <v>1522260.25</v>
      </c>
      <c r="F385" s="596">
        <v>0</v>
      </c>
      <c r="G385" s="596">
        <v>0</v>
      </c>
      <c r="H385" s="596">
        <v>0</v>
      </c>
      <c r="I385" s="596"/>
    </row>
    <row r="386" spans="2:9">
      <c r="B386" s="1533"/>
      <c r="C386" s="1530" t="s">
        <v>2083</v>
      </c>
      <c r="D386" s="596">
        <v>0</v>
      </c>
      <c r="E386" s="596">
        <v>1177404</v>
      </c>
      <c r="F386" s="596">
        <v>1177404</v>
      </c>
      <c r="G386" s="596">
        <v>1177404</v>
      </c>
      <c r="H386" s="596">
        <v>1177404</v>
      </c>
      <c r="I386" s="596"/>
    </row>
    <row r="387" spans="2:9">
      <c r="B387" s="1533"/>
      <c r="C387" s="1530" t="s">
        <v>2084</v>
      </c>
      <c r="D387" s="596">
        <v>126246638</v>
      </c>
      <c r="E387" s="596">
        <v>126937732.03999999</v>
      </c>
      <c r="F387" s="596">
        <v>637000</v>
      </c>
      <c r="G387" s="596">
        <v>0</v>
      </c>
      <c r="H387" s="596">
        <v>0</v>
      </c>
      <c r="I387" s="596"/>
    </row>
    <row r="388" spans="2:9">
      <c r="B388" s="1533"/>
      <c r="C388" s="1530" t="s">
        <v>2087</v>
      </c>
      <c r="D388" s="596">
        <v>3029280</v>
      </c>
      <c r="E388" s="596">
        <v>86955703.00000003</v>
      </c>
      <c r="F388" s="596">
        <v>3410317.9999999995</v>
      </c>
      <c r="G388" s="596">
        <v>3410317.9999999995</v>
      </c>
      <c r="H388" s="596">
        <v>3410317.9999999995</v>
      </c>
      <c r="I388" s="596"/>
    </row>
    <row r="389" spans="2:9">
      <c r="B389" s="1533"/>
      <c r="C389" s="1530" t="s">
        <v>2088</v>
      </c>
      <c r="D389" s="596">
        <v>2000000</v>
      </c>
      <c r="E389" s="596">
        <v>506000</v>
      </c>
      <c r="F389" s="596">
        <v>223611.8</v>
      </c>
      <c r="G389" s="596">
        <v>124926.6</v>
      </c>
      <c r="H389" s="596">
        <v>0</v>
      </c>
      <c r="I389" s="596"/>
    </row>
    <row r="390" spans="2:9">
      <c r="B390" s="1533"/>
      <c r="C390" s="1530" t="s">
        <v>2089</v>
      </c>
      <c r="D390" s="596">
        <v>234098265</v>
      </c>
      <c r="E390" s="596">
        <v>265889685.07999998</v>
      </c>
      <c r="F390" s="596">
        <v>163423742.12</v>
      </c>
      <c r="G390" s="596">
        <v>80279971.469999999</v>
      </c>
      <c r="H390" s="596">
        <v>74481916.780000001</v>
      </c>
      <c r="I390" s="596"/>
    </row>
    <row r="391" spans="2:9">
      <c r="B391" s="1533"/>
      <c r="C391" s="1530" t="s">
        <v>2091</v>
      </c>
      <c r="D391" s="596">
        <v>2663485</v>
      </c>
      <c r="E391" s="596">
        <v>3192678.8600000003</v>
      </c>
      <c r="F391" s="596">
        <v>1846253.9899999998</v>
      </c>
      <c r="G391" s="596">
        <v>1846253.9899999998</v>
      </c>
      <c r="H391" s="596">
        <v>1846253.9899999998</v>
      </c>
      <c r="I391" s="596"/>
    </row>
    <row r="392" spans="2:9">
      <c r="B392" s="1533"/>
      <c r="C392" s="1530" t="s">
        <v>2092</v>
      </c>
      <c r="D392" s="596">
        <v>3621914</v>
      </c>
      <c r="E392" s="596">
        <v>4275093.8</v>
      </c>
      <c r="F392" s="596">
        <v>643493.78</v>
      </c>
      <c r="G392" s="596">
        <v>643493.78</v>
      </c>
      <c r="H392" s="596">
        <v>643493.78</v>
      </c>
      <c r="I392" s="596"/>
    </row>
    <row r="393" spans="2:9">
      <c r="B393" s="1533"/>
      <c r="C393" s="1530" t="s">
        <v>2098</v>
      </c>
      <c r="D393" s="596">
        <v>3200000</v>
      </c>
      <c r="E393" s="596">
        <v>200000</v>
      </c>
      <c r="F393" s="596">
        <v>0</v>
      </c>
      <c r="G393" s="596">
        <v>0</v>
      </c>
      <c r="H393" s="596">
        <v>0</v>
      </c>
      <c r="I393" s="596"/>
    </row>
    <row r="394" spans="2:9">
      <c r="B394" s="1533"/>
      <c r="C394" s="1530" t="s">
        <v>2099</v>
      </c>
      <c r="D394" s="596">
        <v>53355018</v>
      </c>
      <c r="E394" s="596">
        <v>100779893.90000001</v>
      </c>
      <c r="F394" s="596">
        <v>40552354.410000004</v>
      </c>
      <c r="G394" s="596">
        <v>4042478.5</v>
      </c>
      <c r="H394" s="596">
        <v>4042478.5</v>
      </c>
      <c r="I394" s="596"/>
    </row>
    <row r="395" spans="2:9">
      <c r="B395" s="1533"/>
      <c r="C395" s="1530" t="s">
        <v>2101</v>
      </c>
      <c r="D395" s="596">
        <v>0</v>
      </c>
      <c r="E395" s="596">
        <v>7656430.3799999999</v>
      </c>
      <c r="F395" s="596">
        <v>7656430.3799999999</v>
      </c>
      <c r="G395" s="596">
        <v>1531286.08</v>
      </c>
      <c r="H395" s="596">
        <v>1531286.08</v>
      </c>
      <c r="I395" s="596"/>
    </row>
    <row r="396" spans="2:9">
      <c r="B396" s="1533"/>
      <c r="C396" s="1530" t="s">
        <v>2104</v>
      </c>
      <c r="D396" s="596">
        <v>1000000</v>
      </c>
      <c r="E396" s="596">
        <v>29000000</v>
      </c>
      <c r="F396" s="596">
        <v>22266478.920000002</v>
      </c>
      <c r="G396" s="596">
        <v>21214002.039999999</v>
      </c>
      <c r="H396" s="596">
        <v>4453295.7699999996</v>
      </c>
      <c r="I396" s="596"/>
    </row>
    <row r="397" spans="2:9">
      <c r="B397" s="1533"/>
      <c r="C397" s="1530" t="s">
        <v>2105</v>
      </c>
      <c r="D397" s="596">
        <v>232562</v>
      </c>
      <c r="E397" s="596">
        <v>10018562</v>
      </c>
      <c r="F397" s="596">
        <v>0</v>
      </c>
      <c r="G397" s="596">
        <v>0</v>
      </c>
      <c r="H397" s="596">
        <v>0</v>
      </c>
      <c r="I397" s="596"/>
    </row>
    <row r="398" spans="2:9">
      <c r="B398" s="1533"/>
      <c r="C398" s="1530" t="s">
        <v>2107</v>
      </c>
      <c r="D398" s="596">
        <v>0</v>
      </c>
      <c r="E398" s="596">
        <v>7000000</v>
      </c>
      <c r="F398" s="596">
        <v>6895437.1600000001</v>
      </c>
      <c r="G398" s="596">
        <v>0</v>
      </c>
      <c r="H398" s="596">
        <v>0</v>
      </c>
      <c r="I398" s="596"/>
    </row>
    <row r="399" spans="2:9">
      <c r="B399" s="1533"/>
      <c r="C399" s="1530" t="s">
        <v>2108</v>
      </c>
      <c r="D399" s="596">
        <v>1628574</v>
      </c>
      <c r="E399" s="596">
        <v>28279552.620000001</v>
      </c>
      <c r="F399" s="596">
        <v>21237312.300000001</v>
      </c>
      <c r="G399" s="596">
        <v>5349997.1400000025</v>
      </c>
      <c r="H399" s="596">
        <v>60579.799999999988</v>
      </c>
      <c r="I399" s="596"/>
    </row>
    <row r="400" spans="2:9">
      <c r="B400" s="1533"/>
      <c r="C400" s="1530" t="s">
        <v>2111</v>
      </c>
      <c r="D400" s="596">
        <v>2100000</v>
      </c>
      <c r="E400" s="596">
        <v>100000</v>
      </c>
      <c r="F400" s="596">
        <v>0</v>
      </c>
      <c r="G400" s="596">
        <v>0</v>
      </c>
      <c r="H400" s="596">
        <v>0</v>
      </c>
      <c r="I400" s="596"/>
    </row>
    <row r="401" spans="2:9">
      <c r="B401" s="1533"/>
      <c r="C401" s="1530" t="s">
        <v>2112</v>
      </c>
      <c r="D401" s="596">
        <v>40865200</v>
      </c>
      <c r="E401" s="596">
        <v>60211540.349999994</v>
      </c>
      <c r="F401" s="596">
        <v>31553110.739999998</v>
      </c>
      <c r="G401" s="596">
        <v>12889184.079999998</v>
      </c>
      <c r="H401" s="596">
        <v>9665716.5399999991</v>
      </c>
      <c r="I401" s="596"/>
    </row>
    <row r="402" spans="2:9">
      <c r="B402" s="1533"/>
      <c r="C402" s="1530" t="s">
        <v>2114</v>
      </c>
      <c r="D402" s="596">
        <v>1479798</v>
      </c>
      <c r="E402" s="596">
        <v>1479798</v>
      </c>
      <c r="F402" s="596">
        <v>0</v>
      </c>
      <c r="G402" s="596">
        <v>0</v>
      </c>
      <c r="H402" s="596">
        <v>0</v>
      </c>
      <c r="I402" s="596"/>
    </row>
    <row r="403" spans="2:9">
      <c r="B403" s="1533"/>
      <c r="C403" s="1530" t="s">
        <v>2118</v>
      </c>
      <c r="D403" s="596">
        <v>980000</v>
      </c>
      <c r="E403" s="596">
        <v>718799.87</v>
      </c>
      <c r="F403" s="596">
        <v>118799.87</v>
      </c>
      <c r="G403" s="596">
        <v>118799.87</v>
      </c>
      <c r="H403" s="596">
        <v>118799.87</v>
      </c>
      <c r="I403" s="596"/>
    </row>
    <row r="404" spans="2:9">
      <c r="B404" s="1533"/>
      <c r="C404" s="1530" t="s">
        <v>2122</v>
      </c>
      <c r="D404" s="596">
        <v>64284</v>
      </c>
      <c r="E404" s="596">
        <v>483040.01</v>
      </c>
      <c r="F404" s="596">
        <v>394591</v>
      </c>
      <c r="G404" s="596">
        <v>282903.95999999996</v>
      </c>
      <c r="H404" s="596">
        <v>201090.64</v>
      </c>
      <c r="I404" s="596"/>
    </row>
    <row r="405" spans="2:9">
      <c r="B405" s="1533"/>
      <c r="C405" s="1530" t="s">
        <v>2124</v>
      </c>
      <c r="D405" s="596">
        <v>0</v>
      </c>
      <c r="E405" s="596">
        <v>548000.01</v>
      </c>
      <c r="F405" s="596">
        <v>436999.90000000008</v>
      </c>
      <c r="G405" s="596">
        <v>207529.91000000009</v>
      </c>
      <c r="H405" s="596">
        <v>207529.91000000009</v>
      </c>
      <c r="I405" s="596"/>
    </row>
    <row r="406" spans="2:9">
      <c r="B406" s="1533"/>
      <c r="C406" s="1530" t="s">
        <v>2125</v>
      </c>
      <c r="D406" s="596">
        <v>67851102</v>
      </c>
      <c r="E406" s="596">
        <v>59098862.690000005</v>
      </c>
      <c r="F406" s="596">
        <v>7836613.2399999984</v>
      </c>
      <c r="G406" s="596">
        <v>2426616.7800000003</v>
      </c>
      <c r="H406" s="596">
        <v>2426616.7800000003</v>
      </c>
      <c r="I406" s="596"/>
    </row>
    <row r="407" spans="2:9">
      <c r="B407" s="1533"/>
      <c r="C407" s="1530" t="s">
        <v>2129</v>
      </c>
      <c r="D407" s="596">
        <v>1675191357</v>
      </c>
      <c r="E407" s="596">
        <v>2415780555.5</v>
      </c>
      <c r="F407" s="596">
        <v>372507796.6699999</v>
      </c>
      <c r="G407" s="596">
        <v>365249313.82999992</v>
      </c>
      <c r="H407" s="596">
        <v>331900373.04999989</v>
      </c>
      <c r="I407" s="596"/>
    </row>
    <row r="408" spans="2:9">
      <c r="B408" s="1533"/>
      <c r="C408" s="1530" t="s">
        <v>2130</v>
      </c>
      <c r="D408" s="596">
        <v>777285</v>
      </c>
      <c r="E408" s="596">
        <v>16260117.699999994</v>
      </c>
      <c r="F408" s="596">
        <v>13630922.709999999</v>
      </c>
      <c r="G408" s="596">
        <v>4128779.83</v>
      </c>
      <c r="H408" s="596">
        <v>3328065.55</v>
      </c>
      <c r="I408" s="596"/>
    </row>
    <row r="409" spans="2:9">
      <c r="B409" s="1533"/>
      <c r="C409" s="1530" t="s">
        <v>2131</v>
      </c>
      <c r="D409" s="596">
        <v>105619933</v>
      </c>
      <c r="E409" s="596">
        <v>167148000.13999996</v>
      </c>
      <c r="F409" s="596">
        <v>59682569.269999996</v>
      </c>
      <c r="G409" s="596">
        <v>20682569.27</v>
      </c>
      <c r="H409" s="596">
        <v>20682569.27</v>
      </c>
      <c r="I409" s="596"/>
    </row>
    <row r="410" spans="2:9">
      <c r="B410" s="1533"/>
      <c r="C410" s="1530" t="s">
        <v>2132</v>
      </c>
      <c r="D410" s="596">
        <v>695729534</v>
      </c>
      <c r="E410" s="596">
        <v>681090665</v>
      </c>
      <c r="F410" s="596">
        <v>7851241.2800000003</v>
      </c>
      <c r="G410" s="596">
        <v>5207548.78</v>
      </c>
      <c r="H410" s="596">
        <v>4626448.78</v>
      </c>
      <c r="I410" s="596"/>
    </row>
    <row r="411" spans="2:9">
      <c r="B411" s="1533"/>
      <c r="C411" s="1530" t="s">
        <v>2133</v>
      </c>
      <c r="D411" s="596">
        <v>179931569</v>
      </c>
      <c r="E411" s="596">
        <v>285281784.98000002</v>
      </c>
      <c r="F411" s="596">
        <v>102314997.47000001</v>
      </c>
      <c r="G411" s="596">
        <v>75094059.840000004</v>
      </c>
      <c r="H411" s="596">
        <v>74495626.660000011</v>
      </c>
      <c r="I411" s="596"/>
    </row>
    <row r="412" spans="2:9">
      <c r="B412" s="1533"/>
      <c r="C412" s="1530" t="s">
        <v>2134</v>
      </c>
      <c r="D412" s="596">
        <v>2326149845</v>
      </c>
      <c r="E412" s="596">
        <v>2045216189.21</v>
      </c>
      <c r="F412" s="596">
        <v>270427449.68999994</v>
      </c>
      <c r="G412" s="596">
        <v>240641669.60999998</v>
      </c>
      <c r="H412" s="596">
        <v>235641702.80999997</v>
      </c>
      <c r="I412" s="596"/>
    </row>
    <row r="413" spans="2:9">
      <c r="B413" s="1533"/>
      <c r="C413" s="1530" t="s">
        <v>2305</v>
      </c>
      <c r="D413" s="596">
        <v>93750000</v>
      </c>
      <c r="E413" s="596">
        <v>81295000</v>
      </c>
      <c r="F413" s="596">
        <v>80452631.620000005</v>
      </c>
      <c r="G413" s="596">
        <v>80452631.620000005</v>
      </c>
      <c r="H413" s="596">
        <v>71710308.810000002</v>
      </c>
      <c r="I413" s="596"/>
    </row>
    <row r="414" spans="2:9">
      <c r="B414" s="1533"/>
      <c r="C414" s="1530" t="s">
        <v>2135</v>
      </c>
      <c r="D414" s="596">
        <v>29463123</v>
      </c>
      <c r="E414" s="596">
        <v>46880801.159999996</v>
      </c>
      <c r="F414" s="596">
        <v>8255099.8500000006</v>
      </c>
      <c r="G414" s="596">
        <v>6482161.5700000003</v>
      </c>
      <c r="H414" s="596">
        <v>6365790.5300000003</v>
      </c>
      <c r="I414" s="596"/>
    </row>
    <row r="415" spans="2:9">
      <c r="B415" s="1533"/>
      <c r="C415" s="1530" t="s">
        <v>2137</v>
      </c>
      <c r="D415" s="596">
        <v>22808657</v>
      </c>
      <c r="E415" s="596">
        <v>22193497.07</v>
      </c>
      <c r="F415" s="596">
        <v>1401943.82</v>
      </c>
      <c r="G415" s="596">
        <v>1165943.82</v>
      </c>
      <c r="H415" s="596">
        <v>1144528.32</v>
      </c>
      <c r="I415" s="596"/>
    </row>
    <row r="416" spans="2:9">
      <c r="B416" s="1533"/>
      <c r="C416" s="1530" t="s">
        <v>2139</v>
      </c>
      <c r="D416" s="596">
        <v>16597149</v>
      </c>
      <c r="E416" s="596">
        <v>22505290.850000013</v>
      </c>
      <c r="F416" s="596">
        <v>1389790.2</v>
      </c>
      <c r="G416" s="596">
        <v>490630.2</v>
      </c>
      <c r="H416" s="596">
        <v>490630.2</v>
      </c>
      <c r="I416" s="596"/>
    </row>
    <row r="417" spans="2:9">
      <c r="B417" s="1533"/>
      <c r="C417" s="1530" t="s">
        <v>2140</v>
      </c>
      <c r="D417" s="596">
        <v>3722831</v>
      </c>
      <c r="E417" s="596">
        <v>5518976.6100000013</v>
      </c>
      <c r="F417" s="596">
        <v>1700918.46</v>
      </c>
      <c r="G417" s="596">
        <v>108842.94000000002</v>
      </c>
      <c r="H417" s="596">
        <v>99152.940000000017</v>
      </c>
      <c r="I417" s="596"/>
    </row>
    <row r="418" spans="2:9">
      <c r="B418" s="1533"/>
      <c r="C418" s="1530" t="s">
        <v>2145</v>
      </c>
      <c r="D418" s="596">
        <v>411430</v>
      </c>
      <c r="E418" s="596">
        <v>373200.00999999995</v>
      </c>
      <c r="F418" s="596">
        <v>396036.00000000006</v>
      </c>
      <c r="G418" s="596">
        <v>313200</v>
      </c>
      <c r="H418" s="596">
        <v>313200</v>
      </c>
      <c r="I418" s="596"/>
    </row>
    <row r="419" spans="2:9">
      <c r="B419" s="1533"/>
      <c r="C419" s="1530" t="s">
        <v>2146</v>
      </c>
      <c r="D419" s="596">
        <v>137894498</v>
      </c>
      <c r="E419" s="596">
        <v>157906498</v>
      </c>
      <c r="F419" s="596">
        <v>73630419.179999992</v>
      </c>
      <c r="G419" s="596">
        <v>58795687.030000001</v>
      </c>
      <c r="H419" s="596">
        <v>48268318.07</v>
      </c>
      <c r="I419" s="596"/>
    </row>
    <row r="420" spans="2:9">
      <c r="B420" s="1533"/>
      <c r="C420" s="1530" t="s">
        <v>2147</v>
      </c>
      <c r="D420" s="596">
        <v>0</v>
      </c>
      <c r="E420" s="596">
        <v>12000.030000000002</v>
      </c>
      <c r="F420" s="596">
        <v>0</v>
      </c>
      <c r="G420" s="596">
        <v>0</v>
      </c>
      <c r="H420" s="596">
        <v>0</v>
      </c>
      <c r="I420" s="596"/>
    </row>
    <row r="421" spans="2:9">
      <c r="B421" s="1533"/>
      <c r="C421" s="1530" t="s">
        <v>2148</v>
      </c>
      <c r="D421" s="596">
        <v>1800000</v>
      </c>
      <c r="E421" s="596">
        <v>2468303.4400000004</v>
      </c>
      <c r="F421" s="596">
        <v>27612</v>
      </c>
      <c r="G421" s="596">
        <v>27612</v>
      </c>
      <c r="H421" s="596">
        <v>2124</v>
      </c>
      <c r="I421" s="596"/>
    </row>
    <row r="422" spans="2:9">
      <c r="B422" s="1533"/>
      <c r="C422" s="1530" t="s">
        <v>2149</v>
      </c>
      <c r="D422" s="596">
        <v>32114622</v>
      </c>
      <c r="E422" s="596">
        <v>32986622.009999998</v>
      </c>
      <c r="F422" s="596">
        <v>355161.83</v>
      </c>
      <c r="G422" s="596">
        <v>355161.83</v>
      </c>
      <c r="H422" s="596">
        <v>326766.31</v>
      </c>
      <c r="I422" s="596"/>
    </row>
    <row r="423" spans="2:9">
      <c r="B423" s="1533"/>
      <c r="C423" s="1530" t="s">
        <v>2150</v>
      </c>
      <c r="D423" s="596">
        <v>700000</v>
      </c>
      <c r="E423" s="596">
        <v>700000</v>
      </c>
      <c r="F423" s="596">
        <v>0</v>
      </c>
      <c r="G423" s="596">
        <v>0</v>
      </c>
      <c r="H423" s="596">
        <v>0</v>
      </c>
      <c r="I423" s="596"/>
    </row>
    <row r="424" spans="2:9">
      <c r="B424" s="1533"/>
      <c r="C424" s="1530" t="s">
        <v>2151</v>
      </c>
      <c r="D424" s="596">
        <v>480340</v>
      </c>
      <c r="E424" s="596">
        <v>799663.9800000001</v>
      </c>
      <c r="F424" s="596">
        <v>18672.689999999999</v>
      </c>
      <c r="G424" s="596">
        <v>18672.689999999999</v>
      </c>
      <c r="H424" s="596">
        <v>18672.689999999999</v>
      </c>
      <c r="I424" s="596"/>
    </row>
    <row r="425" spans="2:9">
      <c r="B425" s="1533"/>
      <c r="C425" s="1530" t="s">
        <v>2152</v>
      </c>
      <c r="D425" s="596">
        <v>5304646</v>
      </c>
      <c r="E425" s="596">
        <v>437789.39999999997</v>
      </c>
      <c r="F425" s="596">
        <v>227585.4</v>
      </c>
      <c r="G425" s="596">
        <v>218630.39999999999</v>
      </c>
      <c r="H425" s="596">
        <v>18974.400000000001</v>
      </c>
      <c r="I425" s="596"/>
    </row>
    <row r="426" spans="2:9">
      <c r="B426" s="1533"/>
      <c r="C426" s="1530" t="s">
        <v>2153</v>
      </c>
      <c r="D426" s="596">
        <v>3009333</v>
      </c>
      <c r="E426" s="596">
        <v>3129382.9699999997</v>
      </c>
      <c r="F426" s="596">
        <v>0</v>
      </c>
      <c r="G426" s="596">
        <v>0</v>
      </c>
      <c r="H426" s="596">
        <v>0</v>
      </c>
      <c r="I426" s="596"/>
    </row>
    <row r="427" spans="2:9">
      <c r="B427" s="1533"/>
      <c r="C427" s="1530" t="s">
        <v>2155</v>
      </c>
      <c r="D427" s="596">
        <v>100000</v>
      </c>
      <c r="E427" s="596">
        <v>100000</v>
      </c>
      <c r="F427" s="596">
        <v>120000.01</v>
      </c>
      <c r="G427" s="596">
        <v>120000.01</v>
      </c>
      <c r="H427" s="596">
        <v>120000.01</v>
      </c>
      <c r="I427" s="596"/>
    </row>
    <row r="428" spans="2:9">
      <c r="B428" s="1533"/>
      <c r="C428" s="1530" t="s">
        <v>2157</v>
      </c>
      <c r="D428" s="596">
        <v>0</v>
      </c>
      <c r="E428" s="596">
        <v>12950</v>
      </c>
      <c r="F428" s="596">
        <v>0</v>
      </c>
      <c r="G428" s="596">
        <v>0</v>
      </c>
      <c r="H428" s="596">
        <v>0</v>
      </c>
      <c r="I428" s="596"/>
    </row>
    <row r="429" spans="2:9">
      <c r="B429" s="1533"/>
      <c r="C429" s="1530" t="s">
        <v>2158</v>
      </c>
      <c r="D429" s="596">
        <v>420000</v>
      </c>
      <c r="E429" s="596">
        <v>284059</v>
      </c>
      <c r="F429" s="596">
        <v>0</v>
      </c>
      <c r="G429" s="596">
        <v>0</v>
      </c>
      <c r="H429" s="596">
        <v>0</v>
      </c>
      <c r="I429" s="596"/>
    </row>
    <row r="430" spans="2:9">
      <c r="B430" s="1533"/>
      <c r="C430" s="1530" t="s">
        <v>2161</v>
      </c>
      <c r="D430" s="596">
        <v>8547202</v>
      </c>
      <c r="E430" s="596">
        <v>14251295.41</v>
      </c>
      <c r="F430" s="596">
        <v>3064471.9</v>
      </c>
      <c r="G430" s="596">
        <v>2063868.33</v>
      </c>
      <c r="H430" s="596">
        <v>929405.04</v>
      </c>
      <c r="I430" s="596"/>
    </row>
    <row r="431" spans="2:9">
      <c r="B431" s="1533"/>
      <c r="C431" s="1530" t="s">
        <v>2163</v>
      </c>
      <c r="D431" s="596">
        <v>4564285</v>
      </c>
      <c r="E431" s="596">
        <v>3702295</v>
      </c>
      <c r="F431" s="596">
        <v>0</v>
      </c>
      <c r="G431" s="596">
        <v>0</v>
      </c>
      <c r="H431" s="596">
        <v>0</v>
      </c>
      <c r="I431" s="596"/>
    </row>
    <row r="432" spans="2:9">
      <c r="B432" s="1533"/>
      <c r="C432" s="1530" t="s">
        <v>2164</v>
      </c>
      <c r="D432" s="596">
        <v>50789326</v>
      </c>
      <c r="E432" s="596">
        <v>60789326</v>
      </c>
      <c r="F432" s="596">
        <v>11691386.449999999</v>
      </c>
      <c r="G432" s="596">
        <v>10491332.039999999</v>
      </c>
      <c r="H432" s="596">
        <v>9349469.6400000006</v>
      </c>
      <c r="I432" s="596"/>
    </row>
    <row r="433" spans="2:9">
      <c r="B433" s="1533"/>
      <c r="C433" s="1530" t="s">
        <v>2170</v>
      </c>
      <c r="D433" s="596">
        <v>11648825</v>
      </c>
      <c r="E433" s="596">
        <v>14148825</v>
      </c>
      <c r="F433" s="596">
        <v>0</v>
      </c>
      <c r="G433" s="596">
        <v>0</v>
      </c>
      <c r="H433" s="596">
        <v>0</v>
      </c>
      <c r="I433" s="596"/>
    </row>
    <row r="434" spans="2:9">
      <c r="B434" s="1533"/>
      <c r="C434" s="1530" t="s">
        <v>2172</v>
      </c>
      <c r="D434" s="596">
        <v>6157286</v>
      </c>
      <c r="E434" s="596">
        <v>12187028.379999999</v>
      </c>
      <c r="F434" s="596">
        <v>152293.34999999998</v>
      </c>
      <c r="G434" s="596">
        <v>152293.34999999998</v>
      </c>
      <c r="H434" s="596">
        <v>148045.34999999998</v>
      </c>
      <c r="I434" s="596"/>
    </row>
    <row r="435" spans="2:9">
      <c r="B435" s="1533"/>
      <c r="C435" s="1530" t="s">
        <v>2173</v>
      </c>
      <c r="D435" s="596">
        <v>0</v>
      </c>
      <c r="E435" s="596">
        <v>13000000</v>
      </c>
      <c r="F435" s="596">
        <v>0</v>
      </c>
      <c r="G435" s="596">
        <v>0</v>
      </c>
      <c r="H435" s="596">
        <v>0</v>
      </c>
      <c r="I435" s="596"/>
    </row>
    <row r="436" spans="2:9">
      <c r="B436" s="1533"/>
      <c r="C436" s="1530" t="s">
        <v>2174</v>
      </c>
      <c r="D436" s="596">
        <v>136639472</v>
      </c>
      <c r="E436" s="596">
        <v>141079551.47999999</v>
      </c>
      <c r="F436" s="596">
        <v>33304351.719999999</v>
      </c>
      <c r="G436" s="596">
        <v>22332864.52</v>
      </c>
      <c r="H436" s="596">
        <v>11884340.629999999</v>
      </c>
      <c r="I436" s="596"/>
    </row>
    <row r="437" spans="2:9">
      <c r="B437" s="1533"/>
      <c r="C437" s="1530" t="s">
        <v>2175</v>
      </c>
      <c r="D437" s="596">
        <v>700000</v>
      </c>
      <c r="E437" s="596">
        <v>700000</v>
      </c>
      <c r="F437" s="596">
        <v>0</v>
      </c>
      <c r="G437" s="596">
        <v>0</v>
      </c>
      <c r="H437" s="596">
        <v>0</v>
      </c>
      <c r="I437" s="596"/>
    </row>
    <row r="438" spans="2:9">
      <c r="B438" s="1533"/>
      <c r="C438" s="1530" t="s">
        <v>2320</v>
      </c>
      <c r="D438" s="596">
        <v>2351778921</v>
      </c>
      <c r="E438" s="596">
        <v>2351778921</v>
      </c>
      <c r="F438" s="596">
        <v>1440441362.7999995</v>
      </c>
      <c r="G438" s="596">
        <v>1396390608.6099997</v>
      </c>
      <c r="H438" s="596">
        <v>1100323652.25</v>
      </c>
      <c r="I438" s="596"/>
    </row>
    <row r="439" spans="2:9">
      <c r="B439" s="1533"/>
      <c r="C439" s="1530" t="s">
        <v>2177</v>
      </c>
      <c r="D439" s="596">
        <v>66646538</v>
      </c>
      <c r="E439" s="596">
        <v>101134538</v>
      </c>
      <c r="F439" s="596">
        <v>4300979.6899999995</v>
      </c>
      <c r="G439" s="596">
        <v>4300979.6899999995</v>
      </c>
      <c r="H439" s="596">
        <v>4172301.49</v>
      </c>
      <c r="I439" s="596"/>
    </row>
    <row r="440" spans="2:9">
      <c r="B440" s="1533"/>
      <c r="C440" s="1530" t="s">
        <v>2180</v>
      </c>
      <c r="D440" s="596">
        <v>600000</v>
      </c>
      <c r="E440" s="596">
        <v>1100000</v>
      </c>
      <c r="F440" s="596">
        <v>0</v>
      </c>
      <c r="G440" s="596">
        <v>0</v>
      </c>
      <c r="H440" s="596">
        <v>0</v>
      </c>
      <c r="I440" s="596"/>
    </row>
    <row r="441" spans="2:9">
      <c r="B441" s="1533"/>
      <c r="C441" s="1530" t="s">
        <v>2181</v>
      </c>
      <c r="D441" s="596">
        <v>34765882</v>
      </c>
      <c r="E441" s="596">
        <v>34765882</v>
      </c>
      <c r="F441" s="596">
        <v>0</v>
      </c>
      <c r="G441" s="596">
        <v>0</v>
      </c>
      <c r="H441" s="596">
        <v>0</v>
      </c>
      <c r="I441" s="596"/>
    </row>
    <row r="442" spans="2:9">
      <c r="B442" s="1533"/>
      <c r="C442" s="1530" t="s">
        <v>2182</v>
      </c>
      <c r="D442" s="596">
        <v>27552582</v>
      </c>
      <c r="E442" s="596">
        <v>24542582</v>
      </c>
      <c r="F442" s="596">
        <v>5032100</v>
      </c>
      <c r="G442" s="596">
        <v>2335806</v>
      </c>
      <c r="H442" s="596">
        <v>2325904</v>
      </c>
      <c r="I442" s="596"/>
    </row>
    <row r="443" spans="2:9">
      <c r="B443" s="1533"/>
      <c r="C443" s="1530" t="s">
        <v>2183</v>
      </c>
      <c r="D443" s="596">
        <v>38359764</v>
      </c>
      <c r="E443" s="596">
        <v>15931190.029999999</v>
      </c>
      <c r="F443" s="596">
        <v>4623300</v>
      </c>
      <c r="G443" s="596">
        <v>2075821</v>
      </c>
      <c r="H443" s="596">
        <v>2051314</v>
      </c>
      <c r="I443" s="596"/>
    </row>
    <row r="444" spans="2:9">
      <c r="B444" s="1533"/>
      <c r="C444" s="1530" t="s">
        <v>2185</v>
      </c>
      <c r="D444" s="596">
        <v>36000</v>
      </c>
      <c r="E444" s="596">
        <v>50000.02</v>
      </c>
      <c r="F444" s="596">
        <v>0</v>
      </c>
      <c r="G444" s="596">
        <v>0</v>
      </c>
      <c r="H444" s="596">
        <v>0</v>
      </c>
      <c r="I444" s="596"/>
    </row>
    <row r="445" spans="2:9">
      <c r="B445" s="1533"/>
      <c r="C445" s="1530" t="s">
        <v>2186</v>
      </c>
      <c r="D445" s="596">
        <v>0</v>
      </c>
      <c r="E445" s="596">
        <v>3011286.37</v>
      </c>
      <c r="F445" s="596">
        <v>818318.79</v>
      </c>
      <c r="G445" s="596">
        <v>96158.79</v>
      </c>
      <c r="H445" s="596">
        <v>96158.79</v>
      </c>
      <c r="I445" s="596"/>
    </row>
    <row r="446" spans="2:9">
      <c r="B446" s="1533"/>
      <c r="C446" s="1530" t="s">
        <v>2187</v>
      </c>
      <c r="D446" s="596">
        <v>2516784</v>
      </c>
      <c r="E446" s="596">
        <v>1062500</v>
      </c>
      <c r="F446" s="596">
        <v>0</v>
      </c>
      <c r="G446" s="596">
        <v>0</v>
      </c>
      <c r="H446" s="596">
        <v>0</v>
      </c>
      <c r="I446" s="596"/>
    </row>
    <row r="447" spans="2:9">
      <c r="B447" s="1533"/>
      <c r="C447" s="1530" t="s">
        <v>2190</v>
      </c>
      <c r="D447" s="596">
        <v>0</v>
      </c>
      <c r="E447" s="596">
        <v>1000</v>
      </c>
      <c r="F447" s="596">
        <v>1000</v>
      </c>
      <c r="G447" s="596">
        <v>0</v>
      </c>
      <c r="H447" s="596">
        <v>0</v>
      </c>
      <c r="I447" s="596"/>
    </row>
    <row r="448" spans="2:9">
      <c r="B448" s="1533"/>
      <c r="C448" s="1530" t="s">
        <v>2192</v>
      </c>
      <c r="D448" s="596">
        <v>26195490</v>
      </c>
      <c r="E448" s="596">
        <v>26527919.870000001</v>
      </c>
      <c r="F448" s="596">
        <v>1739910</v>
      </c>
      <c r="G448" s="596">
        <v>1739910</v>
      </c>
      <c r="H448" s="596">
        <v>1739910</v>
      </c>
      <c r="I448" s="596"/>
    </row>
    <row r="449" spans="2:9">
      <c r="B449" s="1533"/>
      <c r="C449" s="1530" t="s">
        <v>2193</v>
      </c>
      <c r="D449" s="596">
        <v>179734092</v>
      </c>
      <c r="E449" s="596">
        <v>135512572.22</v>
      </c>
      <c r="F449" s="596">
        <v>31864572.199999999</v>
      </c>
      <c r="G449" s="596">
        <v>30943572.199999999</v>
      </c>
      <c r="H449" s="596">
        <v>30943572.199999999</v>
      </c>
      <c r="I449" s="596"/>
    </row>
    <row r="450" spans="2:9">
      <c r="B450" s="1533"/>
      <c r="C450" s="1530" t="s">
        <v>2194</v>
      </c>
      <c r="D450" s="596">
        <v>50808523</v>
      </c>
      <c r="E450" s="596">
        <v>152049317.47</v>
      </c>
      <c r="F450" s="596">
        <v>0</v>
      </c>
      <c r="G450" s="596">
        <v>0</v>
      </c>
      <c r="H450" s="596">
        <v>0</v>
      </c>
      <c r="I450" s="596"/>
    </row>
    <row r="451" spans="2:9">
      <c r="B451" s="1533"/>
      <c r="C451" s="1530" t="s">
        <v>2195</v>
      </c>
      <c r="D451" s="596">
        <v>300000</v>
      </c>
      <c r="E451" s="596">
        <v>25714000</v>
      </c>
      <c r="F451" s="596">
        <v>6335833</v>
      </c>
      <c r="G451" s="596">
        <v>6335833</v>
      </c>
      <c r="H451" s="596">
        <v>6335833</v>
      </c>
      <c r="I451" s="596"/>
    </row>
    <row r="452" spans="2:9">
      <c r="B452" s="1533"/>
      <c r="C452" s="1530" t="s">
        <v>2197</v>
      </c>
      <c r="D452" s="596">
        <v>8862830</v>
      </c>
      <c r="E452" s="596">
        <v>9424340.5099999998</v>
      </c>
      <c r="F452" s="596">
        <v>1301.5899999999999</v>
      </c>
      <c r="G452" s="596">
        <v>1301.5899999999999</v>
      </c>
      <c r="H452" s="596">
        <v>1301.5899999999999</v>
      </c>
      <c r="I452" s="596"/>
    </row>
    <row r="453" spans="2:9">
      <c r="B453" s="1533"/>
      <c r="C453" s="1530" t="s">
        <v>2198</v>
      </c>
      <c r="D453" s="596">
        <v>6403125</v>
      </c>
      <c r="E453" s="596">
        <v>1330031.1499999997</v>
      </c>
      <c r="F453" s="596">
        <v>272149.3</v>
      </c>
      <c r="G453" s="596">
        <v>149134.29999999999</v>
      </c>
      <c r="H453" s="596">
        <v>83190</v>
      </c>
      <c r="I453" s="596"/>
    </row>
    <row r="454" spans="2:9">
      <c r="B454" s="1533"/>
      <c r="C454" s="1530" t="s">
        <v>2200</v>
      </c>
      <c r="D454" s="596">
        <v>43244263</v>
      </c>
      <c r="E454" s="596">
        <v>42735275.869999982</v>
      </c>
      <c r="F454" s="596">
        <v>1680115.3199999998</v>
      </c>
      <c r="G454" s="596">
        <v>707794.49</v>
      </c>
      <c r="H454" s="596">
        <v>707794.49</v>
      </c>
      <c r="I454" s="596"/>
    </row>
    <row r="455" spans="2:9">
      <c r="B455" s="1533"/>
      <c r="C455" s="1530" t="s">
        <v>2202</v>
      </c>
      <c r="D455" s="596">
        <v>27478210</v>
      </c>
      <c r="E455" s="596">
        <v>29211620.019999996</v>
      </c>
      <c r="F455" s="596">
        <v>179486.26</v>
      </c>
      <c r="G455" s="596">
        <v>179486.26</v>
      </c>
      <c r="H455" s="596">
        <v>179486.26</v>
      </c>
      <c r="I455" s="596"/>
    </row>
    <row r="456" spans="2:9">
      <c r="B456" s="1533"/>
      <c r="C456" s="1530" t="s">
        <v>2203</v>
      </c>
      <c r="D456" s="596">
        <v>136831704</v>
      </c>
      <c r="E456" s="596">
        <v>28390994</v>
      </c>
      <c r="F456" s="596">
        <v>0</v>
      </c>
      <c r="G456" s="596">
        <v>0</v>
      </c>
      <c r="H456" s="596">
        <v>0</v>
      </c>
      <c r="I456" s="596"/>
    </row>
    <row r="457" spans="2:9">
      <c r="B457" s="1533"/>
      <c r="C457" s="1530" t="s">
        <v>2204</v>
      </c>
      <c r="D457" s="596">
        <v>7003178</v>
      </c>
      <c r="E457" s="596">
        <v>7255921.0099999979</v>
      </c>
      <c r="F457" s="596">
        <v>246752.19999999998</v>
      </c>
      <c r="G457" s="596">
        <v>0</v>
      </c>
      <c r="H457" s="596">
        <v>0</v>
      </c>
      <c r="I457" s="596"/>
    </row>
    <row r="458" spans="2:9">
      <c r="B458" s="1533"/>
      <c r="C458" s="1530" t="s">
        <v>2205</v>
      </c>
      <c r="D458" s="596">
        <v>24383758</v>
      </c>
      <c r="E458" s="596">
        <v>8139012.8300000029</v>
      </c>
      <c r="F458" s="596">
        <v>4557094.92</v>
      </c>
      <c r="G458" s="596">
        <v>3070951</v>
      </c>
      <c r="H458" s="596">
        <v>3011007</v>
      </c>
      <c r="I458" s="596"/>
    </row>
    <row r="459" spans="2:9">
      <c r="B459" s="1533"/>
      <c r="C459" s="1530" t="s">
        <v>2207</v>
      </c>
      <c r="D459" s="596">
        <v>2472354</v>
      </c>
      <c r="E459" s="596">
        <v>5277023.08</v>
      </c>
      <c r="F459" s="596">
        <v>1710356.01</v>
      </c>
      <c r="G459" s="596">
        <v>1499011.6600000001</v>
      </c>
      <c r="H459" s="596">
        <v>1499011.6600000001</v>
      </c>
      <c r="I459" s="596"/>
    </row>
    <row r="460" spans="2:9">
      <c r="B460" s="1533"/>
      <c r="C460" s="1530" t="s">
        <v>2208</v>
      </c>
      <c r="D460" s="596">
        <v>164284</v>
      </c>
      <c r="E460" s="596">
        <v>7724720.3199999984</v>
      </c>
      <c r="F460" s="596">
        <v>454738.58999999997</v>
      </c>
      <c r="G460" s="596">
        <v>173545.17</v>
      </c>
      <c r="H460" s="596">
        <v>173545.17</v>
      </c>
      <c r="I460" s="596"/>
    </row>
    <row r="461" spans="2:9">
      <c r="B461" s="1533"/>
      <c r="C461" s="1530" t="s">
        <v>2209</v>
      </c>
      <c r="D461" s="596">
        <v>8490306</v>
      </c>
      <c r="E461" s="596">
        <v>2892280.0199999991</v>
      </c>
      <c r="F461" s="596">
        <v>93642</v>
      </c>
      <c r="G461" s="596">
        <v>93642</v>
      </c>
      <c r="H461" s="596">
        <v>93642</v>
      </c>
      <c r="I461" s="596"/>
    </row>
    <row r="462" spans="2:9">
      <c r="B462" s="1533"/>
      <c r="C462" s="1530" t="s">
        <v>2211</v>
      </c>
      <c r="D462" s="596">
        <v>3476220</v>
      </c>
      <c r="E462" s="596">
        <v>4169359.8599999985</v>
      </c>
      <c r="F462" s="596">
        <v>275789.59999999998</v>
      </c>
      <c r="G462" s="596">
        <v>20909.599999999999</v>
      </c>
      <c r="H462" s="596">
        <v>20909.599999999999</v>
      </c>
      <c r="I462" s="596"/>
    </row>
    <row r="463" spans="2:9">
      <c r="B463" s="1533"/>
      <c r="C463" s="1530" t="s">
        <v>2212</v>
      </c>
      <c r="D463" s="596">
        <v>1345593</v>
      </c>
      <c r="E463" s="596">
        <v>13640744.770000003</v>
      </c>
      <c r="F463" s="596">
        <v>10550146.229999999</v>
      </c>
      <c r="G463" s="596">
        <v>9950057.2299999986</v>
      </c>
      <c r="H463" s="596">
        <v>9950057.2299999986</v>
      </c>
      <c r="I463" s="596"/>
    </row>
    <row r="464" spans="2:9">
      <c r="B464" s="1533"/>
      <c r="C464" s="1529" t="s">
        <v>2321</v>
      </c>
      <c r="D464" s="1512">
        <v>15640966</v>
      </c>
      <c r="E464" s="1512">
        <v>8409020.5</v>
      </c>
      <c r="F464" s="1512">
        <v>1330084.45</v>
      </c>
      <c r="G464" s="1512">
        <v>1330084.45</v>
      </c>
      <c r="H464" s="1512">
        <v>1330084.45</v>
      </c>
      <c r="I464" s="596"/>
    </row>
    <row r="465" spans="2:9">
      <c r="B465" s="1533"/>
      <c r="C465" s="1530" t="s">
        <v>2217</v>
      </c>
      <c r="D465" s="596">
        <v>15640966</v>
      </c>
      <c r="E465" s="596">
        <v>8409020.5</v>
      </c>
      <c r="F465" s="596">
        <v>1330084.45</v>
      </c>
      <c r="G465" s="596">
        <v>1330084.45</v>
      </c>
      <c r="H465" s="596">
        <v>1330084.45</v>
      </c>
      <c r="I465" s="596"/>
    </row>
    <row r="466" spans="2:9">
      <c r="B466" s="1533"/>
      <c r="C466" s="1526" t="s">
        <v>2322</v>
      </c>
      <c r="D466" s="1527">
        <v>71387716208</v>
      </c>
      <c r="E466" s="1527">
        <v>73906626873.289993</v>
      </c>
      <c r="F466" s="594">
        <v>30506171767.700012</v>
      </c>
      <c r="G466" s="1527">
        <v>21736929088.570007</v>
      </c>
      <c r="H466" s="1527">
        <v>19929214013.330009</v>
      </c>
      <c r="I466" s="596"/>
    </row>
    <row r="467" spans="2:9">
      <c r="B467" s="1533"/>
      <c r="C467" s="1528" t="s">
        <v>2323</v>
      </c>
      <c r="D467" s="1525">
        <v>40707930067</v>
      </c>
      <c r="E467" s="1525">
        <v>38690072560.62999</v>
      </c>
      <c r="F467" s="1512">
        <v>16813441837.680012</v>
      </c>
      <c r="G467" s="1512">
        <v>12603257237.810013</v>
      </c>
      <c r="H467" s="1512">
        <v>11467398131.550013</v>
      </c>
      <c r="I467" s="596"/>
    </row>
    <row r="468" spans="2:9">
      <c r="B468" s="1533"/>
      <c r="C468" s="1529" t="s">
        <v>2324</v>
      </c>
      <c r="D468" s="1512">
        <v>4507136776</v>
      </c>
      <c r="E468" s="1512">
        <v>1894515003.8499999</v>
      </c>
      <c r="F468" s="1512">
        <v>350059683.45000005</v>
      </c>
      <c r="G468" s="1512">
        <v>299622526.30000001</v>
      </c>
      <c r="H468" s="1512">
        <v>281262924.98000002</v>
      </c>
      <c r="I468" s="596"/>
    </row>
    <row r="469" spans="2:9">
      <c r="B469" s="1533"/>
      <c r="C469" s="1530" t="s">
        <v>2325</v>
      </c>
      <c r="D469" s="596">
        <v>57286603</v>
      </c>
      <c r="E469" s="596">
        <v>53727034.600000001</v>
      </c>
      <c r="F469" s="596">
        <v>33269704.32</v>
      </c>
      <c r="G469" s="596">
        <v>32988142.43</v>
      </c>
      <c r="H469" s="596">
        <v>30418452.289999999</v>
      </c>
      <c r="I469" s="596"/>
    </row>
    <row r="470" spans="2:9">
      <c r="B470" s="1533"/>
      <c r="C470" s="1530" t="s">
        <v>2326</v>
      </c>
      <c r="D470" s="596">
        <v>4449850173</v>
      </c>
      <c r="E470" s="596">
        <v>1840787969.25</v>
      </c>
      <c r="F470" s="596">
        <v>316789979.13000005</v>
      </c>
      <c r="G470" s="596">
        <v>266634383.87</v>
      </c>
      <c r="H470" s="596">
        <v>250844472.69</v>
      </c>
      <c r="I470" s="596"/>
    </row>
    <row r="471" spans="2:9">
      <c r="B471" s="1533"/>
      <c r="C471" s="1529" t="s">
        <v>2327</v>
      </c>
      <c r="D471" s="1512">
        <v>34396119741</v>
      </c>
      <c r="E471" s="1512">
        <v>35757877897.12999</v>
      </c>
      <c r="F471" s="1512">
        <v>16310846019.890011</v>
      </c>
      <c r="G471" s="1512">
        <v>12216844256.720011</v>
      </c>
      <c r="H471" s="1512">
        <v>11141451363.660013</v>
      </c>
      <c r="I471" s="596"/>
    </row>
    <row r="472" spans="2:9">
      <c r="B472" s="1533"/>
      <c r="C472" s="1530" t="s">
        <v>2328</v>
      </c>
      <c r="D472" s="596">
        <v>80343589</v>
      </c>
      <c r="E472" s="596">
        <v>92343589</v>
      </c>
      <c r="F472" s="596">
        <v>0</v>
      </c>
      <c r="G472" s="596">
        <v>0</v>
      </c>
      <c r="H472" s="596">
        <v>0</v>
      </c>
      <c r="I472" s="596"/>
    </row>
    <row r="473" spans="2:9">
      <c r="B473" s="1533"/>
      <c r="C473" s="1530" t="s">
        <v>2329</v>
      </c>
      <c r="D473" s="596">
        <v>50000000</v>
      </c>
      <c r="E473" s="596">
        <v>39106630</v>
      </c>
      <c r="F473" s="596">
        <v>8999999.9900000002</v>
      </c>
      <c r="G473" s="596">
        <v>8999999.9900000002</v>
      </c>
      <c r="H473" s="596">
        <v>0</v>
      </c>
      <c r="I473" s="596"/>
    </row>
    <row r="474" spans="2:9">
      <c r="B474" s="1533"/>
      <c r="C474" s="1530" t="s">
        <v>2330</v>
      </c>
      <c r="D474" s="596">
        <v>34265776152</v>
      </c>
      <c r="E474" s="596">
        <v>35626427678.12999</v>
      </c>
      <c r="F474" s="596">
        <v>16301846019.900011</v>
      </c>
      <c r="G474" s="596">
        <v>12207844256.730011</v>
      </c>
      <c r="H474" s="596">
        <v>11141451363.660013</v>
      </c>
      <c r="I474" s="596"/>
    </row>
    <row r="475" spans="2:9">
      <c r="B475" s="1533"/>
      <c r="C475" s="1529" t="s">
        <v>2331</v>
      </c>
      <c r="D475" s="1512">
        <v>1247930700</v>
      </c>
      <c r="E475" s="1512">
        <v>288215384.24000001</v>
      </c>
      <c r="F475" s="1512">
        <v>10525296.119999999</v>
      </c>
      <c r="G475" s="1512">
        <v>0</v>
      </c>
      <c r="H475" s="1512">
        <v>0</v>
      </c>
      <c r="I475" s="596"/>
    </row>
    <row r="476" spans="2:9">
      <c r="B476" s="1533"/>
      <c r="C476" s="1530" t="s">
        <v>2332</v>
      </c>
      <c r="D476" s="596">
        <v>1247930700</v>
      </c>
      <c r="E476" s="596">
        <v>288215384.24000001</v>
      </c>
      <c r="F476" s="596">
        <v>10525296.119999999</v>
      </c>
      <c r="G476" s="596">
        <v>0</v>
      </c>
      <c r="H476" s="596">
        <v>0</v>
      </c>
      <c r="I476" s="596"/>
    </row>
    <row r="477" spans="2:9">
      <c r="B477" s="1533"/>
      <c r="C477" s="1529" t="s">
        <v>2333</v>
      </c>
      <c r="D477" s="1512">
        <v>6635424</v>
      </c>
      <c r="E477" s="1512">
        <v>0</v>
      </c>
      <c r="F477" s="1512">
        <v>0</v>
      </c>
      <c r="G477" s="1512">
        <v>0</v>
      </c>
      <c r="H477" s="1512">
        <v>0</v>
      </c>
      <c r="I477" s="596"/>
    </row>
    <row r="478" spans="2:9">
      <c r="B478" s="1533"/>
      <c r="C478" s="1530" t="s">
        <v>2334</v>
      </c>
      <c r="D478" s="596">
        <v>6635424</v>
      </c>
      <c r="E478" s="596">
        <v>0</v>
      </c>
      <c r="F478" s="596">
        <v>0</v>
      </c>
      <c r="G478" s="596">
        <v>0</v>
      </c>
      <c r="H478" s="596">
        <v>0</v>
      </c>
      <c r="I478" s="596"/>
    </row>
    <row r="479" spans="2:9">
      <c r="B479" s="1533"/>
      <c r="C479" s="1529" t="s">
        <v>2335</v>
      </c>
      <c r="D479" s="1512">
        <v>550107426</v>
      </c>
      <c r="E479" s="1512">
        <v>749464275.41000009</v>
      </c>
      <c r="F479" s="1512">
        <v>142010838.22000003</v>
      </c>
      <c r="G479" s="1512">
        <v>86790454.790000007</v>
      </c>
      <c r="H479" s="1512">
        <v>44683842.910000004</v>
      </c>
      <c r="I479" s="596"/>
    </row>
    <row r="480" spans="2:9">
      <c r="B480" s="1533"/>
      <c r="C480" s="1530" t="s">
        <v>2336</v>
      </c>
      <c r="D480" s="596">
        <v>550107426</v>
      </c>
      <c r="E480" s="596">
        <v>749464275.41000009</v>
      </c>
      <c r="F480" s="596">
        <v>142010838.22000003</v>
      </c>
      <c r="G480" s="596">
        <v>86790454.790000007</v>
      </c>
      <c r="H480" s="596">
        <v>44683842.910000004</v>
      </c>
      <c r="I480" s="596"/>
    </row>
    <row r="481" spans="2:9">
      <c r="B481" s="1533"/>
      <c r="C481" s="1528" t="s">
        <v>2337</v>
      </c>
      <c r="D481" s="1525">
        <v>26053439708</v>
      </c>
      <c r="E481" s="1525">
        <v>31582398725.440002</v>
      </c>
      <c r="F481" s="1512">
        <v>11644562060.710005</v>
      </c>
      <c r="G481" s="1512">
        <v>7582295203.5699987</v>
      </c>
      <c r="H481" s="1512">
        <v>7029263948.4499998</v>
      </c>
      <c r="I481" s="596"/>
    </row>
    <row r="482" spans="2:9">
      <c r="B482" s="1533"/>
      <c r="C482" s="1529" t="s">
        <v>2338</v>
      </c>
      <c r="D482" s="1512">
        <v>3370833704</v>
      </c>
      <c r="E482" s="1512">
        <v>6821110499.2399998</v>
      </c>
      <c r="F482" s="1512">
        <v>3035501230.8500004</v>
      </c>
      <c r="G482" s="1512">
        <v>2557553573.5099998</v>
      </c>
      <c r="H482" s="1512">
        <v>2432680058.4799995</v>
      </c>
      <c r="I482" s="596"/>
    </row>
    <row r="483" spans="2:9">
      <c r="B483" s="1533"/>
      <c r="C483" s="1530" t="s">
        <v>2339</v>
      </c>
      <c r="D483" s="596">
        <v>1670856836</v>
      </c>
      <c r="E483" s="596">
        <v>4314902848.2199993</v>
      </c>
      <c r="F483" s="596">
        <v>2488533823.3500004</v>
      </c>
      <c r="G483" s="596">
        <v>2114340769.8899999</v>
      </c>
      <c r="H483" s="596">
        <v>2022270879.49</v>
      </c>
      <c r="I483" s="596"/>
    </row>
    <row r="484" spans="2:9">
      <c r="B484" s="1533"/>
      <c r="C484" s="1530" t="s">
        <v>2340</v>
      </c>
      <c r="D484" s="596">
        <v>23205000</v>
      </c>
      <c r="E484" s="596">
        <v>244547620.34</v>
      </c>
      <c r="F484" s="596">
        <v>1975440.34</v>
      </c>
      <c r="G484" s="596">
        <v>1975440.34</v>
      </c>
      <c r="H484" s="596">
        <v>151440</v>
      </c>
      <c r="I484" s="596"/>
    </row>
    <row r="485" spans="2:9">
      <c r="B485" s="1533"/>
      <c r="C485" s="1530" t="s">
        <v>2341</v>
      </c>
      <c r="D485" s="596">
        <v>12633500</v>
      </c>
      <c r="E485" s="596">
        <v>91314618.829999998</v>
      </c>
      <c r="F485" s="596">
        <v>104009939.62000002</v>
      </c>
      <c r="G485" s="596">
        <v>41737951.210000001</v>
      </c>
      <c r="H485" s="596">
        <v>16216421.510000002</v>
      </c>
      <c r="I485" s="596"/>
    </row>
    <row r="486" spans="2:9">
      <c r="B486" s="1533"/>
      <c r="C486" s="1530" t="s">
        <v>2342</v>
      </c>
      <c r="D486" s="596">
        <v>1555000000</v>
      </c>
      <c r="E486" s="596">
        <v>1656214926.8699999</v>
      </c>
      <c r="F486" s="596">
        <v>340740689.56</v>
      </c>
      <c r="G486" s="596">
        <v>340740689.56</v>
      </c>
      <c r="H486" s="596">
        <v>340740689.56</v>
      </c>
      <c r="I486" s="596"/>
    </row>
    <row r="487" spans="2:9">
      <c r="B487" s="1533"/>
      <c r="C487" s="1530" t="s">
        <v>2343</v>
      </c>
      <c r="D487" s="596">
        <v>10501018</v>
      </c>
      <c r="E487" s="596">
        <v>129899547.41000001</v>
      </c>
      <c r="F487" s="596">
        <v>25583458.890000001</v>
      </c>
      <c r="G487" s="596">
        <v>25178784.400000002</v>
      </c>
      <c r="H487" s="596">
        <v>24936282.41</v>
      </c>
      <c r="I487" s="596"/>
    </row>
    <row r="488" spans="2:9">
      <c r="B488" s="1533"/>
      <c r="C488" s="1530" t="s">
        <v>2344</v>
      </c>
      <c r="D488" s="596">
        <v>37393107</v>
      </c>
      <c r="E488" s="596">
        <v>89492461.099999994</v>
      </c>
      <c r="F488" s="596">
        <v>14302159.729999999</v>
      </c>
      <c r="G488" s="596">
        <v>83333.350000000006</v>
      </c>
      <c r="H488" s="596">
        <v>83333.350000000006</v>
      </c>
      <c r="I488" s="596"/>
    </row>
    <row r="489" spans="2:9">
      <c r="B489" s="1533"/>
      <c r="C489" s="1530" t="s">
        <v>2345</v>
      </c>
      <c r="D489" s="596">
        <v>61244243</v>
      </c>
      <c r="E489" s="596">
        <v>294738476.46999985</v>
      </c>
      <c r="F489" s="596">
        <v>60355719.359999992</v>
      </c>
      <c r="G489" s="596">
        <v>33496604.760000002</v>
      </c>
      <c r="H489" s="596">
        <v>28281012.16</v>
      </c>
      <c r="I489" s="596"/>
    </row>
    <row r="490" spans="2:9">
      <c r="B490" s="1533"/>
      <c r="C490" s="1529" t="s">
        <v>2346</v>
      </c>
      <c r="D490" s="1512">
        <v>11238571175</v>
      </c>
      <c r="E490" s="1512">
        <v>9398742349.9500008</v>
      </c>
      <c r="F490" s="1512">
        <v>1490006325.3099999</v>
      </c>
      <c r="G490" s="1512">
        <v>886198940.81000018</v>
      </c>
      <c r="H490" s="1512">
        <v>792259366.40000021</v>
      </c>
      <c r="I490" s="596"/>
    </row>
    <row r="491" spans="2:9">
      <c r="B491" s="1533"/>
      <c r="C491" s="1530" t="s">
        <v>2347</v>
      </c>
      <c r="D491" s="596">
        <v>34250945</v>
      </c>
      <c r="E491" s="596">
        <v>113109155.09</v>
      </c>
      <c r="F491" s="596">
        <v>43825405.100000001</v>
      </c>
      <c r="G491" s="596">
        <v>42009229.230000004</v>
      </c>
      <c r="H491" s="596">
        <v>42009229.230000004</v>
      </c>
      <c r="I491" s="596"/>
    </row>
    <row r="492" spans="2:9">
      <c r="B492" s="1533"/>
      <c r="C492" s="1530" t="s">
        <v>2348</v>
      </c>
      <c r="D492" s="596">
        <v>280454935</v>
      </c>
      <c r="E492" s="596">
        <v>513972771.17999989</v>
      </c>
      <c r="F492" s="596">
        <v>255495623.03</v>
      </c>
      <c r="G492" s="596">
        <v>191479655.43000004</v>
      </c>
      <c r="H492" s="596">
        <v>187599809.58000004</v>
      </c>
      <c r="I492" s="596"/>
    </row>
    <row r="493" spans="2:9">
      <c r="B493" s="1533"/>
      <c r="C493" s="1530" t="s">
        <v>2349</v>
      </c>
      <c r="D493" s="596">
        <v>17252300</v>
      </c>
      <c r="E493" s="596">
        <v>6336115</v>
      </c>
      <c r="F493" s="596">
        <v>2056716.48</v>
      </c>
      <c r="G493" s="596">
        <v>0</v>
      </c>
      <c r="H493" s="596">
        <v>0</v>
      </c>
      <c r="I493" s="596"/>
    </row>
    <row r="494" spans="2:9">
      <c r="B494" s="1533"/>
      <c r="C494" s="1530" t="s">
        <v>2350</v>
      </c>
      <c r="D494" s="596">
        <v>66107093</v>
      </c>
      <c r="E494" s="596">
        <v>242682679</v>
      </c>
      <c r="F494" s="596">
        <v>226111108.19</v>
      </c>
      <c r="G494" s="596">
        <v>223139825.45000002</v>
      </c>
      <c r="H494" s="596">
        <v>187703825.45000002</v>
      </c>
      <c r="I494" s="596"/>
    </row>
    <row r="495" spans="2:9">
      <c r="B495" s="1533"/>
      <c r="C495" s="1530" t="s">
        <v>2351</v>
      </c>
      <c r="D495" s="596">
        <v>247914672</v>
      </c>
      <c r="E495" s="596">
        <v>224156124.34999999</v>
      </c>
      <c r="F495" s="596">
        <v>39346554.109999999</v>
      </c>
      <c r="G495" s="596">
        <v>38645451.479999997</v>
      </c>
      <c r="H495" s="596">
        <v>38404404.350000001</v>
      </c>
      <c r="I495" s="596"/>
    </row>
    <row r="496" spans="2:9">
      <c r="B496" s="1533"/>
      <c r="C496" s="1530" t="s">
        <v>2352</v>
      </c>
      <c r="D496" s="596">
        <v>245468158</v>
      </c>
      <c r="E496" s="596">
        <v>607084311.1400001</v>
      </c>
      <c r="F496" s="596">
        <v>258741881.61999995</v>
      </c>
      <c r="G496" s="596">
        <v>133960505.57999998</v>
      </c>
      <c r="H496" s="596">
        <v>130142132.45</v>
      </c>
      <c r="I496" s="596"/>
    </row>
    <row r="497" spans="2:9">
      <c r="B497" s="1533"/>
      <c r="C497" s="1530" t="s">
        <v>2353</v>
      </c>
      <c r="D497" s="596">
        <v>819633075</v>
      </c>
      <c r="E497" s="596">
        <v>701146826.04999995</v>
      </c>
      <c r="F497" s="596">
        <v>331753458.44999999</v>
      </c>
      <c r="G497" s="596">
        <v>153056017.5</v>
      </c>
      <c r="H497" s="596">
        <v>112693813.69000001</v>
      </c>
      <c r="I497" s="596"/>
    </row>
    <row r="498" spans="2:9">
      <c r="B498" s="1533"/>
      <c r="C498" s="1530" t="s">
        <v>2354</v>
      </c>
      <c r="D498" s="596">
        <v>796625653</v>
      </c>
      <c r="E498" s="596">
        <v>575511106.58999991</v>
      </c>
      <c r="F498" s="596">
        <v>247185809.81999999</v>
      </c>
      <c r="G498" s="596">
        <v>52553138.099999994</v>
      </c>
      <c r="H498" s="596">
        <v>48009775.920000002</v>
      </c>
      <c r="I498" s="596"/>
    </row>
    <row r="499" spans="2:9">
      <c r="B499" s="1533"/>
      <c r="C499" s="1530" t="s">
        <v>2355</v>
      </c>
      <c r="D499" s="596">
        <v>356779045</v>
      </c>
      <c r="E499" s="596">
        <v>156171780.57999992</v>
      </c>
      <c r="F499" s="596">
        <v>57531553.369999997</v>
      </c>
      <c r="G499" s="596">
        <v>38918280.089999989</v>
      </c>
      <c r="H499" s="596">
        <v>37594423.159999989</v>
      </c>
      <c r="I499" s="596"/>
    </row>
    <row r="500" spans="2:9">
      <c r="B500" s="1533"/>
      <c r="C500" s="1530" t="s">
        <v>2356</v>
      </c>
      <c r="D500" s="596">
        <v>8374085299</v>
      </c>
      <c r="E500" s="596">
        <v>6258571480.9700003</v>
      </c>
      <c r="F500" s="596">
        <v>27958215.139999993</v>
      </c>
      <c r="G500" s="596">
        <v>12436837.950000001</v>
      </c>
      <c r="H500" s="596">
        <v>8101952.5700000003</v>
      </c>
      <c r="I500" s="596"/>
    </row>
    <row r="501" spans="2:9">
      <c r="B501" s="1533"/>
      <c r="C501" s="1529" t="s">
        <v>2357</v>
      </c>
      <c r="D501" s="1512">
        <v>11444034829</v>
      </c>
      <c r="E501" s="1512">
        <v>15362545876.25</v>
      </c>
      <c r="F501" s="1512">
        <v>7119054504.5499992</v>
      </c>
      <c r="G501" s="1512">
        <v>4138542689.249999</v>
      </c>
      <c r="H501" s="1512">
        <v>3804324523.5699997</v>
      </c>
      <c r="I501" s="596"/>
    </row>
    <row r="502" spans="2:9">
      <c r="B502" s="1533"/>
      <c r="C502" s="1530" t="s">
        <v>2358</v>
      </c>
      <c r="D502" s="596">
        <v>2353626633</v>
      </c>
      <c r="E502" s="596">
        <v>3096726477.1899996</v>
      </c>
      <c r="F502" s="596">
        <v>1256452488.2300003</v>
      </c>
      <c r="G502" s="596">
        <v>378930355.62999994</v>
      </c>
      <c r="H502" s="596">
        <v>287894379.94</v>
      </c>
      <c r="I502" s="596"/>
    </row>
    <row r="503" spans="2:9">
      <c r="B503" s="1533"/>
      <c r="C503" s="1530" t="s">
        <v>2359</v>
      </c>
      <c r="D503" s="596">
        <v>111047916</v>
      </c>
      <c r="E503" s="596">
        <v>191604642.51999998</v>
      </c>
      <c r="F503" s="596">
        <v>121112381.5</v>
      </c>
      <c r="G503" s="596">
        <v>6440608.9100000001</v>
      </c>
      <c r="H503" s="596">
        <v>6440608.9100000001</v>
      </c>
      <c r="I503" s="596"/>
    </row>
    <row r="504" spans="2:9">
      <c r="B504" s="1533"/>
      <c r="C504" s="1530" t="s">
        <v>2360</v>
      </c>
      <c r="D504" s="596">
        <v>3770206037</v>
      </c>
      <c r="E504" s="596">
        <v>5177447304.4900007</v>
      </c>
      <c r="F504" s="596">
        <v>2924216841.8500018</v>
      </c>
      <c r="G504" s="596">
        <v>2616907636.1599994</v>
      </c>
      <c r="H504" s="596">
        <v>2595728524.4799995</v>
      </c>
      <c r="I504" s="596"/>
    </row>
    <row r="505" spans="2:9">
      <c r="B505" s="1533"/>
      <c r="C505" s="1530" t="s">
        <v>2361</v>
      </c>
      <c r="D505" s="596">
        <v>241295257</v>
      </c>
      <c r="E505" s="596">
        <v>1246548263.4400003</v>
      </c>
      <c r="F505" s="596">
        <v>592116827.26999986</v>
      </c>
      <c r="G505" s="596">
        <v>208498477.76000005</v>
      </c>
      <c r="H505" s="596">
        <v>112383370.05000003</v>
      </c>
      <c r="I505" s="596"/>
    </row>
    <row r="506" spans="2:9">
      <c r="B506" s="1533"/>
      <c r="C506" s="1530" t="s">
        <v>2362</v>
      </c>
      <c r="D506" s="596">
        <v>167060958</v>
      </c>
      <c r="E506" s="596">
        <v>361224880.05000013</v>
      </c>
      <c r="F506" s="596">
        <v>133197356.70999998</v>
      </c>
      <c r="G506" s="596">
        <v>38783174.390000001</v>
      </c>
      <c r="H506" s="596">
        <v>36259552.43</v>
      </c>
      <c r="I506" s="596"/>
    </row>
    <row r="507" spans="2:9">
      <c r="B507" s="1533"/>
      <c r="C507" s="1530" t="s">
        <v>2363</v>
      </c>
      <c r="D507" s="596">
        <v>168103801</v>
      </c>
      <c r="E507" s="596">
        <v>435032327.41000015</v>
      </c>
      <c r="F507" s="596">
        <v>205395819.84</v>
      </c>
      <c r="G507" s="596">
        <v>115667100.14</v>
      </c>
      <c r="H507" s="596">
        <v>89529807.439999998</v>
      </c>
      <c r="I507" s="596"/>
    </row>
    <row r="508" spans="2:9">
      <c r="B508" s="1533"/>
      <c r="C508" s="1530" t="s">
        <v>2364</v>
      </c>
      <c r="D508" s="596">
        <v>554005411</v>
      </c>
      <c r="E508" s="596">
        <v>294510171.24000001</v>
      </c>
      <c r="F508" s="596">
        <v>90286831.439999998</v>
      </c>
      <c r="G508" s="596">
        <v>49114380.590000004</v>
      </c>
      <c r="H508" s="596">
        <v>38609790.060000002</v>
      </c>
      <c r="I508" s="596"/>
    </row>
    <row r="509" spans="2:9">
      <c r="B509" s="1533"/>
      <c r="C509" s="1530" t="s">
        <v>2365</v>
      </c>
      <c r="D509" s="596">
        <v>378720346</v>
      </c>
      <c r="E509" s="596">
        <v>532644134.61000001</v>
      </c>
      <c r="F509" s="596">
        <v>302067940.51999998</v>
      </c>
      <c r="G509" s="596">
        <v>215214366.99000007</v>
      </c>
      <c r="H509" s="596">
        <v>211425626.67000008</v>
      </c>
      <c r="I509" s="596"/>
    </row>
    <row r="510" spans="2:9">
      <c r="B510" s="1533"/>
      <c r="C510" s="1530" t="s">
        <v>2366</v>
      </c>
      <c r="D510" s="596">
        <v>252556818</v>
      </c>
      <c r="E510" s="596">
        <v>1968438848.0100002</v>
      </c>
      <c r="F510" s="596">
        <v>1016079880.86</v>
      </c>
      <c r="G510" s="596">
        <v>266947006.77999997</v>
      </c>
      <c r="H510" s="596">
        <v>210904508.81999999</v>
      </c>
      <c r="I510" s="596"/>
    </row>
    <row r="511" spans="2:9">
      <c r="B511" s="1533"/>
      <c r="C511" s="1530" t="s">
        <v>2367</v>
      </c>
      <c r="D511" s="596">
        <v>3292776674</v>
      </c>
      <c r="E511" s="596">
        <v>1755070868.5899997</v>
      </c>
      <c r="F511" s="596">
        <v>364919311.56999999</v>
      </c>
      <c r="G511" s="596">
        <v>188332248.20000002</v>
      </c>
      <c r="H511" s="596">
        <v>185234680.93000001</v>
      </c>
      <c r="I511" s="596"/>
    </row>
    <row r="512" spans="2:9">
      <c r="B512" s="1533"/>
      <c r="C512" s="1530" t="s">
        <v>2368</v>
      </c>
      <c r="D512" s="596">
        <v>83566550</v>
      </c>
      <c r="E512" s="596">
        <v>171030384.30000001</v>
      </c>
      <c r="F512" s="596">
        <v>65049512.730000004</v>
      </c>
      <c r="G512" s="596">
        <v>16298170.449999999</v>
      </c>
      <c r="H512" s="596">
        <v>16246687.050000001</v>
      </c>
      <c r="I512" s="596"/>
    </row>
    <row r="513" spans="2:9">
      <c r="B513" s="1533"/>
      <c r="C513" s="1530" t="s">
        <v>2369</v>
      </c>
      <c r="D513" s="596">
        <v>325200</v>
      </c>
      <c r="E513" s="596">
        <v>590187</v>
      </c>
      <c r="F513" s="596">
        <v>264986.7</v>
      </c>
      <c r="G513" s="596">
        <v>0</v>
      </c>
      <c r="H513" s="596">
        <v>0</v>
      </c>
      <c r="I513" s="596"/>
    </row>
    <row r="514" spans="2:9">
      <c r="B514" s="1533"/>
      <c r="C514" s="1530" t="s">
        <v>2370</v>
      </c>
      <c r="D514" s="596">
        <v>70743228</v>
      </c>
      <c r="E514" s="596">
        <v>131677387.39999999</v>
      </c>
      <c r="F514" s="596">
        <v>47894325.329999998</v>
      </c>
      <c r="G514" s="596">
        <v>37409163.25</v>
      </c>
      <c r="H514" s="596">
        <v>13666986.790000001</v>
      </c>
      <c r="I514" s="596"/>
    </row>
    <row r="515" spans="2:9">
      <c r="B515" s="1533"/>
      <c r="C515" s="1528" t="s">
        <v>2371</v>
      </c>
      <c r="D515" s="1525">
        <v>2479828116</v>
      </c>
      <c r="E515" s="1525">
        <v>2152119059.3699999</v>
      </c>
      <c r="F515" s="1512">
        <v>1628820529.5999999</v>
      </c>
      <c r="G515" s="1512">
        <v>1291258604.9000001</v>
      </c>
      <c r="H515" s="1512">
        <v>1219501266.9600003</v>
      </c>
      <c r="I515" s="596"/>
    </row>
    <row r="516" spans="2:9">
      <c r="B516" s="1533"/>
      <c r="C516" s="1529" t="s">
        <v>2216</v>
      </c>
      <c r="D516" s="1512">
        <v>2479828116</v>
      </c>
      <c r="E516" s="1512">
        <v>2152119059.3699999</v>
      </c>
      <c r="F516" s="1512">
        <v>1628820529.5999999</v>
      </c>
      <c r="G516" s="1512">
        <v>1291258604.9000001</v>
      </c>
      <c r="H516" s="1512">
        <v>1219501266.9600003</v>
      </c>
      <c r="I516" s="596"/>
    </row>
    <row r="517" spans="2:9">
      <c r="B517" s="1533"/>
      <c r="C517" s="1530" t="s">
        <v>2372</v>
      </c>
      <c r="D517" s="596">
        <v>1484524365</v>
      </c>
      <c r="E517" s="596">
        <v>1753634413.6100001</v>
      </c>
      <c r="F517" s="596">
        <v>1466657292.54</v>
      </c>
      <c r="G517" s="596">
        <v>1181572499.4400001</v>
      </c>
      <c r="H517" s="596">
        <v>1115409360.0400002</v>
      </c>
      <c r="I517" s="596"/>
    </row>
    <row r="518" spans="2:9">
      <c r="B518" s="1533"/>
      <c r="C518" s="1530" t="s">
        <v>2373</v>
      </c>
      <c r="D518" s="596">
        <v>995303751</v>
      </c>
      <c r="E518" s="596">
        <v>398484645.75999981</v>
      </c>
      <c r="F518" s="596">
        <v>162163237.06</v>
      </c>
      <c r="G518" s="596">
        <v>109686105.45999998</v>
      </c>
      <c r="H518" s="596">
        <v>104091906.91999999</v>
      </c>
      <c r="I518" s="596"/>
    </row>
    <row r="519" spans="2:9">
      <c r="B519" s="1533"/>
      <c r="C519" s="1528" t="s">
        <v>2374</v>
      </c>
      <c r="D519" s="1525">
        <v>696384278</v>
      </c>
      <c r="E519" s="1525">
        <v>630913953.71999991</v>
      </c>
      <c r="F519" s="1512">
        <v>183538704.01999995</v>
      </c>
      <c r="G519" s="1512">
        <v>153749631.99999997</v>
      </c>
      <c r="H519" s="1512">
        <v>116083178.99999996</v>
      </c>
      <c r="I519" s="596"/>
    </row>
    <row r="520" spans="2:9">
      <c r="B520" s="1533"/>
      <c r="C520" s="1529" t="s">
        <v>2375</v>
      </c>
      <c r="D520" s="1512">
        <v>11709883</v>
      </c>
      <c r="E520" s="1512">
        <v>16757624</v>
      </c>
      <c r="F520" s="1512">
        <v>1250000</v>
      </c>
      <c r="G520" s="1512">
        <v>1250000</v>
      </c>
      <c r="H520" s="1512">
        <v>1250000</v>
      </c>
      <c r="I520" s="596"/>
    </row>
    <row r="521" spans="2:9">
      <c r="B521" s="1533"/>
      <c r="C521" s="1530" t="s">
        <v>2376</v>
      </c>
      <c r="D521" s="596">
        <v>2000000</v>
      </c>
      <c r="E521" s="596">
        <v>1525000</v>
      </c>
      <c r="F521" s="596">
        <v>0</v>
      </c>
      <c r="G521" s="596">
        <v>0</v>
      </c>
      <c r="H521" s="596">
        <v>0</v>
      </c>
      <c r="I521" s="596"/>
    </row>
    <row r="522" spans="2:9">
      <c r="B522" s="1533"/>
      <c r="C522" s="1530" t="s">
        <v>2377</v>
      </c>
      <c r="D522" s="596">
        <v>288500</v>
      </c>
      <c r="E522" s="596">
        <v>288500</v>
      </c>
      <c r="F522" s="596">
        <v>0</v>
      </c>
      <c r="G522" s="596">
        <v>0</v>
      </c>
      <c r="H522" s="596">
        <v>0</v>
      </c>
      <c r="I522" s="596"/>
    </row>
    <row r="523" spans="2:9">
      <c r="B523" s="1533"/>
      <c r="C523" s="1530" t="s">
        <v>2378</v>
      </c>
      <c r="D523" s="596">
        <v>2791383</v>
      </c>
      <c r="E523" s="596">
        <v>5014124</v>
      </c>
      <c r="F523" s="596">
        <v>1250000</v>
      </c>
      <c r="G523" s="596">
        <v>1250000</v>
      </c>
      <c r="H523" s="596">
        <v>1250000</v>
      </c>
      <c r="I523" s="596"/>
    </row>
    <row r="524" spans="2:9">
      <c r="B524" s="1533"/>
      <c r="C524" s="1530" t="s">
        <v>2379</v>
      </c>
      <c r="D524" s="596">
        <v>700000</v>
      </c>
      <c r="E524" s="596">
        <v>700000</v>
      </c>
      <c r="F524" s="596">
        <v>0</v>
      </c>
      <c r="G524" s="596">
        <v>0</v>
      </c>
      <c r="H524" s="596">
        <v>0</v>
      </c>
      <c r="I524" s="596"/>
    </row>
    <row r="525" spans="2:9">
      <c r="B525" s="1533"/>
      <c r="C525" s="1530" t="s">
        <v>3566</v>
      </c>
      <c r="D525" s="596">
        <v>2480000</v>
      </c>
      <c r="E525" s="596">
        <v>2480000</v>
      </c>
      <c r="F525" s="596">
        <v>0</v>
      </c>
      <c r="G525" s="596">
        <v>0</v>
      </c>
      <c r="H525" s="596">
        <v>0</v>
      </c>
      <c r="I525" s="596"/>
    </row>
    <row r="526" spans="2:9">
      <c r="B526" s="1533"/>
      <c r="C526" s="1530" t="s">
        <v>2380</v>
      </c>
      <c r="D526" s="596">
        <v>1800000</v>
      </c>
      <c r="E526" s="596">
        <v>1800000</v>
      </c>
      <c r="F526" s="596">
        <v>0</v>
      </c>
      <c r="G526" s="596">
        <v>0</v>
      </c>
      <c r="H526" s="596">
        <v>0</v>
      </c>
      <c r="I526" s="596"/>
    </row>
    <row r="527" spans="2:9">
      <c r="B527" s="1533"/>
      <c r="C527" s="1530" t="s">
        <v>2381</v>
      </c>
      <c r="D527" s="596">
        <v>1650000</v>
      </c>
      <c r="E527" s="596">
        <v>4950000</v>
      </c>
      <c r="F527" s="596">
        <v>0</v>
      </c>
      <c r="G527" s="596">
        <v>0</v>
      </c>
      <c r="H527" s="596">
        <v>0</v>
      </c>
      <c r="I527" s="596"/>
    </row>
    <row r="528" spans="2:9">
      <c r="B528" s="1533"/>
      <c r="C528" s="1529" t="s">
        <v>2382</v>
      </c>
      <c r="D528" s="1512">
        <v>684674395</v>
      </c>
      <c r="E528" s="1512">
        <v>614156329.71999991</v>
      </c>
      <c r="F528" s="1512">
        <v>182288704.01999995</v>
      </c>
      <c r="G528" s="1512">
        <v>152499631.99999997</v>
      </c>
      <c r="H528" s="1512">
        <v>114833178.99999996</v>
      </c>
      <c r="I528" s="596"/>
    </row>
    <row r="529" spans="2:9">
      <c r="B529" s="1533"/>
      <c r="C529" s="1530" t="s">
        <v>2383</v>
      </c>
      <c r="D529" s="596">
        <v>684674395</v>
      </c>
      <c r="E529" s="596">
        <v>614156329.71999991</v>
      </c>
      <c r="F529" s="596">
        <v>182288704.01999995</v>
      </c>
      <c r="G529" s="596">
        <v>152499631.99999997</v>
      </c>
      <c r="H529" s="596">
        <v>114833178.99999996</v>
      </c>
      <c r="I529" s="596"/>
    </row>
    <row r="530" spans="2:9">
      <c r="B530" s="1533"/>
      <c r="C530" s="1528" t="s">
        <v>2384</v>
      </c>
      <c r="D530" s="1525">
        <v>1450134039</v>
      </c>
      <c r="E530" s="1525">
        <v>851122574.13</v>
      </c>
      <c r="F530" s="1512">
        <v>235808635.69</v>
      </c>
      <c r="G530" s="1512">
        <v>106368410.28999999</v>
      </c>
      <c r="H530" s="1512">
        <v>96967487.36999999</v>
      </c>
      <c r="I530" s="596"/>
    </row>
    <row r="531" spans="2:9">
      <c r="B531" s="1533"/>
      <c r="C531" s="1529" t="s">
        <v>2385</v>
      </c>
      <c r="D531" s="1512">
        <v>0</v>
      </c>
      <c r="E531" s="1512">
        <v>4195078</v>
      </c>
      <c r="F531" s="1512">
        <v>4195077</v>
      </c>
      <c r="G531" s="1512">
        <v>0</v>
      </c>
      <c r="H531" s="1512">
        <v>0</v>
      </c>
      <c r="I531" s="596"/>
    </row>
    <row r="532" spans="2:9">
      <c r="B532" s="1533"/>
      <c r="C532" s="1530" t="s">
        <v>2386</v>
      </c>
      <c r="D532" s="596">
        <v>0</v>
      </c>
      <c r="E532" s="596">
        <v>4195078</v>
      </c>
      <c r="F532" s="596">
        <v>4195077</v>
      </c>
      <c r="G532" s="596">
        <v>0</v>
      </c>
      <c r="H532" s="596">
        <v>0</v>
      </c>
      <c r="I532" s="596"/>
    </row>
    <row r="533" spans="2:9">
      <c r="B533" s="1533"/>
      <c r="C533" s="1529" t="s">
        <v>2387</v>
      </c>
      <c r="D533" s="1512">
        <v>1430134039</v>
      </c>
      <c r="E533" s="1512">
        <v>826927496.13</v>
      </c>
      <c r="F533" s="1512">
        <v>226336400.38999999</v>
      </c>
      <c r="G533" s="1512">
        <v>103059633.64999999</v>
      </c>
      <c r="H533" s="1512">
        <v>93658710.729999989</v>
      </c>
      <c r="I533" s="596"/>
    </row>
    <row r="534" spans="2:9">
      <c r="B534" s="1533"/>
      <c r="C534" s="1530" t="s">
        <v>2388</v>
      </c>
      <c r="D534" s="596">
        <v>1425703928</v>
      </c>
      <c r="E534" s="596">
        <v>810247385.13</v>
      </c>
      <c r="F534" s="596">
        <v>226336400.38999999</v>
      </c>
      <c r="G534" s="596">
        <v>103059633.64999999</v>
      </c>
      <c r="H534" s="596">
        <v>93658710.729999989</v>
      </c>
      <c r="I534" s="596"/>
    </row>
    <row r="535" spans="2:9">
      <c r="B535" s="1533"/>
      <c r="C535" s="1530" t="s">
        <v>2389</v>
      </c>
      <c r="D535" s="596">
        <v>4430111</v>
      </c>
      <c r="E535" s="596">
        <v>16680111</v>
      </c>
      <c r="F535" s="596">
        <v>0</v>
      </c>
      <c r="G535" s="596">
        <v>0</v>
      </c>
      <c r="H535" s="596">
        <v>0</v>
      </c>
      <c r="I535" s="596"/>
    </row>
    <row r="536" spans="2:9">
      <c r="B536" s="1533"/>
      <c r="C536" s="1529" t="s">
        <v>2390</v>
      </c>
      <c r="D536" s="1512">
        <v>20000000</v>
      </c>
      <c r="E536" s="1512">
        <v>20000000</v>
      </c>
      <c r="F536" s="1512">
        <v>5277158.3</v>
      </c>
      <c r="G536" s="1512">
        <v>3308776.64</v>
      </c>
      <c r="H536" s="1512">
        <v>3308776.64</v>
      </c>
      <c r="I536" s="596"/>
    </row>
    <row r="537" spans="2:9">
      <c r="B537" s="1533"/>
      <c r="C537" s="1530" t="s">
        <v>2391</v>
      </c>
      <c r="D537" s="596">
        <v>20000000</v>
      </c>
      <c r="E537" s="596">
        <v>20000000</v>
      </c>
      <c r="F537" s="596">
        <v>5277158.3</v>
      </c>
      <c r="G537" s="596">
        <v>3308776.64</v>
      </c>
      <c r="H537" s="596">
        <v>3308776.64</v>
      </c>
      <c r="I537" s="596"/>
    </row>
    <row r="538" spans="2:9">
      <c r="B538" s="1533"/>
      <c r="C538" s="1526" t="s">
        <v>2392</v>
      </c>
      <c r="D538" s="1527">
        <v>16448771</v>
      </c>
      <c r="E538" s="1527">
        <v>36311461</v>
      </c>
      <c r="F538" s="594">
        <v>17868298.400000002</v>
      </c>
      <c r="G538" s="1527">
        <v>5048629.42</v>
      </c>
      <c r="H538" s="1527">
        <v>3778560.02</v>
      </c>
      <c r="I538" s="596"/>
    </row>
    <row r="539" spans="2:9">
      <c r="B539" s="1533"/>
      <c r="C539" s="1528" t="s">
        <v>2393</v>
      </c>
      <c r="D539" s="1525">
        <v>4591878</v>
      </c>
      <c r="E539" s="1525">
        <v>4371878</v>
      </c>
      <c r="F539" s="1512">
        <v>0</v>
      </c>
      <c r="G539" s="1512">
        <v>0</v>
      </c>
      <c r="H539" s="1512">
        <v>0</v>
      </c>
      <c r="I539" s="596"/>
    </row>
    <row r="540" spans="2:9">
      <c r="B540" s="1533"/>
      <c r="C540" s="1529" t="s">
        <v>2216</v>
      </c>
      <c r="D540" s="1512">
        <v>4591878</v>
      </c>
      <c r="E540" s="1512">
        <v>4371878</v>
      </c>
      <c r="F540" s="1512">
        <v>0</v>
      </c>
      <c r="G540" s="1512">
        <v>0</v>
      </c>
      <c r="H540" s="1512">
        <v>0</v>
      </c>
      <c r="I540" s="596"/>
    </row>
    <row r="541" spans="2:9">
      <c r="B541" s="1533"/>
      <c r="C541" s="1530" t="s">
        <v>2394</v>
      </c>
      <c r="D541" s="596">
        <v>4591878</v>
      </c>
      <c r="E541" s="596">
        <v>4371878</v>
      </c>
      <c r="F541" s="596">
        <v>0</v>
      </c>
      <c r="G541" s="596">
        <v>0</v>
      </c>
      <c r="H541" s="596">
        <v>0</v>
      </c>
      <c r="I541" s="596"/>
    </row>
    <row r="542" spans="2:9">
      <c r="B542" s="1533"/>
      <c r="C542" s="1528" t="s">
        <v>2395</v>
      </c>
      <c r="D542" s="1525">
        <v>3819848</v>
      </c>
      <c r="E542" s="1525">
        <v>6524688</v>
      </c>
      <c r="F542" s="1512">
        <v>1003213.85</v>
      </c>
      <c r="G542" s="1512">
        <v>801810</v>
      </c>
      <c r="H542" s="1512">
        <v>44840</v>
      </c>
      <c r="I542" s="596"/>
    </row>
    <row r="543" spans="2:9">
      <c r="B543" s="1533"/>
      <c r="C543" s="1529" t="s">
        <v>2216</v>
      </c>
      <c r="D543" s="1512">
        <v>3819848</v>
      </c>
      <c r="E543" s="1512">
        <v>6524688</v>
      </c>
      <c r="F543" s="1512">
        <v>1003213.85</v>
      </c>
      <c r="G543" s="1512">
        <v>801810</v>
      </c>
      <c r="H543" s="1512">
        <v>44840</v>
      </c>
      <c r="I543" s="596"/>
    </row>
    <row r="544" spans="2:9">
      <c r="B544" s="1533"/>
      <c r="C544" s="1530" t="s">
        <v>2396</v>
      </c>
      <c r="D544" s="596">
        <v>3819848</v>
      </c>
      <c r="E544" s="596">
        <v>6524688</v>
      </c>
      <c r="F544" s="596">
        <v>1003213.85</v>
      </c>
      <c r="G544" s="596">
        <v>801810</v>
      </c>
      <c r="H544" s="596">
        <v>44840</v>
      </c>
      <c r="I544" s="596"/>
    </row>
    <row r="545" spans="2:9">
      <c r="B545" s="1533"/>
      <c r="C545" s="1528" t="s">
        <v>2397</v>
      </c>
      <c r="D545" s="1525">
        <v>8037045</v>
      </c>
      <c r="E545" s="1525">
        <v>25414895</v>
      </c>
      <c r="F545" s="1512">
        <v>16865084.550000001</v>
      </c>
      <c r="G545" s="1512">
        <v>4246819.42</v>
      </c>
      <c r="H545" s="1512">
        <v>3733720.02</v>
      </c>
      <c r="I545" s="596"/>
    </row>
    <row r="546" spans="2:9">
      <c r="B546" s="1533"/>
      <c r="C546" s="1529" t="s">
        <v>2216</v>
      </c>
      <c r="D546" s="1512">
        <v>8037045</v>
      </c>
      <c r="E546" s="1512">
        <v>25414895</v>
      </c>
      <c r="F546" s="1512">
        <v>16865084.550000001</v>
      </c>
      <c r="G546" s="1512">
        <v>4246819.42</v>
      </c>
      <c r="H546" s="1512">
        <v>3733720.02</v>
      </c>
      <c r="I546" s="596"/>
    </row>
    <row r="547" spans="2:9">
      <c r="B547" s="1533"/>
      <c r="C547" s="1530" t="s">
        <v>2398</v>
      </c>
      <c r="D547" s="596">
        <v>8037045</v>
      </c>
      <c r="E547" s="596">
        <v>25414895</v>
      </c>
      <c r="F547" s="596">
        <v>16865084.550000001</v>
      </c>
      <c r="G547" s="596">
        <v>4246819.42</v>
      </c>
      <c r="H547" s="596">
        <v>3733720.02</v>
      </c>
      <c r="I547" s="596"/>
    </row>
    <row r="548" spans="2:9">
      <c r="B548" s="1533"/>
      <c r="C548" s="1526" t="s">
        <v>2399</v>
      </c>
      <c r="D548" s="1527">
        <v>2770222220</v>
      </c>
      <c r="E548" s="1527">
        <v>5810344999.0599995</v>
      </c>
      <c r="F548" s="594">
        <v>4300752947.0799999</v>
      </c>
      <c r="G548" s="1527">
        <v>3055749034.1399999</v>
      </c>
      <c r="H548" s="1527">
        <v>2528841989.8799996</v>
      </c>
      <c r="I548" s="596"/>
    </row>
    <row r="549" spans="2:9">
      <c r="B549" s="1533"/>
      <c r="C549" s="1528" t="s">
        <v>2400</v>
      </c>
      <c r="D549" s="1525">
        <v>2769972220</v>
      </c>
      <c r="E549" s="1525">
        <v>5810094999.0599995</v>
      </c>
      <c r="F549" s="1512">
        <v>4300752947.0799999</v>
      </c>
      <c r="G549" s="1512">
        <v>3055749034.1399999</v>
      </c>
      <c r="H549" s="1512">
        <v>2528841989.8799996</v>
      </c>
      <c r="I549" s="596"/>
    </row>
    <row r="550" spans="2:9">
      <c r="B550" s="1533"/>
      <c r="C550" s="1529" t="s">
        <v>2401</v>
      </c>
      <c r="D550" s="1512">
        <v>2769972220</v>
      </c>
      <c r="E550" s="1512">
        <v>5810094999.0599995</v>
      </c>
      <c r="F550" s="1512">
        <v>4300752947.0799999</v>
      </c>
      <c r="G550" s="1512">
        <v>3055749034.1399999</v>
      </c>
      <c r="H550" s="1512">
        <v>2528841989.8799996</v>
      </c>
      <c r="I550" s="596"/>
    </row>
    <row r="551" spans="2:9">
      <c r="B551" s="1533"/>
      <c r="C551" s="1530" t="s">
        <v>2402</v>
      </c>
      <c r="D551" s="596">
        <v>742429642</v>
      </c>
      <c r="E551" s="596">
        <v>2760583872.0599999</v>
      </c>
      <c r="F551" s="596">
        <v>1590892270.55</v>
      </c>
      <c r="G551" s="596">
        <v>1088467666.9200001</v>
      </c>
      <c r="H551" s="596">
        <v>757357453.91999996</v>
      </c>
      <c r="I551" s="596"/>
    </row>
    <row r="552" spans="2:9">
      <c r="B552" s="1533"/>
      <c r="C552" s="1530" t="s">
        <v>2403</v>
      </c>
      <c r="D552" s="596">
        <v>1830225671</v>
      </c>
      <c r="E552" s="596">
        <v>2701807868</v>
      </c>
      <c r="F552" s="596">
        <v>2607489657.6199999</v>
      </c>
      <c r="G552" s="596">
        <v>1879155223.3099999</v>
      </c>
      <c r="H552" s="596">
        <v>1683358392.05</v>
      </c>
      <c r="I552" s="596"/>
    </row>
    <row r="553" spans="2:9">
      <c r="B553" s="1533"/>
      <c r="C553" s="1530" t="s">
        <v>2404</v>
      </c>
      <c r="D553" s="596">
        <v>115182472</v>
      </c>
      <c r="E553" s="596">
        <v>284568824</v>
      </c>
      <c r="F553" s="596">
        <v>102371018.91000001</v>
      </c>
      <c r="G553" s="596">
        <v>88126143.910000011</v>
      </c>
      <c r="H553" s="596">
        <v>88126143.910000011</v>
      </c>
      <c r="I553" s="596"/>
    </row>
    <row r="554" spans="2:9">
      <c r="B554" s="1533"/>
      <c r="C554" s="1530" t="s">
        <v>2405</v>
      </c>
      <c r="D554" s="596">
        <v>5010000</v>
      </c>
      <c r="E554" s="596">
        <v>11010000</v>
      </c>
      <c r="F554" s="596">
        <v>0</v>
      </c>
      <c r="G554" s="596">
        <v>0</v>
      </c>
      <c r="H554" s="596">
        <v>0</v>
      </c>
      <c r="I554" s="596"/>
    </row>
    <row r="555" spans="2:9">
      <c r="B555" s="1533"/>
      <c r="C555" s="1530" t="s">
        <v>2406</v>
      </c>
      <c r="D555" s="596">
        <v>77124435</v>
      </c>
      <c r="E555" s="596">
        <v>52124435</v>
      </c>
      <c r="F555" s="596">
        <v>0</v>
      </c>
      <c r="G555" s="596">
        <v>0</v>
      </c>
      <c r="H555" s="596">
        <v>0</v>
      </c>
      <c r="I555" s="596"/>
    </row>
    <row r="556" spans="2:9">
      <c r="B556" s="1533"/>
      <c r="C556" s="1528" t="s">
        <v>2407</v>
      </c>
      <c r="D556" s="1525">
        <v>250000</v>
      </c>
      <c r="E556" s="1525">
        <v>250000</v>
      </c>
      <c r="F556" s="1512">
        <v>0</v>
      </c>
      <c r="G556" s="1512">
        <v>0</v>
      </c>
      <c r="H556" s="1512">
        <v>0</v>
      </c>
      <c r="I556" s="596"/>
    </row>
    <row r="557" spans="2:9">
      <c r="B557" s="1533"/>
      <c r="C557" s="1529" t="s">
        <v>2408</v>
      </c>
      <c r="D557" s="1512">
        <v>100000</v>
      </c>
      <c r="E557" s="1512">
        <v>100000</v>
      </c>
      <c r="F557" s="1512">
        <v>0</v>
      </c>
      <c r="G557" s="1512">
        <v>0</v>
      </c>
      <c r="H557" s="1512">
        <v>0</v>
      </c>
      <c r="I557" s="596"/>
    </row>
    <row r="558" spans="2:9">
      <c r="B558" s="1533"/>
      <c r="C558" s="1530" t="s">
        <v>2409</v>
      </c>
      <c r="D558" s="596">
        <v>100000</v>
      </c>
      <c r="E558" s="596">
        <v>100000</v>
      </c>
      <c r="F558" s="596">
        <v>0</v>
      </c>
      <c r="G558" s="596">
        <v>0</v>
      </c>
      <c r="H558" s="596">
        <v>0</v>
      </c>
      <c r="I558" s="596"/>
    </row>
    <row r="559" spans="2:9">
      <c r="B559" s="1533"/>
      <c r="C559" s="1529" t="s">
        <v>3567</v>
      </c>
      <c r="D559" s="1512">
        <v>100000</v>
      </c>
      <c r="E559" s="1512">
        <v>100000</v>
      </c>
      <c r="F559" s="1512">
        <v>0</v>
      </c>
      <c r="G559" s="1512">
        <v>0</v>
      </c>
      <c r="H559" s="1512">
        <v>0</v>
      </c>
      <c r="I559" s="596"/>
    </row>
    <row r="560" spans="2:9">
      <c r="B560" s="1533"/>
      <c r="C560" s="1530" t="s">
        <v>3568</v>
      </c>
      <c r="D560" s="596">
        <v>100000</v>
      </c>
      <c r="E560" s="596">
        <v>100000</v>
      </c>
      <c r="F560" s="596">
        <v>0</v>
      </c>
      <c r="G560" s="596">
        <v>0</v>
      </c>
      <c r="H560" s="596">
        <v>0</v>
      </c>
      <c r="I560" s="596"/>
    </row>
    <row r="561" spans="2:9">
      <c r="B561" s="1533"/>
      <c r="C561" s="1529" t="s">
        <v>2410</v>
      </c>
      <c r="D561" s="1512">
        <v>50000</v>
      </c>
      <c r="E561" s="1512">
        <v>50000</v>
      </c>
      <c r="F561" s="1512">
        <v>0</v>
      </c>
      <c r="G561" s="1512">
        <v>0</v>
      </c>
      <c r="H561" s="1512">
        <v>0</v>
      </c>
      <c r="I561" s="596"/>
    </row>
    <row r="562" spans="2:9">
      <c r="B562" s="1533"/>
      <c r="C562" s="1530" t="s">
        <v>2411</v>
      </c>
      <c r="D562" s="596">
        <v>50000</v>
      </c>
      <c r="E562" s="596">
        <v>50000</v>
      </c>
      <c r="F562" s="596">
        <v>0</v>
      </c>
      <c r="G562" s="596">
        <v>0</v>
      </c>
      <c r="H562" s="596">
        <v>0</v>
      </c>
      <c r="I562" s="596"/>
    </row>
    <row r="563" spans="2:9">
      <c r="B563" s="1533"/>
      <c r="C563" s="1526" t="s">
        <v>2412</v>
      </c>
      <c r="D563" s="1527">
        <v>72988962348</v>
      </c>
      <c r="E563" s="1527">
        <v>73015934836.669998</v>
      </c>
      <c r="F563" s="594">
        <v>29107464041.75</v>
      </c>
      <c r="G563" s="1527">
        <v>28951470662.699997</v>
      </c>
      <c r="H563" s="1527">
        <v>28847744207.619995</v>
      </c>
      <c r="I563" s="596"/>
    </row>
    <row r="564" spans="2:9">
      <c r="B564" s="1533"/>
      <c r="C564" s="1528" t="s">
        <v>2413</v>
      </c>
      <c r="D564" s="1525">
        <v>174800000</v>
      </c>
      <c r="E564" s="1525">
        <v>1271709115.9099998</v>
      </c>
      <c r="F564" s="1512">
        <v>869889941.70000005</v>
      </c>
      <c r="G564" s="1512">
        <v>853556608.35000002</v>
      </c>
      <c r="H564" s="1512">
        <v>836156608.35000002</v>
      </c>
      <c r="I564" s="596"/>
    </row>
    <row r="565" spans="2:9">
      <c r="B565" s="1533"/>
      <c r="C565" s="1529" t="s">
        <v>2414</v>
      </c>
      <c r="D565" s="1512">
        <v>174800000</v>
      </c>
      <c r="E565" s="1512">
        <v>1271709115.9099998</v>
      </c>
      <c r="F565" s="1512">
        <v>869889941.70000005</v>
      </c>
      <c r="G565" s="1512">
        <v>853556608.35000002</v>
      </c>
      <c r="H565" s="1512">
        <v>836156608.35000002</v>
      </c>
      <c r="I565" s="596"/>
    </row>
    <row r="566" spans="2:9">
      <c r="B566" s="1533"/>
      <c r="C566" s="1530" t="s">
        <v>2415</v>
      </c>
      <c r="D566" s="596">
        <v>174800000</v>
      </c>
      <c r="E566" s="596">
        <v>1271709115.9099998</v>
      </c>
      <c r="F566" s="596">
        <v>869889941.70000005</v>
      </c>
      <c r="G566" s="596">
        <v>853556608.35000002</v>
      </c>
      <c r="H566" s="596">
        <v>836156608.35000002</v>
      </c>
      <c r="I566" s="596"/>
    </row>
    <row r="567" spans="2:9">
      <c r="B567" s="1533"/>
      <c r="C567" s="1528" t="s">
        <v>2416</v>
      </c>
      <c r="D567" s="1525">
        <v>72814162348</v>
      </c>
      <c r="E567" s="1525">
        <v>71743256586.089996</v>
      </c>
      <c r="F567" s="1512">
        <v>28236604965.379997</v>
      </c>
      <c r="G567" s="1512">
        <v>28096944919.68</v>
      </c>
      <c r="H567" s="1512">
        <v>28010618464.599998</v>
      </c>
      <c r="I567" s="596"/>
    </row>
    <row r="568" spans="2:9">
      <c r="B568" s="1533"/>
      <c r="C568" s="1529" t="s">
        <v>2417</v>
      </c>
      <c r="D568" s="1512">
        <v>18468858420</v>
      </c>
      <c r="E568" s="1512">
        <v>18616933984.09</v>
      </c>
      <c r="F568" s="1512">
        <v>9821561107.0900002</v>
      </c>
      <c r="G568" s="1512">
        <v>9707901061.3899994</v>
      </c>
      <c r="H568" s="1512">
        <v>9640190606.3100014</v>
      </c>
      <c r="I568" s="596"/>
    </row>
    <row r="569" spans="2:9">
      <c r="B569" s="1533"/>
      <c r="C569" s="1530" t="s">
        <v>2418</v>
      </c>
      <c r="D569" s="596">
        <v>6620315482</v>
      </c>
      <c r="E569" s="596">
        <v>6647165482</v>
      </c>
      <c r="F569" s="596">
        <v>2840411517.2000003</v>
      </c>
      <c r="G569" s="596">
        <v>2748501471.5</v>
      </c>
      <c r="H569" s="596">
        <v>2746825507.3400002</v>
      </c>
      <c r="I569" s="596"/>
    </row>
    <row r="570" spans="2:9">
      <c r="B570" s="1533"/>
      <c r="C570" s="1530" t="s">
        <v>2419</v>
      </c>
      <c r="D570" s="596">
        <v>2924714706</v>
      </c>
      <c r="E570" s="596">
        <v>3149538070.48</v>
      </c>
      <c r="F570" s="596">
        <v>1345255163.79</v>
      </c>
      <c r="G570" s="596">
        <v>1323505163.79</v>
      </c>
      <c r="H570" s="596">
        <v>1273505163.79</v>
      </c>
      <c r="I570" s="596"/>
    </row>
    <row r="571" spans="2:9">
      <c r="B571" s="1533"/>
      <c r="C571" s="1530" t="s">
        <v>2420</v>
      </c>
      <c r="D571" s="596">
        <v>2600000000</v>
      </c>
      <c r="E571" s="596">
        <v>2301043464.2399998</v>
      </c>
      <c r="F571" s="596">
        <v>2278621574.7300005</v>
      </c>
      <c r="G571" s="596">
        <v>2278621574.7300005</v>
      </c>
      <c r="H571" s="596">
        <v>2262587083.8100009</v>
      </c>
      <c r="I571" s="596"/>
    </row>
    <row r="572" spans="2:9">
      <c r="B572" s="1533"/>
      <c r="C572" s="1530" t="s">
        <v>2421</v>
      </c>
      <c r="D572" s="596">
        <v>6323828232</v>
      </c>
      <c r="E572" s="596">
        <v>6519186967.3699999</v>
      </c>
      <c r="F572" s="596">
        <v>3357272851.3699999</v>
      </c>
      <c r="G572" s="596">
        <v>3357272851.3699999</v>
      </c>
      <c r="H572" s="596">
        <v>3357272851.3699999</v>
      </c>
      <c r="I572" s="596"/>
    </row>
    <row r="573" spans="2:9">
      <c r="B573" s="1533"/>
      <c r="C573" s="1529" t="s">
        <v>2422</v>
      </c>
      <c r="D573" s="1512">
        <v>49901315868</v>
      </c>
      <c r="E573" s="1512">
        <v>48509322653</v>
      </c>
      <c r="F573" s="1512">
        <v>18027328779.970001</v>
      </c>
      <c r="G573" s="1512">
        <v>18001328779.970001</v>
      </c>
      <c r="H573" s="1512">
        <v>17982712779.970001</v>
      </c>
      <c r="I573" s="596"/>
    </row>
    <row r="574" spans="2:9">
      <c r="B574" s="1533"/>
      <c r="C574" s="1530" t="s">
        <v>2423</v>
      </c>
      <c r="D574" s="596">
        <v>20180197904</v>
      </c>
      <c r="E574" s="596">
        <v>20982572904</v>
      </c>
      <c r="F574" s="596">
        <v>6867032098.9500008</v>
      </c>
      <c r="G574" s="596">
        <v>6867032098.9500008</v>
      </c>
      <c r="H574" s="596">
        <v>6848416098.9500008</v>
      </c>
      <c r="I574" s="596"/>
    </row>
    <row r="575" spans="2:9">
      <c r="B575" s="1533"/>
      <c r="C575" s="1530" t="s">
        <v>2424</v>
      </c>
      <c r="D575" s="596">
        <v>1229206888</v>
      </c>
      <c r="E575" s="596">
        <v>1341130698</v>
      </c>
      <c r="F575" s="596">
        <v>560475759.80000007</v>
      </c>
      <c r="G575" s="596">
        <v>560475759.80000007</v>
      </c>
      <c r="H575" s="596">
        <v>560475759.80000007</v>
      </c>
      <c r="I575" s="596"/>
    </row>
    <row r="576" spans="2:9">
      <c r="B576" s="1533"/>
      <c r="C576" s="1530" t="s">
        <v>538</v>
      </c>
      <c r="D576" s="596">
        <v>28491911076</v>
      </c>
      <c r="E576" s="596">
        <v>26185619051</v>
      </c>
      <c r="F576" s="596">
        <v>10599820921.219999</v>
      </c>
      <c r="G576" s="596">
        <v>10573820921.219999</v>
      </c>
      <c r="H576" s="596">
        <v>10573820921.219999</v>
      </c>
      <c r="I576" s="596"/>
    </row>
    <row r="577" spans="2:9">
      <c r="B577" s="1533"/>
      <c r="C577" s="1529" t="s">
        <v>2425</v>
      </c>
      <c r="D577" s="1512">
        <v>4443988060</v>
      </c>
      <c r="E577" s="1512">
        <v>4616999949</v>
      </c>
      <c r="F577" s="1512">
        <v>387715078.31999999</v>
      </c>
      <c r="G577" s="1512">
        <v>387715078.31999999</v>
      </c>
      <c r="H577" s="1512">
        <v>387715078.31999999</v>
      </c>
      <c r="I577" s="596"/>
    </row>
    <row r="578" spans="2:9">
      <c r="B578" s="1533"/>
      <c r="C578" s="1530" t="s">
        <v>2426</v>
      </c>
      <c r="D578" s="596">
        <v>4443988060</v>
      </c>
      <c r="E578" s="596">
        <v>4616999949</v>
      </c>
      <c r="F578" s="596">
        <v>387715078.31999999</v>
      </c>
      <c r="G578" s="596">
        <v>387715078.31999999</v>
      </c>
      <c r="H578" s="596">
        <v>387715078.31999999</v>
      </c>
      <c r="I578" s="596"/>
    </row>
    <row r="579" spans="2:9">
      <c r="B579" s="1533"/>
      <c r="C579" s="1528" t="s">
        <v>2427</v>
      </c>
      <c r="D579" s="1525">
        <v>0</v>
      </c>
      <c r="E579" s="1525">
        <v>969134.67</v>
      </c>
      <c r="F579" s="1512">
        <v>969134.67</v>
      </c>
      <c r="G579" s="1512">
        <v>969134.67</v>
      </c>
      <c r="H579" s="1512">
        <v>969134.67</v>
      </c>
      <c r="I579" s="596"/>
    </row>
    <row r="580" spans="2:9">
      <c r="B580" s="1533"/>
      <c r="C580" s="1529" t="s">
        <v>2216</v>
      </c>
      <c r="D580" s="1512">
        <v>0</v>
      </c>
      <c r="E580" s="1512">
        <v>969134.67</v>
      </c>
      <c r="F580" s="1512">
        <v>969134.67</v>
      </c>
      <c r="G580" s="1512">
        <v>969134.67</v>
      </c>
      <c r="H580" s="1512">
        <v>969134.67</v>
      </c>
      <c r="I580" s="596"/>
    </row>
    <row r="581" spans="2:9">
      <c r="C581" s="1530" t="s">
        <v>2428</v>
      </c>
      <c r="D581" s="596">
        <v>0</v>
      </c>
      <c r="E581" s="596">
        <v>969134.67</v>
      </c>
      <c r="F581" s="596">
        <v>969134.67</v>
      </c>
      <c r="G581" s="596">
        <v>969134.67</v>
      </c>
      <c r="H581" s="596">
        <v>969134.67</v>
      </c>
    </row>
    <row r="582" spans="2:9">
      <c r="C582" s="1526" t="s">
        <v>2429</v>
      </c>
      <c r="D582" s="1527">
        <v>2446284275</v>
      </c>
      <c r="E582" s="1527">
        <v>178436291</v>
      </c>
      <c r="F582" s="594">
        <v>0</v>
      </c>
      <c r="G582" s="1527">
        <v>0</v>
      </c>
      <c r="H582" s="1527">
        <v>0</v>
      </c>
    </row>
    <row r="583" spans="2:9">
      <c r="C583" s="1528" t="s">
        <v>2430</v>
      </c>
      <c r="D583" s="1525">
        <v>2267847984</v>
      </c>
      <c r="E583" s="1525">
        <v>0</v>
      </c>
      <c r="F583" s="1512">
        <v>0</v>
      </c>
      <c r="G583" s="1512">
        <v>0</v>
      </c>
      <c r="H583" s="1512">
        <v>0</v>
      </c>
    </row>
    <row r="584" spans="2:9">
      <c r="C584" s="1529" t="s">
        <v>2216</v>
      </c>
      <c r="D584" s="1512">
        <v>2267847984</v>
      </c>
      <c r="E584" s="1512">
        <v>0</v>
      </c>
      <c r="F584" s="1512">
        <v>0</v>
      </c>
      <c r="G584" s="1512">
        <v>0</v>
      </c>
      <c r="H584" s="1512">
        <v>0</v>
      </c>
    </row>
    <row r="585" spans="2:9">
      <c r="C585" s="1530" t="s">
        <v>2431</v>
      </c>
      <c r="D585" s="596">
        <v>2267847984</v>
      </c>
      <c r="E585" s="596">
        <v>0</v>
      </c>
      <c r="F585" s="596">
        <v>0</v>
      </c>
      <c r="G585" s="596">
        <v>0</v>
      </c>
      <c r="H585" s="596">
        <v>0</v>
      </c>
    </row>
    <row r="586" spans="2:9">
      <c r="C586" s="1528" t="s">
        <v>2432</v>
      </c>
      <c r="D586" s="1525">
        <v>178436291</v>
      </c>
      <c r="E586" s="1525">
        <v>178436291</v>
      </c>
      <c r="F586" s="1512">
        <v>0</v>
      </c>
      <c r="G586" s="1512">
        <v>0</v>
      </c>
      <c r="H586" s="1512">
        <v>0</v>
      </c>
    </row>
    <row r="587" spans="2:9">
      <c r="C587" s="1529" t="s">
        <v>2216</v>
      </c>
      <c r="D587" s="1512">
        <v>178436291</v>
      </c>
      <c r="E587" s="1512">
        <v>178436291</v>
      </c>
      <c r="F587" s="1512">
        <v>0</v>
      </c>
      <c r="G587" s="1512">
        <v>0</v>
      </c>
      <c r="H587" s="1512">
        <v>0</v>
      </c>
    </row>
    <row r="588" spans="2:9">
      <c r="C588" s="1530" t="s">
        <v>2433</v>
      </c>
      <c r="D588" s="596">
        <v>178436291</v>
      </c>
      <c r="E588" s="596">
        <v>178436291</v>
      </c>
      <c r="F588" s="596">
        <v>0</v>
      </c>
      <c r="G588" s="596">
        <v>0</v>
      </c>
      <c r="H588" s="596">
        <v>0</v>
      </c>
    </row>
    <row r="589" spans="2:9" ht="15.75" thickBot="1">
      <c r="C589" s="1534" t="s">
        <v>115</v>
      </c>
      <c r="D589" s="1535">
        <v>1622833406287</v>
      </c>
      <c r="E589" s="1535">
        <v>1627411954057.6909</v>
      </c>
      <c r="F589" s="1535">
        <v>988048832693.85901</v>
      </c>
      <c r="G589" s="1535">
        <v>764310400774.26941</v>
      </c>
      <c r="H589" s="1536">
        <v>723028965509.4104</v>
      </c>
    </row>
    <row r="591" spans="2:9">
      <c r="C591" s="607" t="s">
        <v>655</v>
      </c>
    </row>
    <row r="592" spans="2:9">
      <c r="C592" s="224" t="s">
        <v>519</v>
      </c>
    </row>
    <row r="593" spans="3:3">
      <c r="C593" s="224" t="s">
        <v>1108</v>
      </c>
    </row>
    <row r="594" spans="3:3">
      <c r="C594" s="224" t="s">
        <v>659</v>
      </c>
    </row>
  </sheetData>
  <mergeCells count="12">
    <mergeCell ref="C8:H8"/>
    <mergeCell ref="C9:H9"/>
    <mergeCell ref="A1:G1"/>
    <mergeCell ref="A2:G2"/>
    <mergeCell ref="A3:G3"/>
    <mergeCell ref="F5:J5"/>
    <mergeCell ref="C6:F6"/>
    <mergeCell ref="D10:D11"/>
    <mergeCell ref="E10:E11"/>
    <mergeCell ref="F10:F11"/>
    <mergeCell ref="G10:G11"/>
    <mergeCell ref="H10:H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2F48-D58B-44FC-9495-4D5E171A7185}">
  <sheetPr codeName="Hoja9"/>
  <dimension ref="A1:S49"/>
  <sheetViews>
    <sheetView showGridLines="0" zoomScaleNormal="100" workbookViewId="0"/>
  </sheetViews>
  <sheetFormatPr baseColWidth="10" defaultColWidth="11.42578125" defaultRowHeight="15"/>
  <cols>
    <col min="1" max="1" width="12.42578125" style="224" customWidth="1"/>
    <col min="2" max="2" width="14.7109375" style="224" customWidth="1"/>
    <col min="3" max="3" width="13" style="224" customWidth="1"/>
    <col min="4" max="4" width="19.28515625" style="224" customWidth="1"/>
    <col min="5" max="8" width="11.42578125" style="224"/>
    <col min="9" max="9" width="34.5703125" style="224" customWidth="1"/>
    <col min="10" max="10" width="16.28515625" style="224" customWidth="1"/>
    <col min="11" max="11" width="26.7109375" style="224" customWidth="1"/>
    <col min="12" max="16384" width="11.42578125" style="224"/>
  </cols>
  <sheetData>
    <row r="1" spans="1:12">
      <c r="A1" s="222"/>
      <c r="B1" s="222"/>
      <c r="C1" s="222"/>
      <c r="D1" s="222"/>
      <c r="E1" s="222"/>
      <c r="F1" s="222"/>
      <c r="G1" s="222"/>
      <c r="H1" s="223"/>
      <c r="J1" s="223"/>
      <c r="L1" s="225"/>
    </row>
    <row r="2" spans="1:12" ht="18.75">
      <c r="A2" s="1890" t="s">
        <v>205</v>
      </c>
      <c r="B2" s="1890"/>
      <c r="C2" s="1890"/>
      <c r="D2" s="1890"/>
      <c r="E2" s="1890"/>
      <c r="F2" s="1890"/>
      <c r="G2" s="1890"/>
      <c r="H2" s="1890"/>
      <c r="I2" s="1890"/>
      <c r="J2" s="1890"/>
      <c r="K2" s="1890"/>
      <c r="L2" s="1890"/>
    </row>
    <row r="3" spans="1:12" ht="18.75">
      <c r="A3" s="1890" t="s">
        <v>206</v>
      </c>
      <c r="B3" s="1890"/>
      <c r="C3" s="1890"/>
      <c r="D3" s="1890"/>
      <c r="E3" s="1890"/>
      <c r="F3" s="1890"/>
      <c r="G3" s="1890"/>
      <c r="H3" s="1890"/>
      <c r="I3" s="1890"/>
      <c r="J3" s="1890"/>
      <c r="K3" s="1890"/>
      <c r="L3" s="1890"/>
    </row>
    <row r="4" spans="1:12" ht="18.75">
      <c r="A4" s="1891" t="s">
        <v>207</v>
      </c>
      <c r="B4" s="1891"/>
      <c r="C4" s="1891"/>
      <c r="D4" s="1891"/>
      <c r="E4" s="1891"/>
      <c r="F4" s="1891"/>
      <c r="G4" s="1891"/>
      <c r="H4" s="1891"/>
      <c r="I4" s="1891"/>
      <c r="J4" s="1891"/>
      <c r="K4" s="1891"/>
      <c r="L4" s="1891"/>
    </row>
    <row r="5" spans="1:12">
      <c r="A5" s="225"/>
      <c r="B5" s="225"/>
      <c r="C5" s="225"/>
      <c r="D5" s="225"/>
      <c r="E5" s="225"/>
      <c r="F5" s="225"/>
      <c r="G5" s="225"/>
      <c r="H5" s="225"/>
      <c r="I5" s="225"/>
      <c r="J5" s="225"/>
      <c r="K5" s="225"/>
      <c r="L5" s="225"/>
    </row>
    <row r="6" spans="1:12">
      <c r="B6" s="227"/>
    </row>
    <row r="8" spans="1:12" ht="15.75">
      <c r="B8" s="1920" t="s">
        <v>1285</v>
      </c>
      <c r="C8" s="1920"/>
      <c r="D8" s="1920"/>
      <c r="E8" s="1920"/>
      <c r="F8" s="1920"/>
      <c r="G8" s="1920"/>
      <c r="H8" s="1920"/>
    </row>
    <row r="9" spans="1:12" ht="15.75">
      <c r="B9" s="1921" t="s">
        <v>242</v>
      </c>
      <c r="C9" s="1921"/>
      <c r="D9" s="1921"/>
      <c r="E9" s="1921"/>
      <c r="F9" s="1921"/>
      <c r="G9" s="1921"/>
      <c r="H9" s="1921"/>
    </row>
    <row r="10" spans="1:12">
      <c r="B10" s="1896" t="s">
        <v>58</v>
      </c>
      <c r="C10" s="1896"/>
      <c r="D10" s="1896"/>
      <c r="E10" s="1896"/>
      <c r="F10" s="1896"/>
      <c r="G10" s="1896"/>
      <c r="H10" s="1896"/>
    </row>
    <row r="30" spans="3:19" ht="12" customHeight="1"/>
    <row r="31" spans="3:19" ht="10.9" customHeight="1">
      <c r="C31" s="278"/>
    </row>
    <row r="32" spans="3:19">
      <c r="J32" s="239"/>
      <c r="K32" s="239"/>
      <c r="L32" s="239"/>
      <c r="M32" s="239"/>
      <c r="N32" s="239"/>
      <c r="O32" s="239"/>
      <c r="P32" s="239"/>
      <c r="Q32" s="239"/>
      <c r="R32" s="239"/>
      <c r="S32" s="239"/>
    </row>
    <row r="33" spans="2:19">
      <c r="J33" s="279"/>
      <c r="K33" s="279"/>
      <c r="L33" s="279"/>
      <c r="M33" s="279"/>
      <c r="N33" s="279"/>
      <c r="O33" s="279"/>
      <c r="P33" s="239"/>
      <c r="Q33" s="239"/>
      <c r="R33" s="239"/>
      <c r="S33" s="239"/>
    </row>
    <row r="34" spans="2:19">
      <c r="B34" s="280" t="s">
        <v>244</v>
      </c>
      <c r="J34" s="239"/>
      <c r="K34" s="279" t="s">
        <v>245</v>
      </c>
      <c r="L34" s="239"/>
      <c r="M34" s="239"/>
      <c r="N34" s="239"/>
      <c r="O34" s="239"/>
      <c r="P34" s="239"/>
      <c r="Q34" s="239"/>
      <c r="R34" s="239"/>
      <c r="S34" s="239"/>
    </row>
    <row r="35" spans="2:19">
      <c r="B35" s="281" t="s">
        <v>246</v>
      </c>
      <c r="J35" s="239"/>
      <c r="K35" s="282" t="s">
        <v>243</v>
      </c>
      <c r="L35" s="239"/>
      <c r="M35" s="239"/>
      <c r="N35" s="239"/>
      <c r="O35" s="239"/>
      <c r="P35" s="239"/>
      <c r="Q35" s="239"/>
      <c r="R35" s="239"/>
      <c r="S35" s="239"/>
    </row>
    <row r="36" spans="2:19">
      <c r="J36" s="239"/>
      <c r="K36" s="239"/>
      <c r="L36" s="239"/>
      <c r="M36" s="239"/>
      <c r="N36" s="239"/>
      <c r="O36" s="239"/>
      <c r="P36" s="239"/>
      <c r="Q36" s="239"/>
      <c r="R36" s="239"/>
      <c r="S36" s="239"/>
    </row>
    <row r="37" spans="2:19">
      <c r="J37" s="239"/>
      <c r="K37" s="283" t="s">
        <v>247</v>
      </c>
      <c r="L37" s="284" t="s">
        <v>248</v>
      </c>
      <c r="M37" s="284" t="s">
        <v>249</v>
      </c>
      <c r="N37" s="284" t="s">
        <v>213</v>
      </c>
      <c r="O37" s="239"/>
      <c r="P37" s="239"/>
      <c r="Q37" s="239"/>
      <c r="R37" s="239"/>
      <c r="S37" s="239"/>
    </row>
    <row r="38" spans="2:19">
      <c r="J38" s="239"/>
      <c r="K38" s="285" t="s">
        <v>250</v>
      </c>
      <c r="L38" s="286">
        <v>2.2999999999999998</v>
      </c>
      <c r="M38" s="287">
        <v>2.4</v>
      </c>
      <c r="N38" s="287">
        <v>2.2999999999999998</v>
      </c>
      <c r="O38" s="239"/>
      <c r="P38" s="239"/>
      <c r="Q38" s="239"/>
      <c r="R38" s="239"/>
      <c r="S38" s="239"/>
    </row>
    <row r="39" spans="2:19" s="288" customFormat="1">
      <c r="J39" s="239"/>
      <c r="K39" s="289" t="s">
        <v>251</v>
      </c>
      <c r="L39" s="286">
        <v>2.4</v>
      </c>
      <c r="M39" s="287">
        <v>2.9</v>
      </c>
      <c r="N39" s="287">
        <v>2.4</v>
      </c>
      <c r="O39" s="239"/>
      <c r="P39" s="279"/>
      <c r="Q39" s="279"/>
      <c r="R39" s="279"/>
      <c r="S39" s="279"/>
    </row>
    <row r="40" spans="2:19">
      <c r="J40" s="239"/>
      <c r="K40" s="285" t="s">
        <v>252</v>
      </c>
      <c r="L40" s="287">
        <v>1.8</v>
      </c>
      <c r="M40" s="287">
        <v>1</v>
      </c>
      <c r="N40" s="287">
        <v>1.8</v>
      </c>
      <c r="O40" s="239"/>
      <c r="P40" s="239"/>
      <c r="Q40" s="239"/>
      <c r="R40" s="239"/>
      <c r="S40" s="239"/>
    </row>
    <row r="41" spans="2:19">
      <c r="J41" s="239"/>
      <c r="K41" s="289" t="s">
        <v>253</v>
      </c>
      <c r="L41" s="287">
        <v>2.2000000000000002</v>
      </c>
      <c r="M41" s="287">
        <v>1.9</v>
      </c>
      <c r="N41" s="287">
        <v>1.8</v>
      </c>
      <c r="O41" s="239"/>
      <c r="P41" s="239"/>
      <c r="Q41" s="239"/>
      <c r="R41" s="239"/>
      <c r="S41" s="239"/>
    </row>
    <row r="42" spans="2:19">
      <c r="J42" s="239"/>
      <c r="K42" s="290" t="s">
        <v>254</v>
      </c>
      <c r="L42" s="239"/>
      <c r="M42" s="239"/>
      <c r="N42" s="239"/>
      <c r="O42" s="239"/>
      <c r="P42" s="239"/>
      <c r="Q42" s="239"/>
      <c r="R42" s="239"/>
      <c r="S42" s="239"/>
    </row>
    <row r="43" spans="2:19">
      <c r="J43" s="239"/>
      <c r="K43" s="290" t="s">
        <v>255</v>
      </c>
      <c r="L43" s="239"/>
      <c r="M43" s="239"/>
      <c r="N43" s="239"/>
      <c r="O43" s="239"/>
      <c r="P43" s="239"/>
      <c r="Q43" s="239"/>
      <c r="R43" s="239"/>
      <c r="S43" s="239"/>
    </row>
    <row r="44" spans="2:19">
      <c r="J44" s="239"/>
      <c r="K44" s="239"/>
      <c r="L44" s="239"/>
      <c r="M44" s="239"/>
      <c r="N44" s="239"/>
      <c r="O44" s="239"/>
      <c r="P44" s="239"/>
      <c r="Q44" s="239"/>
      <c r="R44" s="239"/>
      <c r="S44" s="239"/>
    </row>
    <row r="45" spans="2:19">
      <c r="J45" s="242"/>
      <c r="K45" s="242"/>
      <c r="L45" s="242"/>
      <c r="M45" s="242"/>
      <c r="N45" s="242"/>
      <c r="O45" s="242"/>
      <c r="P45" s="239"/>
      <c r="Q45" s="239"/>
      <c r="R45" s="239"/>
      <c r="S45" s="239"/>
    </row>
    <row r="46" spans="2:19">
      <c r="P46" s="239"/>
      <c r="Q46" s="239"/>
      <c r="R46" s="239"/>
      <c r="S46" s="239"/>
    </row>
    <row r="47" spans="2:19">
      <c r="P47" s="239"/>
      <c r="Q47" s="239"/>
      <c r="R47" s="239"/>
      <c r="S47" s="239"/>
    </row>
    <row r="48" spans="2:19">
      <c r="P48" s="239"/>
      <c r="Q48" s="239"/>
      <c r="R48" s="239"/>
      <c r="S48" s="239"/>
    </row>
    <row r="49" spans="16:19">
      <c r="P49" s="239"/>
      <c r="Q49" s="239"/>
      <c r="R49" s="239"/>
      <c r="S49" s="239"/>
    </row>
  </sheetData>
  <mergeCells count="6">
    <mergeCell ref="B10:H10"/>
    <mergeCell ref="A2:L2"/>
    <mergeCell ref="A3:L3"/>
    <mergeCell ref="A4:L4"/>
    <mergeCell ref="B8:H8"/>
    <mergeCell ref="B9:H9"/>
  </mergeCells>
  <pageMargins left="0.7" right="0.7" top="0.75" bottom="0.75" header="0.3" footer="0.3"/>
  <pageSetup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8458A-AABE-48AE-9478-FEDF0B992AE9}">
  <sheetPr codeName="Hoja90"/>
  <dimension ref="A1:R580"/>
  <sheetViews>
    <sheetView showGridLines="0" zoomScale="85" zoomScaleNormal="85" workbookViewId="0">
      <selection activeCell="C9" sqref="C9:H9"/>
    </sheetView>
  </sheetViews>
  <sheetFormatPr baseColWidth="10" defaultColWidth="11.5703125" defaultRowHeight="15"/>
  <cols>
    <col min="1" max="1" width="11.5703125" style="1518"/>
    <col min="2" max="2" width="15.85546875" style="1518" customWidth="1"/>
    <col min="3" max="3" width="105.28515625" style="1520" customWidth="1"/>
    <col min="4" max="4" width="19.42578125" style="1520" customWidth="1"/>
    <col min="5" max="7" width="19.42578125" style="1518" customWidth="1"/>
    <col min="8" max="8" width="14" style="1518" bestFit="1" customWidth="1"/>
    <col min="9" max="9" width="8.7109375" style="1518" bestFit="1" customWidth="1"/>
    <col min="10" max="10" width="20.28515625" style="1518" customWidth="1"/>
    <col min="11" max="11" width="21.5703125" style="1518" customWidth="1"/>
    <col min="12" max="14" width="11.5703125" style="1518"/>
    <col min="15" max="15" width="36.28515625" style="1518" bestFit="1" customWidth="1"/>
    <col min="16" max="16" width="21.5703125" style="1518" bestFit="1" customWidth="1"/>
    <col min="17" max="16384" width="11.5703125" style="1518"/>
  </cols>
  <sheetData>
    <row r="1" spans="1:18" ht="18.75" customHeight="1">
      <c r="A1" s="2317" t="s">
        <v>544</v>
      </c>
      <c r="B1" s="2317"/>
      <c r="C1" s="2317"/>
      <c r="D1" s="2317"/>
      <c r="E1" s="2317"/>
      <c r="F1" s="2317"/>
      <c r="G1" s="2317"/>
      <c r="H1" s="2317"/>
      <c r="I1" s="2317"/>
      <c r="J1" s="2317"/>
    </row>
    <row r="2" spans="1:18" ht="14.45" customHeight="1">
      <c r="A2" s="2317" t="s">
        <v>545</v>
      </c>
      <c r="B2" s="2317"/>
      <c r="C2" s="2317"/>
      <c r="D2" s="2317"/>
      <c r="E2" s="2317"/>
      <c r="F2" s="2317"/>
      <c r="G2" s="2317"/>
      <c r="H2" s="2317"/>
      <c r="I2" s="2317"/>
      <c r="J2" s="2317"/>
      <c r="K2" s="449"/>
      <c r="L2" s="449"/>
      <c r="M2" s="449"/>
      <c r="N2" s="449"/>
    </row>
    <row r="3" spans="1:18" ht="14.45" customHeight="1">
      <c r="A3" s="2318" t="s">
        <v>546</v>
      </c>
      <c r="B3" s="2318"/>
      <c r="C3" s="2318"/>
      <c r="D3" s="2318"/>
      <c r="E3" s="2318"/>
      <c r="F3" s="2318"/>
      <c r="G3" s="2318"/>
      <c r="H3" s="2318"/>
      <c r="I3" s="2318"/>
      <c r="J3" s="2318"/>
      <c r="K3" s="449"/>
      <c r="L3" s="449"/>
      <c r="M3" s="449"/>
      <c r="N3" s="449"/>
    </row>
    <row r="4" spans="1:18" ht="14.45" customHeight="1">
      <c r="A4" s="1223"/>
      <c r="B4" s="1223"/>
      <c r="C4" s="1223"/>
      <c r="D4" s="1223"/>
      <c r="E4" s="224"/>
      <c r="F4" s="224"/>
      <c r="G4" s="224"/>
      <c r="H4" s="224"/>
      <c r="I4" s="224"/>
      <c r="J4" s="224"/>
      <c r="K4" s="1519"/>
      <c r="L4" s="1519"/>
      <c r="M4" s="1519"/>
      <c r="N4" s="1519"/>
    </row>
    <row r="5" spans="1:18">
      <c r="A5" s="1223"/>
      <c r="B5" s="1223"/>
      <c r="C5" s="1223"/>
      <c r="D5" s="1223"/>
      <c r="E5" s="224"/>
      <c r="F5" s="2031"/>
      <c r="G5" s="2031"/>
      <c r="H5" s="2031"/>
      <c r="I5" s="2031"/>
      <c r="J5" s="2031"/>
      <c r="K5" s="511"/>
      <c r="L5" s="511"/>
      <c r="M5" s="511"/>
      <c r="N5" s="511"/>
    </row>
    <row r="6" spans="1:18">
      <c r="A6" s="222"/>
      <c r="B6" s="448"/>
      <c r="C6" s="2207"/>
      <c r="D6" s="2207"/>
      <c r="E6" s="2207"/>
      <c r="F6" s="2207"/>
      <c r="G6" s="448"/>
      <c r="H6" s="448"/>
      <c r="I6" s="448"/>
      <c r="J6" s="448"/>
      <c r="K6" s="511"/>
      <c r="L6" s="511"/>
      <c r="M6" s="511"/>
      <c r="N6" s="511"/>
    </row>
    <row r="7" spans="1:18">
      <c r="A7" s="222"/>
      <c r="B7" s="222"/>
      <c r="C7" s="2080"/>
      <c r="D7" s="2080"/>
      <c r="E7" s="2080"/>
      <c r="F7" s="2080"/>
      <c r="G7" s="222"/>
      <c r="H7" s="222"/>
      <c r="I7" s="222"/>
      <c r="J7" s="222"/>
      <c r="K7" s="1521"/>
      <c r="L7" s="1521"/>
      <c r="M7" s="1521"/>
      <c r="N7" s="1521"/>
    </row>
    <row r="8" spans="1:18">
      <c r="B8" s="511"/>
      <c r="C8" s="2467" t="s">
        <v>3536</v>
      </c>
      <c r="D8" s="2467"/>
      <c r="E8" s="2467"/>
      <c r="F8" s="2467"/>
      <c r="G8" s="2467"/>
      <c r="H8" s="2467"/>
      <c r="I8" s="511"/>
      <c r="J8" s="511"/>
      <c r="K8" s="511"/>
      <c r="L8" s="511"/>
      <c r="M8" s="511"/>
      <c r="N8" s="511"/>
    </row>
    <row r="9" spans="1:18">
      <c r="C9" s="2468" t="s">
        <v>305</v>
      </c>
      <c r="D9" s="2468"/>
      <c r="E9" s="2468"/>
      <c r="F9" s="2468"/>
      <c r="G9" s="2468"/>
      <c r="H9" s="2468"/>
    </row>
    <row r="10" spans="1:18" ht="20.45" customHeight="1">
      <c r="C10" s="1493" t="s">
        <v>180</v>
      </c>
      <c r="D10" s="2469" t="s">
        <v>613</v>
      </c>
      <c r="E10" s="2469" t="s">
        <v>614</v>
      </c>
      <c r="F10" s="2470" t="s">
        <v>612</v>
      </c>
      <c r="G10" s="2471"/>
      <c r="H10" s="2469" t="s">
        <v>2435</v>
      </c>
      <c r="I10" s="2469"/>
      <c r="J10" s="301"/>
      <c r="K10" s="301"/>
      <c r="L10" s="301"/>
      <c r="M10" s="301"/>
      <c r="N10" s="301"/>
      <c r="O10" s="301"/>
      <c r="P10" s="301"/>
      <c r="Q10" s="301"/>
      <c r="R10" s="301"/>
    </row>
    <row r="11" spans="1:18">
      <c r="C11" s="1493" t="s">
        <v>2436</v>
      </c>
      <c r="D11" s="2469"/>
      <c r="E11" s="2469"/>
      <c r="F11" s="1537">
        <v>2025</v>
      </c>
      <c r="G11" s="1537">
        <v>2026</v>
      </c>
      <c r="H11" s="1537" t="s">
        <v>2437</v>
      </c>
      <c r="I11" s="1537" t="s">
        <v>2438</v>
      </c>
      <c r="J11" s="301"/>
      <c r="K11" s="301"/>
      <c r="L11" s="301"/>
      <c r="M11" s="301"/>
      <c r="N11" s="301"/>
      <c r="O11" s="301"/>
      <c r="P11" s="301"/>
      <c r="Q11" s="301"/>
      <c r="R11" s="301"/>
    </row>
    <row r="12" spans="1:18" ht="22.9" customHeight="1">
      <c r="C12" s="1538" t="s">
        <v>2439</v>
      </c>
      <c r="D12" s="1523">
        <v>9725666895</v>
      </c>
      <c r="E12" s="1523">
        <v>9728159529.4299984</v>
      </c>
      <c r="F12" s="1523">
        <v>2884145044.7300005</v>
      </c>
      <c r="G12" s="1523">
        <v>3809722327.7700005</v>
      </c>
      <c r="H12" s="1523">
        <f>G12-F12</f>
        <v>925577283.03999996</v>
      </c>
      <c r="I12" s="1539">
        <f>IFERROR(F12/D12,"0.0%")</f>
        <v>0.29654984854691557</v>
      </c>
      <c r="J12" s="301"/>
      <c r="K12" s="301"/>
      <c r="L12" s="301"/>
      <c r="M12" s="301"/>
      <c r="N12" s="301"/>
      <c r="O12" s="301"/>
      <c r="P12" s="301"/>
      <c r="Q12" s="301"/>
      <c r="R12" s="301"/>
    </row>
    <row r="13" spans="1:18">
      <c r="C13" s="1513" t="s">
        <v>2440</v>
      </c>
      <c r="D13" s="1525">
        <v>1728965020</v>
      </c>
      <c r="E13" s="1525">
        <v>1533957645.1300001</v>
      </c>
      <c r="F13" s="1512">
        <v>376345787.44999999</v>
      </c>
      <c r="G13" s="1512">
        <v>615941410.65000021</v>
      </c>
      <c r="H13" s="1525">
        <f t="shared" ref="H13:H76" si="0">G13-F13</f>
        <v>239595623.20000023</v>
      </c>
      <c r="I13" s="1540">
        <f t="shared" ref="I13:I76" si="1">IFERROR(F13/D13,"0.0%")</f>
        <v>0.21767114030450424</v>
      </c>
      <c r="J13" s="301"/>
      <c r="K13" s="301"/>
      <c r="L13" s="301"/>
      <c r="M13" s="301"/>
      <c r="N13" s="301"/>
      <c r="O13" s="301"/>
      <c r="P13" s="301"/>
      <c r="Q13" s="301"/>
      <c r="R13" s="301"/>
    </row>
    <row r="14" spans="1:18">
      <c r="C14" s="1514" t="s">
        <v>1600</v>
      </c>
      <c r="D14" s="1541">
        <v>64305821</v>
      </c>
      <c r="E14" s="1541">
        <v>67088989.149999999</v>
      </c>
      <c r="F14" s="596">
        <v>0</v>
      </c>
      <c r="G14" s="1541">
        <v>21787485.210000001</v>
      </c>
      <c r="H14" s="1541">
        <f t="shared" si="0"/>
        <v>21787485.210000001</v>
      </c>
      <c r="I14" s="597">
        <f t="shared" si="1"/>
        <v>0</v>
      </c>
      <c r="J14" s="301"/>
      <c r="K14" s="301"/>
      <c r="L14" s="301"/>
      <c r="M14" s="301"/>
      <c r="N14" s="301"/>
      <c r="O14" s="301"/>
      <c r="P14" s="301"/>
      <c r="Q14" s="301"/>
      <c r="R14" s="301"/>
    </row>
    <row r="15" spans="1:18">
      <c r="C15" s="1514" t="s">
        <v>1005</v>
      </c>
      <c r="D15" s="1541">
        <v>137311858</v>
      </c>
      <c r="E15" s="1541">
        <v>137311858</v>
      </c>
      <c r="F15" s="596">
        <v>16517880.67</v>
      </c>
      <c r="G15" s="596">
        <v>16595102.560000001</v>
      </c>
      <c r="H15" s="1541">
        <f t="shared" si="0"/>
        <v>77221.890000000596</v>
      </c>
      <c r="I15" s="597">
        <f t="shared" si="1"/>
        <v>0.12029464104986476</v>
      </c>
      <c r="J15" s="301"/>
      <c r="K15" s="301"/>
      <c r="L15" s="301"/>
      <c r="M15" s="301"/>
      <c r="N15" s="301"/>
      <c r="O15" s="301"/>
      <c r="P15" s="301"/>
      <c r="Q15" s="301"/>
      <c r="R15" s="301"/>
    </row>
    <row r="16" spans="1:18">
      <c r="C16" s="1514" t="s">
        <v>1016</v>
      </c>
      <c r="D16" s="596">
        <v>1341421525</v>
      </c>
      <c r="E16" s="596">
        <v>1076647657</v>
      </c>
      <c r="F16" s="596">
        <v>346710235.15999997</v>
      </c>
      <c r="G16" s="596">
        <v>539413864.38000011</v>
      </c>
      <c r="H16" s="1541">
        <f t="shared" si="0"/>
        <v>192703629.22000015</v>
      </c>
      <c r="I16" s="597">
        <f t="shared" si="1"/>
        <v>0.25846479178869591</v>
      </c>
      <c r="J16" s="301"/>
      <c r="K16" s="301"/>
      <c r="L16" s="301"/>
      <c r="M16" s="301"/>
      <c r="N16" s="301"/>
      <c r="O16" s="301"/>
      <c r="P16" s="301"/>
      <c r="Q16" s="301"/>
      <c r="R16" s="301"/>
    </row>
    <row r="17" spans="3:13">
      <c r="C17" s="1514" t="s">
        <v>1033</v>
      </c>
      <c r="D17" s="596">
        <v>43866429</v>
      </c>
      <c r="E17" s="596">
        <v>43866429</v>
      </c>
      <c r="F17" s="596">
        <v>11692176.310000001</v>
      </c>
      <c r="G17" s="596">
        <v>0</v>
      </c>
      <c r="H17" s="1541">
        <f t="shared" si="0"/>
        <v>-11692176.310000001</v>
      </c>
      <c r="I17" s="597">
        <f t="shared" si="1"/>
        <v>0.26654041773037873</v>
      </c>
      <c r="J17" s="301"/>
      <c r="K17" s="301"/>
      <c r="L17" s="301"/>
      <c r="M17" s="301"/>
    </row>
    <row r="18" spans="3:13">
      <c r="C18" s="1514" t="s">
        <v>1605</v>
      </c>
      <c r="D18" s="596">
        <v>0</v>
      </c>
      <c r="E18" s="596">
        <v>0</v>
      </c>
      <c r="F18" s="596">
        <v>0</v>
      </c>
      <c r="G18" s="596">
        <v>0</v>
      </c>
      <c r="H18" s="1541">
        <f t="shared" si="0"/>
        <v>0</v>
      </c>
      <c r="I18" s="597" t="str">
        <f t="shared" si="1"/>
        <v>0.0%</v>
      </c>
      <c r="J18" s="301"/>
      <c r="K18" s="301"/>
      <c r="L18" s="301"/>
      <c r="M18" s="301"/>
    </row>
    <row r="19" spans="3:13">
      <c r="C19" s="1514" t="s">
        <v>1051</v>
      </c>
      <c r="D19" s="596">
        <v>6069830</v>
      </c>
      <c r="E19" s="596">
        <v>6069830</v>
      </c>
      <c r="F19" s="596">
        <v>0</v>
      </c>
      <c r="G19" s="596">
        <v>2165062.0699999998</v>
      </c>
      <c r="H19" s="1541">
        <f t="shared" si="0"/>
        <v>2165062.0699999998</v>
      </c>
      <c r="I19" s="597">
        <f t="shared" si="1"/>
        <v>0</v>
      </c>
      <c r="J19" s="301"/>
      <c r="K19" s="301"/>
      <c r="L19" s="301"/>
      <c r="M19" s="301"/>
    </row>
    <row r="20" spans="3:13">
      <c r="C20" s="1514" t="s">
        <v>1606</v>
      </c>
      <c r="D20" s="596">
        <v>0</v>
      </c>
      <c r="E20" s="596">
        <v>92394478.979999989</v>
      </c>
      <c r="F20" s="596">
        <v>0</v>
      </c>
      <c r="G20" s="596">
        <v>7151859.3300000001</v>
      </c>
      <c r="H20" s="1541">
        <f t="shared" si="0"/>
        <v>7151859.3300000001</v>
      </c>
      <c r="I20" s="597" t="str">
        <f t="shared" si="1"/>
        <v>0.0%</v>
      </c>
      <c r="J20" s="301"/>
      <c r="K20" s="301"/>
      <c r="L20" s="301"/>
      <c r="M20" s="301"/>
    </row>
    <row r="21" spans="3:13">
      <c r="C21" s="1514" t="s">
        <v>1607</v>
      </c>
      <c r="D21" s="596">
        <v>135989557</v>
      </c>
      <c r="E21" s="596">
        <v>110578403</v>
      </c>
      <c r="F21" s="596">
        <v>1425495.31</v>
      </c>
      <c r="G21" s="596">
        <v>28828037.100000001</v>
      </c>
      <c r="H21" s="1541">
        <f t="shared" si="0"/>
        <v>27402541.790000003</v>
      </c>
      <c r="I21" s="597">
        <f t="shared" si="1"/>
        <v>1.0482388070431026E-2</v>
      </c>
      <c r="J21" s="301"/>
      <c r="K21" s="301"/>
      <c r="L21" s="301"/>
      <c r="M21" s="301"/>
    </row>
    <row r="22" spans="3:13">
      <c r="C22" s="1513" t="s">
        <v>2441</v>
      </c>
      <c r="D22" s="1525">
        <v>3165794891</v>
      </c>
      <c r="E22" s="1525">
        <v>2949274029.3899999</v>
      </c>
      <c r="F22" s="1512">
        <v>753941754.66999996</v>
      </c>
      <c r="G22" s="1512">
        <v>1067132645.16</v>
      </c>
      <c r="H22" s="1525">
        <f t="shared" si="0"/>
        <v>313190890.49000001</v>
      </c>
      <c r="I22" s="1540">
        <f t="shared" si="1"/>
        <v>0.23815243268392777</v>
      </c>
      <c r="J22" s="301"/>
      <c r="K22" s="301"/>
      <c r="L22" s="301"/>
      <c r="M22" s="301"/>
    </row>
    <row r="23" spans="3:13">
      <c r="C23" s="1514" t="s">
        <v>1045</v>
      </c>
      <c r="D23" s="596">
        <v>63871818</v>
      </c>
      <c r="E23" s="596">
        <v>63871818</v>
      </c>
      <c r="F23" s="596">
        <v>824936.47</v>
      </c>
      <c r="G23" s="596">
        <v>5385076.1200000001</v>
      </c>
      <c r="H23" s="1541">
        <f t="shared" si="0"/>
        <v>4560139.6500000004</v>
      </c>
      <c r="I23" s="597">
        <f t="shared" si="1"/>
        <v>1.2915500072348027E-2</v>
      </c>
      <c r="J23" s="301"/>
      <c r="K23" s="301"/>
      <c r="L23" s="301"/>
      <c r="M23" s="301"/>
    </row>
    <row r="24" spans="3:13">
      <c r="C24" s="1514" t="s">
        <v>1600</v>
      </c>
      <c r="D24" s="596">
        <v>123562218</v>
      </c>
      <c r="E24" s="596">
        <v>117709460.5</v>
      </c>
      <c r="F24" s="596">
        <v>0</v>
      </c>
      <c r="G24" s="596">
        <v>27763009.890000001</v>
      </c>
      <c r="H24" s="1541">
        <f t="shared" si="0"/>
        <v>27763009.890000001</v>
      </c>
      <c r="I24" s="597">
        <f t="shared" si="1"/>
        <v>0</v>
      </c>
      <c r="J24" s="301"/>
      <c r="K24" s="301"/>
      <c r="L24" s="301"/>
      <c r="M24" s="301"/>
    </row>
    <row r="25" spans="3:13">
      <c r="C25" s="1514" t="s">
        <v>1002</v>
      </c>
      <c r="D25" s="596">
        <v>0</v>
      </c>
      <c r="E25" s="596">
        <v>4267505.2</v>
      </c>
      <c r="F25" s="596">
        <v>4800080.9799999995</v>
      </c>
      <c r="G25" s="596">
        <v>0</v>
      </c>
      <c r="H25" s="1541">
        <f t="shared" si="0"/>
        <v>-4800080.9799999995</v>
      </c>
      <c r="I25" s="597" t="str">
        <f t="shared" si="1"/>
        <v>0.0%</v>
      </c>
      <c r="J25" s="301"/>
      <c r="K25" s="301"/>
      <c r="L25" s="301"/>
      <c r="M25" s="301"/>
    </row>
    <row r="26" spans="3:13">
      <c r="C26" s="1514" t="s">
        <v>1016</v>
      </c>
      <c r="D26" s="596">
        <v>1795404755</v>
      </c>
      <c r="E26" s="596">
        <v>1706869405.6599998</v>
      </c>
      <c r="F26" s="596">
        <v>596259761.26999998</v>
      </c>
      <c r="G26" s="596">
        <v>713361438.09000003</v>
      </c>
      <c r="H26" s="1541">
        <f t="shared" si="0"/>
        <v>117101676.82000005</v>
      </c>
      <c r="I26" s="597">
        <f t="shared" si="1"/>
        <v>0.3321032539372995</v>
      </c>
      <c r="J26" s="301"/>
      <c r="K26" s="301"/>
      <c r="L26" s="301"/>
      <c r="M26" s="301"/>
    </row>
    <row r="27" spans="3:13">
      <c r="C27" s="1514" t="s">
        <v>1604</v>
      </c>
      <c r="D27" s="596">
        <v>102647403</v>
      </c>
      <c r="E27" s="596">
        <v>103337554.77</v>
      </c>
      <c r="F27" s="596">
        <v>0</v>
      </c>
      <c r="G27" s="596">
        <v>38706627.390000001</v>
      </c>
      <c r="H27" s="1541">
        <f t="shared" si="0"/>
        <v>38706627.390000001</v>
      </c>
      <c r="I27" s="597">
        <f t="shared" si="1"/>
        <v>0</v>
      </c>
      <c r="J27" s="301"/>
      <c r="K27" s="301"/>
      <c r="L27" s="301"/>
      <c r="M27" s="301"/>
    </row>
    <row r="28" spans="3:13">
      <c r="C28" s="1514" t="s">
        <v>1019</v>
      </c>
      <c r="D28" s="596">
        <v>0</v>
      </c>
      <c r="E28" s="596">
        <v>0</v>
      </c>
      <c r="F28" s="596">
        <v>0</v>
      </c>
      <c r="G28" s="596">
        <v>0</v>
      </c>
      <c r="H28" s="1541">
        <f t="shared" si="0"/>
        <v>0</v>
      </c>
      <c r="I28" s="597" t="str">
        <f t="shared" si="1"/>
        <v>0.0%</v>
      </c>
      <c r="J28" s="301"/>
      <c r="K28" s="301"/>
      <c r="L28" s="301"/>
      <c r="M28" s="301"/>
    </row>
    <row r="29" spans="3:13">
      <c r="C29" s="1514" t="s">
        <v>1033</v>
      </c>
      <c r="D29" s="596">
        <v>99095427</v>
      </c>
      <c r="E29" s="596">
        <v>102095427</v>
      </c>
      <c r="F29" s="596">
        <v>48862306.789999999</v>
      </c>
      <c r="G29" s="596">
        <v>20466186.370000001</v>
      </c>
      <c r="H29" s="1541">
        <f t="shared" si="0"/>
        <v>-28396120.419999998</v>
      </c>
      <c r="I29" s="597">
        <f t="shared" si="1"/>
        <v>0.4930833669045091</v>
      </c>
      <c r="J29" s="301"/>
      <c r="K29" s="301"/>
      <c r="L29" s="301"/>
      <c r="M29" s="301"/>
    </row>
    <row r="30" spans="3:13">
      <c r="C30" s="1514" t="s">
        <v>1605</v>
      </c>
      <c r="D30" s="596">
        <v>333449662</v>
      </c>
      <c r="E30" s="596">
        <v>287166607.62</v>
      </c>
      <c r="F30" s="596">
        <v>65897411.909999996</v>
      </c>
      <c r="G30" s="596">
        <v>103323899.02000001</v>
      </c>
      <c r="H30" s="1541">
        <f t="shared" si="0"/>
        <v>37426487.110000014</v>
      </c>
      <c r="I30" s="597">
        <f t="shared" si="1"/>
        <v>0.19762326797620205</v>
      </c>
      <c r="J30" s="301"/>
      <c r="K30" s="301"/>
      <c r="L30" s="301"/>
      <c r="M30" s="301"/>
    </row>
    <row r="31" spans="3:13">
      <c r="C31" s="1514" t="s">
        <v>1051</v>
      </c>
      <c r="D31" s="596">
        <v>252812601</v>
      </c>
      <c r="E31" s="596">
        <v>152812601</v>
      </c>
      <c r="F31" s="596">
        <v>34364272.32</v>
      </c>
      <c r="G31" s="596">
        <v>18153255.52</v>
      </c>
      <c r="H31" s="1541">
        <f t="shared" si="0"/>
        <v>-16211016.800000001</v>
      </c>
      <c r="I31" s="597">
        <f t="shared" si="1"/>
        <v>0.13592784609656383</v>
      </c>
      <c r="J31" s="301"/>
      <c r="K31" s="301"/>
      <c r="L31" s="301"/>
      <c r="M31" s="301"/>
    </row>
    <row r="32" spans="3:13">
      <c r="C32" s="1514" t="s">
        <v>1606</v>
      </c>
      <c r="D32" s="596">
        <v>57489800</v>
      </c>
      <c r="E32" s="596">
        <v>86981431.640000001</v>
      </c>
      <c r="F32" s="596">
        <v>2932984.93</v>
      </c>
      <c r="G32" s="596">
        <v>23353360.48</v>
      </c>
      <c r="H32" s="1541">
        <f t="shared" si="0"/>
        <v>20420375.550000001</v>
      </c>
      <c r="I32" s="597">
        <f t="shared" si="1"/>
        <v>5.1017483623181856E-2</v>
      </c>
      <c r="J32" s="301"/>
      <c r="K32" s="301"/>
      <c r="L32" s="301"/>
      <c r="M32" s="301"/>
    </row>
    <row r="33" spans="3:13">
      <c r="C33" s="1514" t="s">
        <v>1607</v>
      </c>
      <c r="D33" s="596">
        <v>337461207</v>
      </c>
      <c r="E33" s="596">
        <v>324162218</v>
      </c>
      <c r="F33" s="596">
        <v>0</v>
      </c>
      <c r="G33" s="596">
        <v>116619792.28</v>
      </c>
      <c r="H33" s="1541">
        <f t="shared" si="0"/>
        <v>116619792.28</v>
      </c>
      <c r="I33" s="597">
        <f t="shared" si="1"/>
        <v>0</v>
      </c>
      <c r="J33" s="301"/>
      <c r="K33" s="301"/>
      <c r="L33" s="301"/>
      <c r="M33" s="301"/>
    </row>
    <row r="34" spans="3:13">
      <c r="C34" s="1513" t="s">
        <v>2442</v>
      </c>
      <c r="D34" s="1525">
        <v>4730906984</v>
      </c>
      <c r="E34" s="1525">
        <v>5144927854.9099989</v>
      </c>
      <c r="F34" s="1512">
        <v>1753857502.6100001</v>
      </c>
      <c r="G34" s="1512">
        <v>2126648271.96</v>
      </c>
      <c r="H34" s="1525">
        <f t="shared" si="0"/>
        <v>372790769.3499999</v>
      </c>
      <c r="I34" s="1540">
        <f t="shared" si="1"/>
        <v>0.37072331131040476</v>
      </c>
      <c r="J34" s="301"/>
      <c r="K34" s="301"/>
      <c r="L34" s="301"/>
      <c r="M34" s="301"/>
    </row>
    <row r="35" spans="3:13">
      <c r="C35" s="1514" t="s">
        <v>1045</v>
      </c>
      <c r="D35" s="596">
        <v>44378109</v>
      </c>
      <c r="E35" s="596">
        <v>44378109</v>
      </c>
      <c r="F35" s="596">
        <v>37255562.380000003</v>
      </c>
      <c r="G35" s="596">
        <v>0</v>
      </c>
      <c r="H35" s="1541">
        <f t="shared" si="0"/>
        <v>-37255562.380000003</v>
      </c>
      <c r="I35" s="597">
        <f t="shared" si="1"/>
        <v>0.83950315188058156</v>
      </c>
      <c r="J35" s="301"/>
      <c r="K35" s="301"/>
      <c r="L35" s="301"/>
      <c r="M35" s="301"/>
    </row>
    <row r="36" spans="3:13">
      <c r="C36" s="1514" t="s">
        <v>1600</v>
      </c>
      <c r="D36" s="596">
        <v>57374730</v>
      </c>
      <c r="E36" s="596">
        <v>120168177.74000001</v>
      </c>
      <c r="F36" s="596">
        <v>0</v>
      </c>
      <c r="G36" s="596">
        <v>20535185.640000001</v>
      </c>
      <c r="H36" s="1541">
        <f t="shared" si="0"/>
        <v>20535185.640000001</v>
      </c>
      <c r="I36" s="597">
        <f t="shared" si="1"/>
        <v>0</v>
      </c>
      <c r="J36" s="301"/>
      <c r="K36" s="301"/>
      <c r="L36" s="301"/>
      <c r="M36" s="301"/>
    </row>
    <row r="37" spans="3:13">
      <c r="C37" s="1514" t="s">
        <v>1002</v>
      </c>
      <c r="D37" s="596">
        <v>0</v>
      </c>
      <c r="E37" s="596">
        <v>36500000</v>
      </c>
      <c r="F37" s="596">
        <v>55512564.730000004</v>
      </c>
      <c r="G37" s="596">
        <v>3499555.86</v>
      </c>
      <c r="H37" s="1541">
        <f t="shared" si="0"/>
        <v>-52013008.870000005</v>
      </c>
      <c r="I37" s="597" t="str">
        <f t="shared" si="1"/>
        <v>0.0%</v>
      </c>
      <c r="J37" s="301"/>
      <c r="K37" s="301"/>
      <c r="L37" s="301"/>
      <c r="M37" s="301"/>
    </row>
    <row r="38" spans="3:13">
      <c r="C38" s="1514" t="s">
        <v>1016</v>
      </c>
      <c r="D38" s="596">
        <v>3259066806</v>
      </c>
      <c r="E38" s="596">
        <v>3323713868.4899998</v>
      </c>
      <c r="F38" s="596">
        <v>888545328.17000008</v>
      </c>
      <c r="G38" s="596">
        <v>1623096710.72</v>
      </c>
      <c r="H38" s="1541">
        <f t="shared" si="0"/>
        <v>734551382.54999995</v>
      </c>
      <c r="I38" s="597">
        <f t="shared" si="1"/>
        <v>0.27263796082184394</v>
      </c>
      <c r="J38" s="301"/>
      <c r="K38" s="301"/>
      <c r="L38" s="301"/>
      <c r="M38" s="301"/>
    </row>
    <row r="39" spans="3:13">
      <c r="C39" s="1514" t="s">
        <v>1022</v>
      </c>
      <c r="D39" s="596">
        <v>0</v>
      </c>
      <c r="E39" s="596">
        <v>57247114.979999997</v>
      </c>
      <c r="F39" s="596">
        <v>0</v>
      </c>
      <c r="G39" s="596">
        <v>0</v>
      </c>
      <c r="H39" s="1541">
        <f t="shared" si="0"/>
        <v>0</v>
      </c>
      <c r="I39" s="597" t="str">
        <f t="shared" si="1"/>
        <v>0.0%</v>
      </c>
    </row>
    <row r="40" spans="3:13">
      <c r="C40" s="1514" t="s">
        <v>1033</v>
      </c>
      <c r="D40" s="596">
        <v>22089361</v>
      </c>
      <c r="E40" s="596">
        <v>22089361</v>
      </c>
      <c r="F40" s="596">
        <v>0</v>
      </c>
      <c r="G40" s="596">
        <v>0</v>
      </c>
      <c r="H40" s="1541">
        <f t="shared" si="0"/>
        <v>0</v>
      </c>
      <c r="I40" s="597">
        <f t="shared" si="1"/>
        <v>0</v>
      </c>
    </row>
    <row r="41" spans="3:13">
      <c r="C41" s="1514" t="s">
        <v>1605</v>
      </c>
      <c r="D41" s="596">
        <v>250000000</v>
      </c>
      <c r="E41" s="596">
        <v>250000000</v>
      </c>
      <c r="F41" s="596">
        <v>570000000</v>
      </c>
      <c r="G41" s="596">
        <v>250000000</v>
      </c>
      <c r="H41" s="1541">
        <f t="shared" si="0"/>
        <v>-320000000</v>
      </c>
      <c r="I41" s="597">
        <f t="shared" si="1"/>
        <v>2.2799999999999998</v>
      </c>
    </row>
    <row r="42" spans="3:13">
      <c r="C42" s="1514" t="s">
        <v>1051</v>
      </c>
      <c r="D42" s="596">
        <v>347043424</v>
      </c>
      <c r="E42" s="596">
        <v>371612576.54000002</v>
      </c>
      <c r="F42" s="596">
        <v>35314347.609999999</v>
      </c>
      <c r="G42" s="596">
        <v>568445.56000000006</v>
      </c>
      <c r="H42" s="1541">
        <f t="shared" si="0"/>
        <v>-34745902.049999997</v>
      </c>
      <c r="I42" s="597">
        <f t="shared" si="1"/>
        <v>0.10175772012323162</v>
      </c>
    </row>
    <row r="43" spans="3:13">
      <c r="C43" s="1514" t="s">
        <v>1606</v>
      </c>
      <c r="D43" s="596">
        <v>162488155</v>
      </c>
      <c r="E43" s="596">
        <v>296060464.50999999</v>
      </c>
      <c r="F43" s="596">
        <v>113582382.97</v>
      </c>
      <c r="G43" s="596">
        <v>65940459.549999997</v>
      </c>
      <c r="H43" s="1541">
        <f t="shared" si="0"/>
        <v>-47641923.420000002</v>
      </c>
      <c r="I43" s="597">
        <f t="shared" si="1"/>
        <v>0.69901946372644819</v>
      </c>
      <c r="K43" s="1531"/>
      <c r="L43" s="1531"/>
    </row>
    <row r="44" spans="3:13">
      <c r="C44" s="1514" t="s">
        <v>1607</v>
      </c>
      <c r="D44" s="596">
        <v>388466399</v>
      </c>
      <c r="E44" s="596">
        <v>423158182.64999998</v>
      </c>
      <c r="F44" s="596">
        <v>50301766.75</v>
      </c>
      <c r="G44" s="596">
        <v>163007914.63</v>
      </c>
      <c r="H44" s="1541">
        <f t="shared" si="0"/>
        <v>112706147.88</v>
      </c>
      <c r="I44" s="597">
        <f t="shared" si="1"/>
        <v>0.12948807639344889</v>
      </c>
    </row>
    <row r="45" spans="3:13">
      <c r="C45" s="1514" t="s">
        <v>1053</v>
      </c>
      <c r="D45" s="596">
        <v>200000000</v>
      </c>
      <c r="E45" s="596">
        <v>200000000</v>
      </c>
      <c r="F45" s="596">
        <v>3345550</v>
      </c>
      <c r="G45" s="596">
        <v>0</v>
      </c>
      <c r="H45" s="1541">
        <f t="shared" si="0"/>
        <v>-3345550</v>
      </c>
      <c r="I45" s="597">
        <f t="shared" si="1"/>
        <v>1.672775E-2</v>
      </c>
    </row>
    <row r="46" spans="3:13">
      <c r="C46" s="1513" t="s">
        <v>2443</v>
      </c>
      <c r="D46" s="1525">
        <v>100000000</v>
      </c>
      <c r="E46" s="1525">
        <v>100000000</v>
      </c>
      <c r="F46" s="1512">
        <v>0</v>
      </c>
      <c r="G46" s="1512">
        <v>0</v>
      </c>
      <c r="H46" s="1525">
        <f t="shared" si="0"/>
        <v>0</v>
      </c>
      <c r="I46" s="1540">
        <f t="shared" si="1"/>
        <v>0</v>
      </c>
    </row>
    <row r="47" spans="3:13">
      <c r="C47" s="1514" t="s">
        <v>1002</v>
      </c>
      <c r="D47" s="596">
        <v>0</v>
      </c>
      <c r="E47" s="596">
        <v>0</v>
      </c>
      <c r="F47" s="596">
        <v>0</v>
      </c>
      <c r="G47" s="596">
        <v>0</v>
      </c>
      <c r="H47" s="1541">
        <f t="shared" si="0"/>
        <v>0</v>
      </c>
      <c r="I47" s="597" t="str">
        <f t="shared" si="1"/>
        <v>0.0%</v>
      </c>
    </row>
    <row r="48" spans="3:13">
      <c r="C48" s="1514" t="s">
        <v>1005</v>
      </c>
      <c r="D48" s="596">
        <v>100000000</v>
      </c>
      <c r="E48" s="596">
        <v>100000000</v>
      </c>
      <c r="F48" s="596">
        <v>0</v>
      </c>
      <c r="G48" s="596">
        <v>0</v>
      </c>
      <c r="H48" s="1541">
        <f t="shared" si="0"/>
        <v>0</v>
      </c>
      <c r="I48" s="597">
        <f t="shared" si="1"/>
        <v>0</v>
      </c>
      <c r="K48" s="1532"/>
    </row>
    <row r="49" spans="3:11">
      <c r="C49" s="1514" t="s">
        <v>1016</v>
      </c>
      <c r="D49" s="596">
        <v>0</v>
      </c>
      <c r="E49" s="596">
        <v>0</v>
      </c>
      <c r="F49" s="596">
        <v>0</v>
      </c>
      <c r="G49" s="596">
        <v>0</v>
      </c>
      <c r="H49" s="1541">
        <f t="shared" si="0"/>
        <v>0</v>
      </c>
      <c r="I49" s="597" t="str">
        <f t="shared" si="1"/>
        <v>0.0%</v>
      </c>
    </row>
    <row r="50" spans="3:11">
      <c r="C50" s="1538" t="s">
        <v>2444</v>
      </c>
      <c r="D50" s="1523">
        <v>3270360319</v>
      </c>
      <c r="E50" s="1523">
        <v>4583924171.5900011</v>
      </c>
      <c r="F50" s="1523">
        <v>1923373441.9299998</v>
      </c>
      <c r="G50" s="1523">
        <v>2203963271.8800006</v>
      </c>
      <c r="H50" s="1523">
        <f t="shared" si="0"/>
        <v>280589829.95000076</v>
      </c>
      <c r="I50" s="1539">
        <f t="shared" si="1"/>
        <v>0.58812279208369389</v>
      </c>
    </row>
    <row r="51" spans="3:11">
      <c r="C51" s="1513" t="s">
        <v>2445</v>
      </c>
      <c r="D51" s="1525">
        <v>1902986790</v>
      </c>
      <c r="E51" s="1525">
        <v>2483443035.1099997</v>
      </c>
      <c r="F51" s="1512">
        <v>693751390.83000004</v>
      </c>
      <c r="G51" s="1512">
        <v>1235184758.3100002</v>
      </c>
      <c r="H51" s="1525">
        <f t="shared" si="0"/>
        <v>541433367.48000014</v>
      </c>
      <c r="I51" s="1540">
        <f t="shared" si="1"/>
        <v>0.36455922577896616</v>
      </c>
    </row>
    <row r="52" spans="3:11">
      <c r="C52" s="1514" t="s">
        <v>1600</v>
      </c>
      <c r="D52" s="596">
        <v>84031059</v>
      </c>
      <c r="E52" s="596">
        <v>84031059</v>
      </c>
      <c r="F52" s="596">
        <v>0</v>
      </c>
      <c r="G52" s="596">
        <v>0</v>
      </c>
      <c r="H52" s="1541">
        <f t="shared" si="0"/>
        <v>0</v>
      </c>
      <c r="I52" s="597">
        <f t="shared" si="1"/>
        <v>0</v>
      </c>
      <c r="K52" s="1531"/>
    </row>
    <row r="53" spans="3:11">
      <c r="C53" s="1514" t="s">
        <v>1002</v>
      </c>
      <c r="D53" s="596">
        <v>0</v>
      </c>
      <c r="E53" s="596">
        <v>19719931.850000001</v>
      </c>
      <c r="F53" s="596">
        <v>0</v>
      </c>
      <c r="G53" s="596">
        <v>0</v>
      </c>
      <c r="H53" s="1541">
        <f t="shared" si="0"/>
        <v>0</v>
      </c>
      <c r="I53" s="597" t="str">
        <f t="shared" si="1"/>
        <v>0.0%</v>
      </c>
    </row>
    <row r="54" spans="3:11">
      <c r="C54" s="1514" t="s">
        <v>1016</v>
      </c>
      <c r="D54" s="596">
        <v>1245262151</v>
      </c>
      <c r="E54" s="596">
        <v>1276679372</v>
      </c>
      <c r="F54" s="596">
        <v>504774543.01000005</v>
      </c>
      <c r="G54" s="596">
        <v>940831639.67000008</v>
      </c>
      <c r="H54" s="1541">
        <f t="shared" si="0"/>
        <v>436057096.66000003</v>
      </c>
      <c r="I54" s="597">
        <f t="shared" si="1"/>
        <v>0.40535604700154421</v>
      </c>
    </row>
    <row r="55" spans="3:11">
      <c r="C55" s="1514" t="s">
        <v>1033</v>
      </c>
      <c r="D55" s="596">
        <v>229785196</v>
      </c>
      <c r="E55" s="596">
        <v>204032412</v>
      </c>
      <c r="F55" s="596">
        <v>98758878.5</v>
      </c>
      <c r="G55" s="596">
        <v>87358654</v>
      </c>
      <c r="H55" s="1541">
        <f t="shared" si="0"/>
        <v>-11400224.5</v>
      </c>
      <c r="I55" s="597">
        <f t="shared" si="1"/>
        <v>0.42978782018664075</v>
      </c>
    </row>
    <row r="56" spans="3:11">
      <c r="C56" s="1514" t="s">
        <v>1605</v>
      </c>
      <c r="D56" s="596">
        <v>0</v>
      </c>
      <c r="E56" s="596">
        <v>0</v>
      </c>
      <c r="F56" s="596">
        <v>0</v>
      </c>
      <c r="G56" s="596">
        <v>0</v>
      </c>
      <c r="H56" s="1541">
        <f t="shared" si="0"/>
        <v>0</v>
      </c>
      <c r="I56" s="597" t="str">
        <f t="shared" si="1"/>
        <v>0.0%</v>
      </c>
    </row>
    <row r="57" spans="3:11">
      <c r="C57" s="1514" t="s">
        <v>1051</v>
      </c>
      <c r="D57" s="596">
        <v>119079128</v>
      </c>
      <c r="E57" s="596">
        <v>119079128</v>
      </c>
      <c r="F57" s="596">
        <v>69223328.329999998</v>
      </c>
      <c r="G57" s="596">
        <v>27311708.34</v>
      </c>
      <c r="H57" s="1541">
        <f t="shared" si="0"/>
        <v>-41911619.989999995</v>
      </c>
      <c r="I57" s="597">
        <f t="shared" si="1"/>
        <v>0.58132209642986299</v>
      </c>
    </row>
    <row r="58" spans="3:11">
      <c r="C58" s="1514" t="s">
        <v>1606</v>
      </c>
      <c r="D58" s="596">
        <v>75068363</v>
      </c>
      <c r="E58" s="596">
        <v>459879215.25999999</v>
      </c>
      <c r="F58" s="596">
        <v>0</v>
      </c>
      <c r="G58" s="596">
        <v>18227526.02</v>
      </c>
      <c r="H58" s="1541">
        <f t="shared" si="0"/>
        <v>18227526.02</v>
      </c>
      <c r="I58" s="597">
        <f t="shared" si="1"/>
        <v>0</v>
      </c>
    </row>
    <row r="59" spans="3:11">
      <c r="C59" s="1514" t="s">
        <v>1607</v>
      </c>
      <c r="D59" s="596">
        <v>148760893</v>
      </c>
      <c r="E59" s="596">
        <v>319021917</v>
      </c>
      <c r="F59" s="596">
        <v>20994640.989999998</v>
      </c>
      <c r="G59" s="596">
        <v>161455230.28000003</v>
      </c>
      <c r="H59" s="1541">
        <f t="shared" si="0"/>
        <v>140460589.29000002</v>
      </c>
      <c r="I59" s="597">
        <f t="shared" si="1"/>
        <v>0.1411301086368176</v>
      </c>
    </row>
    <row r="60" spans="3:11">
      <c r="C60" s="1514" t="s">
        <v>1053</v>
      </c>
      <c r="D60" s="596">
        <v>1000000</v>
      </c>
      <c r="E60" s="596">
        <v>1000000</v>
      </c>
      <c r="F60" s="596">
        <v>0</v>
      </c>
      <c r="G60" s="596">
        <v>0</v>
      </c>
      <c r="H60" s="1541">
        <f t="shared" si="0"/>
        <v>0</v>
      </c>
      <c r="I60" s="597">
        <f t="shared" si="1"/>
        <v>0</v>
      </c>
    </row>
    <row r="61" spans="3:11">
      <c r="C61" s="1513" t="s">
        <v>2446</v>
      </c>
      <c r="D61" s="1525">
        <v>697956452</v>
      </c>
      <c r="E61" s="1525">
        <v>1011024138.3099999</v>
      </c>
      <c r="F61" s="1512">
        <v>1060052672.5400001</v>
      </c>
      <c r="G61" s="1512">
        <v>394314473.83000004</v>
      </c>
      <c r="H61" s="1525">
        <f t="shared" si="0"/>
        <v>-665738198.71000004</v>
      </c>
      <c r="I61" s="1540">
        <f t="shared" si="1"/>
        <v>1.5187948610581796</v>
      </c>
    </row>
    <row r="62" spans="3:11">
      <c r="C62" s="1514" t="s">
        <v>1600</v>
      </c>
      <c r="D62" s="596">
        <v>0</v>
      </c>
      <c r="E62" s="596">
        <v>8780636.2100000009</v>
      </c>
      <c r="F62" s="596">
        <v>0</v>
      </c>
      <c r="G62" s="596">
        <v>0</v>
      </c>
      <c r="H62" s="1541">
        <f t="shared" si="0"/>
        <v>0</v>
      </c>
      <c r="I62" s="597" t="str">
        <f t="shared" si="1"/>
        <v>0.0%</v>
      </c>
    </row>
    <row r="63" spans="3:11">
      <c r="C63" s="1514" t="s">
        <v>1002</v>
      </c>
      <c r="D63" s="596">
        <v>0</v>
      </c>
      <c r="E63" s="596">
        <v>273925680.06999999</v>
      </c>
      <c r="F63" s="596">
        <v>0</v>
      </c>
      <c r="G63" s="596">
        <v>199118676.65000001</v>
      </c>
      <c r="H63" s="1541">
        <f t="shared" si="0"/>
        <v>199118676.65000001</v>
      </c>
      <c r="I63" s="597" t="str">
        <f t="shared" si="1"/>
        <v>0.0%</v>
      </c>
    </row>
    <row r="64" spans="3:11">
      <c r="C64" s="1514" t="s">
        <v>1016</v>
      </c>
      <c r="D64" s="596">
        <v>363303217</v>
      </c>
      <c r="E64" s="596">
        <v>353947880</v>
      </c>
      <c r="F64" s="596">
        <v>895965829.19000006</v>
      </c>
      <c r="G64" s="596">
        <v>127267171.70999999</v>
      </c>
      <c r="H64" s="1541">
        <f t="shared" si="0"/>
        <v>-768698657.48000002</v>
      </c>
      <c r="I64" s="597">
        <f t="shared" si="1"/>
        <v>2.4661654157331618</v>
      </c>
    </row>
    <row r="65" spans="3:9">
      <c r="C65" s="1514" t="s">
        <v>1033</v>
      </c>
      <c r="D65" s="596">
        <v>231053125</v>
      </c>
      <c r="E65" s="596">
        <v>229302245</v>
      </c>
      <c r="F65" s="596">
        <v>64635610.640000001</v>
      </c>
      <c r="G65" s="596">
        <v>36475016.560000002</v>
      </c>
      <c r="H65" s="1541">
        <f t="shared" si="0"/>
        <v>-28160594.079999998</v>
      </c>
      <c r="I65" s="597">
        <f t="shared" si="1"/>
        <v>0.27974350331768938</v>
      </c>
    </row>
    <row r="66" spans="3:9">
      <c r="C66" s="1514" t="s">
        <v>1606</v>
      </c>
      <c r="D66" s="596">
        <v>0</v>
      </c>
      <c r="E66" s="596">
        <v>26233712.030000001</v>
      </c>
      <c r="F66" s="596">
        <v>0</v>
      </c>
      <c r="G66" s="596">
        <v>0</v>
      </c>
      <c r="H66" s="1541">
        <f t="shared" si="0"/>
        <v>0</v>
      </c>
      <c r="I66" s="597" t="str">
        <f t="shared" si="1"/>
        <v>0.0%</v>
      </c>
    </row>
    <row r="67" spans="3:9">
      <c r="C67" s="1514" t="s">
        <v>1607</v>
      </c>
      <c r="D67" s="596">
        <v>103600110</v>
      </c>
      <c r="E67" s="596">
        <v>118833985</v>
      </c>
      <c r="F67" s="596">
        <v>99451232.709999993</v>
      </c>
      <c r="G67" s="596">
        <v>31453608.909999996</v>
      </c>
      <c r="H67" s="1541">
        <f t="shared" si="0"/>
        <v>-67997623.799999997</v>
      </c>
      <c r="I67" s="597">
        <f t="shared" si="1"/>
        <v>0.95995296443218059</v>
      </c>
    </row>
    <row r="68" spans="3:9">
      <c r="C68" s="1513" t="s">
        <v>2447</v>
      </c>
      <c r="D68" s="1525">
        <v>669417077</v>
      </c>
      <c r="E68" s="1525">
        <v>1089456998.1700001</v>
      </c>
      <c r="F68" s="1512">
        <v>169569378.56000003</v>
      </c>
      <c r="G68" s="1512">
        <v>574464039.74000001</v>
      </c>
      <c r="H68" s="1525">
        <f t="shared" si="0"/>
        <v>404894661.17999995</v>
      </c>
      <c r="I68" s="1540">
        <f t="shared" si="1"/>
        <v>0.25330901225276037</v>
      </c>
    </row>
    <row r="69" spans="3:9">
      <c r="C69" s="1514" t="s">
        <v>1045</v>
      </c>
      <c r="D69" s="596">
        <v>0</v>
      </c>
      <c r="E69" s="596">
        <v>127845092.56999999</v>
      </c>
      <c r="F69" s="596">
        <v>11439789.09</v>
      </c>
      <c r="G69" s="596">
        <v>43317624.909999996</v>
      </c>
      <c r="H69" s="1541">
        <f t="shared" si="0"/>
        <v>31877835.819999997</v>
      </c>
      <c r="I69" s="597" t="str">
        <f t="shared" si="1"/>
        <v>0.0%</v>
      </c>
    </row>
    <row r="70" spans="3:9">
      <c r="C70" s="1514" t="s">
        <v>1002</v>
      </c>
      <c r="D70" s="596">
        <v>0</v>
      </c>
      <c r="E70" s="596">
        <v>276580009.08999997</v>
      </c>
      <c r="F70" s="596">
        <v>0</v>
      </c>
      <c r="G70" s="596">
        <v>179200627.84</v>
      </c>
      <c r="H70" s="1541">
        <f t="shared" si="0"/>
        <v>179200627.84</v>
      </c>
      <c r="I70" s="597" t="str">
        <f t="shared" si="1"/>
        <v>0.0%</v>
      </c>
    </row>
    <row r="71" spans="3:9">
      <c r="C71" s="1514" t="s">
        <v>1016</v>
      </c>
      <c r="D71" s="596">
        <v>324709450</v>
      </c>
      <c r="E71" s="596">
        <v>320029269</v>
      </c>
      <c r="F71" s="596">
        <v>142256088.19999999</v>
      </c>
      <c r="G71" s="596">
        <v>277571893.44999999</v>
      </c>
      <c r="H71" s="1541">
        <f t="shared" si="0"/>
        <v>135315805.25</v>
      </c>
      <c r="I71" s="597">
        <f t="shared" si="1"/>
        <v>0.4381027044331478</v>
      </c>
    </row>
    <row r="72" spans="3:9">
      <c r="C72" s="1514" t="s">
        <v>1022</v>
      </c>
      <c r="D72" s="596">
        <v>161617278</v>
      </c>
      <c r="E72" s="596">
        <v>84262088.560000002</v>
      </c>
      <c r="F72" s="596">
        <v>0</v>
      </c>
      <c r="G72" s="596">
        <v>0</v>
      </c>
      <c r="H72" s="1541">
        <f t="shared" si="0"/>
        <v>0</v>
      </c>
      <c r="I72" s="597">
        <f t="shared" si="1"/>
        <v>0</v>
      </c>
    </row>
    <row r="73" spans="3:9">
      <c r="C73" s="1514" t="s">
        <v>1033</v>
      </c>
      <c r="D73" s="596">
        <v>70588415</v>
      </c>
      <c r="E73" s="596">
        <v>65467095</v>
      </c>
      <c r="F73" s="596">
        <v>4503310.55</v>
      </c>
      <c r="G73" s="596">
        <v>0</v>
      </c>
      <c r="H73" s="1541">
        <f t="shared" si="0"/>
        <v>-4503310.55</v>
      </c>
      <c r="I73" s="597">
        <f t="shared" si="1"/>
        <v>6.3796737042473614E-2</v>
      </c>
    </row>
    <row r="74" spans="3:9">
      <c r="C74" s="1514" t="s">
        <v>1605</v>
      </c>
      <c r="D74" s="596">
        <v>117414</v>
      </c>
      <c r="E74" s="596">
        <v>1821135.64</v>
      </c>
      <c r="F74" s="596">
        <v>3565819.34</v>
      </c>
      <c r="G74" s="596">
        <v>0</v>
      </c>
      <c r="H74" s="1541">
        <f t="shared" si="0"/>
        <v>-3565819.34</v>
      </c>
      <c r="I74" s="597">
        <f t="shared" si="1"/>
        <v>30.369626620334881</v>
      </c>
    </row>
    <row r="75" spans="3:9">
      <c r="C75" s="1514" t="s">
        <v>1606</v>
      </c>
      <c r="D75" s="596">
        <v>32037047</v>
      </c>
      <c r="E75" s="596">
        <v>120191053.31</v>
      </c>
      <c r="F75" s="596">
        <v>6086145.1100000003</v>
      </c>
      <c r="G75" s="596">
        <v>11707799.279999999</v>
      </c>
      <c r="H75" s="1541">
        <f t="shared" si="0"/>
        <v>5621654.169999999</v>
      </c>
      <c r="I75" s="597">
        <f t="shared" si="1"/>
        <v>0.18997210042486126</v>
      </c>
    </row>
    <row r="76" spans="3:9">
      <c r="C76" s="1514" t="s">
        <v>1607</v>
      </c>
      <c r="D76" s="596">
        <v>80347473</v>
      </c>
      <c r="E76" s="596">
        <v>93261255</v>
      </c>
      <c r="F76" s="596">
        <v>1718226.27</v>
      </c>
      <c r="G76" s="596">
        <v>62666094.259999998</v>
      </c>
      <c r="H76" s="1541">
        <f t="shared" si="0"/>
        <v>60947867.989999995</v>
      </c>
      <c r="I76" s="597">
        <f t="shared" si="1"/>
        <v>2.1384944738710079E-2</v>
      </c>
    </row>
    <row r="77" spans="3:9">
      <c r="C77" s="1538" t="s">
        <v>2448</v>
      </c>
      <c r="D77" s="1523">
        <v>5698034557</v>
      </c>
      <c r="E77" s="1523">
        <v>6469564168.2900009</v>
      </c>
      <c r="F77" s="1523">
        <v>3787245643.7200007</v>
      </c>
      <c r="G77" s="1523">
        <v>2764524488.0699997</v>
      </c>
      <c r="H77" s="1523">
        <f t="shared" ref="H77:H140" si="2">G77-F77</f>
        <v>-1022721155.650001</v>
      </c>
      <c r="I77" s="1539">
        <f t="shared" ref="I77:I140" si="3">IFERROR(F77/D77,"0.0%")</f>
        <v>0.66465824414269181</v>
      </c>
    </row>
    <row r="78" spans="3:9">
      <c r="C78" s="1513" t="s">
        <v>2449</v>
      </c>
      <c r="D78" s="1525">
        <v>3319558086</v>
      </c>
      <c r="E78" s="1525">
        <v>3649108271.1700001</v>
      </c>
      <c r="F78" s="1512">
        <v>1838426606.8700001</v>
      </c>
      <c r="G78" s="1512">
        <v>1261323179.46</v>
      </c>
      <c r="H78" s="1525">
        <f t="shared" si="2"/>
        <v>-577103427.41000009</v>
      </c>
      <c r="I78" s="1540">
        <f t="shared" si="3"/>
        <v>0.5538166705452251</v>
      </c>
    </row>
    <row r="79" spans="3:9">
      <c r="C79" s="1514" t="s">
        <v>1600</v>
      </c>
      <c r="D79" s="596">
        <v>0</v>
      </c>
      <c r="E79" s="596">
        <v>2795903.55</v>
      </c>
      <c r="F79" s="596">
        <v>0</v>
      </c>
      <c r="G79" s="596">
        <v>2146185.3199999998</v>
      </c>
      <c r="H79" s="1541">
        <f t="shared" si="2"/>
        <v>2146185.3199999998</v>
      </c>
      <c r="I79" s="597" t="str">
        <f t="shared" si="3"/>
        <v>0.0%</v>
      </c>
    </row>
    <row r="80" spans="3:9">
      <c r="C80" s="1514" t="s">
        <v>1002</v>
      </c>
      <c r="D80" s="596">
        <v>0</v>
      </c>
      <c r="E80" s="596">
        <v>32707745.420000002</v>
      </c>
      <c r="F80" s="596">
        <v>0</v>
      </c>
      <c r="G80" s="596">
        <v>12823471.42</v>
      </c>
      <c r="H80" s="1541">
        <f t="shared" si="2"/>
        <v>12823471.42</v>
      </c>
      <c r="I80" s="597" t="str">
        <f t="shared" si="3"/>
        <v>0.0%</v>
      </c>
    </row>
    <row r="81" spans="3:9">
      <c r="C81" s="1514" t="s">
        <v>1016</v>
      </c>
      <c r="D81" s="596">
        <v>1275182880</v>
      </c>
      <c r="E81" s="596">
        <v>1134766845</v>
      </c>
      <c r="F81" s="596">
        <v>361848914.75999999</v>
      </c>
      <c r="G81" s="596">
        <v>347731873.09000003</v>
      </c>
      <c r="H81" s="1541">
        <f t="shared" si="2"/>
        <v>-14117041.669999957</v>
      </c>
      <c r="I81" s="597">
        <f t="shared" si="3"/>
        <v>0.28376236886116285</v>
      </c>
    </row>
    <row r="82" spans="3:9">
      <c r="C82" s="1514" t="s">
        <v>1022</v>
      </c>
      <c r="D82" s="596">
        <v>96929844</v>
      </c>
      <c r="E82" s="596">
        <v>96929844</v>
      </c>
      <c r="F82" s="596">
        <v>0</v>
      </c>
      <c r="G82" s="596">
        <v>0</v>
      </c>
      <c r="H82" s="1541">
        <f t="shared" si="2"/>
        <v>0</v>
      </c>
      <c r="I82" s="597">
        <f t="shared" si="3"/>
        <v>0</v>
      </c>
    </row>
    <row r="83" spans="3:9">
      <c r="C83" s="1514" t="s">
        <v>1033</v>
      </c>
      <c r="D83" s="596">
        <v>194219989</v>
      </c>
      <c r="E83" s="596">
        <v>186678746</v>
      </c>
      <c r="F83" s="596">
        <v>36430326.200000003</v>
      </c>
      <c r="G83" s="596">
        <v>17872324.219999999</v>
      </c>
      <c r="H83" s="1541">
        <f t="shared" si="2"/>
        <v>-18558001.980000004</v>
      </c>
      <c r="I83" s="597">
        <f t="shared" si="3"/>
        <v>0.18757248616670452</v>
      </c>
    </row>
    <row r="84" spans="3:9">
      <c r="C84" s="1514" t="s">
        <v>1605</v>
      </c>
      <c r="D84" s="596">
        <v>815426896</v>
      </c>
      <c r="E84" s="596">
        <v>1144178396</v>
      </c>
      <c r="F84" s="596">
        <v>107070473.88</v>
      </c>
      <c r="G84" s="596">
        <v>143651500.18000001</v>
      </c>
      <c r="H84" s="1541">
        <f t="shared" si="2"/>
        <v>36581026.300000012</v>
      </c>
      <c r="I84" s="597">
        <f t="shared" si="3"/>
        <v>0.13130603663580898</v>
      </c>
    </row>
    <row r="85" spans="3:9">
      <c r="C85" s="1514" t="s">
        <v>1051</v>
      </c>
      <c r="D85" s="596">
        <v>755258653</v>
      </c>
      <c r="E85" s="596">
        <v>890898015</v>
      </c>
      <c r="F85" s="596">
        <v>1326141757.21</v>
      </c>
      <c r="G85" s="596">
        <v>678341804.24000001</v>
      </c>
      <c r="H85" s="1541">
        <f t="shared" si="2"/>
        <v>-647799952.97000003</v>
      </c>
      <c r="I85" s="597">
        <f t="shared" si="3"/>
        <v>1.7558776082106007</v>
      </c>
    </row>
    <row r="86" spans="3:9">
      <c r="C86" s="1514" t="s">
        <v>1606</v>
      </c>
      <c r="D86" s="596">
        <v>0</v>
      </c>
      <c r="E86" s="596">
        <v>17393156.199999999</v>
      </c>
      <c r="F86" s="596">
        <v>2995401.4</v>
      </c>
      <c r="G86" s="596">
        <v>0</v>
      </c>
      <c r="H86" s="1541">
        <f t="shared" si="2"/>
        <v>-2995401.4</v>
      </c>
      <c r="I86" s="597" t="str">
        <f t="shared" si="3"/>
        <v>0.0%</v>
      </c>
    </row>
    <row r="87" spans="3:9">
      <c r="C87" s="1514" t="s">
        <v>1607</v>
      </c>
      <c r="D87" s="596">
        <v>182539824</v>
      </c>
      <c r="E87" s="596">
        <v>142759620</v>
      </c>
      <c r="F87" s="596">
        <v>3939733.42</v>
      </c>
      <c r="G87" s="596">
        <v>58756020.989999995</v>
      </c>
      <c r="H87" s="1541">
        <f t="shared" si="2"/>
        <v>54816287.569999993</v>
      </c>
      <c r="I87" s="597">
        <f t="shared" si="3"/>
        <v>2.1582870705517936E-2</v>
      </c>
    </row>
    <row r="88" spans="3:9">
      <c r="C88" s="1513" t="s">
        <v>2450</v>
      </c>
      <c r="D88" s="1525">
        <v>615439823</v>
      </c>
      <c r="E88" s="1525">
        <v>1233260956.7</v>
      </c>
      <c r="F88" s="1512">
        <v>1377709153.1799998</v>
      </c>
      <c r="G88" s="1512">
        <v>779093817.71000004</v>
      </c>
      <c r="H88" s="1525">
        <f t="shared" si="2"/>
        <v>-598615335.46999979</v>
      </c>
      <c r="I88" s="1540">
        <f t="shared" si="3"/>
        <v>2.2385765458989479</v>
      </c>
    </row>
    <row r="89" spans="3:9">
      <c r="C89" s="1514" t="s">
        <v>1600</v>
      </c>
      <c r="D89" s="596">
        <v>0</v>
      </c>
      <c r="E89" s="596">
        <v>10620445.439999999</v>
      </c>
      <c r="F89" s="596">
        <v>0</v>
      </c>
      <c r="G89" s="596">
        <v>0</v>
      </c>
      <c r="H89" s="1541">
        <f t="shared" si="2"/>
        <v>0</v>
      </c>
      <c r="I89" s="597" t="str">
        <f t="shared" si="3"/>
        <v>0.0%</v>
      </c>
    </row>
    <row r="90" spans="3:9">
      <c r="C90" s="1514" t="s">
        <v>1002</v>
      </c>
      <c r="D90" s="596">
        <v>17799510</v>
      </c>
      <c r="E90" s="596">
        <v>17799510</v>
      </c>
      <c r="F90" s="596">
        <v>0</v>
      </c>
      <c r="G90" s="596">
        <v>0</v>
      </c>
      <c r="H90" s="1541">
        <f t="shared" si="2"/>
        <v>0</v>
      </c>
      <c r="I90" s="597">
        <f t="shared" si="3"/>
        <v>0</v>
      </c>
    </row>
    <row r="91" spans="3:9">
      <c r="C91" s="1514" t="s">
        <v>1016</v>
      </c>
      <c r="D91" s="596">
        <v>281374671</v>
      </c>
      <c r="E91" s="596">
        <v>929374671</v>
      </c>
      <c r="F91" s="596">
        <v>1274274159.3799999</v>
      </c>
      <c r="G91" s="596">
        <v>725216764.73000002</v>
      </c>
      <c r="H91" s="1541">
        <f t="shared" si="2"/>
        <v>-549057394.64999986</v>
      </c>
      <c r="I91" s="597">
        <f t="shared" si="3"/>
        <v>4.5287450887148255</v>
      </c>
    </row>
    <row r="92" spans="3:9">
      <c r="C92" s="1514" t="s">
        <v>1604</v>
      </c>
      <c r="D92" s="596">
        <v>19453332</v>
      </c>
      <c r="E92" s="596">
        <v>19453332</v>
      </c>
      <c r="F92" s="596">
        <v>1704813.26</v>
      </c>
      <c r="G92" s="596">
        <v>6800489.54</v>
      </c>
      <c r="H92" s="1541">
        <f t="shared" si="2"/>
        <v>5095676.28</v>
      </c>
      <c r="I92" s="597">
        <f t="shared" si="3"/>
        <v>8.763605432735122E-2</v>
      </c>
    </row>
    <row r="93" spans="3:9">
      <c r="C93" s="1514" t="s">
        <v>1022</v>
      </c>
      <c r="D93" s="596">
        <v>6957845</v>
      </c>
      <c r="E93" s="596">
        <v>6957845</v>
      </c>
      <c r="F93" s="596">
        <v>377738.78</v>
      </c>
      <c r="G93" s="596">
        <v>0</v>
      </c>
      <c r="H93" s="1541">
        <f t="shared" si="2"/>
        <v>-377738.78</v>
      </c>
      <c r="I93" s="597">
        <f t="shared" si="3"/>
        <v>5.4289622720828073E-2</v>
      </c>
    </row>
    <row r="94" spans="3:9">
      <c r="C94" s="1514" t="s">
        <v>1033</v>
      </c>
      <c r="D94" s="596">
        <v>147537351</v>
      </c>
      <c r="E94" s="596">
        <v>140352882</v>
      </c>
      <c r="F94" s="596">
        <v>92031073.49000001</v>
      </c>
      <c r="G94" s="596">
        <v>11789393.470000001</v>
      </c>
      <c r="H94" s="1541">
        <f t="shared" si="2"/>
        <v>-80241680.020000011</v>
      </c>
      <c r="I94" s="597">
        <f t="shared" si="3"/>
        <v>0.62378152289043065</v>
      </c>
    </row>
    <row r="95" spans="3:9">
      <c r="C95" s="1514" t="s">
        <v>1605</v>
      </c>
      <c r="D95" s="596">
        <v>7203181</v>
      </c>
      <c r="E95" s="596">
        <v>7203181</v>
      </c>
      <c r="F95" s="596">
        <v>0</v>
      </c>
      <c r="G95" s="596">
        <v>0</v>
      </c>
      <c r="H95" s="1541">
        <f t="shared" si="2"/>
        <v>0</v>
      </c>
      <c r="I95" s="597">
        <f t="shared" si="3"/>
        <v>0</v>
      </c>
    </row>
    <row r="96" spans="3:9">
      <c r="C96" s="1514" t="s">
        <v>1606</v>
      </c>
      <c r="D96" s="596">
        <v>0</v>
      </c>
      <c r="E96" s="596">
        <v>13117579.26</v>
      </c>
      <c r="F96" s="596">
        <v>0</v>
      </c>
      <c r="G96" s="596">
        <v>0</v>
      </c>
      <c r="H96" s="1541">
        <f t="shared" si="2"/>
        <v>0</v>
      </c>
      <c r="I96" s="597" t="str">
        <f t="shared" si="3"/>
        <v>0.0%</v>
      </c>
    </row>
    <row r="97" spans="3:9">
      <c r="C97" s="1514" t="s">
        <v>1607</v>
      </c>
      <c r="D97" s="596">
        <v>135113933</v>
      </c>
      <c r="E97" s="596">
        <v>88381511</v>
      </c>
      <c r="F97" s="596">
        <v>9321368.2699999996</v>
      </c>
      <c r="G97" s="596">
        <v>35287169.969999999</v>
      </c>
      <c r="H97" s="1541">
        <f t="shared" si="2"/>
        <v>25965801.699999999</v>
      </c>
      <c r="I97" s="597">
        <f t="shared" si="3"/>
        <v>6.8988949274387562E-2</v>
      </c>
    </row>
    <row r="98" spans="3:9">
      <c r="C98" s="1513" t="s">
        <v>2451</v>
      </c>
      <c r="D98" s="1525">
        <v>554717737</v>
      </c>
      <c r="E98" s="1525">
        <v>612146033.54999995</v>
      </c>
      <c r="F98" s="1512">
        <v>248276219.81</v>
      </c>
      <c r="G98" s="1512">
        <v>222979991.76999998</v>
      </c>
      <c r="H98" s="1525">
        <f t="shared" si="2"/>
        <v>-25296228.040000021</v>
      </c>
      <c r="I98" s="1540">
        <f t="shared" si="3"/>
        <v>0.44757216733814298</v>
      </c>
    </row>
    <row r="99" spans="3:9">
      <c r="C99" s="1514" t="s">
        <v>1045</v>
      </c>
      <c r="D99" s="596">
        <v>0</v>
      </c>
      <c r="E99" s="596">
        <v>0</v>
      </c>
      <c r="F99" s="596">
        <v>51903283.549999997</v>
      </c>
      <c r="G99" s="596">
        <v>0</v>
      </c>
      <c r="H99" s="1541">
        <f t="shared" si="2"/>
        <v>-51903283.549999997</v>
      </c>
      <c r="I99" s="597" t="str">
        <f t="shared" si="3"/>
        <v>0.0%</v>
      </c>
    </row>
    <row r="100" spans="3:9">
      <c r="C100" s="1514" t="s">
        <v>1600</v>
      </c>
      <c r="D100" s="596">
        <v>0</v>
      </c>
      <c r="E100" s="596">
        <v>8895750.7300000004</v>
      </c>
      <c r="F100" s="596">
        <v>0</v>
      </c>
      <c r="G100" s="596">
        <v>2668682.54</v>
      </c>
      <c r="H100" s="1541">
        <f t="shared" si="2"/>
        <v>2668682.54</v>
      </c>
      <c r="I100" s="597" t="str">
        <f t="shared" si="3"/>
        <v>0.0%</v>
      </c>
    </row>
    <row r="101" spans="3:9">
      <c r="C101" s="1514" t="s">
        <v>1002</v>
      </c>
      <c r="D101" s="596">
        <v>0</v>
      </c>
      <c r="E101" s="596">
        <v>8505457.5999999996</v>
      </c>
      <c r="F101" s="596">
        <v>0</v>
      </c>
      <c r="G101" s="596">
        <v>0</v>
      </c>
      <c r="H101" s="1541">
        <f t="shared" si="2"/>
        <v>0</v>
      </c>
      <c r="I101" s="597" t="str">
        <f t="shared" si="3"/>
        <v>0.0%</v>
      </c>
    </row>
    <row r="102" spans="3:9">
      <c r="C102" s="1514" t="s">
        <v>1016</v>
      </c>
      <c r="D102" s="596">
        <v>423853680</v>
      </c>
      <c r="E102" s="596">
        <v>423853680</v>
      </c>
      <c r="F102" s="596">
        <v>122542276.03</v>
      </c>
      <c r="G102" s="596">
        <v>199557458.94999999</v>
      </c>
      <c r="H102" s="1541">
        <f t="shared" si="2"/>
        <v>77015182.919999987</v>
      </c>
      <c r="I102" s="597">
        <f t="shared" si="3"/>
        <v>0.2891145737604543</v>
      </c>
    </row>
    <row r="103" spans="3:9">
      <c r="C103" s="1514" t="s">
        <v>1604</v>
      </c>
      <c r="D103" s="596">
        <v>0</v>
      </c>
      <c r="E103" s="596">
        <v>6413858.6799999997</v>
      </c>
      <c r="F103" s="596">
        <v>0</v>
      </c>
      <c r="G103" s="596">
        <v>0</v>
      </c>
      <c r="H103" s="1541">
        <f t="shared" si="2"/>
        <v>0</v>
      </c>
      <c r="I103" s="597" t="str">
        <f t="shared" si="3"/>
        <v>0.0%</v>
      </c>
    </row>
    <row r="104" spans="3:9">
      <c r="C104" s="1514" t="s">
        <v>1033</v>
      </c>
      <c r="D104" s="596">
        <v>37157844</v>
      </c>
      <c r="E104" s="596">
        <v>31317735</v>
      </c>
      <c r="F104" s="596">
        <v>71418543.680000007</v>
      </c>
      <c r="G104" s="596">
        <v>0</v>
      </c>
      <c r="H104" s="1541">
        <f t="shared" si="2"/>
        <v>-71418543.680000007</v>
      </c>
      <c r="I104" s="597">
        <f t="shared" si="3"/>
        <v>1.9220314203375204</v>
      </c>
    </row>
    <row r="105" spans="3:9">
      <c r="C105" s="1514" t="s">
        <v>1605</v>
      </c>
      <c r="D105" s="596">
        <v>0</v>
      </c>
      <c r="E105" s="596">
        <v>3107012.26</v>
      </c>
      <c r="F105" s="596">
        <v>0</v>
      </c>
      <c r="G105" s="596">
        <v>0</v>
      </c>
      <c r="H105" s="1541">
        <f t="shared" si="2"/>
        <v>0</v>
      </c>
      <c r="I105" s="597" t="str">
        <f t="shared" si="3"/>
        <v>0.0%</v>
      </c>
    </row>
    <row r="106" spans="3:9">
      <c r="C106" s="1514" t="s">
        <v>1606</v>
      </c>
      <c r="D106" s="596">
        <v>0</v>
      </c>
      <c r="E106" s="596">
        <v>37775159.280000001</v>
      </c>
      <c r="F106" s="596">
        <v>0</v>
      </c>
      <c r="G106" s="596">
        <v>8715760.6400000006</v>
      </c>
      <c r="H106" s="1541">
        <f t="shared" si="2"/>
        <v>8715760.6400000006</v>
      </c>
      <c r="I106" s="597" t="str">
        <f t="shared" si="3"/>
        <v>0.0%</v>
      </c>
    </row>
    <row r="107" spans="3:9">
      <c r="C107" s="1514" t="s">
        <v>1607</v>
      </c>
      <c r="D107" s="596">
        <v>93706213</v>
      </c>
      <c r="E107" s="596">
        <v>92277380</v>
      </c>
      <c r="F107" s="596">
        <v>2412116.5499999998</v>
      </c>
      <c r="G107" s="596">
        <v>12038089.640000001</v>
      </c>
      <c r="H107" s="1541">
        <f t="shared" si="2"/>
        <v>9625973.0899999999</v>
      </c>
      <c r="I107" s="597">
        <f t="shared" si="3"/>
        <v>2.5741265949996293E-2</v>
      </c>
    </row>
    <row r="108" spans="3:9">
      <c r="C108" s="1513" t="s">
        <v>2452</v>
      </c>
      <c r="D108" s="1525">
        <v>1208318911</v>
      </c>
      <c r="E108" s="1525">
        <v>975048906.87000012</v>
      </c>
      <c r="F108" s="1512">
        <v>322833663.85999995</v>
      </c>
      <c r="G108" s="1512">
        <v>501127499.13000005</v>
      </c>
      <c r="H108" s="1525">
        <f t="shared" si="2"/>
        <v>178293835.2700001</v>
      </c>
      <c r="I108" s="1540">
        <f t="shared" si="3"/>
        <v>0.26717587626996925</v>
      </c>
    </row>
    <row r="109" spans="3:9">
      <c r="C109" s="1514" t="s">
        <v>1002</v>
      </c>
      <c r="D109" s="596">
        <v>0</v>
      </c>
      <c r="E109" s="596">
        <v>23964066.079999998</v>
      </c>
      <c r="F109" s="596">
        <v>0</v>
      </c>
      <c r="G109" s="596">
        <v>8120205.6900000004</v>
      </c>
      <c r="H109" s="1541">
        <f t="shared" si="2"/>
        <v>8120205.6900000004</v>
      </c>
      <c r="I109" s="597" t="str">
        <f t="shared" si="3"/>
        <v>0.0%</v>
      </c>
    </row>
    <row r="110" spans="3:9">
      <c r="C110" s="1514" t="s">
        <v>1008</v>
      </c>
      <c r="D110" s="596">
        <v>0</v>
      </c>
      <c r="E110" s="596">
        <v>0</v>
      </c>
      <c r="F110" s="596">
        <v>9991715.2200000007</v>
      </c>
      <c r="G110" s="596">
        <v>0</v>
      </c>
      <c r="H110" s="1541">
        <f t="shared" si="2"/>
        <v>-9991715.2200000007</v>
      </c>
      <c r="I110" s="597" t="str">
        <f t="shared" si="3"/>
        <v>0.0%</v>
      </c>
    </row>
    <row r="111" spans="3:9">
      <c r="C111" s="1514" t="s">
        <v>1016</v>
      </c>
      <c r="D111" s="596">
        <v>874178030</v>
      </c>
      <c r="E111" s="596">
        <v>752255493</v>
      </c>
      <c r="F111" s="596">
        <v>222033724.88999999</v>
      </c>
      <c r="G111" s="596">
        <v>453769011.29000002</v>
      </c>
      <c r="H111" s="1541">
        <f t="shared" si="2"/>
        <v>231735286.40000004</v>
      </c>
      <c r="I111" s="597">
        <f t="shared" si="3"/>
        <v>0.25399142654042678</v>
      </c>
    </row>
    <row r="112" spans="3:9">
      <c r="C112" s="1514" t="s">
        <v>1604</v>
      </c>
      <c r="D112" s="596">
        <v>181879452</v>
      </c>
      <c r="E112" s="596">
        <v>21725129.550000012</v>
      </c>
      <c r="F112" s="596">
        <v>40068904.679999992</v>
      </c>
      <c r="G112" s="596">
        <v>14321755.130000001</v>
      </c>
      <c r="H112" s="1541">
        <f t="shared" si="2"/>
        <v>-25747149.54999999</v>
      </c>
      <c r="I112" s="597">
        <f t="shared" si="3"/>
        <v>0.22030473612819107</v>
      </c>
    </row>
    <row r="113" spans="2:9">
      <c r="B113" s="1530"/>
      <c r="C113" s="1514" t="s">
        <v>1022</v>
      </c>
      <c r="D113" s="596">
        <v>9358073</v>
      </c>
      <c r="E113" s="596">
        <v>9358073</v>
      </c>
      <c r="F113" s="596">
        <v>11781745.789999999</v>
      </c>
      <c r="G113" s="596">
        <v>826029.92</v>
      </c>
      <c r="H113" s="1541">
        <f t="shared" si="2"/>
        <v>-10955715.869999999</v>
      </c>
      <c r="I113" s="597">
        <f t="shared" si="3"/>
        <v>1.258992721044172</v>
      </c>
    </row>
    <row r="114" spans="2:9">
      <c r="B114" s="1530"/>
      <c r="C114" s="1514" t="s">
        <v>1033</v>
      </c>
      <c r="D114" s="596">
        <v>107784880</v>
      </c>
      <c r="E114" s="596">
        <v>107784880</v>
      </c>
      <c r="F114" s="596">
        <v>0</v>
      </c>
      <c r="G114" s="596">
        <v>0</v>
      </c>
      <c r="H114" s="1541">
        <f t="shared" si="2"/>
        <v>0</v>
      </c>
      <c r="I114" s="597">
        <f t="shared" si="3"/>
        <v>0</v>
      </c>
    </row>
    <row r="115" spans="2:9">
      <c r="B115" s="1530"/>
      <c r="C115" s="1514" t="s">
        <v>1051</v>
      </c>
      <c r="D115" s="596">
        <v>1000000</v>
      </c>
      <c r="E115" s="596">
        <v>1000000</v>
      </c>
      <c r="F115" s="596">
        <v>0</v>
      </c>
      <c r="G115" s="596">
        <v>0</v>
      </c>
      <c r="H115" s="1541">
        <f t="shared" si="2"/>
        <v>0</v>
      </c>
      <c r="I115" s="597">
        <f t="shared" si="3"/>
        <v>0</v>
      </c>
    </row>
    <row r="116" spans="2:9">
      <c r="B116" s="1530"/>
      <c r="C116" s="1514" t="s">
        <v>1606</v>
      </c>
      <c r="D116" s="596">
        <v>4575413</v>
      </c>
      <c r="E116" s="596">
        <v>2929020.24</v>
      </c>
      <c r="F116" s="596">
        <v>36945339.189999998</v>
      </c>
      <c r="G116" s="596">
        <v>0</v>
      </c>
      <c r="H116" s="1541">
        <f t="shared" si="2"/>
        <v>-36945339.189999998</v>
      </c>
      <c r="I116" s="597">
        <f t="shared" si="3"/>
        <v>8.0747550417852985</v>
      </c>
    </row>
    <row r="117" spans="2:9">
      <c r="B117" s="1530"/>
      <c r="C117" s="1514" t="s">
        <v>1607</v>
      </c>
      <c r="D117" s="596">
        <v>29543063</v>
      </c>
      <c r="E117" s="596">
        <v>56032245</v>
      </c>
      <c r="F117" s="596">
        <v>2012234.09</v>
      </c>
      <c r="G117" s="596">
        <v>24090497.099999998</v>
      </c>
      <c r="H117" s="1541">
        <f t="shared" si="2"/>
        <v>22078263.009999998</v>
      </c>
      <c r="I117" s="597">
        <f t="shared" si="3"/>
        <v>6.8111897875992075E-2</v>
      </c>
    </row>
    <row r="118" spans="2:9">
      <c r="B118" s="1530"/>
      <c r="C118" s="1538" t="s">
        <v>2453</v>
      </c>
      <c r="D118" s="1523">
        <v>8376756072</v>
      </c>
      <c r="E118" s="1523">
        <v>8710679329.4199982</v>
      </c>
      <c r="F118" s="1523">
        <v>1957230948.98</v>
      </c>
      <c r="G118" s="1523">
        <v>2541156562.6500001</v>
      </c>
      <c r="H118" s="1523">
        <f t="shared" si="2"/>
        <v>583925613.67000008</v>
      </c>
      <c r="I118" s="1539">
        <f t="shared" si="3"/>
        <v>0.23365022595348173</v>
      </c>
    </row>
    <row r="119" spans="2:9">
      <c r="B119" s="1530"/>
      <c r="C119" s="1513" t="s">
        <v>2454</v>
      </c>
      <c r="D119" s="1525">
        <v>3238249486</v>
      </c>
      <c r="E119" s="1525">
        <v>3366919801.6099997</v>
      </c>
      <c r="F119" s="1512">
        <v>489856623.11000007</v>
      </c>
      <c r="G119" s="1512">
        <v>523701767.18999994</v>
      </c>
      <c r="H119" s="1525">
        <f t="shared" si="2"/>
        <v>33845144.079999864</v>
      </c>
      <c r="I119" s="1540">
        <f t="shared" si="3"/>
        <v>0.15127204535283914</v>
      </c>
    </row>
    <row r="120" spans="2:9">
      <c r="B120" s="1530"/>
      <c r="C120" s="1514" t="s">
        <v>1600</v>
      </c>
      <c r="D120" s="596">
        <v>1520487441</v>
      </c>
      <c r="E120" s="596">
        <v>1540381987.4499998</v>
      </c>
      <c r="F120" s="596">
        <v>257524541.51000002</v>
      </c>
      <c r="G120" s="596">
        <v>261057251.77000001</v>
      </c>
      <c r="H120" s="1541">
        <f t="shared" si="2"/>
        <v>3532710.2599999905</v>
      </c>
      <c r="I120" s="597">
        <f t="shared" si="3"/>
        <v>0.16936972615875753</v>
      </c>
    </row>
    <row r="121" spans="2:9">
      <c r="B121" s="1530"/>
      <c r="C121" s="1514" t="s">
        <v>1016</v>
      </c>
      <c r="D121" s="596">
        <v>1531377872</v>
      </c>
      <c r="E121" s="596">
        <v>1310327872</v>
      </c>
      <c r="F121" s="596">
        <v>136425710.03</v>
      </c>
      <c r="G121" s="596">
        <v>189964415.88999999</v>
      </c>
      <c r="H121" s="1541">
        <f t="shared" si="2"/>
        <v>53538705.859999985</v>
      </c>
      <c r="I121" s="597">
        <f t="shared" si="3"/>
        <v>8.9086901753272815E-2</v>
      </c>
    </row>
    <row r="122" spans="2:9">
      <c r="B122" s="1530"/>
      <c r="C122" s="1514" t="s">
        <v>1033</v>
      </c>
      <c r="D122" s="596">
        <v>39493497</v>
      </c>
      <c r="E122" s="596">
        <v>39493497</v>
      </c>
      <c r="F122" s="596">
        <v>0</v>
      </c>
      <c r="G122" s="596">
        <v>0</v>
      </c>
      <c r="H122" s="1541">
        <f t="shared" si="2"/>
        <v>0</v>
      </c>
      <c r="I122" s="597">
        <f t="shared" si="3"/>
        <v>0</v>
      </c>
    </row>
    <row r="123" spans="2:9">
      <c r="B123" s="1530"/>
      <c r="C123" s="1514" t="s">
        <v>1605</v>
      </c>
      <c r="D123" s="596">
        <v>12480334</v>
      </c>
      <c r="E123" s="596">
        <v>14088149</v>
      </c>
      <c r="F123" s="596">
        <v>0</v>
      </c>
      <c r="G123" s="596">
        <v>12227177.779999999</v>
      </c>
      <c r="H123" s="1541">
        <f t="shared" si="2"/>
        <v>12227177.779999999</v>
      </c>
      <c r="I123" s="597">
        <f t="shared" si="3"/>
        <v>0</v>
      </c>
    </row>
    <row r="124" spans="2:9">
      <c r="B124" s="1530"/>
      <c r="C124" s="1514" t="s">
        <v>1051</v>
      </c>
      <c r="D124" s="596">
        <v>52613963</v>
      </c>
      <c r="E124" s="596">
        <v>338009215</v>
      </c>
      <c r="F124" s="596">
        <v>62600315.030000001</v>
      </c>
      <c r="G124" s="596">
        <v>2054424.84</v>
      </c>
      <c r="H124" s="1541">
        <f t="shared" si="2"/>
        <v>-60545890.189999998</v>
      </c>
      <c r="I124" s="597">
        <f t="shared" si="3"/>
        <v>1.1898042166107123</v>
      </c>
    </row>
    <row r="125" spans="2:9">
      <c r="B125" s="1530"/>
      <c r="C125" s="1514" t="s">
        <v>1606</v>
      </c>
      <c r="D125" s="596">
        <v>0</v>
      </c>
      <c r="E125" s="596">
        <v>44637900.159999996</v>
      </c>
      <c r="F125" s="596">
        <v>0</v>
      </c>
      <c r="G125" s="596">
        <v>1740034.41</v>
      </c>
      <c r="H125" s="1541">
        <f t="shared" si="2"/>
        <v>1740034.41</v>
      </c>
      <c r="I125" s="597" t="str">
        <f t="shared" si="3"/>
        <v>0.0%</v>
      </c>
    </row>
    <row r="126" spans="2:9">
      <c r="B126" s="1530"/>
      <c r="C126" s="1514" t="s">
        <v>1607</v>
      </c>
      <c r="D126" s="596">
        <v>81796379</v>
      </c>
      <c r="E126" s="596">
        <v>79981181</v>
      </c>
      <c r="F126" s="596">
        <v>33306056.539999999</v>
      </c>
      <c r="G126" s="596">
        <v>56658462.499999993</v>
      </c>
      <c r="H126" s="1541">
        <f t="shared" si="2"/>
        <v>23352405.959999993</v>
      </c>
      <c r="I126" s="597">
        <f t="shared" si="3"/>
        <v>0.40718252992592741</v>
      </c>
    </row>
    <row r="127" spans="2:9">
      <c r="B127" s="1530"/>
      <c r="C127" s="1513" t="s">
        <v>2455</v>
      </c>
      <c r="D127" s="1525">
        <v>3505828285</v>
      </c>
      <c r="E127" s="1525">
        <v>3497188805.25</v>
      </c>
      <c r="F127" s="1512">
        <v>1101044015.23</v>
      </c>
      <c r="G127" s="1512">
        <v>1409711533.9000001</v>
      </c>
      <c r="H127" s="1525">
        <f t="shared" si="2"/>
        <v>308667518.67000008</v>
      </c>
      <c r="I127" s="1540">
        <f t="shared" si="3"/>
        <v>0.31406102230988192</v>
      </c>
    </row>
    <row r="128" spans="2:9">
      <c r="B128" s="1530"/>
      <c r="C128" s="1514" t="s">
        <v>1600</v>
      </c>
      <c r="D128" s="596">
        <v>900000000</v>
      </c>
      <c r="E128" s="596">
        <v>910402515.96999991</v>
      </c>
      <c r="F128" s="596">
        <v>178155502.91</v>
      </c>
      <c r="G128" s="596">
        <v>390464324.83000004</v>
      </c>
      <c r="H128" s="1541">
        <f t="shared" si="2"/>
        <v>212308821.92000005</v>
      </c>
      <c r="I128" s="597">
        <f t="shared" si="3"/>
        <v>0.1979505587888889</v>
      </c>
    </row>
    <row r="129" spans="2:9">
      <c r="B129" s="1530"/>
      <c r="C129" s="1514" t="s">
        <v>1002</v>
      </c>
      <c r="D129" s="596">
        <v>0</v>
      </c>
      <c r="E129" s="596">
        <v>19251298.57</v>
      </c>
      <c r="F129" s="596">
        <v>0</v>
      </c>
      <c r="G129" s="596">
        <v>0</v>
      </c>
      <c r="H129" s="1541">
        <f t="shared" si="2"/>
        <v>0</v>
      </c>
      <c r="I129" s="597" t="str">
        <f t="shared" si="3"/>
        <v>0.0%</v>
      </c>
    </row>
    <row r="130" spans="2:9">
      <c r="B130" s="1530"/>
      <c r="C130" s="1514" t="s">
        <v>1016</v>
      </c>
      <c r="D130" s="596">
        <v>2213341239</v>
      </c>
      <c r="E130" s="596">
        <v>2196700671</v>
      </c>
      <c r="F130" s="596">
        <v>651109423.90999997</v>
      </c>
      <c r="G130" s="596">
        <v>994533441.76000011</v>
      </c>
      <c r="H130" s="1541">
        <f t="shared" si="2"/>
        <v>343424017.85000014</v>
      </c>
      <c r="I130" s="597">
        <f t="shared" si="3"/>
        <v>0.29417489379277767</v>
      </c>
    </row>
    <row r="131" spans="2:9">
      <c r="B131" s="1530"/>
      <c r="C131" s="1514" t="s">
        <v>1022</v>
      </c>
      <c r="D131" s="596">
        <v>0</v>
      </c>
      <c r="E131" s="596">
        <v>29810376.59</v>
      </c>
      <c r="F131" s="596">
        <v>0</v>
      </c>
      <c r="G131" s="596">
        <v>0</v>
      </c>
      <c r="H131" s="1541">
        <f t="shared" si="2"/>
        <v>0</v>
      </c>
      <c r="I131" s="597" t="str">
        <f t="shared" si="3"/>
        <v>0.0%</v>
      </c>
    </row>
    <row r="132" spans="2:9">
      <c r="B132" s="1530"/>
      <c r="C132" s="1514" t="s">
        <v>1605</v>
      </c>
      <c r="D132" s="596">
        <v>0</v>
      </c>
      <c r="E132" s="596">
        <v>14305093.119999999</v>
      </c>
      <c r="F132" s="596">
        <v>0</v>
      </c>
      <c r="G132" s="596">
        <v>0</v>
      </c>
      <c r="H132" s="1541">
        <f t="shared" si="2"/>
        <v>0</v>
      </c>
      <c r="I132" s="597" t="str">
        <f t="shared" si="3"/>
        <v>0.0%</v>
      </c>
    </row>
    <row r="133" spans="2:9">
      <c r="B133" s="1530"/>
      <c r="C133" s="1514" t="s">
        <v>1051</v>
      </c>
      <c r="D133" s="596">
        <v>257769222</v>
      </c>
      <c r="E133" s="596">
        <v>260094122</v>
      </c>
      <c r="F133" s="596">
        <v>265640901.21000001</v>
      </c>
      <c r="G133" s="596">
        <v>2324899.61</v>
      </c>
      <c r="H133" s="1541">
        <f t="shared" si="2"/>
        <v>-263316001.59999999</v>
      </c>
      <c r="I133" s="597">
        <f t="shared" si="3"/>
        <v>1.0305377001525806</v>
      </c>
    </row>
    <row r="134" spans="2:9">
      <c r="B134" s="1530"/>
      <c r="C134" s="1514" t="s">
        <v>1607</v>
      </c>
      <c r="D134" s="596">
        <v>134717824</v>
      </c>
      <c r="E134" s="596">
        <v>66624728</v>
      </c>
      <c r="F134" s="596">
        <v>6138187.2000000002</v>
      </c>
      <c r="G134" s="596">
        <v>22388867.699999999</v>
      </c>
      <c r="H134" s="1541">
        <f t="shared" si="2"/>
        <v>16250680.5</v>
      </c>
      <c r="I134" s="597">
        <f t="shared" si="3"/>
        <v>4.5563289383296457E-2</v>
      </c>
    </row>
    <row r="135" spans="2:9">
      <c r="B135" s="1530"/>
      <c r="C135" s="1513" t="s">
        <v>2456</v>
      </c>
      <c r="D135" s="1525">
        <v>257116454</v>
      </c>
      <c r="E135" s="1525">
        <v>440525103.01999998</v>
      </c>
      <c r="F135" s="1512">
        <v>59171123.460000001</v>
      </c>
      <c r="G135" s="1512">
        <v>310659427.35999995</v>
      </c>
      <c r="H135" s="1525">
        <f t="shared" si="2"/>
        <v>251488303.89999995</v>
      </c>
      <c r="I135" s="1540">
        <f t="shared" si="3"/>
        <v>0.230133554424331</v>
      </c>
    </row>
    <row r="136" spans="2:9">
      <c r="B136" s="1530"/>
      <c r="C136" s="1514" t="s">
        <v>1002</v>
      </c>
      <c r="D136" s="596">
        <v>0</v>
      </c>
      <c r="E136" s="596">
        <v>178903046.03999999</v>
      </c>
      <c r="F136" s="596">
        <v>0</v>
      </c>
      <c r="G136" s="596">
        <v>131195020.23999999</v>
      </c>
      <c r="H136" s="1541">
        <f t="shared" si="2"/>
        <v>131195020.23999999</v>
      </c>
      <c r="I136" s="597" t="str">
        <f t="shared" si="3"/>
        <v>0.0%</v>
      </c>
    </row>
    <row r="137" spans="2:9">
      <c r="B137" s="1530"/>
      <c r="C137" s="1514" t="s">
        <v>1016</v>
      </c>
      <c r="D137" s="596">
        <v>117598889</v>
      </c>
      <c r="E137" s="596">
        <v>117598889</v>
      </c>
      <c r="F137" s="596">
        <v>52728295.590000004</v>
      </c>
      <c r="G137" s="596">
        <v>91252543.159999996</v>
      </c>
      <c r="H137" s="1541">
        <f t="shared" si="2"/>
        <v>38524247.569999993</v>
      </c>
      <c r="I137" s="597">
        <f t="shared" si="3"/>
        <v>0.44837409637432885</v>
      </c>
    </row>
    <row r="138" spans="2:9">
      <c r="B138" s="1530"/>
      <c r="C138" s="1514" t="s">
        <v>1022</v>
      </c>
      <c r="D138" s="596">
        <v>0</v>
      </c>
      <c r="E138" s="596">
        <v>22581624.98</v>
      </c>
      <c r="F138" s="596">
        <v>0</v>
      </c>
      <c r="G138" s="596">
        <v>0</v>
      </c>
      <c r="H138" s="1541">
        <f t="shared" si="2"/>
        <v>0</v>
      </c>
      <c r="I138" s="597" t="str">
        <f t="shared" si="3"/>
        <v>0.0%</v>
      </c>
    </row>
    <row r="139" spans="2:9">
      <c r="B139" s="1530"/>
      <c r="C139" s="1514" t="s">
        <v>1033</v>
      </c>
      <c r="D139" s="596">
        <v>5905187</v>
      </c>
      <c r="E139" s="596">
        <v>5905187</v>
      </c>
      <c r="F139" s="596">
        <v>4193227.87</v>
      </c>
      <c r="G139" s="596">
        <v>0</v>
      </c>
      <c r="H139" s="1541">
        <f t="shared" si="2"/>
        <v>-4193227.87</v>
      </c>
      <c r="I139" s="597">
        <f t="shared" si="3"/>
        <v>0.71009230867710038</v>
      </c>
    </row>
    <row r="140" spans="2:9">
      <c r="B140" s="1530"/>
      <c r="C140" s="1514" t="s">
        <v>1605</v>
      </c>
      <c r="D140" s="596">
        <v>0</v>
      </c>
      <c r="E140" s="596">
        <v>0</v>
      </c>
      <c r="F140" s="596">
        <v>0</v>
      </c>
      <c r="G140" s="596">
        <v>0</v>
      </c>
      <c r="H140" s="1541">
        <f t="shared" si="2"/>
        <v>0</v>
      </c>
      <c r="I140" s="597" t="str">
        <f t="shared" si="3"/>
        <v>0.0%</v>
      </c>
    </row>
    <row r="141" spans="2:9">
      <c r="B141" s="1530"/>
      <c r="C141" s="1514" t="s">
        <v>1607</v>
      </c>
      <c r="D141" s="596">
        <v>133612378</v>
      </c>
      <c r="E141" s="596">
        <v>115536356</v>
      </c>
      <c r="F141" s="596">
        <v>2249600</v>
      </c>
      <c r="G141" s="596">
        <v>88211863.959999993</v>
      </c>
      <c r="H141" s="1541">
        <f t="shared" ref="H141:H204" si="4">G141-F141</f>
        <v>85962263.959999993</v>
      </c>
      <c r="I141" s="597">
        <f t="shared" ref="I141:I204" si="5">IFERROR(F141/D141,"0.0%")</f>
        <v>1.6836763432202365E-2</v>
      </c>
    </row>
    <row r="142" spans="2:9">
      <c r="B142" s="1530"/>
      <c r="C142" s="1513" t="s">
        <v>2457</v>
      </c>
      <c r="D142" s="1525">
        <v>1369718080</v>
      </c>
      <c r="E142" s="1525">
        <v>1345428288.0799999</v>
      </c>
      <c r="F142" s="1512">
        <v>305759550.25</v>
      </c>
      <c r="G142" s="1512">
        <v>295743126.29999995</v>
      </c>
      <c r="H142" s="1525">
        <f t="shared" si="4"/>
        <v>-10016423.950000048</v>
      </c>
      <c r="I142" s="1540">
        <f t="shared" si="5"/>
        <v>0.22322808957154161</v>
      </c>
    </row>
    <row r="143" spans="2:9">
      <c r="B143" s="1530"/>
      <c r="C143" s="1514" t="s">
        <v>1600</v>
      </c>
      <c r="D143" s="596">
        <v>49672114</v>
      </c>
      <c r="E143" s="596">
        <v>29105880.68</v>
      </c>
      <c r="F143" s="596">
        <v>0</v>
      </c>
      <c r="G143" s="596">
        <v>790204.29</v>
      </c>
      <c r="H143" s="1541">
        <f t="shared" si="4"/>
        <v>790204.29</v>
      </c>
      <c r="I143" s="597">
        <f t="shared" si="5"/>
        <v>0</v>
      </c>
    </row>
    <row r="144" spans="2:9">
      <c r="B144" s="1530"/>
      <c r="C144" s="1514" t="s">
        <v>1002</v>
      </c>
      <c r="D144" s="596">
        <v>0</v>
      </c>
      <c r="E144" s="596">
        <v>4264401.4000000004</v>
      </c>
      <c r="F144" s="596">
        <v>0</v>
      </c>
      <c r="G144" s="596">
        <v>0</v>
      </c>
      <c r="H144" s="1541">
        <f t="shared" si="4"/>
        <v>0</v>
      </c>
      <c r="I144" s="597" t="str">
        <f t="shared" si="5"/>
        <v>0.0%</v>
      </c>
    </row>
    <row r="145" spans="2:9">
      <c r="B145" s="1530"/>
      <c r="C145" s="1514" t="s">
        <v>1016</v>
      </c>
      <c r="D145" s="596">
        <v>740699009</v>
      </c>
      <c r="E145" s="596">
        <v>714199009</v>
      </c>
      <c r="F145" s="596">
        <v>105548471.08</v>
      </c>
      <c r="G145" s="596">
        <v>174457381.31</v>
      </c>
      <c r="H145" s="1541">
        <f t="shared" si="4"/>
        <v>68908910.230000004</v>
      </c>
      <c r="I145" s="597">
        <f t="shared" si="5"/>
        <v>0.14249846401509092</v>
      </c>
    </row>
    <row r="146" spans="2:9">
      <c r="B146" s="1530"/>
      <c r="C146" s="1514" t="s">
        <v>1051</v>
      </c>
      <c r="D146" s="596">
        <v>462511023</v>
      </c>
      <c r="E146" s="596">
        <v>498990893</v>
      </c>
      <c r="F146" s="596">
        <v>199086279.17000002</v>
      </c>
      <c r="G146" s="596">
        <v>72843960.540000007</v>
      </c>
      <c r="H146" s="1541">
        <f t="shared" si="4"/>
        <v>-126242318.63000001</v>
      </c>
      <c r="I146" s="597">
        <f t="shared" si="5"/>
        <v>0.43044656077310406</v>
      </c>
    </row>
    <row r="147" spans="2:9">
      <c r="B147" s="1530"/>
      <c r="C147" s="1514" t="s">
        <v>1606</v>
      </c>
      <c r="D147" s="596">
        <v>12315980</v>
      </c>
      <c r="E147" s="596">
        <v>16415980</v>
      </c>
      <c r="F147" s="596">
        <v>0</v>
      </c>
      <c r="G147" s="596">
        <v>11985442.17</v>
      </c>
      <c r="H147" s="1541">
        <f t="shared" si="4"/>
        <v>11985442.17</v>
      </c>
      <c r="I147" s="597">
        <f t="shared" si="5"/>
        <v>0</v>
      </c>
    </row>
    <row r="148" spans="2:9">
      <c r="B148" s="1530"/>
      <c r="C148" s="1514" t="s">
        <v>1607</v>
      </c>
      <c r="D148" s="596">
        <v>104519954</v>
      </c>
      <c r="E148" s="596">
        <v>82452124</v>
      </c>
      <c r="F148" s="596">
        <v>1124800</v>
      </c>
      <c r="G148" s="596">
        <v>35666137.989999995</v>
      </c>
      <c r="H148" s="1541">
        <f t="shared" si="4"/>
        <v>34541337.989999995</v>
      </c>
      <c r="I148" s="597">
        <f t="shared" si="5"/>
        <v>1.0761581467975005E-2</v>
      </c>
    </row>
    <row r="149" spans="2:9">
      <c r="B149" s="1530"/>
      <c r="C149" s="1513" t="s">
        <v>2443</v>
      </c>
      <c r="D149" s="1525">
        <v>5843767</v>
      </c>
      <c r="E149" s="1525">
        <v>60617331.460000001</v>
      </c>
      <c r="F149" s="1512">
        <v>1399636.9300000002</v>
      </c>
      <c r="G149" s="1512">
        <v>1340707.8999999999</v>
      </c>
      <c r="H149" s="1525">
        <f t="shared" si="4"/>
        <v>-58929.030000000261</v>
      </c>
      <c r="I149" s="1540">
        <f t="shared" si="5"/>
        <v>0.23950936613318091</v>
      </c>
    </row>
    <row r="150" spans="2:9">
      <c r="B150" s="1530"/>
      <c r="C150" s="1514" t="s">
        <v>1005</v>
      </c>
      <c r="D150" s="596">
        <v>5843767</v>
      </c>
      <c r="E150" s="596">
        <v>5843767</v>
      </c>
      <c r="F150" s="596">
        <v>1399636.9300000002</v>
      </c>
      <c r="G150" s="596">
        <v>1340707.8999999999</v>
      </c>
      <c r="H150" s="1541">
        <f t="shared" si="4"/>
        <v>-58929.030000000261</v>
      </c>
      <c r="I150" s="597">
        <f t="shared" si="5"/>
        <v>0.23950936613318091</v>
      </c>
    </row>
    <row r="151" spans="2:9">
      <c r="B151" s="1530"/>
      <c r="C151" s="1514" t="s">
        <v>1022</v>
      </c>
      <c r="D151" s="596">
        <v>0</v>
      </c>
      <c r="E151" s="596">
        <v>54773564.460000001</v>
      </c>
      <c r="F151" s="596">
        <v>0</v>
      </c>
      <c r="G151" s="596">
        <v>0</v>
      </c>
      <c r="H151" s="1541">
        <f t="shared" si="4"/>
        <v>0</v>
      </c>
      <c r="I151" s="597" t="str">
        <f t="shared" si="5"/>
        <v>0.0%</v>
      </c>
    </row>
    <row r="152" spans="2:9">
      <c r="B152" s="1530"/>
      <c r="C152" s="1538" t="s">
        <v>2458</v>
      </c>
      <c r="D152" s="1523">
        <v>6965968498</v>
      </c>
      <c r="E152" s="1523">
        <v>5749688798.9199991</v>
      </c>
      <c r="F152" s="1523">
        <v>1421405317.8999999</v>
      </c>
      <c r="G152" s="1523">
        <v>2922542150.46</v>
      </c>
      <c r="H152" s="1523">
        <f t="shared" si="4"/>
        <v>1501136832.5600002</v>
      </c>
      <c r="I152" s="1539">
        <f t="shared" si="5"/>
        <v>0.2040499204537172</v>
      </c>
    </row>
    <row r="153" spans="2:9">
      <c r="B153" s="1530"/>
      <c r="C153" s="1513" t="s">
        <v>2459</v>
      </c>
      <c r="D153" s="1525">
        <v>568931161</v>
      </c>
      <c r="E153" s="1525">
        <v>623345837</v>
      </c>
      <c r="F153" s="1512">
        <v>0</v>
      </c>
      <c r="G153" s="1512">
        <v>501908739.69</v>
      </c>
      <c r="H153" s="1525">
        <f t="shared" si="4"/>
        <v>501908739.69</v>
      </c>
      <c r="I153" s="1540">
        <f t="shared" si="5"/>
        <v>0</v>
      </c>
    </row>
    <row r="154" spans="2:9">
      <c r="B154" s="1530"/>
      <c r="C154" s="1514" t="s">
        <v>1016</v>
      </c>
      <c r="D154" s="596">
        <v>515803536</v>
      </c>
      <c r="E154" s="596">
        <v>515803536</v>
      </c>
      <c r="F154" s="596">
        <v>0</v>
      </c>
      <c r="G154" s="596">
        <v>432373982.05000001</v>
      </c>
      <c r="H154" s="1541">
        <f t="shared" si="4"/>
        <v>432373982.05000001</v>
      </c>
      <c r="I154" s="597">
        <f t="shared" si="5"/>
        <v>0</v>
      </c>
    </row>
    <row r="155" spans="2:9">
      <c r="B155" s="1530"/>
      <c r="C155" s="1514" t="s">
        <v>1607</v>
      </c>
      <c r="D155" s="596">
        <v>53127625</v>
      </c>
      <c r="E155" s="596">
        <v>107542301</v>
      </c>
      <c r="F155" s="596">
        <v>0</v>
      </c>
      <c r="G155" s="596">
        <v>69534757.640000001</v>
      </c>
      <c r="H155" s="1541">
        <f t="shared" si="4"/>
        <v>69534757.640000001</v>
      </c>
      <c r="I155" s="597">
        <f t="shared" si="5"/>
        <v>0</v>
      </c>
    </row>
    <row r="156" spans="2:9">
      <c r="B156" s="1530"/>
      <c r="C156" s="1513" t="s">
        <v>2460</v>
      </c>
      <c r="D156" s="1525">
        <v>913162159</v>
      </c>
      <c r="E156" s="1525">
        <v>963381141.69000006</v>
      </c>
      <c r="F156" s="1512">
        <v>324301513.64999998</v>
      </c>
      <c r="G156" s="1512">
        <v>414731058.44999999</v>
      </c>
      <c r="H156" s="1525">
        <f t="shared" si="4"/>
        <v>90429544.800000012</v>
      </c>
      <c r="I156" s="1540">
        <f t="shared" si="5"/>
        <v>0.35514120953625716</v>
      </c>
    </row>
    <row r="157" spans="2:9">
      <c r="B157" s="1530"/>
      <c r="C157" s="1514" t="s">
        <v>1600</v>
      </c>
      <c r="D157" s="596">
        <v>50022117</v>
      </c>
      <c r="E157" s="596">
        <v>10388170</v>
      </c>
      <c r="F157" s="596">
        <v>0</v>
      </c>
      <c r="G157" s="596">
        <v>2273376.2000000002</v>
      </c>
      <c r="H157" s="1541">
        <f t="shared" si="4"/>
        <v>2273376.2000000002</v>
      </c>
      <c r="I157" s="597">
        <f t="shared" si="5"/>
        <v>0</v>
      </c>
    </row>
    <row r="158" spans="2:9">
      <c r="B158" s="1530"/>
      <c r="C158" s="1514" t="s">
        <v>1002</v>
      </c>
      <c r="D158" s="596">
        <v>0</v>
      </c>
      <c r="E158" s="596">
        <v>216900588.87</v>
      </c>
      <c r="F158" s="596">
        <v>0</v>
      </c>
      <c r="G158" s="596">
        <v>0</v>
      </c>
      <c r="H158" s="1541">
        <f t="shared" si="4"/>
        <v>0</v>
      </c>
      <c r="I158" s="597" t="str">
        <f t="shared" si="5"/>
        <v>0.0%</v>
      </c>
    </row>
    <row r="159" spans="2:9">
      <c r="B159" s="1530"/>
      <c r="C159" s="1514" t="s">
        <v>1048</v>
      </c>
      <c r="D159" s="596">
        <v>8472306</v>
      </c>
      <c r="E159" s="596">
        <v>11650468</v>
      </c>
      <c r="F159" s="596">
        <v>0</v>
      </c>
      <c r="G159" s="596">
        <v>3178161.74</v>
      </c>
      <c r="H159" s="1541">
        <f t="shared" si="4"/>
        <v>3178161.74</v>
      </c>
      <c r="I159" s="597">
        <f t="shared" si="5"/>
        <v>0</v>
      </c>
    </row>
    <row r="160" spans="2:9">
      <c r="B160" s="1530"/>
      <c r="C160" s="1514" t="s">
        <v>1016</v>
      </c>
      <c r="D160" s="596">
        <v>568073817</v>
      </c>
      <c r="E160" s="596">
        <v>318073817</v>
      </c>
      <c r="F160" s="596">
        <v>292147509.84999996</v>
      </c>
      <c r="G160" s="596">
        <v>278086647.5</v>
      </c>
      <c r="H160" s="1541">
        <f t="shared" si="4"/>
        <v>-14060862.349999964</v>
      </c>
      <c r="I160" s="597">
        <f t="shared" si="5"/>
        <v>0.51427737224861392</v>
      </c>
    </row>
    <row r="161" spans="2:9">
      <c r="B161" s="1530"/>
      <c r="C161" s="1514" t="s">
        <v>1604</v>
      </c>
      <c r="D161" s="596">
        <v>22494813</v>
      </c>
      <c r="E161" s="596">
        <v>65394813</v>
      </c>
      <c r="F161" s="596">
        <v>0</v>
      </c>
      <c r="G161" s="596">
        <v>6672982.8100000005</v>
      </c>
      <c r="H161" s="1541">
        <f t="shared" si="4"/>
        <v>6672982.8100000005</v>
      </c>
      <c r="I161" s="597">
        <f t="shared" si="5"/>
        <v>0</v>
      </c>
    </row>
    <row r="162" spans="2:9">
      <c r="B162" s="1530"/>
      <c r="C162" s="1514" t="s">
        <v>1033</v>
      </c>
      <c r="D162" s="596">
        <v>18479776</v>
      </c>
      <c r="E162" s="596">
        <v>18479776</v>
      </c>
      <c r="F162" s="596">
        <v>0</v>
      </c>
      <c r="G162" s="596">
        <v>0</v>
      </c>
      <c r="H162" s="1541">
        <f t="shared" si="4"/>
        <v>0</v>
      </c>
      <c r="I162" s="597">
        <f t="shared" si="5"/>
        <v>0</v>
      </c>
    </row>
    <row r="163" spans="2:9">
      <c r="B163" s="1530"/>
      <c r="C163" s="1514" t="s">
        <v>1605</v>
      </c>
      <c r="D163" s="596">
        <v>4319869</v>
      </c>
      <c r="E163" s="596">
        <v>4319869</v>
      </c>
      <c r="F163" s="596">
        <v>3000000</v>
      </c>
      <c r="G163" s="596">
        <v>0</v>
      </c>
      <c r="H163" s="1541">
        <f t="shared" si="4"/>
        <v>-3000000</v>
      </c>
      <c r="I163" s="597">
        <f t="shared" si="5"/>
        <v>0.69446550346781344</v>
      </c>
    </row>
    <row r="164" spans="2:9">
      <c r="B164" s="1530"/>
      <c r="C164" s="1514" t="s">
        <v>1606</v>
      </c>
      <c r="D164" s="596">
        <v>89144552</v>
      </c>
      <c r="E164" s="596">
        <v>186191095.81999999</v>
      </c>
      <c r="F164" s="596">
        <v>0</v>
      </c>
      <c r="G164" s="596">
        <v>101550752.53</v>
      </c>
      <c r="H164" s="1541">
        <f t="shared" si="4"/>
        <v>101550752.53</v>
      </c>
      <c r="I164" s="597">
        <f t="shared" si="5"/>
        <v>0</v>
      </c>
    </row>
    <row r="165" spans="2:9">
      <c r="B165" s="1530"/>
      <c r="C165" s="1514" t="s">
        <v>1607</v>
      </c>
      <c r="D165" s="596">
        <v>152154909</v>
      </c>
      <c r="E165" s="596">
        <v>131982544</v>
      </c>
      <c r="F165" s="596">
        <v>29154003.800000001</v>
      </c>
      <c r="G165" s="596">
        <v>22969137.670000002</v>
      </c>
      <c r="H165" s="1541">
        <f t="shared" si="4"/>
        <v>-6184866.129999999</v>
      </c>
      <c r="I165" s="597">
        <f t="shared" si="5"/>
        <v>0.19160738218442891</v>
      </c>
    </row>
    <row r="166" spans="2:9">
      <c r="B166" s="1530"/>
      <c r="C166" s="1513" t="s">
        <v>2461</v>
      </c>
      <c r="D166" s="1525">
        <v>4315709764</v>
      </c>
      <c r="E166" s="1525">
        <v>3006294711.2600002</v>
      </c>
      <c r="F166" s="1512">
        <v>817578296.23000014</v>
      </c>
      <c r="G166" s="1512">
        <v>1498377624.5999999</v>
      </c>
      <c r="H166" s="1525">
        <f t="shared" si="4"/>
        <v>680799328.36999977</v>
      </c>
      <c r="I166" s="1540">
        <f t="shared" si="5"/>
        <v>0.18944237238795009</v>
      </c>
    </row>
    <row r="167" spans="2:9">
      <c r="B167" s="1530"/>
      <c r="C167" s="1514" t="s">
        <v>1600</v>
      </c>
      <c r="D167" s="596">
        <v>24680990</v>
      </c>
      <c r="E167" s="596">
        <v>24680990</v>
      </c>
      <c r="F167" s="596">
        <v>0</v>
      </c>
      <c r="G167" s="596">
        <v>4377927.75</v>
      </c>
      <c r="H167" s="1541">
        <f t="shared" si="4"/>
        <v>4377927.75</v>
      </c>
      <c r="I167" s="597">
        <f t="shared" si="5"/>
        <v>0</v>
      </c>
    </row>
    <row r="168" spans="2:9">
      <c r="B168" s="1530"/>
      <c r="C168" s="1514" t="s">
        <v>1002</v>
      </c>
      <c r="D168" s="596">
        <v>0</v>
      </c>
      <c r="E168" s="596">
        <v>6323682</v>
      </c>
      <c r="F168" s="596">
        <v>0</v>
      </c>
      <c r="G168" s="596">
        <v>0</v>
      </c>
      <c r="H168" s="1541">
        <f t="shared" si="4"/>
        <v>0</v>
      </c>
      <c r="I168" s="597" t="str">
        <f t="shared" si="5"/>
        <v>0.0%</v>
      </c>
    </row>
    <row r="169" spans="2:9">
      <c r="B169" s="1530"/>
      <c r="C169" s="1514" t="s">
        <v>1016</v>
      </c>
      <c r="D169" s="596">
        <v>1113619766</v>
      </c>
      <c r="E169" s="596">
        <v>861560518</v>
      </c>
      <c r="F169" s="596">
        <v>402096761.75999999</v>
      </c>
      <c r="G169" s="596">
        <v>571470749.93000007</v>
      </c>
      <c r="H169" s="1541">
        <f t="shared" si="4"/>
        <v>169373988.17000008</v>
      </c>
      <c r="I169" s="597">
        <f t="shared" si="5"/>
        <v>0.36107186136277686</v>
      </c>
    </row>
    <row r="170" spans="2:9">
      <c r="B170" s="1530"/>
      <c r="C170" s="1514" t="s">
        <v>1604</v>
      </c>
      <c r="D170" s="596">
        <v>60274556</v>
      </c>
      <c r="E170" s="596">
        <v>126100930.98999999</v>
      </c>
      <c r="F170" s="596">
        <v>333600.88</v>
      </c>
      <c r="G170" s="596">
        <v>43854793.549999997</v>
      </c>
      <c r="H170" s="1541">
        <f t="shared" si="4"/>
        <v>43521192.669999994</v>
      </c>
      <c r="I170" s="597">
        <f t="shared" si="5"/>
        <v>5.5346883019760443E-3</v>
      </c>
    </row>
    <row r="171" spans="2:9">
      <c r="B171" s="1530"/>
      <c r="C171" s="1514" t="s">
        <v>1033</v>
      </c>
      <c r="D171" s="596">
        <v>81325021</v>
      </c>
      <c r="E171" s="596">
        <v>81325021</v>
      </c>
      <c r="F171" s="596">
        <v>0</v>
      </c>
      <c r="G171" s="596">
        <v>0</v>
      </c>
      <c r="H171" s="1541">
        <f t="shared" si="4"/>
        <v>0</v>
      </c>
      <c r="I171" s="597">
        <f t="shared" si="5"/>
        <v>0</v>
      </c>
    </row>
    <row r="172" spans="2:9">
      <c r="B172" s="1530"/>
      <c r="C172" s="1514" t="s">
        <v>1605</v>
      </c>
      <c r="D172" s="596">
        <v>17481828</v>
      </c>
      <c r="E172" s="596">
        <v>59231543.270000003</v>
      </c>
      <c r="F172" s="596">
        <v>12858145.57</v>
      </c>
      <c r="G172" s="596">
        <v>0</v>
      </c>
      <c r="H172" s="1541">
        <f t="shared" si="4"/>
        <v>-12858145.57</v>
      </c>
      <c r="I172" s="597">
        <f t="shared" si="5"/>
        <v>0.73551493413617841</v>
      </c>
    </row>
    <row r="173" spans="2:9">
      <c r="B173" s="1530"/>
      <c r="C173" s="1514" t="s">
        <v>1051</v>
      </c>
      <c r="D173" s="596">
        <v>2681364285</v>
      </c>
      <c r="E173" s="596">
        <v>1125498794.05</v>
      </c>
      <c r="F173" s="596">
        <v>345083924.72000003</v>
      </c>
      <c r="G173" s="596">
        <v>560955748.03999996</v>
      </c>
      <c r="H173" s="1541">
        <f t="shared" si="4"/>
        <v>215871823.31999993</v>
      </c>
      <c r="I173" s="597">
        <f t="shared" si="5"/>
        <v>0.12869714370794644</v>
      </c>
    </row>
    <row r="174" spans="2:9">
      <c r="B174" s="1530"/>
      <c r="C174" s="1514" t="s">
        <v>1606</v>
      </c>
      <c r="D174" s="596">
        <v>1602521</v>
      </c>
      <c r="E174" s="596">
        <v>40007824.689999998</v>
      </c>
      <c r="F174" s="596">
        <v>37613532.450000003</v>
      </c>
      <c r="G174" s="596">
        <v>0</v>
      </c>
      <c r="H174" s="1541">
        <f t="shared" si="4"/>
        <v>-37613532.450000003</v>
      </c>
      <c r="I174" s="597">
        <f t="shared" si="5"/>
        <v>23.471475537606061</v>
      </c>
    </row>
    <row r="175" spans="2:9">
      <c r="B175" s="1530"/>
      <c r="C175" s="1514" t="s">
        <v>1607</v>
      </c>
      <c r="D175" s="596">
        <v>335360797</v>
      </c>
      <c r="E175" s="596">
        <v>681565407.25999999</v>
      </c>
      <c r="F175" s="596">
        <v>19592330.850000001</v>
      </c>
      <c r="G175" s="596">
        <v>317718405.32999998</v>
      </c>
      <c r="H175" s="1541">
        <f t="shared" si="4"/>
        <v>298126074.47999996</v>
      </c>
      <c r="I175" s="597">
        <f t="shared" si="5"/>
        <v>5.8421649236478891E-2</v>
      </c>
    </row>
    <row r="176" spans="2:9">
      <c r="B176" s="1530"/>
      <c r="C176" s="1513" t="s">
        <v>2462</v>
      </c>
      <c r="D176" s="1525">
        <v>1168165414</v>
      </c>
      <c r="E176" s="1525">
        <v>1156667108.97</v>
      </c>
      <c r="F176" s="1512">
        <v>279525508.01999998</v>
      </c>
      <c r="G176" s="1512">
        <v>507524727.72000003</v>
      </c>
      <c r="H176" s="1525">
        <f t="shared" si="4"/>
        <v>227999219.70000005</v>
      </c>
      <c r="I176" s="1540">
        <f t="shared" si="5"/>
        <v>0.23928589621811897</v>
      </c>
    </row>
    <row r="177" spans="2:9">
      <c r="B177" s="1530"/>
      <c r="C177" s="1514" t="s">
        <v>1016</v>
      </c>
      <c r="D177" s="596">
        <v>776157681</v>
      </c>
      <c r="E177" s="596">
        <v>776157681</v>
      </c>
      <c r="F177" s="596">
        <v>114096153.27</v>
      </c>
      <c r="G177" s="596">
        <v>444750829.71000004</v>
      </c>
      <c r="H177" s="1541">
        <f t="shared" si="4"/>
        <v>330654676.44000006</v>
      </c>
      <c r="I177" s="597">
        <f t="shared" si="5"/>
        <v>0.147001255109656</v>
      </c>
    </row>
    <row r="178" spans="2:9">
      <c r="B178" s="1530"/>
      <c r="C178" s="1514" t="s">
        <v>1022</v>
      </c>
      <c r="D178" s="596">
        <v>13201401</v>
      </c>
      <c r="E178" s="596">
        <v>13201401</v>
      </c>
      <c r="F178" s="596">
        <v>12454894.09</v>
      </c>
      <c r="G178" s="596">
        <v>4940000</v>
      </c>
      <c r="H178" s="1541">
        <f t="shared" si="4"/>
        <v>-7514894.0899999999</v>
      </c>
      <c r="I178" s="597">
        <f t="shared" si="5"/>
        <v>0.9434524479636669</v>
      </c>
    </row>
    <row r="179" spans="2:9">
      <c r="B179" s="1530"/>
      <c r="C179" s="1514" t="s">
        <v>1033</v>
      </c>
      <c r="D179" s="596">
        <v>356658526</v>
      </c>
      <c r="E179" s="596">
        <v>341332345</v>
      </c>
      <c r="F179" s="596">
        <v>152974460.66</v>
      </c>
      <c r="G179" s="596">
        <v>52608716.879999995</v>
      </c>
      <c r="H179" s="1541">
        <f t="shared" si="4"/>
        <v>-100365743.78</v>
      </c>
      <c r="I179" s="597">
        <f t="shared" si="5"/>
        <v>0.42891014656411158</v>
      </c>
    </row>
    <row r="180" spans="2:9">
      <c r="B180" s="1530"/>
      <c r="C180" s="1514" t="s">
        <v>1606</v>
      </c>
      <c r="D180" s="596">
        <v>5024700</v>
      </c>
      <c r="E180" s="596">
        <v>18352215.969999999</v>
      </c>
      <c r="F180" s="596">
        <v>0</v>
      </c>
      <c r="G180" s="596">
        <v>3183638.05</v>
      </c>
      <c r="H180" s="1541">
        <f t="shared" si="4"/>
        <v>3183638.05</v>
      </c>
      <c r="I180" s="597">
        <f t="shared" si="5"/>
        <v>0</v>
      </c>
    </row>
    <row r="181" spans="2:9">
      <c r="B181" s="1530"/>
      <c r="C181" s="1514" t="s">
        <v>1607</v>
      </c>
      <c r="D181" s="596">
        <v>17123106</v>
      </c>
      <c r="E181" s="596">
        <v>7623466</v>
      </c>
      <c r="F181" s="596">
        <v>0</v>
      </c>
      <c r="G181" s="596">
        <v>2041543.08</v>
      </c>
      <c r="H181" s="1541">
        <f t="shared" si="4"/>
        <v>2041543.08</v>
      </c>
      <c r="I181" s="597">
        <f t="shared" si="5"/>
        <v>0</v>
      </c>
    </row>
    <row r="182" spans="2:9">
      <c r="B182" s="1530"/>
      <c r="C182" s="1538" t="s">
        <v>2463</v>
      </c>
      <c r="D182" s="1523">
        <v>4770415761</v>
      </c>
      <c r="E182" s="1523">
        <v>5858540236.8899994</v>
      </c>
      <c r="F182" s="1523">
        <v>1949858019.8300002</v>
      </c>
      <c r="G182" s="1523">
        <v>2430161061.4700003</v>
      </c>
      <c r="H182" s="1523">
        <f t="shared" si="4"/>
        <v>480303041.6400001</v>
      </c>
      <c r="I182" s="1539">
        <f t="shared" si="5"/>
        <v>0.40873963979635614</v>
      </c>
    </row>
    <row r="183" spans="2:9">
      <c r="B183" s="1530"/>
      <c r="C183" s="1513" t="s">
        <v>2464</v>
      </c>
      <c r="D183" s="1525">
        <v>629260886</v>
      </c>
      <c r="E183" s="1525">
        <v>706950997.15999997</v>
      </c>
      <c r="F183" s="1512">
        <v>173387564.12</v>
      </c>
      <c r="G183" s="1512">
        <v>156267920.34</v>
      </c>
      <c r="H183" s="1525">
        <f t="shared" si="4"/>
        <v>-17119643.780000001</v>
      </c>
      <c r="I183" s="1540">
        <f t="shared" si="5"/>
        <v>0.27554162030023266</v>
      </c>
    </row>
    <row r="184" spans="2:9">
      <c r="B184" s="1530"/>
      <c r="C184" s="1514" t="s">
        <v>1002</v>
      </c>
      <c r="D184" s="596">
        <v>0</v>
      </c>
      <c r="E184" s="596">
        <v>130956049.19999999</v>
      </c>
      <c r="F184" s="596">
        <v>0</v>
      </c>
      <c r="G184" s="596">
        <v>67105896.770000003</v>
      </c>
      <c r="H184" s="1541">
        <f t="shared" si="4"/>
        <v>67105896.770000003</v>
      </c>
      <c r="I184" s="597" t="str">
        <f t="shared" si="5"/>
        <v>0.0%</v>
      </c>
    </row>
    <row r="185" spans="2:9">
      <c r="B185" s="1530"/>
      <c r="C185" s="1514" t="s">
        <v>1016</v>
      </c>
      <c r="D185" s="596">
        <v>243350253</v>
      </c>
      <c r="E185" s="596">
        <v>201350253</v>
      </c>
      <c r="F185" s="596">
        <v>53276636.350000001</v>
      </c>
      <c r="G185" s="596">
        <v>14011219.73</v>
      </c>
      <c r="H185" s="1541">
        <f t="shared" si="4"/>
        <v>-39265416.620000005</v>
      </c>
      <c r="I185" s="597">
        <f t="shared" si="5"/>
        <v>0.21892985806758131</v>
      </c>
    </row>
    <row r="186" spans="2:9">
      <c r="B186" s="1530"/>
      <c r="C186" s="1514" t="s">
        <v>1604</v>
      </c>
      <c r="D186" s="596">
        <v>0</v>
      </c>
      <c r="E186" s="596">
        <v>46929731.109999999</v>
      </c>
      <c r="F186" s="596">
        <v>0</v>
      </c>
      <c r="G186" s="596">
        <v>14377672.939999999</v>
      </c>
      <c r="H186" s="1541">
        <f t="shared" si="4"/>
        <v>14377672.939999999</v>
      </c>
      <c r="I186" s="597" t="str">
        <f t="shared" si="5"/>
        <v>0.0%</v>
      </c>
    </row>
    <row r="187" spans="2:9">
      <c r="B187" s="1530"/>
      <c r="C187" s="1514" t="s">
        <v>1033</v>
      </c>
      <c r="D187" s="596">
        <v>122937214</v>
      </c>
      <c r="E187" s="596">
        <v>120818396</v>
      </c>
      <c r="F187" s="596">
        <v>0</v>
      </c>
      <c r="G187" s="596">
        <v>16424424.73</v>
      </c>
      <c r="H187" s="1541">
        <f t="shared" si="4"/>
        <v>16424424.73</v>
      </c>
      <c r="I187" s="597">
        <f t="shared" si="5"/>
        <v>0</v>
      </c>
    </row>
    <row r="188" spans="2:9">
      <c r="B188" s="1530"/>
      <c r="C188" s="1514" t="s">
        <v>1605</v>
      </c>
      <c r="D188" s="596">
        <v>0</v>
      </c>
      <c r="E188" s="596">
        <v>0</v>
      </c>
      <c r="F188" s="596">
        <v>0</v>
      </c>
      <c r="G188" s="596">
        <v>0</v>
      </c>
      <c r="H188" s="1541">
        <f t="shared" si="4"/>
        <v>0</v>
      </c>
      <c r="I188" s="597" t="str">
        <f t="shared" si="5"/>
        <v>0.0%</v>
      </c>
    </row>
    <row r="189" spans="2:9">
      <c r="B189" s="1530"/>
      <c r="C189" s="1514" t="s">
        <v>1606</v>
      </c>
      <c r="D189" s="596">
        <v>6875549</v>
      </c>
      <c r="E189" s="596">
        <v>42720505.849999994</v>
      </c>
      <c r="F189" s="596">
        <v>2587259.5499999998</v>
      </c>
      <c r="G189" s="596">
        <v>8519807.7200000007</v>
      </c>
      <c r="H189" s="1541">
        <f t="shared" si="4"/>
        <v>5932548.1700000009</v>
      </c>
      <c r="I189" s="597">
        <f t="shared" si="5"/>
        <v>0.37629861266351239</v>
      </c>
    </row>
    <row r="190" spans="2:9">
      <c r="B190" s="1530"/>
      <c r="C190" s="1514" t="s">
        <v>1607</v>
      </c>
      <c r="D190" s="596">
        <v>256097870</v>
      </c>
      <c r="E190" s="596">
        <v>164176062</v>
      </c>
      <c r="F190" s="596">
        <v>117523668.22</v>
      </c>
      <c r="G190" s="596">
        <v>35828898.449999996</v>
      </c>
      <c r="H190" s="1541">
        <f t="shared" si="4"/>
        <v>-81694769.770000011</v>
      </c>
      <c r="I190" s="597">
        <f t="shared" si="5"/>
        <v>0.45890138883232412</v>
      </c>
    </row>
    <row r="191" spans="2:9">
      <c r="B191" s="1530"/>
      <c r="C191" s="1513" t="s">
        <v>2465</v>
      </c>
      <c r="D191" s="1525">
        <v>2154789967</v>
      </c>
      <c r="E191" s="1525">
        <v>1795984712.9100001</v>
      </c>
      <c r="F191" s="1512">
        <v>349726073.31999993</v>
      </c>
      <c r="G191" s="1512">
        <v>529518229.99000007</v>
      </c>
      <c r="H191" s="1525">
        <f t="shared" si="4"/>
        <v>179792156.67000014</v>
      </c>
      <c r="I191" s="1540">
        <f t="shared" si="5"/>
        <v>0.16230169931917079</v>
      </c>
    </row>
    <row r="192" spans="2:9">
      <c r="B192" s="1530"/>
      <c r="C192" s="1514" t="s">
        <v>1600</v>
      </c>
      <c r="D192" s="596">
        <v>153210871</v>
      </c>
      <c r="E192" s="596">
        <v>159909977</v>
      </c>
      <c r="F192" s="596">
        <v>0</v>
      </c>
      <c r="G192" s="596">
        <v>39986140.609999999</v>
      </c>
      <c r="H192" s="1541">
        <f t="shared" si="4"/>
        <v>39986140.609999999</v>
      </c>
      <c r="I192" s="597">
        <f t="shared" si="5"/>
        <v>0</v>
      </c>
    </row>
    <row r="193" spans="2:9">
      <c r="B193" s="1530"/>
      <c r="C193" s="1514" t="s">
        <v>1002</v>
      </c>
      <c r="D193" s="596">
        <v>9096288</v>
      </c>
      <c r="E193" s="596">
        <v>240506356.36000001</v>
      </c>
      <c r="F193" s="596">
        <v>26965866.090000004</v>
      </c>
      <c r="G193" s="596">
        <v>185037170.34999999</v>
      </c>
      <c r="H193" s="1541">
        <f t="shared" si="4"/>
        <v>158071304.25999999</v>
      </c>
      <c r="I193" s="597">
        <f t="shared" si="5"/>
        <v>2.964491239723281</v>
      </c>
    </row>
    <row r="194" spans="2:9">
      <c r="B194" s="1530"/>
      <c r="C194" s="1514" t="s">
        <v>1005</v>
      </c>
      <c r="D194" s="596">
        <v>1000000</v>
      </c>
      <c r="E194" s="596">
        <v>56000000</v>
      </c>
      <c r="F194" s="596">
        <v>0</v>
      </c>
      <c r="G194" s="596">
        <v>14345615.52</v>
      </c>
      <c r="H194" s="1541">
        <f t="shared" si="4"/>
        <v>14345615.52</v>
      </c>
      <c r="I194" s="597">
        <f t="shared" si="5"/>
        <v>0</v>
      </c>
    </row>
    <row r="195" spans="2:9">
      <c r="B195" s="1530"/>
      <c r="C195" s="1514" t="s">
        <v>1016</v>
      </c>
      <c r="D195" s="596">
        <v>1317714599</v>
      </c>
      <c r="E195" s="596">
        <v>633714599</v>
      </c>
      <c r="F195" s="596">
        <v>210442784.75</v>
      </c>
      <c r="G195" s="596">
        <v>228556104.61000001</v>
      </c>
      <c r="H195" s="1541">
        <f t="shared" si="4"/>
        <v>18113319.860000014</v>
      </c>
      <c r="I195" s="597">
        <f t="shared" si="5"/>
        <v>0.15970285592168657</v>
      </c>
    </row>
    <row r="196" spans="2:9">
      <c r="B196" s="1530"/>
      <c r="C196" s="1514" t="s">
        <v>1604</v>
      </c>
      <c r="D196" s="596">
        <v>327406263</v>
      </c>
      <c r="E196" s="596">
        <v>354406263</v>
      </c>
      <c r="F196" s="596">
        <v>58768535.480000004</v>
      </c>
      <c r="G196" s="596">
        <v>18837084.370000001</v>
      </c>
      <c r="H196" s="1541">
        <f t="shared" si="4"/>
        <v>-39931451.109999999</v>
      </c>
      <c r="I196" s="597">
        <f t="shared" si="5"/>
        <v>0.17949728554826089</v>
      </c>
    </row>
    <row r="197" spans="2:9">
      <c r="B197" s="1530"/>
      <c r="C197" s="1514" t="s">
        <v>1033</v>
      </c>
      <c r="D197" s="596">
        <v>103089090</v>
      </c>
      <c r="E197" s="596">
        <v>102862019</v>
      </c>
      <c r="F197" s="596">
        <v>10000000</v>
      </c>
      <c r="G197" s="596">
        <v>11825612.98</v>
      </c>
      <c r="H197" s="1541">
        <f t="shared" si="4"/>
        <v>1825612.9800000004</v>
      </c>
      <c r="I197" s="597">
        <f t="shared" si="5"/>
        <v>9.7003475343511128E-2</v>
      </c>
    </row>
    <row r="198" spans="2:9">
      <c r="B198" s="1530"/>
      <c r="C198" s="1514" t="s">
        <v>1605</v>
      </c>
      <c r="D198" s="596">
        <v>42817183</v>
      </c>
      <c r="E198" s="596">
        <v>42817183</v>
      </c>
      <c r="F198" s="596">
        <v>37598163.450000003</v>
      </c>
      <c r="G198" s="596">
        <v>0</v>
      </c>
      <c r="H198" s="1541">
        <f t="shared" si="4"/>
        <v>-37598163.450000003</v>
      </c>
      <c r="I198" s="597">
        <f t="shared" si="5"/>
        <v>0.87810922661586599</v>
      </c>
    </row>
    <row r="199" spans="2:9">
      <c r="B199" s="1530"/>
      <c r="C199" s="1514" t="s">
        <v>1606</v>
      </c>
      <c r="D199" s="596">
        <v>25009724</v>
      </c>
      <c r="E199" s="596">
        <v>78973495.549999997</v>
      </c>
      <c r="F199" s="596">
        <v>1325094.07</v>
      </c>
      <c r="G199" s="596">
        <v>0</v>
      </c>
      <c r="H199" s="1541">
        <f t="shared" si="4"/>
        <v>-1325094.07</v>
      </c>
      <c r="I199" s="597">
        <f t="shared" si="5"/>
        <v>5.2983154472236484E-2</v>
      </c>
    </row>
    <row r="200" spans="2:9">
      <c r="B200" s="1530"/>
      <c r="C200" s="1514" t="s">
        <v>1607</v>
      </c>
      <c r="D200" s="596">
        <v>175445949</v>
      </c>
      <c r="E200" s="596">
        <v>126794820</v>
      </c>
      <c r="F200" s="596">
        <v>2991158.1500000004</v>
      </c>
      <c r="G200" s="596">
        <v>30930501.550000001</v>
      </c>
      <c r="H200" s="1541">
        <f t="shared" si="4"/>
        <v>27939343.399999999</v>
      </c>
      <c r="I200" s="597">
        <f t="shared" si="5"/>
        <v>1.704888694808223E-2</v>
      </c>
    </row>
    <row r="201" spans="2:9">
      <c r="B201" s="1530"/>
      <c r="C201" s="1514" t="s">
        <v>1053</v>
      </c>
      <c r="D201" s="596">
        <v>0</v>
      </c>
      <c r="E201" s="596">
        <v>0</v>
      </c>
      <c r="F201" s="596">
        <v>1634471.33</v>
      </c>
      <c r="G201" s="596">
        <v>0</v>
      </c>
      <c r="H201" s="1541">
        <f t="shared" si="4"/>
        <v>-1634471.33</v>
      </c>
      <c r="I201" s="597" t="str">
        <f t="shared" si="5"/>
        <v>0.0%</v>
      </c>
    </row>
    <row r="202" spans="2:9">
      <c r="B202" s="1530"/>
      <c r="C202" s="1513" t="s">
        <v>2466</v>
      </c>
      <c r="D202" s="1525">
        <v>347739571</v>
      </c>
      <c r="E202" s="1525">
        <v>504700821.38</v>
      </c>
      <c r="F202" s="1512">
        <v>56911256.269999996</v>
      </c>
      <c r="G202" s="1512">
        <v>205482598.99000001</v>
      </c>
      <c r="H202" s="1525">
        <f t="shared" si="4"/>
        <v>148571342.72000003</v>
      </c>
      <c r="I202" s="1540">
        <f t="shared" si="5"/>
        <v>0.1636605696220865</v>
      </c>
    </row>
    <row r="203" spans="2:9">
      <c r="B203" s="1530"/>
      <c r="C203" s="1514" t="s">
        <v>1600</v>
      </c>
      <c r="D203" s="596">
        <v>0</v>
      </c>
      <c r="E203" s="596">
        <v>16099318.24</v>
      </c>
      <c r="F203" s="596">
        <v>0</v>
      </c>
      <c r="G203" s="596">
        <v>8146633.4700000007</v>
      </c>
      <c r="H203" s="1541">
        <f t="shared" si="4"/>
        <v>8146633.4700000007</v>
      </c>
      <c r="I203" s="597" t="str">
        <f t="shared" si="5"/>
        <v>0.0%</v>
      </c>
    </row>
    <row r="204" spans="2:9">
      <c r="B204" s="1530"/>
      <c r="C204" s="1514" t="s">
        <v>1002</v>
      </c>
      <c r="D204" s="596">
        <v>0</v>
      </c>
      <c r="E204" s="596">
        <v>4777325.6100000003</v>
      </c>
      <c r="F204" s="596">
        <v>7032201.9199999999</v>
      </c>
      <c r="G204" s="596">
        <v>0</v>
      </c>
      <c r="H204" s="1541">
        <f t="shared" si="4"/>
        <v>-7032201.9199999999</v>
      </c>
      <c r="I204" s="597" t="str">
        <f t="shared" si="5"/>
        <v>0.0%</v>
      </c>
    </row>
    <row r="205" spans="2:9">
      <c r="B205" s="1530"/>
      <c r="C205" s="1514" t="s">
        <v>1016</v>
      </c>
      <c r="D205" s="596">
        <v>236451889</v>
      </c>
      <c r="E205" s="596">
        <v>235612031</v>
      </c>
      <c r="F205" s="596">
        <v>22241164.98</v>
      </c>
      <c r="G205" s="596">
        <v>121113684.91</v>
      </c>
      <c r="H205" s="1541">
        <f t="shared" ref="H205:H268" si="6">G205-F205</f>
        <v>98872519.929999992</v>
      </c>
      <c r="I205" s="597">
        <f t="shared" ref="I205:I268" si="7">IFERROR(F205/D205,"0.0%")</f>
        <v>9.4062115866623511E-2</v>
      </c>
    </row>
    <row r="206" spans="2:9">
      <c r="B206" s="1530"/>
      <c r="C206" s="1514" t="s">
        <v>1604</v>
      </c>
      <c r="D206" s="596">
        <v>0</v>
      </c>
      <c r="E206" s="596">
        <v>0</v>
      </c>
      <c r="F206" s="596">
        <v>12210251.76</v>
      </c>
      <c r="G206" s="596">
        <v>0</v>
      </c>
      <c r="H206" s="1541">
        <f t="shared" si="6"/>
        <v>-12210251.76</v>
      </c>
      <c r="I206" s="597" t="str">
        <f t="shared" si="7"/>
        <v>0.0%</v>
      </c>
    </row>
    <row r="207" spans="2:9">
      <c r="B207" s="1530"/>
      <c r="C207" s="1514" t="s">
        <v>1033</v>
      </c>
      <c r="D207" s="596">
        <v>0</v>
      </c>
      <c r="E207" s="596">
        <v>60000000</v>
      </c>
      <c r="F207" s="596">
        <v>8102351.5800000001</v>
      </c>
      <c r="G207" s="596">
        <v>0</v>
      </c>
      <c r="H207" s="1541">
        <f t="shared" si="6"/>
        <v>-8102351.5800000001</v>
      </c>
      <c r="I207" s="597" t="str">
        <f t="shared" si="7"/>
        <v>0.0%</v>
      </c>
    </row>
    <row r="208" spans="2:9">
      <c r="B208" s="1530"/>
      <c r="C208" s="1514" t="s">
        <v>1605</v>
      </c>
      <c r="D208" s="596">
        <v>44525856</v>
      </c>
      <c r="E208" s="596">
        <v>43148369.700000003</v>
      </c>
      <c r="F208" s="596">
        <v>0</v>
      </c>
      <c r="G208" s="596">
        <v>0</v>
      </c>
      <c r="H208" s="1541">
        <f t="shared" si="6"/>
        <v>0</v>
      </c>
      <c r="I208" s="597">
        <f t="shared" si="7"/>
        <v>0</v>
      </c>
    </row>
    <row r="209" spans="2:9">
      <c r="B209" s="1530"/>
      <c r="C209" s="1514" t="s">
        <v>1606</v>
      </c>
      <c r="D209" s="596">
        <v>0</v>
      </c>
      <c r="E209" s="596">
        <v>41413469.829999998</v>
      </c>
      <c r="F209" s="596">
        <v>0</v>
      </c>
      <c r="G209" s="596">
        <v>0</v>
      </c>
      <c r="H209" s="1541">
        <f t="shared" si="6"/>
        <v>0</v>
      </c>
      <c r="I209" s="597" t="str">
        <f t="shared" si="7"/>
        <v>0.0%</v>
      </c>
    </row>
    <row r="210" spans="2:9">
      <c r="B210" s="1530"/>
      <c r="C210" s="1514" t="s">
        <v>1607</v>
      </c>
      <c r="D210" s="596">
        <v>66761826</v>
      </c>
      <c r="E210" s="596">
        <v>103650307</v>
      </c>
      <c r="F210" s="596">
        <v>7325286.0300000003</v>
      </c>
      <c r="G210" s="596">
        <v>76222280.609999999</v>
      </c>
      <c r="H210" s="1541">
        <f t="shared" si="6"/>
        <v>68896994.579999998</v>
      </c>
      <c r="I210" s="597">
        <f t="shared" si="7"/>
        <v>0.109722673403211</v>
      </c>
    </row>
    <row r="211" spans="2:9">
      <c r="B211" s="1530"/>
      <c r="C211" s="1513" t="s">
        <v>2467</v>
      </c>
      <c r="D211" s="1525">
        <v>1638625337</v>
      </c>
      <c r="E211" s="1525">
        <v>2850903705.4400001</v>
      </c>
      <c r="F211" s="1512">
        <v>1369833126.1200001</v>
      </c>
      <c r="G211" s="1512">
        <v>1538892312.1500001</v>
      </c>
      <c r="H211" s="1525">
        <f t="shared" si="6"/>
        <v>169059186.02999997</v>
      </c>
      <c r="I211" s="1540">
        <f t="shared" si="7"/>
        <v>0.8359648146463392</v>
      </c>
    </row>
    <row r="212" spans="2:9">
      <c r="B212" s="1530"/>
      <c r="C212" s="1514" t="s">
        <v>1045</v>
      </c>
      <c r="D212" s="596">
        <v>2808030</v>
      </c>
      <c r="E212" s="596">
        <v>2808030</v>
      </c>
      <c r="F212" s="596">
        <v>0</v>
      </c>
      <c r="G212" s="596">
        <v>0</v>
      </c>
      <c r="H212" s="1541">
        <f t="shared" si="6"/>
        <v>0</v>
      </c>
      <c r="I212" s="597">
        <f t="shared" si="7"/>
        <v>0</v>
      </c>
    </row>
    <row r="213" spans="2:9">
      <c r="B213" s="1530"/>
      <c r="C213" s="1514" t="s">
        <v>1600</v>
      </c>
      <c r="D213" s="596">
        <v>0</v>
      </c>
      <c r="E213" s="596">
        <v>6583340.5800000001</v>
      </c>
      <c r="F213" s="596">
        <v>0</v>
      </c>
      <c r="G213" s="596">
        <v>4710173.87</v>
      </c>
      <c r="H213" s="1541">
        <f t="shared" si="6"/>
        <v>4710173.87</v>
      </c>
      <c r="I213" s="597" t="str">
        <f t="shared" si="7"/>
        <v>0.0%</v>
      </c>
    </row>
    <row r="214" spans="2:9">
      <c r="B214" s="1530"/>
      <c r="C214" s="1514" t="s">
        <v>1002</v>
      </c>
      <c r="D214" s="596">
        <v>0</v>
      </c>
      <c r="E214" s="596">
        <v>80513907.040000007</v>
      </c>
      <c r="F214" s="596">
        <v>0</v>
      </c>
      <c r="G214" s="596">
        <v>55000000</v>
      </c>
      <c r="H214" s="1541">
        <f t="shared" si="6"/>
        <v>55000000</v>
      </c>
      <c r="I214" s="597" t="str">
        <f t="shared" si="7"/>
        <v>0.0%</v>
      </c>
    </row>
    <row r="215" spans="2:9">
      <c r="B215" s="1530"/>
      <c r="C215" s="1514" t="s">
        <v>1014</v>
      </c>
      <c r="D215" s="596">
        <v>130965347</v>
      </c>
      <c r="E215" s="596">
        <v>136136447</v>
      </c>
      <c r="F215" s="596">
        <v>23841287.210000001</v>
      </c>
      <c r="G215" s="596">
        <v>74015981.819999993</v>
      </c>
      <c r="H215" s="1541">
        <f t="shared" si="6"/>
        <v>50174694.609999992</v>
      </c>
      <c r="I215" s="597">
        <f t="shared" si="7"/>
        <v>0.18204271401655586</v>
      </c>
    </row>
    <row r="216" spans="2:9">
      <c r="B216" s="1530"/>
      <c r="C216" s="1514" t="s">
        <v>1016</v>
      </c>
      <c r="D216" s="596">
        <v>1289586906</v>
      </c>
      <c r="E216" s="596">
        <v>2395679350</v>
      </c>
      <c r="F216" s="596">
        <v>1342799990.01</v>
      </c>
      <c r="G216" s="596">
        <v>1381582437.3200002</v>
      </c>
      <c r="H216" s="1541">
        <f t="shared" si="6"/>
        <v>38782447.310000181</v>
      </c>
      <c r="I216" s="597">
        <f t="shared" si="7"/>
        <v>1.0412636664984871</v>
      </c>
    </row>
    <row r="217" spans="2:9">
      <c r="B217" s="1530"/>
      <c r="C217" s="1514" t="s">
        <v>1605</v>
      </c>
      <c r="D217" s="596">
        <v>0</v>
      </c>
      <c r="E217" s="596">
        <v>0</v>
      </c>
      <c r="F217" s="596">
        <v>0</v>
      </c>
      <c r="G217" s="596">
        <v>0</v>
      </c>
      <c r="H217" s="1541">
        <f t="shared" si="6"/>
        <v>0</v>
      </c>
      <c r="I217" s="597" t="str">
        <f t="shared" si="7"/>
        <v>0.0%</v>
      </c>
    </row>
    <row r="218" spans="2:9">
      <c r="B218" s="1530"/>
      <c r="C218" s="1514" t="s">
        <v>1606</v>
      </c>
      <c r="D218" s="596">
        <v>206514332</v>
      </c>
      <c r="E218" s="596">
        <v>223395984.81999999</v>
      </c>
      <c r="F218" s="596">
        <v>3191848.9</v>
      </c>
      <c r="G218" s="596">
        <v>22076877.34</v>
      </c>
      <c r="H218" s="1541">
        <f t="shared" si="6"/>
        <v>18885028.440000001</v>
      </c>
      <c r="I218" s="597">
        <f t="shared" si="7"/>
        <v>1.5455822698058553E-2</v>
      </c>
    </row>
    <row r="219" spans="2:9">
      <c r="B219" s="1530"/>
      <c r="C219" s="1514" t="s">
        <v>1607</v>
      </c>
      <c r="D219" s="596">
        <v>8750722</v>
      </c>
      <c r="E219" s="596">
        <v>5786646</v>
      </c>
      <c r="F219" s="596">
        <v>0</v>
      </c>
      <c r="G219" s="596">
        <v>1506841.8</v>
      </c>
      <c r="H219" s="1541">
        <f t="shared" si="6"/>
        <v>1506841.8</v>
      </c>
      <c r="I219" s="597">
        <f t="shared" si="7"/>
        <v>0</v>
      </c>
    </row>
    <row r="220" spans="2:9">
      <c r="B220" s="1530"/>
      <c r="C220" s="1538" t="s">
        <v>2468</v>
      </c>
      <c r="D220" s="1523">
        <v>3933809275</v>
      </c>
      <c r="E220" s="1523">
        <v>4015416872.5299997</v>
      </c>
      <c r="F220" s="1523">
        <v>1242965361.4099998</v>
      </c>
      <c r="G220" s="1523">
        <v>1820709334.4399996</v>
      </c>
      <c r="H220" s="1523">
        <f t="shared" si="6"/>
        <v>577743973.02999973</v>
      </c>
      <c r="I220" s="1539">
        <f t="shared" si="7"/>
        <v>0.31596990970285405</v>
      </c>
    </row>
    <row r="221" spans="2:9">
      <c r="B221" s="1530"/>
      <c r="C221" s="1513" t="s">
        <v>2459</v>
      </c>
      <c r="D221" s="1525">
        <v>1987272347</v>
      </c>
      <c r="E221" s="1525">
        <v>2142964789.4099998</v>
      </c>
      <c r="F221" s="1512">
        <v>726680328.85000002</v>
      </c>
      <c r="G221" s="1512">
        <v>921046167.03000009</v>
      </c>
      <c r="H221" s="1525">
        <f t="shared" si="6"/>
        <v>194365838.18000007</v>
      </c>
      <c r="I221" s="1540">
        <f t="shared" si="7"/>
        <v>0.36566720708764533</v>
      </c>
    </row>
    <row r="222" spans="2:9">
      <c r="B222" s="1530"/>
      <c r="C222" s="1514" t="s">
        <v>1002</v>
      </c>
      <c r="D222" s="596">
        <v>0</v>
      </c>
      <c r="E222" s="596">
        <v>239839522.65000001</v>
      </c>
      <c r="F222" s="596">
        <v>0</v>
      </c>
      <c r="G222" s="596">
        <v>165592767.88</v>
      </c>
      <c r="H222" s="1541">
        <f t="shared" si="6"/>
        <v>165592767.88</v>
      </c>
      <c r="I222" s="597" t="str">
        <f t="shared" si="7"/>
        <v>0.0%</v>
      </c>
    </row>
    <row r="223" spans="2:9">
      <c r="B223" s="1530"/>
      <c r="C223" s="1514" t="s">
        <v>1016</v>
      </c>
      <c r="D223" s="596">
        <v>836585590</v>
      </c>
      <c r="E223" s="596">
        <v>526335590</v>
      </c>
      <c r="F223" s="596">
        <v>348527399.06</v>
      </c>
      <c r="G223" s="596">
        <v>406862274.35000002</v>
      </c>
      <c r="H223" s="1541">
        <f t="shared" si="6"/>
        <v>58334875.290000021</v>
      </c>
      <c r="I223" s="597">
        <f t="shared" si="7"/>
        <v>0.41660698346477615</v>
      </c>
    </row>
    <row r="224" spans="2:9">
      <c r="B224" s="1530"/>
      <c r="C224" s="1514" t="s">
        <v>1604</v>
      </c>
      <c r="D224" s="596">
        <v>0</v>
      </c>
      <c r="E224" s="596">
        <v>149204967.16</v>
      </c>
      <c r="F224" s="596">
        <v>0</v>
      </c>
      <c r="G224" s="596">
        <v>64072151.440000005</v>
      </c>
      <c r="H224" s="1541">
        <f t="shared" si="6"/>
        <v>64072151.440000005</v>
      </c>
      <c r="I224" s="597" t="str">
        <f t="shared" si="7"/>
        <v>0.0%</v>
      </c>
    </row>
    <row r="225" spans="2:9">
      <c r="B225" s="1530"/>
      <c r="C225" s="1514" t="s">
        <v>1022</v>
      </c>
      <c r="D225" s="596">
        <v>958524574</v>
      </c>
      <c r="E225" s="596">
        <v>958524574</v>
      </c>
      <c r="F225" s="596">
        <v>222126501.07999998</v>
      </c>
      <c r="G225" s="596">
        <v>278297119.69</v>
      </c>
      <c r="H225" s="1541">
        <f t="shared" si="6"/>
        <v>56170618.610000014</v>
      </c>
      <c r="I225" s="597">
        <f t="shared" si="7"/>
        <v>0.23173793046645458</v>
      </c>
    </row>
    <row r="226" spans="2:9">
      <c r="B226" s="1530"/>
      <c r="C226" s="1514" t="s">
        <v>1033</v>
      </c>
      <c r="D226" s="596">
        <v>7800000</v>
      </c>
      <c r="E226" s="596">
        <v>67800000</v>
      </c>
      <c r="F226" s="596">
        <v>99748888.349999994</v>
      </c>
      <c r="G226" s="596">
        <v>0</v>
      </c>
      <c r="H226" s="1541">
        <f t="shared" si="6"/>
        <v>-99748888.349999994</v>
      </c>
      <c r="I226" s="597">
        <f t="shared" si="7"/>
        <v>12.788319019230768</v>
      </c>
    </row>
    <row r="227" spans="2:9">
      <c r="B227" s="1530"/>
      <c r="C227" s="1514" t="s">
        <v>1605</v>
      </c>
      <c r="D227" s="596">
        <v>20000000</v>
      </c>
      <c r="E227" s="596">
        <v>4242616</v>
      </c>
      <c r="F227" s="596">
        <v>0</v>
      </c>
      <c r="G227" s="596">
        <v>0</v>
      </c>
      <c r="H227" s="1541">
        <f t="shared" si="6"/>
        <v>0</v>
      </c>
      <c r="I227" s="597">
        <f t="shared" si="7"/>
        <v>0</v>
      </c>
    </row>
    <row r="228" spans="2:9">
      <c r="B228" s="1530"/>
      <c r="C228" s="1514" t="s">
        <v>1606</v>
      </c>
      <c r="D228" s="596">
        <v>1128036</v>
      </c>
      <c r="E228" s="596">
        <v>99252172.599999994</v>
      </c>
      <c r="F228" s="596">
        <v>6991329.1099999994</v>
      </c>
      <c r="G228" s="596">
        <v>0</v>
      </c>
      <c r="H228" s="1541">
        <f t="shared" si="6"/>
        <v>-6991329.1099999994</v>
      </c>
      <c r="I228" s="597">
        <f t="shared" si="7"/>
        <v>6.1977889978688614</v>
      </c>
    </row>
    <row r="229" spans="2:9">
      <c r="B229" s="1530"/>
      <c r="C229" s="1514" t="s">
        <v>1607</v>
      </c>
      <c r="D229" s="596">
        <v>163234147</v>
      </c>
      <c r="E229" s="596">
        <v>97765347</v>
      </c>
      <c r="F229" s="596">
        <v>49286211.25</v>
      </c>
      <c r="G229" s="596">
        <v>6221853.6699999999</v>
      </c>
      <c r="H229" s="1541">
        <f t="shared" si="6"/>
        <v>-43064357.579999998</v>
      </c>
      <c r="I229" s="597">
        <f t="shared" si="7"/>
        <v>0.30193566821530299</v>
      </c>
    </row>
    <row r="230" spans="2:9">
      <c r="B230" s="1533"/>
      <c r="C230" s="1513" t="s">
        <v>2469</v>
      </c>
      <c r="D230" s="1525">
        <v>1125980738</v>
      </c>
      <c r="E230" s="1525">
        <v>991182752.98000002</v>
      </c>
      <c r="F230" s="1512">
        <v>174920785.22000003</v>
      </c>
      <c r="G230" s="1512">
        <v>546193042.53999996</v>
      </c>
      <c r="H230" s="1525">
        <f t="shared" si="6"/>
        <v>371272257.31999993</v>
      </c>
      <c r="I230" s="1540">
        <f t="shared" si="7"/>
        <v>0.15534971364670008</v>
      </c>
    </row>
    <row r="231" spans="2:9">
      <c r="B231" s="1533"/>
      <c r="C231" s="1514" t="s">
        <v>1600</v>
      </c>
      <c r="D231" s="596">
        <v>0</v>
      </c>
      <c r="E231" s="596">
        <v>23026801</v>
      </c>
      <c r="F231" s="596">
        <v>1993343.39</v>
      </c>
      <c r="G231" s="596">
        <v>17544046.040000003</v>
      </c>
      <c r="H231" s="1541">
        <f t="shared" si="6"/>
        <v>15550702.650000002</v>
      </c>
      <c r="I231" s="597" t="str">
        <f t="shared" si="7"/>
        <v>0.0%</v>
      </c>
    </row>
    <row r="232" spans="2:9">
      <c r="B232" s="1533"/>
      <c r="C232" s="1514" t="s">
        <v>1002</v>
      </c>
      <c r="D232" s="596">
        <v>0</v>
      </c>
      <c r="E232" s="596">
        <v>6425638.7800000003</v>
      </c>
      <c r="F232" s="596">
        <v>0</v>
      </c>
      <c r="G232" s="596">
        <v>0</v>
      </c>
      <c r="H232" s="1541">
        <f t="shared" si="6"/>
        <v>0</v>
      </c>
      <c r="I232" s="597" t="str">
        <f t="shared" si="7"/>
        <v>0.0%</v>
      </c>
    </row>
    <row r="233" spans="2:9">
      <c r="B233" s="1533"/>
      <c r="C233" s="1514" t="s">
        <v>1016</v>
      </c>
      <c r="D233" s="596">
        <v>954464930</v>
      </c>
      <c r="E233" s="596">
        <v>803464930</v>
      </c>
      <c r="F233" s="596">
        <v>154682137.65000001</v>
      </c>
      <c r="G233" s="596">
        <v>502805907.05000001</v>
      </c>
      <c r="H233" s="1541">
        <f t="shared" si="6"/>
        <v>348123769.39999998</v>
      </c>
      <c r="I233" s="597">
        <f t="shared" si="7"/>
        <v>0.16206162509291988</v>
      </c>
    </row>
    <row r="234" spans="2:9">
      <c r="B234" s="1533"/>
      <c r="C234" s="1514" t="s">
        <v>1604</v>
      </c>
      <c r="D234" s="596">
        <v>1288795</v>
      </c>
      <c r="E234" s="596">
        <v>0</v>
      </c>
      <c r="F234" s="596">
        <v>721942.02</v>
      </c>
      <c r="G234" s="596">
        <v>0</v>
      </c>
      <c r="H234" s="1541">
        <f t="shared" si="6"/>
        <v>-721942.02</v>
      </c>
      <c r="I234" s="597">
        <f t="shared" si="7"/>
        <v>0.5601682346688186</v>
      </c>
    </row>
    <row r="235" spans="2:9">
      <c r="B235" s="1533"/>
      <c r="C235" s="1514" t="s">
        <v>1605</v>
      </c>
      <c r="D235" s="596">
        <v>0</v>
      </c>
      <c r="E235" s="596">
        <v>15457384</v>
      </c>
      <c r="F235" s="596">
        <v>10476962.800000001</v>
      </c>
      <c r="G235" s="596">
        <v>2324662.33</v>
      </c>
      <c r="H235" s="1541">
        <f t="shared" si="6"/>
        <v>-8152300.4700000007</v>
      </c>
      <c r="I235" s="597" t="str">
        <f t="shared" si="7"/>
        <v>0.0%</v>
      </c>
    </row>
    <row r="236" spans="2:9">
      <c r="B236" s="1533"/>
      <c r="C236" s="1514" t="s">
        <v>1606</v>
      </c>
      <c r="D236" s="596">
        <v>0</v>
      </c>
      <c r="E236" s="596">
        <v>30367846.199999999</v>
      </c>
      <c r="F236" s="596">
        <v>0</v>
      </c>
      <c r="G236" s="596">
        <v>0</v>
      </c>
      <c r="H236" s="1541">
        <f t="shared" si="6"/>
        <v>0</v>
      </c>
      <c r="I236" s="597" t="str">
        <f t="shared" si="7"/>
        <v>0.0%</v>
      </c>
    </row>
    <row r="237" spans="2:9">
      <c r="B237" s="1533"/>
      <c r="C237" s="1514" t="s">
        <v>1607</v>
      </c>
      <c r="D237" s="596">
        <v>170227013</v>
      </c>
      <c r="E237" s="596">
        <v>112440153</v>
      </c>
      <c r="F237" s="596">
        <v>7046399.3600000003</v>
      </c>
      <c r="G237" s="596">
        <v>23518427.120000001</v>
      </c>
      <c r="H237" s="1541">
        <f t="shared" si="6"/>
        <v>16472027.760000002</v>
      </c>
      <c r="I237" s="597">
        <f t="shared" si="7"/>
        <v>4.1394131494277002E-2</v>
      </c>
    </row>
    <row r="238" spans="2:9">
      <c r="B238" s="1533"/>
      <c r="C238" s="1513" t="s">
        <v>2470</v>
      </c>
      <c r="D238" s="1525">
        <v>742299370</v>
      </c>
      <c r="E238" s="1525">
        <v>799017515.6400001</v>
      </c>
      <c r="F238" s="1512">
        <v>341364247.34000003</v>
      </c>
      <c r="G238" s="1512">
        <v>353470124.87</v>
      </c>
      <c r="H238" s="1525">
        <f t="shared" si="6"/>
        <v>12105877.529999971</v>
      </c>
      <c r="I238" s="1540">
        <f t="shared" si="7"/>
        <v>0.45987409007231145</v>
      </c>
    </row>
    <row r="239" spans="2:9">
      <c r="B239" s="1533"/>
      <c r="C239" s="1514" t="s">
        <v>1600</v>
      </c>
      <c r="D239" s="596">
        <v>0</v>
      </c>
      <c r="E239" s="596">
        <v>10657932.960000001</v>
      </c>
      <c r="F239" s="596">
        <v>0</v>
      </c>
      <c r="G239" s="596">
        <v>10308075.559999999</v>
      </c>
      <c r="H239" s="1541">
        <f t="shared" si="6"/>
        <v>10308075.559999999</v>
      </c>
      <c r="I239" s="597" t="str">
        <f t="shared" si="7"/>
        <v>0.0%</v>
      </c>
    </row>
    <row r="240" spans="2:9">
      <c r="B240" s="1533"/>
      <c r="C240" s="1514" t="s">
        <v>1002</v>
      </c>
      <c r="D240" s="596">
        <v>13846610</v>
      </c>
      <c r="E240" s="596">
        <v>21172427.969999999</v>
      </c>
      <c r="F240" s="596">
        <v>14898894.220000001</v>
      </c>
      <c r="G240" s="596">
        <v>21083590.359999999</v>
      </c>
      <c r="H240" s="1541">
        <f t="shared" si="6"/>
        <v>6184696.1399999987</v>
      </c>
      <c r="I240" s="597">
        <f t="shared" si="7"/>
        <v>1.0759958011383293</v>
      </c>
    </row>
    <row r="241" spans="2:9">
      <c r="B241" s="1533"/>
      <c r="C241" s="1514" t="s">
        <v>1016</v>
      </c>
      <c r="D241" s="596">
        <v>373315760</v>
      </c>
      <c r="E241" s="596">
        <v>372486298</v>
      </c>
      <c r="F241" s="596">
        <v>260898446.08999997</v>
      </c>
      <c r="G241" s="596">
        <v>231840771.82999998</v>
      </c>
      <c r="H241" s="1541">
        <f t="shared" si="6"/>
        <v>-29057674.25999999</v>
      </c>
      <c r="I241" s="597">
        <f t="shared" si="7"/>
        <v>0.69886802017144944</v>
      </c>
    </row>
    <row r="242" spans="2:9">
      <c r="B242" s="1533"/>
      <c r="C242" s="1514" t="s">
        <v>1605</v>
      </c>
      <c r="D242" s="596">
        <v>216828202</v>
      </c>
      <c r="E242" s="596">
        <v>187431202</v>
      </c>
      <c r="F242" s="596">
        <v>51231994.820000008</v>
      </c>
      <c r="G242" s="596">
        <v>10558281.98</v>
      </c>
      <c r="H242" s="1541">
        <f t="shared" si="6"/>
        <v>-40673712.840000004</v>
      </c>
      <c r="I242" s="597">
        <f t="shared" si="7"/>
        <v>0.236279203292937</v>
      </c>
    </row>
    <row r="243" spans="2:9">
      <c r="B243" s="1533"/>
      <c r="C243" s="1514" t="s">
        <v>1051</v>
      </c>
      <c r="D243" s="596">
        <v>0</v>
      </c>
      <c r="E243" s="596">
        <v>0</v>
      </c>
      <c r="F243" s="596">
        <v>0</v>
      </c>
      <c r="G243" s="596">
        <v>0</v>
      </c>
      <c r="H243" s="1541">
        <f t="shared" si="6"/>
        <v>0</v>
      </c>
      <c r="I243" s="597" t="str">
        <f t="shared" si="7"/>
        <v>0.0%</v>
      </c>
    </row>
    <row r="244" spans="2:9">
      <c r="B244" s="1533"/>
      <c r="C244" s="1514" t="s">
        <v>1606</v>
      </c>
      <c r="D244" s="596">
        <v>2265191</v>
      </c>
      <c r="E244" s="596">
        <v>79756400.709999993</v>
      </c>
      <c r="F244" s="596">
        <v>5392742.7199999997</v>
      </c>
      <c r="G244" s="596">
        <v>8335688.29</v>
      </c>
      <c r="H244" s="1541">
        <f t="shared" si="6"/>
        <v>2942945.5700000003</v>
      </c>
      <c r="I244" s="597">
        <f t="shared" si="7"/>
        <v>2.3807011064409136</v>
      </c>
    </row>
    <row r="245" spans="2:9">
      <c r="B245" s="1533"/>
      <c r="C245" s="1514" t="s">
        <v>1607</v>
      </c>
      <c r="D245" s="596">
        <v>136043607</v>
      </c>
      <c r="E245" s="596">
        <v>127513254</v>
      </c>
      <c r="F245" s="596">
        <v>8942169.4900000002</v>
      </c>
      <c r="G245" s="596">
        <v>71343716.849999994</v>
      </c>
      <c r="H245" s="1541">
        <f t="shared" si="6"/>
        <v>62401547.359999992</v>
      </c>
      <c r="I245" s="597">
        <f t="shared" si="7"/>
        <v>6.5730170547448077E-2</v>
      </c>
    </row>
    <row r="246" spans="2:9">
      <c r="B246" s="1533"/>
      <c r="C246" s="1513" t="s">
        <v>2443</v>
      </c>
      <c r="D246" s="1525">
        <v>78256820</v>
      </c>
      <c r="E246" s="1525">
        <v>82251814.5</v>
      </c>
      <c r="F246" s="1512">
        <v>0</v>
      </c>
      <c r="G246" s="1512">
        <v>0</v>
      </c>
      <c r="H246" s="1525">
        <f t="shared" si="6"/>
        <v>0</v>
      </c>
      <c r="I246" s="1540">
        <f t="shared" si="7"/>
        <v>0</v>
      </c>
    </row>
    <row r="247" spans="2:9">
      <c r="B247" s="1533"/>
      <c r="C247" s="1514" t="s">
        <v>1002</v>
      </c>
      <c r="D247" s="596">
        <v>876443</v>
      </c>
      <c r="E247" s="596">
        <v>876443</v>
      </c>
      <c r="F247" s="596">
        <v>0</v>
      </c>
      <c r="G247" s="596">
        <v>0</v>
      </c>
      <c r="H247" s="1541">
        <f t="shared" si="6"/>
        <v>0</v>
      </c>
      <c r="I247" s="597">
        <f t="shared" si="7"/>
        <v>0</v>
      </c>
    </row>
    <row r="248" spans="2:9">
      <c r="B248" s="1533"/>
      <c r="C248" s="1514" t="s">
        <v>1605</v>
      </c>
      <c r="D248" s="596">
        <v>56362377</v>
      </c>
      <c r="E248" s="596">
        <v>59800561</v>
      </c>
      <c r="F248" s="596">
        <v>0</v>
      </c>
      <c r="G248" s="596">
        <v>0</v>
      </c>
      <c r="H248" s="1541">
        <f t="shared" si="6"/>
        <v>0</v>
      </c>
      <c r="I248" s="597">
        <f t="shared" si="7"/>
        <v>0</v>
      </c>
    </row>
    <row r="249" spans="2:9">
      <c r="B249" s="1533"/>
      <c r="C249" s="1514" t="s">
        <v>1051</v>
      </c>
      <c r="D249" s="596">
        <v>21018000</v>
      </c>
      <c r="E249" s="596">
        <v>21574810.5</v>
      </c>
      <c r="F249" s="596">
        <v>0</v>
      </c>
      <c r="G249" s="596">
        <v>0</v>
      </c>
      <c r="H249" s="1541">
        <f t="shared" si="6"/>
        <v>0</v>
      </c>
      <c r="I249" s="597">
        <f t="shared" si="7"/>
        <v>0</v>
      </c>
    </row>
    <row r="250" spans="2:9">
      <c r="B250" s="1533"/>
      <c r="C250" s="1538" t="s">
        <v>2471</v>
      </c>
      <c r="D250" s="1523">
        <v>4661334226</v>
      </c>
      <c r="E250" s="1523">
        <v>4531513979.500001</v>
      </c>
      <c r="F250" s="1523">
        <v>1689799998.2000005</v>
      </c>
      <c r="G250" s="1523">
        <v>1731913025.4799998</v>
      </c>
      <c r="H250" s="1523">
        <f t="shared" si="6"/>
        <v>42113027.279999256</v>
      </c>
      <c r="I250" s="1539">
        <f t="shared" si="7"/>
        <v>0.36251423225020651</v>
      </c>
    </row>
    <row r="251" spans="2:9">
      <c r="B251" s="1533"/>
      <c r="C251" s="1513" t="s">
        <v>2472</v>
      </c>
      <c r="D251" s="1525">
        <v>1499067987</v>
      </c>
      <c r="E251" s="1525">
        <v>1669616231.1400003</v>
      </c>
      <c r="F251" s="1512">
        <v>344487866.70000005</v>
      </c>
      <c r="G251" s="1512">
        <v>575785459.06999993</v>
      </c>
      <c r="H251" s="1525">
        <f t="shared" si="6"/>
        <v>231297592.36999989</v>
      </c>
      <c r="I251" s="1540">
        <f t="shared" si="7"/>
        <v>0.22980136303851312</v>
      </c>
    </row>
    <row r="252" spans="2:9">
      <c r="B252" s="1533"/>
      <c r="C252" s="1514" t="s">
        <v>1600</v>
      </c>
      <c r="D252" s="596">
        <v>0</v>
      </c>
      <c r="E252" s="596">
        <v>4188323.96</v>
      </c>
      <c r="F252" s="596">
        <v>0</v>
      </c>
      <c r="G252" s="596">
        <v>3641029.54</v>
      </c>
      <c r="H252" s="1541">
        <f t="shared" si="6"/>
        <v>3641029.54</v>
      </c>
      <c r="I252" s="597" t="str">
        <f t="shared" si="7"/>
        <v>0.0%</v>
      </c>
    </row>
    <row r="253" spans="2:9">
      <c r="B253" s="1533"/>
      <c r="C253" s="1514" t="s">
        <v>1002</v>
      </c>
      <c r="D253" s="596">
        <v>0</v>
      </c>
      <c r="E253" s="596">
        <v>218595328.11000001</v>
      </c>
      <c r="F253" s="596">
        <v>0</v>
      </c>
      <c r="G253" s="596">
        <v>218595328.11000001</v>
      </c>
      <c r="H253" s="1541">
        <f t="shared" si="6"/>
        <v>218595328.11000001</v>
      </c>
      <c r="I253" s="597" t="str">
        <f t="shared" si="7"/>
        <v>0.0%</v>
      </c>
    </row>
    <row r="254" spans="2:9">
      <c r="B254" s="1533"/>
      <c r="C254" s="1514" t="s">
        <v>1016</v>
      </c>
      <c r="D254" s="596">
        <v>699812660</v>
      </c>
      <c r="E254" s="596">
        <v>683177380</v>
      </c>
      <c r="F254" s="596">
        <v>249517313.28000003</v>
      </c>
      <c r="G254" s="596">
        <v>165613963.40000001</v>
      </c>
      <c r="H254" s="1541">
        <f t="shared" si="6"/>
        <v>-83903349.880000025</v>
      </c>
      <c r="I254" s="597">
        <f t="shared" si="7"/>
        <v>0.35654872731224957</v>
      </c>
    </row>
    <row r="255" spans="2:9">
      <c r="B255" s="1533"/>
      <c r="C255" s="1514" t="s">
        <v>1604</v>
      </c>
      <c r="D255" s="596">
        <v>39715907</v>
      </c>
      <c r="E255" s="596">
        <v>42872473.710000001</v>
      </c>
      <c r="F255" s="596">
        <v>71540934.319999993</v>
      </c>
      <c r="G255" s="596">
        <v>32819798.710000001</v>
      </c>
      <c r="H255" s="1541">
        <f t="shared" si="6"/>
        <v>-38721135.609999992</v>
      </c>
      <c r="I255" s="597">
        <f t="shared" si="7"/>
        <v>1.8013168960235504</v>
      </c>
    </row>
    <row r="256" spans="2:9">
      <c r="B256" s="1533"/>
      <c r="C256" s="1514" t="s">
        <v>1033</v>
      </c>
      <c r="D256" s="596">
        <v>522436657</v>
      </c>
      <c r="E256" s="596">
        <v>460374088</v>
      </c>
      <c r="F256" s="596">
        <v>0</v>
      </c>
      <c r="G256" s="596">
        <v>59385198.619999997</v>
      </c>
      <c r="H256" s="1541">
        <f t="shared" si="6"/>
        <v>59385198.619999997</v>
      </c>
      <c r="I256" s="597">
        <f t="shared" si="7"/>
        <v>0</v>
      </c>
    </row>
    <row r="257" spans="2:9">
      <c r="B257" s="1533"/>
      <c r="C257" s="1514" t="s">
        <v>1605</v>
      </c>
      <c r="D257" s="596">
        <v>43243245</v>
      </c>
      <c r="E257" s="596">
        <v>43243245</v>
      </c>
      <c r="F257" s="596">
        <v>6187181.2300000004</v>
      </c>
      <c r="G257" s="596">
        <v>16452236.99</v>
      </c>
      <c r="H257" s="1541">
        <f t="shared" si="6"/>
        <v>10265055.76</v>
      </c>
      <c r="I257" s="597">
        <f t="shared" si="7"/>
        <v>0.1430785601311835</v>
      </c>
    </row>
    <row r="258" spans="2:9">
      <c r="B258" s="1533"/>
      <c r="C258" s="1514" t="s">
        <v>1051</v>
      </c>
      <c r="D258" s="596">
        <v>50659163</v>
      </c>
      <c r="E258" s="596">
        <v>69029448.980000004</v>
      </c>
      <c r="F258" s="596">
        <v>0</v>
      </c>
      <c r="G258" s="596">
        <v>2226348.46</v>
      </c>
      <c r="H258" s="1541">
        <f t="shared" si="6"/>
        <v>2226348.46</v>
      </c>
      <c r="I258" s="597">
        <f t="shared" si="7"/>
        <v>0</v>
      </c>
    </row>
    <row r="259" spans="2:9">
      <c r="B259" s="1533"/>
      <c r="C259" s="1514" t="s">
        <v>1606</v>
      </c>
      <c r="D259" s="596">
        <v>85658568</v>
      </c>
      <c r="E259" s="596">
        <v>97916826.379999995</v>
      </c>
      <c r="F259" s="596">
        <v>16135237.869999999</v>
      </c>
      <c r="G259" s="596">
        <v>49911763.060000002</v>
      </c>
      <c r="H259" s="1541">
        <f t="shared" si="6"/>
        <v>33776525.190000005</v>
      </c>
      <c r="I259" s="597">
        <f t="shared" si="7"/>
        <v>0.18836688782843064</v>
      </c>
    </row>
    <row r="260" spans="2:9">
      <c r="B260" s="1533"/>
      <c r="C260" s="1514" t="s">
        <v>1607</v>
      </c>
      <c r="D260" s="596">
        <v>57541787</v>
      </c>
      <c r="E260" s="596">
        <v>50219117</v>
      </c>
      <c r="F260" s="596">
        <v>1107200</v>
      </c>
      <c r="G260" s="596">
        <v>27139792.18</v>
      </c>
      <c r="H260" s="1541">
        <f t="shared" si="6"/>
        <v>26032592.18</v>
      </c>
      <c r="I260" s="597">
        <f t="shared" si="7"/>
        <v>1.9241668667676241E-2</v>
      </c>
    </row>
    <row r="261" spans="2:9">
      <c r="B261" s="1533"/>
      <c r="C261" s="1513" t="s">
        <v>2473</v>
      </c>
      <c r="D261" s="1525">
        <v>2658987011</v>
      </c>
      <c r="E261" s="1525">
        <v>2431980267.3800001</v>
      </c>
      <c r="F261" s="1512">
        <v>990830437.32000005</v>
      </c>
      <c r="G261" s="1512">
        <v>913957561.75999999</v>
      </c>
      <c r="H261" s="1525">
        <f t="shared" si="6"/>
        <v>-76872875.560000062</v>
      </c>
      <c r="I261" s="1540">
        <f t="shared" si="7"/>
        <v>0.37263455339233326</v>
      </c>
    </row>
    <row r="262" spans="2:9">
      <c r="B262" s="1533"/>
      <c r="C262" s="1514" t="s">
        <v>1045</v>
      </c>
      <c r="D262" s="596">
        <v>31975683</v>
      </c>
      <c r="E262" s="596">
        <v>31975683</v>
      </c>
      <c r="F262" s="596">
        <v>8455494.120000001</v>
      </c>
      <c r="G262" s="596">
        <v>4448573.37</v>
      </c>
      <c r="H262" s="1541">
        <f t="shared" si="6"/>
        <v>-4006920.7500000009</v>
      </c>
      <c r="I262" s="597">
        <f t="shared" si="7"/>
        <v>0.26443513716345013</v>
      </c>
    </row>
    <row r="263" spans="2:9">
      <c r="B263" s="1533"/>
      <c r="C263" s="1514" t="s">
        <v>1600</v>
      </c>
      <c r="D263" s="596">
        <v>58496961</v>
      </c>
      <c r="E263" s="596">
        <v>62685284.960000001</v>
      </c>
      <c r="F263" s="596">
        <v>0</v>
      </c>
      <c r="G263" s="596">
        <v>14864197.66</v>
      </c>
      <c r="H263" s="1541">
        <f t="shared" si="6"/>
        <v>14864197.66</v>
      </c>
      <c r="I263" s="597">
        <f t="shared" si="7"/>
        <v>0</v>
      </c>
    </row>
    <row r="264" spans="2:9">
      <c r="B264" s="1533"/>
      <c r="C264" s="1514" t="s">
        <v>1002</v>
      </c>
      <c r="D264" s="596">
        <v>596092630</v>
      </c>
      <c r="E264" s="596">
        <v>350807879</v>
      </c>
      <c r="F264" s="596">
        <v>54519031</v>
      </c>
      <c r="G264" s="596">
        <v>52839984.530000001</v>
      </c>
      <c r="H264" s="1541">
        <f t="shared" si="6"/>
        <v>-1679046.4699999988</v>
      </c>
      <c r="I264" s="597">
        <f t="shared" si="7"/>
        <v>9.1460669460046842E-2</v>
      </c>
    </row>
    <row r="265" spans="2:9">
      <c r="B265" s="1533"/>
      <c r="C265" s="1514" t="s">
        <v>1016</v>
      </c>
      <c r="D265" s="596">
        <v>383607176</v>
      </c>
      <c r="E265" s="596">
        <v>700566375</v>
      </c>
      <c r="F265" s="596">
        <v>346002208.51000005</v>
      </c>
      <c r="G265" s="596">
        <v>309004225.27999997</v>
      </c>
      <c r="H265" s="1541">
        <f t="shared" si="6"/>
        <v>-36997983.230000079</v>
      </c>
      <c r="I265" s="597">
        <f t="shared" si="7"/>
        <v>0.90197011463101529</v>
      </c>
    </row>
    <row r="266" spans="2:9">
      <c r="B266" s="1533"/>
      <c r="C266" s="1514" t="s">
        <v>1604</v>
      </c>
      <c r="D266" s="596">
        <v>62340316</v>
      </c>
      <c r="E266" s="596">
        <v>68133773</v>
      </c>
      <c r="F266" s="596">
        <v>101827033.53</v>
      </c>
      <c r="G266" s="596">
        <v>30971087.990000002</v>
      </c>
      <c r="H266" s="1541">
        <f t="shared" si="6"/>
        <v>-70855945.539999992</v>
      </c>
      <c r="I266" s="597">
        <f t="shared" si="7"/>
        <v>1.633405796820151</v>
      </c>
    </row>
    <row r="267" spans="2:9">
      <c r="B267" s="1533"/>
      <c r="C267" s="1514" t="s">
        <v>1033</v>
      </c>
      <c r="D267" s="596">
        <v>624187313</v>
      </c>
      <c r="E267" s="596">
        <v>588113626</v>
      </c>
      <c r="F267" s="596">
        <v>78755493.870000005</v>
      </c>
      <c r="G267" s="596">
        <v>248585347.92000002</v>
      </c>
      <c r="H267" s="1541">
        <f t="shared" si="6"/>
        <v>169829854.05000001</v>
      </c>
      <c r="I267" s="597">
        <f t="shared" si="7"/>
        <v>0.1261728526513643</v>
      </c>
    </row>
    <row r="268" spans="2:9">
      <c r="B268" s="1533"/>
      <c r="C268" s="1514" t="s">
        <v>1051</v>
      </c>
      <c r="D268" s="596">
        <v>738427707</v>
      </c>
      <c r="E268" s="596">
        <v>410066935</v>
      </c>
      <c r="F268" s="596">
        <v>380213518.57999998</v>
      </c>
      <c r="G268" s="596">
        <v>194815490.34999999</v>
      </c>
      <c r="H268" s="1541">
        <f t="shared" si="6"/>
        <v>-185398028.22999999</v>
      </c>
      <c r="I268" s="597">
        <f t="shared" si="7"/>
        <v>0.51489606223564954</v>
      </c>
    </row>
    <row r="269" spans="2:9">
      <c r="B269" s="1533"/>
      <c r="C269" s="1514" t="s">
        <v>1606</v>
      </c>
      <c r="D269" s="596">
        <v>6681025</v>
      </c>
      <c r="E269" s="596">
        <v>62112462.420000002</v>
      </c>
      <c r="F269" s="596">
        <v>1201320.6599999999</v>
      </c>
      <c r="G269" s="596">
        <v>12478758.43</v>
      </c>
      <c r="H269" s="1541">
        <f t="shared" ref="H269:H332" si="8">G269-F269</f>
        <v>11277437.77</v>
      </c>
      <c r="I269" s="597">
        <f t="shared" ref="I269:I332" si="9">IFERROR(F269/D269,"0.0%")</f>
        <v>0.17981083142182522</v>
      </c>
    </row>
    <row r="270" spans="2:9">
      <c r="B270" s="1533"/>
      <c r="C270" s="1514" t="s">
        <v>1607</v>
      </c>
      <c r="D270" s="596">
        <v>157178200</v>
      </c>
      <c r="E270" s="596">
        <v>157518249</v>
      </c>
      <c r="F270" s="596">
        <v>19856337.049999997</v>
      </c>
      <c r="G270" s="596">
        <v>45949896.230000004</v>
      </c>
      <c r="H270" s="1541">
        <f t="shared" si="8"/>
        <v>26093559.180000007</v>
      </c>
      <c r="I270" s="597">
        <f t="shared" si="9"/>
        <v>0.1263300957130187</v>
      </c>
    </row>
    <row r="271" spans="2:9">
      <c r="B271" s="1533"/>
      <c r="C271" s="1514" t="s">
        <v>1053</v>
      </c>
      <c r="D271" s="596">
        <v>0</v>
      </c>
      <c r="E271" s="596">
        <v>0</v>
      </c>
      <c r="F271" s="596">
        <v>0</v>
      </c>
      <c r="G271" s="596">
        <v>0</v>
      </c>
      <c r="H271" s="1541">
        <f t="shared" si="8"/>
        <v>0</v>
      </c>
      <c r="I271" s="597" t="str">
        <f t="shared" si="9"/>
        <v>0.0%</v>
      </c>
    </row>
    <row r="272" spans="2:9">
      <c r="B272" s="1533"/>
      <c r="C272" s="1513" t="s">
        <v>2474</v>
      </c>
      <c r="D272" s="1525">
        <v>503279228</v>
      </c>
      <c r="E272" s="1525">
        <v>429917480.98000002</v>
      </c>
      <c r="F272" s="1512">
        <v>354481694.17999995</v>
      </c>
      <c r="G272" s="1512">
        <v>242170004.64999998</v>
      </c>
      <c r="H272" s="1525">
        <f t="shared" si="8"/>
        <v>-112311689.52999997</v>
      </c>
      <c r="I272" s="1540">
        <f t="shared" si="9"/>
        <v>0.70434397936248616</v>
      </c>
    </row>
    <row r="273" spans="2:9">
      <c r="B273" s="1533"/>
      <c r="C273" s="1514" t="s">
        <v>1016</v>
      </c>
      <c r="D273" s="596">
        <v>385098309</v>
      </c>
      <c r="E273" s="596">
        <v>256955994.96000001</v>
      </c>
      <c r="F273" s="596">
        <v>246427947.38999999</v>
      </c>
      <c r="G273" s="596">
        <v>153904762.00999999</v>
      </c>
      <c r="H273" s="1541">
        <f t="shared" si="8"/>
        <v>-92523185.379999995</v>
      </c>
      <c r="I273" s="597">
        <f t="shared" si="9"/>
        <v>0.63990919105801625</v>
      </c>
    </row>
    <row r="274" spans="2:9">
      <c r="B274" s="1533"/>
      <c r="C274" s="1514" t="s">
        <v>1604</v>
      </c>
      <c r="D274" s="596">
        <v>0</v>
      </c>
      <c r="E274" s="596">
        <v>14129388.59</v>
      </c>
      <c r="F274" s="596">
        <v>15527964.59</v>
      </c>
      <c r="G274" s="596">
        <v>10339144.710000001</v>
      </c>
      <c r="H274" s="1541">
        <f t="shared" si="8"/>
        <v>-5188819.879999999</v>
      </c>
      <c r="I274" s="597" t="str">
        <f t="shared" si="9"/>
        <v>0.0%</v>
      </c>
    </row>
    <row r="275" spans="2:9">
      <c r="B275" s="1533"/>
      <c r="C275" s="1514" t="s">
        <v>1033</v>
      </c>
      <c r="D275" s="596">
        <v>8162000</v>
      </c>
      <c r="E275" s="596">
        <v>8162000</v>
      </c>
      <c r="F275" s="596">
        <v>20978189.93</v>
      </c>
      <c r="G275" s="596">
        <v>8161268.0999999996</v>
      </c>
      <c r="H275" s="1541">
        <f t="shared" si="8"/>
        <v>-12816921.83</v>
      </c>
      <c r="I275" s="597">
        <f t="shared" si="9"/>
        <v>2.5702266515559913</v>
      </c>
    </row>
    <row r="276" spans="2:9">
      <c r="B276" s="1533"/>
      <c r="C276" s="1514" t="s">
        <v>1605</v>
      </c>
      <c r="D276" s="596">
        <v>0</v>
      </c>
      <c r="E276" s="596">
        <v>0</v>
      </c>
      <c r="F276" s="596">
        <v>522536.13</v>
      </c>
      <c r="G276" s="596">
        <v>0</v>
      </c>
      <c r="H276" s="1541">
        <f t="shared" si="8"/>
        <v>-522536.13</v>
      </c>
      <c r="I276" s="597" t="str">
        <f t="shared" si="9"/>
        <v>0.0%</v>
      </c>
    </row>
    <row r="277" spans="2:9">
      <c r="B277" s="1533"/>
      <c r="C277" s="1514" t="s">
        <v>1051</v>
      </c>
      <c r="D277" s="596">
        <v>0</v>
      </c>
      <c r="E277" s="596">
        <v>0</v>
      </c>
      <c r="F277" s="596">
        <v>62648320.659999996</v>
      </c>
      <c r="G277" s="596">
        <v>0</v>
      </c>
      <c r="H277" s="1541">
        <f t="shared" si="8"/>
        <v>-62648320.659999996</v>
      </c>
      <c r="I277" s="597" t="str">
        <f t="shared" si="9"/>
        <v>0.0%</v>
      </c>
    </row>
    <row r="278" spans="2:9">
      <c r="B278" s="1533"/>
      <c r="C278" s="1514" t="s">
        <v>1606</v>
      </c>
      <c r="D278" s="596">
        <v>37092875</v>
      </c>
      <c r="E278" s="596">
        <v>60201357.43</v>
      </c>
      <c r="F278" s="596">
        <v>0</v>
      </c>
      <c r="G278" s="596">
        <v>39139654.629999995</v>
      </c>
      <c r="H278" s="1541">
        <f t="shared" si="8"/>
        <v>39139654.629999995</v>
      </c>
      <c r="I278" s="597">
        <f t="shared" si="9"/>
        <v>0</v>
      </c>
    </row>
    <row r="279" spans="2:9">
      <c r="B279" s="1533"/>
      <c r="C279" s="1514" t="s">
        <v>1607</v>
      </c>
      <c r="D279" s="596">
        <v>72926044</v>
      </c>
      <c r="E279" s="596">
        <v>90468740</v>
      </c>
      <c r="F279" s="596">
        <v>8376735.4800000004</v>
      </c>
      <c r="G279" s="596">
        <v>30625175.200000003</v>
      </c>
      <c r="H279" s="1541">
        <f t="shared" si="8"/>
        <v>22248439.720000003</v>
      </c>
      <c r="I279" s="597">
        <f t="shared" si="9"/>
        <v>0.11486617154222709</v>
      </c>
    </row>
    <row r="280" spans="2:9">
      <c r="B280" s="1533"/>
      <c r="C280" s="1538" t="s">
        <v>2475</v>
      </c>
      <c r="D280" s="1523">
        <v>5727163956</v>
      </c>
      <c r="E280" s="1523">
        <v>5692243564.9000006</v>
      </c>
      <c r="F280" s="1523">
        <v>1266127220.6700001</v>
      </c>
      <c r="G280" s="1523">
        <v>2647954707.8000002</v>
      </c>
      <c r="H280" s="1523">
        <f t="shared" si="8"/>
        <v>1381827487.1300001</v>
      </c>
      <c r="I280" s="1539">
        <f t="shared" si="9"/>
        <v>0.22107403077635937</v>
      </c>
    </row>
    <row r="281" spans="2:9">
      <c r="B281" s="1533"/>
      <c r="C281" s="1513" t="s">
        <v>2476</v>
      </c>
      <c r="D281" s="1525">
        <v>1734985101</v>
      </c>
      <c r="E281" s="1525">
        <v>1393121965.0799999</v>
      </c>
      <c r="F281" s="1512">
        <v>512468089.6400001</v>
      </c>
      <c r="G281" s="1512">
        <v>472217812.07999992</v>
      </c>
      <c r="H281" s="1525">
        <f t="shared" si="8"/>
        <v>-40250277.560000181</v>
      </c>
      <c r="I281" s="1540">
        <f t="shared" si="9"/>
        <v>0.29537319331712236</v>
      </c>
    </row>
    <row r="282" spans="2:9">
      <c r="B282" s="1533"/>
      <c r="C282" s="1514" t="s">
        <v>1016</v>
      </c>
      <c r="D282" s="596">
        <v>845409796</v>
      </c>
      <c r="E282" s="596">
        <v>660900346</v>
      </c>
      <c r="F282" s="596">
        <v>262880485.80999997</v>
      </c>
      <c r="G282" s="596">
        <v>276993104.13999999</v>
      </c>
      <c r="H282" s="1541">
        <f t="shared" si="8"/>
        <v>14112618.330000013</v>
      </c>
      <c r="I282" s="597">
        <f t="shared" si="9"/>
        <v>0.31095036638302681</v>
      </c>
    </row>
    <row r="283" spans="2:9">
      <c r="B283" s="1533"/>
      <c r="C283" s="1514" t="s">
        <v>1604</v>
      </c>
      <c r="D283" s="596">
        <v>71197</v>
      </c>
      <c r="E283" s="596">
        <v>43973237.859999999</v>
      </c>
      <c r="F283" s="596">
        <v>10375379.379999999</v>
      </c>
      <c r="G283" s="596">
        <v>31261563.280000001</v>
      </c>
      <c r="H283" s="1541">
        <f t="shared" si="8"/>
        <v>20886183.900000002</v>
      </c>
      <c r="I283" s="597">
        <f t="shared" si="9"/>
        <v>145.72776072025505</v>
      </c>
    </row>
    <row r="284" spans="2:9">
      <c r="B284" s="1533"/>
      <c r="C284" s="1514" t="s">
        <v>1019</v>
      </c>
      <c r="D284" s="596">
        <v>14083521</v>
      </c>
      <c r="E284" s="596">
        <v>14183521</v>
      </c>
      <c r="F284" s="596">
        <v>0</v>
      </c>
      <c r="G284" s="596">
        <v>6660764.1399999997</v>
      </c>
      <c r="H284" s="1541">
        <f t="shared" si="8"/>
        <v>6660764.1399999997</v>
      </c>
      <c r="I284" s="597">
        <f t="shared" si="9"/>
        <v>0</v>
      </c>
    </row>
    <row r="285" spans="2:9">
      <c r="B285" s="1533"/>
      <c r="C285" s="1514" t="s">
        <v>1033</v>
      </c>
      <c r="D285" s="596">
        <v>57587127</v>
      </c>
      <c r="E285" s="596">
        <v>57587127</v>
      </c>
      <c r="F285" s="596">
        <v>37440877.989999995</v>
      </c>
      <c r="G285" s="596">
        <v>0</v>
      </c>
      <c r="H285" s="1541">
        <f t="shared" si="8"/>
        <v>-37440877.989999995</v>
      </c>
      <c r="I285" s="597">
        <f t="shared" si="9"/>
        <v>0.65016054699169135</v>
      </c>
    </row>
    <row r="286" spans="2:9">
      <c r="B286" s="1533"/>
      <c r="C286" s="1514" t="s">
        <v>1605</v>
      </c>
      <c r="D286" s="596">
        <v>183728547</v>
      </c>
      <c r="E286" s="596">
        <v>12217976.469999999</v>
      </c>
      <c r="F286" s="596">
        <v>0</v>
      </c>
      <c r="G286" s="596">
        <v>10924708.18</v>
      </c>
      <c r="H286" s="1541">
        <f t="shared" si="8"/>
        <v>10924708.18</v>
      </c>
      <c r="I286" s="597">
        <f t="shared" si="9"/>
        <v>0</v>
      </c>
    </row>
    <row r="287" spans="2:9">
      <c r="B287" s="1533"/>
      <c r="C287" s="1514" t="s">
        <v>1051</v>
      </c>
      <c r="D287" s="596">
        <v>191812602</v>
      </c>
      <c r="E287" s="596">
        <v>191812602</v>
      </c>
      <c r="F287" s="596">
        <v>152398122.39000002</v>
      </c>
      <c r="G287" s="596">
        <v>53211183.93</v>
      </c>
      <c r="H287" s="1541">
        <f t="shared" si="8"/>
        <v>-99186938.460000008</v>
      </c>
      <c r="I287" s="597">
        <f t="shared" si="9"/>
        <v>0.79451569292616142</v>
      </c>
    </row>
    <row r="288" spans="2:9">
      <c r="B288" s="1533"/>
      <c r="C288" s="1514" t="s">
        <v>1606</v>
      </c>
      <c r="D288" s="596">
        <v>6751973</v>
      </c>
      <c r="E288" s="596">
        <v>211552963.74999997</v>
      </c>
      <c r="F288" s="596">
        <v>27662223.590000004</v>
      </c>
      <c r="G288" s="596">
        <v>6378930.7000000002</v>
      </c>
      <c r="H288" s="1541">
        <f t="shared" si="8"/>
        <v>-21283292.890000004</v>
      </c>
      <c r="I288" s="597">
        <f t="shared" si="9"/>
        <v>4.0969096869907515</v>
      </c>
    </row>
    <row r="289" spans="2:9">
      <c r="B289" s="1533"/>
      <c r="C289" s="1514" t="s">
        <v>1607</v>
      </c>
      <c r="D289" s="596">
        <v>435540338</v>
      </c>
      <c r="E289" s="596">
        <v>200894191</v>
      </c>
      <c r="F289" s="596">
        <v>21711000.48</v>
      </c>
      <c r="G289" s="596">
        <v>86787557.710000008</v>
      </c>
      <c r="H289" s="1541">
        <f t="shared" si="8"/>
        <v>65076557.230000004</v>
      </c>
      <c r="I289" s="597">
        <f t="shared" si="9"/>
        <v>4.9848426393056616E-2</v>
      </c>
    </row>
    <row r="290" spans="2:9">
      <c r="B290" s="1533"/>
      <c r="C290" s="1513" t="s">
        <v>2477</v>
      </c>
      <c r="D290" s="1525">
        <v>2825645076</v>
      </c>
      <c r="E290" s="1525">
        <v>2734939664.7900004</v>
      </c>
      <c r="F290" s="1512">
        <v>317574909.26000005</v>
      </c>
      <c r="G290" s="1512">
        <v>1022144824.9000001</v>
      </c>
      <c r="H290" s="1525">
        <f t="shared" si="8"/>
        <v>704569915.6400001</v>
      </c>
      <c r="I290" s="1540">
        <f t="shared" si="9"/>
        <v>0.11239023328066418</v>
      </c>
    </row>
    <row r="291" spans="2:9">
      <c r="B291" s="1533"/>
      <c r="C291" s="1514" t="s">
        <v>1002</v>
      </c>
      <c r="D291" s="596">
        <v>0</v>
      </c>
      <c r="E291" s="596">
        <v>16892704.719999999</v>
      </c>
      <c r="F291" s="596">
        <v>0</v>
      </c>
      <c r="G291" s="596">
        <v>0</v>
      </c>
      <c r="H291" s="1541">
        <f t="shared" si="8"/>
        <v>0</v>
      </c>
      <c r="I291" s="597" t="str">
        <f t="shared" si="9"/>
        <v>0.0%</v>
      </c>
    </row>
    <row r="292" spans="2:9">
      <c r="B292" s="1533"/>
      <c r="C292" s="1514" t="s">
        <v>1016</v>
      </c>
      <c r="D292" s="596">
        <v>1955741744</v>
      </c>
      <c r="E292" s="596">
        <v>1842298485</v>
      </c>
      <c r="F292" s="596">
        <v>267896356.23000002</v>
      </c>
      <c r="G292" s="596">
        <v>770401942.95000005</v>
      </c>
      <c r="H292" s="1541">
        <f t="shared" si="8"/>
        <v>502505586.72000003</v>
      </c>
      <c r="I292" s="597">
        <f t="shared" si="9"/>
        <v>0.13697941308042152</v>
      </c>
    </row>
    <row r="293" spans="2:9">
      <c r="B293" s="1533"/>
      <c r="C293" s="1514" t="s">
        <v>1604</v>
      </c>
      <c r="D293" s="596">
        <v>19250001</v>
      </c>
      <c r="E293" s="596">
        <v>19250001</v>
      </c>
      <c r="F293" s="596">
        <v>0</v>
      </c>
      <c r="G293" s="596">
        <v>3739014.78</v>
      </c>
      <c r="H293" s="1541">
        <f t="shared" si="8"/>
        <v>3739014.78</v>
      </c>
      <c r="I293" s="597">
        <f t="shared" si="9"/>
        <v>0</v>
      </c>
    </row>
    <row r="294" spans="2:9">
      <c r="B294" s="1533"/>
      <c r="C294" s="1514" t="s">
        <v>1033</v>
      </c>
      <c r="D294" s="596">
        <v>552105545</v>
      </c>
      <c r="E294" s="596">
        <v>500251843</v>
      </c>
      <c r="F294" s="596">
        <v>19938360</v>
      </c>
      <c r="G294" s="596">
        <v>89725336.960000008</v>
      </c>
      <c r="H294" s="1541">
        <f t="shared" si="8"/>
        <v>69786976.960000008</v>
      </c>
      <c r="I294" s="597">
        <f t="shared" si="9"/>
        <v>3.6113312355882971E-2</v>
      </c>
    </row>
    <row r="295" spans="2:9">
      <c r="B295" s="1533"/>
      <c r="C295" s="1514" t="s">
        <v>1605</v>
      </c>
      <c r="D295" s="596">
        <v>103056699</v>
      </c>
      <c r="E295" s="596">
        <v>67844062</v>
      </c>
      <c r="F295" s="596">
        <v>0</v>
      </c>
      <c r="G295" s="596">
        <v>19670033.280000001</v>
      </c>
      <c r="H295" s="1541">
        <f t="shared" si="8"/>
        <v>19670033.280000001</v>
      </c>
      <c r="I295" s="597">
        <f t="shared" si="9"/>
        <v>0</v>
      </c>
    </row>
    <row r="296" spans="2:9">
      <c r="B296" s="1533"/>
      <c r="C296" s="1514" t="s">
        <v>1606</v>
      </c>
      <c r="D296" s="596">
        <v>78405272</v>
      </c>
      <c r="E296" s="596">
        <v>100877512.06999999</v>
      </c>
      <c r="F296" s="596">
        <v>28518593.040000003</v>
      </c>
      <c r="G296" s="596">
        <v>42025405.489999995</v>
      </c>
      <c r="H296" s="1541">
        <f t="shared" si="8"/>
        <v>13506812.449999992</v>
      </c>
      <c r="I296" s="597">
        <f t="shared" si="9"/>
        <v>0.36373310509017814</v>
      </c>
    </row>
    <row r="297" spans="2:9">
      <c r="B297" s="1533"/>
      <c r="C297" s="1514" t="s">
        <v>1607</v>
      </c>
      <c r="D297" s="596">
        <v>112052325</v>
      </c>
      <c r="E297" s="596">
        <v>182491567</v>
      </c>
      <c r="F297" s="596">
        <v>1221599.99</v>
      </c>
      <c r="G297" s="596">
        <v>96583091.440000013</v>
      </c>
      <c r="H297" s="1541">
        <f t="shared" si="8"/>
        <v>95361491.450000018</v>
      </c>
      <c r="I297" s="597">
        <f t="shared" si="9"/>
        <v>1.0902049466621955E-2</v>
      </c>
    </row>
    <row r="298" spans="2:9">
      <c r="B298" s="1533"/>
      <c r="C298" s="1514" t="s">
        <v>1053</v>
      </c>
      <c r="D298" s="596">
        <v>5033490</v>
      </c>
      <c r="E298" s="596">
        <v>5033490</v>
      </c>
      <c r="F298" s="596">
        <v>0</v>
      </c>
      <c r="G298" s="596">
        <v>0</v>
      </c>
      <c r="H298" s="1541">
        <f t="shared" si="8"/>
        <v>0</v>
      </c>
      <c r="I298" s="597">
        <f t="shared" si="9"/>
        <v>0</v>
      </c>
    </row>
    <row r="299" spans="2:9">
      <c r="B299" s="1533"/>
      <c r="C299" s="1513" t="s">
        <v>2478</v>
      </c>
      <c r="D299" s="1525">
        <v>1166533779</v>
      </c>
      <c r="E299" s="1525">
        <v>1564181935.03</v>
      </c>
      <c r="F299" s="1512">
        <v>436084221.77000004</v>
      </c>
      <c r="G299" s="1512">
        <v>1153592070.8199999</v>
      </c>
      <c r="H299" s="1525">
        <f t="shared" si="8"/>
        <v>717507849.04999995</v>
      </c>
      <c r="I299" s="1540">
        <f t="shared" si="9"/>
        <v>0.37382905632088004</v>
      </c>
    </row>
    <row r="300" spans="2:9">
      <c r="B300" s="1533"/>
      <c r="C300" s="1514" t="s">
        <v>1045</v>
      </c>
      <c r="D300" s="596">
        <v>13758530</v>
      </c>
      <c r="E300" s="596">
        <v>13758530</v>
      </c>
      <c r="F300" s="596">
        <v>0</v>
      </c>
      <c r="G300" s="596">
        <v>0</v>
      </c>
      <c r="H300" s="1541">
        <f t="shared" si="8"/>
        <v>0</v>
      </c>
      <c r="I300" s="597">
        <f t="shared" si="9"/>
        <v>0</v>
      </c>
    </row>
    <row r="301" spans="2:9">
      <c r="B301" s="1533"/>
      <c r="C301" s="1514" t="s">
        <v>1002</v>
      </c>
      <c r="D301" s="596">
        <v>0</v>
      </c>
      <c r="E301" s="596">
        <v>196299778.88999999</v>
      </c>
      <c r="F301" s="596">
        <v>0</v>
      </c>
      <c r="G301" s="596">
        <v>136988828.66999999</v>
      </c>
      <c r="H301" s="1541">
        <f t="shared" si="8"/>
        <v>136988828.66999999</v>
      </c>
      <c r="I301" s="597" t="str">
        <f t="shared" si="9"/>
        <v>0.0%</v>
      </c>
    </row>
    <row r="302" spans="2:9">
      <c r="B302" s="1533"/>
      <c r="C302" s="1514" t="s">
        <v>1005</v>
      </c>
      <c r="D302" s="596">
        <v>0</v>
      </c>
      <c r="E302" s="596">
        <v>0</v>
      </c>
      <c r="F302" s="596">
        <v>0</v>
      </c>
      <c r="G302" s="596">
        <v>0</v>
      </c>
      <c r="H302" s="1541">
        <f t="shared" si="8"/>
        <v>0</v>
      </c>
      <c r="I302" s="597" t="str">
        <f t="shared" si="9"/>
        <v>0.0%</v>
      </c>
    </row>
    <row r="303" spans="2:9">
      <c r="B303" s="1533"/>
      <c r="C303" s="1514" t="s">
        <v>1016</v>
      </c>
      <c r="D303" s="596">
        <v>949040025</v>
      </c>
      <c r="E303" s="596">
        <v>1185040025</v>
      </c>
      <c r="F303" s="596">
        <v>374519743.77000004</v>
      </c>
      <c r="G303" s="596">
        <v>924141153.63</v>
      </c>
      <c r="H303" s="1541">
        <f t="shared" si="8"/>
        <v>549621409.8599999</v>
      </c>
      <c r="I303" s="597">
        <f t="shared" si="9"/>
        <v>0.39463008293038015</v>
      </c>
    </row>
    <row r="304" spans="2:9">
      <c r="B304" s="1533"/>
      <c r="C304" s="1514" t="s">
        <v>1033</v>
      </c>
      <c r="D304" s="596">
        <v>25303876</v>
      </c>
      <c r="E304" s="596">
        <v>24383417</v>
      </c>
      <c r="F304" s="596">
        <v>0</v>
      </c>
      <c r="G304" s="596">
        <v>0</v>
      </c>
      <c r="H304" s="1541">
        <f t="shared" si="8"/>
        <v>0</v>
      </c>
      <c r="I304" s="597">
        <f t="shared" si="9"/>
        <v>0</v>
      </c>
    </row>
    <row r="305" spans="2:9">
      <c r="B305" s="1533"/>
      <c r="C305" s="1514" t="s">
        <v>1606</v>
      </c>
      <c r="D305" s="596">
        <v>0</v>
      </c>
      <c r="E305" s="596">
        <v>6376195.1399999997</v>
      </c>
      <c r="F305" s="596">
        <v>0</v>
      </c>
      <c r="G305" s="596">
        <v>0</v>
      </c>
      <c r="H305" s="1541">
        <f t="shared" si="8"/>
        <v>0</v>
      </c>
      <c r="I305" s="597" t="str">
        <f t="shared" si="9"/>
        <v>0.0%</v>
      </c>
    </row>
    <row r="306" spans="2:9">
      <c r="B306" s="1533"/>
      <c r="C306" s="1514" t="s">
        <v>1607</v>
      </c>
      <c r="D306" s="596">
        <v>178431348</v>
      </c>
      <c r="E306" s="596">
        <v>138323989</v>
      </c>
      <c r="F306" s="596">
        <v>61564478</v>
      </c>
      <c r="G306" s="596">
        <v>92462088.520000011</v>
      </c>
      <c r="H306" s="1541">
        <f t="shared" si="8"/>
        <v>30897610.520000011</v>
      </c>
      <c r="I306" s="597">
        <f t="shared" si="9"/>
        <v>0.34503173736041048</v>
      </c>
    </row>
    <row r="307" spans="2:9">
      <c r="B307" s="1533"/>
      <c r="C307" s="1538" t="s">
        <v>2479</v>
      </c>
      <c r="D307" s="1523">
        <v>32545361079</v>
      </c>
      <c r="E307" s="1523">
        <v>35632025532.620003</v>
      </c>
      <c r="F307" s="1523">
        <v>12818598988.529999</v>
      </c>
      <c r="G307" s="1523">
        <v>17219660132.970001</v>
      </c>
      <c r="H307" s="1523">
        <f t="shared" si="8"/>
        <v>4401061144.4400024</v>
      </c>
      <c r="I307" s="1539">
        <f t="shared" si="9"/>
        <v>0.39386869782806749</v>
      </c>
    </row>
    <row r="308" spans="2:9">
      <c r="B308" s="1533"/>
      <c r="C308" s="1513" t="s">
        <v>2480</v>
      </c>
      <c r="D308" s="1525">
        <v>11233558074</v>
      </c>
      <c r="E308" s="1525">
        <v>13674664346.920002</v>
      </c>
      <c r="F308" s="1512">
        <v>3494605657.46</v>
      </c>
      <c r="G308" s="1512">
        <v>6639255230.500001</v>
      </c>
      <c r="H308" s="1525">
        <f t="shared" si="8"/>
        <v>3144649573.0400009</v>
      </c>
      <c r="I308" s="1540">
        <f t="shared" si="9"/>
        <v>0.31108626798736572</v>
      </c>
    </row>
    <row r="309" spans="2:9">
      <c r="B309" s="1533"/>
      <c r="C309" s="1514" t="s">
        <v>1045</v>
      </c>
      <c r="D309" s="596">
        <v>741689178</v>
      </c>
      <c r="E309" s="596">
        <v>592618375</v>
      </c>
      <c r="F309" s="596">
        <v>613323865.88999999</v>
      </c>
      <c r="G309" s="596">
        <v>258557819.91</v>
      </c>
      <c r="H309" s="1541">
        <f t="shared" si="8"/>
        <v>-354766045.98000002</v>
      </c>
      <c r="I309" s="597">
        <f t="shared" si="9"/>
        <v>0.82692842781373299</v>
      </c>
    </row>
    <row r="310" spans="2:9">
      <c r="B310" s="1533"/>
      <c r="C310" s="1514" t="s">
        <v>1002</v>
      </c>
      <c r="D310" s="596">
        <v>894130114</v>
      </c>
      <c r="E310" s="596">
        <v>866018167.35000002</v>
      </c>
      <c r="F310" s="596">
        <v>235548313.06</v>
      </c>
      <c r="G310" s="596">
        <v>437554680.05000001</v>
      </c>
      <c r="H310" s="1541">
        <f t="shared" si="8"/>
        <v>202006366.99000001</v>
      </c>
      <c r="I310" s="597">
        <f t="shared" si="9"/>
        <v>0.26343851903862842</v>
      </c>
    </row>
    <row r="311" spans="2:9">
      <c r="B311" s="1533"/>
      <c r="C311" s="1514" t="s">
        <v>1016</v>
      </c>
      <c r="D311" s="596">
        <v>4848609895</v>
      </c>
      <c r="E311" s="596">
        <v>5854306046.9899998</v>
      </c>
      <c r="F311" s="596">
        <v>527421301.45999998</v>
      </c>
      <c r="G311" s="596">
        <v>2871516406.8600001</v>
      </c>
      <c r="H311" s="1541">
        <f t="shared" si="8"/>
        <v>2344095105.4000001</v>
      </c>
      <c r="I311" s="597">
        <f t="shared" si="9"/>
        <v>0.10877783795390286</v>
      </c>
    </row>
    <row r="312" spans="2:9">
      <c r="B312" s="1533"/>
      <c r="C312" s="1514" t="s">
        <v>1604</v>
      </c>
      <c r="D312" s="596">
        <v>894235251</v>
      </c>
      <c r="E312" s="596">
        <v>953542425.38</v>
      </c>
      <c r="F312" s="596">
        <v>155002110.31</v>
      </c>
      <c r="G312" s="596">
        <v>170068334.75</v>
      </c>
      <c r="H312" s="1541">
        <f t="shared" si="8"/>
        <v>15066224.439999998</v>
      </c>
      <c r="I312" s="597">
        <f t="shared" si="9"/>
        <v>0.17333482451811777</v>
      </c>
    </row>
    <row r="313" spans="2:9">
      <c r="B313" s="1533"/>
      <c r="C313" s="1514" t="s">
        <v>1033</v>
      </c>
      <c r="D313" s="596">
        <v>752214066</v>
      </c>
      <c r="E313" s="596">
        <v>749448887</v>
      </c>
      <c r="F313" s="596">
        <v>0</v>
      </c>
      <c r="G313" s="596">
        <v>163782715.37</v>
      </c>
      <c r="H313" s="1541">
        <f t="shared" si="8"/>
        <v>163782715.37</v>
      </c>
      <c r="I313" s="597">
        <f t="shared" si="9"/>
        <v>0</v>
      </c>
    </row>
    <row r="314" spans="2:9">
      <c r="B314" s="1533"/>
      <c r="C314" s="1514" t="s">
        <v>1605</v>
      </c>
      <c r="D314" s="596">
        <v>86000000</v>
      </c>
      <c r="E314" s="596">
        <v>227402688</v>
      </c>
      <c r="F314" s="596">
        <v>0</v>
      </c>
      <c r="G314" s="596">
        <v>80958440.00999999</v>
      </c>
      <c r="H314" s="1541">
        <f t="shared" si="8"/>
        <v>80958440.00999999</v>
      </c>
      <c r="I314" s="597">
        <f t="shared" si="9"/>
        <v>0</v>
      </c>
    </row>
    <row r="315" spans="2:9">
      <c r="B315" s="1533"/>
      <c r="C315" s="1514" t="s">
        <v>1051</v>
      </c>
      <c r="D315" s="596">
        <v>1041262952</v>
      </c>
      <c r="E315" s="596">
        <v>1041262952</v>
      </c>
      <c r="F315" s="596">
        <v>467187491.29000002</v>
      </c>
      <c r="G315" s="596">
        <v>449594899.96000004</v>
      </c>
      <c r="H315" s="1541">
        <f t="shared" si="8"/>
        <v>-17592591.329999983</v>
      </c>
      <c r="I315" s="597">
        <f t="shared" si="9"/>
        <v>0.44867388241620643</v>
      </c>
    </row>
    <row r="316" spans="2:9">
      <c r="B316" s="1533"/>
      <c r="C316" s="1514" t="s">
        <v>1606</v>
      </c>
      <c r="D316" s="596">
        <v>1706796904</v>
      </c>
      <c r="E316" s="596">
        <v>2424014468.4300003</v>
      </c>
      <c r="F316" s="596">
        <v>1248120458.5999999</v>
      </c>
      <c r="G316" s="596">
        <v>1865754687.8</v>
      </c>
      <c r="H316" s="1541">
        <f t="shared" si="8"/>
        <v>617634229.20000005</v>
      </c>
      <c r="I316" s="597">
        <f t="shared" si="9"/>
        <v>0.73126477771018961</v>
      </c>
    </row>
    <row r="317" spans="2:9">
      <c r="B317" s="1533"/>
      <c r="C317" s="1514" t="s">
        <v>1607</v>
      </c>
      <c r="D317" s="596">
        <v>264321649</v>
      </c>
      <c r="E317" s="596">
        <v>949028986.76999998</v>
      </c>
      <c r="F317" s="596">
        <v>58729702.32</v>
      </c>
      <c r="G317" s="596">
        <v>329532045.73000002</v>
      </c>
      <c r="H317" s="1541">
        <f t="shared" si="8"/>
        <v>270802343.41000003</v>
      </c>
      <c r="I317" s="597">
        <f t="shared" si="9"/>
        <v>0.22219028423207213</v>
      </c>
    </row>
    <row r="318" spans="2:9">
      <c r="B318" s="1533"/>
      <c r="C318" s="1514" t="s">
        <v>1053</v>
      </c>
      <c r="D318" s="596">
        <v>4298065</v>
      </c>
      <c r="E318" s="596">
        <v>17021350</v>
      </c>
      <c r="F318" s="596">
        <v>189272414.52999997</v>
      </c>
      <c r="G318" s="596">
        <v>11935200.060000001</v>
      </c>
      <c r="H318" s="1541">
        <f t="shared" si="8"/>
        <v>-177337214.46999997</v>
      </c>
      <c r="I318" s="597">
        <f t="shared" si="9"/>
        <v>44.036657084059911</v>
      </c>
    </row>
    <row r="319" spans="2:9">
      <c r="B319" s="1533"/>
      <c r="C319" s="1513" t="s">
        <v>2481</v>
      </c>
      <c r="D319" s="1525">
        <v>20865880617</v>
      </c>
      <c r="E319" s="1525">
        <v>21104495245.589996</v>
      </c>
      <c r="F319" s="1512">
        <v>9078406013.1100006</v>
      </c>
      <c r="G319" s="1512">
        <v>9906227415.8999996</v>
      </c>
      <c r="H319" s="1525">
        <f t="shared" si="8"/>
        <v>827821402.78999901</v>
      </c>
      <c r="I319" s="1540">
        <f t="shared" si="9"/>
        <v>0.4350837704742534</v>
      </c>
    </row>
    <row r="320" spans="2:9">
      <c r="B320" s="1533"/>
      <c r="C320" s="1514" t="s">
        <v>1045</v>
      </c>
      <c r="D320" s="596">
        <v>2620160</v>
      </c>
      <c r="E320" s="596">
        <v>3320160</v>
      </c>
      <c r="F320" s="596">
        <v>30916557.939999998</v>
      </c>
      <c r="G320" s="596">
        <v>0</v>
      </c>
      <c r="H320" s="1541">
        <f t="shared" si="8"/>
        <v>-30916557.939999998</v>
      </c>
      <c r="I320" s="597">
        <f t="shared" si="9"/>
        <v>11.799492374511479</v>
      </c>
    </row>
    <row r="321" spans="2:9">
      <c r="B321" s="1533"/>
      <c r="C321" s="1514" t="s">
        <v>1600</v>
      </c>
      <c r="D321" s="596">
        <v>530139060</v>
      </c>
      <c r="E321" s="596">
        <v>646574093.87</v>
      </c>
      <c r="F321" s="596">
        <v>89035865.810000002</v>
      </c>
      <c r="G321" s="596">
        <v>362402410.86000001</v>
      </c>
      <c r="H321" s="1541">
        <f t="shared" si="8"/>
        <v>273366545.05000001</v>
      </c>
      <c r="I321" s="597">
        <f t="shared" si="9"/>
        <v>0.16794813385378546</v>
      </c>
    </row>
    <row r="322" spans="2:9">
      <c r="B322" s="1533"/>
      <c r="C322" s="1514" t="s">
        <v>1002</v>
      </c>
      <c r="D322" s="596">
        <v>779572070</v>
      </c>
      <c r="E322" s="596">
        <v>592967336.38</v>
      </c>
      <c r="F322" s="596">
        <v>451142833.34000003</v>
      </c>
      <c r="G322" s="596">
        <v>403863238.25999999</v>
      </c>
      <c r="H322" s="1541">
        <f t="shared" si="8"/>
        <v>-47279595.080000043</v>
      </c>
      <c r="I322" s="597">
        <f t="shared" si="9"/>
        <v>0.57870574216441595</v>
      </c>
    </row>
    <row r="323" spans="2:9">
      <c r="B323" s="1533"/>
      <c r="C323" s="1514" t="s">
        <v>1014</v>
      </c>
      <c r="D323" s="596">
        <v>1000000</v>
      </c>
      <c r="E323" s="596">
        <v>1000000</v>
      </c>
      <c r="F323" s="596">
        <v>0</v>
      </c>
      <c r="G323" s="596">
        <v>0</v>
      </c>
      <c r="H323" s="1541">
        <f t="shared" si="8"/>
        <v>0</v>
      </c>
      <c r="I323" s="597">
        <f t="shared" si="9"/>
        <v>0</v>
      </c>
    </row>
    <row r="324" spans="2:9">
      <c r="B324" s="1533"/>
      <c r="C324" s="1514" t="s">
        <v>1016</v>
      </c>
      <c r="D324" s="596">
        <v>11904156143</v>
      </c>
      <c r="E324" s="596">
        <v>11816687318.43</v>
      </c>
      <c r="F324" s="596">
        <v>7037751569.249999</v>
      </c>
      <c r="G324" s="596">
        <v>5706701211.9799995</v>
      </c>
      <c r="H324" s="1541">
        <f t="shared" si="8"/>
        <v>-1331050357.2699995</v>
      </c>
      <c r="I324" s="597">
        <f t="shared" si="9"/>
        <v>0.59120121449250373</v>
      </c>
    </row>
    <row r="325" spans="2:9">
      <c r="B325" s="1533"/>
      <c r="C325" s="1514" t="s">
        <v>1602</v>
      </c>
      <c r="D325" s="596">
        <v>0</v>
      </c>
      <c r="E325" s="596">
        <v>0</v>
      </c>
      <c r="F325" s="596">
        <v>0</v>
      </c>
      <c r="G325" s="596">
        <v>0</v>
      </c>
      <c r="H325" s="1541">
        <f t="shared" si="8"/>
        <v>0</v>
      </c>
      <c r="I325" s="597" t="str">
        <f t="shared" si="9"/>
        <v>0.0%</v>
      </c>
    </row>
    <row r="326" spans="2:9">
      <c r="B326" s="1533"/>
      <c r="C326" s="1514" t="s">
        <v>1604</v>
      </c>
      <c r="D326" s="596">
        <v>117853485</v>
      </c>
      <c r="E326" s="596">
        <v>368032112.97000003</v>
      </c>
      <c r="F326" s="596">
        <v>14304009.449999999</v>
      </c>
      <c r="G326" s="596">
        <v>146482881.42000002</v>
      </c>
      <c r="H326" s="1541">
        <f t="shared" si="8"/>
        <v>132178871.97000001</v>
      </c>
      <c r="I326" s="597">
        <f t="shared" si="9"/>
        <v>0.12137111982730081</v>
      </c>
    </row>
    <row r="327" spans="2:9">
      <c r="B327" s="1533"/>
      <c r="C327" s="1514" t="s">
        <v>1022</v>
      </c>
      <c r="D327" s="596">
        <v>1229805145</v>
      </c>
      <c r="E327" s="596">
        <v>1142747653.4300001</v>
      </c>
      <c r="F327" s="596">
        <v>0</v>
      </c>
      <c r="G327" s="596">
        <v>0</v>
      </c>
      <c r="H327" s="1541">
        <f t="shared" si="8"/>
        <v>0</v>
      </c>
      <c r="I327" s="597">
        <f t="shared" si="9"/>
        <v>0</v>
      </c>
    </row>
    <row r="328" spans="2:9">
      <c r="B328" s="1533"/>
      <c r="C328" s="1514" t="s">
        <v>1033</v>
      </c>
      <c r="D328" s="596">
        <v>330539300</v>
      </c>
      <c r="E328" s="596">
        <v>292012408</v>
      </c>
      <c r="F328" s="596">
        <v>91989400.710000008</v>
      </c>
      <c r="G328" s="596">
        <v>95083767.75</v>
      </c>
      <c r="H328" s="1541">
        <f t="shared" si="8"/>
        <v>3094367.0399999917</v>
      </c>
      <c r="I328" s="597">
        <f t="shared" si="9"/>
        <v>0.27830094851050996</v>
      </c>
    </row>
    <row r="329" spans="2:9">
      <c r="B329" s="1533"/>
      <c r="C329" s="1514" t="s">
        <v>1605</v>
      </c>
      <c r="D329" s="596">
        <v>2458172234</v>
      </c>
      <c r="E329" s="596">
        <v>2327972972.3400002</v>
      </c>
      <c r="F329" s="596">
        <v>843751398.85000002</v>
      </c>
      <c r="G329" s="596">
        <v>1130815755.98</v>
      </c>
      <c r="H329" s="1541">
        <f t="shared" si="8"/>
        <v>287064357.13</v>
      </c>
      <c r="I329" s="597">
        <f t="shared" si="9"/>
        <v>0.34324340141009013</v>
      </c>
    </row>
    <row r="330" spans="2:9">
      <c r="B330" s="1533"/>
      <c r="C330" s="1514" t="s">
        <v>1051</v>
      </c>
      <c r="D330" s="596">
        <v>74660231</v>
      </c>
      <c r="E330" s="596">
        <v>408205392</v>
      </c>
      <c r="F330" s="596">
        <v>136852384.66</v>
      </c>
      <c r="G330" s="596">
        <v>208780214.63999999</v>
      </c>
      <c r="H330" s="1541">
        <f t="shared" si="8"/>
        <v>71927829.979999989</v>
      </c>
      <c r="I330" s="597">
        <f t="shared" si="9"/>
        <v>1.8330024274904801</v>
      </c>
    </row>
    <row r="331" spans="2:9">
      <c r="B331" s="1533"/>
      <c r="C331" s="1514" t="s">
        <v>1606</v>
      </c>
      <c r="D331" s="596">
        <v>1455219640</v>
      </c>
      <c r="E331" s="596">
        <v>1407780889.5899999</v>
      </c>
      <c r="F331" s="596">
        <v>302312025.36000001</v>
      </c>
      <c r="G331" s="596">
        <v>734357692.52999997</v>
      </c>
      <c r="H331" s="1541">
        <f t="shared" si="8"/>
        <v>432045667.16999996</v>
      </c>
      <c r="I331" s="597">
        <f t="shared" si="9"/>
        <v>0.20774322792949662</v>
      </c>
    </row>
    <row r="332" spans="2:9">
      <c r="B332" s="1533"/>
      <c r="C332" s="1514" t="s">
        <v>1607</v>
      </c>
      <c r="D332" s="596">
        <v>1982143149</v>
      </c>
      <c r="E332" s="596">
        <v>2097194908.5799999</v>
      </c>
      <c r="F332" s="596">
        <v>78341559.210000008</v>
      </c>
      <c r="G332" s="596">
        <v>1117740242.4800003</v>
      </c>
      <c r="H332" s="1541">
        <f t="shared" si="8"/>
        <v>1039398683.2700002</v>
      </c>
      <c r="I332" s="597">
        <f t="shared" si="9"/>
        <v>3.9523663691758928E-2</v>
      </c>
    </row>
    <row r="333" spans="2:9">
      <c r="B333" s="1533"/>
      <c r="C333" s="1514" t="s">
        <v>1053</v>
      </c>
      <c r="D333" s="596">
        <v>0</v>
      </c>
      <c r="E333" s="596">
        <v>0</v>
      </c>
      <c r="F333" s="596">
        <v>2008408.53</v>
      </c>
      <c r="G333" s="596">
        <v>0</v>
      </c>
      <c r="H333" s="1541">
        <f t="shared" ref="H333:H349" si="10">G333-F333</f>
        <v>-2008408.53</v>
      </c>
      <c r="I333" s="597" t="str">
        <f t="shared" ref="I333:I349" si="11">IFERROR(F333/D333,"0.0%")</f>
        <v>0.0%</v>
      </c>
    </row>
    <row r="334" spans="2:9">
      <c r="B334" s="1533"/>
      <c r="C334" s="1513" t="s">
        <v>2443</v>
      </c>
      <c r="D334" s="1525">
        <v>445922388</v>
      </c>
      <c r="E334" s="1525">
        <v>852865940.11000001</v>
      </c>
      <c r="F334" s="1512">
        <v>245587317.96000001</v>
      </c>
      <c r="G334" s="1512">
        <v>674177486.57000005</v>
      </c>
      <c r="H334" s="1525">
        <f t="shared" si="10"/>
        <v>428590168.61000001</v>
      </c>
      <c r="I334" s="1540">
        <f t="shared" si="11"/>
        <v>0.55074004931997267</v>
      </c>
    </row>
    <row r="335" spans="2:9">
      <c r="B335" s="1533"/>
      <c r="C335" s="1514" t="s">
        <v>1002</v>
      </c>
      <c r="D335" s="596">
        <v>445922388</v>
      </c>
      <c r="E335" s="596">
        <v>852865940.11000001</v>
      </c>
      <c r="F335" s="596">
        <v>245587317.96000001</v>
      </c>
      <c r="G335" s="596">
        <v>674177486.57000005</v>
      </c>
      <c r="H335" s="1541">
        <f t="shared" si="10"/>
        <v>428590168.61000001</v>
      </c>
      <c r="I335" s="597">
        <f t="shared" si="11"/>
        <v>0.55074004931997267</v>
      </c>
    </row>
    <row r="336" spans="2:9">
      <c r="B336" s="1533"/>
      <c r="C336" s="1538" t="s">
        <v>2482</v>
      </c>
      <c r="D336" s="1523">
        <v>10868607605</v>
      </c>
      <c r="E336" s="1523">
        <v>9974222202.5900002</v>
      </c>
      <c r="F336" s="1523">
        <v>585409734.86000001</v>
      </c>
      <c r="G336" s="1523">
        <v>820914017.23999989</v>
      </c>
      <c r="H336" s="1523">
        <f t="shared" si="10"/>
        <v>235504282.37999988</v>
      </c>
      <c r="I336" s="1539">
        <f t="shared" si="11"/>
        <v>5.3862440906477092E-2</v>
      </c>
    </row>
    <row r="337" spans="2:9">
      <c r="B337" s="1533"/>
      <c r="C337" s="1513" t="s">
        <v>2443</v>
      </c>
      <c r="D337" s="1525">
        <v>10868607605</v>
      </c>
      <c r="E337" s="1525">
        <v>9974222202.5900002</v>
      </c>
      <c r="F337" s="1512">
        <v>585409734.86000001</v>
      </c>
      <c r="G337" s="1512">
        <v>820914017.23999989</v>
      </c>
      <c r="H337" s="1525">
        <f t="shared" si="10"/>
        <v>235504282.37999988</v>
      </c>
      <c r="I337" s="1540">
        <f t="shared" si="11"/>
        <v>5.3862440906477092E-2</v>
      </c>
    </row>
    <row r="338" spans="2:9">
      <c r="B338" s="1533"/>
      <c r="C338" s="1514" t="s">
        <v>1045</v>
      </c>
      <c r="D338" s="596">
        <v>1412952209</v>
      </c>
      <c r="E338" s="596">
        <v>1412952209</v>
      </c>
      <c r="F338" s="596">
        <v>214547535.07999998</v>
      </c>
      <c r="G338" s="596">
        <v>311338990.35999995</v>
      </c>
      <c r="H338" s="1541">
        <f t="shared" si="10"/>
        <v>96791455.279999971</v>
      </c>
      <c r="I338" s="597">
        <f t="shared" si="11"/>
        <v>0.15184344786285689</v>
      </c>
    </row>
    <row r="339" spans="2:9">
      <c r="B339" s="1533"/>
      <c r="C339" s="1514" t="s">
        <v>1005</v>
      </c>
      <c r="D339" s="596">
        <v>904387549</v>
      </c>
      <c r="E339" s="596">
        <v>904387549</v>
      </c>
      <c r="F339" s="596">
        <v>16960153.800000001</v>
      </c>
      <c r="G339" s="596">
        <v>17402591.84</v>
      </c>
      <c r="H339" s="1541">
        <f t="shared" si="10"/>
        <v>442438.03999999911</v>
      </c>
      <c r="I339" s="597">
        <f t="shared" si="11"/>
        <v>1.8753192498894077E-2</v>
      </c>
    </row>
    <row r="340" spans="2:9">
      <c r="B340" s="1533"/>
      <c r="C340" s="1514" t="s">
        <v>1008</v>
      </c>
      <c r="D340" s="596">
        <v>2903465527</v>
      </c>
      <c r="E340" s="596">
        <v>2127259427</v>
      </c>
      <c r="F340" s="596">
        <v>95160216.629999995</v>
      </c>
      <c r="G340" s="596">
        <v>19942382.41</v>
      </c>
      <c r="H340" s="1541">
        <f t="shared" si="10"/>
        <v>-75217834.219999999</v>
      </c>
      <c r="I340" s="597">
        <f t="shared" si="11"/>
        <v>3.2774701729737461E-2</v>
      </c>
    </row>
    <row r="341" spans="2:9">
      <c r="B341" s="1533"/>
      <c r="C341" s="1514" t="s">
        <v>1016</v>
      </c>
      <c r="D341" s="596">
        <v>930068105</v>
      </c>
      <c r="E341" s="596">
        <v>930068105</v>
      </c>
      <c r="F341" s="596">
        <v>10781245.25</v>
      </c>
      <c r="G341" s="596">
        <v>231116447.65000001</v>
      </c>
      <c r="H341" s="1541">
        <f t="shared" si="10"/>
        <v>220335202.40000001</v>
      </c>
      <c r="I341" s="597">
        <f t="shared" si="11"/>
        <v>1.1591887940292287E-2</v>
      </c>
    </row>
    <row r="342" spans="2:9">
      <c r="B342" s="1533"/>
      <c r="C342" s="1514" t="s">
        <v>1019</v>
      </c>
      <c r="D342" s="596">
        <v>293234111</v>
      </c>
      <c r="E342" s="596">
        <v>293234111</v>
      </c>
      <c r="F342" s="596">
        <v>0</v>
      </c>
      <c r="G342" s="596">
        <v>20718345.419999998</v>
      </c>
      <c r="H342" s="1541">
        <f t="shared" si="10"/>
        <v>20718345.419999998</v>
      </c>
      <c r="I342" s="597">
        <f t="shared" si="11"/>
        <v>0</v>
      </c>
    </row>
    <row r="343" spans="2:9">
      <c r="B343" s="1533"/>
      <c r="C343" s="1514" t="s">
        <v>1022</v>
      </c>
      <c r="D343" s="596">
        <v>300000000</v>
      </c>
      <c r="E343" s="596">
        <v>300000000</v>
      </c>
      <c r="F343" s="596">
        <v>0</v>
      </c>
      <c r="G343" s="596">
        <v>0</v>
      </c>
      <c r="H343" s="1541">
        <f t="shared" si="10"/>
        <v>0</v>
      </c>
      <c r="I343" s="597">
        <f t="shared" si="11"/>
        <v>0</v>
      </c>
    </row>
    <row r="344" spans="2:9">
      <c r="B344" s="1533"/>
      <c r="C344" s="1514" t="s">
        <v>1033</v>
      </c>
      <c r="D344" s="596">
        <v>647163063</v>
      </c>
      <c r="E344" s="596">
        <v>647163063</v>
      </c>
      <c r="F344" s="596">
        <v>30207838.940000001</v>
      </c>
      <c r="G344" s="596">
        <v>6998109.1500000004</v>
      </c>
      <c r="H344" s="1541">
        <f t="shared" si="10"/>
        <v>-23209729.789999999</v>
      </c>
      <c r="I344" s="597">
        <f t="shared" si="11"/>
        <v>4.6677322404600832E-2</v>
      </c>
    </row>
    <row r="345" spans="2:9">
      <c r="B345" s="1533"/>
      <c r="C345" s="1514" t="s">
        <v>1605</v>
      </c>
      <c r="D345" s="596">
        <v>287875428</v>
      </c>
      <c r="E345" s="596">
        <v>255733001</v>
      </c>
      <c r="F345" s="596">
        <v>74905089.030000001</v>
      </c>
      <c r="G345" s="596">
        <v>3441799.85</v>
      </c>
      <c r="H345" s="1541">
        <f t="shared" si="10"/>
        <v>-71463289.180000007</v>
      </c>
      <c r="I345" s="597">
        <f t="shared" si="11"/>
        <v>0.26019966188291693</v>
      </c>
    </row>
    <row r="346" spans="2:9">
      <c r="B346" s="1533"/>
      <c r="C346" s="1514" t="s">
        <v>1051</v>
      </c>
      <c r="D346" s="596">
        <v>2495251615</v>
      </c>
      <c r="E346" s="596">
        <v>2360251615</v>
      </c>
      <c r="F346" s="596">
        <v>136824993.55000001</v>
      </c>
      <c r="G346" s="596">
        <v>166336077.72999999</v>
      </c>
      <c r="H346" s="1541">
        <f t="shared" si="10"/>
        <v>29511084.179999977</v>
      </c>
      <c r="I346" s="597">
        <f t="shared" si="11"/>
        <v>5.4834146876205914E-2</v>
      </c>
    </row>
    <row r="347" spans="2:9">
      <c r="B347" s="1533"/>
      <c r="C347" s="1514" t="s">
        <v>1606</v>
      </c>
      <c r="D347" s="596">
        <v>0</v>
      </c>
      <c r="E347" s="596">
        <v>48963124.590000004</v>
      </c>
      <c r="F347" s="596">
        <v>0</v>
      </c>
      <c r="G347" s="596">
        <v>18969484.289999999</v>
      </c>
      <c r="H347" s="1541">
        <f t="shared" si="10"/>
        <v>18969484.289999999</v>
      </c>
      <c r="I347" s="597" t="str">
        <f t="shared" si="11"/>
        <v>0.0%</v>
      </c>
    </row>
    <row r="348" spans="2:9">
      <c r="B348" s="1533"/>
      <c r="C348" s="1514" t="s">
        <v>1053</v>
      </c>
      <c r="D348" s="596">
        <v>694209998</v>
      </c>
      <c r="E348" s="596">
        <v>694209998</v>
      </c>
      <c r="F348" s="596">
        <v>6022662.5800000001</v>
      </c>
      <c r="G348" s="596">
        <v>24649788.539999999</v>
      </c>
      <c r="H348" s="1541">
        <f t="shared" si="10"/>
        <v>18627125.960000001</v>
      </c>
      <c r="I348" s="597">
        <f t="shared" si="11"/>
        <v>8.6755630102578838E-3</v>
      </c>
    </row>
    <row r="349" spans="2:9" ht="15.75" thickBot="1">
      <c r="B349" s="1533"/>
      <c r="C349" s="1534" t="s">
        <v>115</v>
      </c>
      <c r="D349" s="1535">
        <v>96543478243</v>
      </c>
      <c r="E349" s="1535">
        <v>100945978386.67996</v>
      </c>
      <c r="F349" s="1535">
        <v>31526159720.759998</v>
      </c>
      <c r="G349" s="1535">
        <v>40913221080.229996</v>
      </c>
      <c r="H349" s="1535">
        <f t="shared" si="10"/>
        <v>9387061359.4699974</v>
      </c>
      <c r="I349" s="1542">
        <f t="shared" si="11"/>
        <v>0.32654882851235828</v>
      </c>
    </row>
    <row r="350" spans="2:9">
      <c r="B350" s="1533"/>
    </row>
    <row r="351" spans="2:9">
      <c r="B351" s="1533"/>
    </row>
    <row r="352" spans="2:9">
      <c r="B352" s="1533"/>
      <c r="C352" s="607" t="s">
        <v>655</v>
      </c>
    </row>
    <row r="353" spans="2:3">
      <c r="B353" s="1533"/>
      <c r="C353" s="224" t="s">
        <v>519</v>
      </c>
    </row>
    <row r="354" spans="2:3">
      <c r="B354" s="1533"/>
      <c r="C354" s="224" t="s">
        <v>1108</v>
      </c>
    </row>
    <row r="355" spans="2:3">
      <c r="B355" s="1533"/>
      <c r="C355" s="224" t="s">
        <v>659</v>
      </c>
    </row>
    <row r="356" spans="2:3">
      <c r="B356" s="1533"/>
    </row>
    <row r="357" spans="2:3">
      <c r="B357" s="1533"/>
    </row>
    <row r="358" spans="2:3">
      <c r="B358" s="1533"/>
    </row>
    <row r="359" spans="2:3">
      <c r="B359" s="1533"/>
    </row>
    <row r="360" spans="2:3">
      <c r="B360" s="1533"/>
    </row>
    <row r="361" spans="2:3">
      <c r="B361" s="1533"/>
    </row>
    <row r="362" spans="2:3">
      <c r="B362" s="1533"/>
    </row>
    <row r="363" spans="2:3">
      <c r="B363" s="1533"/>
    </row>
    <row r="364" spans="2:3">
      <c r="B364" s="1533"/>
    </row>
    <row r="365" spans="2:3">
      <c r="B365" s="1533"/>
    </row>
    <row r="366" spans="2:3">
      <c r="B366" s="1533"/>
    </row>
    <row r="367" spans="2:3">
      <c r="B367" s="1533"/>
    </row>
    <row r="368" spans="2:3">
      <c r="B368" s="1533"/>
    </row>
    <row r="369" spans="2:2">
      <c r="B369" s="1533"/>
    </row>
    <row r="370" spans="2:2">
      <c r="B370" s="1533"/>
    </row>
    <row r="371" spans="2:2">
      <c r="B371" s="1533"/>
    </row>
    <row r="372" spans="2:2">
      <c r="B372" s="1533"/>
    </row>
    <row r="373" spans="2:2">
      <c r="B373" s="1533"/>
    </row>
    <row r="374" spans="2:2">
      <c r="B374" s="1533"/>
    </row>
    <row r="375" spans="2:2">
      <c r="B375" s="1533"/>
    </row>
    <row r="376" spans="2:2">
      <c r="B376" s="1533"/>
    </row>
    <row r="377" spans="2:2">
      <c r="B377" s="1533"/>
    </row>
    <row r="378" spans="2:2">
      <c r="B378" s="1533"/>
    </row>
    <row r="379" spans="2:2">
      <c r="B379" s="1533"/>
    </row>
    <row r="380" spans="2:2">
      <c r="B380" s="1533"/>
    </row>
    <row r="381" spans="2:2">
      <c r="B381" s="1533"/>
    </row>
    <row r="382" spans="2:2">
      <c r="B382" s="1533"/>
    </row>
    <row r="383" spans="2:2">
      <c r="B383" s="1533"/>
    </row>
    <row r="384" spans="2:2">
      <c r="B384" s="1533"/>
    </row>
    <row r="385" spans="2:2">
      <c r="B385" s="1533"/>
    </row>
    <row r="386" spans="2:2">
      <c r="B386" s="1533"/>
    </row>
    <row r="387" spans="2:2">
      <c r="B387" s="1533"/>
    </row>
    <row r="388" spans="2:2">
      <c r="B388" s="1533"/>
    </row>
    <row r="389" spans="2:2">
      <c r="B389" s="1533"/>
    </row>
    <row r="390" spans="2:2">
      <c r="B390" s="1533"/>
    </row>
    <row r="391" spans="2:2">
      <c r="B391" s="1533"/>
    </row>
    <row r="392" spans="2:2">
      <c r="B392" s="1533"/>
    </row>
    <row r="393" spans="2:2">
      <c r="B393" s="1533"/>
    </row>
    <row r="394" spans="2:2">
      <c r="B394" s="1533"/>
    </row>
    <row r="395" spans="2:2">
      <c r="B395" s="1533"/>
    </row>
    <row r="396" spans="2:2">
      <c r="B396" s="1533"/>
    </row>
    <row r="397" spans="2:2">
      <c r="B397" s="1533"/>
    </row>
    <row r="398" spans="2:2">
      <c r="B398" s="1533"/>
    </row>
    <row r="399" spans="2:2">
      <c r="B399" s="1533"/>
    </row>
    <row r="400" spans="2:2">
      <c r="B400" s="1533"/>
    </row>
    <row r="401" spans="2:2">
      <c r="B401" s="1533"/>
    </row>
    <row r="402" spans="2:2">
      <c r="B402" s="1533"/>
    </row>
    <row r="403" spans="2:2">
      <c r="B403" s="1533"/>
    </row>
    <row r="404" spans="2:2">
      <c r="B404" s="1533"/>
    </row>
    <row r="405" spans="2:2">
      <c r="B405" s="1533"/>
    </row>
    <row r="406" spans="2:2">
      <c r="B406" s="1533"/>
    </row>
    <row r="407" spans="2:2">
      <c r="B407" s="1533"/>
    </row>
    <row r="408" spans="2:2">
      <c r="B408" s="1533"/>
    </row>
    <row r="409" spans="2:2">
      <c r="B409" s="1533"/>
    </row>
    <row r="410" spans="2:2">
      <c r="B410" s="1533"/>
    </row>
    <row r="411" spans="2:2">
      <c r="B411" s="1533"/>
    </row>
    <row r="412" spans="2:2">
      <c r="B412" s="1533"/>
    </row>
    <row r="413" spans="2:2">
      <c r="B413" s="1533"/>
    </row>
    <row r="414" spans="2:2">
      <c r="B414" s="1533"/>
    </row>
    <row r="415" spans="2:2">
      <c r="B415" s="1533"/>
    </row>
    <row r="416" spans="2:2">
      <c r="B416" s="1533"/>
    </row>
    <row r="417" spans="2:2">
      <c r="B417" s="1533"/>
    </row>
    <row r="418" spans="2:2">
      <c r="B418" s="1533"/>
    </row>
    <row r="419" spans="2:2">
      <c r="B419" s="1533"/>
    </row>
    <row r="420" spans="2:2">
      <c r="B420" s="1533"/>
    </row>
    <row r="421" spans="2:2">
      <c r="B421" s="1533"/>
    </row>
    <row r="422" spans="2:2">
      <c r="B422" s="1533"/>
    </row>
    <row r="423" spans="2:2">
      <c r="B423" s="1533"/>
    </row>
    <row r="424" spans="2:2">
      <c r="B424" s="1533"/>
    </row>
    <row r="425" spans="2:2">
      <c r="B425" s="1533"/>
    </row>
    <row r="426" spans="2:2">
      <c r="B426" s="1533"/>
    </row>
    <row r="427" spans="2:2">
      <c r="B427" s="1533"/>
    </row>
    <row r="428" spans="2:2">
      <c r="B428" s="1533"/>
    </row>
    <row r="429" spans="2:2">
      <c r="B429" s="1533"/>
    </row>
    <row r="430" spans="2:2">
      <c r="B430" s="1533"/>
    </row>
    <row r="431" spans="2:2">
      <c r="B431" s="1533"/>
    </row>
    <row r="432" spans="2:2">
      <c r="B432" s="1533"/>
    </row>
    <row r="433" spans="2:2">
      <c r="B433" s="1533"/>
    </row>
    <row r="434" spans="2:2">
      <c r="B434" s="1533"/>
    </row>
    <row r="435" spans="2:2">
      <c r="B435" s="1533"/>
    </row>
    <row r="436" spans="2:2">
      <c r="B436" s="1533"/>
    </row>
    <row r="437" spans="2:2">
      <c r="B437" s="1533"/>
    </row>
    <row r="438" spans="2:2">
      <c r="B438" s="1533"/>
    </row>
    <row r="439" spans="2:2">
      <c r="B439" s="1533"/>
    </row>
    <row r="440" spans="2:2">
      <c r="B440" s="1533"/>
    </row>
    <row r="441" spans="2:2">
      <c r="B441" s="1533"/>
    </row>
    <row r="442" spans="2:2">
      <c r="B442" s="1533"/>
    </row>
    <row r="443" spans="2:2">
      <c r="B443" s="1533"/>
    </row>
    <row r="444" spans="2:2">
      <c r="B444" s="1533"/>
    </row>
    <row r="445" spans="2:2">
      <c r="B445" s="1533"/>
    </row>
    <row r="446" spans="2:2">
      <c r="B446" s="1533"/>
    </row>
    <row r="447" spans="2:2">
      <c r="B447" s="1533"/>
    </row>
    <row r="448" spans="2:2">
      <c r="B448" s="1533"/>
    </row>
    <row r="449" spans="2:2">
      <c r="B449" s="1533"/>
    </row>
    <row r="450" spans="2:2">
      <c r="B450" s="1533"/>
    </row>
    <row r="451" spans="2:2">
      <c r="B451" s="1533"/>
    </row>
    <row r="452" spans="2:2">
      <c r="B452" s="1533"/>
    </row>
    <row r="453" spans="2:2">
      <c r="B453" s="1533"/>
    </row>
    <row r="454" spans="2:2">
      <c r="B454" s="1533"/>
    </row>
    <row r="455" spans="2:2">
      <c r="B455" s="1533"/>
    </row>
    <row r="456" spans="2:2">
      <c r="B456" s="1533"/>
    </row>
    <row r="457" spans="2:2">
      <c r="B457" s="1533"/>
    </row>
    <row r="458" spans="2:2">
      <c r="B458" s="1533"/>
    </row>
    <row r="459" spans="2:2">
      <c r="B459" s="1533"/>
    </row>
    <row r="460" spans="2:2">
      <c r="B460" s="1533"/>
    </row>
    <row r="461" spans="2:2">
      <c r="B461" s="1533"/>
    </row>
    <row r="462" spans="2:2">
      <c r="B462" s="1533"/>
    </row>
    <row r="463" spans="2:2">
      <c r="B463" s="1533"/>
    </row>
    <row r="464" spans="2:2">
      <c r="B464" s="1533"/>
    </row>
    <row r="465" spans="2:2">
      <c r="B465" s="1533"/>
    </row>
    <row r="466" spans="2:2">
      <c r="B466" s="1533"/>
    </row>
    <row r="467" spans="2:2">
      <c r="B467" s="1533"/>
    </row>
    <row r="468" spans="2:2">
      <c r="B468" s="1533"/>
    </row>
    <row r="469" spans="2:2">
      <c r="B469" s="1533"/>
    </row>
    <row r="470" spans="2:2">
      <c r="B470" s="1533"/>
    </row>
    <row r="471" spans="2:2">
      <c r="B471" s="1533"/>
    </row>
    <row r="472" spans="2:2">
      <c r="B472" s="1533"/>
    </row>
    <row r="473" spans="2:2">
      <c r="B473" s="1533"/>
    </row>
    <row r="474" spans="2:2">
      <c r="B474" s="1533"/>
    </row>
    <row r="475" spans="2:2">
      <c r="B475" s="1533"/>
    </row>
    <row r="476" spans="2:2">
      <c r="B476" s="1533"/>
    </row>
    <row r="477" spans="2:2">
      <c r="B477" s="1533"/>
    </row>
    <row r="478" spans="2:2">
      <c r="B478" s="1533"/>
    </row>
    <row r="479" spans="2:2">
      <c r="B479" s="1533"/>
    </row>
    <row r="480" spans="2:2">
      <c r="B480" s="1533"/>
    </row>
    <row r="481" spans="2:2">
      <c r="B481" s="1533"/>
    </row>
    <row r="482" spans="2:2">
      <c r="B482" s="1533"/>
    </row>
    <row r="483" spans="2:2">
      <c r="B483" s="1533"/>
    </row>
    <row r="484" spans="2:2">
      <c r="B484" s="1533"/>
    </row>
    <row r="485" spans="2:2">
      <c r="B485" s="1533"/>
    </row>
    <row r="486" spans="2:2">
      <c r="B486" s="1533"/>
    </row>
    <row r="487" spans="2:2">
      <c r="B487" s="1533"/>
    </row>
    <row r="488" spans="2:2">
      <c r="B488" s="1533"/>
    </row>
    <row r="489" spans="2:2">
      <c r="B489" s="1533"/>
    </row>
    <row r="490" spans="2:2">
      <c r="B490" s="1533"/>
    </row>
    <row r="491" spans="2:2">
      <c r="B491" s="1533"/>
    </row>
    <row r="492" spans="2:2">
      <c r="B492" s="1533"/>
    </row>
    <row r="493" spans="2:2">
      <c r="B493" s="1533"/>
    </row>
    <row r="494" spans="2:2">
      <c r="B494" s="1533"/>
    </row>
    <row r="495" spans="2:2">
      <c r="B495" s="1533"/>
    </row>
    <row r="496" spans="2:2">
      <c r="B496" s="1533"/>
    </row>
    <row r="497" spans="2:2">
      <c r="B497" s="1533"/>
    </row>
    <row r="498" spans="2:2">
      <c r="B498" s="1533"/>
    </row>
    <row r="499" spans="2:2">
      <c r="B499" s="1533"/>
    </row>
    <row r="500" spans="2:2">
      <c r="B500" s="1533"/>
    </row>
    <row r="501" spans="2:2">
      <c r="B501" s="1533"/>
    </row>
    <row r="502" spans="2:2">
      <c r="B502" s="1533"/>
    </row>
    <row r="503" spans="2:2">
      <c r="B503" s="1533"/>
    </row>
    <row r="504" spans="2:2">
      <c r="B504" s="1533"/>
    </row>
    <row r="505" spans="2:2">
      <c r="B505" s="1533"/>
    </row>
    <row r="506" spans="2:2">
      <c r="B506" s="1533"/>
    </row>
    <row r="507" spans="2:2">
      <c r="B507" s="1533"/>
    </row>
    <row r="508" spans="2:2">
      <c r="B508" s="1533"/>
    </row>
    <row r="509" spans="2:2">
      <c r="B509" s="1533"/>
    </row>
    <row r="510" spans="2:2">
      <c r="B510" s="1533"/>
    </row>
    <row r="511" spans="2:2">
      <c r="B511" s="1533"/>
    </row>
    <row r="512" spans="2:2">
      <c r="B512" s="1533"/>
    </row>
    <row r="513" spans="2:2">
      <c r="B513" s="1533"/>
    </row>
    <row r="514" spans="2:2">
      <c r="B514" s="1533"/>
    </row>
    <row r="515" spans="2:2">
      <c r="B515" s="1533"/>
    </row>
    <row r="516" spans="2:2">
      <c r="B516" s="1533"/>
    </row>
    <row r="517" spans="2:2">
      <c r="B517" s="1533"/>
    </row>
    <row r="518" spans="2:2">
      <c r="B518" s="1533"/>
    </row>
    <row r="519" spans="2:2">
      <c r="B519" s="1533"/>
    </row>
    <row r="520" spans="2:2">
      <c r="B520" s="1533"/>
    </row>
    <row r="521" spans="2:2">
      <c r="B521" s="1533"/>
    </row>
    <row r="522" spans="2:2">
      <c r="B522" s="1533"/>
    </row>
    <row r="523" spans="2:2">
      <c r="B523" s="1533"/>
    </row>
    <row r="524" spans="2:2">
      <c r="B524" s="1533"/>
    </row>
    <row r="525" spans="2:2">
      <c r="B525" s="1533"/>
    </row>
    <row r="526" spans="2:2">
      <c r="B526" s="1533"/>
    </row>
    <row r="527" spans="2:2">
      <c r="B527" s="1533"/>
    </row>
    <row r="528" spans="2:2">
      <c r="B528" s="1533"/>
    </row>
    <row r="529" spans="2:2">
      <c r="B529" s="1533"/>
    </row>
    <row r="530" spans="2:2">
      <c r="B530" s="1533"/>
    </row>
    <row r="531" spans="2:2">
      <c r="B531" s="1533"/>
    </row>
    <row r="532" spans="2:2">
      <c r="B532" s="1533"/>
    </row>
    <row r="533" spans="2:2">
      <c r="B533" s="1533"/>
    </row>
    <row r="534" spans="2:2">
      <c r="B534" s="1533"/>
    </row>
    <row r="535" spans="2:2">
      <c r="B535" s="1533"/>
    </row>
    <row r="536" spans="2:2">
      <c r="B536" s="1533"/>
    </row>
    <row r="537" spans="2:2">
      <c r="B537" s="1533"/>
    </row>
    <row r="538" spans="2:2">
      <c r="B538" s="1533"/>
    </row>
    <row r="539" spans="2:2">
      <c r="B539" s="1533"/>
    </row>
    <row r="540" spans="2:2">
      <c r="B540" s="1533"/>
    </row>
    <row r="541" spans="2:2">
      <c r="B541" s="1533"/>
    </row>
    <row r="542" spans="2:2">
      <c r="B542" s="1533"/>
    </row>
    <row r="543" spans="2:2">
      <c r="B543" s="1533"/>
    </row>
    <row r="544" spans="2:2">
      <c r="B544" s="1533"/>
    </row>
    <row r="545" spans="2:2">
      <c r="B545" s="1533"/>
    </row>
    <row r="546" spans="2:2">
      <c r="B546" s="1533"/>
    </row>
    <row r="547" spans="2:2">
      <c r="B547" s="1533"/>
    </row>
    <row r="548" spans="2:2">
      <c r="B548" s="1533"/>
    </row>
    <row r="549" spans="2:2">
      <c r="B549" s="1533"/>
    </row>
    <row r="550" spans="2:2">
      <c r="B550" s="1533"/>
    </row>
    <row r="551" spans="2:2">
      <c r="B551" s="1533"/>
    </row>
    <row r="552" spans="2:2">
      <c r="B552" s="1533"/>
    </row>
    <row r="553" spans="2:2">
      <c r="B553" s="1533"/>
    </row>
    <row r="554" spans="2:2">
      <c r="B554" s="1533"/>
    </row>
    <row r="555" spans="2:2">
      <c r="B555" s="1533"/>
    </row>
    <row r="556" spans="2:2">
      <c r="B556" s="1533"/>
    </row>
    <row r="557" spans="2:2">
      <c r="B557" s="1533"/>
    </row>
    <row r="558" spans="2:2">
      <c r="B558" s="1533"/>
    </row>
    <row r="559" spans="2:2">
      <c r="B559" s="1533"/>
    </row>
    <row r="560" spans="2:2">
      <c r="B560" s="1533"/>
    </row>
    <row r="561" spans="2:2">
      <c r="B561" s="1533"/>
    </row>
    <row r="562" spans="2:2">
      <c r="B562" s="1533"/>
    </row>
    <row r="563" spans="2:2">
      <c r="B563" s="1533"/>
    </row>
    <row r="564" spans="2:2">
      <c r="B564" s="1533"/>
    </row>
    <row r="565" spans="2:2">
      <c r="B565" s="1533"/>
    </row>
    <row r="566" spans="2:2">
      <c r="B566" s="1533"/>
    </row>
    <row r="567" spans="2:2">
      <c r="B567" s="1533"/>
    </row>
    <row r="568" spans="2:2">
      <c r="B568" s="1533"/>
    </row>
    <row r="569" spans="2:2">
      <c r="B569" s="1533"/>
    </row>
    <row r="570" spans="2:2">
      <c r="B570" s="1533"/>
    </row>
    <row r="571" spans="2:2">
      <c r="B571" s="1533"/>
    </row>
    <row r="572" spans="2:2">
      <c r="B572" s="1533"/>
    </row>
    <row r="573" spans="2:2">
      <c r="B573" s="1533"/>
    </row>
    <row r="574" spans="2:2">
      <c r="B574" s="1533"/>
    </row>
    <row r="575" spans="2:2">
      <c r="B575" s="1533"/>
    </row>
    <row r="576" spans="2:2">
      <c r="B576" s="1533"/>
    </row>
    <row r="577" spans="2:2">
      <c r="B577" s="1533"/>
    </row>
    <row r="578" spans="2:2">
      <c r="B578" s="1533"/>
    </row>
    <row r="579" spans="2:2">
      <c r="B579" s="1533"/>
    </row>
    <row r="580" spans="2:2">
      <c r="B580" s="1533"/>
    </row>
  </sheetData>
  <mergeCells count="12">
    <mergeCell ref="F5:J5"/>
    <mergeCell ref="C6:F6"/>
    <mergeCell ref="A1:J1"/>
    <mergeCell ref="A2:J2"/>
    <mergeCell ref="A3:J3"/>
    <mergeCell ref="C7:F7"/>
    <mergeCell ref="D10:D11"/>
    <mergeCell ref="E10:E11"/>
    <mergeCell ref="F10:G10"/>
    <mergeCell ref="H10:I10"/>
    <mergeCell ref="C8:H8"/>
    <mergeCell ref="C9:H9"/>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66F26-E63B-432B-9DC7-6D808CC07C0B}">
  <sheetPr codeName="Hoja91"/>
  <dimension ref="A1:J304"/>
  <sheetViews>
    <sheetView showGridLines="0" zoomScale="80" zoomScaleNormal="80" workbookViewId="0">
      <selection activeCell="M22" sqref="M22"/>
    </sheetView>
  </sheetViews>
  <sheetFormatPr baseColWidth="10" defaultColWidth="11.42578125" defaultRowHeight="12.75"/>
  <cols>
    <col min="1" max="1" width="11.42578125" style="1543"/>
    <col min="2" max="2" width="10.42578125" style="1543" bestFit="1" customWidth="1"/>
    <col min="3" max="3" width="143.5703125" style="1543" bestFit="1" customWidth="1"/>
    <col min="4" max="4" width="18.42578125" style="1543" bestFit="1" customWidth="1"/>
    <col min="5" max="5" width="18.42578125" style="1543" customWidth="1"/>
    <col min="6" max="6" width="18.42578125" style="1543" bestFit="1" customWidth="1"/>
    <col min="7" max="7" width="11.42578125" style="1543"/>
    <col min="8" max="8" width="11.7109375" style="1543" bestFit="1" customWidth="1"/>
    <col min="9" max="16384" width="11.42578125" style="1543"/>
  </cols>
  <sheetData>
    <row r="1" spans="1:10" ht="18.75" customHeight="1">
      <c r="A1" s="2317" t="s">
        <v>544</v>
      </c>
      <c r="B1" s="2317"/>
      <c r="C1" s="2317"/>
      <c r="D1" s="2317"/>
      <c r="E1" s="2317"/>
      <c r="F1" s="2317"/>
      <c r="G1" s="1631"/>
      <c r="H1" s="1631"/>
      <c r="I1" s="1631"/>
      <c r="J1" s="1631"/>
    </row>
    <row r="2" spans="1:10" ht="15" customHeight="1">
      <c r="A2" s="2317" t="s">
        <v>545</v>
      </c>
      <c r="B2" s="2317"/>
      <c r="C2" s="2317"/>
      <c r="D2" s="2317"/>
      <c r="E2" s="2317"/>
      <c r="F2" s="2317"/>
      <c r="G2" s="1631"/>
      <c r="H2" s="1631"/>
      <c r="I2" s="1631"/>
      <c r="J2" s="1631"/>
    </row>
    <row r="3" spans="1:10" ht="15" customHeight="1">
      <c r="A3" s="2318" t="s">
        <v>546</v>
      </c>
      <c r="B3" s="2318"/>
      <c r="C3" s="2318"/>
      <c r="D3" s="2318"/>
      <c r="E3" s="2318"/>
      <c r="F3" s="2318"/>
      <c r="G3" s="1632"/>
      <c r="H3" s="1632"/>
      <c r="I3" s="1632"/>
      <c r="J3" s="1632"/>
    </row>
    <row r="4" spans="1:10" ht="15" customHeight="1">
      <c r="A4" s="1223"/>
      <c r="B4" s="1223"/>
      <c r="C4" s="1223"/>
      <c r="D4" s="1223"/>
      <c r="E4" s="224"/>
      <c r="F4" s="224"/>
      <c r="G4" s="224"/>
      <c r="H4" s="224"/>
      <c r="I4" s="224"/>
      <c r="J4" s="224"/>
    </row>
    <row r="5" spans="1:10" ht="15">
      <c r="A5" s="1223"/>
      <c r="B5" s="1223"/>
      <c r="C5" s="1223"/>
      <c r="D5" s="1223"/>
      <c r="E5" s="224"/>
      <c r="F5" s="2031"/>
      <c r="G5" s="2031"/>
      <c r="H5" s="2031"/>
      <c r="I5" s="2031"/>
      <c r="J5" s="2031"/>
    </row>
    <row r="6" spans="1:10" ht="15">
      <c r="A6" s="222"/>
      <c r="B6" s="448"/>
      <c r="C6" s="2207"/>
      <c r="D6" s="2207"/>
      <c r="E6" s="2207"/>
      <c r="F6" s="2207"/>
      <c r="G6" s="448"/>
      <c r="H6" s="448"/>
      <c r="I6" s="448"/>
      <c r="J6" s="448"/>
    </row>
    <row r="7" spans="1:10" ht="15">
      <c r="A7" s="222"/>
      <c r="B7" s="222"/>
      <c r="C7" s="2080"/>
      <c r="D7" s="2080"/>
      <c r="E7" s="2080"/>
      <c r="F7" s="2080"/>
      <c r="G7" s="222"/>
      <c r="H7" s="222"/>
      <c r="I7" s="222"/>
      <c r="J7" s="222"/>
    </row>
    <row r="8" spans="1:10" ht="15.75">
      <c r="B8" s="2472" t="s">
        <v>3537</v>
      </c>
      <c r="C8" s="2473"/>
      <c r="D8" s="2473"/>
      <c r="E8" s="2473"/>
      <c r="F8" s="2473"/>
    </row>
    <row r="9" spans="1:10" ht="15.75">
      <c r="B9" s="2474" t="s">
        <v>305</v>
      </c>
      <c r="C9" s="2474"/>
      <c r="D9" s="2474"/>
      <c r="E9" s="2474"/>
      <c r="F9" s="2474"/>
      <c r="G9" s="1544"/>
    </row>
    <row r="10" spans="1:10">
      <c r="B10" s="1545"/>
      <c r="C10" s="1545"/>
      <c r="D10" s="1545"/>
      <c r="E10" s="1545"/>
    </row>
    <row r="11" spans="1:10" ht="22.5" customHeight="1" thickBot="1">
      <c r="C11" s="1546" t="s">
        <v>2483</v>
      </c>
      <c r="D11" s="1546" t="s">
        <v>2484</v>
      </c>
      <c r="E11" s="1546" t="s">
        <v>2434</v>
      </c>
      <c r="F11" s="1546" t="s">
        <v>612</v>
      </c>
    </row>
    <row r="12" spans="1:10" ht="19.5" customHeight="1" thickTop="1">
      <c r="C12" s="222" t="s">
        <v>2485</v>
      </c>
      <c r="D12" s="1547">
        <v>700000000</v>
      </c>
      <c r="E12" s="1547">
        <v>297000000</v>
      </c>
      <c r="F12" s="1548">
        <v>96473158.959999993</v>
      </c>
    </row>
    <row r="13" spans="1:10" ht="15">
      <c r="C13" s="222" t="s">
        <v>2486</v>
      </c>
      <c r="D13" s="1547">
        <v>1000000</v>
      </c>
      <c r="E13" s="1547">
        <v>1000000</v>
      </c>
      <c r="F13" s="1548">
        <v>0</v>
      </c>
      <c r="I13" s="1549"/>
    </row>
    <row r="14" spans="1:10" ht="15">
      <c r="C14" s="222" t="s">
        <v>2487</v>
      </c>
      <c r="D14" s="1547">
        <v>9135638</v>
      </c>
      <c r="E14" s="1547">
        <v>8000000</v>
      </c>
      <c r="F14" s="1548">
        <v>0</v>
      </c>
    </row>
    <row r="15" spans="1:10" ht="15">
      <c r="C15" s="222" t="s">
        <v>2488</v>
      </c>
      <c r="D15" s="1547">
        <v>21819316</v>
      </c>
      <c r="E15" s="1547">
        <v>97127666</v>
      </c>
      <c r="F15" s="1548">
        <v>58211938.150000006</v>
      </c>
    </row>
    <row r="16" spans="1:10" ht="15">
      <c r="C16" s="222" t="s">
        <v>2489</v>
      </c>
      <c r="D16" s="1547">
        <v>13966319</v>
      </c>
      <c r="E16" s="1547">
        <v>5629732</v>
      </c>
      <c r="F16" s="1548">
        <v>5253468.33</v>
      </c>
    </row>
    <row r="17" spans="3:6" ht="15">
      <c r="C17" s="222" t="s">
        <v>2490</v>
      </c>
      <c r="D17" s="1547">
        <v>2057250</v>
      </c>
      <c r="E17" s="1547">
        <v>0</v>
      </c>
      <c r="F17" s="1548">
        <v>0</v>
      </c>
    </row>
    <row r="18" spans="3:6" ht="15">
      <c r="C18" s="222" t="s">
        <v>2491</v>
      </c>
      <c r="D18" s="1547">
        <v>1160000</v>
      </c>
      <c r="E18" s="1547">
        <v>0</v>
      </c>
      <c r="F18" s="1548">
        <v>0</v>
      </c>
    </row>
    <row r="19" spans="3:6" ht="15">
      <c r="C19" s="222" t="s">
        <v>2492</v>
      </c>
      <c r="D19" s="1547">
        <v>5472250</v>
      </c>
      <c r="E19" s="1547">
        <v>70436511</v>
      </c>
      <c r="F19" s="1548">
        <v>44892643.68</v>
      </c>
    </row>
    <row r="20" spans="3:6" ht="15">
      <c r="C20" s="222" t="s">
        <v>2493</v>
      </c>
      <c r="D20" s="1547">
        <v>5079880</v>
      </c>
      <c r="E20" s="1547">
        <v>144725</v>
      </c>
      <c r="F20" s="1548">
        <v>0</v>
      </c>
    </row>
    <row r="21" spans="3:6" ht="15">
      <c r="C21" s="1505" t="s">
        <v>2494</v>
      </c>
      <c r="D21" s="1547">
        <v>14398867</v>
      </c>
      <c r="E21" s="1547">
        <v>32536487</v>
      </c>
      <c r="F21" s="1548">
        <v>9606706.75</v>
      </c>
    </row>
    <row r="22" spans="3:6" ht="15">
      <c r="C22" s="222" t="s">
        <v>2495</v>
      </c>
      <c r="D22" s="1547">
        <v>8856691</v>
      </c>
      <c r="E22" s="1547">
        <v>1000</v>
      </c>
      <c r="F22" s="1548">
        <v>0</v>
      </c>
    </row>
    <row r="23" spans="3:6" ht="15">
      <c r="C23" s="222" t="s">
        <v>2496</v>
      </c>
      <c r="D23" s="1547">
        <v>5295987</v>
      </c>
      <c r="E23" s="1547">
        <v>93202</v>
      </c>
      <c r="F23" s="1548">
        <v>0</v>
      </c>
    </row>
    <row r="24" spans="3:6" ht="15">
      <c r="C24" s="1505" t="s">
        <v>2497</v>
      </c>
      <c r="D24" s="1547">
        <v>5076540</v>
      </c>
      <c r="E24" s="1547">
        <v>4592938</v>
      </c>
      <c r="F24" s="1548">
        <v>0</v>
      </c>
    </row>
    <row r="25" spans="3:6" ht="15">
      <c r="C25" s="222" t="s">
        <v>2498</v>
      </c>
      <c r="D25" s="1547">
        <v>9225931</v>
      </c>
      <c r="E25" s="1547">
        <v>4069529</v>
      </c>
      <c r="F25" s="1548">
        <v>0</v>
      </c>
    </row>
    <row r="26" spans="3:6" ht="15">
      <c r="C26" s="222" t="s">
        <v>2499</v>
      </c>
      <c r="D26" s="1547">
        <v>1697292</v>
      </c>
      <c r="E26" s="1547">
        <v>3491318</v>
      </c>
      <c r="F26" s="1548">
        <v>0</v>
      </c>
    </row>
    <row r="27" spans="3:6" ht="15">
      <c r="C27" s="1505" t="s">
        <v>2500</v>
      </c>
      <c r="D27" s="1547">
        <v>6700450</v>
      </c>
      <c r="E27" s="1547">
        <v>9213607</v>
      </c>
      <c r="F27" s="1548">
        <v>2481308.92</v>
      </c>
    </row>
    <row r="28" spans="3:6" ht="15">
      <c r="C28" s="1505" t="s">
        <v>2501</v>
      </c>
      <c r="D28" s="1547">
        <v>265419089</v>
      </c>
      <c r="E28" s="1547">
        <v>15419089</v>
      </c>
      <c r="F28" s="1548">
        <v>0</v>
      </c>
    </row>
    <row r="29" spans="3:6" ht="15">
      <c r="C29" s="222" t="s">
        <v>2502</v>
      </c>
      <c r="D29" s="1547">
        <v>1001596236</v>
      </c>
      <c r="E29" s="1547">
        <v>1997778708</v>
      </c>
      <c r="F29" s="1548">
        <v>1270756930.54</v>
      </c>
    </row>
    <row r="30" spans="3:6" ht="15">
      <c r="C30" s="1505" t="s">
        <v>2503</v>
      </c>
      <c r="D30" s="1547">
        <v>166000001</v>
      </c>
      <c r="E30" s="1547">
        <v>46000001</v>
      </c>
      <c r="F30" s="1548">
        <v>0</v>
      </c>
    </row>
    <row r="31" spans="3:6" ht="15">
      <c r="C31" s="222" t="s">
        <v>2504</v>
      </c>
      <c r="D31" s="1547">
        <v>229252477</v>
      </c>
      <c r="E31" s="1547">
        <v>46259629.540000007</v>
      </c>
      <c r="F31" s="1548">
        <v>0</v>
      </c>
    </row>
    <row r="32" spans="3:6" ht="15">
      <c r="C32" s="222" t="s">
        <v>2505</v>
      </c>
      <c r="D32" s="1547">
        <v>6006277</v>
      </c>
      <c r="E32" s="1547">
        <v>6000000</v>
      </c>
      <c r="F32" s="1548">
        <v>0</v>
      </c>
    </row>
    <row r="33" spans="3:6" ht="15">
      <c r="C33" s="222" t="s">
        <v>2506</v>
      </c>
      <c r="D33" s="1547">
        <v>2000000</v>
      </c>
      <c r="E33" s="1547">
        <v>9170622</v>
      </c>
      <c r="F33" s="1548">
        <v>6535026.46</v>
      </c>
    </row>
    <row r="34" spans="3:6" ht="15">
      <c r="C34" s="222" t="s">
        <v>2507</v>
      </c>
      <c r="D34" s="1547">
        <v>533167</v>
      </c>
      <c r="E34" s="1547">
        <v>0</v>
      </c>
      <c r="F34" s="1548">
        <v>0</v>
      </c>
    </row>
    <row r="35" spans="3:6" ht="15">
      <c r="C35" s="222" t="s">
        <v>2508</v>
      </c>
      <c r="D35" s="1547">
        <v>1552779</v>
      </c>
      <c r="E35" s="1547">
        <v>0</v>
      </c>
      <c r="F35" s="1548">
        <v>0</v>
      </c>
    </row>
    <row r="36" spans="3:6" ht="15">
      <c r="C36" s="222" t="s">
        <v>2509</v>
      </c>
      <c r="D36" s="1547">
        <v>4247450</v>
      </c>
      <c r="E36" s="1547">
        <v>4247450</v>
      </c>
      <c r="F36" s="1548">
        <v>3922641.38</v>
      </c>
    </row>
    <row r="37" spans="3:6" ht="15">
      <c r="C37" s="222" t="s">
        <v>2510</v>
      </c>
      <c r="D37" s="1547">
        <v>1526627</v>
      </c>
      <c r="E37" s="1547">
        <v>16261254</v>
      </c>
      <c r="F37" s="1548">
        <v>0</v>
      </c>
    </row>
    <row r="38" spans="3:6" ht="15">
      <c r="C38" s="222" t="s">
        <v>2511</v>
      </c>
      <c r="D38" s="1547">
        <v>80087356</v>
      </c>
      <c r="E38" s="1547">
        <v>28003983</v>
      </c>
      <c r="F38" s="1548">
        <v>15745675.120000001</v>
      </c>
    </row>
    <row r="39" spans="3:6" ht="15">
      <c r="C39" s="222" t="s">
        <v>2512</v>
      </c>
      <c r="D39" s="1547">
        <v>4462258</v>
      </c>
      <c r="E39" s="1547">
        <v>1013589</v>
      </c>
      <c r="F39" s="1548">
        <v>681098.3</v>
      </c>
    </row>
    <row r="40" spans="3:6" ht="15">
      <c r="C40" s="222" t="s">
        <v>2513</v>
      </c>
      <c r="D40" s="1547">
        <v>1136823</v>
      </c>
      <c r="E40" s="1547">
        <v>5684216</v>
      </c>
      <c r="F40" s="1548">
        <v>5684116.5199999996</v>
      </c>
    </row>
    <row r="41" spans="3:6" ht="15">
      <c r="C41" s="222" t="s">
        <v>2514</v>
      </c>
      <c r="D41" s="1547">
        <v>1697132</v>
      </c>
      <c r="E41" s="1547">
        <v>0</v>
      </c>
      <c r="F41" s="1548">
        <v>0</v>
      </c>
    </row>
    <row r="42" spans="3:6" ht="15">
      <c r="C42" s="222" t="s">
        <v>2515</v>
      </c>
      <c r="D42" s="1547">
        <v>4907476</v>
      </c>
      <c r="E42" s="1547">
        <v>13629064</v>
      </c>
      <c r="F42" s="1548">
        <v>8954414.25</v>
      </c>
    </row>
    <row r="43" spans="3:6" ht="15">
      <c r="C43" s="222" t="s">
        <v>2516</v>
      </c>
      <c r="D43" s="1547">
        <v>4280090</v>
      </c>
      <c r="E43" s="1547">
        <v>5000000</v>
      </c>
      <c r="F43" s="1548">
        <v>0</v>
      </c>
    </row>
    <row r="44" spans="3:6" ht="15">
      <c r="C44" s="1505" t="s">
        <v>2517</v>
      </c>
      <c r="D44" s="1547">
        <v>1985061</v>
      </c>
      <c r="E44" s="1547">
        <v>110</v>
      </c>
      <c r="F44" s="1548">
        <v>0</v>
      </c>
    </row>
    <row r="45" spans="3:6" ht="15">
      <c r="C45" s="222" t="s">
        <v>2518</v>
      </c>
      <c r="D45" s="1547">
        <v>1138581</v>
      </c>
      <c r="E45" s="1547">
        <v>0</v>
      </c>
      <c r="F45" s="1548">
        <v>0</v>
      </c>
    </row>
    <row r="46" spans="3:6" ht="15">
      <c r="C46" s="222" t="s">
        <v>2519</v>
      </c>
      <c r="D46" s="1547">
        <v>3769211</v>
      </c>
      <c r="E46" s="1547">
        <v>25930665</v>
      </c>
      <c r="F46" s="1548">
        <v>17646100.73</v>
      </c>
    </row>
    <row r="47" spans="3:6" ht="15">
      <c r="C47" s="222" t="s">
        <v>2520</v>
      </c>
      <c r="D47" s="1547">
        <v>88295858</v>
      </c>
      <c r="E47" s="1547">
        <v>212006626</v>
      </c>
      <c r="F47" s="1548">
        <v>115085555.59999999</v>
      </c>
    </row>
    <row r="48" spans="3:6" ht="15">
      <c r="C48" s="222" t="s">
        <v>2521</v>
      </c>
      <c r="D48" s="1547">
        <v>1330203</v>
      </c>
      <c r="E48" s="1547">
        <v>4205508</v>
      </c>
      <c r="F48" s="1548">
        <v>1604368.76</v>
      </c>
    </row>
    <row r="49" spans="3:6" ht="15">
      <c r="C49" s="222" t="s">
        <v>2522</v>
      </c>
      <c r="D49" s="1547">
        <v>74671632</v>
      </c>
      <c r="E49" s="1547">
        <v>109474867</v>
      </c>
      <c r="F49" s="1548">
        <v>66214782.260000005</v>
      </c>
    </row>
    <row r="50" spans="3:6" ht="15">
      <c r="C50" s="222" t="s">
        <v>2523</v>
      </c>
      <c r="D50" s="1547">
        <v>22538739</v>
      </c>
      <c r="E50" s="1547">
        <v>34372296</v>
      </c>
      <c r="F50" s="1548">
        <v>14258211.969999999</v>
      </c>
    </row>
    <row r="51" spans="3:6" ht="15">
      <c r="C51" s="222" t="s">
        <v>2524</v>
      </c>
      <c r="D51" s="1547">
        <v>32594339</v>
      </c>
      <c r="E51" s="1547">
        <v>54782722</v>
      </c>
      <c r="F51" s="1548">
        <v>34474090.049999997</v>
      </c>
    </row>
    <row r="52" spans="3:6" ht="15">
      <c r="C52" s="1505" t="s">
        <v>2525</v>
      </c>
      <c r="D52" s="1547">
        <v>802375000</v>
      </c>
      <c r="E52" s="1547">
        <v>802375000</v>
      </c>
      <c r="F52" s="1548">
        <v>0</v>
      </c>
    </row>
    <row r="53" spans="3:6" ht="15">
      <c r="C53" s="1505" t="s">
        <v>2526</v>
      </c>
      <c r="D53" s="1547">
        <v>18131803</v>
      </c>
      <c r="E53" s="1547">
        <v>18131803</v>
      </c>
      <c r="F53" s="1548">
        <v>0</v>
      </c>
    </row>
    <row r="54" spans="3:6" ht="15">
      <c r="C54" s="222" t="s">
        <v>2527</v>
      </c>
      <c r="D54" s="1547">
        <v>10259585</v>
      </c>
      <c r="E54" s="1547">
        <v>10259585</v>
      </c>
      <c r="F54" s="1548">
        <v>0</v>
      </c>
    </row>
    <row r="55" spans="3:6" ht="15">
      <c r="C55" s="222" t="s">
        <v>2528</v>
      </c>
      <c r="D55" s="1547">
        <v>1581259</v>
      </c>
      <c r="E55" s="1547">
        <v>29788802</v>
      </c>
      <c r="F55" s="1548">
        <v>17279826.75</v>
      </c>
    </row>
    <row r="56" spans="3:6" ht="15">
      <c r="C56" s="222" t="s">
        <v>2529</v>
      </c>
      <c r="D56" s="1547">
        <v>20048421</v>
      </c>
      <c r="E56" s="1547">
        <v>176821971</v>
      </c>
      <c r="F56" s="1548">
        <v>157552834.53999999</v>
      </c>
    </row>
    <row r="57" spans="3:6" ht="15">
      <c r="C57" s="222" t="s">
        <v>2530</v>
      </c>
      <c r="D57" s="1547">
        <v>251812601</v>
      </c>
      <c r="E57" s="1547">
        <v>151812601</v>
      </c>
      <c r="F57" s="1548">
        <v>18153255.52</v>
      </c>
    </row>
    <row r="58" spans="3:6" ht="15">
      <c r="C58" s="222" t="s">
        <v>2531</v>
      </c>
      <c r="D58" s="1547">
        <v>43984811</v>
      </c>
      <c r="E58" s="1547">
        <v>50104826</v>
      </c>
      <c r="F58" s="1548">
        <v>43422501.760000005</v>
      </c>
    </row>
    <row r="59" spans="3:6" ht="15">
      <c r="C59" s="1505" t="s">
        <v>2532</v>
      </c>
      <c r="D59" s="1547">
        <v>1340629</v>
      </c>
      <c r="E59" s="1547">
        <v>2482464</v>
      </c>
      <c r="F59" s="1548">
        <v>1985891.09</v>
      </c>
    </row>
    <row r="60" spans="3:6" ht="15">
      <c r="C60" s="222" t="s">
        <v>2533</v>
      </c>
      <c r="D60" s="1547">
        <v>2760158</v>
      </c>
      <c r="E60" s="1547">
        <v>23920192</v>
      </c>
      <c r="F60" s="1548">
        <v>12794818.34</v>
      </c>
    </row>
    <row r="61" spans="3:6" ht="15">
      <c r="C61" s="1505" t="s">
        <v>2534</v>
      </c>
      <c r="D61" s="1547">
        <v>80027982</v>
      </c>
      <c r="E61" s="1547">
        <v>69629226</v>
      </c>
      <c r="F61" s="1548">
        <v>24585196.870000001</v>
      </c>
    </row>
    <row r="62" spans="3:6" ht="15">
      <c r="C62" s="222" t="s">
        <v>2535</v>
      </c>
      <c r="D62" s="1547">
        <v>6310564</v>
      </c>
      <c r="E62" s="1547">
        <v>11211592</v>
      </c>
      <c r="F62" s="1548">
        <v>3778889.55</v>
      </c>
    </row>
    <row r="63" spans="3:6" ht="15">
      <c r="C63" s="222" t="s">
        <v>2536</v>
      </c>
      <c r="D63" s="1547">
        <v>4966671</v>
      </c>
      <c r="E63" s="1547">
        <v>8325949</v>
      </c>
      <c r="F63" s="1548">
        <v>6660678.7300000004</v>
      </c>
    </row>
    <row r="64" spans="3:6" ht="15">
      <c r="C64" s="222" t="s">
        <v>2537</v>
      </c>
      <c r="D64" s="1547">
        <v>63579672</v>
      </c>
      <c r="E64" s="1547">
        <v>174918321</v>
      </c>
      <c r="F64" s="1548">
        <v>71160287.75</v>
      </c>
    </row>
    <row r="65" spans="3:6" ht="15">
      <c r="C65" s="222" t="s">
        <v>2538</v>
      </c>
      <c r="D65" s="1547">
        <v>62263555</v>
      </c>
      <c r="E65" s="1547">
        <v>19622940</v>
      </c>
      <c r="F65" s="1548">
        <v>9636117.75</v>
      </c>
    </row>
    <row r="66" spans="3:6" ht="15">
      <c r="C66" s="222" t="s">
        <v>2539</v>
      </c>
      <c r="D66" s="1547">
        <v>409574383</v>
      </c>
      <c r="E66" s="1547">
        <v>597790313</v>
      </c>
      <c r="F66" s="1548">
        <v>369230898.39999998</v>
      </c>
    </row>
    <row r="67" spans="3:6" ht="15">
      <c r="C67" s="222" t="s">
        <v>2540</v>
      </c>
      <c r="D67" s="1547">
        <v>42518868</v>
      </c>
      <c r="E67" s="1547">
        <v>2034359</v>
      </c>
      <c r="F67" s="1548">
        <v>2034358.88</v>
      </c>
    </row>
    <row r="68" spans="3:6" ht="15">
      <c r="C68" s="222" t="s">
        <v>2541</v>
      </c>
      <c r="D68" s="1547">
        <v>1430268</v>
      </c>
      <c r="E68" s="1547">
        <v>3280559</v>
      </c>
      <c r="F68" s="1548">
        <v>0</v>
      </c>
    </row>
    <row r="69" spans="3:6" ht="15">
      <c r="C69" s="222" t="s">
        <v>2542</v>
      </c>
      <c r="D69" s="1547">
        <v>82655345</v>
      </c>
      <c r="E69" s="1547">
        <v>40629923</v>
      </c>
      <c r="F69" s="1548">
        <v>33367404.159999996</v>
      </c>
    </row>
    <row r="70" spans="3:6" ht="15">
      <c r="C70" s="1505" t="s">
        <v>2543</v>
      </c>
      <c r="D70" s="1547">
        <v>21640444</v>
      </c>
      <c r="E70" s="1547">
        <v>6769481</v>
      </c>
      <c r="F70" s="1548">
        <v>3336514.55</v>
      </c>
    </row>
    <row r="71" spans="3:6" ht="15">
      <c r="C71" s="1505" t="s">
        <v>2544</v>
      </c>
      <c r="D71" s="1547">
        <v>1293193</v>
      </c>
      <c r="E71" s="1547">
        <v>5493193</v>
      </c>
      <c r="F71" s="1548">
        <v>0</v>
      </c>
    </row>
    <row r="72" spans="3:6" ht="15">
      <c r="C72" s="222" t="s">
        <v>2545</v>
      </c>
      <c r="D72" s="1547">
        <v>1000000</v>
      </c>
      <c r="E72" s="1547">
        <v>1000000</v>
      </c>
      <c r="F72" s="1548">
        <v>0</v>
      </c>
    </row>
    <row r="73" spans="3:6" ht="15">
      <c r="C73" s="222" t="s">
        <v>2546</v>
      </c>
      <c r="D73" s="1547">
        <v>50659163</v>
      </c>
      <c r="E73" s="1547">
        <v>69029448.980000004</v>
      </c>
      <c r="F73" s="1548">
        <v>2226348.46</v>
      </c>
    </row>
    <row r="74" spans="3:6" ht="15">
      <c r="C74" s="222" t="s">
        <v>2547</v>
      </c>
      <c r="D74" s="1547">
        <v>6599199</v>
      </c>
      <c r="E74" s="1547">
        <v>6599199</v>
      </c>
      <c r="F74" s="1548">
        <v>0</v>
      </c>
    </row>
    <row r="75" spans="3:6" ht="15">
      <c r="C75" s="222" t="s">
        <v>2548</v>
      </c>
      <c r="D75" s="1547">
        <v>536860022</v>
      </c>
      <c r="E75" s="1547">
        <v>536860022</v>
      </c>
      <c r="F75" s="1548">
        <v>129862964.48999999</v>
      </c>
    </row>
    <row r="76" spans="3:6" ht="15">
      <c r="C76" s="222" t="s">
        <v>2549</v>
      </c>
      <c r="D76" s="1547">
        <v>13305993</v>
      </c>
      <c r="E76" s="1547">
        <v>54000001</v>
      </c>
      <c r="F76" s="1548">
        <v>0</v>
      </c>
    </row>
    <row r="77" spans="3:6" ht="15">
      <c r="C77" s="222" t="s">
        <v>2550</v>
      </c>
      <c r="D77" s="1547">
        <v>157231672</v>
      </c>
      <c r="E77" s="1547">
        <v>1231672</v>
      </c>
      <c r="F77" s="1548">
        <v>0</v>
      </c>
    </row>
    <row r="78" spans="3:6" ht="15">
      <c r="C78" s="222" t="s">
        <v>2551</v>
      </c>
      <c r="D78" s="1547">
        <v>2082055874</v>
      </c>
      <c r="E78" s="1547">
        <v>2082055874</v>
      </c>
      <c r="F78" s="1548">
        <v>9310405.0099999998</v>
      </c>
    </row>
    <row r="79" spans="3:6" ht="15">
      <c r="C79" s="222" t="s">
        <v>2552</v>
      </c>
      <c r="D79" s="1547">
        <v>958524574</v>
      </c>
      <c r="E79" s="1547">
        <v>958524574</v>
      </c>
      <c r="F79" s="1548">
        <v>278297119.69</v>
      </c>
    </row>
    <row r="80" spans="3:6" ht="15">
      <c r="C80" s="222" t="s">
        <v>2553</v>
      </c>
      <c r="D80" s="1547">
        <v>410215000</v>
      </c>
      <c r="E80" s="1547">
        <v>410215000</v>
      </c>
      <c r="F80" s="1548">
        <v>109220182.45</v>
      </c>
    </row>
    <row r="81" spans="3:6" ht="15">
      <c r="C81" s="1505" t="s">
        <v>2554</v>
      </c>
      <c r="D81" s="1547">
        <v>40000000</v>
      </c>
      <c r="E81" s="1547">
        <v>11295757</v>
      </c>
      <c r="F81" s="1548">
        <v>3441799.85</v>
      </c>
    </row>
    <row r="82" spans="3:6" ht="15">
      <c r="C82" s="1505" t="s">
        <v>2555</v>
      </c>
      <c r="D82" s="1547">
        <v>415622153</v>
      </c>
      <c r="E82" s="1547">
        <v>707367227.90999997</v>
      </c>
      <c r="F82" s="1548">
        <v>621791351.46999991</v>
      </c>
    </row>
    <row r="83" spans="3:6" ht="15">
      <c r="C83" s="222" t="s">
        <v>2556</v>
      </c>
      <c r="D83" s="1547">
        <v>6979225</v>
      </c>
      <c r="E83" s="1547">
        <v>6979225</v>
      </c>
      <c r="F83" s="1548">
        <v>1754550.87</v>
      </c>
    </row>
    <row r="84" spans="3:6" ht="15">
      <c r="C84" s="222" t="s">
        <v>2557</v>
      </c>
      <c r="D84" s="1547">
        <v>380802850</v>
      </c>
      <c r="E84" s="1547">
        <v>245802850</v>
      </c>
      <c r="F84" s="1548">
        <v>23172268.09</v>
      </c>
    </row>
    <row r="85" spans="3:6" ht="15">
      <c r="C85" s="222" t="s">
        <v>2558</v>
      </c>
      <c r="D85" s="1547">
        <v>757320000</v>
      </c>
      <c r="E85" s="1547">
        <v>757320000</v>
      </c>
      <c r="F85" s="1548">
        <v>0</v>
      </c>
    </row>
    <row r="86" spans="3:6" ht="15">
      <c r="C86" s="1505" t="s">
        <v>2559</v>
      </c>
      <c r="D86" s="1547">
        <v>100823754</v>
      </c>
      <c r="E86" s="1547">
        <v>260185754</v>
      </c>
      <c r="F86" s="1548">
        <v>0</v>
      </c>
    </row>
    <row r="87" spans="3:6" ht="15">
      <c r="C87" s="1505" t="s">
        <v>2560</v>
      </c>
      <c r="D87" s="1547">
        <v>137311858</v>
      </c>
      <c r="E87" s="1547">
        <v>137311858</v>
      </c>
      <c r="F87" s="1548">
        <v>16595102.559999999</v>
      </c>
    </row>
    <row r="88" spans="3:6" ht="15">
      <c r="C88" s="222" t="s">
        <v>2561</v>
      </c>
      <c r="D88" s="1547">
        <v>100000000</v>
      </c>
      <c r="E88" s="1547">
        <v>100000000</v>
      </c>
      <c r="F88" s="1548">
        <v>0</v>
      </c>
    </row>
    <row r="89" spans="3:6" ht="15">
      <c r="C89" s="222" t="s">
        <v>2562</v>
      </c>
      <c r="D89" s="1547">
        <v>8000000</v>
      </c>
      <c r="E89" s="1547">
        <v>24345586.990000002</v>
      </c>
      <c r="F89" s="1548">
        <v>3571586.99</v>
      </c>
    </row>
    <row r="90" spans="3:6" ht="15">
      <c r="C90" s="222" t="s">
        <v>2563</v>
      </c>
      <c r="D90" s="1547">
        <v>10000000</v>
      </c>
      <c r="E90" s="1547">
        <v>23728000</v>
      </c>
      <c r="F90" s="1548">
        <v>1432000</v>
      </c>
    </row>
    <row r="91" spans="3:6" ht="30">
      <c r="C91" s="1505" t="s">
        <v>2564</v>
      </c>
      <c r="D91" s="1547">
        <v>7500000</v>
      </c>
      <c r="E91" s="1547">
        <v>20653313.920000002</v>
      </c>
      <c r="F91" s="1548">
        <v>0</v>
      </c>
    </row>
    <row r="92" spans="3:6" ht="15">
      <c r="C92" s="222" t="s">
        <v>2565</v>
      </c>
      <c r="D92" s="1547">
        <v>7500000</v>
      </c>
      <c r="E92" s="1547">
        <v>16721706.91</v>
      </c>
      <c r="F92" s="1548">
        <v>0</v>
      </c>
    </row>
    <row r="93" spans="3:6" ht="15">
      <c r="C93" s="222" t="s">
        <v>2566</v>
      </c>
      <c r="D93" s="1547">
        <v>5843767</v>
      </c>
      <c r="E93" s="1547">
        <v>5843767</v>
      </c>
      <c r="F93" s="1548">
        <v>1340707.8999999999</v>
      </c>
    </row>
    <row r="94" spans="3:6" ht="15">
      <c r="C94" s="222" t="s">
        <v>2567</v>
      </c>
      <c r="D94" s="1547">
        <v>577903533</v>
      </c>
      <c r="E94" s="1547">
        <v>577903533</v>
      </c>
      <c r="F94" s="1548">
        <v>0</v>
      </c>
    </row>
    <row r="95" spans="3:6" ht="15">
      <c r="C95" s="222" t="s">
        <v>2568</v>
      </c>
      <c r="D95" s="1547">
        <v>76356166</v>
      </c>
      <c r="E95" s="1547">
        <v>76356166</v>
      </c>
      <c r="F95" s="1548">
        <v>5887548.5600000005</v>
      </c>
    </row>
    <row r="96" spans="3:6" ht="15">
      <c r="C96" s="222" t="s">
        <v>2569</v>
      </c>
      <c r="D96" s="1547">
        <v>56362377</v>
      </c>
      <c r="E96" s="1547">
        <v>59800561</v>
      </c>
      <c r="F96" s="1548">
        <v>0</v>
      </c>
    </row>
    <row r="97" spans="2:6" ht="15">
      <c r="C97" s="222" t="s">
        <v>2570</v>
      </c>
      <c r="D97" s="1547">
        <v>257769222</v>
      </c>
      <c r="E97" s="1547">
        <v>260094122</v>
      </c>
      <c r="F97" s="1548">
        <v>2324899.61</v>
      </c>
    </row>
    <row r="98" spans="2:6" ht="15">
      <c r="C98" s="222" t="s">
        <v>2571</v>
      </c>
      <c r="D98" s="1547">
        <v>1072870000</v>
      </c>
      <c r="E98" s="1547">
        <v>1072870000</v>
      </c>
      <c r="F98" s="1548">
        <v>487278253.63999999</v>
      </c>
    </row>
    <row r="99" spans="2:6" ht="15">
      <c r="B99" s="1545"/>
      <c r="C99" s="222" t="s">
        <v>2572</v>
      </c>
      <c r="D99" s="1547">
        <v>1375500000</v>
      </c>
      <c r="E99" s="1547">
        <v>1375500000</v>
      </c>
      <c r="F99" s="1548">
        <v>518029781.42999995</v>
      </c>
    </row>
    <row r="100" spans="2:6" ht="15">
      <c r="C100" s="222" t="s">
        <v>2573</v>
      </c>
      <c r="D100" s="1547">
        <v>200000000</v>
      </c>
      <c r="E100" s="1547">
        <v>200000000</v>
      </c>
      <c r="F100" s="1548">
        <v>78188884.939999998</v>
      </c>
    </row>
    <row r="101" spans="2:6" ht="15">
      <c r="C101" s="222" t="s">
        <v>2574</v>
      </c>
      <c r="D101" s="1547">
        <v>250000000</v>
      </c>
      <c r="E101" s="1547">
        <v>250000000</v>
      </c>
      <c r="F101" s="1548">
        <v>250000000</v>
      </c>
    </row>
    <row r="102" spans="2:6" ht="15">
      <c r="C102" s="222" t="s">
        <v>2575</v>
      </c>
      <c r="D102" s="1547">
        <v>2361115</v>
      </c>
      <c r="E102" s="1547">
        <v>2361115</v>
      </c>
      <c r="F102" s="1548">
        <v>0</v>
      </c>
    </row>
    <row r="103" spans="2:6" ht="15">
      <c r="C103" s="222" t="s">
        <v>2576</v>
      </c>
      <c r="D103" s="1547">
        <v>731089999</v>
      </c>
      <c r="E103" s="1547">
        <v>619626359</v>
      </c>
      <c r="F103" s="1548">
        <v>619626359</v>
      </c>
    </row>
    <row r="104" spans="2:6" ht="15">
      <c r="C104" s="222" t="s">
        <v>2577</v>
      </c>
      <c r="D104" s="1547">
        <v>200000000</v>
      </c>
      <c r="E104" s="1547">
        <v>200000000</v>
      </c>
      <c r="F104" s="1548">
        <v>0</v>
      </c>
    </row>
    <row r="105" spans="2:6" ht="15">
      <c r="C105" s="222" t="s">
        <v>2578</v>
      </c>
      <c r="D105" s="1547">
        <v>815426896</v>
      </c>
      <c r="E105" s="1547">
        <v>1144178396</v>
      </c>
      <c r="F105" s="1548">
        <v>143651500.18000001</v>
      </c>
    </row>
    <row r="106" spans="2:6" ht="15">
      <c r="C106" s="222" t="s">
        <v>2579</v>
      </c>
      <c r="D106" s="1547">
        <v>900000000</v>
      </c>
      <c r="E106" s="1547">
        <v>900000000</v>
      </c>
      <c r="F106" s="1548">
        <v>384587487.02000004</v>
      </c>
    </row>
    <row r="107" spans="2:6" ht="15">
      <c r="C107" s="222" t="s">
        <v>2580</v>
      </c>
      <c r="D107" s="1547">
        <v>1702505253</v>
      </c>
      <c r="E107" s="1547">
        <v>1549580606.1300001</v>
      </c>
      <c r="F107" s="1548">
        <v>462765256.12000006</v>
      </c>
    </row>
    <row r="108" spans="2:6" ht="15">
      <c r="C108" s="222" t="s">
        <v>2581</v>
      </c>
      <c r="D108" s="1547">
        <v>1000000</v>
      </c>
      <c r="E108" s="1547">
        <v>1000000</v>
      </c>
      <c r="F108" s="1548">
        <v>0</v>
      </c>
    </row>
    <row r="109" spans="2:6" ht="15">
      <c r="C109" s="222" t="s">
        <v>2582</v>
      </c>
      <c r="D109" s="1547">
        <v>8472306</v>
      </c>
      <c r="E109" s="1547">
        <v>11650468</v>
      </c>
      <c r="F109" s="1548">
        <v>3178161.74</v>
      </c>
    </row>
    <row r="110" spans="2:6" ht="15">
      <c r="C110" s="222" t="s">
        <v>2583</v>
      </c>
      <c r="D110" s="1547">
        <v>4175835</v>
      </c>
      <c r="E110" s="1547">
        <v>4175835</v>
      </c>
      <c r="F110" s="1548">
        <v>0</v>
      </c>
    </row>
    <row r="111" spans="2:6" ht="15">
      <c r="C111" s="222" t="s">
        <v>2584</v>
      </c>
      <c r="D111" s="1547">
        <v>117414</v>
      </c>
      <c r="E111" s="1547">
        <v>117414</v>
      </c>
      <c r="F111" s="1548">
        <v>0</v>
      </c>
    </row>
    <row r="112" spans="2:6" ht="15">
      <c r="C112" s="222" t="s">
        <v>2585</v>
      </c>
      <c r="D112" s="1547">
        <v>1000000</v>
      </c>
      <c r="E112" s="1547">
        <v>343000000</v>
      </c>
      <c r="F112" s="1548">
        <v>339494112.56</v>
      </c>
    </row>
    <row r="113" spans="3:6" ht="15">
      <c r="C113" s="222" t="s">
        <v>2586</v>
      </c>
      <c r="D113" s="1547">
        <v>67480048</v>
      </c>
      <c r="E113" s="1547">
        <v>67480048</v>
      </c>
      <c r="F113" s="1548">
        <v>0</v>
      </c>
    </row>
    <row r="114" spans="3:6" ht="15">
      <c r="C114" s="222" t="s">
        <v>2587</v>
      </c>
      <c r="D114" s="1547">
        <v>28116881</v>
      </c>
      <c r="E114" s="1547">
        <v>26116881</v>
      </c>
      <c r="F114" s="1548">
        <v>0</v>
      </c>
    </row>
    <row r="115" spans="3:6" ht="15">
      <c r="C115" s="222" t="s">
        <v>2588</v>
      </c>
      <c r="D115" s="1547">
        <v>2499999999</v>
      </c>
      <c r="E115" s="1547">
        <v>2499999999</v>
      </c>
      <c r="F115" s="1548">
        <v>808009864.95999992</v>
      </c>
    </row>
    <row r="116" spans="3:6" ht="15">
      <c r="C116" s="222" t="s">
        <v>2589</v>
      </c>
      <c r="D116" s="1547">
        <v>53980114</v>
      </c>
      <c r="E116" s="1547">
        <v>51357366</v>
      </c>
      <c r="F116" s="1548">
        <v>42511512.869999997</v>
      </c>
    </row>
    <row r="117" spans="3:6" ht="15">
      <c r="C117" s="222" t="s">
        <v>2590</v>
      </c>
      <c r="D117" s="1547">
        <v>75000002</v>
      </c>
      <c r="E117" s="1547">
        <v>70000002</v>
      </c>
      <c r="F117" s="1548">
        <v>59922653.93</v>
      </c>
    </row>
    <row r="118" spans="3:6" ht="15">
      <c r="C118" s="222" t="s">
        <v>2591</v>
      </c>
      <c r="D118" s="1547">
        <v>101349917</v>
      </c>
      <c r="E118" s="1547">
        <v>100510059</v>
      </c>
      <c r="F118" s="1548">
        <v>59370641.299999997</v>
      </c>
    </row>
    <row r="119" spans="3:6" ht="15">
      <c r="C119" s="222" t="s">
        <v>2592</v>
      </c>
      <c r="D119" s="1547">
        <v>16375726</v>
      </c>
      <c r="E119" s="1547">
        <v>16375726</v>
      </c>
      <c r="F119" s="1548">
        <v>15376594.02</v>
      </c>
    </row>
    <row r="120" spans="3:6" ht="15">
      <c r="C120" s="222" t="s">
        <v>2593</v>
      </c>
      <c r="D120" s="1547">
        <v>15000001</v>
      </c>
      <c r="E120" s="1547">
        <v>15000001</v>
      </c>
      <c r="F120" s="1548">
        <v>9600001</v>
      </c>
    </row>
    <row r="121" spans="3:6" ht="15">
      <c r="C121" s="222" t="s">
        <v>2594</v>
      </c>
      <c r="D121" s="1547">
        <v>1000000</v>
      </c>
      <c r="E121" s="1547">
        <v>1000000</v>
      </c>
      <c r="F121" s="1548">
        <v>0</v>
      </c>
    </row>
    <row r="122" spans="3:6" ht="15">
      <c r="C122" s="222" t="s">
        <v>2595</v>
      </c>
      <c r="D122" s="1547">
        <v>75094907</v>
      </c>
      <c r="E122" s="1547">
        <v>75094907</v>
      </c>
      <c r="F122" s="1548">
        <v>59746186.630000003</v>
      </c>
    </row>
    <row r="123" spans="3:6" ht="15">
      <c r="C123" s="222" t="s">
        <v>2596</v>
      </c>
      <c r="D123" s="1547">
        <v>90000000</v>
      </c>
      <c r="E123" s="1547">
        <v>90000000</v>
      </c>
      <c r="F123" s="1548">
        <v>60000000</v>
      </c>
    </row>
    <row r="124" spans="3:6" ht="15">
      <c r="C124" s="222" t="s">
        <v>2597</v>
      </c>
      <c r="D124" s="1547">
        <v>112500117</v>
      </c>
      <c r="E124" s="1547">
        <v>112500117</v>
      </c>
      <c r="F124" s="1548">
        <v>100257629.45999999</v>
      </c>
    </row>
    <row r="125" spans="3:6" ht="15">
      <c r="C125" s="222" t="s">
        <v>2598</v>
      </c>
      <c r="D125" s="1547">
        <v>210000004</v>
      </c>
      <c r="E125" s="1547">
        <v>210000004</v>
      </c>
      <c r="F125" s="1548">
        <v>104292377.31</v>
      </c>
    </row>
    <row r="126" spans="3:6" ht="15">
      <c r="C126" s="222" t="s">
        <v>2599</v>
      </c>
      <c r="D126" s="1547">
        <v>149999993</v>
      </c>
      <c r="E126" s="1547">
        <v>149999993</v>
      </c>
      <c r="F126" s="1548">
        <v>54662282.710000001</v>
      </c>
    </row>
    <row r="127" spans="3:6" ht="15">
      <c r="C127" s="222" t="s">
        <v>2600</v>
      </c>
      <c r="D127" s="1547">
        <v>450000360</v>
      </c>
      <c r="E127" s="1547">
        <v>450000360</v>
      </c>
      <c r="F127" s="1548">
        <v>442908951.59999996</v>
      </c>
    </row>
    <row r="128" spans="3:6" ht="15">
      <c r="C128" s="222" t="s">
        <v>2601</v>
      </c>
      <c r="D128" s="1547">
        <v>112500000</v>
      </c>
      <c r="E128" s="1547">
        <v>110250000</v>
      </c>
      <c r="F128" s="1548">
        <v>74673930.560000002</v>
      </c>
    </row>
    <row r="129" spans="3:6" ht="15">
      <c r="C129" s="222" t="s">
        <v>2602</v>
      </c>
      <c r="D129" s="1547">
        <v>33753285</v>
      </c>
      <c r="E129" s="1547">
        <v>44243075.100000001</v>
      </c>
      <c r="F129" s="1548">
        <v>16366008.48</v>
      </c>
    </row>
    <row r="130" spans="3:6" ht="15">
      <c r="C130" s="222" t="s">
        <v>2603</v>
      </c>
      <c r="D130" s="1547">
        <v>1000000</v>
      </c>
      <c r="E130" s="1547">
        <v>1000000</v>
      </c>
      <c r="F130" s="1548">
        <v>0</v>
      </c>
    </row>
    <row r="131" spans="3:6" ht="15">
      <c r="C131" s="222" t="s">
        <v>2604</v>
      </c>
      <c r="D131" s="1547">
        <v>22500000</v>
      </c>
      <c r="E131" s="1547">
        <v>22500000</v>
      </c>
      <c r="F131" s="1548">
        <v>22500000</v>
      </c>
    </row>
    <row r="132" spans="3:6" ht="15">
      <c r="C132" s="222" t="s">
        <v>2605</v>
      </c>
      <c r="D132" s="1547">
        <v>5765056</v>
      </c>
      <c r="E132" s="1547">
        <v>109</v>
      </c>
      <c r="F132" s="1548">
        <v>0</v>
      </c>
    </row>
    <row r="133" spans="3:6" ht="15">
      <c r="C133" s="222" t="s">
        <v>2606</v>
      </c>
      <c r="D133" s="1547">
        <v>1157222</v>
      </c>
      <c r="E133" s="1547">
        <v>109</v>
      </c>
      <c r="F133" s="1548">
        <v>0</v>
      </c>
    </row>
    <row r="134" spans="3:6" ht="15">
      <c r="C134" s="222" t="s">
        <v>2607</v>
      </c>
      <c r="D134" s="1547">
        <v>1226851</v>
      </c>
      <c r="E134" s="1547">
        <v>487198</v>
      </c>
      <c r="F134" s="1548">
        <v>0</v>
      </c>
    </row>
    <row r="135" spans="3:6" ht="15">
      <c r="C135" s="222" t="s">
        <v>2608</v>
      </c>
      <c r="D135" s="1547">
        <v>3507580</v>
      </c>
      <c r="E135" s="1547">
        <v>797437</v>
      </c>
      <c r="F135" s="1548">
        <v>0</v>
      </c>
    </row>
    <row r="136" spans="3:6" ht="15">
      <c r="C136" s="222" t="s">
        <v>2609</v>
      </c>
      <c r="D136" s="1547">
        <v>8222423</v>
      </c>
      <c r="E136" s="1547">
        <v>4239077</v>
      </c>
      <c r="F136" s="1548">
        <v>2150270.0299999998</v>
      </c>
    </row>
    <row r="137" spans="3:6" ht="15">
      <c r="C137" s="222" t="s">
        <v>2610</v>
      </c>
      <c r="D137" s="1547">
        <v>1605717</v>
      </c>
      <c r="E137" s="1547">
        <v>110</v>
      </c>
      <c r="F137" s="1548">
        <v>0</v>
      </c>
    </row>
    <row r="138" spans="3:6" ht="15">
      <c r="C138" s="222" t="s">
        <v>2611</v>
      </c>
      <c r="D138" s="1547">
        <v>5276700</v>
      </c>
      <c r="E138" s="1547">
        <v>3149094</v>
      </c>
      <c r="F138" s="1548">
        <v>0</v>
      </c>
    </row>
    <row r="139" spans="3:6" ht="15">
      <c r="C139" s="222" t="s">
        <v>2612</v>
      </c>
      <c r="D139" s="1547">
        <v>1651551</v>
      </c>
      <c r="E139" s="1547">
        <v>108</v>
      </c>
      <c r="F139" s="1548">
        <v>0</v>
      </c>
    </row>
    <row r="140" spans="3:6" ht="15">
      <c r="C140" s="222" t="s">
        <v>2613</v>
      </c>
      <c r="D140" s="1547">
        <v>1605091</v>
      </c>
      <c r="E140" s="1547">
        <v>5495850</v>
      </c>
      <c r="F140" s="1548">
        <v>4396599.92</v>
      </c>
    </row>
    <row r="141" spans="3:6" ht="15">
      <c r="C141" s="222" t="s">
        <v>2614</v>
      </c>
      <c r="D141" s="1547">
        <v>1561024</v>
      </c>
      <c r="E141" s="1547">
        <v>5786212</v>
      </c>
      <c r="F141" s="1548">
        <v>1506841.8</v>
      </c>
    </row>
    <row r="142" spans="3:6" ht="15">
      <c r="C142" s="222" t="s">
        <v>2615</v>
      </c>
      <c r="D142" s="1547">
        <v>1157222</v>
      </c>
      <c r="E142" s="1547">
        <v>109</v>
      </c>
      <c r="F142" s="1548">
        <v>0</v>
      </c>
    </row>
    <row r="143" spans="3:6" ht="15">
      <c r="C143" s="222" t="s">
        <v>2616</v>
      </c>
      <c r="D143" s="1547">
        <v>6846774</v>
      </c>
      <c r="E143" s="1547">
        <v>1411082</v>
      </c>
      <c r="F143" s="1548">
        <v>1128785.95</v>
      </c>
    </row>
    <row r="144" spans="3:6" ht="15">
      <c r="C144" s="222" t="s">
        <v>2617</v>
      </c>
      <c r="D144" s="1547">
        <v>2779045</v>
      </c>
      <c r="E144" s="1547">
        <v>2500000</v>
      </c>
      <c r="F144" s="1548">
        <v>0</v>
      </c>
    </row>
    <row r="145" spans="3:6" ht="15">
      <c r="C145" s="222" t="s">
        <v>2618</v>
      </c>
      <c r="D145" s="1547">
        <v>1254649</v>
      </c>
      <c r="E145" s="1547">
        <v>110</v>
      </c>
      <c r="F145" s="1548">
        <v>0</v>
      </c>
    </row>
    <row r="146" spans="3:6" ht="15">
      <c r="C146" s="222" t="s">
        <v>2619</v>
      </c>
      <c r="D146" s="1547">
        <v>37503998</v>
      </c>
      <c r="E146" s="1547">
        <v>37503998</v>
      </c>
      <c r="F146" s="1548">
        <v>30000000</v>
      </c>
    </row>
    <row r="147" spans="3:6" ht="15">
      <c r="C147" s="222" t="s">
        <v>2620</v>
      </c>
      <c r="D147" s="1547">
        <v>52500000</v>
      </c>
      <c r="E147" s="1547">
        <v>52500000</v>
      </c>
      <c r="F147" s="1548">
        <v>49863632.019999996</v>
      </c>
    </row>
    <row r="148" spans="3:6" ht="15">
      <c r="C148" s="222" t="s">
        <v>2621</v>
      </c>
      <c r="D148" s="1547">
        <v>7500002</v>
      </c>
      <c r="E148" s="1547">
        <v>7500002</v>
      </c>
      <c r="F148" s="1548">
        <v>0</v>
      </c>
    </row>
    <row r="149" spans="3:6" ht="15">
      <c r="C149" s="222" t="s">
        <v>2622</v>
      </c>
      <c r="D149" s="1547">
        <v>76458419</v>
      </c>
      <c r="E149" s="1547">
        <v>76458419</v>
      </c>
      <c r="F149" s="1548">
        <v>76032322.74000001</v>
      </c>
    </row>
    <row r="150" spans="3:6" ht="15">
      <c r="C150" s="222" t="s">
        <v>2623</v>
      </c>
      <c r="D150" s="1547">
        <v>29576146</v>
      </c>
      <c r="E150" s="1547">
        <v>29576146</v>
      </c>
      <c r="F150" s="1548">
        <v>23154093.300000001</v>
      </c>
    </row>
    <row r="151" spans="3:6" ht="15">
      <c r="C151" s="222" t="s">
        <v>2624</v>
      </c>
      <c r="D151" s="1547">
        <v>30000029</v>
      </c>
      <c r="E151" s="1547">
        <v>30000029</v>
      </c>
      <c r="F151" s="1548">
        <v>20000000</v>
      </c>
    </row>
    <row r="152" spans="3:6" ht="15">
      <c r="C152" s="222" t="s">
        <v>2625</v>
      </c>
      <c r="D152" s="1547">
        <v>150029233</v>
      </c>
      <c r="E152" s="1547">
        <v>150029233</v>
      </c>
      <c r="F152" s="1548">
        <v>115603976.60000001</v>
      </c>
    </row>
    <row r="153" spans="3:6" ht="15">
      <c r="C153" s="222" t="s">
        <v>2626</v>
      </c>
      <c r="D153" s="1547">
        <v>60102902</v>
      </c>
      <c r="E153" s="1547">
        <v>60102902</v>
      </c>
      <c r="F153" s="1548">
        <v>47999142.810000002</v>
      </c>
    </row>
    <row r="154" spans="3:6" ht="15">
      <c r="C154" s="222" t="s">
        <v>2627</v>
      </c>
      <c r="D154" s="1547">
        <v>37508491</v>
      </c>
      <c r="E154" s="1547">
        <v>37508491</v>
      </c>
      <c r="F154" s="1548">
        <v>30000000</v>
      </c>
    </row>
    <row r="155" spans="3:6" ht="15">
      <c r="C155" s="222" t="s">
        <v>2628</v>
      </c>
      <c r="D155" s="1547">
        <v>105001000</v>
      </c>
      <c r="E155" s="1547">
        <v>105001000</v>
      </c>
      <c r="F155" s="1548">
        <v>103896353.76000001</v>
      </c>
    </row>
    <row r="156" spans="3:6" ht="15">
      <c r="C156" s="222" t="s">
        <v>2629</v>
      </c>
      <c r="D156" s="1547">
        <v>22500059</v>
      </c>
      <c r="E156" s="1547">
        <v>22500059</v>
      </c>
      <c r="F156" s="1548">
        <v>12393840.68</v>
      </c>
    </row>
    <row r="157" spans="3:6" ht="15">
      <c r="C157" s="222" t="s">
        <v>2630</v>
      </c>
      <c r="D157" s="1547">
        <v>97512371</v>
      </c>
      <c r="E157" s="1547">
        <v>97512371</v>
      </c>
      <c r="F157" s="1548">
        <v>84914108.579999998</v>
      </c>
    </row>
    <row r="158" spans="3:6" ht="15">
      <c r="C158" s="222" t="s">
        <v>2631</v>
      </c>
      <c r="D158" s="1547">
        <v>333449662</v>
      </c>
      <c r="E158" s="1547">
        <v>287166607.62</v>
      </c>
      <c r="F158" s="1548">
        <v>103323899.02000001</v>
      </c>
    </row>
    <row r="159" spans="3:6" ht="15">
      <c r="C159" s="222" t="s">
        <v>2632</v>
      </c>
      <c r="D159" s="1547">
        <v>315549998</v>
      </c>
      <c r="E159" s="1547">
        <v>315549998</v>
      </c>
      <c r="F159" s="1548">
        <v>0</v>
      </c>
    </row>
    <row r="160" spans="3:6" ht="15">
      <c r="C160" s="222" t="s">
        <v>2633</v>
      </c>
      <c r="D160" s="1547">
        <v>1077369</v>
      </c>
      <c r="E160" s="1547">
        <v>2500000</v>
      </c>
      <c r="F160" s="1548">
        <v>0</v>
      </c>
    </row>
    <row r="161" spans="3:6" ht="15">
      <c r="C161" s="222" t="s">
        <v>2634</v>
      </c>
      <c r="D161" s="1547">
        <v>1539099</v>
      </c>
      <c r="E161" s="1547">
        <v>110</v>
      </c>
      <c r="F161" s="1548">
        <v>0</v>
      </c>
    </row>
    <row r="162" spans="3:6" ht="15">
      <c r="C162" s="222" t="s">
        <v>2635</v>
      </c>
      <c r="D162" s="1547">
        <v>5417029</v>
      </c>
      <c r="E162" s="1547">
        <v>1417029</v>
      </c>
      <c r="F162" s="1548">
        <v>0</v>
      </c>
    </row>
    <row r="163" spans="3:6" ht="15">
      <c r="C163" s="222" t="s">
        <v>2636</v>
      </c>
      <c r="D163" s="1547">
        <v>1494129</v>
      </c>
      <c r="E163" s="1547">
        <v>108</v>
      </c>
      <c r="F163" s="1548">
        <v>0</v>
      </c>
    </row>
    <row r="164" spans="3:6" ht="15">
      <c r="C164" s="222" t="s">
        <v>2637</v>
      </c>
      <c r="D164" s="1547">
        <v>1063369</v>
      </c>
      <c r="E164" s="1547">
        <v>2500000</v>
      </c>
      <c r="F164" s="1548">
        <v>0</v>
      </c>
    </row>
    <row r="165" spans="3:6" ht="15">
      <c r="C165" s="222" t="s">
        <v>2638</v>
      </c>
      <c r="D165" s="1547">
        <v>1632035</v>
      </c>
      <c r="E165" s="1547">
        <v>999</v>
      </c>
      <c r="F165" s="1548">
        <v>0</v>
      </c>
    </row>
    <row r="166" spans="3:6" ht="15">
      <c r="C166" s="222" t="s">
        <v>2639</v>
      </c>
      <c r="D166" s="1547">
        <v>1750953</v>
      </c>
      <c r="E166" s="1547">
        <v>999</v>
      </c>
      <c r="F166" s="1548">
        <v>0</v>
      </c>
    </row>
    <row r="167" spans="3:6" ht="15">
      <c r="C167" s="222" t="s">
        <v>2640</v>
      </c>
      <c r="D167" s="1547">
        <v>1750953</v>
      </c>
      <c r="E167" s="1547">
        <v>999</v>
      </c>
      <c r="F167" s="1548">
        <v>0</v>
      </c>
    </row>
    <row r="168" spans="3:6" ht="15">
      <c r="C168" s="222" t="s">
        <v>2641</v>
      </c>
      <c r="D168" s="1547">
        <v>1750953</v>
      </c>
      <c r="E168" s="1547">
        <v>1869459</v>
      </c>
      <c r="F168" s="1548">
        <v>0</v>
      </c>
    </row>
    <row r="169" spans="3:6" ht="15">
      <c r="C169" s="222" t="s">
        <v>2642</v>
      </c>
      <c r="D169" s="1547">
        <v>1510897</v>
      </c>
      <c r="E169" s="1547">
        <v>110</v>
      </c>
      <c r="F169" s="1548">
        <v>0</v>
      </c>
    </row>
    <row r="170" spans="3:6" ht="15">
      <c r="C170" s="222" t="s">
        <v>2643</v>
      </c>
      <c r="D170" s="1547">
        <v>7210700</v>
      </c>
      <c r="E170" s="1547">
        <v>7210700</v>
      </c>
      <c r="F170" s="1548">
        <v>0</v>
      </c>
    </row>
    <row r="171" spans="3:6" ht="15">
      <c r="C171" s="222" t="s">
        <v>2644</v>
      </c>
      <c r="D171" s="1547">
        <v>30000017</v>
      </c>
      <c r="E171" s="1547">
        <v>30000017</v>
      </c>
      <c r="F171" s="1548">
        <v>14011219.73</v>
      </c>
    </row>
    <row r="172" spans="3:6" ht="15">
      <c r="C172" s="222" t="s">
        <v>2645</v>
      </c>
      <c r="D172" s="1547">
        <v>30000000</v>
      </c>
      <c r="E172" s="1547">
        <v>30000000</v>
      </c>
      <c r="F172" s="1548">
        <v>0</v>
      </c>
    </row>
    <row r="173" spans="3:6" ht="15">
      <c r="C173" s="222" t="s">
        <v>2646</v>
      </c>
      <c r="D173" s="1547">
        <v>15000000</v>
      </c>
      <c r="E173" s="1547">
        <v>15000000</v>
      </c>
      <c r="F173" s="1548">
        <v>6948028.25</v>
      </c>
    </row>
    <row r="174" spans="3:6" ht="15">
      <c r="C174" s="222" t="s">
        <v>2647</v>
      </c>
      <c r="D174" s="1547">
        <v>15038680</v>
      </c>
      <c r="E174" s="1547">
        <v>15038680</v>
      </c>
      <c r="F174" s="1548">
        <v>6924367.0599999996</v>
      </c>
    </row>
    <row r="175" spans="3:6" ht="15">
      <c r="C175" s="222" t="s">
        <v>2648</v>
      </c>
      <c r="D175" s="1547">
        <v>15021140</v>
      </c>
      <c r="E175" s="1547">
        <v>15021140</v>
      </c>
      <c r="F175" s="1548">
        <v>12000000</v>
      </c>
    </row>
    <row r="176" spans="3:6" ht="15">
      <c r="C176" s="222" t="s">
        <v>2649</v>
      </c>
      <c r="D176" s="1547">
        <v>97501084</v>
      </c>
      <c r="E176" s="1547">
        <v>97501084</v>
      </c>
      <c r="F176" s="1548">
        <v>76993745.270000011</v>
      </c>
    </row>
    <row r="177" spans="3:6" ht="15">
      <c r="C177" s="222" t="s">
        <v>2650</v>
      </c>
      <c r="D177" s="1547">
        <v>1075882</v>
      </c>
      <c r="E177" s="1547">
        <v>109</v>
      </c>
      <c r="F177" s="1548">
        <v>0</v>
      </c>
    </row>
    <row r="178" spans="3:6" ht="15">
      <c r="C178" s="222" t="s">
        <v>2651</v>
      </c>
      <c r="D178" s="1547">
        <v>1543101</v>
      </c>
      <c r="E178" s="1547">
        <v>110</v>
      </c>
      <c r="F178" s="1548">
        <v>0</v>
      </c>
    </row>
    <row r="179" spans="3:6" ht="15">
      <c r="C179" s="222" t="s">
        <v>2652</v>
      </c>
      <c r="D179" s="1547">
        <v>54902929</v>
      </c>
      <c r="E179" s="1547">
        <v>53917391.909999996</v>
      </c>
      <c r="F179" s="1548">
        <v>0</v>
      </c>
    </row>
    <row r="180" spans="3:6" ht="15">
      <c r="C180" s="222" t="s">
        <v>2653</v>
      </c>
      <c r="D180" s="1547">
        <v>5324763</v>
      </c>
      <c r="E180" s="1547">
        <v>1756653</v>
      </c>
      <c r="F180" s="1548">
        <v>0</v>
      </c>
    </row>
    <row r="181" spans="3:6" ht="15">
      <c r="C181" s="222" t="s">
        <v>2654</v>
      </c>
      <c r="D181" s="1547">
        <v>1514684</v>
      </c>
      <c r="E181" s="1547">
        <v>109</v>
      </c>
      <c r="F181" s="1548">
        <v>0</v>
      </c>
    </row>
    <row r="182" spans="3:6" ht="15">
      <c r="C182" s="222" t="s">
        <v>2655</v>
      </c>
      <c r="D182" s="1547">
        <v>7573421</v>
      </c>
      <c r="E182" s="1547">
        <v>1000</v>
      </c>
      <c r="F182" s="1548">
        <v>0</v>
      </c>
    </row>
    <row r="183" spans="3:6" ht="15">
      <c r="C183" s="222" t="s">
        <v>2656</v>
      </c>
      <c r="D183" s="1547">
        <v>1514684</v>
      </c>
      <c r="E183" s="1547">
        <v>109</v>
      </c>
      <c r="F183" s="1548">
        <v>0</v>
      </c>
    </row>
    <row r="184" spans="3:6" ht="15">
      <c r="C184" s="222" t="s">
        <v>2657</v>
      </c>
      <c r="D184" s="1547">
        <v>2494717</v>
      </c>
      <c r="E184" s="1547">
        <v>108</v>
      </c>
      <c r="F184" s="1548">
        <v>0</v>
      </c>
    </row>
    <row r="185" spans="3:6" ht="15">
      <c r="C185" s="222" t="s">
        <v>2658</v>
      </c>
      <c r="D185" s="1547">
        <v>1198749</v>
      </c>
      <c r="E185" s="1547">
        <v>108</v>
      </c>
      <c r="F185" s="1548">
        <v>0</v>
      </c>
    </row>
    <row r="186" spans="3:6" ht="15">
      <c r="C186" s="222" t="s">
        <v>2659</v>
      </c>
      <c r="D186" s="1547">
        <v>1498436</v>
      </c>
      <c r="E186" s="1547">
        <v>109</v>
      </c>
      <c r="F186" s="1548">
        <v>0</v>
      </c>
    </row>
    <row r="187" spans="3:6" ht="15">
      <c r="C187" s="222" t="s">
        <v>2660</v>
      </c>
      <c r="D187" s="1547">
        <v>1061635</v>
      </c>
      <c r="E187" s="1547">
        <v>108</v>
      </c>
      <c r="F187" s="1548">
        <v>0</v>
      </c>
    </row>
    <row r="188" spans="3:6" ht="15">
      <c r="C188" s="222" t="s">
        <v>2661</v>
      </c>
      <c r="D188" s="1547">
        <v>2494717</v>
      </c>
      <c r="E188" s="1547">
        <v>108</v>
      </c>
      <c r="F188" s="1548">
        <v>0</v>
      </c>
    </row>
    <row r="189" spans="3:6" ht="15">
      <c r="C189" s="222" t="s">
        <v>2662</v>
      </c>
      <c r="D189" s="1547">
        <v>1501732</v>
      </c>
      <c r="E189" s="1547">
        <v>109</v>
      </c>
      <c r="F189" s="1548">
        <v>0</v>
      </c>
    </row>
    <row r="190" spans="3:6" ht="15">
      <c r="C190" s="222" t="s">
        <v>2663</v>
      </c>
      <c r="D190" s="1547">
        <v>3410657</v>
      </c>
      <c r="E190" s="1547">
        <v>209287</v>
      </c>
      <c r="F190" s="1548">
        <v>0</v>
      </c>
    </row>
    <row r="191" spans="3:6" ht="15">
      <c r="C191" s="222" t="s">
        <v>2664</v>
      </c>
      <c r="D191" s="1547">
        <v>2493291</v>
      </c>
      <c r="E191" s="1547">
        <v>2947083</v>
      </c>
      <c r="F191" s="1548">
        <v>0</v>
      </c>
    </row>
    <row r="192" spans="3:6" ht="15">
      <c r="C192" s="222" t="s">
        <v>2665</v>
      </c>
      <c r="D192" s="1547">
        <v>5076261</v>
      </c>
      <c r="E192" s="1547">
        <v>110</v>
      </c>
      <c r="F192" s="1548">
        <v>0</v>
      </c>
    </row>
    <row r="193" spans="3:6" ht="15">
      <c r="C193" s="222" t="s">
        <v>2666</v>
      </c>
      <c r="D193" s="1547">
        <v>2493291</v>
      </c>
      <c r="E193" s="1547">
        <v>2963678</v>
      </c>
      <c r="F193" s="1548">
        <v>0</v>
      </c>
    </row>
    <row r="194" spans="3:6" ht="15">
      <c r="C194" s="222" t="s">
        <v>2667</v>
      </c>
      <c r="D194" s="1547">
        <v>6794890</v>
      </c>
      <c r="E194" s="1547">
        <v>1587461</v>
      </c>
      <c r="F194" s="1548">
        <v>0</v>
      </c>
    </row>
    <row r="195" spans="3:6" ht="15">
      <c r="C195" s="222" t="s">
        <v>2668</v>
      </c>
      <c r="D195" s="1547">
        <v>2707082</v>
      </c>
      <c r="E195" s="1547">
        <v>112</v>
      </c>
      <c r="F195" s="1548">
        <v>0</v>
      </c>
    </row>
    <row r="196" spans="3:6" ht="15">
      <c r="C196" s="222" t="s">
        <v>2669</v>
      </c>
      <c r="D196" s="1547">
        <v>12526106</v>
      </c>
      <c r="E196" s="1547">
        <v>5902982</v>
      </c>
      <c r="F196" s="1548">
        <v>5902981.1600000001</v>
      </c>
    </row>
    <row r="197" spans="3:6" ht="15">
      <c r="C197" s="222" t="s">
        <v>2670</v>
      </c>
      <c r="D197" s="1547">
        <v>9502603</v>
      </c>
      <c r="E197" s="1547">
        <v>5904726</v>
      </c>
      <c r="F197" s="1548">
        <v>2723780.78</v>
      </c>
    </row>
    <row r="198" spans="3:6" ht="15">
      <c r="C198" s="222" t="s">
        <v>2671</v>
      </c>
      <c r="D198" s="1547">
        <v>5473340</v>
      </c>
      <c r="E198" s="1547">
        <v>3211126</v>
      </c>
      <c r="F198" s="1548">
        <v>1528900.49</v>
      </c>
    </row>
    <row r="199" spans="3:6" ht="15">
      <c r="C199" s="222" t="s">
        <v>2672</v>
      </c>
      <c r="D199" s="1547">
        <v>5473340</v>
      </c>
      <c r="E199" s="1547">
        <v>1783162</v>
      </c>
      <c r="F199" s="1548">
        <v>1525773.24</v>
      </c>
    </row>
    <row r="200" spans="3:6" ht="15">
      <c r="C200" s="222" t="s">
        <v>2673</v>
      </c>
      <c r="D200" s="1547">
        <v>14580842</v>
      </c>
      <c r="E200" s="1547">
        <v>4547523</v>
      </c>
      <c r="F200" s="1548">
        <v>2613107.61</v>
      </c>
    </row>
    <row r="201" spans="3:6" ht="15">
      <c r="C201" s="222" t="s">
        <v>2674</v>
      </c>
      <c r="D201" s="1547">
        <v>7771946</v>
      </c>
      <c r="E201" s="1547">
        <v>4571683</v>
      </c>
      <c r="F201" s="1548">
        <v>936233.34</v>
      </c>
    </row>
    <row r="202" spans="3:6" ht="15">
      <c r="C202" s="222" t="s">
        <v>2675</v>
      </c>
      <c r="D202" s="1547">
        <v>4868261</v>
      </c>
      <c r="E202" s="1547">
        <v>1409070</v>
      </c>
      <c r="F202" s="1548">
        <v>590103.39</v>
      </c>
    </row>
    <row r="203" spans="3:6" ht="15">
      <c r="C203" s="222" t="s">
        <v>2676</v>
      </c>
      <c r="D203" s="1547">
        <v>4928241</v>
      </c>
      <c r="E203" s="1547">
        <v>288282</v>
      </c>
      <c r="F203" s="1548">
        <v>281215.02</v>
      </c>
    </row>
    <row r="204" spans="3:6" ht="15">
      <c r="C204" s="222" t="s">
        <v>2677</v>
      </c>
      <c r="D204" s="1547">
        <v>11619581</v>
      </c>
      <c r="E204" s="1547">
        <v>3619581</v>
      </c>
      <c r="F204" s="1548">
        <v>0</v>
      </c>
    </row>
    <row r="205" spans="3:6" ht="15">
      <c r="C205" s="222" t="s">
        <v>2678</v>
      </c>
      <c r="D205" s="1547">
        <v>1547718</v>
      </c>
      <c r="E205" s="1547">
        <v>118</v>
      </c>
      <c r="F205" s="1548">
        <v>0</v>
      </c>
    </row>
    <row r="206" spans="3:6" ht="15">
      <c r="C206" s="222" t="s">
        <v>2679</v>
      </c>
      <c r="D206" s="1547">
        <v>7738592</v>
      </c>
      <c r="E206" s="1547">
        <v>2738592</v>
      </c>
      <c r="F206" s="1548">
        <v>0</v>
      </c>
    </row>
    <row r="207" spans="3:6" ht="15">
      <c r="C207" s="222" t="s">
        <v>2680</v>
      </c>
      <c r="D207" s="1547">
        <v>7738592</v>
      </c>
      <c r="E207" s="1547">
        <v>2738592</v>
      </c>
      <c r="F207" s="1548">
        <v>0</v>
      </c>
    </row>
    <row r="208" spans="3:6" ht="15">
      <c r="C208" s="222" t="s">
        <v>2681</v>
      </c>
      <c r="D208" s="1547">
        <v>7362834</v>
      </c>
      <c r="E208" s="1547">
        <v>1267284</v>
      </c>
      <c r="F208" s="1548">
        <v>0</v>
      </c>
    </row>
    <row r="209" spans="3:6" ht="15">
      <c r="C209" s="222" t="s">
        <v>2682</v>
      </c>
      <c r="D209" s="1547">
        <v>1000000</v>
      </c>
      <c r="E209" s="1547">
        <v>1000000</v>
      </c>
      <c r="F209" s="1548">
        <v>0</v>
      </c>
    </row>
    <row r="210" spans="3:6" ht="15">
      <c r="C210" s="222" t="s">
        <v>2683</v>
      </c>
      <c r="D210" s="1547">
        <v>37500333</v>
      </c>
      <c r="E210" s="1547">
        <v>37500333</v>
      </c>
      <c r="F210" s="1548">
        <v>37454900</v>
      </c>
    </row>
    <row r="211" spans="3:6" ht="15">
      <c r="C211" s="222" t="s">
        <v>2684</v>
      </c>
      <c r="D211" s="1547">
        <v>105000032</v>
      </c>
      <c r="E211" s="1547">
        <v>105000032</v>
      </c>
      <c r="F211" s="1548">
        <v>102058217.44</v>
      </c>
    </row>
    <row r="212" spans="3:6" ht="15">
      <c r="C212" s="222" t="s">
        <v>2685</v>
      </c>
      <c r="D212" s="1547">
        <v>37510000</v>
      </c>
      <c r="E212" s="1547">
        <v>37510000</v>
      </c>
      <c r="F212" s="1548">
        <v>37343431.140000001</v>
      </c>
    </row>
    <row r="213" spans="3:6" ht="15">
      <c r="C213" s="222" t="s">
        <v>2686</v>
      </c>
      <c r="D213" s="1547">
        <v>75000057</v>
      </c>
      <c r="E213" s="1547">
        <v>75000057</v>
      </c>
      <c r="F213" s="1548">
        <v>74999988.980000004</v>
      </c>
    </row>
    <row r="214" spans="3:6" ht="15">
      <c r="C214" s="222" t="s">
        <v>2687</v>
      </c>
      <c r="D214" s="1547">
        <v>75001023</v>
      </c>
      <c r="E214" s="1547">
        <v>75001023</v>
      </c>
      <c r="F214" s="1548">
        <v>74909800</v>
      </c>
    </row>
    <row r="215" spans="3:6" ht="15">
      <c r="C215" s="222" t="s">
        <v>2688</v>
      </c>
      <c r="D215" s="1547">
        <v>17182568</v>
      </c>
      <c r="E215" s="1547">
        <v>17182568</v>
      </c>
      <c r="F215" s="1548">
        <v>13233992.74</v>
      </c>
    </row>
    <row r="216" spans="3:6" ht="15">
      <c r="C216" s="222" t="s">
        <v>2689</v>
      </c>
      <c r="D216" s="1547">
        <v>75000367</v>
      </c>
      <c r="E216" s="1547">
        <v>75000367</v>
      </c>
      <c r="F216" s="1548">
        <v>64999988.980000004</v>
      </c>
    </row>
    <row r="217" spans="3:6" ht="15">
      <c r="C217" s="222" t="s">
        <v>2690</v>
      </c>
      <c r="D217" s="1547">
        <v>75001372</v>
      </c>
      <c r="E217" s="1547">
        <v>72001372</v>
      </c>
      <c r="F217" s="1548">
        <v>58683914.479999997</v>
      </c>
    </row>
    <row r="218" spans="3:6" ht="15">
      <c r="C218" s="222" t="s">
        <v>2691</v>
      </c>
      <c r="D218" s="1547">
        <v>45000002</v>
      </c>
      <c r="E218" s="1547">
        <v>45000002</v>
      </c>
      <c r="F218" s="1548">
        <v>6929153.0199999996</v>
      </c>
    </row>
    <row r="219" spans="3:6" ht="15">
      <c r="C219" s="222" t="s">
        <v>2692</v>
      </c>
      <c r="D219" s="1547">
        <v>15000000</v>
      </c>
      <c r="E219" s="1547">
        <v>15000000</v>
      </c>
      <c r="F219" s="1548">
        <v>12000000</v>
      </c>
    </row>
    <row r="220" spans="3:6" ht="15">
      <c r="C220" s="222" t="s">
        <v>2693</v>
      </c>
      <c r="D220" s="1547">
        <v>60000001</v>
      </c>
      <c r="E220" s="1547">
        <v>60000001</v>
      </c>
      <c r="F220" s="1548">
        <v>46624591.780000001</v>
      </c>
    </row>
    <row r="221" spans="3:6" ht="15">
      <c r="C221" s="222" t="s">
        <v>2694</v>
      </c>
      <c r="D221" s="1547">
        <v>1394224</v>
      </c>
      <c r="E221" s="1547">
        <v>912312</v>
      </c>
      <c r="F221" s="1548">
        <v>0</v>
      </c>
    </row>
    <row r="222" spans="3:6" ht="15">
      <c r="C222" s="222" t="s">
        <v>2695</v>
      </c>
      <c r="D222" s="1547">
        <v>1265068</v>
      </c>
      <c r="E222" s="1547">
        <v>673639</v>
      </c>
      <c r="F222" s="1548">
        <v>0</v>
      </c>
    </row>
    <row r="223" spans="3:6" ht="15">
      <c r="C223" s="222" t="s">
        <v>2696</v>
      </c>
      <c r="D223" s="1547">
        <v>1513603</v>
      </c>
      <c r="E223" s="1547">
        <v>110</v>
      </c>
      <c r="F223" s="1548">
        <v>0</v>
      </c>
    </row>
    <row r="224" spans="3:6" ht="15">
      <c r="C224" s="222" t="s">
        <v>2697</v>
      </c>
      <c r="D224" s="1547">
        <v>450005234</v>
      </c>
      <c r="E224" s="1547">
        <v>450005234</v>
      </c>
      <c r="F224" s="1548">
        <v>438625498.86000001</v>
      </c>
    </row>
    <row r="225" spans="3:6" ht="15">
      <c r="C225" s="222" t="s">
        <v>2698</v>
      </c>
      <c r="D225" s="1547">
        <v>79068472</v>
      </c>
      <c r="E225" s="1547">
        <v>79068472</v>
      </c>
      <c r="F225" s="1548">
        <v>62215499.119999997</v>
      </c>
    </row>
    <row r="226" spans="3:6" ht="15">
      <c r="C226" s="222" t="s">
        <v>2699</v>
      </c>
      <c r="D226" s="1547">
        <v>52523690</v>
      </c>
      <c r="E226" s="1547">
        <v>52523690</v>
      </c>
      <c r="F226" s="1548">
        <v>31418205</v>
      </c>
    </row>
    <row r="227" spans="3:6" ht="15">
      <c r="C227" s="222" t="s">
        <v>2700</v>
      </c>
      <c r="D227" s="1547">
        <v>30000000</v>
      </c>
      <c r="E227" s="1547">
        <v>30000000</v>
      </c>
      <c r="F227" s="1548">
        <v>23568014.18</v>
      </c>
    </row>
    <row r="228" spans="3:6" ht="15">
      <c r="C228" s="222" t="s">
        <v>2701</v>
      </c>
      <c r="D228" s="1547">
        <v>45008072</v>
      </c>
      <c r="E228" s="1547">
        <v>45008072</v>
      </c>
      <c r="F228" s="1548">
        <v>44929635.75</v>
      </c>
    </row>
    <row r="229" spans="3:6" ht="15">
      <c r="C229" s="222" t="s">
        <v>2702</v>
      </c>
      <c r="D229" s="1547">
        <v>45002187</v>
      </c>
      <c r="E229" s="1547">
        <v>45002187</v>
      </c>
      <c r="F229" s="1548">
        <v>44837886.420000002</v>
      </c>
    </row>
    <row r="230" spans="3:6" ht="15">
      <c r="C230" s="222" t="s">
        <v>2703</v>
      </c>
      <c r="D230" s="1547">
        <v>75527452</v>
      </c>
      <c r="E230" s="1547">
        <v>75527452</v>
      </c>
      <c r="F230" s="1548">
        <v>59981833.629999995</v>
      </c>
    </row>
    <row r="231" spans="3:6" ht="15">
      <c r="C231" s="222" t="s">
        <v>2704</v>
      </c>
      <c r="D231" s="1547">
        <v>337508243</v>
      </c>
      <c r="E231" s="1547">
        <v>337508243</v>
      </c>
      <c r="F231" s="1548">
        <v>335446958.95999992</v>
      </c>
    </row>
    <row r="232" spans="3:6" ht="15">
      <c r="C232" s="222" t="s">
        <v>2705</v>
      </c>
      <c r="D232" s="1547">
        <v>155926762</v>
      </c>
      <c r="E232" s="1547">
        <v>83926762</v>
      </c>
      <c r="F232" s="1548">
        <v>0</v>
      </c>
    </row>
    <row r="233" spans="3:6" ht="15">
      <c r="C233" s="222" t="s">
        <v>2706</v>
      </c>
      <c r="D233" s="1547">
        <v>1558695</v>
      </c>
      <c r="E233" s="1547">
        <v>108</v>
      </c>
      <c r="F233" s="1548">
        <v>0</v>
      </c>
    </row>
    <row r="234" spans="3:6" ht="15">
      <c r="C234" s="222" t="s">
        <v>2707</v>
      </c>
      <c r="D234" s="1547">
        <v>2704204</v>
      </c>
      <c r="E234" s="1547">
        <v>109</v>
      </c>
      <c r="F234" s="1548">
        <v>0</v>
      </c>
    </row>
    <row r="235" spans="3:6" ht="15">
      <c r="C235" s="222" t="s">
        <v>2708</v>
      </c>
      <c r="D235" s="1547">
        <v>2521954</v>
      </c>
      <c r="E235" s="1547">
        <v>4000000</v>
      </c>
      <c r="F235" s="1548">
        <v>2999386.58</v>
      </c>
    </row>
    <row r="236" spans="3:6" ht="15">
      <c r="C236" s="222" t="s">
        <v>2709</v>
      </c>
      <c r="D236" s="1547">
        <v>1109666</v>
      </c>
      <c r="E236" s="1547">
        <v>109</v>
      </c>
      <c r="F236" s="1548">
        <v>0</v>
      </c>
    </row>
    <row r="237" spans="3:6" ht="15">
      <c r="C237" s="222" t="s">
        <v>2710</v>
      </c>
      <c r="D237" s="1547">
        <v>3390954</v>
      </c>
      <c r="E237" s="1547">
        <v>109</v>
      </c>
      <c r="F237" s="1548">
        <v>0</v>
      </c>
    </row>
    <row r="238" spans="3:6" ht="15">
      <c r="C238" s="222" t="s">
        <v>2711</v>
      </c>
      <c r="D238" s="1547">
        <v>2506545</v>
      </c>
      <c r="E238" s="1547">
        <v>9348722</v>
      </c>
      <c r="F238" s="1548">
        <v>7478897.75</v>
      </c>
    </row>
    <row r="239" spans="3:6" ht="15">
      <c r="C239" s="222" t="s">
        <v>2712</v>
      </c>
      <c r="D239" s="1547">
        <v>318025</v>
      </c>
      <c r="E239" s="1547">
        <v>318025</v>
      </c>
      <c r="F239" s="1548">
        <v>0</v>
      </c>
    </row>
    <row r="240" spans="3:6" ht="15">
      <c r="C240" s="222" t="s">
        <v>2713</v>
      </c>
      <c r="D240" s="1547">
        <v>1503825</v>
      </c>
      <c r="E240" s="1547">
        <v>2000000</v>
      </c>
      <c r="F240" s="1548">
        <v>0</v>
      </c>
    </row>
    <row r="241" spans="3:6" ht="15">
      <c r="C241" s="222" t="s">
        <v>2714</v>
      </c>
      <c r="D241" s="1547">
        <v>2822494</v>
      </c>
      <c r="E241" s="1547">
        <v>2822594</v>
      </c>
      <c r="F241" s="1548">
        <v>2822494</v>
      </c>
    </row>
    <row r="242" spans="3:6" ht="15">
      <c r="C242" s="222" t="s">
        <v>2715</v>
      </c>
      <c r="D242" s="1547">
        <v>1066744</v>
      </c>
      <c r="E242" s="1547">
        <v>1066844</v>
      </c>
      <c r="F242" s="1548">
        <v>1066744</v>
      </c>
    </row>
    <row r="243" spans="3:6" ht="15">
      <c r="C243" s="222" t="s">
        <v>2716</v>
      </c>
      <c r="D243" s="1547">
        <v>4964252</v>
      </c>
      <c r="E243" s="1547">
        <v>4964352</v>
      </c>
      <c r="F243" s="1548">
        <v>4964252</v>
      </c>
    </row>
    <row r="244" spans="3:6" ht="15">
      <c r="C244" s="222" t="s">
        <v>2717</v>
      </c>
      <c r="D244" s="1547">
        <v>4881403</v>
      </c>
      <c r="E244" s="1547">
        <v>113</v>
      </c>
      <c r="F244" s="1548">
        <v>0</v>
      </c>
    </row>
    <row r="245" spans="3:6" ht="15">
      <c r="C245" s="222" t="s">
        <v>2718</v>
      </c>
      <c r="D245" s="1547">
        <v>1147210</v>
      </c>
      <c r="E245" s="1547">
        <v>2236049</v>
      </c>
      <c r="F245" s="1548">
        <v>0</v>
      </c>
    </row>
    <row r="246" spans="3:6" ht="15">
      <c r="C246" s="222" t="s">
        <v>2719</v>
      </c>
      <c r="D246" s="1547">
        <v>2520504</v>
      </c>
      <c r="E246" s="1547">
        <v>109</v>
      </c>
      <c r="F246" s="1548">
        <v>0</v>
      </c>
    </row>
    <row r="247" spans="3:6" ht="15">
      <c r="C247" s="222" t="s">
        <v>2720</v>
      </c>
      <c r="D247" s="1547">
        <v>24466094</v>
      </c>
      <c r="E247" s="1547">
        <v>5598498</v>
      </c>
      <c r="F247" s="1548">
        <v>1658519.17</v>
      </c>
    </row>
    <row r="248" spans="3:6" ht="15">
      <c r="C248" s="222" t="s">
        <v>2721</v>
      </c>
      <c r="D248" s="1547">
        <v>9005866</v>
      </c>
      <c r="E248" s="1547">
        <v>2434073</v>
      </c>
      <c r="F248" s="1548">
        <v>0</v>
      </c>
    </row>
    <row r="249" spans="3:6" ht="15">
      <c r="C249" s="222" t="s">
        <v>2722</v>
      </c>
      <c r="D249" s="1547">
        <v>3140743</v>
      </c>
      <c r="E249" s="1547">
        <v>3140743</v>
      </c>
      <c r="F249" s="1548">
        <v>317890.46000000002</v>
      </c>
    </row>
    <row r="250" spans="3:6" ht="15">
      <c r="C250" s="222" t="s">
        <v>2723</v>
      </c>
      <c r="D250" s="1547">
        <v>2779218</v>
      </c>
      <c r="E250" s="1547">
        <v>2779218</v>
      </c>
      <c r="F250" s="1548">
        <v>0</v>
      </c>
    </row>
    <row r="251" spans="3:6" ht="15">
      <c r="C251" s="222" t="s">
        <v>2724</v>
      </c>
      <c r="D251" s="1547">
        <v>7245649</v>
      </c>
      <c r="E251" s="1547">
        <v>4214405</v>
      </c>
      <c r="F251" s="1548">
        <v>0</v>
      </c>
    </row>
    <row r="252" spans="3:6" ht="15">
      <c r="C252" s="222" t="s">
        <v>2725</v>
      </c>
      <c r="D252" s="1547">
        <v>2829816</v>
      </c>
      <c r="E252" s="1547">
        <v>109</v>
      </c>
      <c r="F252" s="1548">
        <v>0</v>
      </c>
    </row>
    <row r="253" spans="3:6" ht="15">
      <c r="C253" s="222" t="s">
        <v>2726</v>
      </c>
      <c r="D253" s="1547">
        <v>23693954</v>
      </c>
      <c r="E253" s="1547">
        <v>12000000</v>
      </c>
      <c r="F253" s="1548">
        <v>5776514.5999999996</v>
      </c>
    </row>
    <row r="254" spans="3:6" ht="15">
      <c r="C254" s="222" t="s">
        <v>2727</v>
      </c>
      <c r="D254" s="1547">
        <v>1446529</v>
      </c>
      <c r="E254" s="1547">
        <v>1768453</v>
      </c>
      <c r="F254" s="1548">
        <v>1768452.86</v>
      </c>
    </row>
    <row r="255" spans="3:6" ht="15">
      <c r="C255" s="222" t="s">
        <v>2728</v>
      </c>
      <c r="D255" s="1547">
        <v>4164146</v>
      </c>
      <c r="E255" s="1547">
        <v>3698185</v>
      </c>
      <c r="F255" s="1548">
        <v>1584741.89</v>
      </c>
    </row>
    <row r="256" spans="3:6" ht="15">
      <c r="C256" s="222" t="s">
        <v>2729</v>
      </c>
      <c r="D256" s="1547">
        <v>4982491</v>
      </c>
      <c r="E256" s="1547">
        <v>3408412</v>
      </c>
      <c r="F256" s="1548">
        <v>1089109.8899999999</v>
      </c>
    </row>
    <row r="257" spans="3:6" ht="15">
      <c r="C257" s="222" t="s">
        <v>2730</v>
      </c>
      <c r="D257" s="1547">
        <v>2829816</v>
      </c>
      <c r="E257" s="1547">
        <v>109</v>
      </c>
      <c r="F257" s="1548">
        <v>0</v>
      </c>
    </row>
    <row r="258" spans="3:6" ht="15">
      <c r="C258" s="222" t="s">
        <v>2731</v>
      </c>
      <c r="D258" s="1547">
        <v>1780595</v>
      </c>
      <c r="E258" s="1547">
        <v>792904</v>
      </c>
      <c r="F258" s="1548">
        <v>0</v>
      </c>
    </row>
    <row r="259" spans="3:6" ht="15">
      <c r="C259" s="222" t="s">
        <v>2732</v>
      </c>
      <c r="D259" s="1547">
        <v>8766131</v>
      </c>
      <c r="E259" s="1547">
        <v>4497732</v>
      </c>
      <c r="F259" s="1548">
        <v>1644330.85</v>
      </c>
    </row>
    <row r="260" spans="3:6" ht="15">
      <c r="C260" s="222" t="s">
        <v>2733</v>
      </c>
      <c r="D260" s="1547">
        <v>1512666</v>
      </c>
      <c r="E260" s="1547">
        <v>5402378</v>
      </c>
      <c r="F260" s="1548">
        <v>2745806.35</v>
      </c>
    </row>
    <row r="261" spans="3:6" ht="15">
      <c r="C261" s="222" t="s">
        <v>2734</v>
      </c>
      <c r="D261" s="1547">
        <v>4928521</v>
      </c>
      <c r="E261" s="1547">
        <v>108</v>
      </c>
      <c r="F261" s="1548">
        <v>0</v>
      </c>
    </row>
    <row r="262" spans="3:6" ht="15">
      <c r="C262" s="222" t="s">
        <v>2735</v>
      </c>
      <c r="D262" s="1547">
        <v>35064886</v>
      </c>
      <c r="E262" s="1547">
        <v>35064886</v>
      </c>
      <c r="F262" s="1548">
        <v>3695996.16</v>
      </c>
    </row>
    <row r="263" spans="3:6" ht="15">
      <c r="C263" s="222" t="s">
        <v>2736</v>
      </c>
      <c r="D263" s="1547">
        <v>7500000</v>
      </c>
      <c r="E263" s="1547">
        <v>7500000</v>
      </c>
      <c r="F263" s="1548">
        <v>5999684.1100000003</v>
      </c>
    </row>
    <row r="264" spans="3:6" ht="15">
      <c r="C264" s="222" t="s">
        <v>2737</v>
      </c>
      <c r="D264" s="1547">
        <v>105000000</v>
      </c>
      <c r="E264" s="1547">
        <v>105000000</v>
      </c>
      <c r="F264" s="1548">
        <v>102949653.67999999</v>
      </c>
    </row>
    <row r="265" spans="3:6" ht="15">
      <c r="C265" s="222" t="s">
        <v>2738</v>
      </c>
      <c r="D265" s="1547">
        <v>15856374</v>
      </c>
      <c r="E265" s="1547">
        <v>15856374</v>
      </c>
      <c r="F265" s="1548">
        <v>7856374</v>
      </c>
    </row>
    <row r="266" spans="3:6" ht="15">
      <c r="C266" s="222" t="s">
        <v>2739</v>
      </c>
      <c r="D266" s="1547">
        <v>1000000</v>
      </c>
      <c r="E266" s="1547">
        <v>1000000</v>
      </c>
      <c r="F266" s="1548">
        <v>0</v>
      </c>
    </row>
    <row r="267" spans="3:6" ht="15">
      <c r="C267" s="222" t="s">
        <v>2740</v>
      </c>
      <c r="D267" s="1547">
        <v>37500000</v>
      </c>
      <c r="E267" s="1547">
        <v>37500000</v>
      </c>
      <c r="F267" s="1548">
        <v>22388718.129999999</v>
      </c>
    </row>
    <row r="268" spans="3:6" ht="15">
      <c r="C268" s="222" t="s">
        <v>2741</v>
      </c>
      <c r="D268" s="1547">
        <v>22506919</v>
      </c>
      <c r="E268" s="1547">
        <v>22506919</v>
      </c>
      <c r="F268" s="1548">
        <v>18000000</v>
      </c>
    </row>
    <row r="269" spans="3:6" ht="15">
      <c r="C269" s="222" t="s">
        <v>2742</v>
      </c>
      <c r="D269" s="1547">
        <v>15000020</v>
      </c>
      <c r="E269" s="1547">
        <v>15000020</v>
      </c>
      <c r="F269" s="1548">
        <v>12000000</v>
      </c>
    </row>
    <row r="270" spans="3:6" ht="15">
      <c r="C270" s="222" t="s">
        <v>2743</v>
      </c>
      <c r="D270" s="1547">
        <v>15000000</v>
      </c>
      <c r="E270" s="1547">
        <v>15000000</v>
      </c>
      <c r="F270" s="1548">
        <v>12000000</v>
      </c>
    </row>
    <row r="271" spans="3:6" ht="15">
      <c r="C271" s="222" t="s">
        <v>2744</v>
      </c>
      <c r="D271" s="1547">
        <v>15000008</v>
      </c>
      <c r="E271" s="1547">
        <v>15000008</v>
      </c>
      <c r="F271" s="1548">
        <v>0</v>
      </c>
    </row>
    <row r="272" spans="3:6" ht="15">
      <c r="C272" s="222" t="s">
        <v>2745</v>
      </c>
      <c r="D272" s="1547">
        <v>15000031</v>
      </c>
      <c r="E272" s="1547">
        <v>15000031</v>
      </c>
      <c r="F272" s="1548">
        <v>12000031</v>
      </c>
    </row>
    <row r="273" spans="3:6" ht="15">
      <c r="C273" s="222" t="s">
        <v>2746</v>
      </c>
      <c r="D273" s="1547">
        <v>75000000</v>
      </c>
      <c r="E273" s="1547">
        <v>75000000</v>
      </c>
      <c r="F273" s="1548">
        <v>66279877.890000001</v>
      </c>
    </row>
    <row r="274" spans="3:6" ht="15">
      <c r="C274" s="222" t="s">
        <v>2747</v>
      </c>
      <c r="D274" s="1547">
        <v>75000125</v>
      </c>
      <c r="E274" s="1547">
        <v>75000125</v>
      </c>
      <c r="F274" s="1548">
        <v>44657701.560000002</v>
      </c>
    </row>
    <row r="275" spans="3:6" ht="15">
      <c r="C275" s="222" t="s">
        <v>2748</v>
      </c>
      <c r="D275" s="1547">
        <v>112920651</v>
      </c>
      <c r="E275" s="1547">
        <v>112920651</v>
      </c>
      <c r="F275" s="1548">
        <v>90420651</v>
      </c>
    </row>
    <row r="276" spans="3:6" ht="15">
      <c r="C276" s="222" t="s">
        <v>2749</v>
      </c>
      <c r="D276" s="1547">
        <v>75116931</v>
      </c>
      <c r="E276" s="1547">
        <v>75116931</v>
      </c>
      <c r="F276" s="1548">
        <v>55000000</v>
      </c>
    </row>
    <row r="277" spans="3:6" ht="15">
      <c r="C277" s="222" t="s">
        <v>2750</v>
      </c>
      <c r="D277" s="1547">
        <v>22500000</v>
      </c>
      <c r="E277" s="1547">
        <v>22500000</v>
      </c>
      <c r="F277" s="1548">
        <v>13969955.699999999</v>
      </c>
    </row>
    <row r="278" spans="3:6" ht="15">
      <c r="C278" s="222" t="s">
        <v>2751</v>
      </c>
      <c r="D278" s="1547">
        <v>180060768</v>
      </c>
      <c r="E278" s="1547">
        <v>180060768</v>
      </c>
      <c r="F278" s="1548">
        <v>67379714</v>
      </c>
    </row>
    <row r="279" spans="3:6" ht="15">
      <c r="C279" s="222" t="s">
        <v>2752</v>
      </c>
      <c r="D279" s="1547">
        <v>22593481</v>
      </c>
      <c r="E279" s="1547">
        <v>22593481</v>
      </c>
      <c r="F279" s="1548">
        <v>5773087.9100000001</v>
      </c>
    </row>
    <row r="280" spans="3:6" ht="15">
      <c r="C280" s="222" t="s">
        <v>2753</v>
      </c>
      <c r="D280" s="1547">
        <v>37500000</v>
      </c>
      <c r="E280" s="1547">
        <v>37500000</v>
      </c>
      <c r="F280" s="1548">
        <v>0</v>
      </c>
    </row>
    <row r="281" spans="3:6" ht="15">
      <c r="C281" s="222" t="s">
        <v>2754</v>
      </c>
      <c r="D281" s="1547">
        <v>17521929</v>
      </c>
      <c r="E281" s="1547">
        <v>17521929</v>
      </c>
      <c r="F281" s="1548">
        <v>0</v>
      </c>
    </row>
    <row r="282" spans="3:6" ht="15">
      <c r="C282" s="222" t="s">
        <v>2755</v>
      </c>
      <c r="D282" s="1547">
        <v>5452170</v>
      </c>
      <c r="E282" s="1547">
        <v>5452170</v>
      </c>
      <c r="F282" s="1548">
        <v>0</v>
      </c>
    </row>
    <row r="283" spans="3:6" ht="15">
      <c r="C283" s="222" t="s">
        <v>2756</v>
      </c>
      <c r="D283" s="1547">
        <v>60063054</v>
      </c>
      <c r="E283" s="1547">
        <v>60063054</v>
      </c>
      <c r="F283" s="1548">
        <v>48000000</v>
      </c>
    </row>
    <row r="284" spans="3:6" ht="15">
      <c r="C284" s="222" t="s">
        <v>2757</v>
      </c>
      <c r="D284" s="1547">
        <v>15000000</v>
      </c>
      <c r="E284" s="1547">
        <v>15000000</v>
      </c>
      <c r="F284" s="1548">
        <v>12000000</v>
      </c>
    </row>
    <row r="285" spans="3:6" ht="15">
      <c r="C285" s="222" t="s">
        <v>2758</v>
      </c>
      <c r="D285" s="1547">
        <v>7800000</v>
      </c>
      <c r="E285" s="1547">
        <v>7800000</v>
      </c>
      <c r="F285" s="1548">
        <v>0</v>
      </c>
    </row>
    <row r="286" spans="3:6" ht="15">
      <c r="C286" s="222" t="s">
        <v>2759</v>
      </c>
      <c r="D286" s="1547">
        <v>22544962</v>
      </c>
      <c r="E286" s="1547">
        <v>20000000</v>
      </c>
      <c r="F286" s="1548">
        <v>0</v>
      </c>
    </row>
    <row r="287" spans="3:6" ht="15">
      <c r="C287" s="222" t="s">
        <v>2760</v>
      </c>
      <c r="D287" s="1547">
        <v>3900000</v>
      </c>
      <c r="E287" s="1547">
        <v>3900000</v>
      </c>
      <c r="F287" s="1548">
        <v>0</v>
      </c>
    </row>
    <row r="288" spans="3:6" ht="15">
      <c r="C288" s="222" t="s">
        <v>2761</v>
      </c>
      <c r="D288" s="1547">
        <v>50121296</v>
      </c>
      <c r="E288" s="1547">
        <v>49520082</v>
      </c>
      <c r="F288" s="1548">
        <v>0</v>
      </c>
    </row>
    <row r="289" spans="3:6" ht="15">
      <c r="C289" s="222" t="s">
        <v>2762</v>
      </c>
      <c r="D289" s="1547">
        <v>293234111</v>
      </c>
      <c r="E289" s="1547">
        <v>293234111</v>
      </c>
      <c r="F289" s="1548">
        <v>20718345.419999998</v>
      </c>
    </row>
    <row r="290" spans="3:6" ht="15">
      <c r="C290" s="222" t="s">
        <v>2763</v>
      </c>
      <c r="D290" s="1547">
        <v>154450000</v>
      </c>
      <c r="E290" s="1547">
        <v>174450000</v>
      </c>
      <c r="F290" s="1548">
        <v>328040</v>
      </c>
    </row>
    <row r="291" spans="3:6" ht="15">
      <c r="C291" s="222" t="s">
        <v>2764</v>
      </c>
      <c r="D291" s="1547">
        <v>15600000</v>
      </c>
      <c r="E291" s="1547">
        <v>15600000</v>
      </c>
      <c r="F291" s="1548">
        <v>10724118.6</v>
      </c>
    </row>
    <row r="292" spans="3:6" ht="15">
      <c r="C292" s="222" t="s">
        <v>2765</v>
      </c>
      <c r="D292" s="1547">
        <v>60307454</v>
      </c>
      <c r="E292" s="1547">
        <v>60307454</v>
      </c>
      <c r="F292" s="1548">
        <v>0</v>
      </c>
    </row>
    <row r="293" spans="3:6" ht="15">
      <c r="C293" s="222" t="s">
        <v>2766</v>
      </c>
      <c r="D293" s="1547">
        <v>46440678</v>
      </c>
      <c r="E293" s="1547">
        <v>29440678</v>
      </c>
      <c r="F293" s="1548">
        <v>21961131.390000001</v>
      </c>
    </row>
    <row r="294" spans="3:6" ht="15">
      <c r="C294" s="222" t="s">
        <v>2767</v>
      </c>
      <c r="D294" s="1547">
        <v>19995906</v>
      </c>
      <c r="E294" s="1547">
        <v>29995906</v>
      </c>
      <c r="F294" s="1548">
        <v>19943231</v>
      </c>
    </row>
    <row r="295" spans="3:6" ht="15">
      <c r="C295" s="222" t="s">
        <v>2768</v>
      </c>
      <c r="D295" s="1547">
        <v>9960000</v>
      </c>
      <c r="E295" s="1547">
        <v>9960000</v>
      </c>
      <c r="F295" s="1548">
        <v>0</v>
      </c>
    </row>
    <row r="296" spans="3:6" ht="15">
      <c r="C296" s="222" t="s">
        <v>2769</v>
      </c>
      <c r="D296" s="1547">
        <v>106172797</v>
      </c>
      <c r="E296" s="1547">
        <v>226082769</v>
      </c>
      <c r="F296" s="1548">
        <v>0</v>
      </c>
    </row>
    <row r="297" spans="3:6" ht="15">
      <c r="C297" s="222" t="s">
        <v>2770</v>
      </c>
      <c r="D297" s="1547">
        <v>315550000</v>
      </c>
      <c r="E297" s="1547">
        <v>315550000</v>
      </c>
      <c r="F297" s="1548">
        <v>7483209.1500000004</v>
      </c>
    </row>
    <row r="298" spans="3:6" ht="15">
      <c r="C298" s="222" t="s">
        <v>2771</v>
      </c>
      <c r="D298" s="1547">
        <v>111042332</v>
      </c>
      <c r="E298" s="1547">
        <v>46532882</v>
      </c>
      <c r="F298" s="1548">
        <v>6328218.9900000002</v>
      </c>
    </row>
    <row r="299" spans="3:6" ht="15">
      <c r="C299" s="222" t="s">
        <v>2772</v>
      </c>
      <c r="D299" s="1547">
        <v>600000000</v>
      </c>
      <c r="E299" s="1547">
        <v>600000000</v>
      </c>
      <c r="F299" s="1548">
        <v>0</v>
      </c>
    </row>
    <row r="300" spans="3:6" ht="15">
      <c r="C300" s="222" t="s">
        <v>2773</v>
      </c>
      <c r="D300" s="1547">
        <v>31816871</v>
      </c>
      <c r="E300" s="1547">
        <v>21816871</v>
      </c>
      <c r="F300" s="1548">
        <v>0</v>
      </c>
    </row>
    <row r="301" spans="3:6" ht="15.75" thickBot="1">
      <c r="C301" s="1507" t="s">
        <v>115</v>
      </c>
      <c r="D301" s="1508">
        <v>29980238825</v>
      </c>
      <c r="E301" s="1508">
        <v>31004090642.009998</v>
      </c>
      <c r="F301" s="1509">
        <v>12114068691.949999</v>
      </c>
    </row>
    <row r="304" spans="3:6" ht="15">
      <c r="C304" s="1549" t="s">
        <v>2774</v>
      </c>
    </row>
  </sheetData>
  <mergeCells count="8">
    <mergeCell ref="A1:F1"/>
    <mergeCell ref="A2:F2"/>
    <mergeCell ref="A3:F3"/>
    <mergeCell ref="B8:F8"/>
    <mergeCell ref="B9:F9"/>
    <mergeCell ref="C7:F7"/>
    <mergeCell ref="F5:J5"/>
    <mergeCell ref="C6:F6"/>
  </mergeCells>
  <pageMargins left="0.7" right="0.7" top="0.75" bottom="0.75" header="0.3" footer="0.3"/>
  <pageSetup orientation="portrait" horizontalDpi="4294967295" verticalDpi="4294967295"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6A28D-E12F-4979-B004-C31BB1DE0977}">
  <sheetPr codeName="Hoja92"/>
  <dimension ref="A1:R561"/>
  <sheetViews>
    <sheetView showGridLines="0" zoomScale="85" zoomScaleNormal="85" workbookViewId="0">
      <selection activeCell="H551" sqref="C550:H551"/>
    </sheetView>
  </sheetViews>
  <sheetFormatPr baseColWidth="10" defaultColWidth="11.5703125" defaultRowHeight="15"/>
  <cols>
    <col min="1" max="1" width="11.5703125" style="1518"/>
    <col min="2" max="2" width="24.7109375" style="1518" customWidth="1"/>
    <col min="3" max="3" width="105.28515625" style="1520" customWidth="1"/>
    <col min="4" max="4" width="19.42578125" style="1520" customWidth="1"/>
    <col min="5" max="7" width="19.42578125" style="1518" customWidth="1"/>
    <col min="8" max="8" width="14" style="1518" bestFit="1" customWidth="1"/>
    <col min="9" max="9" width="26.5703125" style="1518" customWidth="1"/>
    <col min="10" max="10" width="20.28515625" style="1518" customWidth="1"/>
    <col min="11" max="11" width="21.5703125" style="1518" customWidth="1"/>
    <col min="12" max="14" width="11.5703125" style="1518"/>
    <col min="15" max="15" width="36.28515625" style="1518" bestFit="1" customWidth="1"/>
    <col min="16" max="16" width="21.5703125" style="1518" bestFit="1" customWidth="1"/>
    <col min="17" max="16384" width="11.5703125" style="1518"/>
  </cols>
  <sheetData>
    <row r="1" spans="1:18" ht="18.75" customHeight="1">
      <c r="A1" s="2317" t="s">
        <v>544</v>
      </c>
      <c r="B1" s="2317"/>
      <c r="C1" s="2317"/>
      <c r="D1" s="2317"/>
      <c r="E1" s="2317"/>
      <c r="F1" s="2317"/>
      <c r="G1" s="2317"/>
      <c r="H1" s="2317"/>
      <c r="I1" s="2317"/>
      <c r="J1" s="1631"/>
    </row>
    <row r="2" spans="1:18" ht="14.45" customHeight="1">
      <c r="A2" s="2317" t="s">
        <v>545</v>
      </c>
      <c r="B2" s="2317"/>
      <c r="C2" s="2317"/>
      <c r="D2" s="2317"/>
      <c r="E2" s="2317"/>
      <c r="F2" s="2317"/>
      <c r="G2" s="2317"/>
      <c r="H2" s="2317"/>
      <c r="I2" s="2317"/>
      <c r="J2" s="1631"/>
      <c r="K2" s="449"/>
      <c r="L2" s="449"/>
      <c r="M2" s="449"/>
      <c r="N2" s="449"/>
    </row>
    <row r="3" spans="1:18" ht="20.25" customHeight="1">
      <c r="A3" s="2318" t="s">
        <v>546</v>
      </c>
      <c r="B3" s="2318"/>
      <c r="C3" s="2318"/>
      <c r="D3" s="2318"/>
      <c r="E3" s="2318"/>
      <c r="F3" s="2318"/>
      <c r="G3" s="2318"/>
      <c r="H3" s="2318"/>
      <c r="I3" s="2318"/>
      <c r="J3" s="1632"/>
      <c r="K3" s="449"/>
      <c r="L3" s="449"/>
      <c r="M3" s="449"/>
      <c r="N3" s="449"/>
    </row>
    <row r="4" spans="1:18" ht="14.45" customHeight="1">
      <c r="A4" s="1223"/>
      <c r="B4" s="1223"/>
      <c r="C4" s="1223"/>
      <c r="D4" s="1223"/>
      <c r="E4" s="224"/>
      <c r="F4" s="224"/>
      <c r="G4" s="224"/>
      <c r="H4" s="224"/>
      <c r="I4" s="224"/>
      <c r="J4" s="224"/>
      <c r="K4" s="1519"/>
      <c r="L4" s="1519"/>
      <c r="M4" s="1519"/>
      <c r="N4" s="1519"/>
    </row>
    <row r="5" spans="1:18">
      <c r="A5" s="1223"/>
      <c r="B5" s="1223"/>
      <c r="C5" s="1223"/>
      <c r="D5" s="1223"/>
      <c r="E5" s="224"/>
      <c r="F5" s="2031"/>
      <c r="G5" s="2031"/>
      <c r="H5" s="2031"/>
      <c r="I5" s="2031"/>
      <c r="J5" s="2031"/>
      <c r="K5" s="511"/>
      <c r="L5" s="511"/>
      <c r="M5" s="511"/>
      <c r="N5" s="511"/>
    </row>
    <row r="6" spans="1:18">
      <c r="A6" s="222"/>
      <c r="B6" s="448"/>
      <c r="C6" s="2207"/>
      <c r="D6" s="2207"/>
      <c r="E6" s="2207"/>
      <c r="F6" s="2207"/>
      <c r="G6" s="448"/>
      <c r="H6" s="448"/>
      <c r="I6" s="448"/>
      <c r="J6" s="448"/>
      <c r="K6" s="511"/>
      <c r="L6" s="511"/>
      <c r="M6" s="511"/>
      <c r="N6" s="511"/>
    </row>
    <row r="7" spans="1:18">
      <c r="B7" s="1521"/>
      <c r="I7" s="1521"/>
      <c r="J7" s="1521"/>
      <c r="K7" s="1521"/>
      <c r="L7" s="1521"/>
      <c r="M7" s="1521"/>
      <c r="N7" s="1521"/>
    </row>
    <row r="8" spans="1:18">
      <c r="B8" s="511"/>
      <c r="C8" s="2467" t="s">
        <v>3538</v>
      </c>
      <c r="D8" s="2467"/>
      <c r="E8" s="2467"/>
      <c r="F8" s="2467"/>
      <c r="G8" s="2467"/>
      <c r="H8" s="2467"/>
      <c r="I8" s="511"/>
      <c r="J8" s="511"/>
      <c r="K8" s="511"/>
      <c r="L8" s="511"/>
      <c r="M8" s="511"/>
      <c r="N8" s="511"/>
    </row>
    <row r="9" spans="1:18">
      <c r="C9" s="2468" t="s">
        <v>305</v>
      </c>
      <c r="D9" s="2468"/>
      <c r="E9" s="2468"/>
      <c r="F9" s="2468"/>
      <c r="G9" s="2468"/>
      <c r="H9" s="2468"/>
    </row>
    <row r="10" spans="1:18" ht="20.45" customHeight="1">
      <c r="C10" s="1493" t="s">
        <v>180</v>
      </c>
      <c r="D10" s="2464" t="s">
        <v>613</v>
      </c>
      <c r="E10" s="2464" t="s">
        <v>614</v>
      </c>
      <c r="F10" s="2464" t="s">
        <v>615</v>
      </c>
      <c r="G10" s="2464" t="s">
        <v>616</v>
      </c>
      <c r="H10" s="2464" t="s">
        <v>617</v>
      </c>
      <c r="I10" s="301"/>
      <c r="J10" s="301"/>
      <c r="K10" s="301"/>
      <c r="L10" s="301"/>
      <c r="M10" s="301"/>
      <c r="N10" s="301"/>
      <c r="O10" s="301"/>
      <c r="P10" s="301"/>
      <c r="Q10" s="301"/>
      <c r="R10" s="301"/>
    </row>
    <row r="11" spans="1:18">
      <c r="C11" s="1522" t="s">
        <v>2775</v>
      </c>
      <c r="D11" s="2465"/>
      <c r="E11" s="2465"/>
      <c r="F11" s="2465"/>
      <c r="G11" s="2465"/>
      <c r="H11" s="2465"/>
      <c r="I11" s="301"/>
      <c r="J11" s="301"/>
      <c r="K11" s="301"/>
      <c r="L11" s="301"/>
      <c r="M11" s="301"/>
      <c r="N11" s="301"/>
      <c r="O11" s="301"/>
      <c r="P11" s="301"/>
      <c r="Q11" s="301"/>
      <c r="R11" s="301"/>
    </row>
    <row r="12" spans="1:18">
      <c r="C12" s="1550" t="s">
        <v>2776</v>
      </c>
      <c r="D12" s="1551">
        <v>3010779124</v>
      </c>
      <c r="E12" s="1551">
        <v>3010779124</v>
      </c>
      <c r="F12" s="1551">
        <v>1505388822</v>
      </c>
      <c r="G12" s="1551">
        <v>1505388822</v>
      </c>
      <c r="H12" s="1551">
        <v>1505388822</v>
      </c>
      <c r="I12" s="301"/>
      <c r="J12" s="301"/>
      <c r="K12" s="301"/>
      <c r="L12" s="301"/>
      <c r="M12" s="301"/>
      <c r="N12" s="301"/>
      <c r="O12" s="301"/>
      <c r="P12" s="301"/>
      <c r="Q12" s="301"/>
      <c r="R12" s="301"/>
    </row>
    <row r="13" spans="1:18">
      <c r="C13" s="1552" t="s">
        <v>2777</v>
      </c>
      <c r="D13" s="1553">
        <v>3010779124</v>
      </c>
      <c r="E13" s="1553">
        <v>3010779124</v>
      </c>
      <c r="F13" s="1553">
        <v>1505388822</v>
      </c>
      <c r="G13" s="1553">
        <v>1505388822</v>
      </c>
      <c r="H13" s="1553">
        <v>1505388822</v>
      </c>
      <c r="I13" s="301"/>
      <c r="J13" s="301"/>
      <c r="K13" s="301"/>
      <c r="L13" s="301"/>
      <c r="M13" s="301"/>
      <c r="N13" s="301"/>
      <c r="O13" s="301"/>
      <c r="P13" s="301"/>
      <c r="Q13" s="301"/>
      <c r="R13" s="301"/>
    </row>
    <row r="14" spans="1:18">
      <c r="C14" s="522" t="s">
        <v>2778</v>
      </c>
      <c r="D14" s="1002">
        <v>3010779124</v>
      </c>
      <c r="E14" s="1002">
        <v>3010779124</v>
      </c>
      <c r="F14" s="1002">
        <v>1505388822</v>
      </c>
      <c r="G14" s="1002">
        <v>1505388822</v>
      </c>
      <c r="H14" s="1002">
        <v>1505388822</v>
      </c>
      <c r="I14" s="301"/>
      <c r="J14" s="301"/>
      <c r="K14" s="301"/>
      <c r="L14" s="301"/>
      <c r="M14" s="301"/>
      <c r="N14" s="301"/>
      <c r="O14" s="301"/>
      <c r="P14" s="301"/>
      <c r="Q14" s="301"/>
      <c r="R14" s="301"/>
    </row>
    <row r="15" spans="1:18">
      <c r="C15" s="1554" t="s">
        <v>2779</v>
      </c>
      <c r="D15" s="1002">
        <v>2589079124</v>
      </c>
      <c r="E15" s="1002">
        <v>2589079124</v>
      </c>
      <c r="F15" s="1002">
        <v>1294539519</v>
      </c>
      <c r="G15" s="1002">
        <v>1294539519</v>
      </c>
      <c r="H15" s="1002">
        <v>1294539519</v>
      </c>
      <c r="I15" s="301"/>
      <c r="J15" s="301"/>
      <c r="K15" s="301"/>
      <c r="L15" s="301"/>
      <c r="M15" s="301"/>
      <c r="N15" s="301"/>
      <c r="O15" s="301"/>
      <c r="P15" s="301"/>
      <c r="Q15" s="301"/>
      <c r="R15" s="301"/>
    </row>
    <row r="16" spans="1:18">
      <c r="C16" s="1554" t="s">
        <v>2780</v>
      </c>
      <c r="D16" s="1002">
        <v>421700000</v>
      </c>
      <c r="E16" s="1002">
        <v>421700000</v>
      </c>
      <c r="F16" s="1002">
        <v>210849303</v>
      </c>
      <c r="G16" s="1002">
        <v>210849303</v>
      </c>
      <c r="H16" s="1002">
        <v>210849303</v>
      </c>
      <c r="I16" s="301"/>
      <c r="J16" s="301"/>
      <c r="K16" s="301"/>
      <c r="L16" s="301"/>
      <c r="M16" s="301"/>
      <c r="N16" s="301"/>
      <c r="O16" s="301"/>
      <c r="P16" s="301"/>
      <c r="Q16" s="301"/>
      <c r="R16" s="301"/>
    </row>
    <row r="17" spans="3:8">
      <c r="C17" s="1550" t="s">
        <v>2781</v>
      </c>
      <c r="D17" s="1551">
        <v>5897016059</v>
      </c>
      <c r="E17" s="1551">
        <v>5897016059</v>
      </c>
      <c r="F17" s="1551">
        <v>2948507887.9100008</v>
      </c>
      <c r="G17" s="1551">
        <v>2948507887.9100008</v>
      </c>
      <c r="H17" s="1551">
        <v>2948507887.9100008</v>
      </c>
    </row>
    <row r="18" spans="3:8">
      <c r="C18" s="1552" t="s">
        <v>2782</v>
      </c>
      <c r="D18" s="1553">
        <v>5897016059</v>
      </c>
      <c r="E18" s="1553">
        <v>5897016059</v>
      </c>
      <c r="F18" s="1553">
        <v>2948507887.9100008</v>
      </c>
      <c r="G18" s="1553">
        <v>2948507887.9100008</v>
      </c>
      <c r="H18" s="1553">
        <v>2948507887.9100008</v>
      </c>
    </row>
    <row r="19" spans="3:8">
      <c r="C19" s="522" t="s">
        <v>2783</v>
      </c>
      <c r="D19" s="1002">
        <v>5897016059</v>
      </c>
      <c r="E19" s="1002">
        <v>5897016059</v>
      </c>
      <c r="F19" s="1002">
        <v>2948507887.9100008</v>
      </c>
      <c r="G19" s="1002">
        <v>2948507887.9100008</v>
      </c>
      <c r="H19" s="1002">
        <v>2948507887.9100008</v>
      </c>
    </row>
    <row r="20" spans="3:8">
      <c r="C20" s="1554" t="s">
        <v>2779</v>
      </c>
      <c r="D20" s="1002">
        <v>5298715569</v>
      </c>
      <c r="E20" s="1002">
        <v>5298715569</v>
      </c>
      <c r="F20" s="1002">
        <v>2681123723.5800009</v>
      </c>
      <c r="G20" s="1002">
        <v>2681123723.5800009</v>
      </c>
      <c r="H20" s="1002">
        <v>2681123723.5800009</v>
      </c>
    </row>
    <row r="21" spans="3:8">
      <c r="C21" s="1554" t="s">
        <v>2780</v>
      </c>
      <c r="D21" s="1002">
        <v>598300490</v>
      </c>
      <c r="E21" s="1002">
        <v>598300490</v>
      </c>
      <c r="F21" s="1002">
        <v>267384164.33000001</v>
      </c>
      <c r="G21" s="1002">
        <v>267384164.33000001</v>
      </c>
      <c r="H21" s="1002">
        <v>267384164.33000001</v>
      </c>
    </row>
    <row r="22" spans="3:8">
      <c r="C22" s="1550" t="s">
        <v>1873</v>
      </c>
      <c r="D22" s="1551">
        <v>130289851958</v>
      </c>
      <c r="E22" s="1551">
        <v>132177143321.23</v>
      </c>
      <c r="F22" s="1551">
        <v>68632035616.809998</v>
      </c>
      <c r="G22" s="1551">
        <v>54531375368.200012</v>
      </c>
      <c r="H22" s="1551">
        <v>53495658284.189995</v>
      </c>
    </row>
    <row r="23" spans="3:8">
      <c r="C23" s="1552" t="s">
        <v>1874</v>
      </c>
      <c r="D23" s="1553">
        <v>21640149453</v>
      </c>
      <c r="E23" s="1553">
        <v>20969476294.969997</v>
      </c>
      <c r="F23" s="1553">
        <v>11072565910.380001</v>
      </c>
      <c r="G23" s="1553">
        <v>9542566608.9000015</v>
      </c>
      <c r="H23" s="1553">
        <v>9162684965.2600002</v>
      </c>
    </row>
    <row r="24" spans="3:8">
      <c r="C24" s="522" t="s">
        <v>1875</v>
      </c>
      <c r="D24" s="1002">
        <v>10957663965</v>
      </c>
      <c r="E24" s="1002">
        <v>10080067795.23</v>
      </c>
      <c r="F24" s="1002">
        <v>5442497386.4700012</v>
      </c>
      <c r="G24" s="1002">
        <v>4783125029.6600018</v>
      </c>
      <c r="H24" s="1002">
        <v>4548938249.2800007</v>
      </c>
    </row>
    <row r="25" spans="3:8">
      <c r="C25" s="1554" t="s">
        <v>2784</v>
      </c>
      <c r="D25" s="1002">
        <v>2320190388</v>
      </c>
      <c r="E25" s="1002">
        <v>2951032530.0799994</v>
      </c>
      <c r="F25" s="1002">
        <v>2222861513.5300002</v>
      </c>
      <c r="G25" s="1002">
        <v>1563489156.7200005</v>
      </c>
      <c r="H25" s="1002">
        <v>1386058883.5700004</v>
      </c>
    </row>
    <row r="26" spans="3:8">
      <c r="C26" s="1554" t="s">
        <v>2785</v>
      </c>
      <c r="D26" s="1002">
        <v>6242781293</v>
      </c>
      <c r="E26" s="1002">
        <v>4641631177.8400011</v>
      </c>
      <c r="F26" s="1002">
        <v>2070080550.7800002</v>
      </c>
      <c r="G26" s="1002">
        <v>2070080550.7800002</v>
      </c>
      <c r="H26" s="1002">
        <v>2035946059.8600001</v>
      </c>
    </row>
    <row r="27" spans="3:8">
      <c r="C27" s="1554" t="s">
        <v>2780</v>
      </c>
      <c r="D27" s="1002">
        <v>2144177401</v>
      </c>
      <c r="E27" s="1002">
        <v>2226297004.3099999</v>
      </c>
      <c r="F27" s="1002">
        <v>1027663611.6400001</v>
      </c>
      <c r="G27" s="1002">
        <v>1027663611.6400001</v>
      </c>
      <c r="H27" s="1002">
        <v>1005041595.3299999</v>
      </c>
    </row>
    <row r="28" spans="3:8">
      <c r="C28" s="1554" t="s">
        <v>2786</v>
      </c>
      <c r="D28" s="1002">
        <v>250514883</v>
      </c>
      <c r="E28" s="1002">
        <v>261107083</v>
      </c>
      <c r="F28" s="1002">
        <v>121891710.52000001</v>
      </c>
      <c r="G28" s="1002">
        <v>121891710.52000001</v>
      </c>
      <c r="H28" s="1002">
        <v>121891710.52000001</v>
      </c>
    </row>
    <row r="29" spans="3:8">
      <c r="C29" s="522" t="s">
        <v>2787</v>
      </c>
      <c r="D29" s="1002">
        <v>86746493</v>
      </c>
      <c r="E29" s="1002">
        <v>86746493</v>
      </c>
      <c r="F29" s="1002">
        <v>68601221.799999997</v>
      </c>
      <c r="G29" s="1002">
        <v>30351878.579999998</v>
      </c>
      <c r="H29" s="1002">
        <v>29876981.229999997</v>
      </c>
    </row>
    <row r="30" spans="3:8">
      <c r="C30" s="1554" t="s">
        <v>2784</v>
      </c>
      <c r="D30" s="1002">
        <v>86746493</v>
      </c>
      <c r="E30" s="1002">
        <v>86746493</v>
      </c>
      <c r="F30" s="1002">
        <v>68601221.799999997</v>
      </c>
      <c r="G30" s="1002">
        <v>30351878.579999998</v>
      </c>
      <c r="H30" s="1002">
        <v>29876981.229999997</v>
      </c>
    </row>
    <row r="31" spans="3:8">
      <c r="C31" s="522" t="s">
        <v>2788</v>
      </c>
      <c r="D31" s="1002">
        <v>2518934940</v>
      </c>
      <c r="E31" s="1002">
        <v>2721434939.9999986</v>
      </c>
      <c r="F31" s="1002">
        <v>1201415033.97</v>
      </c>
      <c r="G31" s="1002">
        <v>1037225560.75</v>
      </c>
      <c r="H31" s="1002">
        <v>950883979.21000004</v>
      </c>
    </row>
    <row r="32" spans="3:8">
      <c r="C32" s="1554" t="s">
        <v>2789</v>
      </c>
      <c r="D32" s="1002">
        <v>2518934940</v>
      </c>
      <c r="E32" s="1002">
        <v>2721434939.9999986</v>
      </c>
      <c r="F32" s="1002">
        <v>1201415033.97</v>
      </c>
      <c r="G32" s="1002">
        <v>1037225560.75</v>
      </c>
      <c r="H32" s="1002">
        <v>950883979.21000004</v>
      </c>
    </row>
    <row r="33" spans="3:8">
      <c r="C33" s="522" t="s">
        <v>1876</v>
      </c>
      <c r="D33" s="1002">
        <v>130392955</v>
      </c>
      <c r="E33" s="1002">
        <v>134815966.74000001</v>
      </c>
      <c r="F33" s="1002">
        <v>114471852.79000001</v>
      </c>
      <c r="G33" s="1002">
        <v>57341311.169999994</v>
      </c>
      <c r="H33" s="1002">
        <v>57271311.169999994</v>
      </c>
    </row>
    <row r="34" spans="3:8">
      <c r="C34" s="1554" t="s">
        <v>2790</v>
      </c>
      <c r="D34" s="1002">
        <v>130392955</v>
      </c>
      <c r="E34" s="1002">
        <v>134815966.74000001</v>
      </c>
      <c r="F34" s="1002">
        <v>114471852.79000001</v>
      </c>
      <c r="G34" s="1002">
        <v>57341311.169999994</v>
      </c>
      <c r="H34" s="1002">
        <v>57271311.169999994</v>
      </c>
    </row>
    <row r="35" spans="3:8">
      <c r="C35" s="522" t="s">
        <v>2791</v>
      </c>
      <c r="D35" s="1002">
        <v>240382534</v>
      </c>
      <c r="E35" s="1002">
        <v>240382534</v>
      </c>
      <c r="F35" s="1002">
        <v>101711695.73000002</v>
      </c>
      <c r="G35" s="1002">
        <v>96655907.260000005</v>
      </c>
      <c r="H35" s="1002">
        <v>95250310.62000002</v>
      </c>
    </row>
    <row r="36" spans="3:8">
      <c r="C36" s="1554" t="s">
        <v>3569</v>
      </c>
      <c r="D36" s="1002">
        <v>240382534</v>
      </c>
      <c r="E36" s="1002">
        <v>240382534</v>
      </c>
      <c r="F36" s="1002">
        <v>101711695.73000002</v>
      </c>
      <c r="G36" s="1002">
        <v>96655907.260000005</v>
      </c>
      <c r="H36" s="1002">
        <v>95250310.62000002</v>
      </c>
    </row>
    <row r="37" spans="3:8">
      <c r="C37" s="522" t="s">
        <v>2792</v>
      </c>
      <c r="D37" s="1002">
        <v>75125754</v>
      </c>
      <c r="E37" s="1002">
        <v>75125754</v>
      </c>
      <c r="F37" s="1002">
        <v>46166253.689999998</v>
      </c>
      <c r="G37" s="1002">
        <v>29604849.379999992</v>
      </c>
      <c r="H37" s="1002">
        <v>26361961.75999999</v>
      </c>
    </row>
    <row r="38" spans="3:8">
      <c r="C38" s="1554" t="s">
        <v>2793</v>
      </c>
      <c r="D38" s="1002">
        <v>75125754</v>
      </c>
      <c r="E38" s="1002">
        <v>75125754</v>
      </c>
      <c r="F38" s="1002">
        <v>46166253.689999998</v>
      </c>
      <c r="G38" s="1002">
        <v>29604849.379999992</v>
      </c>
      <c r="H38" s="1002">
        <v>26361961.75999999</v>
      </c>
    </row>
    <row r="39" spans="3:8">
      <c r="C39" s="522" t="s">
        <v>2794</v>
      </c>
      <c r="D39" s="1002">
        <v>96423204</v>
      </c>
      <c r="E39" s="1002">
        <v>96423204</v>
      </c>
      <c r="F39" s="1002">
        <v>61789968.269999996</v>
      </c>
      <c r="G39" s="1002">
        <v>35208709.030000009</v>
      </c>
      <c r="H39" s="1002">
        <v>34694915.690000013</v>
      </c>
    </row>
    <row r="40" spans="3:8">
      <c r="C40" s="1554" t="s">
        <v>2795</v>
      </c>
      <c r="D40" s="1002">
        <v>96423204</v>
      </c>
      <c r="E40" s="1002">
        <v>96423204</v>
      </c>
      <c r="F40" s="1002">
        <v>61789968.269999996</v>
      </c>
      <c r="G40" s="1002">
        <v>35208709.030000009</v>
      </c>
      <c r="H40" s="1002">
        <v>34694915.690000013</v>
      </c>
    </row>
    <row r="41" spans="3:8">
      <c r="C41" s="522" t="s">
        <v>2796</v>
      </c>
      <c r="D41" s="1002">
        <v>400691008</v>
      </c>
      <c r="E41" s="1002">
        <v>400691008</v>
      </c>
      <c r="F41" s="1002">
        <v>250940806.43000004</v>
      </c>
      <c r="G41" s="1002">
        <v>132116812.50999996</v>
      </c>
      <c r="H41" s="1002">
        <v>126889934.59000002</v>
      </c>
    </row>
    <row r="42" spans="3:8">
      <c r="C42" s="1554" t="s">
        <v>2784</v>
      </c>
      <c r="D42" s="1002">
        <v>400691008</v>
      </c>
      <c r="E42" s="1002">
        <v>400691008</v>
      </c>
      <c r="F42" s="1002">
        <v>250940806.43000004</v>
      </c>
      <c r="G42" s="1002">
        <v>132116812.50999996</v>
      </c>
      <c r="H42" s="1002">
        <v>126889934.59000002</v>
      </c>
    </row>
    <row r="43" spans="3:8">
      <c r="C43" s="522" t="s">
        <v>2797</v>
      </c>
      <c r="D43" s="1002">
        <v>402920806</v>
      </c>
      <c r="E43" s="1002">
        <v>567236805.99999988</v>
      </c>
      <c r="F43" s="1002">
        <v>446800128.37999994</v>
      </c>
      <c r="G43" s="1002">
        <v>153714225.51000005</v>
      </c>
      <c r="H43" s="1002">
        <v>136929525.68000001</v>
      </c>
    </row>
    <row r="44" spans="3:8">
      <c r="C44" s="1554" t="s">
        <v>2798</v>
      </c>
      <c r="D44" s="1002">
        <v>402920806</v>
      </c>
      <c r="E44" s="1002">
        <v>567236805.99999988</v>
      </c>
      <c r="F44" s="1002">
        <v>446800128.37999994</v>
      </c>
      <c r="G44" s="1002">
        <v>153714225.51000005</v>
      </c>
      <c r="H44" s="1002">
        <v>136929525.68000001</v>
      </c>
    </row>
    <row r="45" spans="3:8">
      <c r="C45" s="522" t="s">
        <v>2799</v>
      </c>
      <c r="D45" s="1002">
        <v>3079454415</v>
      </c>
      <c r="E45" s="1002">
        <v>2915138415</v>
      </c>
      <c r="F45" s="1002">
        <v>1752097920.7399998</v>
      </c>
      <c r="G45" s="1002">
        <v>1715563109.6800001</v>
      </c>
      <c r="H45" s="1002">
        <v>1712046509.8199999</v>
      </c>
    </row>
    <row r="46" spans="3:8">
      <c r="C46" s="1554" t="s">
        <v>2798</v>
      </c>
      <c r="D46" s="1002">
        <v>3079454415</v>
      </c>
      <c r="E46" s="1002">
        <v>2915138415</v>
      </c>
      <c r="F46" s="1002">
        <v>1752097920.7399998</v>
      </c>
      <c r="G46" s="1002">
        <v>1715563109.6800001</v>
      </c>
      <c r="H46" s="1002">
        <v>1712046509.8199999</v>
      </c>
    </row>
    <row r="47" spans="3:8">
      <c r="C47" s="522" t="s">
        <v>2800</v>
      </c>
      <c r="D47" s="1002">
        <v>1010939889</v>
      </c>
      <c r="E47" s="1002">
        <v>1010939889.0000002</v>
      </c>
      <c r="F47" s="1002">
        <v>395650146.06000012</v>
      </c>
      <c r="G47" s="1002">
        <v>281235719.32000011</v>
      </c>
      <c r="H47" s="1002">
        <v>258928489.71000007</v>
      </c>
    </row>
    <row r="48" spans="3:8">
      <c r="C48" s="1554" t="s">
        <v>2801</v>
      </c>
      <c r="D48" s="1002">
        <v>1010939889</v>
      </c>
      <c r="E48" s="1002">
        <v>1010939889.0000002</v>
      </c>
      <c r="F48" s="1002">
        <v>395650146.06000012</v>
      </c>
      <c r="G48" s="1002">
        <v>281235719.32000011</v>
      </c>
      <c r="H48" s="1002">
        <v>258928489.71000007</v>
      </c>
    </row>
    <row r="49" spans="3:8">
      <c r="C49" s="522" t="s">
        <v>2802</v>
      </c>
      <c r="D49" s="1002">
        <v>2640473490</v>
      </c>
      <c r="E49" s="1002">
        <v>2640473490</v>
      </c>
      <c r="F49" s="1002">
        <v>1190423496.0499997</v>
      </c>
      <c r="G49" s="1002">
        <v>1190423496.0499997</v>
      </c>
      <c r="H49" s="1002">
        <v>1184612796.4999998</v>
      </c>
    </row>
    <row r="50" spans="3:8">
      <c r="C50" s="1554" t="s">
        <v>2784</v>
      </c>
      <c r="D50" s="1002">
        <v>2640473490</v>
      </c>
      <c r="E50" s="1002">
        <v>2640473490</v>
      </c>
      <c r="F50" s="1002">
        <v>1190423496.0499997</v>
      </c>
      <c r="G50" s="1002">
        <v>1190423496.0499997</v>
      </c>
      <c r="H50" s="1002">
        <v>1184612796.4999998</v>
      </c>
    </row>
    <row r="51" spans="3:8">
      <c r="C51" s="1552" t="s">
        <v>1877</v>
      </c>
      <c r="D51" s="1553">
        <v>71137457365</v>
      </c>
      <c r="E51" s="1553">
        <v>73484799913.839996</v>
      </c>
      <c r="F51" s="1553">
        <v>38215635062.940002</v>
      </c>
      <c r="G51" s="1553">
        <v>29357561427.770004</v>
      </c>
      <c r="H51" s="1553">
        <v>28836597703.500004</v>
      </c>
    </row>
    <row r="52" spans="3:8">
      <c r="C52" s="522" t="s">
        <v>2803</v>
      </c>
      <c r="D52" s="1002">
        <v>6015941786</v>
      </c>
      <c r="E52" s="1002">
        <v>6015941786</v>
      </c>
      <c r="F52" s="1002">
        <v>3099842315.8499999</v>
      </c>
      <c r="G52" s="1002">
        <v>2482115587.23</v>
      </c>
      <c r="H52" s="1002">
        <v>2468182520.0999999</v>
      </c>
    </row>
    <row r="53" spans="3:8">
      <c r="C53" s="1554" t="s">
        <v>2784</v>
      </c>
      <c r="D53" s="1002">
        <v>423528956</v>
      </c>
      <c r="E53" s="1002">
        <v>373936432</v>
      </c>
      <c r="F53" s="1002">
        <v>293441072.79000008</v>
      </c>
      <c r="G53" s="1002">
        <v>153742327</v>
      </c>
      <c r="H53" s="1002">
        <v>151625077.33000001</v>
      </c>
    </row>
    <row r="54" spans="3:8">
      <c r="C54" s="1554" t="s">
        <v>2804</v>
      </c>
      <c r="D54" s="1002">
        <v>1913302992</v>
      </c>
      <c r="E54" s="1002">
        <v>1962895516</v>
      </c>
      <c r="F54" s="1002">
        <v>902422348.84000003</v>
      </c>
      <c r="G54" s="1002">
        <v>710572312.70000017</v>
      </c>
      <c r="H54" s="1002">
        <v>703624775.29000008</v>
      </c>
    </row>
    <row r="55" spans="3:8">
      <c r="C55" s="1554" t="s">
        <v>2805</v>
      </c>
      <c r="D55" s="1002">
        <v>830917381</v>
      </c>
      <c r="E55" s="1002">
        <v>830917381</v>
      </c>
      <c r="F55" s="1002">
        <v>503779950.08000004</v>
      </c>
      <c r="G55" s="1002">
        <v>282709361.43000007</v>
      </c>
      <c r="H55" s="1002">
        <v>280626637.01000005</v>
      </c>
    </row>
    <row r="56" spans="3:8">
      <c r="C56" s="1554" t="s">
        <v>3570</v>
      </c>
      <c r="D56" s="1002">
        <v>257130804</v>
      </c>
      <c r="E56" s="1002">
        <v>257130804</v>
      </c>
      <c r="F56" s="1002">
        <v>147674043.56000003</v>
      </c>
      <c r="G56" s="1002">
        <v>82566685.519999981</v>
      </c>
      <c r="H56" s="1002">
        <v>79781129.889999986</v>
      </c>
    </row>
    <row r="57" spans="3:8">
      <c r="C57" s="1554" t="s">
        <v>2786</v>
      </c>
      <c r="D57" s="1002">
        <v>2591061653</v>
      </c>
      <c r="E57" s="1002">
        <v>2591061653</v>
      </c>
      <c r="F57" s="1002">
        <v>1252524900.5799999</v>
      </c>
      <c r="G57" s="1002">
        <v>1252524900.5799999</v>
      </c>
      <c r="H57" s="1002">
        <v>1252524900.5799999</v>
      </c>
    </row>
    <row r="58" spans="3:8">
      <c r="C58" s="1885" t="s">
        <v>2807</v>
      </c>
      <c r="D58" s="1002">
        <v>841452380</v>
      </c>
      <c r="E58" s="1002">
        <v>1141452380</v>
      </c>
      <c r="F58" s="1002">
        <v>683256514.76999986</v>
      </c>
      <c r="G58" s="1002">
        <v>256715637.39000008</v>
      </c>
      <c r="H58" s="1002">
        <v>240150157.50000006</v>
      </c>
    </row>
    <row r="59" spans="3:8">
      <c r="C59" s="1554" t="s">
        <v>2808</v>
      </c>
      <c r="D59" s="1002">
        <v>841452380</v>
      </c>
      <c r="E59" s="1002">
        <v>1141452380</v>
      </c>
      <c r="F59" s="1002">
        <v>683256514.76999986</v>
      </c>
      <c r="G59" s="1002">
        <v>256715637.39000008</v>
      </c>
      <c r="H59" s="1002">
        <v>240150157.50000006</v>
      </c>
    </row>
    <row r="60" spans="3:8">
      <c r="C60" s="1885" t="s">
        <v>2811</v>
      </c>
      <c r="D60" s="1002">
        <v>2184597781</v>
      </c>
      <c r="E60" s="1002">
        <v>2184597781.000001</v>
      </c>
      <c r="F60" s="1002">
        <v>827296911.81000018</v>
      </c>
      <c r="G60" s="1002">
        <v>755235929.25000012</v>
      </c>
      <c r="H60" s="1002">
        <v>725560116.30000019</v>
      </c>
    </row>
    <row r="61" spans="3:8">
      <c r="C61" s="1554" t="s">
        <v>2812</v>
      </c>
      <c r="D61" s="1002">
        <v>2184597781</v>
      </c>
      <c r="E61" s="1002">
        <v>2184597781.000001</v>
      </c>
      <c r="F61" s="1002">
        <v>827296911.81000018</v>
      </c>
      <c r="G61" s="1002">
        <v>755235929.25000012</v>
      </c>
      <c r="H61" s="1002">
        <v>725560116.30000019</v>
      </c>
    </row>
    <row r="62" spans="3:8">
      <c r="C62" s="1885" t="s">
        <v>2813</v>
      </c>
      <c r="D62" s="1002">
        <v>264306960</v>
      </c>
      <c r="E62" s="1002">
        <v>319306960</v>
      </c>
      <c r="F62" s="1002">
        <v>245949853.42999998</v>
      </c>
      <c r="G62" s="1002">
        <v>149860721.97000003</v>
      </c>
      <c r="H62" s="1002">
        <v>140847602.24000004</v>
      </c>
    </row>
    <row r="63" spans="3:8">
      <c r="C63" s="1554" t="s">
        <v>2808</v>
      </c>
      <c r="D63" s="1002">
        <v>264306960</v>
      </c>
      <c r="E63" s="1002">
        <v>319306960</v>
      </c>
      <c r="F63" s="1002">
        <v>245949853.42999998</v>
      </c>
      <c r="G63" s="1002">
        <v>149860721.97000003</v>
      </c>
      <c r="H63" s="1002">
        <v>140847602.24000004</v>
      </c>
    </row>
    <row r="64" spans="3:8">
      <c r="C64" s="1885" t="s">
        <v>2814</v>
      </c>
      <c r="D64" s="1002">
        <v>232828981</v>
      </c>
      <c r="E64" s="1002">
        <v>270219252.84000003</v>
      </c>
      <c r="F64" s="1002">
        <v>139206024.92000002</v>
      </c>
      <c r="G64" s="1002">
        <v>136655344.02000001</v>
      </c>
      <c r="H64" s="1002">
        <v>132250881.37</v>
      </c>
    </row>
    <row r="65" spans="3:8">
      <c r="C65" s="1554" t="s">
        <v>2808</v>
      </c>
      <c r="D65" s="1002">
        <v>232828981</v>
      </c>
      <c r="E65" s="1002">
        <v>270219252.84000003</v>
      </c>
      <c r="F65" s="1002">
        <v>139206024.92000002</v>
      </c>
      <c r="G65" s="1002">
        <v>136655344.02000001</v>
      </c>
      <c r="H65" s="1002">
        <v>132250881.37</v>
      </c>
    </row>
    <row r="66" spans="3:8">
      <c r="C66" s="1885" t="s">
        <v>3571</v>
      </c>
      <c r="D66" s="1002">
        <v>51400860919</v>
      </c>
      <c r="E66" s="1002">
        <v>51400860919</v>
      </c>
      <c r="F66" s="1002">
        <v>24733597928.750004</v>
      </c>
      <c r="G66" s="1002">
        <v>23175349421.830002</v>
      </c>
      <c r="H66" s="1002">
        <v>23143288304.490002</v>
      </c>
    </row>
    <row r="67" spans="3:8">
      <c r="C67" s="1554" t="s">
        <v>2804</v>
      </c>
      <c r="D67" s="1002">
        <v>51279757959</v>
      </c>
      <c r="E67" s="1002">
        <v>51279757959</v>
      </c>
      <c r="F67" s="1002">
        <v>24720770725.300003</v>
      </c>
      <c r="G67" s="1002">
        <v>23165577415.18</v>
      </c>
      <c r="H67" s="1002">
        <v>23135569032.93</v>
      </c>
    </row>
    <row r="68" spans="3:8">
      <c r="C68" s="1554" t="s">
        <v>2809</v>
      </c>
      <c r="D68" s="1002">
        <v>81102960</v>
      </c>
      <c r="E68" s="1002">
        <v>81102960</v>
      </c>
      <c r="F68" s="1002">
        <v>9772006.6500000004</v>
      </c>
      <c r="G68" s="1002">
        <v>9772006.6500000004</v>
      </c>
      <c r="H68" s="1002">
        <v>7719271.5600000005</v>
      </c>
    </row>
    <row r="69" spans="3:8">
      <c r="C69" s="1554" t="s">
        <v>3572</v>
      </c>
      <c r="D69" s="1002">
        <v>40000000</v>
      </c>
      <c r="E69" s="1002">
        <v>40000000</v>
      </c>
      <c r="F69" s="1002">
        <v>3055196.8</v>
      </c>
      <c r="G69" s="1002">
        <v>0</v>
      </c>
      <c r="H69" s="1002">
        <v>0</v>
      </c>
    </row>
    <row r="70" spans="3:8">
      <c r="C70" s="1885" t="s">
        <v>1879</v>
      </c>
      <c r="D70" s="1002">
        <v>10197468558</v>
      </c>
      <c r="E70" s="1002">
        <v>12152420834.999998</v>
      </c>
      <c r="F70" s="1002">
        <v>8486485513.409996</v>
      </c>
      <c r="G70" s="1002">
        <v>2401628786.0799999</v>
      </c>
      <c r="H70" s="1002">
        <v>1986318121.4999998</v>
      </c>
    </row>
    <row r="71" spans="3:8">
      <c r="C71" s="1554" t="s">
        <v>2806</v>
      </c>
      <c r="D71" s="1002">
        <v>10197468558</v>
      </c>
      <c r="E71" s="1002">
        <v>12152420834.999998</v>
      </c>
      <c r="F71" s="1002">
        <v>8486485513.409996</v>
      </c>
      <c r="G71" s="1002">
        <v>2401628786.0799999</v>
      </c>
      <c r="H71" s="1002">
        <v>1986318121.4999998</v>
      </c>
    </row>
    <row r="72" spans="3:8">
      <c r="C72" s="1883" t="s">
        <v>2815</v>
      </c>
      <c r="D72" s="1884">
        <v>3284648149</v>
      </c>
      <c r="E72" s="1884">
        <v>3284648149</v>
      </c>
      <c r="F72" s="1884">
        <v>2304946161.440001</v>
      </c>
      <c r="G72" s="1884">
        <v>1209015162.1300001</v>
      </c>
      <c r="H72" s="1884">
        <v>1181302401.9000001</v>
      </c>
    </row>
    <row r="73" spans="3:8">
      <c r="C73" s="1885" t="s">
        <v>2816</v>
      </c>
      <c r="D73" s="1002">
        <v>3284648149</v>
      </c>
      <c r="E73" s="1002">
        <v>3284648149</v>
      </c>
      <c r="F73" s="1002">
        <v>2304946161.440001</v>
      </c>
      <c r="G73" s="1002">
        <v>1209015162.1300001</v>
      </c>
      <c r="H73" s="1002">
        <v>1181302401.9000001</v>
      </c>
    </row>
    <row r="74" spans="3:8">
      <c r="C74" s="1554" t="s">
        <v>2817</v>
      </c>
      <c r="D74" s="1002">
        <v>3284148149</v>
      </c>
      <c r="E74" s="1002">
        <v>3282648149</v>
      </c>
      <c r="F74" s="1002">
        <v>2304570850.9300008</v>
      </c>
      <c r="G74" s="1002">
        <v>1208639851.6200001</v>
      </c>
      <c r="H74" s="1002">
        <v>1180927091.3900001</v>
      </c>
    </row>
    <row r="75" spans="3:8">
      <c r="C75" s="1554" t="s">
        <v>2780</v>
      </c>
      <c r="D75" s="1002">
        <v>500000</v>
      </c>
      <c r="E75" s="1002">
        <v>2000000</v>
      </c>
      <c r="F75" s="1002">
        <v>375310.51</v>
      </c>
      <c r="G75" s="1002">
        <v>375310.51</v>
      </c>
      <c r="H75" s="1002">
        <v>375310.51</v>
      </c>
    </row>
    <row r="76" spans="3:8">
      <c r="C76" s="1883" t="s">
        <v>1880</v>
      </c>
      <c r="D76" s="1884">
        <v>34227596991</v>
      </c>
      <c r="E76" s="1884">
        <v>34438218963.419998</v>
      </c>
      <c r="F76" s="1884">
        <v>17038888482.049994</v>
      </c>
      <c r="G76" s="1884">
        <v>14422232169.399994</v>
      </c>
      <c r="H76" s="1884">
        <v>14315073213.529997</v>
      </c>
    </row>
    <row r="77" spans="3:8">
      <c r="C77" s="1885" t="s">
        <v>2818</v>
      </c>
      <c r="D77" s="1002">
        <v>26337147226</v>
      </c>
      <c r="E77" s="1002">
        <v>25970897626</v>
      </c>
      <c r="F77" s="1002">
        <v>10997072755.649996</v>
      </c>
      <c r="G77" s="1002">
        <v>10732659457.759996</v>
      </c>
      <c r="H77" s="1002">
        <v>10712836109.179996</v>
      </c>
    </row>
    <row r="78" spans="3:8">
      <c r="C78" s="1554" t="s">
        <v>2784</v>
      </c>
      <c r="D78" s="1002">
        <v>1653009626</v>
      </c>
      <c r="E78" s="1002">
        <v>1763783593.1900001</v>
      </c>
      <c r="F78" s="1002">
        <v>735861110.39999962</v>
      </c>
      <c r="G78" s="1002">
        <v>488564965.61999995</v>
      </c>
      <c r="H78" s="1002">
        <v>471441617.04000002</v>
      </c>
    </row>
    <row r="79" spans="3:8">
      <c r="C79" s="1554" t="s">
        <v>2819</v>
      </c>
      <c r="D79" s="1002">
        <v>16000000</v>
      </c>
      <c r="E79" s="1002">
        <v>16000000</v>
      </c>
      <c r="F79" s="1002">
        <v>5155153.13</v>
      </c>
      <c r="G79" s="1002">
        <v>2513654</v>
      </c>
      <c r="H79" s="1002">
        <v>1513654</v>
      </c>
    </row>
    <row r="80" spans="3:8">
      <c r="C80" s="1554" t="s">
        <v>3573</v>
      </c>
      <c r="D80" s="1002">
        <v>304237805</v>
      </c>
      <c r="E80" s="1002">
        <v>349839121.77000004</v>
      </c>
      <c r="F80" s="1002">
        <v>44038450.039999999</v>
      </c>
      <c r="G80" s="1002">
        <v>36845917.779999994</v>
      </c>
      <c r="H80" s="1002">
        <v>36845917.779999994</v>
      </c>
    </row>
    <row r="81" spans="3:8">
      <c r="C81" s="1554" t="s">
        <v>3574</v>
      </c>
      <c r="D81" s="1002">
        <v>582491045</v>
      </c>
      <c r="E81" s="1002">
        <v>625234606.03999996</v>
      </c>
      <c r="F81" s="1002">
        <v>49864934.039999999</v>
      </c>
      <c r="G81" s="1002">
        <v>42581812.319999993</v>
      </c>
      <c r="H81" s="1002">
        <v>42581812.319999993</v>
      </c>
    </row>
    <row r="82" spans="3:8">
      <c r="C82" s="1554" t="s">
        <v>2780</v>
      </c>
      <c r="D82" s="1002">
        <v>90000000</v>
      </c>
      <c r="E82" s="1002">
        <v>119459940</v>
      </c>
      <c r="F82" s="1002">
        <v>66341944</v>
      </c>
      <c r="G82" s="1002">
        <v>66341944</v>
      </c>
      <c r="H82" s="1002">
        <v>64641944</v>
      </c>
    </row>
    <row r="83" spans="3:8">
      <c r="C83" s="1554" t="s">
        <v>2786</v>
      </c>
      <c r="D83" s="1002">
        <v>23691408750</v>
      </c>
      <c r="E83" s="1002">
        <v>23096580365</v>
      </c>
      <c r="F83" s="1002">
        <v>10095811164.039997</v>
      </c>
      <c r="G83" s="1002">
        <v>10095811164.039997</v>
      </c>
      <c r="H83" s="1002">
        <v>10095811164.039997</v>
      </c>
    </row>
    <row r="84" spans="3:8">
      <c r="C84" s="1885" t="s">
        <v>2820</v>
      </c>
      <c r="D84" s="1002">
        <v>3838533234</v>
      </c>
      <c r="E84" s="1002">
        <v>3838533233.9999995</v>
      </c>
      <c r="F84" s="1002">
        <v>3087889944.6500006</v>
      </c>
      <c r="G84" s="1002">
        <v>2071407459.05</v>
      </c>
      <c r="H84" s="1002">
        <v>2043559299.0599999</v>
      </c>
    </row>
    <row r="85" spans="3:8">
      <c r="C85" s="1886" t="s">
        <v>2821</v>
      </c>
      <c r="D85" s="1002">
        <v>3838533234</v>
      </c>
      <c r="E85" s="1002">
        <v>3838533233.9999995</v>
      </c>
      <c r="F85" s="1002">
        <v>3087889944.6500006</v>
      </c>
      <c r="G85" s="1002">
        <v>2071407459.05</v>
      </c>
      <c r="H85" s="1002">
        <v>2043559299.0599999</v>
      </c>
    </row>
    <row r="86" spans="3:8">
      <c r="C86" s="1885" t="s">
        <v>2822</v>
      </c>
      <c r="D86" s="1002">
        <v>893927510</v>
      </c>
      <c r="E86" s="1002">
        <v>1260177110</v>
      </c>
      <c r="F86" s="1002">
        <v>446976686.06000006</v>
      </c>
      <c r="G86" s="1002">
        <v>372105912.22000003</v>
      </c>
      <c r="H86" s="1002">
        <v>360611410.79000002</v>
      </c>
    </row>
    <row r="87" spans="3:8">
      <c r="C87" s="1554" t="s">
        <v>2823</v>
      </c>
      <c r="D87" s="1002">
        <v>893927510</v>
      </c>
      <c r="E87" s="1002">
        <v>1260177110</v>
      </c>
      <c r="F87" s="1002">
        <v>446976686.06000006</v>
      </c>
      <c r="G87" s="1002">
        <v>372105912.22000003</v>
      </c>
      <c r="H87" s="1002">
        <v>360611410.79000002</v>
      </c>
    </row>
    <row r="88" spans="3:8">
      <c r="C88" s="1885" t="s">
        <v>1881</v>
      </c>
      <c r="D88" s="1002">
        <v>117183641</v>
      </c>
      <c r="E88" s="1002">
        <v>127805613.42</v>
      </c>
      <c r="F88" s="1002">
        <v>60599271.07</v>
      </c>
      <c r="G88" s="1002">
        <v>52618971.280000001</v>
      </c>
      <c r="H88" s="1002">
        <v>50332530.400000006</v>
      </c>
    </row>
    <row r="89" spans="3:8">
      <c r="C89" s="1554" t="s">
        <v>2819</v>
      </c>
      <c r="D89" s="1002">
        <v>117183641</v>
      </c>
      <c r="E89" s="1002">
        <v>127805613.42</v>
      </c>
      <c r="F89" s="1002">
        <v>60599271.07</v>
      </c>
      <c r="G89" s="1002">
        <v>52618971.280000001</v>
      </c>
      <c r="H89" s="1002">
        <v>50332530.400000006</v>
      </c>
    </row>
    <row r="90" spans="3:8">
      <c r="C90" s="1885" t="s">
        <v>2824</v>
      </c>
      <c r="D90" s="1002">
        <v>401497594</v>
      </c>
      <c r="E90" s="1002">
        <v>401497594</v>
      </c>
      <c r="F90" s="1002">
        <v>224975903.63999993</v>
      </c>
      <c r="G90" s="1002">
        <v>120506420.05999997</v>
      </c>
      <c r="H90" s="1002">
        <v>114848790.31999995</v>
      </c>
    </row>
    <row r="91" spans="3:8">
      <c r="C91" s="1554" t="s">
        <v>2825</v>
      </c>
      <c r="D91" s="1002">
        <v>401497594</v>
      </c>
      <c r="E91" s="1002">
        <v>401497594</v>
      </c>
      <c r="F91" s="1002">
        <v>224975903.63999993</v>
      </c>
      <c r="G91" s="1002">
        <v>120506420.05999997</v>
      </c>
      <c r="H91" s="1002">
        <v>114848790.31999995</v>
      </c>
    </row>
    <row r="92" spans="3:8">
      <c r="C92" s="1885" t="s">
        <v>2826</v>
      </c>
      <c r="D92" s="1002">
        <v>1860021635</v>
      </c>
      <c r="E92" s="1002">
        <v>2060021635</v>
      </c>
      <c r="F92" s="1002">
        <v>1644473127.7099993</v>
      </c>
      <c r="G92" s="1002">
        <v>783508745.26000011</v>
      </c>
      <c r="H92" s="1002">
        <v>762548805.52999985</v>
      </c>
    </row>
    <row r="93" spans="3:8">
      <c r="C93" s="1554" t="s">
        <v>2827</v>
      </c>
      <c r="D93" s="1002">
        <v>1860021635</v>
      </c>
      <c r="E93" s="1002">
        <v>2060021635</v>
      </c>
      <c r="F93" s="1002">
        <v>1644473127.7099993</v>
      </c>
      <c r="G93" s="1002">
        <v>783508745.26000011</v>
      </c>
      <c r="H93" s="1002">
        <v>762548805.52999985</v>
      </c>
    </row>
    <row r="94" spans="3:8">
      <c r="C94" s="1885" t="s">
        <v>2828</v>
      </c>
      <c r="D94" s="1002">
        <v>719551010</v>
      </c>
      <c r="E94" s="1002">
        <v>719551010</v>
      </c>
      <c r="F94" s="1002">
        <v>546457972.03000009</v>
      </c>
      <c r="G94" s="1002">
        <v>266691185.63999999</v>
      </c>
      <c r="H94" s="1002">
        <v>247772500.51999992</v>
      </c>
    </row>
    <row r="95" spans="3:8">
      <c r="C95" s="1554" t="s">
        <v>2829</v>
      </c>
      <c r="D95" s="1002">
        <v>719551010</v>
      </c>
      <c r="E95" s="1002">
        <v>719551010</v>
      </c>
      <c r="F95" s="1002">
        <v>546457972.03000009</v>
      </c>
      <c r="G95" s="1002">
        <v>266691185.63999999</v>
      </c>
      <c r="H95" s="1002">
        <v>247772500.51999992</v>
      </c>
    </row>
    <row r="96" spans="3:8">
      <c r="C96" s="1885" t="s">
        <v>3575</v>
      </c>
      <c r="D96" s="1002">
        <v>59735141</v>
      </c>
      <c r="E96" s="1002">
        <v>59735141</v>
      </c>
      <c r="F96" s="1002">
        <v>30442821.240000002</v>
      </c>
      <c r="G96" s="1002">
        <v>22734018.130000003</v>
      </c>
      <c r="H96" s="1002">
        <v>22563767.730000004</v>
      </c>
    </row>
    <row r="97" spans="3:8">
      <c r="C97" s="1554" t="s">
        <v>2784</v>
      </c>
      <c r="D97" s="1002">
        <v>59735141</v>
      </c>
      <c r="E97" s="1002">
        <v>59735141</v>
      </c>
      <c r="F97" s="1002">
        <v>30442821.240000002</v>
      </c>
      <c r="G97" s="1002">
        <v>22734018.130000003</v>
      </c>
      <c r="H97" s="1002">
        <v>22563767.730000004</v>
      </c>
    </row>
    <row r="98" spans="3:8">
      <c r="C98" s="1550" t="s">
        <v>1882</v>
      </c>
      <c r="D98" s="1551">
        <v>81924855519</v>
      </c>
      <c r="E98" s="1551">
        <v>82230259340.809967</v>
      </c>
      <c r="F98" s="1551">
        <v>43007603027.739983</v>
      </c>
      <c r="G98" s="1551">
        <v>37831511391.679993</v>
      </c>
      <c r="H98" s="1551">
        <v>37332648676.280006</v>
      </c>
    </row>
    <row r="99" spans="3:8">
      <c r="C99" s="1552" t="s">
        <v>1883</v>
      </c>
      <c r="D99" s="1553">
        <v>41077615453</v>
      </c>
      <c r="E99" s="1553">
        <v>41852426567.759979</v>
      </c>
      <c r="F99" s="1553">
        <v>22485164964.189991</v>
      </c>
      <c r="G99" s="1553">
        <v>20078670413.309998</v>
      </c>
      <c r="H99" s="1553">
        <v>19947487289.350002</v>
      </c>
    </row>
    <row r="100" spans="3:8">
      <c r="C100" s="522" t="s">
        <v>1884</v>
      </c>
      <c r="D100" s="1002">
        <v>35137157475</v>
      </c>
      <c r="E100" s="1002">
        <v>35881517924.47998</v>
      </c>
      <c r="F100" s="1002">
        <v>17596501850.589996</v>
      </c>
      <c r="G100" s="1002">
        <v>17323369410.419994</v>
      </c>
      <c r="H100" s="1002">
        <v>17225642995.469997</v>
      </c>
    </row>
    <row r="101" spans="3:8">
      <c r="C101" s="1554" t="s">
        <v>2784</v>
      </c>
      <c r="D101" s="1002">
        <v>2023971895</v>
      </c>
      <c r="E101" s="1002">
        <v>2745830325.2800002</v>
      </c>
      <c r="F101" s="1002">
        <v>1126997362.6999998</v>
      </c>
      <c r="G101" s="1002">
        <v>983679884.10000002</v>
      </c>
      <c r="H101" s="1002">
        <v>943997085.93000007</v>
      </c>
    </row>
    <row r="102" spans="3:8">
      <c r="C102" s="1554" t="s">
        <v>2830</v>
      </c>
      <c r="D102" s="1002">
        <v>684218396</v>
      </c>
      <c r="E102" s="1002">
        <v>685995629</v>
      </c>
      <c r="F102" s="1002">
        <v>318561637.84000009</v>
      </c>
      <c r="G102" s="1002">
        <v>280696936.80000007</v>
      </c>
      <c r="H102" s="1002">
        <v>275311771.36000007</v>
      </c>
    </row>
    <row r="103" spans="3:8">
      <c r="C103" s="1554" t="s">
        <v>2831</v>
      </c>
      <c r="D103" s="1002">
        <v>82848983</v>
      </c>
      <c r="E103" s="1002">
        <v>82848983</v>
      </c>
      <c r="F103" s="1002">
        <v>26237803.469999999</v>
      </c>
      <c r="G103" s="1002">
        <v>20018424.859999999</v>
      </c>
      <c r="H103" s="1002">
        <v>19883424.859999999</v>
      </c>
    </row>
    <row r="104" spans="3:8">
      <c r="C104" s="1554" t="s">
        <v>2832</v>
      </c>
      <c r="D104" s="1002">
        <v>680999018</v>
      </c>
      <c r="E104" s="1002">
        <v>691213090.48000002</v>
      </c>
      <c r="F104" s="1002">
        <v>266555205.54999977</v>
      </c>
      <c r="G104" s="1002">
        <v>266526358.04999977</v>
      </c>
      <c r="H104" s="1002">
        <v>265194201.42999983</v>
      </c>
    </row>
    <row r="105" spans="3:8">
      <c r="C105" s="1554" t="s">
        <v>2833</v>
      </c>
      <c r="D105" s="1002">
        <v>1158000000</v>
      </c>
      <c r="E105" s="1002">
        <v>1158000000</v>
      </c>
      <c r="F105" s="1002">
        <v>458878748.27999991</v>
      </c>
      <c r="G105" s="1002">
        <v>373190827.3599999</v>
      </c>
      <c r="H105" s="1002">
        <v>368877128.38999993</v>
      </c>
    </row>
    <row r="106" spans="3:8">
      <c r="C106" s="1554" t="s">
        <v>2780</v>
      </c>
      <c r="D106" s="1002">
        <v>1050258718</v>
      </c>
      <c r="E106" s="1002">
        <v>995242110.5</v>
      </c>
      <c r="F106" s="1002">
        <v>343470252.35000002</v>
      </c>
      <c r="G106" s="1002">
        <v>343456138.85000002</v>
      </c>
      <c r="H106" s="1002">
        <v>305308534.72000003</v>
      </c>
    </row>
    <row r="107" spans="3:8">
      <c r="C107" s="1554" t="s">
        <v>2786</v>
      </c>
      <c r="D107" s="1002">
        <v>29456860465</v>
      </c>
      <c r="E107" s="1002">
        <v>29522387786.219982</v>
      </c>
      <c r="F107" s="1002">
        <v>15055800840.399996</v>
      </c>
      <c r="G107" s="1002">
        <v>15055800840.399996</v>
      </c>
      <c r="H107" s="1002">
        <v>15047070848.779997</v>
      </c>
    </row>
    <row r="108" spans="3:8">
      <c r="C108" s="1885" t="s">
        <v>1885</v>
      </c>
      <c r="D108" s="1002">
        <v>5365686341</v>
      </c>
      <c r="E108" s="1002">
        <v>5366086340.9999981</v>
      </c>
      <c r="F108" s="1002">
        <v>4651417284.5099974</v>
      </c>
      <c r="G108" s="1002">
        <v>2555203255.5499988</v>
      </c>
      <c r="H108" s="1002">
        <v>2528719929.1299992</v>
      </c>
    </row>
    <row r="109" spans="3:8">
      <c r="C109" s="1554" t="s">
        <v>2831</v>
      </c>
      <c r="D109" s="1002">
        <v>5365686341</v>
      </c>
      <c r="E109" s="1002">
        <v>5366086340.9999981</v>
      </c>
      <c r="F109" s="1002">
        <v>4651417284.5099974</v>
      </c>
      <c r="G109" s="1002">
        <v>2555203255.5499988</v>
      </c>
      <c r="H109" s="1002">
        <v>2528719929.1299992</v>
      </c>
    </row>
    <row r="110" spans="3:8">
      <c r="C110" s="1885" t="s">
        <v>1886</v>
      </c>
      <c r="D110" s="1002">
        <v>226045630</v>
      </c>
      <c r="E110" s="1002">
        <v>256096295.28</v>
      </c>
      <c r="F110" s="1002">
        <v>59231336.529999979</v>
      </c>
      <c r="G110" s="1002">
        <v>49264941.779999986</v>
      </c>
      <c r="H110" s="1002">
        <v>46575348.769999981</v>
      </c>
    </row>
    <row r="111" spans="3:8">
      <c r="C111" s="1554" t="s">
        <v>2834</v>
      </c>
      <c r="D111" s="1002">
        <v>226045630</v>
      </c>
      <c r="E111" s="1002">
        <v>256096295.28</v>
      </c>
      <c r="F111" s="1002">
        <v>59231336.529999979</v>
      </c>
      <c r="G111" s="1002">
        <v>49264941.779999986</v>
      </c>
      <c r="H111" s="1002">
        <v>46575348.769999981</v>
      </c>
    </row>
    <row r="112" spans="3:8">
      <c r="C112" s="1885" t="s">
        <v>2835</v>
      </c>
      <c r="D112" s="1002">
        <v>163532642</v>
      </c>
      <c r="E112" s="1002">
        <v>163532642</v>
      </c>
      <c r="F112" s="1002">
        <v>69748155.090000004</v>
      </c>
      <c r="G112" s="1002">
        <v>69474392.650000006</v>
      </c>
      <c r="H112" s="1002">
        <v>66409045.290000007</v>
      </c>
    </row>
    <row r="113" spans="2:8">
      <c r="B113" s="1530"/>
      <c r="C113" s="1554" t="s">
        <v>2836</v>
      </c>
      <c r="D113" s="1002">
        <v>163532642</v>
      </c>
      <c r="E113" s="1002">
        <v>163532642</v>
      </c>
      <c r="F113" s="1002">
        <v>69748155.090000004</v>
      </c>
      <c r="G113" s="1002">
        <v>69474392.650000006</v>
      </c>
      <c r="H113" s="1002">
        <v>66409045.290000007</v>
      </c>
    </row>
    <row r="114" spans="2:8">
      <c r="B114" s="1530"/>
      <c r="C114" s="1885" t="s">
        <v>2837</v>
      </c>
      <c r="D114" s="1002">
        <v>31825038</v>
      </c>
      <c r="E114" s="1002">
        <v>31825038</v>
      </c>
      <c r="F114" s="1002">
        <v>13716421.220000003</v>
      </c>
      <c r="G114" s="1002">
        <v>13694924.33</v>
      </c>
      <c r="H114" s="1002">
        <v>13423521.330000002</v>
      </c>
    </row>
    <row r="115" spans="2:8">
      <c r="B115" s="1530"/>
      <c r="C115" s="1554" t="s">
        <v>2836</v>
      </c>
      <c r="D115" s="1002">
        <v>31825038</v>
      </c>
      <c r="E115" s="1002">
        <v>31825038</v>
      </c>
      <c r="F115" s="1002">
        <v>13716421.220000003</v>
      </c>
      <c r="G115" s="1002">
        <v>13694924.33</v>
      </c>
      <c r="H115" s="1002">
        <v>13423521.330000002</v>
      </c>
    </row>
    <row r="116" spans="2:8">
      <c r="B116" s="1530"/>
      <c r="C116" s="1885" t="s">
        <v>2838</v>
      </c>
      <c r="D116" s="1002">
        <v>58554150</v>
      </c>
      <c r="E116" s="1002">
        <v>58554150</v>
      </c>
      <c r="F116" s="1002">
        <v>28368465.350000005</v>
      </c>
      <c r="G116" s="1002">
        <v>27677929</v>
      </c>
      <c r="H116" s="1002">
        <v>26999054.000000004</v>
      </c>
    </row>
    <row r="117" spans="2:8">
      <c r="B117" s="1530"/>
      <c r="C117" s="1554" t="s">
        <v>2836</v>
      </c>
      <c r="D117" s="1002">
        <v>58554150</v>
      </c>
      <c r="E117" s="1002">
        <v>58554150</v>
      </c>
      <c r="F117" s="1002">
        <v>28368465.350000005</v>
      </c>
      <c r="G117" s="1002">
        <v>27677929</v>
      </c>
      <c r="H117" s="1002">
        <v>26999054.000000004</v>
      </c>
    </row>
    <row r="118" spans="2:8">
      <c r="B118" s="1530"/>
      <c r="C118" s="1885" t="s">
        <v>2839</v>
      </c>
      <c r="D118" s="1002">
        <v>23787674</v>
      </c>
      <c r="E118" s="1002">
        <v>23787674</v>
      </c>
      <c r="F118" s="1002">
        <v>18229354.530000001</v>
      </c>
      <c r="G118" s="1002">
        <v>10043561.750000002</v>
      </c>
      <c r="H118" s="1002">
        <v>9969326.1400000025</v>
      </c>
    </row>
    <row r="119" spans="2:8">
      <c r="B119" s="1530"/>
      <c r="C119" s="1554" t="s">
        <v>2836</v>
      </c>
      <c r="D119" s="1002">
        <v>23787674</v>
      </c>
      <c r="E119" s="1002">
        <v>23787674</v>
      </c>
      <c r="F119" s="1002">
        <v>18229354.530000001</v>
      </c>
      <c r="G119" s="1002">
        <v>10043561.750000002</v>
      </c>
      <c r="H119" s="1002">
        <v>9969326.1400000025</v>
      </c>
    </row>
    <row r="120" spans="2:8">
      <c r="B120" s="1530"/>
      <c r="C120" s="1885" t="s">
        <v>2840</v>
      </c>
      <c r="D120" s="1002">
        <v>20576433</v>
      </c>
      <c r="E120" s="1002">
        <v>20576433</v>
      </c>
      <c r="F120" s="1002">
        <v>16745933.369999999</v>
      </c>
      <c r="G120" s="1002">
        <v>9632065.8699999973</v>
      </c>
      <c r="H120" s="1002">
        <v>9568931.5299999975</v>
      </c>
    </row>
    <row r="121" spans="2:8">
      <c r="B121" s="1530"/>
      <c r="C121" s="1554" t="s">
        <v>2836</v>
      </c>
      <c r="D121" s="1002">
        <v>20576433</v>
      </c>
      <c r="E121" s="1002">
        <v>20576433</v>
      </c>
      <c r="F121" s="1002">
        <v>16745933.369999999</v>
      </c>
      <c r="G121" s="1002">
        <v>9632065.8699999973</v>
      </c>
      <c r="H121" s="1002">
        <v>9568931.5299999975</v>
      </c>
    </row>
    <row r="122" spans="2:8">
      <c r="B122" s="1530"/>
      <c r="C122" s="1885" t="s">
        <v>2841</v>
      </c>
      <c r="D122" s="1002">
        <v>20821558</v>
      </c>
      <c r="E122" s="1002">
        <v>20821558</v>
      </c>
      <c r="F122" s="1002">
        <v>6819833.5799999982</v>
      </c>
      <c r="G122" s="1002">
        <v>6819833.5799999982</v>
      </c>
      <c r="H122" s="1002">
        <v>6702711.2899999991</v>
      </c>
    </row>
    <row r="123" spans="2:8">
      <c r="B123" s="1530"/>
      <c r="C123" s="1554" t="s">
        <v>2836</v>
      </c>
      <c r="D123" s="1002">
        <v>20821558</v>
      </c>
      <c r="E123" s="1002">
        <v>20821558</v>
      </c>
      <c r="F123" s="1002">
        <v>6819833.5799999982</v>
      </c>
      <c r="G123" s="1002">
        <v>6819833.5799999982</v>
      </c>
      <c r="H123" s="1002">
        <v>6702711.2899999991</v>
      </c>
    </row>
    <row r="124" spans="2:8">
      <c r="B124" s="1530"/>
      <c r="C124" s="1885" t="s">
        <v>2842</v>
      </c>
      <c r="D124" s="1002">
        <v>29628512</v>
      </c>
      <c r="E124" s="1002">
        <v>29628512</v>
      </c>
      <c r="F124" s="1002">
        <v>24386329.419999991</v>
      </c>
      <c r="G124" s="1002">
        <v>13490098.379999999</v>
      </c>
      <c r="H124" s="1002">
        <v>13476426.399999999</v>
      </c>
    </row>
    <row r="125" spans="2:8">
      <c r="B125" s="1530"/>
      <c r="C125" s="1554" t="s">
        <v>2836</v>
      </c>
      <c r="D125" s="1002">
        <v>29628512</v>
      </c>
      <c r="E125" s="1002">
        <v>29628512</v>
      </c>
      <c r="F125" s="1002">
        <v>24386329.419999991</v>
      </c>
      <c r="G125" s="1002">
        <v>13490098.379999999</v>
      </c>
      <c r="H125" s="1002">
        <v>13476426.399999999</v>
      </c>
    </row>
    <row r="126" spans="2:8">
      <c r="B126" s="1530"/>
      <c r="C126" s="1883" t="s">
        <v>1887</v>
      </c>
      <c r="D126" s="1884">
        <v>40847240066</v>
      </c>
      <c r="E126" s="1884">
        <v>40377832773.050003</v>
      </c>
      <c r="F126" s="1884">
        <v>20522438063.549995</v>
      </c>
      <c r="G126" s="1884">
        <v>17752840978.369995</v>
      </c>
      <c r="H126" s="1884">
        <v>17385161386.93</v>
      </c>
    </row>
    <row r="127" spans="2:8">
      <c r="B127" s="1530"/>
      <c r="C127" s="1885" t="s">
        <v>1888</v>
      </c>
      <c r="D127" s="1002">
        <v>36245458188</v>
      </c>
      <c r="E127" s="1002">
        <v>35556701682.479996</v>
      </c>
      <c r="F127" s="1002">
        <v>17252457897.939995</v>
      </c>
      <c r="G127" s="1002">
        <v>15983574979.859995</v>
      </c>
      <c r="H127" s="1002">
        <v>15677539512.910002</v>
      </c>
    </row>
    <row r="128" spans="2:8">
      <c r="B128" s="1530"/>
      <c r="C128" s="1554" t="s">
        <v>2843</v>
      </c>
      <c r="D128" s="1002">
        <v>35695458188</v>
      </c>
      <c r="E128" s="1002">
        <v>35006701682.479996</v>
      </c>
      <c r="F128" s="1002">
        <v>17091687931.499996</v>
      </c>
      <c r="G128" s="1002">
        <v>15822805013.419994</v>
      </c>
      <c r="H128" s="1002">
        <v>15516769546.470001</v>
      </c>
    </row>
    <row r="129" spans="2:8">
      <c r="B129" s="1530"/>
      <c r="C129" s="1554" t="s">
        <v>2833</v>
      </c>
      <c r="D129" s="1002">
        <v>550000000</v>
      </c>
      <c r="E129" s="1002">
        <v>550000000</v>
      </c>
      <c r="F129" s="1002">
        <v>160769966.44</v>
      </c>
      <c r="G129" s="1002">
        <v>160769966.44</v>
      </c>
      <c r="H129" s="1002">
        <v>160769966.44</v>
      </c>
    </row>
    <row r="130" spans="2:8">
      <c r="B130" s="1530"/>
      <c r="C130" s="1885" t="s">
        <v>2844</v>
      </c>
      <c r="D130" s="1002">
        <v>574865879</v>
      </c>
      <c r="E130" s="1002">
        <v>429805960.67999995</v>
      </c>
      <c r="F130" s="1002">
        <v>288738168.03000003</v>
      </c>
      <c r="G130" s="1002">
        <v>160126291.48000008</v>
      </c>
      <c r="H130" s="1002">
        <v>152385925.58000004</v>
      </c>
    </row>
    <row r="131" spans="2:8">
      <c r="B131" s="1530"/>
      <c r="C131" s="1554" t="s">
        <v>2845</v>
      </c>
      <c r="D131" s="1002">
        <v>574865879</v>
      </c>
      <c r="E131" s="1002">
        <v>429805960.67999995</v>
      </c>
      <c r="F131" s="1002">
        <v>288738168.03000003</v>
      </c>
      <c r="G131" s="1002">
        <v>160126291.48000008</v>
      </c>
      <c r="H131" s="1002">
        <v>152385925.58000004</v>
      </c>
    </row>
    <row r="132" spans="2:8">
      <c r="B132" s="1530"/>
      <c r="C132" s="1885" t="s">
        <v>2846</v>
      </c>
      <c r="D132" s="1002">
        <v>700460790</v>
      </c>
      <c r="E132" s="1002">
        <v>738579720</v>
      </c>
      <c r="F132" s="1002">
        <v>577088294.32999992</v>
      </c>
      <c r="G132" s="1002">
        <v>269911344.55999994</v>
      </c>
      <c r="H132" s="1002">
        <v>261361683.01999998</v>
      </c>
    </row>
    <row r="133" spans="2:8">
      <c r="B133" s="1530"/>
      <c r="C133" s="1554" t="s">
        <v>2843</v>
      </c>
      <c r="D133" s="1002">
        <v>700460790</v>
      </c>
      <c r="E133" s="1002">
        <v>738579720</v>
      </c>
      <c r="F133" s="1002">
        <v>577088294.32999992</v>
      </c>
      <c r="G133" s="1002">
        <v>269911344.55999994</v>
      </c>
      <c r="H133" s="1002">
        <v>261361683.01999998</v>
      </c>
    </row>
    <row r="134" spans="2:8">
      <c r="B134" s="1530"/>
      <c r="C134" s="1885" t="s">
        <v>2847</v>
      </c>
      <c r="D134" s="1002">
        <v>1553457981</v>
      </c>
      <c r="E134" s="1002">
        <v>1844512526.3400002</v>
      </c>
      <c r="F134" s="1002">
        <v>1270163188.7299995</v>
      </c>
      <c r="G134" s="1002">
        <v>698031652.30999982</v>
      </c>
      <c r="H134" s="1002">
        <v>678357072.38</v>
      </c>
    </row>
    <row r="135" spans="2:8">
      <c r="B135" s="1530"/>
      <c r="C135" s="1554" t="s">
        <v>2848</v>
      </c>
      <c r="D135" s="1002">
        <v>1553457981</v>
      </c>
      <c r="E135" s="1002">
        <v>1844512526.3400002</v>
      </c>
      <c r="F135" s="1002">
        <v>1270163188.7299995</v>
      </c>
      <c r="G135" s="1002">
        <v>698031652.30999982</v>
      </c>
      <c r="H135" s="1002">
        <v>678357072.38</v>
      </c>
    </row>
    <row r="136" spans="2:8">
      <c r="B136" s="1530"/>
      <c r="C136" s="1885" t="s">
        <v>2849</v>
      </c>
      <c r="D136" s="1002">
        <v>100459158</v>
      </c>
      <c r="E136" s="1002">
        <v>105994214.3</v>
      </c>
      <c r="F136" s="1002">
        <v>84414689.929999977</v>
      </c>
      <c r="G136" s="1002">
        <v>46691119.350000001</v>
      </c>
      <c r="H136" s="1002">
        <v>40356329.480000004</v>
      </c>
    </row>
    <row r="137" spans="2:8">
      <c r="B137" s="1530"/>
      <c r="C137" s="1554" t="s">
        <v>2850</v>
      </c>
      <c r="D137" s="1002">
        <v>100459158</v>
      </c>
      <c r="E137" s="1002">
        <v>105994214.3</v>
      </c>
      <c r="F137" s="1002">
        <v>84414689.929999977</v>
      </c>
      <c r="G137" s="1002">
        <v>46691119.350000001</v>
      </c>
      <c r="H137" s="1002">
        <v>40356329.480000004</v>
      </c>
    </row>
    <row r="138" spans="2:8">
      <c r="B138" s="1530"/>
      <c r="C138" s="1885" t="s">
        <v>1889</v>
      </c>
      <c r="D138" s="1002">
        <v>1184007704</v>
      </c>
      <c r="E138" s="1002">
        <v>1198128098.25</v>
      </c>
      <c r="F138" s="1002">
        <v>860373467.06000006</v>
      </c>
      <c r="G138" s="1002">
        <v>446927492.46999979</v>
      </c>
      <c r="H138" s="1002">
        <v>427896921.37999982</v>
      </c>
    </row>
    <row r="139" spans="2:8">
      <c r="B139" s="1530"/>
      <c r="C139" s="1554" t="s">
        <v>2850</v>
      </c>
      <c r="D139" s="1002">
        <v>1184007704</v>
      </c>
      <c r="E139" s="1002">
        <v>1198128098.25</v>
      </c>
      <c r="F139" s="1002">
        <v>860373467.06000006</v>
      </c>
      <c r="G139" s="1002">
        <v>446927492.46999979</v>
      </c>
      <c r="H139" s="1002">
        <v>427896921.37999982</v>
      </c>
    </row>
    <row r="140" spans="2:8">
      <c r="B140" s="1530"/>
      <c r="C140" s="1885" t="s">
        <v>2851</v>
      </c>
      <c r="D140" s="1002">
        <v>488530366</v>
      </c>
      <c r="E140" s="1002">
        <v>504110571</v>
      </c>
      <c r="F140" s="1002">
        <v>189202357.53</v>
      </c>
      <c r="G140" s="1002">
        <v>147578098.34</v>
      </c>
      <c r="H140" s="1002">
        <v>147263942.17999998</v>
      </c>
    </row>
    <row r="141" spans="2:8">
      <c r="B141" s="1530"/>
      <c r="C141" s="1554" t="s">
        <v>2850</v>
      </c>
      <c r="D141" s="1002">
        <v>488530366</v>
      </c>
      <c r="E141" s="1002">
        <v>504110571</v>
      </c>
      <c r="F141" s="1002">
        <v>189202357.53</v>
      </c>
      <c r="G141" s="1002">
        <v>147578098.34</v>
      </c>
      <c r="H141" s="1002">
        <v>147263942.17999998</v>
      </c>
    </row>
    <row r="142" spans="2:8">
      <c r="B142" s="1530"/>
      <c r="C142" s="1550" t="s">
        <v>1890</v>
      </c>
      <c r="D142" s="1551">
        <v>68686619634</v>
      </c>
      <c r="E142" s="1551">
        <v>68748724399.679993</v>
      </c>
      <c r="F142" s="1551">
        <v>57715069268.889992</v>
      </c>
      <c r="G142" s="1551">
        <v>30996082118.920013</v>
      </c>
      <c r="H142" s="1551">
        <v>30511826274.750008</v>
      </c>
    </row>
    <row r="143" spans="2:8">
      <c r="B143" s="1530"/>
      <c r="C143" s="1552" t="s">
        <v>1891</v>
      </c>
      <c r="D143" s="1553">
        <v>25424930406</v>
      </c>
      <c r="E143" s="1553">
        <v>25431955701.080002</v>
      </c>
      <c r="F143" s="1553">
        <v>21364678141.569992</v>
      </c>
      <c r="G143" s="1553">
        <v>11267916674.629997</v>
      </c>
      <c r="H143" s="1553">
        <v>10981231158.580004</v>
      </c>
    </row>
    <row r="144" spans="2:8">
      <c r="B144" s="1530"/>
      <c r="C144" s="522" t="s">
        <v>1892</v>
      </c>
      <c r="D144" s="1002">
        <v>18169076858</v>
      </c>
      <c r="E144" s="1002">
        <v>18140957858</v>
      </c>
      <c r="F144" s="1002">
        <v>15567153137.809998</v>
      </c>
      <c r="G144" s="1002">
        <v>8097212261.0299978</v>
      </c>
      <c r="H144" s="1002">
        <v>7916778829.7499981</v>
      </c>
    </row>
    <row r="145" spans="2:8">
      <c r="B145" s="1530"/>
      <c r="C145" s="1554" t="s">
        <v>2784</v>
      </c>
      <c r="D145" s="1002">
        <v>6037409274</v>
      </c>
      <c r="E145" s="1002">
        <v>7625895293</v>
      </c>
      <c r="F145" s="1002">
        <v>6125265671.369998</v>
      </c>
      <c r="G145" s="1002">
        <v>3303285627.6599979</v>
      </c>
      <c r="H145" s="1002">
        <v>3122852196.3799982</v>
      </c>
    </row>
    <row r="146" spans="2:8">
      <c r="B146" s="1530"/>
      <c r="C146" s="1554" t="s">
        <v>2855</v>
      </c>
      <c r="D146" s="1002">
        <v>38410000</v>
      </c>
      <c r="E146" s="1002">
        <v>38410000</v>
      </c>
      <c r="F146" s="1002">
        <v>38410000</v>
      </c>
      <c r="G146" s="1002">
        <v>13129050</v>
      </c>
      <c r="H146" s="1002">
        <v>13129050</v>
      </c>
    </row>
    <row r="147" spans="2:8">
      <c r="B147" s="1530"/>
      <c r="C147" s="1554" t="s">
        <v>2780</v>
      </c>
      <c r="D147" s="1002">
        <v>11775741468</v>
      </c>
      <c r="E147" s="1002">
        <v>10159136449</v>
      </c>
      <c r="F147" s="1002">
        <v>9119445095.4400005</v>
      </c>
      <c r="G147" s="1002">
        <v>4580442916.3699999</v>
      </c>
      <c r="H147" s="1002">
        <v>4580442916.3699999</v>
      </c>
    </row>
    <row r="148" spans="2:8">
      <c r="B148" s="1530"/>
      <c r="C148" s="1554" t="s">
        <v>2786</v>
      </c>
      <c r="D148" s="1002">
        <v>317516116</v>
      </c>
      <c r="E148" s="1002">
        <v>317516116</v>
      </c>
      <c r="F148" s="1002">
        <v>284032371</v>
      </c>
      <c r="G148" s="1002">
        <v>200354667</v>
      </c>
      <c r="H148" s="1002">
        <v>200354667</v>
      </c>
    </row>
    <row r="149" spans="2:8">
      <c r="B149" s="1530"/>
      <c r="C149" s="1885" t="s">
        <v>1893</v>
      </c>
      <c r="D149" s="1002">
        <v>785465106</v>
      </c>
      <c r="E149" s="1002">
        <v>791865106</v>
      </c>
      <c r="F149" s="1002">
        <v>696322542.16000021</v>
      </c>
      <c r="G149" s="1002">
        <v>350045234.37</v>
      </c>
      <c r="H149" s="1002">
        <v>341185448.74000007</v>
      </c>
    </row>
    <row r="150" spans="2:8">
      <c r="B150" s="1530"/>
      <c r="C150" s="1554" t="s">
        <v>2852</v>
      </c>
      <c r="D150" s="1002">
        <v>785465106</v>
      </c>
      <c r="E150" s="1002">
        <v>791865106</v>
      </c>
      <c r="F150" s="1002">
        <v>696322542.16000021</v>
      </c>
      <c r="G150" s="1002">
        <v>350045234.37</v>
      </c>
      <c r="H150" s="1002">
        <v>341185448.74000007</v>
      </c>
    </row>
    <row r="151" spans="2:8">
      <c r="B151" s="1530"/>
      <c r="C151" s="1885" t="s">
        <v>1894</v>
      </c>
      <c r="D151" s="1002">
        <v>39523546</v>
      </c>
      <c r="E151" s="1002">
        <v>39523546</v>
      </c>
      <c r="F151" s="1002">
        <v>28024804.430000003</v>
      </c>
      <c r="G151" s="1002">
        <v>16984072.52</v>
      </c>
      <c r="H151" s="1002">
        <v>16184990.509999998</v>
      </c>
    </row>
    <row r="152" spans="2:8">
      <c r="B152" s="1530"/>
      <c r="C152" s="1554" t="s">
        <v>2853</v>
      </c>
      <c r="D152" s="1002">
        <v>39523546</v>
      </c>
      <c r="E152" s="1002">
        <v>39523546</v>
      </c>
      <c r="F152" s="1002">
        <v>28024804.430000003</v>
      </c>
      <c r="G152" s="1002">
        <v>16984072.52</v>
      </c>
      <c r="H152" s="1002">
        <v>16184990.509999998</v>
      </c>
    </row>
    <row r="153" spans="2:8">
      <c r="B153" s="1530"/>
      <c r="C153" s="1885" t="s">
        <v>2854</v>
      </c>
      <c r="D153" s="1002">
        <v>129365366</v>
      </c>
      <c r="E153" s="1002">
        <v>129365366</v>
      </c>
      <c r="F153" s="1002">
        <v>110353381.88</v>
      </c>
      <c r="G153" s="1002">
        <v>56388612.06000001</v>
      </c>
      <c r="H153" s="1002">
        <v>54822240.340000004</v>
      </c>
    </row>
    <row r="154" spans="2:8">
      <c r="B154" s="1530"/>
      <c r="C154" s="1554" t="s">
        <v>2853</v>
      </c>
      <c r="D154" s="1002">
        <v>129365366</v>
      </c>
      <c r="E154" s="1002">
        <v>129365366</v>
      </c>
      <c r="F154" s="1002">
        <v>110353381.88</v>
      </c>
      <c r="G154" s="1002">
        <v>56388612.06000001</v>
      </c>
      <c r="H154" s="1002">
        <v>54822240.340000004</v>
      </c>
    </row>
    <row r="155" spans="2:8">
      <c r="B155" s="1530"/>
      <c r="C155" s="1885" t="s">
        <v>1895</v>
      </c>
      <c r="D155" s="1002">
        <v>1220733716</v>
      </c>
      <c r="E155" s="1002">
        <v>1220733716</v>
      </c>
      <c r="F155" s="1002">
        <v>1040139980.64</v>
      </c>
      <c r="G155" s="1002">
        <v>522427472.99999982</v>
      </c>
      <c r="H155" s="1002">
        <v>518359534.0799998</v>
      </c>
    </row>
    <row r="156" spans="2:8">
      <c r="B156" s="1530"/>
      <c r="C156" s="1554" t="s">
        <v>2853</v>
      </c>
      <c r="D156" s="1002">
        <v>1220733716</v>
      </c>
      <c r="E156" s="1002">
        <v>1220733716</v>
      </c>
      <c r="F156" s="1002">
        <v>1040139980.64</v>
      </c>
      <c r="G156" s="1002">
        <v>522427472.99999982</v>
      </c>
      <c r="H156" s="1002">
        <v>518359534.0799998</v>
      </c>
    </row>
    <row r="157" spans="2:8">
      <c r="B157" s="1530"/>
      <c r="C157" s="1885" t="s">
        <v>1896</v>
      </c>
      <c r="D157" s="1002">
        <v>51375105</v>
      </c>
      <c r="E157" s="1002">
        <v>51375105</v>
      </c>
      <c r="F157" s="1002">
        <v>43917460.460000008</v>
      </c>
      <c r="G157" s="1002">
        <v>23632881.479999997</v>
      </c>
      <c r="H157" s="1002">
        <v>23366514.879999999</v>
      </c>
    </row>
    <row r="158" spans="2:8">
      <c r="B158" s="1530"/>
      <c r="C158" s="1554" t="s">
        <v>2855</v>
      </c>
      <c r="D158" s="1002">
        <v>51375105</v>
      </c>
      <c r="E158" s="1002">
        <v>51375105</v>
      </c>
      <c r="F158" s="1002">
        <v>43917460.460000008</v>
      </c>
      <c r="G158" s="1002">
        <v>23632881.479999997</v>
      </c>
      <c r="H158" s="1002">
        <v>23366514.879999999</v>
      </c>
    </row>
    <row r="159" spans="2:8">
      <c r="B159" s="1530"/>
      <c r="C159" s="1885" t="s">
        <v>3576</v>
      </c>
      <c r="D159" s="1002">
        <v>59434054</v>
      </c>
      <c r="E159" s="1002">
        <v>59434054</v>
      </c>
      <c r="F159" s="1002">
        <v>47878080.859999999</v>
      </c>
      <c r="G159" s="1002">
        <v>25642354.770000003</v>
      </c>
      <c r="H159" s="1002">
        <v>24222907.770000003</v>
      </c>
    </row>
    <row r="160" spans="2:8">
      <c r="B160" s="1530"/>
      <c r="C160" s="1554" t="s">
        <v>2852</v>
      </c>
      <c r="D160" s="1002">
        <v>59434054</v>
      </c>
      <c r="E160" s="1002">
        <v>59434054</v>
      </c>
      <c r="F160" s="1002">
        <v>47878080.859999999</v>
      </c>
      <c r="G160" s="1002">
        <v>25642354.770000003</v>
      </c>
      <c r="H160" s="1002">
        <v>24222907.770000003</v>
      </c>
    </row>
    <row r="161" spans="2:8">
      <c r="B161" s="1530"/>
      <c r="C161" s="1885" t="s">
        <v>1897</v>
      </c>
      <c r="D161" s="1002">
        <v>27666487</v>
      </c>
      <c r="E161" s="1002">
        <v>27666487</v>
      </c>
      <c r="F161" s="1002">
        <v>20494878.18</v>
      </c>
      <c r="G161" s="1002">
        <v>12983592.079999998</v>
      </c>
      <c r="H161" s="1002">
        <v>11760794.529999999</v>
      </c>
    </row>
    <row r="162" spans="2:8">
      <c r="B162" s="1530"/>
      <c r="C162" s="1554" t="s">
        <v>2852</v>
      </c>
      <c r="D162" s="1002">
        <v>27666487</v>
      </c>
      <c r="E162" s="1002">
        <v>27666487</v>
      </c>
      <c r="F162" s="1002">
        <v>20494878.18</v>
      </c>
      <c r="G162" s="1002">
        <v>12983592.079999998</v>
      </c>
      <c r="H162" s="1002">
        <v>11760794.529999999</v>
      </c>
    </row>
    <row r="163" spans="2:8">
      <c r="B163" s="1530"/>
      <c r="C163" s="1885" t="s">
        <v>2856</v>
      </c>
      <c r="D163" s="1002">
        <v>63190262</v>
      </c>
      <c r="E163" s="1002">
        <v>63190262</v>
      </c>
      <c r="F163" s="1002">
        <v>46100836.239999995</v>
      </c>
      <c r="G163" s="1002">
        <v>26803966.709999997</v>
      </c>
      <c r="H163" s="1002">
        <v>26783966.709999997</v>
      </c>
    </row>
    <row r="164" spans="2:8">
      <c r="B164" s="1530"/>
      <c r="C164" s="1554" t="s">
        <v>2852</v>
      </c>
      <c r="D164" s="1002">
        <v>63190262</v>
      </c>
      <c r="E164" s="1002">
        <v>63190262</v>
      </c>
      <c r="F164" s="1002">
        <v>46100836.239999995</v>
      </c>
      <c r="G164" s="1002">
        <v>26803966.709999997</v>
      </c>
      <c r="H164" s="1002">
        <v>26783966.709999997</v>
      </c>
    </row>
    <row r="165" spans="2:8">
      <c r="B165" s="1530"/>
      <c r="C165" s="1885" t="s">
        <v>2857</v>
      </c>
      <c r="D165" s="1002">
        <v>48660506</v>
      </c>
      <c r="E165" s="1002">
        <v>48660506</v>
      </c>
      <c r="F165" s="1002">
        <v>37987355.819999985</v>
      </c>
      <c r="G165" s="1002">
        <v>19268376.500000004</v>
      </c>
      <c r="H165" s="1002">
        <v>19206426.500000004</v>
      </c>
    </row>
    <row r="166" spans="2:8">
      <c r="B166" s="1530"/>
      <c r="C166" s="1554" t="s">
        <v>2852</v>
      </c>
      <c r="D166" s="1002">
        <v>48660506</v>
      </c>
      <c r="E166" s="1002">
        <v>48660506</v>
      </c>
      <c r="F166" s="1002">
        <v>37987355.819999985</v>
      </c>
      <c r="G166" s="1002">
        <v>19268376.500000004</v>
      </c>
      <c r="H166" s="1002">
        <v>19206426.500000004</v>
      </c>
    </row>
    <row r="167" spans="2:8">
      <c r="B167" s="1530"/>
      <c r="C167" s="1885" t="s">
        <v>2858</v>
      </c>
      <c r="D167" s="1002">
        <v>29733815</v>
      </c>
      <c r="E167" s="1002">
        <v>29733815</v>
      </c>
      <c r="F167" s="1002">
        <v>26201342.440000005</v>
      </c>
      <c r="G167" s="1002">
        <v>13398771.839999998</v>
      </c>
      <c r="H167" s="1002">
        <v>13392741.839999998</v>
      </c>
    </row>
    <row r="168" spans="2:8">
      <c r="B168" s="1530"/>
      <c r="C168" s="1554" t="s">
        <v>2784</v>
      </c>
      <c r="D168" s="1002">
        <v>29733815</v>
      </c>
      <c r="E168" s="1002">
        <v>29733815</v>
      </c>
      <c r="F168" s="1002">
        <v>26201342.440000005</v>
      </c>
      <c r="G168" s="1002">
        <v>13398771.839999998</v>
      </c>
      <c r="H168" s="1002">
        <v>13392741.839999998</v>
      </c>
    </row>
    <row r="169" spans="2:8">
      <c r="B169" s="1530"/>
      <c r="C169" s="1885" t="s">
        <v>2859</v>
      </c>
      <c r="D169" s="1002">
        <v>502479191</v>
      </c>
      <c r="E169" s="1002">
        <v>512079191</v>
      </c>
      <c r="F169" s="1002">
        <v>449282687.49000007</v>
      </c>
      <c r="G169" s="1002">
        <v>232960573.79000002</v>
      </c>
      <c r="H169" s="1002">
        <v>223141935.91000003</v>
      </c>
    </row>
    <row r="170" spans="2:8">
      <c r="B170" s="1530"/>
      <c r="C170" s="1554" t="s">
        <v>2855</v>
      </c>
      <c r="D170" s="1002">
        <v>502479191</v>
      </c>
      <c r="E170" s="1002">
        <v>512079191</v>
      </c>
      <c r="F170" s="1002">
        <v>449282687.49000007</v>
      </c>
      <c r="G170" s="1002">
        <v>232960573.79000002</v>
      </c>
      <c r="H170" s="1002">
        <v>223141935.91000003</v>
      </c>
    </row>
    <row r="171" spans="2:8">
      <c r="B171" s="1530"/>
      <c r="C171" s="1885" t="s">
        <v>2860</v>
      </c>
      <c r="D171" s="1002">
        <v>69916530</v>
      </c>
      <c r="E171" s="1002">
        <v>69916530</v>
      </c>
      <c r="F171" s="1002">
        <v>34919299.200000003</v>
      </c>
      <c r="G171" s="1002">
        <v>34919299.200000003</v>
      </c>
      <c r="H171" s="1002">
        <v>34768549.200000003</v>
      </c>
    </row>
    <row r="172" spans="2:8">
      <c r="B172" s="1530"/>
      <c r="C172" s="1554" t="s">
        <v>2855</v>
      </c>
      <c r="D172" s="1002">
        <v>69916530</v>
      </c>
      <c r="E172" s="1002">
        <v>69916530</v>
      </c>
      <c r="F172" s="1002">
        <v>34919299.200000003</v>
      </c>
      <c r="G172" s="1002">
        <v>34919299.200000003</v>
      </c>
      <c r="H172" s="1002">
        <v>34768549.200000003</v>
      </c>
    </row>
    <row r="173" spans="2:8">
      <c r="B173" s="1530"/>
      <c r="C173" s="1885" t="s">
        <v>1898</v>
      </c>
      <c r="D173" s="1002">
        <v>150135298</v>
      </c>
      <c r="E173" s="1002">
        <v>150135298</v>
      </c>
      <c r="F173" s="1002">
        <v>129966019.12000002</v>
      </c>
      <c r="G173" s="1002">
        <v>67865165.129999995</v>
      </c>
      <c r="H173" s="1002">
        <v>65152355.120000012</v>
      </c>
    </row>
    <row r="174" spans="2:8">
      <c r="B174" s="1530"/>
      <c r="C174" s="1554" t="s">
        <v>2855</v>
      </c>
      <c r="D174" s="1002">
        <v>150135298</v>
      </c>
      <c r="E174" s="1002">
        <v>150135298</v>
      </c>
      <c r="F174" s="1002">
        <v>129966019.12000002</v>
      </c>
      <c r="G174" s="1002">
        <v>67865165.129999995</v>
      </c>
      <c r="H174" s="1002">
        <v>65152355.120000012</v>
      </c>
    </row>
    <row r="175" spans="2:8">
      <c r="B175" s="1530"/>
      <c r="C175" s="1885" t="s">
        <v>2861</v>
      </c>
      <c r="D175" s="1002">
        <v>59091509</v>
      </c>
      <c r="E175" s="1002">
        <v>59091509</v>
      </c>
      <c r="F175" s="1002">
        <v>46172189.669999994</v>
      </c>
      <c r="G175" s="1002">
        <v>27198540.719999999</v>
      </c>
      <c r="H175" s="1002">
        <v>27142777.699999999</v>
      </c>
    </row>
    <row r="176" spans="2:8">
      <c r="B176" s="1530"/>
      <c r="C176" s="1554" t="s">
        <v>2852</v>
      </c>
      <c r="D176" s="1002">
        <v>59091509</v>
      </c>
      <c r="E176" s="1002">
        <v>59091509</v>
      </c>
      <c r="F176" s="1002">
        <v>46172189.669999994</v>
      </c>
      <c r="G176" s="1002">
        <v>27198540.719999999</v>
      </c>
      <c r="H176" s="1002">
        <v>27142777.699999999</v>
      </c>
    </row>
    <row r="177" spans="2:8">
      <c r="B177" s="1530"/>
      <c r="C177" s="1885" t="s">
        <v>1899</v>
      </c>
      <c r="D177" s="1002">
        <v>78226259</v>
      </c>
      <c r="E177" s="1002">
        <v>78226259</v>
      </c>
      <c r="F177" s="1002">
        <v>57996137.249999993</v>
      </c>
      <c r="G177" s="1002">
        <v>31932449.93</v>
      </c>
      <c r="H177" s="1002">
        <v>31620449.93</v>
      </c>
    </row>
    <row r="178" spans="2:8">
      <c r="B178" s="1530"/>
      <c r="C178" s="1554" t="s">
        <v>2855</v>
      </c>
      <c r="D178" s="1002">
        <v>78226259</v>
      </c>
      <c r="E178" s="1002">
        <v>78226259</v>
      </c>
      <c r="F178" s="1002">
        <v>57996137.249999993</v>
      </c>
      <c r="G178" s="1002">
        <v>31932449.93</v>
      </c>
      <c r="H178" s="1002">
        <v>31620449.93</v>
      </c>
    </row>
    <row r="179" spans="2:8">
      <c r="B179" s="1530"/>
      <c r="C179" s="1885" t="s">
        <v>2862</v>
      </c>
      <c r="D179" s="1002">
        <v>421203694</v>
      </c>
      <c r="E179" s="1002">
        <v>433322694</v>
      </c>
      <c r="F179" s="1002">
        <v>208916078.10000005</v>
      </c>
      <c r="G179" s="1002">
        <v>199366729.25000003</v>
      </c>
      <c r="H179" s="1002">
        <v>198505285.11000001</v>
      </c>
    </row>
    <row r="180" spans="2:8">
      <c r="B180" s="1530"/>
      <c r="C180" s="1554" t="s">
        <v>2855</v>
      </c>
      <c r="D180" s="1002">
        <v>421203694</v>
      </c>
      <c r="E180" s="1002">
        <v>433322694</v>
      </c>
      <c r="F180" s="1002">
        <v>208916078.10000005</v>
      </c>
      <c r="G180" s="1002">
        <v>199366729.25000003</v>
      </c>
      <c r="H180" s="1002">
        <v>198505285.11000001</v>
      </c>
    </row>
    <row r="181" spans="2:8">
      <c r="B181" s="1530"/>
      <c r="C181" s="1885" t="s">
        <v>1900</v>
      </c>
      <c r="D181" s="1002">
        <v>2047102869</v>
      </c>
      <c r="E181" s="1002">
        <v>1992134165</v>
      </c>
      <c r="F181" s="1002">
        <v>1418838996.03</v>
      </c>
      <c r="G181" s="1002">
        <v>803287097.74999988</v>
      </c>
      <c r="H181" s="1002">
        <v>741753411.95000005</v>
      </c>
    </row>
    <row r="182" spans="2:8">
      <c r="B182" s="1530"/>
      <c r="C182" s="1554" t="s">
        <v>2855</v>
      </c>
      <c r="D182" s="1002">
        <v>2047102869</v>
      </c>
      <c r="E182" s="1002">
        <v>1992134165</v>
      </c>
      <c r="F182" s="1002">
        <v>1418838996.03</v>
      </c>
      <c r="G182" s="1002">
        <v>803287097.74999988</v>
      </c>
      <c r="H182" s="1002">
        <v>741753411.95000005</v>
      </c>
    </row>
    <row r="183" spans="2:8">
      <c r="B183" s="1530"/>
      <c r="C183" s="1885" t="s">
        <v>2863</v>
      </c>
      <c r="D183" s="1002">
        <v>48158069</v>
      </c>
      <c r="E183" s="1002">
        <v>48158069</v>
      </c>
      <c r="F183" s="1002">
        <v>38380676.5</v>
      </c>
      <c r="G183" s="1002">
        <v>23001998.5</v>
      </c>
      <c r="H183" s="1002">
        <v>23001998.5</v>
      </c>
    </row>
    <row r="184" spans="2:8">
      <c r="B184" s="1530"/>
      <c r="C184" s="1554" t="s">
        <v>2784</v>
      </c>
      <c r="D184" s="1002">
        <v>48158069</v>
      </c>
      <c r="E184" s="1002">
        <v>48158069</v>
      </c>
      <c r="F184" s="1002">
        <v>38380676.5</v>
      </c>
      <c r="G184" s="1002">
        <v>23001998.5</v>
      </c>
      <c r="H184" s="1002">
        <v>23001998.5</v>
      </c>
    </row>
    <row r="185" spans="2:8">
      <c r="B185" s="1530"/>
      <c r="C185" s="1885" t="s">
        <v>1901</v>
      </c>
      <c r="D185" s="1002">
        <v>174023086</v>
      </c>
      <c r="E185" s="1002">
        <v>174023086</v>
      </c>
      <c r="F185" s="1002">
        <v>116303565.96000002</v>
      </c>
      <c r="G185" s="1002">
        <v>56211943.170000002</v>
      </c>
      <c r="H185" s="1002">
        <v>55005582.279999994</v>
      </c>
    </row>
    <row r="186" spans="2:8">
      <c r="B186" s="1530"/>
      <c r="C186" s="1554" t="s">
        <v>2852</v>
      </c>
      <c r="D186" s="1002">
        <v>174023086</v>
      </c>
      <c r="E186" s="1002">
        <v>174023086</v>
      </c>
      <c r="F186" s="1002">
        <v>116303565.96000002</v>
      </c>
      <c r="G186" s="1002">
        <v>56211943.170000002</v>
      </c>
      <c r="H186" s="1002">
        <v>55005582.279999994</v>
      </c>
    </row>
    <row r="187" spans="2:8">
      <c r="B187" s="1530"/>
      <c r="C187" s="1885" t="s">
        <v>2864</v>
      </c>
      <c r="D187" s="1002">
        <v>178684921</v>
      </c>
      <c r="E187" s="1002">
        <v>178684921</v>
      </c>
      <c r="F187" s="1002">
        <v>141052212.88999999</v>
      </c>
      <c r="G187" s="1002">
        <v>82240947.37000002</v>
      </c>
      <c r="H187" s="1002">
        <v>82199447.37000002</v>
      </c>
    </row>
    <row r="188" spans="2:8">
      <c r="B188" s="1530"/>
      <c r="C188" s="1554" t="s">
        <v>2855</v>
      </c>
      <c r="D188" s="1002">
        <v>178684921</v>
      </c>
      <c r="E188" s="1002">
        <v>178684921</v>
      </c>
      <c r="F188" s="1002">
        <v>141052212.88999999</v>
      </c>
      <c r="G188" s="1002">
        <v>82240947.37000002</v>
      </c>
      <c r="H188" s="1002">
        <v>82199447.37000002</v>
      </c>
    </row>
    <row r="189" spans="2:8">
      <c r="B189" s="1530"/>
      <c r="C189" s="1885" t="s">
        <v>2865</v>
      </c>
      <c r="D189" s="1002">
        <v>1071684159</v>
      </c>
      <c r="E189" s="1002">
        <v>1133678158.0800002</v>
      </c>
      <c r="F189" s="1002">
        <v>1058276478.4400002</v>
      </c>
      <c r="G189" s="1002">
        <v>544144333.45999992</v>
      </c>
      <c r="H189" s="1002">
        <v>532874969.8599999</v>
      </c>
    </row>
    <row r="190" spans="2:8">
      <c r="B190" s="1530"/>
      <c r="C190" s="1554" t="s">
        <v>2855</v>
      </c>
      <c r="D190" s="1002">
        <v>1071684159</v>
      </c>
      <c r="E190" s="1002">
        <v>1133678158.0800002</v>
      </c>
      <c r="F190" s="1002">
        <v>1058276478.4400002</v>
      </c>
      <c r="G190" s="1002">
        <v>544144333.45999992</v>
      </c>
      <c r="H190" s="1002">
        <v>532874969.8599999</v>
      </c>
    </row>
    <row r="191" spans="2:8">
      <c r="B191" s="1530"/>
      <c r="C191" s="1883" t="s">
        <v>1903</v>
      </c>
      <c r="D191" s="1884">
        <v>20396251947</v>
      </c>
      <c r="E191" s="1884">
        <v>20396251947.000004</v>
      </c>
      <c r="F191" s="1884">
        <v>19836911009.700005</v>
      </c>
      <c r="G191" s="1884">
        <v>9419333217.6000156</v>
      </c>
      <c r="H191" s="1884">
        <v>9329252186.4600048</v>
      </c>
    </row>
    <row r="192" spans="2:8">
      <c r="B192" s="1530"/>
      <c r="C192" s="1885" t="s">
        <v>1904</v>
      </c>
      <c r="D192" s="1002">
        <v>19863994797</v>
      </c>
      <c r="E192" s="1002">
        <v>19843994797.000004</v>
      </c>
      <c r="F192" s="1002">
        <v>19478734606.580002</v>
      </c>
      <c r="G192" s="1002">
        <v>9199272105.4800148</v>
      </c>
      <c r="H192" s="1002">
        <v>9120349956.0400047</v>
      </c>
    </row>
    <row r="193" spans="2:8">
      <c r="B193" s="1530"/>
      <c r="C193" s="1554" t="s">
        <v>2866</v>
      </c>
      <c r="D193" s="1002">
        <v>19863994797</v>
      </c>
      <c r="E193" s="1002">
        <v>19843994797.000004</v>
      </c>
      <c r="F193" s="1002">
        <v>19478734606.580002</v>
      </c>
      <c r="G193" s="1002">
        <v>9199272105.4800148</v>
      </c>
      <c r="H193" s="1002">
        <v>9120349956.0400047</v>
      </c>
    </row>
    <row r="194" spans="2:8">
      <c r="B194" s="1530"/>
      <c r="C194" s="1885" t="s">
        <v>2867</v>
      </c>
      <c r="D194" s="1002">
        <v>75029806</v>
      </c>
      <c r="E194" s="1002">
        <v>95029806</v>
      </c>
      <c r="F194" s="1002">
        <v>42665389.649999991</v>
      </c>
      <c r="G194" s="1002">
        <v>36808585.019999996</v>
      </c>
      <c r="H194" s="1002">
        <v>33222434.570000008</v>
      </c>
    </row>
    <row r="195" spans="2:8">
      <c r="B195" s="1530"/>
      <c r="C195" s="1554" t="s">
        <v>2868</v>
      </c>
      <c r="D195" s="1002">
        <v>75029806</v>
      </c>
      <c r="E195" s="1002">
        <v>95029806</v>
      </c>
      <c r="F195" s="1002">
        <v>42665389.649999991</v>
      </c>
      <c r="G195" s="1002">
        <v>36808585.019999996</v>
      </c>
      <c r="H195" s="1002">
        <v>33222434.570000008</v>
      </c>
    </row>
    <row r="196" spans="2:8">
      <c r="B196" s="1530"/>
      <c r="C196" s="1885" t="s">
        <v>2869</v>
      </c>
      <c r="D196" s="1002">
        <v>55531698</v>
      </c>
      <c r="E196" s="1002">
        <v>55531698</v>
      </c>
      <c r="F196" s="1002">
        <v>23145337.57</v>
      </c>
      <c r="G196" s="1002">
        <v>22092409.57</v>
      </c>
      <c r="H196" s="1002">
        <v>22066921.57</v>
      </c>
    </row>
    <row r="197" spans="2:8">
      <c r="B197" s="1530"/>
      <c r="C197" s="1554" t="s">
        <v>2868</v>
      </c>
      <c r="D197" s="1002">
        <v>55531698</v>
      </c>
      <c r="E197" s="1002">
        <v>55531698</v>
      </c>
      <c r="F197" s="1002">
        <v>23145337.57</v>
      </c>
      <c r="G197" s="1002">
        <v>22092409.57</v>
      </c>
      <c r="H197" s="1002">
        <v>22066921.57</v>
      </c>
    </row>
    <row r="198" spans="2:8">
      <c r="B198" s="1530"/>
      <c r="C198" s="1885" t="s">
        <v>2870</v>
      </c>
      <c r="D198" s="1002">
        <v>401695646</v>
      </c>
      <c r="E198" s="1002">
        <v>401695646</v>
      </c>
      <c r="F198" s="1002">
        <v>292365675.9000001</v>
      </c>
      <c r="G198" s="1002">
        <v>161160117.53</v>
      </c>
      <c r="H198" s="1002">
        <v>153612874.28</v>
      </c>
    </row>
    <row r="199" spans="2:8">
      <c r="B199" s="1530"/>
      <c r="C199" s="1554" t="s">
        <v>2866</v>
      </c>
      <c r="D199" s="1002">
        <v>401695646</v>
      </c>
      <c r="E199" s="1002">
        <v>401695646</v>
      </c>
      <c r="F199" s="1002">
        <v>292365675.9000001</v>
      </c>
      <c r="G199" s="1002">
        <v>161160117.53</v>
      </c>
      <c r="H199" s="1002">
        <v>153612874.28</v>
      </c>
    </row>
    <row r="200" spans="2:8">
      <c r="B200" s="1530"/>
      <c r="C200" s="1883" t="s">
        <v>1905</v>
      </c>
      <c r="D200" s="1884">
        <v>9277876586</v>
      </c>
      <c r="E200" s="1884">
        <v>9277987352.6000004</v>
      </c>
      <c r="F200" s="1884">
        <v>4722168364.2800016</v>
      </c>
      <c r="G200" s="1884">
        <v>4106236743.9000001</v>
      </c>
      <c r="H200" s="1884">
        <v>4074258819.0800004</v>
      </c>
    </row>
    <row r="201" spans="2:8">
      <c r="B201" s="1530"/>
      <c r="C201" s="1885" t="s">
        <v>1906</v>
      </c>
      <c r="D201" s="1002">
        <v>9154640665</v>
      </c>
      <c r="E201" s="1002">
        <v>9154640665</v>
      </c>
      <c r="F201" s="1002">
        <v>4651142780.0400019</v>
      </c>
      <c r="G201" s="1002">
        <v>4049443964.3800001</v>
      </c>
      <c r="H201" s="1002">
        <v>4019000480.4200006</v>
      </c>
    </row>
    <row r="202" spans="2:8">
      <c r="B202" s="1530"/>
      <c r="C202" s="1554" t="s">
        <v>2871</v>
      </c>
      <c r="D202" s="1002">
        <v>8436529787</v>
      </c>
      <c r="E202" s="1002">
        <v>8417725966.3199997</v>
      </c>
      <c r="F202" s="1002">
        <v>4258465678.5500011</v>
      </c>
      <c r="G202" s="1002">
        <v>3669675689.5000005</v>
      </c>
      <c r="H202" s="1002">
        <v>3639886205.5400009</v>
      </c>
    </row>
    <row r="203" spans="2:8">
      <c r="B203" s="1530"/>
      <c r="C203" s="1554" t="s">
        <v>2872</v>
      </c>
      <c r="D203" s="1002">
        <v>356016403</v>
      </c>
      <c r="E203" s="1002">
        <v>371050850.68000001</v>
      </c>
      <c r="F203" s="1002">
        <v>212952289.06</v>
      </c>
      <c r="G203" s="1002">
        <v>202467537.44999999</v>
      </c>
      <c r="H203" s="1002">
        <v>202467537.44999999</v>
      </c>
    </row>
    <row r="204" spans="2:8">
      <c r="B204" s="1530"/>
      <c r="C204" s="1554" t="s">
        <v>2873</v>
      </c>
      <c r="D204" s="1002">
        <v>362094475</v>
      </c>
      <c r="E204" s="1002">
        <v>365863848</v>
      </c>
      <c r="F204" s="1002">
        <v>179724812.43000001</v>
      </c>
      <c r="G204" s="1002">
        <v>177300737.43000001</v>
      </c>
      <c r="H204" s="1002">
        <v>176646737.43000001</v>
      </c>
    </row>
    <row r="205" spans="2:8">
      <c r="B205" s="1530"/>
      <c r="C205" s="1885" t="s">
        <v>1907</v>
      </c>
      <c r="D205" s="1002">
        <v>81972691</v>
      </c>
      <c r="E205" s="1002">
        <v>82083457.599999994</v>
      </c>
      <c r="F205" s="1002">
        <v>48660382.359999985</v>
      </c>
      <c r="G205" s="1002">
        <v>37718640.199999981</v>
      </c>
      <c r="H205" s="1002">
        <v>37220351.789999984</v>
      </c>
    </row>
    <row r="206" spans="2:8">
      <c r="B206" s="1530"/>
      <c r="C206" s="1554" t="s">
        <v>2871</v>
      </c>
      <c r="D206" s="1002">
        <v>81972691</v>
      </c>
      <c r="E206" s="1002">
        <v>82083457.599999994</v>
      </c>
      <c r="F206" s="1002">
        <v>48660382.359999985</v>
      </c>
      <c r="G206" s="1002">
        <v>37718640.199999981</v>
      </c>
      <c r="H206" s="1002">
        <v>37220351.789999984</v>
      </c>
    </row>
    <row r="207" spans="2:8">
      <c r="B207" s="1530"/>
      <c r="C207" s="1885" t="s">
        <v>2874</v>
      </c>
      <c r="D207" s="1002">
        <v>41263230</v>
      </c>
      <c r="E207" s="1002">
        <v>41263230</v>
      </c>
      <c r="F207" s="1002">
        <v>22365201.880000003</v>
      </c>
      <c r="G207" s="1002">
        <v>19074139.320000004</v>
      </c>
      <c r="H207" s="1002">
        <v>18037986.870000001</v>
      </c>
    </row>
    <row r="208" spans="2:8">
      <c r="B208" s="1530"/>
      <c r="C208" s="1554" t="s">
        <v>2871</v>
      </c>
      <c r="D208" s="1002">
        <v>41263230</v>
      </c>
      <c r="E208" s="1002">
        <v>41263230</v>
      </c>
      <c r="F208" s="1002">
        <v>22365201.880000003</v>
      </c>
      <c r="G208" s="1002">
        <v>19074139.320000004</v>
      </c>
      <c r="H208" s="1002">
        <v>18037986.870000001</v>
      </c>
    </row>
    <row r="209" spans="2:8">
      <c r="B209" s="1530"/>
      <c r="C209" s="1883" t="s">
        <v>1908</v>
      </c>
      <c r="D209" s="1884">
        <v>13587560695</v>
      </c>
      <c r="E209" s="1884">
        <v>13642529399</v>
      </c>
      <c r="F209" s="1884">
        <v>11791311753.339998</v>
      </c>
      <c r="G209" s="1884">
        <v>6202595482.79</v>
      </c>
      <c r="H209" s="1884">
        <v>6127084110.6300001</v>
      </c>
    </row>
    <row r="210" spans="2:8">
      <c r="B210" s="1530"/>
      <c r="C210" s="1885" t="s">
        <v>1909</v>
      </c>
      <c r="D210" s="1002">
        <v>12043183054</v>
      </c>
      <c r="E210" s="1002">
        <v>12098151758</v>
      </c>
      <c r="F210" s="1002">
        <v>10644093228.519999</v>
      </c>
      <c r="G210" s="1002">
        <v>5587075920.5</v>
      </c>
      <c r="H210" s="1002">
        <v>5527686701.8499994</v>
      </c>
    </row>
    <row r="211" spans="2:8">
      <c r="B211" s="1530"/>
      <c r="C211" s="1554" t="s">
        <v>2875</v>
      </c>
      <c r="D211" s="1002">
        <v>12043183054</v>
      </c>
      <c r="E211" s="1002">
        <v>12098151758</v>
      </c>
      <c r="F211" s="1002">
        <v>10644093228.519999</v>
      </c>
      <c r="G211" s="1002">
        <v>5587075920.5</v>
      </c>
      <c r="H211" s="1002">
        <v>5527686701.8499994</v>
      </c>
    </row>
    <row r="212" spans="2:8">
      <c r="B212" s="1530"/>
      <c r="C212" s="1885" t="s">
        <v>1910</v>
      </c>
      <c r="D212" s="1002">
        <v>1392073274</v>
      </c>
      <c r="E212" s="1002">
        <v>1392073274</v>
      </c>
      <c r="F212" s="1002">
        <v>1022432728.0700001</v>
      </c>
      <c r="G212" s="1002">
        <v>554322763.49000001</v>
      </c>
      <c r="H212" s="1002">
        <v>539545809.98000002</v>
      </c>
    </row>
    <row r="213" spans="2:8">
      <c r="B213" s="1530"/>
      <c r="C213" s="1554" t="s">
        <v>2876</v>
      </c>
      <c r="D213" s="1002">
        <v>1392073274</v>
      </c>
      <c r="E213" s="1002">
        <v>1392073274</v>
      </c>
      <c r="F213" s="1002">
        <v>1022432728.0700001</v>
      </c>
      <c r="G213" s="1002">
        <v>554322763.49000001</v>
      </c>
      <c r="H213" s="1002">
        <v>539545809.98000002</v>
      </c>
    </row>
    <row r="214" spans="2:8">
      <c r="B214" s="1530"/>
      <c r="C214" s="1885" t="s">
        <v>2877</v>
      </c>
      <c r="D214" s="1002">
        <v>152304367</v>
      </c>
      <c r="E214" s="1002">
        <v>152304367</v>
      </c>
      <c r="F214" s="1002">
        <v>124785796.74999999</v>
      </c>
      <c r="G214" s="1002">
        <v>61196798.800000004</v>
      </c>
      <c r="H214" s="1002">
        <v>59851598.800000004</v>
      </c>
    </row>
    <row r="215" spans="2:8">
      <c r="B215" s="1530"/>
      <c r="C215" s="1554" t="s">
        <v>2878</v>
      </c>
      <c r="D215" s="1002">
        <v>152304367</v>
      </c>
      <c r="E215" s="1002">
        <v>152304367</v>
      </c>
      <c r="F215" s="1002">
        <v>124785796.74999999</v>
      </c>
      <c r="G215" s="1002">
        <v>61196798.800000004</v>
      </c>
      <c r="H215" s="1002">
        <v>59851598.800000004</v>
      </c>
    </row>
    <row r="216" spans="2:8">
      <c r="B216" s="1530"/>
      <c r="C216" s="1550" t="s">
        <v>1911</v>
      </c>
      <c r="D216" s="1551">
        <v>15186213375</v>
      </c>
      <c r="E216" s="1551">
        <v>15221605898.710001</v>
      </c>
      <c r="F216" s="1551">
        <v>9593215972.8400002</v>
      </c>
      <c r="G216" s="1551">
        <v>5819739330.2199993</v>
      </c>
      <c r="H216" s="1551">
        <v>5709576740.9599991</v>
      </c>
    </row>
    <row r="217" spans="2:8">
      <c r="B217" s="1530"/>
      <c r="C217" s="1552" t="s">
        <v>1912</v>
      </c>
      <c r="D217" s="1553">
        <v>15186213375</v>
      </c>
      <c r="E217" s="1553">
        <v>15221605898.710001</v>
      </c>
      <c r="F217" s="1553">
        <v>9593215972.8400002</v>
      </c>
      <c r="G217" s="1553">
        <v>5819739330.2199993</v>
      </c>
      <c r="H217" s="1553">
        <v>5709576740.9599991</v>
      </c>
    </row>
    <row r="218" spans="2:8">
      <c r="B218" s="1530"/>
      <c r="C218" s="522" t="s">
        <v>2879</v>
      </c>
      <c r="D218" s="1002">
        <v>12463756316</v>
      </c>
      <c r="E218" s="1002">
        <v>12463756316</v>
      </c>
      <c r="F218" s="1002">
        <v>8270172996.7299995</v>
      </c>
      <c r="G218" s="1002">
        <v>5109550733.4799995</v>
      </c>
      <c r="H218" s="1002">
        <v>5043199414.1599989</v>
      </c>
    </row>
    <row r="219" spans="2:8">
      <c r="B219" s="1530"/>
      <c r="C219" s="1554" t="s">
        <v>2784</v>
      </c>
      <c r="D219" s="1002">
        <v>2543556447</v>
      </c>
      <c r="E219" s="1002">
        <v>2639785647.6300001</v>
      </c>
      <c r="F219" s="1002">
        <v>1476341119.6700003</v>
      </c>
      <c r="G219" s="1002">
        <v>815610430.46000016</v>
      </c>
      <c r="H219" s="1002">
        <v>781811091.86000001</v>
      </c>
    </row>
    <row r="220" spans="2:8">
      <c r="B220" s="1530"/>
      <c r="C220" s="1554" t="s">
        <v>2880</v>
      </c>
      <c r="D220" s="1002">
        <v>9493015608</v>
      </c>
      <c r="E220" s="1002">
        <v>9396786407.3699989</v>
      </c>
      <c r="F220" s="1002">
        <v>6736282089.3299999</v>
      </c>
      <c r="G220" s="1002">
        <v>4236390515.29</v>
      </c>
      <c r="H220" s="1002">
        <v>4204436238.0499992</v>
      </c>
    </row>
    <row r="221" spans="2:8">
      <c r="B221" s="1530"/>
      <c r="C221" s="1554" t="s">
        <v>2780</v>
      </c>
      <c r="D221" s="1002">
        <v>427184261</v>
      </c>
      <c r="E221" s="1002">
        <v>427184261</v>
      </c>
      <c r="F221" s="1002">
        <v>57549787.729999997</v>
      </c>
      <c r="G221" s="1002">
        <v>57549787.729999997</v>
      </c>
      <c r="H221" s="1002">
        <v>56952084.25</v>
      </c>
    </row>
    <row r="222" spans="2:8">
      <c r="B222" s="1530"/>
      <c r="C222" s="1885" t="s">
        <v>1913</v>
      </c>
      <c r="D222" s="1002">
        <v>2447113502</v>
      </c>
      <c r="E222" s="1002">
        <v>2447113502</v>
      </c>
      <c r="F222" s="1002">
        <v>1109997246.21</v>
      </c>
      <c r="G222" s="1002">
        <v>595896017.38</v>
      </c>
      <c r="H222" s="1002">
        <v>555790232.32000005</v>
      </c>
    </row>
    <row r="223" spans="2:8">
      <c r="B223" s="1530"/>
      <c r="C223" s="1554" t="s">
        <v>2881</v>
      </c>
      <c r="D223" s="1002">
        <v>2447113502</v>
      </c>
      <c r="E223" s="1002">
        <v>2447113502</v>
      </c>
      <c r="F223" s="1002">
        <v>1109997246.21</v>
      </c>
      <c r="G223" s="1002">
        <v>595896017.38</v>
      </c>
      <c r="H223" s="1002">
        <v>555790232.32000005</v>
      </c>
    </row>
    <row r="224" spans="2:8">
      <c r="B224" s="1530"/>
      <c r="C224" s="1885" t="s">
        <v>1914</v>
      </c>
      <c r="D224" s="1002">
        <v>177246110</v>
      </c>
      <c r="E224" s="1002">
        <v>189520842.28999999</v>
      </c>
      <c r="F224" s="1002">
        <v>127538857.35000001</v>
      </c>
      <c r="G224" s="1002">
        <v>72526840.400000006</v>
      </c>
      <c r="H224" s="1002">
        <v>69528942.299999997</v>
      </c>
    </row>
    <row r="225" spans="2:8">
      <c r="B225" s="1530"/>
      <c r="C225" s="1554" t="s">
        <v>2882</v>
      </c>
      <c r="D225" s="1002">
        <v>177246110</v>
      </c>
      <c r="E225" s="1002">
        <v>189520842.28999999</v>
      </c>
      <c r="F225" s="1002">
        <v>127538857.35000001</v>
      </c>
      <c r="G225" s="1002">
        <v>72526840.400000006</v>
      </c>
      <c r="H225" s="1002">
        <v>69528942.299999997</v>
      </c>
    </row>
    <row r="226" spans="2:8">
      <c r="B226" s="1530"/>
      <c r="C226" s="1885" t="s">
        <v>2883</v>
      </c>
      <c r="D226" s="1002">
        <v>53537459</v>
      </c>
      <c r="E226" s="1002">
        <v>76655250.420000002</v>
      </c>
      <c r="F226" s="1002">
        <v>58451832.36999999</v>
      </c>
      <c r="G226" s="1002">
        <v>27115297.340000004</v>
      </c>
      <c r="H226" s="1002">
        <v>26498213.760000005</v>
      </c>
    </row>
    <row r="227" spans="2:8">
      <c r="B227" s="1530"/>
      <c r="C227" s="1554" t="s">
        <v>2884</v>
      </c>
      <c r="D227" s="1002">
        <v>53537459</v>
      </c>
      <c r="E227" s="1002">
        <v>76655250.420000002</v>
      </c>
      <c r="F227" s="1002">
        <v>58451832.36999999</v>
      </c>
      <c r="G227" s="1002">
        <v>27115297.340000004</v>
      </c>
      <c r="H227" s="1002">
        <v>26498213.760000005</v>
      </c>
    </row>
    <row r="228" spans="2:8">
      <c r="B228" s="1530"/>
      <c r="C228" s="1885" t="s">
        <v>2885</v>
      </c>
      <c r="D228" s="1002">
        <v>44559988</v>
      </c>
      <c r="E228" s="1002">
        <v>44559988</v>
      </c>
      <c r="F228" s="1002">
        <v>27055040.180000003</v>
      </c>
      <c r="G228" s="1002">
        <v>14650441.620000001</v>
      </c>
      <c r="H228" s="1002">
        <v>14559938.420000002</v>
      </c>
    </row>
    <row r="229" spans="2:8">
      <c r="B229" s="1530"/>
      <c r="C229" s="1554" t="s">
        <v>2880</v>
      </c>
      <c r="D229" s="1002">
        <v>44559988</v>
      </c>
      <c r="E229" s="1002">
        <v>44559988</v>
      </c>
      <c r="F229" s="1002">
        <v>27055040.180000003</v>
      </c>
      <c r="G229" s="1002">
        <v>14650441.620000001</v>
      </c>
      <c r="H229" s="1002">
        <v>14559938.420000002</v>
      </c>
    </row>
    <row r="230" spans="2:8">
      <c r="B230" s="1533"/>
      <c r="C230" s="1550" t="s">
        <v>1915</v>
      </c>
      <c r="D230" s="1551">
        <v>26273533371</v>
      </c>
      <c r="E230" s="1551">
        <v>26402523044.689999</v>
      </c>
      <c r="F230" s="1551">
        <v>13328861451.659998</v>
      </c>
      <c r="G230" s="1551">
        <v>11504634236.959999</v>
      </c>
      <c r="H230" s="1551">
        <v>11248924240.589998</v>
      </c>
    </row>
    <row r="231" spans="2:8">
      <c r="B231" s="1533"/>
      <c r="C231" s="1552" t="s">
        <v>1916</v>
      </c>
      <c r="D231" s="1553">
        <v>26273533371</v>
      </c>
      <c r="E231" s="1553">
        <v>26402523044.689999</v>
      </c>
      <c r="F231" s="1553">
        <v>13328861451.659998</v>
      </c>
      <c r="G231" s="1553">
        <v>11504634236.959999</v>
      </c>
      <c r="H231" s="1553">
        <v>11248924240.589998</v>
      </c>
    </row>
    <row r="232" spans="2:8">
      <c r="B232" s="1533"/>
      <c r="C232" s="522" t="s">
        <v>1917</v>
      </c>
      <c r="D232" s="1002">
        <v>19477364709</v>
      </c>
      <c r="E232" s="1002">
        <v>19489638015.869999</v>
      </c>
      <c r="F232" s="1002">
        <v>9183284885.3400002</v>
      </c>
      <c r="G232" s="1002">
        <v>8583761295.75</v>
      </c>
      <c r="H232" s="1002">
        <v>8386934376.1800003</v>
      </c>
    </row>
    <row r="233" spans="2:8">
      <c r="B233" s="1533"/>
      <c r="C233" s="1554" t="s">
        <v>2784</v>
      </c>
      <c r="D233" s="1002">
        <v>5269734574</v>
      </c>
      <c r="E233" s="1002">
        <v>4834550129.7399998</v>
      </c>
      <c r="F233" s="1002">
        <v>2052178195.5700004</v>
      </c>
      <c r="G233" s="1002">
        <v>1535551548.6700001</v>
      </c>
      <c r="H233" s="1002">
        <v>1341890277.1000004</v>
      </c>
    </row>
    <row r="234" spans="2:8">
      <c r="B234" s="1533"/>
      <c r="C234" s="1554" t="s">
        <v>3577</v>
      </c>
      <c r="D234" s="1002">
        <v>143643315</v>
      </c>
      <c r="E234" s="1002">
        <v>154350871.62</v>
      </c>
      <c r="F234" s="1002">
        <v>77375192.140000015</v>
      </c>
      <c r="G234" s="1002">
        <v>51932868.469999999</v>
      </c>
      <c r="H234" s="1002">
        <v>51443831.299999997</v>
      </c>
    </row>
    <row r="235" spans="2:8">
      <c r="B235" s="1533"/>
      <c r="C235" s="1554" t="s">
        <v>3578</v>
      </c>
      <c r="D235" s="1002">
        <v>0</v>
      </c>
      <c r="E235" s="1002">
        <v>25900000</v>
      </c>
      <c r="F235" s="1002">
        <v>7955950</v>
      </c>
      <c r="G235" s="1002">
        <v>7954750</v>
      </c>
      <c r="H235" s="1002">
        <v>5524550</v>
      </c>
    </row>
    <row r="236" spans="2:8">
      <c r="B236" s="1533"/>
      <c r="C236" s="1554" t="s">
        <v>3579</v>
      </c>
      <c r="D236" s="1002">
        <v>327334111</v>
      </c>
      <c r="E236" s="1002">
        <v>565719857.50999999</v>
      </c>
      <c r="F236" s="1002">
        <v>224170199.01999995</v>
      </c>
      <c r="G236" s="1002">
        <v>166716780</v>
      </c>
      <c r="H236" s="1002">
        <v>166587229.16999999</v>
      </c>
    </row>
    <row r="237" spans="2:8">
      <c r="B237" s="1533"/>
      <c r="C237" s="1554" t="s">
        <v>3580</v>
      </c>
      <c r="D237" s="1002">
        <v>0</v>
      </c>
      <c r="E237" s="1002">
        <v>157464448</v>
      </c>
      <c r="F237" s="1002">
        <v>0</v>
      </c>
      <c r="G237" s="1002">
        <v>0</v>
      </c>
      <c r="H237" s="1002">
        <v>0</v>
      </c>
    </row>
    <row r="238" spans="2:8">
      <c r="B238" s="1533"/>
      <c r="C238" s="1554" t="s">
        <v>2780</v>
      </c>
      <c r="D238" s="1002">
        <v>630000000</v>
      </c>
      <c r="E238" s="1002">
        <v>645000000</v>
      </c>
      <c r="F238" s="1002">
        <v>5727337.6699999999</v>
      </c>
      <c r="G238" s="1002">
        <v>5727337.6699999999</v>
      </c>
      <c r="H238" s="1002">
        <v>5610477.6699999999</v>
      </c>
    </row>
    <row r="239" spans="2:8">
      <c r="B239" s="1533"/>
      <c r="C239" s="1554" t="s">
        <v>2786</v>
      </c>
      <c r="D239" s="1002">
        <v>13106652709</v>
      </c>
      <c r="E239" s="1002">
        <v>13106652709</v>
      </c>
      <c r="F239" s="1002">
        <v>6815878010.9399996</v>
      </c>
      <c r="G239" s="1002">
        <v>6815878010.9399996</v>
      </c>
      <c r="H239" s="1002">
        <v>6815878010.9399996</v>
      </c>
    </row>
    <row r="240" spans="2:8">
      <c r="B240" s="1533"/>
      <c r="C240" s="1885" t="s">
        <v>1918</v>
      </c>
      <c r="D240" s="1002">
        <v>329734335</v>
      </c>
      <c r="E240" s="1002">
        <v>329734335</v>
      </c>
      <c r="F240" s="1002">
        <v>128292378.53</v>
      </c>
      <c r="G240" s="1002">
        <v>124867932.37</v>
      </c>
      <c r="H240" s="1002">
        <v>122241658.46999998</v>
      </c>
    </row>
    <row r="241" spans="2:8">
      <c r="B241" s="1533"/>
      <c r="C241" s="1554" t="s">
        <v>2886</v>
      </c>
      <c r="D241" s="1002">
        <v>329734335</v>
      </c>
      <c r="E241" s="1002">
        <v>329734335</v>
      </c>
      <c r="F241" s="1002">
        <v>128292378.53</v>
      </c>
      <c r="G241" s="1002">
        <v>124867932.37</v>
      </c>
      <c r="H241" s="1002">
        <v>122241658.46999998</v>
      </c>
    </row>
    <row r="242" spans="2:8">
      <c r="B242" s="1533"/>
      <c r="C242" s="1885" t="s">
        <v>1919</v>
      </c>
      <c r="D242" s="1002">
        <v>2178290552</v>
      </c>
      <c r="E242" s="1002">
        <v>2178290552</v>
      </c>
      <c r="F242" s="1002">
        <v>1297148460.4300005</v>
      </c>
      <c r="G242" s="1002">
        <v>1190173358.3900006</v>
      </c>
      <c r="H242" s="1002">
        <v>1187992001.3100004</v>
      </c>
    </row>
    <row r="243" spans="2:8">
      <c r="B243" s="1533"/>
      <c r="C243" s="1554" t="s">
        <v>2887</v>
      </c>
      <c r="D243" s="1002">
        <v>2178290552</v>
      </c>
      <c r="E243" s="1002">
        <v>2178290552</v>
      </c>
      <c r="F243" s="1002">
        <v>1297148460.4300005</v>
      </c>
      <c r="G243" s="1002">
        <v>1190173358.3900006</v>
      </c>
      <c r="H243" s="1002">
        <v>1187992001.3100004</v>
      </c>
    </row>
    <row r="244" spans="2:8">
      <c r="B244" s="1533"/>
      <c r="C244" s="1885" t="s">
        <v>2888</v>
      </c>
      <c r="D244" s="1002">
        <v>628002891</v>
      </c>
      <c r="E244" s="1002">
        <v>628002891</v>
      </c>
      <c r="F244" s="1002">
        <v>430415797.22000021</v>
      </c>
      <c r="G244" s="1002">
        <v>218106877.05999997</v>
      </c>
      <c r="H244" s="1002">
        <v>212398497.70999998</v>
      </c>
    </row>
    <row r="245" spans="2:8">
      <c r="B245" s="1533"/>
      <c r="C245" s="1554" t="s">
        <v>2889</v>
      </c>
      <c r="D245" s="1002">
        <v>628002891</v>
      </c>
      <c r="E245" s="1002">
        <v>628002891</v>
      </c>
      <c r="F245" s="1002">
        <v>430415797.22000021</v>
      </c>
      <c r="G245" s="1002">
        <v>218106877.05999997</v>
      </c>
      <c r="H245" s="1002">
        <v>212398497.70999998</v>
      </c>
    </row>
    <row r="246" spans="2:8">
      <c r="B246" s="1533"/>
      <c r="C246" s="1885" t="s">
        <v>2890</v>
      </c>
      <c r="D246" s="1002">
        <v>491555244</v>
      </c>
      <c r="E246" s="1002">
        <v>506555244</v>
      </c>
      <c r="F246" s="1002">
        <v>323112131.92000002</v>
      </c>
      <c r="G246" s="1002">
        <v>161644489.98999995</v>
      </c>
      <c r="H246" s="1002">
        <v>149997537.76999998</v>
      </c>
    </row>
    <row r="247" spans="2:8">
      <c r="B247" s="1533"/>
      <c r="C247" s="1554" t="s">
        <v>2891</v>
      </c>
      <c r="D247" s="1002">
        <v>491555244</v>
      </c>
      <c r="E247" s="1002">
        <v>506555244</v>
      </c>
      <c r="F247" s="1002">
        <v>323112131.92000002</v>
      </c>
      <c r="G247" s="1002">
        <v>161644489.98999995</v>
      </c>
      <c r="H247" s="1002">
        <v>149997537.76999998</v>
      </c>
    </row>
    <row r="248" spans="2:8">
      <c r="B248" s="1533"/>
      <c r="C248" s="1885" t="s">
        <v>2892</v>
      </c>
      <c r="D248" s="1002">
        <v>578243406</v>
      </c>
      <c r="E248" s="1002">
        <v>578243406</v>
      </c>
      <c r="F248" s="1002">
        <v>236329813.40000007</v>
      </c>
      <c r="G248" s="1002">
        <v>225109162.31000006</v>
      </c>
      <c r="H248" s="1002">
        <v>223952376.24000007</v>
      </c>
    </row>
    <row r="249" spans="2:8">
      <c r="B249" s="1533"/>
      <c r="C249" s="1554" t="s">
        <v>2893</v>
      </c>
      <c r="D249" s="1002">
        <v>578243406</v>
      </c>
      <c r="E249" s="1002">
        <v>578243406</v>
      </c>
      <c r="F249" s="1002">
        <v>236329813.40000007</v>
      </c>
      <c r="G249" s="1002">
        <v>225109162.31000006</v>
      </c>
      <c r="H249" s="1002">
        <v>223952376.24000007</v>
      </c>
    </row>
    <row r="250" spans="2:8">
      <c r="B250" s="1533"/>
      <c r="C250" s="1885" t="s">
        <v>2894</v>
      </c>
      <c r="D250" s="1002">
        <v>757343596</v>
      </c>
      <c r="E250" s="1002">
        <v>821864804.6099999</v>
      </c>
      <c r="F250" s="1002">
        <v>502250958.02999973</v>
      </c>
      <c r="G250" s="1002">
        <v>261438685.42000008</v>
      </c>
      <c r="H250" s="1002">
        <v>257456615.72000003</v>
      </c>
    </row>
    <row r="251" spans="2:8">
      <c r="B251" s="1533"/>
      <c r="C251" s="1554" t="s">
        <v>2895</v>
      </c>
      <c r="D251" s="1002">
        <v>757343596</v>
      </c>
      <c r="E251" s="1002">
        <v>821864804.6099999</v>
      </c>
      <c r="F251" s="1002">
        <v>502250958.02999973</v>
      </c>
      <c r="G251" s="1002">
        <v>261438685.42000008</v>
      </c>
      <c r="H251" s="1002">
        <v>257456615.72000003</v>
      </c>
    </row>
    <row r="252" spans="2:8">
      <c r="B252" s="1533"/>
      <c r="C252" s="1885" t="s">
        <v>2896</v>
      </c>
      <c r="D252" s="1002">
        <v>139973611</v>
      </c>
      <c r="E252" s="1002">
        <v>150681167.62</v>
      </c>
      <c r="F252" s="1002">
        <v>73416678.800000012</v>
      </c>
      <c r="G252" s="1002">
        <v>39400938.469999999</v>
      </c>
      <c r="H252" s="1002">
        <v>39100197.710000001</v>
      </c>
    </row>
    <row r="253" spans="2:8">
      <c r="B253" s="1533"/>
      <c r="C253" s="1554" t="s">
        <v>2897</v>
      </c>
      <c r="D253" s="1002">
        <v>139973611</v>
      </c>
      <c r="E253" s="1002">
        <v>150681167.62</v>
      </c>
      <c r="F253" s="1002">
        <v>73416678.800000012</v>
      </c>
      <c r="G253" s="1002">
        <v>39400938.469999999</v>
      </c>
      <c r="H253" s="1002">
        <v>39100197.710000001</v>
      </c>
    </row>
    <row r="254" spans="2:8">
      <c r="B254" s="1533"/>
      <c r="C254" s="1885" t="s">
        <v>2898</v>
      </c>
      <c r="D254" s="1002">
        <v>694971870</v>
      </c>
      <c r="E254" s="1002">
        <v>710571870</v>
      </c>
      <c r="F254" s="1002">
        <v>499253596.06999999</v>
      </c>
      <c r="G254" s="1002">
        <v>289890077.17000008</v>
      </c>
      <c r="H254" s="1002">
        <v>278982263.22000003</v>
      </c>
    </row>
    <row r="255" spans="2:8">
      <c r="B255" s="1533"/>
      <c r="C255" s="1554" t="s">
        <v>2899</v>
      </c>
      <c r="D255" s="1002">
        <v>694971870</v>
      </c>
      <c r="E255" s="1002">
        <v>710571870</v>
      </c>
      <c r="F255" s="1002">
        <v>499253596.06999999</v>
      </c>
      <c r="G255" s="1002">
        <v>289890077.17000008</v>
      </c>
      <c r="H255" s="1002">
        <v>278982263.22000003</v>
      </c>
    </row>
    <row r="256" spans="2:8">
      <c r="B256" s="1533"/>
      <c r="C256" s="1885" t="s">
        <v>3581</v>
      </c>
      <c r="D256" s="1002">
        <v>668966452</v>
      </c>
      <c r="E256" s="1002">
        <v>673760551.17999995</v>
      </c>
      <c r="F256" s="1002">
        <v>482612231.35000002</v>
      </c>
      <c r="G256" s="1002">
        <v>252882599.88999999</v>
      </c>
      <c r="H256" s="1002">
        <v>241632439.64000002</v>
      </c>
    </row>
    <row r="257" spans="2:8">
      <c r="B257" s="1533"/>
      <c r="C257" s="1554" t="s">
        <v>3582</v>
      </c>
      <c r="D257" s="1002">
        <v>668966452</v>
      </c>
      <c r="E257" s="1002">
        <v>673760551.17999995</v>
      </c>
      <c r="F257" s="1002">
        <v>482612231.35000002</v>
      </c>
      <c r="G257" s="1002">
        <v>252882599.88999999</v>
      </c>
      <c r="H257" s="1002">
        <v>241632439.64000002</v>
      </c>
    </row>
    <row r="258" spans="2:8">
      <c r="B258" s="1533"/>
      <c r="C258" s="1885" t="s">
        <v>3583</v>
      </c>
      <c r="D258" s="1002">
        <v>329086705</v>
      </c>
      <c r="E258" s="1002">
        <v>335180207.40999997</v>
      </c>
      <c r="F258" s="1002">
        <v>172744520.57000002</v>
      </c>
      <c r="G258" s="1002">
        <v>157358820.14000005</v>
      </c>
      <c r="H258" s="1002">
        <v>148236276.62000003</v>
      </c>
    </row>
    <row r="259" spans="2:8">
      <c r="B259" s="1533"/>
      <c r="C259" s="1554" t="s">
        <v>3580</v>
      </c>
      <c r="D259" s="1002">
        <v>329086705</v>
      </c>
      <c r="E259" s="1002">
        <v>335180207.40999997</v>
      </c>
      <c r="F259" s="1002">
        <v>172744520.57000002</v>
      </c>
      <c r="G259" s="1002">
        <v>157358820.14000005</v>
      </c>
      <c r="H259" s="1002">
        <v>148236276.62000003</v>
      </c>
    </row>
    <row r="260" spans="2:8">
      <c r="B260" s="1533"/>
      <c r="C260" s="1550" t="s">
        <v>1920</v>
      </c>
      <c r="D260" s="1551">
        <v>332030596342</v>
      </c>
      <c r="E260" s="1551">
        <v>332030596342</v>
      </c>
      <c r="F260" s="1551">
        <v>257018345945.26004</v>
      </c>
      <c r="G260" s="1551">
        <v>148375772918.01999</v>
      </c>
      <c r="H260" s="1551">
        <v>144339305532.62994</v>
      </c>
    </row>
    <row r="261" spans="2:8">
      <c r="B261" s="1533"/>
      <c r="C261" s="1552" t="s">
        <v>1921</v>
      </c>
      <c r="D261" s="1553">
        <v>332030596342</v>
      </c>
      <c r="E261" s="1553">
        <v>332030596342</v>
      </c>
      <c r="F261" s="1553">
        <v>257018345945.26004</v>
      </c>
      <c r="G261" s="1553">
        <v>148375772918.01999</v>
      </c>
      <c r="H261" s="1553">
        <v>144339305532.62994</v>
      </c>
    </row>
    <row r="262" spans="2:8">
      <c r="B262" s="1533"/>
      <c r="C262" s="522" t="s">
        <v>1922</v>
      </c>
      <c r="D262" s="1002">
        <v>245537901065</v>
      </c>
      <c r="E262" s="1002">
        <v>245272015251.47</v>
      </c>
      <c r="F262" s="1002">
        <v>194721885593.09003</v>
      </c>
      <c r="G262" s="1002">
        <v>106450937863.81</v>
      </c>
      <c r="H262" s="1002">
        <v>104624904361.51999</v>
      </c>
    </row>
    <row r="263" spans="2:8">
      <c r="B263" s="1533"/>
      <c r="C263" s="1554" t="s">
        <v>2784</v>
      </c>
      <c r="D263" s="1002">
        <v>35432690800</v>
      </c>
      <c r="E263" s="1002">
        <v>29742792805.370003</v>
      </c>
      <c r="F263" s="1002">
        <v>12682516354.750006</v>
      </c>
      <c r="G263" s="1002">
        <v>8950945111.1500015</v>
      </c>
      <c r="H263" s="1002">
        <v>8352081804.0199995</v>
      </c>
    </row>
    <row r="264" spans="2:8">
      <c r="B264" s="1533"/>
      <c r="C264" s="1554" t="s">
        <v>2900</v>
      </c>
      <c r="D264" s="1002">
        <v>2000000055</v>
      </c>
      <c r="E264" s="1002">
        <v>5341232962.1499996</v>
      </c>
      <c r="F264" s="1002">
        <v>3960540377.8299994</v>
      </c>
      <c r="G264" s="1002">
        <v>2113832795.6100001</v>
      </c>
      <c r="H264" s="1002">
        <v>1961217482.1599998</v>
      </c>
    </row>
    <row r="265" spans="2:8">
      <c r="B265" s="1533"/>
      <c r="C265" s="1554" t="s">
        <v>2901</v>
      </c>
      <c r="D265" s="1002">
        <v>27402983154</v>
      </c>
      <c r="E265" s="1002">
        <v>16694253901.07</v>
      </c>
      <c r="F265" s="1002">
        <v>13259498756.289989</v>
      </c>
      <c r="G265" s="1002">
        <v>7020668132.3900003</v>
      </c>
      <c r="H265" s="1002">
        <v>6902061574.6500034</v>
      </c>
    </row>
    <row r="266" spans="2:8">
      <c r="B266" s="1533"/>
      <c r="C266" s="1554" t="s">
        <v>2902</v>
      </c>
      <c r="D266" s="1002">
        <v>109629767113</v>
      </c>
      <c r="E266" s="1002">
        <v>118930775392.05998</v>
      </c>
      <c r="F266" s="1002">
        <v>108065360640.59003</v>
      </c>
      <c r="G266" s="1002">
        <v>55771703089.309998</v>
      </c>
      <c r="H266" s="1002">
        <v>55673096970.790001</v>
      </c>
    </row>
    <row r="267" spans="2:8">
      <c r="B267" s="1533"/>
      <c r="C267" s="1554" t="s">
        <v>2903</v>
      </c>
      <c r="D267" s="1002">
        <v>45139640098</v>
      </c>
      <c r="E267" s="1002">
        <v>47258100860.82</v>
      </c>
      <c r="F267" s="1002">
        <v>41202345412.939972</v>
      </c>
      <c r="G267" s="1002">
        <v>21166818209.600002</v>
      </c>
      <c r="H267" s="1002">
        <v>20528121445.939999</v>
      </c>
    </row>
    <row r="268" spans="2:8">
      <c r="B268" s="1533"/>
      <c r="C268" s="1554" t="s">
        <v>2904</v>
      </c>
      <c r="D268" s="1002">
        <v>4102132405</v>
      </c>
      <c r="E268" s="1002">
        <v>4584700437.21</v>
      </c>
      <c r="F268" s="1002">
        <v>3900478276.8800001</v>
      </c>
      <c r="G268" s="1002">
        <v>2043018970.7400002</v>
      </c>
      <c r="H268" s="1002">
        <v>1993186672.7300003</v>
      </c>
    </row>
    <row r="269" spans="2:8">
      <c r="B269" s="1533"/>
      <c r="C269" s="1554" t="s">
        <v>2905</v>
      </c>
      <c r="D269" s="1002">
        <v>54701700</v>
      </c>
      <c r="E269" s="1002">
        <v>32701700</v>
      </c>
      <c r="F269" s="1002">
        <v>288011.07</v>
      </c>
      <c r="G269" s="1002">
        <v>288011.07</v>
      </c>
      <c r="H269" s="1002">
        <v>276426.07</v>
      </c>
    </row>
    <row r="270" spans="2:8">
      <c r="B270" s="1533"/>
      <c r="C270" s="1554" t="s">
        <v>2906</v>
      </c>
      <c r="D270" s="1002">
        <v>828478655</v>
      </c>
      <c r="E270" s="1002">
        <v>898866554.12</v>
      </c>
      <c r="F270" s="1002">
        <v>458750592.19000006</v>
      </c>
      <c r="G270" s="1002">
        <v>410229283.88</v>
      </c>
      <c r="H270" s="1002">
        <v>405184963.88999999</v>
      </c>
    </row>
    <row r="271" spans="2:8">
      <c r="B271" s="1533"/>
      <c r="C271" s="1554" t="s">
        <v>2907</v>
      </c>
      <c r="D271" s="1002">
        <v>1216742875</v>
      </c>
      <c r="E271" s="1002">
        <v>1383597367</v>
      </c>
      <c r="F271" s="1002">
        <v>979517864.81999981</v>
      </c>
      <c r="G271" s="1002">
        <v>494717575.87</v>
      </c>
      <c r="H271" s="1002">
        <v>479776147</v>
      </c>
    </row>
    <row r="272" spans="2:8">
      <c r="B272" s="1533"/>
      <c r="C272" s="1554" t="s">
        <v>2908</v>
      </c>
      <c r="D272" s="1002">
        <v>3046710008</v>
      </c>
      <c r="E272" s="1002">
        <v>3822369285.71</v>
      </c>
      <c r="F272" s="1002">
        <v>3387519500.4099998</v>
      </c>
      <c r="G272" s="1002">
        <v>1730454294.5500002</v>
      </c>
      <c r="H272" s="1002">
        <v>1714612559.6700001</v>
      </c>
    </row>
    <row r="273" spans="2:8">
      <c r="B273" s="1533"/>
      <c r="C273" s="1554" t="s">
        <v>2909</v>
      </c>
      <c r="D273" s="1002">
        <v>1293867886</v>
      </c>
      <c r="E273" s="1002">
        <v>1359195578.29</v>
      </c>
      <c r="F273" s="1002">
        <v>125569201.65000001</v>
      </c>
      <c r="G273" s="1002">
        <v>74142222.590000004</v>
      </c>
      <c r="H273" s="1002">
        <v>66104090.259999998</v>
      </c>
    </row>
    <row r="274" spans="2:8">
      <c r="B274" s="1533"/>
      <c r="C274" s="1554" t="s">
        <v>2910</v>
      </c>
      <c r="D274" s="1002">
        <v>102753050</v>
      </c>
      <c r="E274" s="1002">
        <v>102872475</v>
      </c>
      <c r="F274" s="1002">
        <v>860009.89</v>
      </c>
      <c r="G274" s="1002">
        <v>690948.87</v>
      </c>
      <c r="H274" s="1002">
        <v>497558.67000000004</v>
      </c>
    </row>
    <row r="275" spans="2:8">
      <c r="B275" s="1533"/>
      <c r="C275" s="1554" t="s">
        <v>2780</v>
      </c>
      <c r="D275" s="1002">
        <v>3259717610</v>
      </c>
      <c r="E275" s="1002">
        <v>3092840276.6700001</v>
      </c>
      <c r="F275" s="1002">
        <v>1265385773.5799999</v>
      </c>
      <c r="G275" s="1002">
        <v>1240174397.98</v>
      </c>
      <c r="H275" s="1002">
        <v>1115431845.47</v>
      </c>
    </row>
    <row r="276" spans="2:8">
      <c r="B276" s="1533"/>
      <c r="C276" s="1554" t="s">
        <v>2786</v>
      </c>
      <c r="D276" s="1002">
        <v>12027715656</v>
      </c>
      <c r="E276" s="1002">
        <v>12027715656</v>
      </c>
      <c r="F276" s="1002">
        <v>5433254820.1999998</v>
      </c>
      <c r="G276" s="1002">
        <v>5433254820.1999998</v>
      </c>
      <c r="H276" s="1002">
        <v>5433254820.1999998</v>
      </c>
    </row>
    <row r="277" spans="2:8">
      <c r="B277" s="1533"/>
      <c r="C277" s="1885" t="s">
        <v>2911</v>
      </c>
      <c r="D277" s="1002">
        <v>950800681</v>
      </c>
      <c r="E277" s="1002">
        <v>1183268014.3299999</v>
      </c>
      <c r="F277" s="1002">
        <v>570627284.03999984</v>
      </c>
      <c r="G277" s="1002">
        <v>495015624.26999998</v>
      </c>
      <c r="H277" s="1002">
        <v>452224234.26000005</v>
      </c>
    </row>
    <row r="278" spans="2:8">
      <c r="B278" s="1533"/>
      <c r="C278" s="1554" t="s">
        <v>2901</v>
      </c>
      <c r="D278" s="1002">
        <v>950800681</v>
      </c>
      <c r="E278" s="1002">
        <v>1183268014.3299999</v>
      </c>
      <c r="F278" s="1002">
        <v>570627284.03999984</v>
      </c>
      <c r="G278" s="1002">
        <v>495015624.26999998</v>
      </c>
      <c r="H278" s="1002">
        <v>452224234.26000005</v>
      </c>
    </row>
    <row r="279" spans="2:8">
      <c r="B279" s="1533"/>
      <c r="C279" s="1885" t="s">
        <v>1923</v>
      </c>
      <c r="D279" s="1002">
        <v>28776320474</v>
      </c>
      <c r="E279" s="1002">
        <v>28776320474</v>
      </c>
      <c r="F279" s="1002">
        <v>28183608448.389999</v>
      </c>
      <c r="G279" s="1002">
        <v>13315431544.690001</v>
      </c>
      <c r="H279" s="1002">
        <v>13240507276.370001</v>
      </c>
    </row>
    <row r="280" spans="2:8">
      <c r="B280" s="1533"/>
      <c r="C280" s="1554" t="s">
        <v>2912</v>
      </c>
      <c r="D280" s="1002">
        <v>28776320474</v>
      </c>
      <c r="E280" s="1002">
        <v>28776320474</v>
      </c>
      <c r="F280" s="1002">
        <v>28183608448.389999</v>
      </c>
      <c r="G280" s="1002">
        <v>13315431544.690001</v>
      </c>
      <c r="H280" s="1002">
        <v>13240507276.370001</v>
      </c>
    </row>
    <row r="281" spans="2:8">
      <c r="B281" s="1533"/>
      <c r="C281" s="1885" t="s">
        <v>2913</v>
      </c>
      <c r="D281" s="1002">
        <v>480000000</v>
      </c>
      <c r="E281" s="1002">
        <v>480000000</v>
      </c>
      <c r="F281" s="1002">
        <v>294012556.98000008</v>
      </c>
      <c r="G281" s="1002">
        <v>203690864.35999998</v>
      </c>
      <c r="H281" s="1002">
        <v>183462999.07999998</v>
      </c>
    </row>
    <row r="282" spans="2:8">
      <c r="B282" s="1533"/>
      <c r="C282" s="1554" t="s">
        <v>2901</v>
      </c>
      <c r="D282" s="1002">
        <v>480000000</v>
      </c>
      <c r="E282" s="1002">
        <v>480000000</v>
      </c>
      <c r="F282" s="1002">
        <v>294012556.98000008</v>
      </c>
      <c r="G282" s="1002">
        <v>203690864.35999998</v>
      </c>
      <c r="H282" s="1002">
        <v>183462999.07999998</v>
      </c>
    </row>
    <row r="283" spans="2:8">
      <c r="B283" s="1533"/>
      <c r="C283" s="1885" t="s">
        <v>2914</v>
      </c>
      <c r="D283" s="1002">
        <v>3421434579</v>
      </c>
      <c r="E283" s="1002">
        <v>3421434579</v>
      </c>
      <c r="F283" s="1002">
        <v>2033699087.1600001</v>
      </c>
      <c r="G283" s="1002">
        <v>1846210087.22</v>
      </c>
      <c r="H283" s="1002">
        <v>1713249613.8100002</v>
      </c>
    </row>
    <row r="284" spans="2:8">
      <c r="B284" s="1533"/>
      <c r="C284" s="1554" t="s">
        <v>2906</v>
      </c>
      <c r="D284" s="1002">
        <v>2971481307</v>
      </c>
      <c r="E284" s="1002">
        <v>2789377312</v>
      </c>
      <c r="F284" s="1002">
        <v>1506461884.71</v>
      </c>
      <c r="G284" s="1002">
        <v>1318972884.77</v>
      </c>
      <c r="H284" s="1002">
        <v>1210130953.3600001</v>
      </c>
    </row>
    <row r="285" spans="2:8">
      <c r="B285" s="1533"/>
      <c r="C285" s="1554" t="s">
        <v>2909</v>
      </c>
      <c r="D285" s="1002">
        <v>449953272</v>
      </c>
      <c r="E285" s="1002">
        <v>632057267</v>
      </c>
      <c r="F285" s="1002">
        <v>527237202.44999999</v>
      </c>
      <c r="G285" s="1002">
        <v>527237202.44999999</v>
      </c>
      <c r="H285" s="1002">
        <v>503118660.44999999</v>
      </c>
    </row>
    <row r="286" spans="2:8">
      <c r="B286" s="1533"/>
      <c r="C286" s="1885" t="s">
        <v>1924</v>
      </c>
      <c r="D286" s="1002">
        <v>3060338919</v>
      </c>
      <c r="E286" s="1002">
        <v>3060338919</v>
      </c>
      <c r="F286" s="1002">
        <v>1456930880.6999996</v>
      </c>
      <c r="G286" s="1002">
        <v>1150062891.3099992</v>
      </c>
      <c r="H286" s="1002">
        <v>1071089750.9999999</v>
      </c>
    </row>
    <row r="287" spans="2:8">
      <c r="B287" s="1533"/>
      <c r="C287" s="1554" t="s">
        <v>2906</v>
      </c>
      <c r="D287" s="1002">
        <v>3060338919</v>
      </c>
      <c r="E287" s="1002">
        <v>3060338919</v>
      </c>
      <c r="F287" s="1002">
        <v>1456930880.6999996</v>
      </c>
      <c r="G287" s="1002">
        <v>1150062891.3099992</v>
      </c>
      <c r="H287" s="1002">
        <v>1071089750.9999999</v>
      </c>
    </row>
    <row r="288" spans="2:8">
      <c r="B288" s="1533"/>
      <c r="C288" s="1885" t="s">
        <v>2915</v>
      </c>
      <c r="D288" s="1002">
        <v>34918760000</v>
      </c>
      <c r="E288" s="1002">
        <v>34952178480.199997</v>
      </c>
      <c r="F288" s="1002">
        <v>22228343226.439983</v>
      </c>
      <c r="G288" s="1002">
        <v>18831874144.920002</v>
      </c>
      <c r="H288" s="1002">
        <v>17474778623.629997</v>
      </c>
    </row>
    <row r="289" spans="2:8">
      <c r="B289" s="1533"/>
      <c r="C289" s="1554" t="s">
        <v>2916</v>
      </c>
      <c r="D289" s="1002">
        <v>34410356650</v>
      </c>
      <c r="E289" s="1002">
        <v>34443775130.199997</v>
      </c>
      <c r="F289" s="1002">
        <v>22128194939.129982</v>
      </c>
      <c r="G289" s="1002">
        <v>18750994257.52</v>
      </c>
      <c r="H289" s="1002">
        <v>17394690943.579998</v>
      </c>
    </row>
    <row r="290" spans="2:8">
      <c r="B290" s="1533"/>
      <c r="C290" s="1554" t="s">
        <v>2910</v>
      </c>
      <c r="D290" s="1002">
        <v>508403350</v>
      </c>
      <c r="E290" s="1002">
        <v>508403350</v>
      </c>
      <c r="F290" s="1002">
        <v>100148287.31</v>
      </c>
      <c r="G290" s="1002">
        <v>80879887.399999991</v>
      </c>
      <c r="H290" s="1002">
        <v>80087680.049999982</v>
      </c>
    </row>
    <row r="291" spans="2:8">
      <c r="B291" s="1533"/>
      <c r="C291" s="1885" t="s">
        <v>1925</v>
      </c>
      <c r="D291" s="1002">
        <v>1210395454</v>
      </c>
      <c r="E291" s="1002">
        <v>1210395454</v>
      </c>
      <c r="F291" s="1002">
        <v>496031274.19999999</v>
      </c>
      <c r="G291" s="1002">
        <v>466703193.80000001</v>
      </c>
      <c r="H291" s="1002">
        <v>451702320.33999991</v>
      </c>
    </row>
    <row r="292" spans="2:8">
      <c r="B292" s="1533"/>
      <c r="C292" s="1554" t="s">
        <v>2907</v>
      </c>
      <c r="D292" s="1002">
        <v>1210395454</v>
      </c>
      <c r="E292" s="1002">
        <v>1210395454</v>
      </c>
      <c r="F292" s="1002">
        <v>496031274.19999999</v>
      </c>
      <c r="G292" s="1002">
        <v>466703193.80000001</v>
      </c>
      <c r="H292" s="1002">
        <v>451702320.33999991</v>
      </c>
    </row>
    <row r="293" spans="2:8">
      <c r="B293" s="1533"/>
      <c r="C293" s="1885" t="s">
        <v>1926</v>
      </c>
      <c r="D293" s="1002">
        <v>13674645170</v>
      </c>
      <c r="E293" s="1002">
        <v>13674645170</v>
      </c>
      <c r="F293" s="1002">
        <v>7033207594.2600088</v>
      </c>
      <c r="G293" s="1002">
        <v>5615846703.6400099</v>
      </c>
      <c r="H293" s="1002">
        <v>5127386352.6200075</v>
      </c>
    </row>
    <row r="294" spans="2:8">
      <c r="B294" s="1533"/>
      <c r="C294" s="1554" t="s">
        <v>2905</v>
      </c>
      <c r="D294" s="1002">
        <v>13674645170</v>
      </c>
      <c r="E294" s="1002">
        <v>13674645170</v>
      </c>
      <c r="F294" s="1002">
        <v>7033207594.2600088</v>
      </c>
      <c r="G294" s="1002">
        <v>5615846703.6400099</v>
      </c>
      <c r="H294" s="1002">
        <v>5127386352.6200075</v>
      </c>
    </row>
    <row r="295" spans="2:8">
      <c r="B295" s="1533"/>
      <c r="C295" s="1550" t="s">
        <v>1927</v>
      </c>
      <c r="D295" s="1551">
        <v>180686724982</v>
      </c>
      <c r="E295" s="1551">
        <v>181396039888.12003</v>
      </c>
      <c r="F295" s="1551">
        <v>88068582075.390015</v>
      </c>
      <c r="G295" s="1551">
        <v>80546266070.449997</v>
      </c>
      <c r="H295" s="1551">
        <v>77588583832.870041</v>
      </c>
    </row>
    <row r="296" spans="2:8">
      <c r="B296" s="1533"/>
      <c r="C296" s="1552" t="s">
        <v>1928</v>
      </c>
      <c r="D296" s="1553">
        <v>180686724982</v>
      </c>
      <c r="E296" s="1553">
        <v>181396039888.12003</v>
      </c>
      <c r="F296" s="1553">
        <v>88068582075.390015</v>
      </c>
      <c r="G296" s="1553">
        <v>80546266070.449997</v>
      </c>
      <c r="H296" s="1553">
        <v>77588583832.870041</v>
      </c>
    </row>
    <row r="297" spans="2:8">
      <c r="B297" s="1533"/>
      <c r="C297" s="522" t="s">
        <v>1929</v>
      </c>
      <c r="D297" s="1002">
        <v>162353318307</v>
      </c>
      <c r="E297" s="1002">
        <v>162523290976.89001</v>
      </c>
      <c r="F297" s="1002">
        <v>75906413772.370026</v>
      </c>
      <c r="G297" s="1002">
        <v>74968005833.980011</v>
      </c>
      <c r="H297" s="1002">
        <v>74817579603.350021</v>
      </c>
    </row>
    <row r="298" spans="2:8">
      <c r="B298" s="1533"/>
      <c r="C298" s="1554" t="s">
        <v>2784</v>
      </c>
      <c r="D298" s="1002">
        <v>7768703063</v>
      </c>
      <c r="E298" s="1002">
        <v>7818882439.0299997</v>
      </c>
      <c r="F298" s="1002">
        <v>3386875426.4900002</v>
      </c>
      <c r="G298" s="1002">
        <v>3164083641.5599971</v>
      </c>
      <c r="H298" s="1002">
        <v>3063166609.2599983</v>
      </c>
    </row>
    <row r="299" spans="2:8">
      <c r="B299" s="1533"/>
      <c r="C299" s="1554" t="s">
        <v>2917</v>
      </c>
      <c r="D299" s="1002">
        <v>636498137</v>
      </c>
      <c r="E299" s="1002">
        <v>672546604.09000003</v>
      </c>
      <c r="F299" s="1002">
        <v>128696016.84999998</v>
      </c>
      <c r="G299" s="1002">
        <v>112892756.58999997</v>
      </c>
      <c r="H299" s="1002">
        <v>112452756.58999997</v>
      </c>
    </row>
    <row r="300" spans="2:8">
      <c r="B300" s="1533"/>
      <c r="C300" s="1554" t="s">
        <v>2918</v>
      </c>
      <c r="D300" s="1002">
        <v>14748000</v>
      </c>
      <c r="E300" s="1002">
        <v>14748000</v>
      </c>
      <c r="F300" s="1002">
        <v>2788364.31</v>
      </c>
      <c r="G300" s="1002">
        <v>1042814.31</v>
      </c>
      <c r="H300" s="1002">
        <v>597836.31000000006</v>
      </c>
    </row>
    <row r="301" spans="2:8">
      <c r="B301" s="1533"/>
      <c r="C301" s="1554" t="s">
        <v>2919</v>
      </c>
      <c r="D301" s="1002">
        <v>2600755319</v>
      </c>
      <c r="E301" s="1002">
        <v>2624500145.77</v>
      </c>
      <c r="F301" s="1002">
        <v>650691806.05000031</v>
      </c>
      <c r="G301" s="1002">
        <v>278905644.31999987</v>
      </c>
      <c r="H301" s="1002">
        <v>263670151.35999992</v>
      </c>
    </row>
    <row r="302" spans="2:8">
      <c r="B302" s="1533"/>
      <c r="C302" s="1554" t="s">
        <v>2809</v>
      </c>
      <c r="D302" s="1002">
        <v>135536158</v>
      </c>
      <c r="E302" s="1002">
        <v>135536158</v>
      </c>
      <c r="F302" s="1002">
        <v>40439907.119999997</v>
      </c>
      <c r="G302" s="1002">
        <v>35557072.850000001</v>
      </c>
      <c r="H302" s="1002">
        <v>22449788.910000004</v>
      </c>
    </row>
    <row r="303" spans="2:8">
      <c r="B303" s="1533"/>
      <c r="C303" s="1554" t="s">
        <v>2920</v>
      </c>
      <c r="D303" s="1002">
        <v>982675175</v>
      </c>
      <c r="E303" s="1002">
        <v>982675175</v>
      </c>
      <c r="F303" s="1002">
        <v>252068949.70000002</v>
      </c>
      <c r="G303" s="1002">
        <v>200315806.79000002</v>
      </c>
      <c r="H303" s="1002">
        <v>200315806.79000002</v>
      </c>
    </row>
    <row r="304" spans="2:8">
      <c r="B304" s="1533"/>
      <c r="C304" s="1554" t="s">
        <v>2921</v>
      </c>
      <c r="D304" s="1002">
        <v>26900000</v>
      </c>
      <c r="E304" s="1002">
        <v>26900000</v>
      </c>
      <c r="F304" s="1002">
        <v>9716271.1999999993</v>
      </c>
      <c r="G304" s="1002">
        <v>749500</v>
      </c>
      <c r="H304" s="1002">
        <v>49500</v>
      </c>
    </row>
    <row r="305" spans="2:8">
      <c r="B305" s="1533"/>
      <c r="C305" s="1554" t="s">
        <v>3572</v>
      </c>
      <c r="D305" s="1002">
        <v>30000000</v>
      </c>
      <c r="E305" s="1002">
        <v>30000000</v>
      </c>
      <c r="F305" s="1002">
        <v>3421488.0100000002</v>
      </c>
      <c r="G305" s="1002">
        <v>1022978.41</v>
      </c>
      <c r="H305" s="1002">
        <v>224201.65</v>
      </c>
    </row>
    <row r="306" spans="2:8">
      <c r="B306" s="1533"/>
      <c r="C306" s="1554" t="s">
        <v>2910</v>
      </c>
      <c r="D306" s="1002">
        <v>22370579</v>
      </c>
      <c r="E306" s="1002">
        <v>22370579</v>
      </c>
      <c r="F306" s="1002">
        <v>2958105.8</v>
      </c>
      <c r="G306" s="1002">
        <v>1036625</v>
      </c>
      <c r="H306" s="1002">
        <v>1036625</v>
      </c>
    </row>
    <row r="307" spans="2:8">
      <c r="B307" s="1533"/>
      <c r="C307" s="1554" t="s">
        <v>2780</v>
      </c>
      <c r="D307" s="1002">
        <v>1296751388</v>
      </c>
      <c r="E307" s="1002">
        <v>1296751388</v>
      </c>
      <c r="F307" s="1002">
        <v>769231328.96000004</v>
      </c>
      <c r="G307" s="1002">
        <v>579339467.5999999</v>
      </c>
      <c r="H307" s="1002">
        <v>579172800.92999995</v>
      </c>
    </row>
    <row r="308" spans="2:8">
      <c r="B308" s="1533"/>
      <c r="C308" s="1554" t="s">
        <v>2786</v>
      </c>
      <c r="D308" s="1002">
        <v>148838380488</v>
      </c>
      <c r="E308" s="1002">
        <v>148898380488</v>
      </c>
      <c r="F308" s="1002">
        <v>70659526107.88002</v>
      </c>
      <c r="G308" s="1002">
        <v>70593059526.550018</v>
      </c>
      <c r="H308" s="1002">
        <v>70574443526.550018</v>
      </c>
    </row>
    <row r="309" spans="2:8">
      <c r="B309" s="1533"/>
      <c r="C309" s="1885" t="s">
        <v>2922</v>
      </c>
      <c r="D309" s="1002">
        <v>852336022</v>
      </c>
      <c r="E309" s="1002">
        <v>852336022</v>
      </c>
      <c r="F309" s="1002">
        <v>238227562.01000002</v>
      </c>
      <c r="G309" s="1002">
        <v>207497789.68000001</v>
      </c>
      <c r="H309" s="1002">
        <v>206417129.35000002</v>
      </c>
    </row>
    <row r="310" spans="2:8">
      <c r="B310" s="1533"/>
      <c r="C310" s="1554" t="s">
        <v>2920</v>
      </c>
      <c r="D310" s="1002">
        <v>852336022</v>
      </c>
      <c r="E310" s="1002">
        <v>852336022</v>
      </c>
      <c r="F310" s="1002">
        <v>238227562.01000002</v>
      </c>
      <c r="G310" s="1002">
        <v>207497789.68000001</v>
      </c>
      <c r="H310" s="1002">
        <v>206417129.35000002</v>
      </c>
    </row>
    <row r="311" spans="2:8">
      <c r="B311" s="1533"/>
      <c r="C311" s="1885" t="s">
        <v>1930</v>
      </c>
      <c r="D311" s="1002">
        <v>16685115851</v>
      </c>
      <c r="E311" s="1002">
        <v>17224458087.23</v>
      </c>
      <c r="F311" s="1002">
        <v>11606827310.08</v>
      </c>
      <c r="G311" s="1002">
        <v>5141975507.9500008</v>
      </c>
      <c r="H311" s="1002">
        <v>2355637616.3699999</v>
      </c>
    </row>
    <row r="312" spans="2:8">
      <c r="B312" s="1533"/>
      <c r="C312" s="1554" t="s">
        <v>2923</v>
      </c>
      <c r="D312" s="1002">
        <v>9054344255</v>
      </c>
      <c r="E312" s="1002">
        <v>9584210105</v>
      </c>
      <c r="F312" s="1002">
        <v>4791007049.9399996</v>
      </c>
      <c r="G312" s="1002">
        <v>2537892503.3600001</v>
      </c>
      <c r="H312" s="1002">
        <v>2077230485.3</v>
      </c>
    </row>
    <row r="313" spans="2:8">
      <c r="B313" s="1533"/>
      <c r="C313" s="1554" t="s">
        <v>2919</v>
      </c>
      <c r="D313" s="1002">
        <v>7484390005</v>
      </c>
      <c r="E313" s="1002">
        <v>7493866391.2300005</v>
      </c>
      <c r="F313" s="1002">
        <v>6707475312.3000002</v>
      </c>
      <c r="G313" s="1002">
        <v>2574082123.8299999</v>
      </c>
      <c r="H313" s="1002">
        <v>278407131.06999999</v>
      </c>
    </row>
    <row r="314" spans="2:8">
      <c r="B314" s="1533"/>
      <c r="C314" s="1554" t="s">
        <v>2920</v>
      </c>
      <c r="D314" s="1002">
        <v>146381591</v>
      </c>
      <c r="E314" s="1002">
        <v>146381591</v>
      </c>
      <c r="F314" s="1002">
        <v>108344947.84</v>
      </c>
      <c r="G314" s="1002">
        <v>30000880.760000002</v>
      </c>
      <c r="H314" s="1002">
        <v>0</v>
      </c>
    </row>
    <row r="315" spans="2:8">
      <c r="B315" s="1533"/>
      <c r="C315" s="1885" t="s">
        <v>1931</v>
      </c>
      <c r="D315" s="1002">
        <v>795954802</v>
      </c>
      <c r="E315" s="1002">
        <v>795954802</v>
      </c>
      <c r="F315" s="1002">
        <v>317113430.93000001</v>
      </c>
      <c r="G315" s="1002">
        <v>228786938.83999991</v>
      </c>
      <c r="H315" s="1002">
        <v>208949483.79999995</v>
      </c>
    </row>
    <row r="316" spans="2:8">
      <c r="B316" s="1533"/>
      <c r="C316" s="1554" t="s">
        <v>2918</v>
      </c>
      <c r="D316" s="1002">
        <v>795954802</v>
      </c>
      <c r="E316" s="1002">
        <v>795954802</v>
      </c>
      <c r="F316" s="1002">
        <v>317113430.93000001</v>
      </c>
      <c r="G316" s="1002">
        <v>228786938.83999991</v>
      </c>
      <c r="H316" s="1002">
        <v>208949483.79999995</v>
      </c>
    </row>
    <row r="317" spans="2:8">
      <c r="B317" s="1533"/>
      <c r="C317" s="1550" t="s">
        <v>1932</v>
      </c>
      <c r="D317" s="1551">
        <v>8634933410</v>
      </c>
      <c r="E317" s="1551">
        <v>8634933410</v>
      </c>
      <c r="F317" s="1551">
        <v>5014554600.29</v>
      </c>
      <c r="G317" s="1551">
        <v>3804990267.5599995</v>
      </c>
      <c r="H317" s="1551">
        <v>3621135219.27</v>
      </c>
    </row>
    <row r="318" spans="2:8">
      <c r="B318" s="1533"/>
      <c r="C318" s="1552" t="s">
        <v>1933</v>
      </c>
      <c r="D318" s="1553">
        <v>8634933410</v>
      </c>
      <c r="E318" s="1553">
        <v>8634933410</v>
      </c>
      <c r="F318" s="1553">
        <v>5014554600.29</v>
      </c>
      <c r="G318" s="1553">
        <v>3804990267.5599995</v>
      </c>
      <c r="H318" s="1553">
        <v>3621135219.27</v>
      </c>
    </row>
    <row r="319" spans="2:8">
      <c r="B319" s="1533"/>
      <c r="C319" s="522" t="s">
        <v>1934</v>
      </c>
      <c r="D319" s="1002">
        <v>8390673303</v>
      </c>
      <c r="E319" s="1002">
        <v>8372283951</v>
      </c>
      <c r="F319" s="1002">
        <v>4906884781.8499994</v>
      </c>
      <c r="G319" s="1002">
        <v>3699210307.9899998</v>
      </c>
      <c r="H319" s="1002">
        <v>3516414697.8099999</v>
      </c>
    </row>
    <row r="320" spans="2:8">
      <c r="B320" s="1533"/>
      <c r="C320" s="1554" t="s">
        <v>2784</v>
      </c>
      <c r="D320" s="1002">
        <v>1547934493</v>
      </c>
      <c r="E320" s="1002">
        <v>1543185326</v>
      </c>
      <c r="F320" s="1002">
        <v>1053362172.5999998</v>
      </c>
      <c r="G320" s="1002">
        <v>618630100.88999975</v>
      </c>
      <c r="H320" s="1002">
        <v>602471862.74999976</v>
      </c>
    </row>
    <row r="321" spans="2:8">
      <c r="B321" s="1533"/>
      <c r="C321" s="1554" t="s">
        <v>2924</v>
      </c>
      <c r="D321" s="1002">
        <v>1470758144</v>
      </c>
      <c r="E321" s="1002">
        <v>2614408144</v>
      </c>
      <c r="F321" s="1002">
        <v>1226362724.2300003</v>
      </c>
      <c r="G321" s="1002">
        <v>605603850.08000016</v>
      </c>
      <c r="H321" s="1002">
        <v>484840300.88000005</v>
      </c>
    </row>
    <row r="322" spans="2:8">
      <c r="B322" s="1533"/>
      <c r="C322" s="1554" t="s">
        <v>2925</v>
      </c>
      <c r="D322" s="1002">
        <v>4690239407</v>
      </c>
      <c r="E322" s="1002">
        <v>3557219407</v>
      </c>
      <c r="F322" s="1002">
        <v>2372984061.4399996</v>
      </c>
      <c r="G322" s="1002">
        <v>2256256566.8299999</v>
      </c>
      <c r="H322" s="1002">
        <v>2213868090.6199999</v>
      </c>
    </row>
    <row r="323" spans="2:8">
      <c r="B323" s="1533"/>
      <c r="C323" s="1554" t="s">
        <v>2926</v>
      </c>
      <c r="D323" s="1002">
        <v>83200000</v>
      </c>
      <c r="E323" s="1002">
        <v>68257574</v>
      </c>
      <c r="F323" s="1002">
        <v>46491293.119999997</v>
      </c>
      <c r="G323" s="1002">
        <v>23580925.509999994</v>
      </c>
      <c r="H323" s="1002">
        <v>23580925.509999994</v>
      </c>
    </row>
    <row r="324" spans="2:8">
      <c r="B324" s="1533"/>
      <c r="C324" s="1554" t="s">
        <v>2927</v>
      </c>
      <c r="D324" s="1002">
        <v>41100000</v>
      </c>
      <c r="E324" s="1002">
        <v>34600000</v>
      </c>
      <c r="F324" s="1002">
        <v>7573451.6299999999</v>
      </c>
      <c r="G324" s="1002">
        <v>4866710.3099999996</v>
      </c>
      <c r="H324" s="1002">
        <v>3994153.67</v>
      </c>
    </row>
    <row r="325" spans="2:8">
      <c r="B325" s="1533"/>
      <c r="C325" s="1554" t="s">
        <v>2928</v>
      </c>
      <c r="D325" s="1002">
        <v>260123259</v>
      </c>
      <c r="E325" s="1002">
        <v>257295500</v>
      </c>
      <c r="F325" s="1002">
        <v>87937183.169999972</v>
      </c>
      <c r="G325" s="1002">
        <v>78098258.709999964</v>
      </c>
      <c r="H325" s="1002">
        <v>75485468.719999969</v>
      </c>
    </row>
    <row r="326" spans="2:8">
      <c r="B326" s="1533"/>
      <c r="C326" s="1554" t="s">
        <v>2780</v>
      </c>
      <c r="D326" s="1002">
        <v>297318000</v>
      </c>
      <c r="E326" s="1002">
        <v>297318000</v>
      </c>
      <c r="F326" s="1002">
        <v>112173895.66</v>
      </c>
      <c r="G326" s="1002">
        <v>112173895.66</v>
      </c>
      <c r="H326" s="1002">
        <v>112173895.66</v>
      </c>
    </row>
    <row r="327" spans="2:8">
      <c r="B327" s="1533"/>
      <c r="C327" s="1885" t="s">
        <v>1935</v>
      </c>
      <c r="D327" s="1002">
        <v>140327649</v>
      </c>
      <c r="E327" s="1002">
        <v>140327649</v>
      </c>
      <c r="F327" s="1002">
        <v>40715569.890000001</v>
      </c>
      <c r="G327" s="1002">
        <v>40704035.890000001</v>
      </c>
      <c r="H327" s="1002">
        <v>40704035.890000001</v>
      </c>
    </row>
    <row r="328" spans="2:8">
      <c r="B328" s="1533"/>
      <c r="C328" s="1554" t="s">
        <v>2928</v>
      </c>
      <c r="D328" s="1002">
        <v>140327649</v>
      </c>
      <c r="E328" s="1002">
        <v>140327649</v>
      </c>
      <c r="F328" s="1002">
        <v>40715569.890000001</v>
      </c>
      <c r="G328" s="1002">
        <v>40704035.890000001</v>
      </c>
      <c r="H328" s="1002">
        <v>40704035.890000001</v>
      </c>
    </row>
    <row r="329" spans="2:8">
      <c r="B329" s="1533"/>
      <c r="C329" s="1885" t="s">
        <v>2929</v>
      </c>
      <c r="D329" s="1002">
        <v>103932458</v>
      </c>
      <c r="E329" s="1002">
        <v>122321810</v>
      </c>
      <c r="F329" s="1002">
        <v>66954248.550000004</v>
      </c>
      <c r="G329" s="1002">
        <v>65075923.680000007</v>
      </c>
      <c r="H329" s="1002">
        <v>64016485.57</v>
      </c>
    </row>
    <row r="330" spans="2:8">
      <c r="B330" s="1533"/>
      <c r="C330" s="1554" t="s">
        <v>2930</v>
      </c>
      <c r="D330" s="1002">
        <v>103932458</v>
      </c>
      <c r="E330" s="1002">
        <v>122321810</v>
      </c>
      <c r="F330" s="1002">
        <v>66954248.550000004</v>
      </c>
      <c r="G330" s="1002">
        <v>65075923.680000007</v>
      </c>
      <c r="H330" s="1002">
        <v>64016485.57</v>
      </c>
    </row>
    <row r="331" spans="2:8">
      <c r="B331" s="1533"/>
      <c r="C331" s="1550" t="s">
        <v>1936</v>
      </c>
      <c r="D331" s="1551">
        <v>2899510003</v>
      </c>
      <c r="E331" s="1551">
        <v>2899510003.0000005</v>
      </c>
      <c r="F331" s="1551">
        <v>1230320564.1300001</v>
      </c>
      <c r="G331" s="1551">
        <v>1138341756.73</v>
      </c>
      <c r="H331" s="1551">
        <v>1119640230.0900002</v>
      </c>
    </row>
    <row r="332" spans="2:8">
      <c r="B332" s="1533"/>
      <c r="C332" s="1552" t="s">
        <v>1937</v>
      </c>
      <c r="D332" s="1553">
        <v>2899510003</v>
      </c>
      <c r="E332" s="1553">
        <v>2899510003.0000005</v>
      </c>
      <c r="F332" s="1553">
        <v>1230320564.1300001</v>
      </c>
      <c r="G332" s="1553">
        <v>1138341756.73</v>
      </c>
      <c r="H332" s="1553">
        <v>1119640230.0900002</v>
      </c>
    </row>
    <row r="333" spans="2:8">
      <c r="B333" s="1533"/>
      <c r="C333" s="522" t="s">
        <v>1938</v>
      </c>
      <c r="D333" s="1002">
        <v>2899510003</v>
      </c>
      <c r="E333" s="1002">
        <v>2899510003.0000005</v>
      </c>
      <c r="F333" s="1002">
        <v>1230320564.1300001</v>
      </c>
      <c r="G333" s="1002">
        <v>1138341756.73</v>
      </c>
      <c r="H333" s="1002">
        <v>1119640230.0900002</v>
      </c>
    </row>
    <row r="334" spans="2:8">
      <c r="B334" s="1533"/>
      <c r="C334" s="1554" t="s">
        <v>2784</v>
      </c>
      <c r="D334" s="1002">
        <v>861180167</v>
      </c>
      <c r="E334" s="1002">
        <v>902926261.00000036</v>
      </c>
      <c r="F334" s="1002">
        <v>443204390.90999997</v>
      </c>
      <c r="G334" s="1002">
        <v>388617357.30000001</v>
      </c>
      <c r="H334" s="1002">
        <v>375526918.78000003</v>
      </c>
    </row>
    <row r="335" spans="2:8">
      <c r="B335" s="1533"/>
      <c r="C335" s="1554" t="s">
        <v>2931</v>
      </c>
      <c r="D335" s="1002">
        <v>423697108</v>
      </c>
      <c r="E335" s="1002">
        <v>384332997</v>
      </c>
      <c r="F335" s="1002">
        <v>197313875.34000006</v>
      </c>
      <c r="G335" s="1002">
        <v>184730507.75000003</v>
      </c>
      <c r="H335" s="1002">
        <v>183790486.15000001</v>
      </c>
    </row>
    <row r="336" spans="2:8">
      <c r="B336" s="1533"/>
      <c r="C336" s="1554" t="s">
        <v>2932</v>
      </c>
      <c r="D336" s="1002">
        <v>17119807</v>
      </c>
      <c r="E336" s="1002">
        <v>15989741</v>
      </c>
      <c r="F336" s="1002">
        <v>8538142.6799999997</v>
      </c>
      <c r="G336" s="1002">
        <v>6730667.0800000001</v>
      </c>
      <c r="H336" s="1002">
        <v>6730667.0800000001</v>
      </c>
    </row>
    <row r="337" spans="2:8">
      <c r="B337" s="1533"/>
      <c r="C337" s="1554" t="s">
        <v>2933</v>
      </c>
      <c r="D337" s="1002">
        <v>557153162</v>
      </c>
      <c r="E337" s="1002">
        <v>557153161.99999988</v>
      </c>
      <c r="F337" s="1002">
        <v>113786826.07000001</v>
      </c>
      <c r="G337" s="1002">
        <v>90788533.469999999</v>
      </c>
      <c r="H337" s="1002">
        <v>86530357.950000018</v>
      </c>
    </row>
    <row r="338" spans="2:8">
      <c r="B338" s="1533"/>
      <c r="C338" s="1554" t="s">
        <v>2780</v>
      </c>
      <c r="D338" s="1002">
        <v>46142987</v>
      </c>
      <c r="E338" s="1002">
        <v>44891070</v>
      </c>
      <c r="F338" s="1002">
        <v>33426042.169999998</v>
      </c>
      <c r="G338" s="1002">
        <v>33423404.169999998</v>
      </c>
      <c r="H338" s="1002">
        <v>33010513.169999998</v>
      </c>
    </row>
    <row r="339" spans="2:8">
      <c r="B339" s="1533"/>
      <c r="C339" s="1554" t="s">
        <v>2786</v>
      </c>
      <c r="D339" s="1002">
        <v>994216772</v>
      </c>
      <c r="E339" s="1002">
        <v>994216772</v>
      </c>
      <c r="F339" s="1002">
        <v>434051286.96000004</v>
      </c>
      <c r="G339" s="1002">
        <v>434051286.96000004</v>
      </c>
      <c r="H339" s="1002">
        <v>434051286.96000004</v>
      </c>
    </row>
    <row r="340" spans="2:8">
      <c r="B340" s="1533"/>
      <c r="C340" s="1550" t="s">
        <v>1939</v>
      </c>
      <c r="D340" s="1551">
        <v>18697509949</v>
      </c>
      <c r="E340" s="1551">
        <v>19230850669</v>
      </c>
      <c r="F340" s="1551">
        <v>9125070024.210001</v>
      </c>
      <c r="G340" s="1551">
        <v>8291615299.9500008</v>
      </c>
      <c r="H340" s="1551">
        <v>7890499291.249999</v>
      </c>
    </row>
    <row r="341" spans="2:8">
      <c r="B341" s="1533"/>
      <c r="C341" s="1552" t="s">
        <v>1940</v>
      </c>
      <c r="D341" s="1553">
        <v>18697509949</v>
      </c>
      <c r="E341" s="1553">
        <v>19230850669</v>
      </c>
      <c r="F341" s="1553">
        <v>9125070024.210001</v>
      </c>
      <c r="G341" s="1553">
        <v>8291615299.9500008</v>
      </c>
      <c r="H341" s="1553">
        <v>7890499291.249999</v>
      </c>
    </row>
    <row r="342" spans="2:8">
      <c r="B342" s="1533"/>
      <c r="C342" s="522" t="s">
        <v>1941</v>
      </c>
      <c r="D342" s="1002">
        <v>17217678483</v>
      </c>
      <c r="E342" s="1002">
        <v>17671055983</v>
      </c>
      <c r="F342" s="1002">
        <v>8093747435.8800011</v>
      </c>
      <c r="G342" s="1002">
        <v>7696630621.3299999</v>
      </c>
      <c r="H342" s="1002">
        <v>7310837960.3899994</v>
      </c>
    </row>
    <row r="343" spans="2:8">
      <c r="B343" s="1533"/>
      <c r="C343" s="1554" t="s">
        <v>2784</v>
      </c>
      <c r="D343" s="1002">
        <v>5939305072</v>
      </c>
      <c r="E343" s="1002">
        <v>4478514324</v>
      </c>
      <c r="F343" s="1002">
        <v>2609621587.8300004</v>
      </c>
      <c r="G343" s="1002">
        <v>2449807451.9699993</v>
      </c>
      <c r="H343" s="1002">
        <v>2399913099.8599992</v>
      </c>
    </row>
    <row r="344" spans="2:8">
      <c r="B344" s="1533"/>
      <c r="C344" s="1554" t="s">
        <v>2934</v>
      </c>
      <c r="D344" s="1002">
        <v>3661647458</v>
      </c>
      <c r="E344" s="1002">
        <v>3567564977</v>
      </c>
      <c r="F344" s="1002">
        <v>1350851405.0899999</v>
      </c>
      <c r="G344" s="1002">
        <v>1122655647.6799998</v>
      </c>
      <c r="H344" s="1002">
        <v>895540803.24999976</v>
      </c>
    </row>
    <row r="345" spans="2:8">
      <c r="B345" s="1533"/>
      <c r="C345" s="1554" t="s">
        <v>2935</v>
      </c>
      <c r="D345" s="1002">
        <v>80310959</v>
      </c>
      <c r="E345" s="1002">
        <v>87310959</v>
      </c>
      <c r="F345" s="1002">
        <v>15289510.4</v>
      </c>
      <c r="G345" s="1002">
        <v>9431079.629999999</v>
      </c>
      <c r="H345" s="1002">
        <v>6895068.3199999994</v>
      </c>
    </row>
    <row r="346" spans="2:8">
      <c r="B346" s="1533"/>
      <c r="C346" s="1554" t="s">
        <v>2936</v>
      </c>
      <c r="D346" s="1002">
        <v>812450000</v>
      </c>
      <c r="E346" s="1002">
        <v>812450000</v>
      </c>
      <c r="F346" s="1002">
        <v>15078660.889999999</v>
      </c>
      <c r="G346" s="1002">
        <v>11830170.380000001</v>
      </c>
      <c r="H346" s="1002">
        <v>10070745.98</v>
      </c>
    </row>
    <row r="347" spans="2:8">
      <c r="B347" s="1533"/>
      <c r="C347" s="1554" t="s">
        <v>2780</v>
      </c>
      <c r="D347" s="1002">
        <v>263731000</v>
      </c>
      <c r="E347" s="1002">
        <v>1755132340</v>
      </c>
      <c r="F347" s="1002">
        <v>1203023832.23</v>
      </c>
      <c r="G347" s="1002">
        <v>1203023832.23</v>
      </c>
      <c r="H347" s="1002">
        <v>1099235803.54</v>
      </c>
    </row>
    <row r="348" spans="2:8">
      <c r="B348" s="1533"/>
      <c r="C348" s="1554" t="s">
        <v>2786</v>
      </c>
      <c r="D348" s="1002">
        <v>6460233994</v>
      </c>
      <c r="E348" s="1002">
        <v>6970083382.999999</v>
      </c>
      <c r="F348" s="1002">
        <v>2899882439.4400001</v>
      </c>
      <c r="G348" s="1002">
        <v>2899882439.4400001</v>
      </c>
      <c r="H348" s="1002">
        <v>2899182439.4400001</v>
      </c>
    </row>
    <row r="349" spans="2:8">
      <c r="B349" s="1533"/>
      <c r="C349" s="1885" t="s">
        <v>1942</v>
      </c>
      <c r="D349" s="1002">
        <v>854921461</v>
      </c>
      <c r="E349" s="1002">
        <v>972884681</v>
      </c>
      <c r="F349" s="1002">
        <v>755438000.26000011</v>
      </c>
      <c r="G349" s="1002">
        <v>429911747.65999997</v>
      </c>
      <c r="H349" s="1002">
        <v>416904422.63999999</v>
      </c>
    </row>
    <row r="350" spans="2:8">
      <c r="B350" s="1533"/>
      <c r="C350" s="1554" t="s">
        <v>2937</v>
      </c>
      <c r="D350" s="1002">
        <v>783637429</v>
      </c>
      <c r="E350" s="1002">
        <v>901720649</v>
      </c>
      <c r="F350" s="1002">
        <v>721373713.4000001</v>
      </c>
      <c r="G350" s="1002">
        <v>412297654.01999998</v>
      </c>
      <c r="H350" s="1002">
        <v>401263850.64999998</v>
      </c>
    </row>
    <row r="351" spans="2:8">
      <c r="B351" s="1533"/>
      <c r="C351" s="1554" t="s">
        <v>2938</v>
      </c>
      <c r="D351" s="1002">
        <v>48859279</v>
      </c>
      <c r="E351" s="1002">
        <v>48859279</v>
      </c>
      <c r="F351" s="1002">
        <v>21322413.859999999</v>
      </c>
      <c r="G351" s="1002">
        <v>10702144.049999999</v>
      </c>
      <c r="H351" s="1002">
        <v>10555636.049999999</v>
      </c>
    </row>
    <row r="352" spans="2:8">
      <c r="B352" s="1533"/>
      <c r="C352" s="1554" t="s">
        <v>2939</v>
      </c>
      <c r="D352" s="1002">
        <v>22424753</v>
      </c>
      <c r="E352" s="1002">
        <v>22304753</v>
      </c>
      <c r="F352" s="1002">
        <v>12741873</v>
      </c>
      <c r="G352" s="1002">
        <v>6911949.5899999999</v>
      </c>
      <c r="H352" s="1002">
        <v>5084935.9399999995</v>
      </c>
    </row>
    <row r="353" spans="2:8">
      <c r="B353" s="1533"/>
      <c r="C353" s="1885" t="s">
        <v>2940</v>
      </c>
      <c r="D353" s="1002">
        <v>28022531</v>
      </c>
      <c r="E353" s="1002">
        <v>28022531</v>
      </c>
      <c r="F353" s="1002">
        <v>12869660.300000003</v>
      </c>
      <c r="G353" s="1002">
        <v>10559403.470000001</v>
      </c>
      <c r="H353" s="1002">
        <v>10499087.77</v>
      </c>
    </row>
    <row r="354" spans="2:8">
      <c r="B354" s="1533"/>
      <c r="C354" s="1554" t="s">
        <v>2784</v>
      </c>
      <c r="D354" s="1002">
        <v>28022531</v>
      </c>
      <c r="E354" s="1002">
        <v>28022531</v>
      </c>
      <c r="F354" s="1002">
        <v>12869660.300000003</v>
      </c>
      <c r="G354" s="1002">
        <v>10559403.470000001</v>
      </c>
      <c r="H354" s="1002">
        <v>10499087.77</v>
      </c>
    </row>
    <row r="355" spans="2:8">
      <c r="B355" s="1533"/>
      <c r="C355" s="1885" t="s">
        <v>2941</v>
      </c>
      <c r="D355" s="1002">
        <v>288421797</v>
      </c>
      <c r="E355" s="1002">
        <v>288421797</v>
      </c>
      <c r="F355" s="1002">
        <v>164058273.9199999</v>
      </c>
      <c r="G355" s="1002">
        <v>82584109.12000002</v>
      </c>
      <c r="H355" s="1002">
        <v>81294626.460000038</v>
      </c>
    </row>
    <row r="356" spans="2:8">
      <c r="B356" s="1533"/>
      <c r="C356" s="1554" t="s">
        <v>2942</v>
      </c>
      <c r="D356" s="1002">
        <v>288421797</v>
      </c>
      <c r="E356" s="1002">
        <v>288421797</v>
      </c>
      <c r="F356" s="1002">
        <v>164058273.9199999</v>
      </c>
      <c r="G356" s="1002">
        <v>82584109.12000002</v>
      </c>
      <c r="H356" s="1002">
        <v>81294626.460000038</v>
      </c>
    </row>
    <row r="357" spans="2:8">
      <c r="B357" s="1533"/>
      <c r="C357" s="1885" t="s">
        <v>2943</v>
      </c>
      <c r="D357" s="1002">
        <v>49100294</v>
      </c>
      <c r="E357" s="1002">
        <v>49100294</v>
      </c>
      <c r="F357" s="1002">
        <v>22487298.110000007</v>
      </c>
      <c r="G357" s="1002">
        <v>22487298.110000007</v>
      </c>
      <c r="H357" s="1002">
        <v>22487298.110000007</v>
      </c>
    </row>
    <row r="358" spans="2:8">
      <c r="B358" s="1533"/>
      <c r="C358" s="1554" t="s">
        <v>2784</v>
      </c>
      <c r="D358" s="1002">
        <v>49100294</v>
      </c>
      <c r="E358" s="1002">
        <v>49100294</v>
      </c>
      <c r="F358" s="1002">
        <v>22487298.110000007</v>
      </c>
      <c r="G358" s="1002">
        <v>22487298.110000007</v>
      </c>
      <c r="H358" s="1002">
        <v>22487298.110000007</v>
      </c>
    </row>
    <row r="359" spans="2:8">
      <c r="B359" s="1533"/>
      <c r="C359" s="1885" t="s">
        <v>2944</v>
      </c>
      <c r="D359" s="1002">
        <v>259365383</v>
      </c>
      <c r="E359" s="1002">
        <v>221365383</v>
      </c>
      <c r="F359" s="1002">
        <v>76469355.739999995</v>
      </c>
      <c r="G359" s="1002">
        <v>49442120.260000005</v>
      </c>
      <c r="H359" s="1002">
        <v>48475895.880000003</v>
      </c>
    </row>
    <row r="360" spans="2:8">
      <c r="B360" s="1533"/>
      <c r="C360" s="1554" t="s">
        <v>2784</v>
      </c>
      <c r="D360" s="1002">
        <v>259365383</v>
      </c>
      <c r="E360" s="1002">
        <v>221365383</v>
      </c>
      <c r="F360" s="1002">
        <v>76469355.739999995</v>
      </c>
      <c r="G360" s="1002">
        <v>49442120.260000005</v>
      </c>
      <c r="H360" s="1002">
        <v>48475895.880000003</v>
      </c>
    </row>
    <row r="361" spans="2:8">
      <c r="B361" s="1533"/>
      <c r="C361" s="1550" t="s">
        <v>1943</v>
      </c>
      <c r="D361" s="1551">
        <v>73881683104</v>
      </c>
      <c r="E361" s="1551">
        <v>74058933104</v>
      </c>
      <c r="F361" s="1551">
        <v>41246007508.940002</v>
      </c>
      <c r="G361" s="1551">
        <v>34173424125.660004</v>
      </c>
      <c r="H361" s="1551">
        <v>31136634959.089996</v>
      </c>
    </row>
    <row r="362" spans="2:8">
      <c r="B362" s="1533"/>
      <c r="C362" s="1552" t="s">
        <v>1944</v>
      </c>
      <c r="D362" s="1553">
        <v>73881683104</v>
      </c>
      <c r="E362" s="1553">
        <v>74058933104</v>
      </c>
      <c r="F362" s="1553">
        <v>41246007508.940002</v>
      </c>
      <c r="G362" s="1553">
        <v>34173424125.660004</v>
      </c>
      <c r="H362" s="1553">
        <v>31136634959.089996</v>
      </c>
    </row>
    <row r="363" spans="2:8">
      <c r="B363" s="1533"/>
      <c r="C363" s="522" t="s">
        <v>1945</v>
      </c>
      <c r="D363" s="1002">
        <v>59668405415</v>
      </c>
      <c r="E363" s="1002">
        <v>59814205415</v>
      </c>
      <c r="F363" s="1002">
        <v>32513097776.470001</v>
      </c>
      <c r="G363" s="1002">
        <v>27988402877.220001</v>
      </c>
      <c r="H363" s="1002">
        <v>25396356036.909996</v>
      </c>
    </row>
    <row r="364" spans="2:8">
      <c r="B364" s="1533"/>
      <c r="C364" s="1554" t="s">
        <v>2784</v>
      </c>
      <c r="D364" s="1002">
        <v>3249262044</v>
      </c>
      <c r="E364" s="1002">
        <v>2815417322.52</v>
      </c>
      <c r="F364" s="1002">
        <v>2133589673.4100001</v>
      </c>
      <c r="G364" s="1002">
        <v>1164034980.4300001</v>
      </c>
      <c r="H364" s="1002">
        <v>1076191061.4600003</v>
      </c>
    </row>
    <row r="365" spans="2:8">
      <c r="B365" s="1533"/>
      <c r="C365" s="1554" t="s">
        <v>2945</v>
      </c>
      <c r="D365" s="1002">
        <v>9236202152</v>
      </c>
      <c r="E365" s="1002">
        <v>11543361952.48</v>
      </c>
      <c r="F365" s="1002">
        <v>7167743976.3799982</v>
      </c>
      <c r="G365" s="1002">
        <v>5875722168.3499985</v>
      </c>
      <c r="H365" s="1002">
        <v>5347957772.2999992</v>
      </c>
    </row>
    <row r="366" spans="2:8">
      <c r="B366" s="1533"/>
      <c r="C366" s="1554" t="s">
        <v>2946</v>
      </c>
      <c r="D366" s="1002">
        <v>12883116518</v>
      </c>
      <c r="E366" s="1002">
        <v>12952981346</v>
      </c>
      <c r="F366" s="1002">
        <v>10491894975.639996</v>
      </c>
      <c r="G366" s="1002">
        <v>9727413902.8699989</v>
      </c>
      <c r="H366" s="1002">
        <v>8042739588.0499945</v>
      </c>
    </row>
    <row r="367" spans="2:8">
      <c r="B367" s="1533"/>
      <c r="C367" s="1554" t="s">
        <v>2947</v>
      </c>
      <c r="D367" s="1002">
        <v>8717400228</v>
      </c>
      <c r="E367" s="1002">
        <v>8280691516</v>
      </c>
      <c r="F367" s="1002">
        <v>4672646190.2299995</v>
      </c>
      <c r="G367" s="1002">
        <v>3776449155.2599988</v>
      </c>
      <c r="H367" s="1002">
        <v>3673471533.769999</v>
      </c>
    </row>
    <row r="368" spans="2:8">
      <c r="B368" s="1533"/>
      <c r="C368" s="1554" t="s">
        <v>2948</v>
      </c>
      <c r="D368" s="1002">
        <v>4744723412</v>
      </c>
      <c r="E368" s="1002">
        <v>4449436142</v>
      </c>
      <c r="F368" s="1002">
        <v>983547861.42000008</v>
      </c>
      <c r="G368" s="1002">
        <v>983547861.42000008</v>
      </c>
      <c r="H368" s="1002">
        <v>983547861.42000008</v>
      </c>
    </row>
    <row r="369" spans="2:8">
      <c r="B369" s="1533"/>
      <c r="C369" s="1554" t="s">
        <v>2949</v>
      </c>
      <c r="D369" s="1002">
        <v>7601638083</v>
      </c>
      <c r="E369" s="1002">
        <v>6793819344</v>
      </c>
      <c r="F369" s="1002">
        <v>1143823961.1000001</v>
      </c>
      <c r="G369" s="1002">
        <v>1134386101.1000001</v>
      </c>
      <c r="H369" s="1002">
        <v>1109927721.1000001</v>
      </c>
    </row>
    <row r="370" spans="2:8">
      <c r="B370" s="1533"/>
      <c r="C370" s="1554" t="s">
        <v>2950</v>
      </c>
      <c r="D370" s="1002">
        <v>355338842</v>
      </c>
      <c r="E370" s="1002">
        <v>346621894</v>
      </c>
      <c r="F370" s="1002">
        <v>159190952.94999999</v>
      </c>
      <c r="G370" s="1002">
        <v>159190952.94999999</v>
      </c>
      <c r="H370" s="1002">
        <v>151262650.04999998</v>
      </c>
    </row>
    <row r="371" spans="2:8">
      <c r="B371" s="1533"/>
      <c r="C371" s="1554" t="s">
        <v>2951</v>
      </c>
      <c r="D371" s="1002">
        <v>3665069921</v>
      </c>
      <c r="E371" s="1002">
        <v>2640113183</v>
      </c>
      <c r="F371" s="1002">
        <v>1111126233.1700001</v>
      </c>
      <c r="G371" s="1002">
        <v>1003869745.84</v>
      </c>
      <c r="H371" s="1002">
        <v>897469839.76000023</v>
      </c>
    </row>
    <row r="372" spans="2:8">
      <c r="B372" s="1533"/>
      <c r="C372" s="1554" t="s">
        <v>2952</v>
      </c>
      <c r="D372" s="1002">
        <v>1412577323</v>
      </c>
      <c r="E372" s="1002">
        <v>2075577323</v>
      </c>
      <c r="F372" s="1002">
        <v>1161256695.3299999</v>
      </c>
      <c r="G372" s="1002">
        <v>1124938711.3299999</v>
      </c>
      <c r="H372" s="1002">
        <v>1124938711.3299999</v>
      </c>
    </row>
    <row r="373" spans="2:8">
      <c r="B373" s="1533"/>
      <c r="C373" s="1554" t="s">
        <v>2953</v>
      </c>
      <c r="D373" s="1002">
        <v>963600000</v>
      </c>
      <c r="E373" s="1002">
        <v>963600000</v>
      </c>
      <c r="F373" s="1002">
        <v>891120840</v>
      </c>
      <c r="G373" s="1002">
        <v>441692880.83000004</v>
      </c>
      <c r="H373" s="1002">
        <v>441692880.83000004</v>
      </c>
    </row>
    <row r="374" spans="2:8">
      <c r="B374" s="1533"/>
      <c r="C374" s="1554" t="s">
        <v>2954</v>
      </c>
      <c r="D374" s="1002">
        <v>37215001</v>
      </c>
      <c r="E374" s="1002">
        <v>37215001</v>
      </c>
      <c r="F374" s="1002">
        <v>0</v>
      </c>
      <c r="G374" s="1002">
        <v>0</v>
      </c>
      <c r="H374" s="1002">
        <v>0</v>
      </c>
    </row>
    <row r="375" spans="2:8">
      <c r="B375" s="1533"/>
      <c r="C375" s="1554" t="s">
        <v>2780</v>
      </c>
      <c r="D375" s="1002">
        <v>3000000</v>
      </c>
      <c r="E375" s="1002">
        <v>6108500</v>
      </c>
      <c r="F375" s="1002">
        <v>3008006.99</v>
      </c>
      <c r="G375" s="1002">
        <v>3008006.99</v>
      </c>
      <c r="H375" s="1002">
        <v>3008006.99</v>
      </c>
    </row>
    <row r="376" spans="2:8">
      <c r="B376" s="1533"/>
      <c r="C376" s="1554" t="s">
        <v>2786</v>
      </c>
      <c r="D376" s="1002">
        <v>6799261891</v>
      </c>
      <c r="E376" s="1002">
        <v>6909261891</v>
      </c>
      <c r="F376" s="1002">
        <v>2594148409.8500004</v>
      </c>
      <c r="G376" s="1002">
        <v>2594148409.8500004</v>
      </c>
      <c r="H376" s="1002">
        <v>2544148409.8500004</v>
      </c>
    </row>
    <row r="377" spans="2:8">
      <c r="B377" s="1533"/>
      <c r="C377" s="1885" t="s">
        <v>2955</v>
      </c>
      <c r="D377" s="1002">
        <v>404088825</v>
      </c>
      <c r="E377" s="1002">
        <v>433288825</v>
      </c>
      <c r="F377" s="1002">
        <v>375063364.15999997</v>
      </c>
      <c r="G377" s="1002">
        <v>224888679.67999998</v>
      </c>
      <c r="H377" s="1002">
        <v>217109596.90999994</v>
      </c>
    </row>
    <row r="378" spans="2:8">
      <c r="B378" s="1533"/>
      <c r="C378" s="1554" t="s">
        <v>2956</v>
      </c>
      <c r="D378" s="1002">
        <v>404088825</v>
      </c>
      <c r="E378" s="1002">
        <v>433288825</v>
      </c>
      <c r="F378" s="1002">
        <v>375063364.15999997</v>
      </c>
      <c r="G378" s="1002">
        <v>224888679.67999998</v>
      </c>
      <c r="H378" s="1002">
        <v>217109596.90999994</v>
      </c>
    </row>
    <row r="379" spans="2:8">
      <c r="B379" s="1533"/>
      <c r="C379" s="1885" t="s">
        <v>1946</v>
      </c>
      <c r="D379" s="1002">
        <v>12673247706</v>
      </c>
      <c r="E379" s="1002">
        <v>12673247706</v>
      </c>
      <c r="F379" s="1002">
        <v>7743620143.5500002</v>
      </c>
      <c r="G379" s="1002">
        <v>5487813374.250001</v>
      </c>
      <c r="H379" s="1002">
        <v>5118632160.4200001</v>
      </c>
    </row>
    <row r="380" spans="2:8">
      <c r="B380" s="1533"/>
      <c r="C380" s="1554" t="s">
        <v>2957</v>
      </c>
      <c r="D380" s="1002">
        <v>12673247706</v>
      </c>
      <c r="E380" s="1002">
        <v>12673247706</v>
      </c>
      <c r="F380" s="1002">
        <v>7743620143.5500002</v>
      </c>
      <c r="G380" s="1002">
        <v>5487813374.250001</v>
      </c>
      <c r="H380" s="1002">
        <v>5118632160.4200001</v>
      </c>
    </row>
    <row r="381" spans="2:8">
      <c r="B381" s="1533"/>
      <c r="C381" s="1885" t="s">
        <v>2958</v>
      </c>
      <c r="D381" s="1002">
        <v>295941158</v>
      </c>
      <c r="E381" s="1002">
        <v>298191158</v>
      </c>
      <c r="F381" s="1002">
        <v>273764583.86000001</v>
      </c>
      <c r="G381" s="1002">
        <v>131857553.61000003</v>
      </c>
      <c r="H381" s="1002">
        <v>127248258.92000003</v>
      </c>
    </row>
    <row r="382" spans="2:8">
      <c r="B382" s="1533"/>
      <c r="C382" s="1554" t="s">
        <v>2951</v>
      </c>
      <c r="D382" s="1002">
        <v>295941158</v>
      </c>
      <c r="E382" s="1002">
        <v>298191158</v>
      </c>
      <c r="F382" s="1002">
        <v>273764583.86000001</v>
      </c>
      <c r="G382" s="1002">
        <v>131857553.61000003</v>
      </c>
      <c r="H382" s="1002">
        <v>127248258.92000003</v>
      </c>
    </row>
    <row r="383" spans="2:8">
      <c r="B383" s="1533"/>
      <c r="C383" s="1885" t="s">
        <v>1947</v>
      </c>
      <c r="D383" s="1002">
        <v>840000000</v>
      </c>
      <c r="E383" s="1002">
        <v>840000000</v>
      </c>
      <c r="F383" s="1002">
        <v>340461640.90000004</v>
      </c>
      <c r="G383" s="1002">
        <v>340461640.90000004</v>
      </c>
      <c r="H383" s="1002">
        <v>277288905.92999989</v>
      </c>
    </row>
    <row r="384" spans="2:8">
      <c r="B384" s="1533"/>
      <c r="C384" s="1554" t="s">
        <v>2959</v>
      </c>
      <c r="D384" s="1002">
        <v>840000000</v>
      </c>
      <c r="E384" s="1002">
        <v>840000000</v>
      </c>
      <c r="F384" s="1002">
        <v>340461640.90000004</v>
      </c>
      <c r="G384" s="1002">
        <v>340461640.90000004</v>
      </c>
      <c r="H384" s="1002">
        <v>277288905.92999989</v>
      </c>
    </row>
    <row r="385" spans="2:8">
      <c r="B385" s="1533"/>
      <c r="C385" s="1550" t="s">
        <v>1948</v>
      </c>
      <c r="D385" s="1551">
        <v>21390709235</v>
      </c>
      <c r="E385" s="1551">
        <v>21416918674</v>
      </c>
      <c r="F385" s="1551">
        <v>16451322735.979998</v>
      </c>
      <c r="G385" s="1551">
        <v>15780261649.829998</v>
      </c>
      <c r="H385" s="1551">
        <v>15641679911.6</v>
      </c>
    </row>
    <row r="386" spans="2:8">
      <c r="B386" s="1533"/>
      <c r="C386" s="1552" t="s">
        <v>1949</v>
      </c>
      <c r="D386" s="1553">
        <v>21390709235</v>
      </c>
      <c r="E386" s="1553">
        <v>21416918674</v>
      </c>
      <c r="F386" s="1553">
        <v>16451322735.979998</v>
      </c>
      <c r="G386" s="1553">
        <v>15780261649.829998</v>
      </c>
      <c r="H386" s="1553">
        <v>15641679911.6</v>
      </c>
    </row>
    <row r="387" spans="2:8">
      <c r="B387" s="1533"/>
      <c r="C387" s="522" t="s">
        <v>1950</v>
      </c>
      <c r="D387" s="1002">
        <v>20902618809</v>
      </c>
      <c r="E387" s="1002">
        <v>20928828248</v>
      </c>
      <c r="F387" s="1002">
        <v>16170011302.249998</v>
      </c>
      <c r="G387" s="1002">
        <v>15568231389.699999</v>
      </c>
      <c r="H387" s="1002">
        <v>15437037983.470001</v>
      </c>
    </row>
    <row r="388" spans="2:8">
      <c r="B388" s="1533"/>
      <c r="C388" s="1554" t="s">
        <v>2784</v>
      </c>
      <c r="D388" s="1002">
        <v>3058971945</v>
      </c>
      <c r="E388" s="1002">
        <v>3045294174.5299997</v>
      </c>
      <c r="F388" s="1002">
        <v>1371162008.3400004</v>
      </c>
      <c r="G388" s="1002">
        <v>918453702.38000023</v>
      </c>
      <c r="H388" s="1002">
        <v>885395884.22000003</v>
      </c>
    </row>
    <row r="389" spans="2:8">
      <c r="B389" s="1533"/>
      <c r="C389" s="1554" t="s">
        <v>2960</v>
      </c>
      <c r="D389" s="1002">
        <v>138681114</v>
      </c>
      <c r="E389" s="1002">
        <v>135791102.99000001</v>
      </c>
      <c r="F389" s="1002">
        <v>55714139.529999994</v>
      </c>
      <c r="G389" s="1002">
        <v>47369649.219999999</v>
      </c>
      <c r="H389" s="1002">
        <v>47075649.219999999</v>
      </c>
    </row>
    <row r="390" spans="2:8">
      <c r="B390" s="1533"/>
      <c r="C390" s="1554" t="s">
        <v>2961</v>
      </c>
      <c r="D390" s="1002">
        <v>1250123960</v>
      </c>
      <c r="E390" s="1002">
        <v>1238515367.3399999</v>
      </c>
      <c r="F390" s="1002">
        <v>610252062.41999996</v>
      </c>
      <c r="G390" s="1002">
        <v>485883591.31000006</v>
      </c>
      <c r="H390" s="1002">
        <v>485547421.31000006</v>
      </c>
    </row>
    <row r="391" spans="2:8">
      <c r="B391" s="1533"/>
      <c r="C391" s="1554" t="s">
        <v>2962</v>
      </c>
      <c r="D391" s="1002">
        <v>275574253</v>
      </c>
      <c r="E391" s="1002">
        <v>274001223.13999999</v>
      </c>
      <c r="F391" s="1002">
        <v>64237106.740000002</v>
      </c>
      <c r="G391" s="1002">
        <v>55788441.07</v>
      </c>
      <c r="H391" s="1002">
        <v>55688441.07</v>
      </c>
    </row>
    <row r="392" spans="2:8">
      <c r="B392" s="1533"/>
      <c r="C392" s="1554" t="s">
        <v>2963</v>
      </c>
      <c r="D392" s="1002">
        <v>40559011</v>
      </c>
      <c r="E392" s="1002">
        <v>40308415</v>
      </c>
      <c r="F392" s="1002">
        <v>20592774.539999999</v>
      </c>
      <c r="G392" s="1002">
        <v>14302125.039999999</v>
      </c>
      <c r="H392" s="1002">
        <v>13822125.369999999</v>
      </c>
    </row>
    <row r="393" spans="2:8">
      <c r="B393" s="1533"/>
      <c r="C393" s="1554" t="s">
        <v>2780</v>
      </c>
      <c r="D393" s="1002">
        <v>13692928621</v>
      </c>
      <c r="E393" s="1002">
        <v>13722928621</v>
      </c>
      <c r="F393" s="1002">
        <v>12854383075.099998</v>
      </c>
      <c r="G393" s="1002">
        <v>12852763745.099998</v>
      </c>
      <c r="H393" s="1002">
        <v>12755838326.700001</v>
      </c>
    </row>
    <row r="394" spans="2:8">
      <c r="B394" s="1533"/>
      <c r="C394" s="1554" t="s">
        <v>2786</v>
      </c>
      <c r="D394" s="1002">
        <v>2445779905</v>
      </c>
      <c r="E394" s="1002">
        <v>2471989344</v>
      </c>
      <c r="F394" s="1002">
        <v>1193670135.5799999</v>
      </c>
      <c r="G394" s="1002">
        <v>1193670135.5799999</v>
      </c>
      <c r="H394" s="1002">
        <v>1193670135.5799999</v>
      </c>
    </row>
    <row r="395" spans="2:8">
      <c r="B395" s="1533"/>
      <c r="C395" s="1885" t="s">
        <v>1952</v>
      </c>
      <c r="D395" s="1002">
        <v>231970555</v>
      </c>
      <c r="E395" s="1002">
        <v>231970555</v>
      </c>
      <c r="F395" s="1002">
        <v>161071742.33000004</v>
      </c>
      <c r="G395" s="1002">
        <v>104464768.23</v>
      </c>
      <c r="H395" s="1002">
        <v>103833600.81999999</v>
      </c>
    </row>
    <row r="396" spans="2:8">
      <c r="B396" s="1533"/>
      <c r="C396" s="1554" t="s">
        <v>2964</v>
      </c>
      <c r="D396" s="1002">
        <v>231970555</v>
      </c>
      <c r="E396" s="1002">
        <v>231970555</v>
      </c>
      <c r="F396" s="1002">
        <v>161071742.33000004</v>
      </c>
      <c r="G396" s="1002">
        <v>104464768.23</v>
      </c>
      <c r="H396" s="1002">
        <v>103833600.81999999</v>
      </c>
    </row>
    <row r="397" spans="2:8">
      <c r="B397" s="1533"/>
      <c r="C397" s="1885" t="s">
        <v>1953</v>
      </c>
      <c r="D397" s="1002">
        <v>166970671</v>
      </c>
      <c r="E397" s="1002">
        <v>166970671</v>
      </c>
      <c r="F397" s="1002">
        <v>77491890.590000018</v>
      </c>
      <c r="G397" s="1002">
        <v>67681807.189999998</v>
      </c>
      <c r="H397" s="1002">
        <v>61291767.149999991</v>
      </c>
    </row>
    <row r="398" spans="2:8">
      <c r="B398" s="1533"/>
      <c r="C398" s="1554" t="s">
        <v>2961</v>
      </c>
      <c r="D398" s="1002">
        <v>166970671</v>
      </c>
      <c r="E398" s="1002">
        <v>166970671</v>
      </c>
      <c r="F398" s="1002">
        <v>77491890.590000018</v>
      </c>
      <c r="G398" s="1002">
        <v>67681807.189999998</v>
      </c>
      <c r="H398" s="1002">
        <v>61291767.149999991</v>
      </c>
    </row>
    <row r="399" spans="2:8">
      <c r="B399" s="1533"/>
      <c r="C399" s="1885" t="s">
        <v>2965</v>
      </c>
      <c r="D399" s="1002">
        <v>89149200</v>
      </c>
      <c r="E399" s="1002">
        <v>89149200</v>
      </c>
      <c r="F399" s="1002">
        <v>42747800.810000002</v>
      </c>
      <c r="G399" s="1002">
        <v>39883684.710000001</v>
      </c>
      <c r="H399" s="1002">
        <v>39516560.160000004</v>
      </c>
    </row>
    <row r="400" spans="2:8">
      <c r="B400" s="1533"/>
      <c r="C400" s="1554" t="s">
        <v>2960</v>
      </c>
      <c r="D400" s="1002">
        <v>89149200</v>
      </c>
      <c r="E400" s="1002">
        <v>89149200</v>
      </c>
      <c r="F400" s="1002">
        <v>42747800.810000002</v>
      </c>
      <c r="G400" s="1002">
        <v>39883684.710000001</v>
      </c>
      <c r="H400" s="1002">
        <v>39516560.160000004</v>
      </c>
    </row>
    <row r="401" spans="2:8">
      <c r="B401" s="1533"/>
      <c r="C401" s="1550" t="s">
        <v>1954</v>
      </c>
      <c r="D401" s="1551">
        <v>10990734117</v>
      </c>
      <c r="E401" s="1551">
        <v>10990734117</v>
      </c>
      <c r="F401" s="1551">
        <v>4937164503.5899992</v>
      </c>
      <c r="G401" s="1551">
        <v>3093400860.1100001</v>
      </c>
      <c r="H401" s="1551">
        <v>2681039762.29</v>
      </c>
    </row>
    <row r="402" spans="2:8">
      <c r="B402" s="1533"/>
      <c r="C402" s="1552" t="s">
        <v>1955</v>
      </c>
      <c r="D402" s="1553">
        <v>10990734117</v>
      </c>
      <c r="E402" s="1553">
        <v>10990734117</v>
      </c>
      <c r="F402" s="1553">
        <v>4937164503.5899992</v>
      </c>
      <c r="G402" s="1553">
        <v>3093400860.1100001</v>
      </c>
      <c r="H402" s="1553">
        <v>2681039762.29</v>
      </c>
    </row>
    <row r="403" spans="2:8">
      <c r="B403" s="1533"/>
      <c r="C403" s="522" t="s">
        <v>1956</v>
      </c>
      <c r="D403" s="1002">
        <v>6887488517</v>
      </c>
      <c r="E403" s="1002">
        <v>6887488517</v>
      </c>
      <c r="F403" s="1002">
        <v>3465030289.8399997</v>
      </c>
      <c r="G403" s="1002">
        <v>1925906440.2100003</v>
      </c>
      <c r="H403" s="1002">
        <v>1725080508.2</v>
      </c>
    </row>
    <row r="404" spans="2:8">
      <c r="B404" s="1533"/>
      <c r="C404" s="1554" t="s">
        <v>2784</v>
      </c>
      <c r="D404" s="1002">
        <v>921460343</v>
      </c>
      <c r="E404" s="1002">
        <v>1347096551</v>
      </c>
      <c r="F404" s="1002">
        <v>649553225.52999973</v>
      </c>
      <c r="G404" s="1002">
        <v>350767121.54000008</v>
      </c>
      <c r="H404" s="1002">
        <v>334784817.73000008</v>
      </c>
    </row>
    <row r="405" spans="2:8">
      <c r="B405" s="1533"/>
      <c r="C405" s="1554" t="s">
        <v>2966</v>
      </c>
      <c r="D405" s="1002">
        <v>5138871221</v>
      </c>
      <c r="E405" s="1002">
        <v>4732893987</v>
      </c>
      <c r="F405" s="1002">
        <v>2557400539.4200001</v>
      </c>
      <c r="G405" s="1002">
        <v>1437396415.6600001</v>
      </c>
      <c r="H405" s="1002">
        <v>1252552787.46</v>
      </c>
    </row>
    <row r="406" spans="2:8">
      <c r="B406" s="1533"/>
      <c r="C406" s="1554" t="s">
        <v>3584</v>
      </c>
      <c r="D406" s="1002">
        <v>556456953</v>
      </c>
      <c r="E406" s="1002">
        <v>534797979</v>
      </c>
      <c r="F406" s="1002">
        <v>185792285.22999999</v>
      </c>
      <c r="G406" s="1002">
        <v>97744850.060000002</v>
      </c>
      <c r="H406" s="1002">
        <v>97744850.060000002</v>
      </c>
    </row>
    <row r="407" spans="2:8">
      <c r="B407" s="1533"/>
      <c r="C407" s="1554" t="s">
        <v>2780</v>
      </c>
      <c r="D407" s="1002">
        <v>270700000</v>
      </c>
      <c r="E407" s="1002">
        <v>272700000</v>
      </c>
      <c r="F407" s="1002">
        <v>72284239.659999996</v>
      </c>
      <c r="G407" s="1002">
        <v>39998052.950000003</v>
      </c>
      <c r="H407" s="1002">
        <v>39998052.950000003</v>
      </c>
    </row>
    <row r="408" spans="2:8">
      <c r="B408" s="1533"/>
      <c r="C408" s="1885" t="s">
        <v>1957</v>
      </c>
      <c r="D408" s="1002">
        <v>4103245600</v>
      </c>
      <c r="E408" s="1002">
        <v>4103245600.0000005</v>
      </c>
      <c r="F408" s="1002">
        <v>1472134213.7499995</v>
      </c>
      <c r="G408" s="1002">
        <v>1167494419.8999999</v>
      </c>
      <c r="H408" s="1002">
        <v>955959254.09000015</v>
      </c>
    </row>
    <row r="409" spans="2:8">
      <c r="B409" s="1533"/>
      <c r="C409" s="1554" t="s">
        <v>2967</v>
      </c>
      <c r="D409" s="1002">
        <v>4103245600</v>
      </c>
      <c r="E409" s="1002">
        <v>4103245600.0000005</v>
      </c>
      <c r="F409" s="1002">
        <v>1472134213.7499995</v>
      </c>
      <c r="G409" s="1002">
        <v>1167494419.8999999</v>
      </c>
      <c r="H409" s="1002">
        <v>955959254.09000015</v>
      </c>
    </row>
    <row r="410" spans="2:8">
      <c r="B410" s="1533"/>
      <c r="C410" s="1550" t="s">
        <v>1958</v>
      </c>
      <c r="D410" s="1551">
        <v>9308306981</v>
      </c>
      <c r="E410" s="1551">
        <v>9308306981</v>
      </c>
      <c r="F410" s="1551">
        <v>5126801395.0200005</v>
      </c>
      <c r="G410" s="1551">
        <v>5126801395.0200005</v>
      </c>
      <c r="H410" s="1551">
        <v>5126801395.0200005</v>
      </c>
    </row>
    <row r="411" spans="2:8">
      <c r="B411" s="1533"/>
      <c r="C411" s="1552" t="s">
        <v>1959</v>
      </c>
      <c r="D411" s="1553">
        <v>9308306981</v>
      </c>
      <c r="E411" s="1553">
        <v>9308306981</v>
      </c>
      <c r="F411" s="1553">
        <v>5126801395.0200005</v>
      </c>
      <c r="G411" s="1553">
        <v>5126801395.0200005</v>
      </c>
      <c r="H411" s="1553">
        <v>5126801395.0200005</v>
      </c>
    </row>
    <row r="412" spans="2:8">
      <c r="B412" s="1533"/>
      <c r="C412" s="522" t="s">
        <v>1960</v>
      </c>
      <c r="D412" s="1002">
        <v>9308306981</v>
      </c>
      <c r="E412" s="1002">
        <v>9308306981</v>
      </c>
      <c r="F412" s="1002">
        <v>5126801395.0200005</v>
      </c>
      <c r="G412" s="1002">
        <v>5126801395.0200005</v>
      </c>
      <c r="H412" s="1002">
        <v>5126801395.0200005</v>
      </c>
    </row>
    <row r="413" spans="2:8">
      <c r="B413" s="1533"/>
      <c r="C413" s="1554" t="s">
        <v>2784</v>
      </c>
      <c r="D413" s="1002">
        <v>1365649502</v>
      </c>
      <c r="E413" s="1002">
        <v>1451105006</v>
      </c>
      <c r="F413" s="1002">
        <v>725552502</v>
      </c>
      <c r="G413" s="1002">
        <v>725552502</v>
      </c>
      <c r="H413" s="1002">
        <v>725552502</v>
      </c>
    </row>
    <row r="414" spans="2:8">
      <c r="B414" s="1533"/>
      <c r="C414" s="1554" t="s">
        <v>2968</v>
      </c>
      <c r="D414" s="1002">
        <v>7680735089</v>
      </c>
      <c r="E414" s="1002">
        <v>7595279585</v>
      </c>
      <c r="F414" s="1002">
        <v>4270287703.02</v>
      </c>
      <c r="G414" s="1002">
        <v>4270287703.02</v>
      </c>
      <c r="H414" s="1002">
        <v>4270287703.02</v>
      </c>
    </row>
    <row r="415" spans="2:8">
      <c r="B415" s="1533"/>
      <c r="C415" s="1554" t="s">
        <v>2969</v>
      </c>
      <c r="D415" s="1002">
        <v>261922390</v>
      </c>
      <c r="E415" s="1002">
        <v>261922390</v>
      </c>
      <c r="F415" s="1002">
        <v>130961190</v>
      </c>
      <c r="G415" s="1002">
        <v>130961190</v>
      </c>
      <c r="H415" s="1002">
        <v>130961190</v>
      </c>
    </row>
    <row r="416" spans="2:8">
      <c r="B416" s="1533"/>
      <c r="C416" s="1550" t="s">
        <v>2970</v>
      </c>
      <c r="D416" s="1551">
        <v>1258285151</v>
      </c>
      <c r="E416" s="1551">
        <v>1268972139.3599999</v>
      </c>
      <c r="F416" s="1551">
        <v>836545256.64999986</v>
      </c>
      <c r="G416" s="1551">
        <v>520500758.94999999</v>
      </c>
      <c r="H416" s="1551">
        <v>478778489.92000002</v>
      </c>
    </row>
    <row r="417" spans="2:8">
      <c r="B417" s="1533"/>
      <c r="C417" s="1552" t="s">
        <v>2971</v>
      </c>
      <c r="D417" s="1553">
        <v>1258285151</v>
      </c>
      <c r="E417" s="1553">
        <v>1268972139.3599999</v>
      </c>
      <c r="F417" s="1553">
        <v>836545256.64999986</v>
      </c>
      <c r="G417" s="1553">
        <v>520500758.94999999</v>
      </c>
      <c r="H417" s="1553">
        <v>478778489.92000002</v>
      </c>
    </row>
    <row r="418" spans="2:8">
      <c r="B418" s="1533"/>
      <c r="C418" s="522" t="s">
        <v>2972</v>
      </c>
      <c r="D418" s="1002">
        <v>1258285151</v>
      </c>
      <c r="E418" s="1002">
        <v>1268972139.3599999</v>
      </c>
      <c r="F418" s="1002">
        <v>836545256.64999986</v>
      </c>
      <c r="G418" s="1002">
        <v>520500758.94999999</v>
      </c>
      <c r="H418" s="1002">
        <v>478778489.92000002</v>
      </c>
    </row>
    <row r="419" spans="2:8">
      <c r="B419" s="1533"/>
      <c r="C419" s="1554" t="s">
        <v>2784</v>
      </c>
      <c r="D419" s="1002">
        <v>588492876</v>
      </c>
      <c r="E419" s="1002">
        <v>584707376</v>
      </c>
      <c r="F419" s="1002">
        <v>456558713.74999988</v>
      </c>
      <c r="G419" s="1002">
        <v>227625818.13</v>
      </c>
      <c r="H419" s="1002">
        <v>221266968.66000006</v>
      </c>
    </row>
    <row r="420" spans="2:8">
      <c r="B420" s="1533"/>
      <c r="C420" s="1554" t="s">
        <v>2973</v>
      </c>
      <c r="D420" s="1002">
        <v>9978855</v>
      </c>
      <c r="E420" s="1002">
        <v>12778855</v>
      </c>
      <c r="F420" s="1002">
        <v>5472854.2000000002</v>
      </c>
      <c r="G420" s="1002">
        <v>1330427.2</v>
      </c>
      <c r="H420" s="1002">
        <v>1330427.2</v>
      </c>
    </row>
    <row r="421" spans="2:8">
      <c r="B421" s="1533"/>
      <c r="C421" s="1554" t="s">
        <v>2974</v>
      </c>
      <c r="D421" s="1002">
        <v>46020826</v>
      </c>
      <c r="E421" s="1002">
        <v>45662447</v>
      </c>
      <c r="F421" s="1002">
        <v>29370129.329999998</v>
      </c>
      <c r="G421" s="1002">
        <v>16144466.109999999</v>
      </c>
      <c r="H421" s="1002">
        <v>16009466.109999999</v>
      </c>
    </row>
    <row r="422" spans="2:8">
      <c r="B422" s="1533"/>
      <c r="C422" s="1554" t="s">
        <v>2975</v>
      </c>
      <c r="D422" s="1002">
        <v>448985800</v>
      </c>
      <c r="E422" s="1002">
        <v>450929679</v>
      </c>
      <c r="F422" s="1002">
        <v>242057616.31999996</v>
      </c>
      <c r="G422" s="1002">
        <v>214685182.25999999</v>
      </c>
      <c r="H422" s="1002">
        <v>190213379.52000001</v>
      </c>
    </row>
    <row r="423" spans="2:8">
      <c r="B423" s="1533"/>
      <c r="C423" s="1554" t="s">
        <v>2976</v>
      </c>
      <c r="D423" s="1002">
        <v>48179906</v>
      </c>
      <c r="E423" s="1002">
        <v>58266894.359999999</v>
      </c>
      <c r="F423" s="1002">
        <v>36734594.710000001</v>
      </c>
      <c r="G423" s="1002">
        <v>4198377.3499999996</v>
      </c>
      <c r="H423" s="1002">
        <v>4184577.35</v>
      </c>
    </row>
    <row r="424" spans="2:8">
      <c r="B424" s="1533"/>
      <c r="C424" s="1554" t="s">
        <v>3572</v>
      </c>
      <c r="D424" s="1002">
        <v>24820000</v>
      </c>
      <c r="E424" s="1002">
        <v>24820000</v>
      </c>
      <c r="F424" s="1002">
        <v>13030663.969999999</v>
      </c>
      <c r="G424" s="1002">
        <v>3195803.5300000003</v>
      </c>
      <c r="H424" s="1002">
        <v>636894.01</v>
      </c>
    </row>
    <row r="425" spans="2:8">
      <c r="B425" s="1533"/>
      <c r="C425" s="1554" t="s">
        <v>2780</v>
      </c>
      <c r="D425" s="1002">
        <v>91806888</v>
      </c>
      <c r="E425" s="1002">
        <v>91806888</v>
      </c>
      <c r="F425" s="1002">
        <v>53320684.369999997</v>
      </c>
      <c r="G425" s="1002">
        <v>53320684.369999997</v>
      </c>
      <c r="H425" s="1002">
        <v>45136777.07</v>
      </c>
    </row>
    <row r="426" spans="2:8">
      <c r="B426" s="1533"/>
      <c r="C426" s="1550" t="s">
        <v>1961</v>
      </c>
      <c r="D426" s="1551">
        <v>4419749461</v>
      </c>
      <c r="E426" s="1551">
        <v>4423148627.7299995</v>
      </c>
      <c r="F426" s="1551">
        <v>2128539012.7800004</v>
      </c>
      <c r="G426" s="1551">
        <v>1948193992.5500002</v>
      </c>
      <c r="H426" s="1551">
        <v>1929526458.78</v>
      </c>
    </row>
    <row r="427" spans="2:8">
      <c r="B427" s="1533"/>
      <c r="C427" s="1552" t="s">
        <v>1962</v>
      </c>
      <c r="D427" s="1553">
        <v>4419749461</v>
      </c>
      <c r="E427" s="1553">
        <v>4423148627.7299995</v>
      </c>
      <c r="F427" s="1553">
        <v>2128539012.7800004</v>
      </c>
      <c r="G427" s="1553">
        <v>1948193992.5500002</v>
      </c>
      <c r="H427" s="1553">
        <v>1929526458.78</v>
      </c>
    </row>
    <row r="428" spans="2:8">
      <c r="B428" s="1533"/>
      <c r="C428" s="522" t="s">
        <v>2977</v>
      </c>
      <c r="D428" s="1002">
        <v>2867197919</v>
      </c>
      <c r="E428" s="1002">
        <v>2868998069</v>
      </c>
      <c r="F428" s="1002">
        <v>1430304793.1000004</v>
      </c>
      <c r="G428" s="1002">
        <v>1276447465.6500001</v>
      </c>
      <c r="H428" s="1002">
        <v>1265360381.8000002</v>
      </c>
    </row>
    <row r="429" spans="2:8">
      <c r="B429" s="1533"/>
      <c r="C429" s="1554" t="s">
        <v>2784</v>
      </c>
      <c r="D429" s="1002">
        <v>1190215949</v>
      </c>
      <c r="E429" s="1002">
        <v>1172934126</v>
      </c>
      <c r="F429" s="1002">
        <v>580457662.87000024</v>
      </c>
      <c r="G429" s="1002">
        <v>488446303.05000001</v>
      </c>
      <c r="H429" s="1002">
        <v>478502218.82000011</v>
      </c>
    </row>
    <row r="430" spans="2:8">
      <c r="B430" s="1533"/>
      <c r="C430" s="1554" t="s">
        <v>2978</v>
      </c>
      <c r="D430" s="1002">
        <v>97952516</v>
      </c>
      <c r="E430" s="1002">
        <v>104668820</v>
      </c>
      <c r="F430" s="1002">
        <v>42979899.659999996</v>
      </c>
      <c r="G430" s="1002">
        <v>37874856.989999995</v>
      </c>
      <c r="H430" s="1002">
        <v>36977341.50999999</v>
      </c>
    </row>
    <row r="431" spans="2:8">
      <c r="B431" s="1533"/>
      <c r="C431" s="1554" t="s">
        <v>2979</v>
      </c>
      <c r="D431" s="1002">
        <v>481417812</v>
      </c>
      <c r="E431" s="1002">
        <v>493783481</v>
      </c>
      <c r="F431" s="1002">
        <v>220742106.95000002</v>
      </c>
      <c r="G431" s="1002">
        <v>197986436.49000004</v>
      </c>
      <c r="H431" s="1002">
        <v>197740952.35000002</v>
      </c>
    </row>
    <row r="432" spans="2:8">
      <c r="B432" s="1533"/>
      <c r="C432" s="1554" t="s">
        <v>2780</v>
      </c>
      <c r="D432" s="1002">
        <v>323597532</v>
      </c>
      <c r="E432" s="1002">
        <v>323597532</v>
      </c>
      <c r="F432" s="1002">
        <v>197222290.13999999</v>
      </c>
      <c r="G432" s="1002">
        <v>163237035.63999999</v>
      </c>
      <c r="H432" s="1002">
        <v>163237035.63999999</v>
      </c>
    </row>
    <row r="433" spans="2:8">
      <c r="B433" s="1533"/>
      <c r="C433" s="1554" t="s">
        <v>2786</v>
      </c>
      <c r="D433" s="1002">
        <v>774014110</v>
      </c>
      <c r="E433" s="1002">
        <v>774014110</v>
      </c>
      <c r="F433" s="1002">
        <v>388902833.48000002</v>
      </c>
      <c r="G433" s="1002">
        <v>388902833.48000002</v>
      </c>
      <c r="H433" s="1002">
        <v>388902833.48000002</v>
      </c>
    </row>
    <row r="434" spans="2:8">
      <c r="B434" s="1533"/>
      <c r="C434" s="1885" t="s">
        <v>1963</v>
      </c>
      <c r="D434" s="1002">
        <v>122896746</v>
      </c>
      <c r="E434" s="1002">
        <v>122896746</v>
      </c>
      <c r="F434" s="1002">
        <v>54102258.339999989</v>
      </c>
      <c r="G434" s="1002">
        <v>53609475.709999993</v>
      </c>
      <c r="H434" s="1002">
        <v>53494375.729999997</v>
      </c>
    </row>
    <row r="435" spans="2:8">
      <c r="B435" s="1533"/>
      <c r="C435" s="1554" t="s">
        <v>2979</v>
      </c>
      <c r="D435" s="1002">
        <v>122896746</v>
      </c>
      <c r="E435" s="1002">
        <v>122896746</v>
      </c>
      <c r="F435" s="1002">
        <v>54102258.339999989</v>
      </c>
      <c r="G435" s="1002">
        <v>53609475.709999993</v>
      </c>
      <c r="H435" s="1002">
        <v>53494375.729999997</v>
      </c>
    </row>
    <row r="436" spans="2:8">
      <c r="B436" s="1533"/>
      <c r="C436" s="1885" t="s">
        <v>1964</v>
      </c>
      <c r="D436" s="1002">
        <v>256323501</v>
      </c>
      <c r="E436" s="1002">
        <v>257922517.72999999</v>
      </c>
      <c r="F436" s="1002">
        <v>94348278.939999983</v>
      </c>
      <c r="G436" s="1002">
        <v>82791197.969999969</v>
      </c>
      <c r="H436" s="1002">
        <v>79407634.809999973</v>
      </c>
    </row>
    <row r="437" spans="2:8">
      <c r="B437" s="1533"/>
      <c r="C437" s="1554" t="s">
        <v>2980</v>
      </c>
      <c r="D437" s="1002">
        <v>256323501</v>
      </c>
      <c r="E437" s="1002">
        <v>257922517.72999999</v>
      </c>
      <c r="F437" s="1002">
        <v>94348278.939999983</v>
      </c>
      <c r="G437" s="1002">
        <v>82791197.969999969</v>
      </c>
      <c r="H437" s="1002">
        <v>79407634.809999973</v>
      </c>
    </row>
    <row r="438" spans="2:8">
      <c r="B438" s="1533"/>
      <c r="C438" s="1885" t="s">
        <v>1965</v>
      </c>
      <c r="D438" s="1002">
        <v>784531304</v>
      </c>
      <c r="E438" s="1002">
        <v>784531304</v>
      </c>
      <c r="F438" s="1002">
        <v>374629789.83000004</v>
      </c>
      <c r="G438" s="1002">
        <v>367451518.72000009</v>
      </c>
      <c r="H438" s="1002">
        <v>365241191.54000002</v>
      </c>
    </row>
    <row r="439" spans="2:8">
      <c r="B439" s="1533"/>
      <c r="C439" s="1554" t="s">
        <v>2979</v>
      </c>
      <c r="D439" s="1002">
        <v>784531304</v>
      </c>
      <c r="E439" s="1002">
        <v>784531304</v>
      </c>
      <c r="F439" s="1002">
        <v>374629789.83000004</v>
      </c>
      <c r="G439" s="1002">
        <v>367451518.72000009</v>
      </c>
      <c r="H439" s="1002">
        <v>365241191.54000002</v>
      </c>
    </row>
    <row r="440" spans="2:8">
      <c r="B440" s="1533"/>
      <c r="C440" s="1885" t="s">
        <v>1966</v>
      </c>
      <c r="D440" s="1002">
        <v>388799991</v>
      </c>
      <c r="E440" s="1002">
        <v>388799991</v>
      </c>
      <c r="F440" s="1002">
        <v>175153892.56999993</v>
      </c>
      <c r="G440" s="1002">
        <v>167894334.49999997</v>
      </c>
      <c r="H440" s="1002">
        <v>166022874.89999995</v>
      </c>
    </row>
    <row r="441" spans="2:8">
      <c r="B441" s="1533"/>
      <c r="C441" s="1554" t="s">
        <v>2980</v>
      </c>
      <c r="D441" s="1002">
        <v>388799991</v>
      </c>
      <c r="E441" s="1002">
        <v>388799991</v>
      </c>
      <c r="F441" s="1002">
        <v>175153892.56999993</v>
      </c>
      <c r="G441" s="1002">
        <v>167894334.49999997</v>
      </c>
      <c r="H441" s="1002">
        <v>166022874.89999995</v>
      </c>
    </row>
    <row r="442" spans="2:8">
      <c r="B442" s="1533"/>
      <c r="C442" s="1550" t="s">
        <v>2981</v>
      </c>
      <c r="D442" s="1551">
        <v>758355375</v>
      </c>
      <c r="E442" s="1551">
        <v>822957375</v>
      </c>
      <c r="F442" s="1551">
        <v>556285181.99000025</v>
      </c>
      <c r="G442" s="1551">
        <v>300004122.53999996</v>
      </c>
      <c r="H442" s="1551">
        <v>277617316.13</v>
      </c>
    </row>
    <row r="443" spans="2:8">
      <c r="B443" s="1533"/>
      <c r="C443" s="1552" t="s">
        <v>2982</v>
      </c>
      <c r="D443" s="1553">
        <v>758355375</v>
      </c>
      <c r="E443" s="1553">
        <v>822957375</v>
      </c>
      <c r="F443" s="1553">
        <v>556285181.99000025</v>
      </c>
      <c r="G443" s="1553">
        <v>300004122.53999996</v>
      </c>
      <c r="H443" s="1553">
        <v>277617316.13</v>
      </c>
    </row>
    <row r="444" spans="2:8">
      <c r="B444" s="1533"/>
      <c r="C444" s="522" t="s">
        <v>2983</v>
      </c>
      <c r="D444" s="1002">
        <v>758355375</v>
      </c>
      <c r="E444" s="1002">
        <v>822957375</v>
      </c>
      <c r="F444" s="1002">
        <v>556285181.99000025</v>
      </c>
      <c r="G444" s="1002">
        <v>300004122.53999996</v>
      </c>
      <c r="H444" s="1002">
        <v>277617316.13</v>
      </c>
    </row>
    <row r="445" spans="2:8">
      <c r="B445" s="1533"/>
      <c r="C445" s="1554" t="s">
        <v>2984</v>
      </c>
      <c r="D445" s="1002">
        <v>747155375</v>
      </c>
      <c r="E445" s="1002">
        <v>811757375</v>
      </c>
      <c r="F445" s="1002">
        <v>552760182.0400002</v>
      </c>
      <c r="G445" s="1002">
        <v>296479122.58999997</v>
      </c>
      <c r="H445" s="1002">
        <v>274410649.50999999</v>
      </c>
    </row>
    <row r="446" spans="2:8">
      <c r="B446" s="1533"/>
      <c r="C446" s="1554" t="s">
        <v>2780</v>
      </c>
      <c r="D446" s="1002">
        <v>11200000</v>
      </c>
      <c r="E446" s="1002">
        <v>11200000</v>
      </c>
      <c r="F446" s="1002">
        <v>3524999.95</v>
      </c>
      <c r="G446" s="1002">
        <v>3524999.95</v>
      </c>
      <c r="H446" s="1002">
        <v>3206666.62</v>
      </c>
    </row>
    <row r="447" spans="2:8">
      <c r="B447" s="1533"/>
      <c r="C447" s="1550" t="s">
        <v>1967</v>
      </c>
      <c r="D447" s="1551">
        <v>16250725153</v>
      </c>
      <c r="E447" s="1551">
        <v>16306810897.790001</v>
      </c>
      <c r="F447" s="1551">
        <v>9786504433.0100002</v>
      </c>
      <c r="G447" s="1551">
        <v>6178609982.6800003</v>
      </c>
      <c r="H447" s="1551">
        <v>6069091246.8499994</v>
      </c>
    </row>
    <row r="448" spans="2:8">
      <c r="B448" s="1533"/>
      <c r="C448" s="1552" t="s">
        <v>1968</v>
      </c>
      <c r="D448" s="1553">
        <v>16250725153</v>
      </c>
      <c r="E448" s="1553">
        <v>16306810897.790001</v>
      </c>
      <c r="F448" s="1553">
        <v>9786504433.0100002</v>
      </c>
      <c r="G448" s="1553">
        <v>6178609982.6800003</v>
      </c>
      <c r="H448" s="1553">
        <v>6069091246.8499994</v>
      </c>
    </row>
    <row r="449" spans="2:8">
      <c r="B449" s="1533"/>
      <c r="C449" s="522" t="s">
        <v>1969</v>
      </c>
      <c r="D449" s="1002">
        <v>15097225153</v>
      </c>
      <c r="E449" s="1002">
        <v>15153310897.790001</v>
      </c>
      <c r="F449" s="1002">
        <v>9221526094.0900002</v>
      </c>
      <c r="G449" s="1002">
        <v>5859302153.7600002</v>
      </c>
      <c r="H449" s="1002">
        <v>5758435454.8999996</v>
      </c>
    </row>
    <row r="450" spans="2:8">
      <c r="B450" s="1533"/>
      <c r="C450" s="1554" t="s">
        <v>2784</v>
      </c>
      <c r="D450" s="1002">
        <v>1862020884</v>
      </c>
      <c r="E450" s="1002">
        <v>1844156947</v>
      </c>
      <c r="F450" s="1002">
        <v>1062312458.3200002</v>
      </c>
      <c r="G450" s="1002">
        <v>831939356.87999988</v>
      </c>
      <c r="H450" s="1002">
        <v>801348081.02999997</v>
      </c>
    </row>
    <row r="451" spans="2:8">
      <c r="B451" s="1533"/>
      <c r="C451" s="1554" t="s">
        <v>2985</v>
      </c>
      <c r="D451" s="1002">
        <v>185888680</v>
      </c>
      <c r="E451" s="1002">
        <v>159475016</v>
      </c>
      <c r="F451" s="1002">
        <v>94234566.750000015</v>
      </c>
      <c r="G451" s="1002">
        <v>66666816.330000006</v>
      </c>
      <c r="H451" s="1002">
        <v>64967304.560000002</v>
      </c>
    </row>
    <row r="452" spans="2:8">
      <c r="B452" s="1533"/>
      <c r="C452" s="1554" t="s">
        <v>2986</v>
      </c>
      <c r="D452" s="1002">
        <v>929813753</v>
      </c>
      <c r="E452" s="1002">
        <v>989037521</v>
      </c>
      <c r="F452" s="1002">
        <v>703497409.3099997</v>
      </c>
      <c r="G452" s="1002">
        <v>389542953.3599999</v>
      </c>
      <c r="H452" s="1002">
        <v>383571955.72999996</v>
      </c>
    </row>
    <row r="453" spans="2:8">
      <c r="B453" s="1533"/>
      <c r="C453" s="1554" t="s">
        <v>2987</v>
      </c>
      <c r="D453" s="1002">
        <v>1591853136</v>
      </c>
      <c r="E453" s="1002">
        <v>1507948233</v>
      </c>
      <c r="F453" s="1002">
        <v>658993571.11000025</v>
      </c>
      <c r="G453" s="1002">
        <v>380012622.63000005</v>
      </c>
      <c r="H453" s="1002">
        <v>351635020.69</v>
      </c>
    </row>
    <row r="454" spans="2:8">
      <c r="B454" s="1533"/>
      <c r="C454" s="1554" t="s">
        <v>2988</v>
      </c>
      <c r="D454" s="1002">
        <v>756459410</v>
      </c>
      <c r="E454" s="1002">
        <v>749420010</v>
      </c>
      <c r="F454" s="1002">
        <v>462486763.56999999</v>
      </c>
      <c r="G454" s="1002">
        <v>269709596.59999996</v>
      </c>
      <c r="H454" s="1002">
        <v>259514606.39999998</v>
      </c>
    </row>
    <row r="455" spans="2:8">
      <c r="B455" s="1533"/>
      <c r="C455" s="1554" t="s">
        <v>2989</v>
      </c>
      <c r="D455" s="1002">
        <v>164994036</v>
      </c>
      <c r="E455" s="1002">
        <v>167944036</v>
      </c>
      <c r="F455" s="1002">
        <v>94231694.969999999</v>
      </c>
      <c r="G455" s="1002">
        <v>51304708.939999998</v>
      </c>
      <c r="H455" s="1002">
        <v>48660749.649999991</v>
      </c>
    </row>
    <row r="456" spans="2:8">
      <c r="B456" s="1533"/>
      <c r="C456" s="1554" t="s">
        <v>2990</v>
      </c>
      <c r="D456" s="1002">
        <v>1296227462</v>
      </c>
      <c r="E456" s="1002">
        <v>1302542462</v>
      </c>
      <c r="F456" s="1002">
        <v>176841355.22999999</v>
      </c>
      <c r="G456" s="1002">
        <v>120426493.21000004</v>
      </c>
      <c r="H456" s="1002">
        <v>109298923.01000002</v>
      </c>
    </row>
    <row r="457" spans="2:8">
      <c r="B457" s="1533"/>
      <c r="C457" s="1554" t="s">
        <v>2991</v>
      </c>
      <c r="D457" s="1002">
        <v>222794927</v>
      </c>
      <c r="E457" s="1002">
        <v>259528063</v>
      </c>
      <c r="F457" s="1002">
        <v>129717296.45999998</v>
      </c>
      <c r="G457" s="1002">
        <v>97760921.329999998</v>
      </c>
      <c r="H457" s="1002">
        <v>93408362.430000007</v>
      </c>
    </row>
    <row r="458" spans="2:8">
      <c r="B458" s="1533"/>
      <c r="C458" s="1554" t="s">
        <v>2780</v>
      </c>
      <c r="D458" s="1002">
        <v>552487223</v>
      </c>
      <c r="E458" s="1002">
        <v>582487223</v>
      </c>
      <c r="F458" s="1002">
        <v>449503799.13</v>
      </c>
      <c r="G458" s="1002">
        <v>293619487.64999998</v>
      </c>
      <c r="H458" s="1002">
        <v>289387218.73000002</v>
      </c>
    </row>
    <row r="459" spans="2:8">
      <c r="B459" s="1533"/>
      <c r="C459" s="1554" t="s">
        <v>2786</v>
      </c>
      <c r="D459" s="1002">
        <v>7534685642</v>
      </c>
      <c r="E459" s="1002">
        <v>7590771386.79</v>
      </c>
      <c r="F459" s="1002">
        <v>5389707179.2400007</v>
      </c>
      <c r="G459" s="1002">
        <v>3358319196.8300004</v>
      </c>
      <c r="H459" s="1002">
        <v>3356643232.6700001</v>
      </c>
    </row>
    <row r="460" spans="2:8">
      <c r="B460" s="1533"/>
      <c r="C460" s="1885" t="s">
        <v>2992</v>
      </c>
      <c r="D460" s="1002">
        <v>1153500000</v>
      </c>
      <c r="E460" s="1002">
        <v>1153500000.0000005</v>
      </c>
      <c r="F460" s="1002">
        <v>564978338.9200002</v>
      </c>
      <c r="G460" s="1002">
        <v>319307828.9199999</v>
      </c>
      <c r="H460" s="1002">
        <v>310655791.94999993</v>
      </c>
    </row>
    <row r="461" spans="2:8">
      <c r="B461" s="1533"/>
      <c r="C461" s="1554" t="s">
        <v>2988</v>
      </c>
      <c r="D461" s="1002">
        <v>1153500000</v>
      </c>
      <c r="E461" s="1002">
        <v>1153500000.0000005</v>
      </c>
      <c r="F461" s="1002">
        <v>564978338.9200002</v>
      </c>
      <c r="G461" s="1002">
        <v>319307828.9199999</v>
      </c>
      <c r="H461" s="1002">
        <v>310655791.94999993</v>
      </c>
    </row>
    <row r="462" spans="2:8">
      <c r="B462" s="1533"/>
      <c r="C462" s="1550" t="s">
        <v>1970</v>
      </c>
      <c r="D462" s="1551">
        <v>23276233658</v>
      </c>
      <c r="E462" s="1551">
        <v>23328991899.57</v>
      </c>
      <c r="F462" s="1551">
        <v>10374012984.959999</v>
      </c>
      <c r="G462" s="1551">
        <v>9886894166.8099995</v>
      </c>
      <c r="H462" s="1551">
        <v>9751562659.6500015</v>
      </c>
    </row>
    <row r="463" spans="2:8">
      <c r="B463" s="1533"/>
      <c r="C463" s="1552" t="s">
        <v>1971</v>
      </c>
      <c r="D463" s="1553">
        <v>23276233658</v>
      </c>
      <c r="E463" s="1553">
        <v>23328991899.57</v>
      </c>
      <c r="F463" s="1553">
        <v>10374012984.959999</v>
      </c>
      <c r="G463" s="1553">
        <v>9886894166.8099995</v>
      </c>
      <c r="H463" s="1553">
        <v>9751562659.6500015</v>
      </c>
    </row>
    <row r="464" spans="2:8">
      <c r="B464" s="1533"/>
      <c r="C464" s="522" t="s">
        <v>1972</v>
      </c>
      <c r="D464" s="1002">
        <v>20782483558</v>
      </c>
      <c r="E464" s="1002">
        <v>20782483558</v>
      </c>
      <c r="F464" s="1002">
        <v>8839720672.6199989</v>
      </c>
      <c r="G464" s="1002">
        <v>8809908501.2399998</v>
      </c>
      <c r="H464" s="1002">
        <v>8747393499.0400009</v>
      </c>
    </row>
    <row r="465" spans="2:8">
      <c r="B465" s="1533"/>
      <c r="C465" s="1554" t="s">
        <v>2784</v>
      </c>
      <c r="D465" s="1002">
        <v>661130789</v>
      </c>
      <c r="E465" s="1002">
        <v>657636226</v>
      </c>
      <c r="F465" s="1002">
        <v>241561706.71000007</v>
      </c>
      <c r="G465" s="1002">
        <v>222471408.51000011</v>
      </c>
      <c r="H465" s="1002">
        <v>211508644.92000008</v>
      </c>
    </row>
    <row r="466" spans="2:8">
      <c r="B466" s="1533"/>
      <c r="C466" s="1554" t="s">
        <v>2993</v>
      </c>
      <c r="D466" s="1002">
        <v>3009767562</v>
      </c>
      <c r="E466" s="1002">
        <v>3011657461.0000005</v>
      </c>
      <c r="F466" s="1002">
        <v>701846694.21999979</v>
      </c>
      <c r="G466" s="1002">
        <v>691124821.03999984</v>
      </c>
      <c r="H466" s="1002">
        <v>690654958.63999999</v>
      </c>
    </row>
    <row r="467" spans="2:8">
      <c r="B467" s="1533"/>
      <c r="C467" s="1554" t="s">
        <v>2994</v>
      </c>
      <c r="D467" s="1002">
        <v>416249161</v>
      </c>
      <c r="E467" s="1002">
        <v>417853825</v>
      </c>
      <c r="F467" s="1002">
        <v>145125124.59</v>
      </c>
      <c r="G467" s="1002">
        <v>145125124.59</v>
      </c>
      <c r="H467" s="1002">
        <v>142433119.09</v>
      </c>
    </row>
    <row r="468" spans="2:8">
      <c r="B468" s="1533"/>
      <c r="C468" s="1554" t="s">
        <v>2780</v>
      </c>
      <c r="D468" s="1002">
        <v>1069369507</v>
      </c>
      <c r="E468" s="1002">
        <v>1069369507</v>
      </c>
      <c r="F468" s="1002">
        <v>474437120.95999998</v>
      </c>
      <c r="G468" s="1002">
        <v>474437120.95999998</v>
      </c>
      <c r="H468" s="1002">
        <v>473339891.85000002</v>
      </c>
    </row>
    <row r="469" spans="2:8">
      <c r="B469" s="1533"/>
      <c r="C469" s="1554" t="s">
        <v>2786</v>
      </c>
      <c r="D469" s="1002">
        <v>15625966539</v>
      </c>
      <c r="E469" s="1002">
        <v>15625966539</v>
      </c>
      <c r="F469" s="1002">
        <v>7276750026.1399994</v>
      </c>
      <c r="G469" s="1002">
        <v>7276750026.1399994</v>
      </c>
      <c r="H469" s="1002">
        <v>7229456884.54</v>
      </c>
    </row>
    <row r="470" spans="2:8">
      <c r="B470" s="1533"/>
      <c r="C470" s="1885" t="s">
        <v>1973</v>
      </c>
      <c r="D470" s="1002">
        <v>1223200000</v>
      </c>
      <c r="E470" s="1002">
        <v>1275958241.5699999</v>
      </c>
      <c r="F470" s="1002">
        <v>595247029.91999972</v>
      </c>
      <c r="G470" s="1002">
        <v>529610106.14999998</v>
      </c>
      <c r="H470" s="1002">
        <v>490843221.83999985</v>
      </c>
    </row>
    <row r="471" spans="2:8">
      <c r="B471" s="1533"/>
      <c r="C471" s="1554" t="s">
        <v>2994</v>
      </c>
      <c r="D471" s="1002">
        <v>1223200000</v>
      </c>
      <c r="E471" s="1002">
        <v>1275958241.5699999</v>
      </c>
      <c r="F471" s="1002">
        <v>595247029.91999972</v>
      </c>
      <c r="G471" s="1002">
        <v>529610106.14999998</v>
      </c>
      <c r="H471" s="1002">
        <v>490843221.83999985</v>
      </c>
    </row>
    <row r="472" spans="2:8">
      <c r="B472" s="1533"/>
      <c r="C472" s="1885" t="s">
        <v>1974</v>
      </c>
      <c r="D472" s="1002">
        <v>1270550100</v>
      </c>
      <c r="E472" s="1002">
        <v>1270550100</v>
      </c>
      <c r="F472" s="1002">
        <v>939045282.4200002</v>
      </c>
      <c r="G472" s="1002">
        <v>547375559.42000008</v>
      </c>
      <c r="H472" s="1002">
        <v>513325938.7700001</v>
      </c>
    </row>
    <row r="473" spans="2:8">
      <c r="B473" s="1533"/>
      <c r="C473" s="1554" t="s">
        <v>2993</v>
      </c>
      <c r="D473" s="1002">
        <v>1270550100</v>
      </c>
      <c r="E473" s="1002">
        <v>1270550100</v>
      </c>
      <c r="F473" s="1002">
        <v>939045282.4200002</v>
      </c>
      <c r="G473" s="1002">
        <v>547375559.42000008</v>
      </c>
      <c r="H473" s="1002">
        <v>513325938.7700001</v>
      </c>
    </row>
    <row r="474" spans="2:8">
      <c r="B474" s="1533"/>
      <c r="C474" s="1550" t="s">
        <v>2996</v>
      </c>
      <c r="D474" s="1551">
        <v>2886533263</v>
      </c>
      <c r="E474" s="1551">
        <v>2886533263</v>
      </c>
      <c r="F474" s="1551">
        <v>1933459973.3999999</v>
      </c>
      <c r="G474" s="1551">
        <v>1171067447.9400001</v>
      </c>
      <c r="H474" s="1551">
        <v>1130207954.6799998</v>
      </c>
    </row>
    <row r="475" spans="2:8">
      <c r="B475" s="1533"/>
      <c r="C475" s="1552" t="s">
        <v>2997</v>
      </c>
      <c r="D475" s="1553">
        <v>2886533263</v>
      </c>
      <c r="E475" s="1553">
        <v>2886533263</v>
      </c>
      <c r="F475" s="1553">
        <v>1933459973.3999999</v>
      </c>
      <c r="G475" s="1553">
        <v>1171067447.9400001</v>
      </c>
      <c r="H475" s="1553">
        <v>1130207954.6799998</v>
      </c>
    </row>
    <row r="476" spans="2:8">
      <c r="B476" s="1533"/>
      <c r="C476" s="522" t="s">
        <v>2998</v>
      </c>
      <c r="D476" s="1002">
        <v>1185569701</v>
      </c>
      <c r="E476" s="1002">
        <v>1185569701</v>
      </c>
      <c r="F476" s="1002">
        <v>796712898.69999981</v>
      </c>
      <c r="G476" s="1002">
        <v>471608758.69999993</v>
      </c>
      <c r="H476" s="1002">
        <v>457859709.16999984</v>
      </c>
    </row>
    <row r="477" spans="2:8">
      <c r="B477" s="1533"/>
      <c r="C477" s="1554" t="s">
        <v>2784</v>
      </c>
      <c r="D477" s="1002">
        <v>802428569</v>
      </c>
      <c r="E477" s="1002">
        <v>822334868</v>
      </c>
      <c r="F477" s="1002">
        <v>508305760.52999985</v>
      </c>
      <c r="G477" s="1002">
        <v>315242609.06999993</v>
      </c>
      <c r="H477" s="1002">
        <v>305952523.81999987</v>
      </c>
    </row>
    <row r="478" spans="2:8">
      <c r="B478" s="1533"/>
      <c r="C478" s="1554" t="s">
        <v>2999</v>
      </c>
      <c r="D478" s="1002">
        <v>365641132</v>
      </c>
      <c r="E478" s="1002">
        <v>349284833</v>
      </c>
      <c r="F478" s="1002">
        <v>282957480.14000005</v>
      </c>
      <c r="G478" s="1002">
        <v>150916491.59999999</v>
      </c>
      <c r="H478" s="1002">
        <v>148015527.31999999</v>
      </c>
    </row>
    <row r="479" spans="2:8">
      <c r="B479" s="1533"/>
      <c r="C479" s="1554" t="s">
        <v>2780</v>
      </c>
      <c r="D479" s="1002">
        <v>17500000</v>
      </c>
      <c r="E479" s="1002">
        <v>13950000</v>
      </c>
      <c r="F479" s="1002">
        <v>5449658.0300000003</v>
      </c>
      <c r="G479" s="1002">
        <v>5449658.0300000003</v>
      </c>
      <c r="H479" s="1002">
        <v>3891658.0300000003</v>
      </c>
    </row>
    <row r="480" spans="2:8">
      <c r="B480" s="1533"/>
      <c r="C480" s="1885" t="s">
        <v>3000</v>
      </c>
      <c r="D480" s="1002">
        <v>284034002</v>
      </c>
      <c r="E480" s="1002">
        <v>284034002</v>
      </c>
      <c r="F480" s="1002">
        <v>183387251.33000004</v>
      </c>
      <c r="G480" s="1002">
        <v>95398635.150000036</v>
      </c>
      <c r="H480" s="1002">
        <v>91290644.200000018</v>
      </c>
    </row>
    <row r="481" spans="2:8">
      <c r="B481" s="1533"/>
      <c r="C481" s="1554" t="s">
        <v>3001</v>
      </c>
      <c r="D481" s="1002">
        <v>284034002</v>
      </c>
      <c r="E481" s="1002">
        <v>284034002</v>
      </c>
      <c r="F481" s="1002">
        <v>183387251.33000004</v>
      </c>
      <c r="G481" s="1002">
        <v>95398635.150000036</v>
      </c>
      <c r="H481" s="1002">
        <v>91290644.200000018</v>
      </c>
    </row>
    <row r="482" spans="2:8">
      <c r="B482" s="1533"/>
      <c r="C482" s="1885" t="s">
        <v>3002</v>
      </c>
      <c r="D482" s="1002">
        <v>1416929560</v>
      </c>
      <c r="E482" s="1002">
        <v>1416929560</v>
      </c>
      <c r="F482" s="1002">
        <v>953359823.37</v>
      </c>
      <c r="G482" s="1002">
        <v>604060054.09000003</v>
      </c>
      <c r="H482" s="1002">
        <v>581057601.31000006</v>
      </c>
    </row>
    <row r="483" spans="2:8">
      <c r="B483" s="1533"/>
      <c r="C483" s="1554" t="s">
        <v>3003</v>
      </c>
      <c r="D483" s="1002">
        <v>1416929560</v>
      </c>
      <c r="E483" s="1002">
        <v>1416929560</v>
      </c>
      <c r="F483" s="1002">
        <v>953359823.37</v>
      </c>
      <c r="G483" s="1002">
        <v>604060054.09000003</v>
      </c>
      <c r="H483" s="1002">
        <v>581057601.31000006</v>
      </c>
    </row>
    <row r="484" spans="2:8">
      <c r="B484" s="1533"/>
      <c r="C484" s="1550" t="s">
        <v>1975</v>
      </c>
      <c r="D484" s="1551">
        <v>10596192158</v>
      </c>
      <c r="E484" s="1551">
        <v>10596192158</v>
      </c>
      <c r="F484" s="1551">
        <v>2912470052.0799999</v>
      </c>
      <c r="G484" s="1551">
        <v>1431405135.55</v>
      </c>
      <c r="H484" s="1551">
        <v>1347105773.6699998</v>
      </c>
    </row>
    <row r="485" spans="2:8">
      <c r="B485" s="1533"/>
      <c r="C485" s="1552" t="s">
        <v>1976</v>
      </c>
      <c r="D485" s="1553">
        <v>10596192158</v>
      </c>
      <c r="E485" s="1553">
        <v>10596192158</v>
      </c>
      <c r="F485" s="1553">
        <v>2912470052.0799999</v>
      </c>
      <c r="G485" s="1553">
        <v>1431405135.55</v>
      </c>
      <c r="H485" s="1553">
        <v>1347105773.6699998</v>
      </c>
    </row>
    <row r="486" spans="2:8">
      <c r="B486" s="1533"/>
      <c r="C486" s="522" t="s">
        <v>1977</v>
      </c>
      <c r="D486" s="1002">
        <v>10405175256</v>
      </c>
      <c r="E486" s="1002">
        <v>10405175256</v>
      </c>
      <c r="F486" s="1002">
        <v>2731760401.5899997</v>
      </c>
      <c r="G486" s="1002">
        <v>1342845461.29</v>
      </c>
      <c r="H486" s="1002">
        <v>1259988971.7299998</v>
      </c>
    </row>
    <row r="487" spans="2:8">
      <c r="B487" s="1533"/>
      <c r="C487" s="1554" t="s">
        <v>2784</v>
      </c>
      <c r="D487" s="1002">
        <v>1958848981</v>
      </c>
      <c r="E487" s="1002">
        <v>1947104668.0000002</v>
      </c>
      <c r="F487" s="1002">
        <v>1575775828.7900002</v>
      </c>
      <c r="G487" s="1002">
        <v>790431761.47000003</v>
      </c>
      <c r="H487" s="1002">
        <v>756932131.7099998</v>
      </c>
    </row>
    <row r="488" spans="2:8">
      <c r="B488" s="1533"/>
      <c r="C488" s="1554" t="s">
        <v>3004</v>
      </c>
      <c r="D488" s="1002">
        <v>202633357</v>
      </c>
      <c r="E488" s="1002">
        <v>205020607</v>
      </c>
      <c r="F488" s="1002">
        <v>184841503.84</v>
      </c>
      <c r="G488" s="1002">
        <v>102937289.22</v>
      </c>
      <c r="H488" s="1002">
        <v>81845686.439999998</v>
      </c>
    </row>
    <row r="489" spans="2:8">
      <c r="B489" s="1533"/>
      <c r="C489" s="1554" t="s">
        <v>3005</v>
      </c>
      <c r="D489" s="1002">
        <v>3188346853</v>
      </c>
      <c r="E489" s="1002">
        <v>2389136274</v>
      </c>
      <c r="F489" s="1002">
        <v>240643172.28000003</v>
      </c>
      <c r="G489" s="1002">
        <v>127425360.60000002</v>
      </c>
      <c r="H489" s="1002">
        <v>99160103.580000013</v>
      </c>
    </row>
    <row r="490" spans="2:8">
      <c r="B490" s="1533"/>
      <c r="C490" s="1554" t="s">
        <v>3006</v>
      </c>
      <c r="D490" s="1002">
        <v>34007698</v>
      </c>
      <c r="E490" s="1002">
        <v>22200340</v>
      </c>
      <c r="F490" s="1002">
        <v>14021156</v>
      </c>
      <c r="G490" s="1002">
        <v>5982304.0300000003</v>
      </c>
      <c r="H490" s="1002">
        <v>5982304.0300000003</v>
      </c>
    </row>
    <row r="491" spans="2:8">
      <c r="B491" s="1533"/>
      <c r="C491" s="1554" t="s">
        <v>2780</v>
      </c>
      <c r="D491" s="1002">
        <v>563338367</v>
      </c>
      <c r="E491" s="1002">
        <v>581338367</v>
      </c>
      <c r="F491" s="1002">
        <v>581338367</v>
      </c>
      <c r="G491" s="1002">
        <v>224005295.39000002</v>
      </c>
      <c r="H491" s="1002">
        <v>224005295.39000002</v>
      </c>
    </row>
    <row r="492" spans="2:8">
      <c r="B492" s="1533"/>
      <c r="C492" s="1554" t="s">
        <v>2786</v>
      </c>
      <c r="D492" s="1002">
        <v>4458000000</v>
      </c>
      <c r="E492" s="1002">
        <v>5260375000</v>
      </c>
      <c r="F492" s="1002">
        <v>135140373.68000001</v>
      </c>
      <c r="G492" s="1002">
        <v>92063450.580000013</v>
      </c>
      <c r="H492" s="1002">
        <v>92063450.580000013</v>
      </c>
    </row>
    <row r="493" spans="2:8">
      <c r="B493" s="1533"/>
      <c r="C493" s="1885" t="s">
        <v>1978</v>
      </c>
      <c r="D493" s="1002">
        <v>191016902</v>
      </c>
      <c r="E493" s="1002">
        <v>191016902</v>
      </c>
      <c r="F493" s="1002">
        <v>180709650.49000001</v>
      </c>
      <c r="G493" s="1002">
        <v>88559674.26000002</v>
      </c>
      <c r="H493" s="1002">
        <v>87116801.940000013</v>
      </c>
    </row>
    <row r="494" spans="2:8">
      <c r="B494" s="1533"/>
      <c r="C494" s="1554" t="s">
        <v>3004</v>
      </c>
      <c r="D494" s="1002">
        <v>191016902</v>
      </c>
      <c r="E494" s="1002">
        <v>191016902</v>
      </c>
      <c r="F494" s="1002">
        <v>180709650.49000001</v>
      </c>
      <c r="G494" s="1002">
        <v>88559674.26000002</v>
      </c>
      <c r="H494" s="1002">
        <v>87116801.940000013</v>
      </c>
    </row>
    <row r="495" spans="2:8">
      <c r="B495" s="1533"/>
      <c r="C495" s="1550" t="s">
        <v>1979</v>
      </c>
      <c r="D495" s="1551">
        <v>25212748733</v>
      </c>
      <c r="E495" s="1551">
        <v>25738467149.000008</v>
      </c>
      <c r="F495" s="1551">
        <v>13229872294.939999</v>
      </c>
      <c r="G495" s="1551">
        <v>9977723808.8099995</v>
      </c>
      <c r="H495" s="1551">
        <v>9543216779.1800003</v>
      </c>
    </row>
    <row r="496" spans="2:8">
      <c r="B496" s="1533"/>
      <c r="C496" s="1552" t="s">
        <v>1980</v>
      </c>
      <c r="D496" s="1553">
        <v>25212748733</v>
      </c>
      <c r="E496" s="1553">
        <v>25738467149.000008</v>
      </c>
      <c r="F496" s="1553">
        <v>13229872294.939999</v>
      </c>
      <c r="G496" s="1553">
        <v>9977723808.8099995</v>
      </c>
      <c r="H496" s="1553">
        <v>9543216779.1800003</v>
      </c>
    </row>
    <row r="497" spans="2:8">
      <c r="B497" s="1533"/>
      <c r="C497" s="522" t="s">
        <v>1981</v>
      </c>
      <c r="D497" s="1002">
        <v>25212748733</v>
      </c>
      <c r="E497" s="1002">
        <v>25738467149.000008</v>
      </c>
      <c r="F497" s="1002">
        <v>13229872294.939999</v>
      </c>
      <c r="G497" s="1002">
        <v>9977723808.8099995</v>
      </c>
      <c r="H497" s="1002">
        <v>9543216779.1800003</v>
      </c>
    </row>
    <row r="498" spans="2:8">
      <c r="B498" s="1533"/>
      <c r="C498" s="1554" t="s">
        <v>2784</v>
      </c>
      <c r="D498" s="1002">
        <v>8712878829</v>
      </c>
      <c r="E498" s="1002">
        <v>7269788838</v>
      </c>
      <c r="F498" s="1002">
        <v>2467318092.9399996</v>
      </c>
      <c r="G498" s="1002">
        <v>1164521096.1699998</v>
      </c>
      <c r="H498" s="1002">
        <v>1140296377.03</v>
      </c>
    </row>
    <row r="499" spans="2:8">
      <c r="B499" s="1533"/>
      <c r="C499" s="1554" t="s">
        <v>3007</v>
      </c>
      <c r="D499" s="1002">
        <v>3837773450</v>
      </c>
      <c r="E499" s="1002">
        <v>3730329116.1300001</v>
      </c>
      <c r="F499" s="1002">
        <v>1634221064.4100001</v>
      </c>
      <c r="G499" s="1002">
        <v>1479484915.1500001</v>
      </c>
      <c r="H499" s="1002">
        <v>1440072979.23</v>
      </c>
    </row>
    <row r="500" spans="2:8">
      <c r="B500" s="1533"/>
      <c r="C500" s="1554" t="s">
        <v>3008</v>
      </c>
      <c r="D500" s="1002">
        <v>12594653454</v>
      </c>
      <c r="E500" s="1002">
        <v>14670906194.870005</v>
      </c>
      <c r="F500" s="1002">
        <v>9103861637.5899982</v>
      </c>
      <c r="G500" s="1002">
        <v>7309246297.4899998</v>
      </c>
      <c r="H500" s="1002">
        <v>6938375922.9200001</v>
      </c>
    </row>
    <row r="501" spans="2:8">
      <c r="B501" s="1533"/>
      <c r="C501" s="1554" t="s">
        <v>2780</v>
      </c>
      <c r="D501" s="1002">
        <v>62443000</v>
      </c>
      <c r="E501" s="1002">
        <v>62443000</v>
      </c>
      <c r="F501" s="1002">
        <v>24471500</v>
      </c>
      <c r="G501" s="1002">
        <v>24471500</v>
      </c>
      <c r="H501" s="1002">
        <v>24471500</v>
      </c>
    </row>
    <row r="502" spans="2:8">
      <c r="B502" s="1533"/>
      <c r="C502" s="1554" t="s">
        <v>2786</v>
      </c>
      <c r="D502" s="1002">
        <v>5000000</v>
      </c>
      <c r="E502" s="1002">
        <v>5000000</v>
      </c>
      <c r="F502" s="1002">
        <v>0</v>
      </c>
      <c r="G502" s="1002">
        <v>0</v>
      </c>
      <c r="H502" s="1002">
        <v>0</v>
      </c>
    </row>
    <row r="503" spans="2:8">
      <c r="B503" s="1533"/>
      <c r="C503" s="1550" t="s">
        <v>1982</v>
      </c>
      <c r="D503" s="1551">
        <v>4175726215</v>
      </c>
      <c r="E503" s="1551">
        <v>4175726215</v>
      </c>
      <c r="F503" s="1551">
        <v>1560573399.26</v>
      </c>
      <c r="G503" s="1551">
        <v>1556293851.5500002</v>
      </c>
      <c r="H503" s="1551">
        <v>1554641960.48</v>
      </c>
    </row>
    <row r="504" spans="2:8">
      <c r="B504" s="1533"/>
      <c r="C504" s="1552" t="s">
        <v>1983</v>
      </c>
      <c r="D504" s="1553">
        <v>4175726215</v>
      </c>
      <c r="E504" s="1553">
        <v>4175726215</v>
      </c>
      <c r="F504" s="1553">
        <v>1560573399.26</v>
      </c>
      <c r="G504" s="1553">
        <v>1556293851.5500002</v>
      </c>
      <c r="H504" s="1553">
        <v>1554641960.48</v>
      </c>
    </row>
    <row r="505" spans="2:8">
      <c r="B505" s="1533"/>
      <c r="C505" s="522" t="s">
        <v>1984</v>
      </c>
      <c r="D505" s="1002">
        <v>4175726215</v>
      </c>
      <c r="E505" s="1002">
        <v>4175726215</v>
      </c>
      <c r="F505" s="1002">
        <v>1560573399.26</v>
      </c>
      <c r="G505" s="1002">
        <v>1556293851.5500002</v>
      </c>
      <c r="H505" s="1002">
        <v>1554641960.48</v>
      </c>
    </row>
    <row r="506" spans="2:8">
      <c r="B506" s="1533"/>
      <c r="C506" s="1554" t="s">
        <v>2784</v>
      </c>
      <c r="D506" s="1002">
        <v>1190087657</v>
      </c>
      <c r="E506" s="1002">
        <v>954246627</v>
      </c>
      <c r="F506" s="1002">
        <v>9394487.6799999997</v>
      </c>
      <c r="G506" s="1002">
        <v>8492007.6699999999</v>
      </c>
      <c r="H506" s="1002">
        <v>7546290.0899999999</v>
      </c>
    </row>
    <row r="507" spans="2:8">
      <c r="B507" s="1533"/>
      <c r="C507" s="1554" t="s">
        <v>3585</v>
      </c>
      <c r="D507" s="1002">
        <v>181842030</v>
      </c>
      <c r="E507" s="1002">
        <v>417683060</v>
      </c>
      <c r="F507" s="1002">
        <v>56398952.390000008</v>
      </c>
      <c r="G507" s="1002">
        <v>53021884.690000013</v>
      </c>
      <c r="H507" s="1002">
        <v>52315711.20000001</v>
      </c>
    </row>
    <row r="508" spans="2:8">
      <c r="B508" s="1533"/>
      <c r="C508" s="1554" t="s">
        <v>2786</v>
      </c>
      <c r="D508" s="1002">
        <v>2803796528</v>
      </c>
      <c r="E508" s="1002">
        <v>2803796528</v>
      </c>
      <c r="F508" s="1002">
        <v>1494779959.1900001</v>
      </c>
      <c r="G508" s="1002">
        <v>1494779959.1900001</v>
      </c>
      <c r="H508" s="1002">
        <v>1494779959.1900001</v>
      </c>
    </row>
    <row r="509" spans="2:8">
      <c r="B509" s="1533"/>
      <c r="C509" s="1550" t="s">
        <v>3009</v>
      </c>
      <c r="D509" s="1551">
        <v>12921593863</v>
      </c>
      <c r="E509" s="1551">
        <v>12921593863</v>
      </c>
      <c r="F509" s="1551">
        <v>6753651308</v>
      </c>
      <c r="G509" s="1551">
        <v>6753651308</v>
      </c>
      <c r="H509" s="1551">
        <v>6753651308</v>
      </c>
    </row>
    <row r="510" spans="2:8">
      <c r="B510" s="1533"/>
      <c r="C510" s="1552" t="s">
        <v>3010</v>
      </c>
      <c r="D510" s="1553">
        <v>12921593863</v>
      </c>
      <c r="E510" s="1553">
        <v>12921593863</v>
      </c>
      <c r="F510" s="1553">
        <v>6753651308</v>
      </c>
      <c r="G510" s="1553">
        <v>6753651308</v>
      </c>
      <c r="H510" s="1553">
        <v>6753651308</v>
      </c>
    </row>
    <row r="511" spans="2:8">
      <c r="B511" s="1533"/>
      <c r="C511" s="522" t="s">
        <v>3011</v>
      </c>
      <c r="D511" s="1002">
        <v>12921593863</v>
      </c>
      <c r="E511" s="1002">
        <v>12921593863</v>
      </c>
      <c r="F511" s="1002">
        <v>6753651308</v>
      </c>
      <c r="G511" s="1002">
        <v>6753651308</v>
      </c>
      <c r="H511" s="1002">
        <v>6753651308</v>
      </c>
    </row>
    <row r="512" spans="2:8">
      <c r="B512" s="1533"/>
      <c r="C512" s="1554" t="s">
        <v>3012</v>
      </c>
      <c r="D512" s="1002">
        <v>12537959903</v>
      </c>
      <c r="E512" s="1002">
        <v>12537959903</v>
      </c>
      <c r="F512" s="1002">
        <v>6554537955</v>
      </c>
      <c r="G512" s="1002">
        <v>6554537955</v>
      </c>
      <c r="H512" s="1002">
        <v>6554537955</v>
      </c>
    </row>
    <row r="513" spans="2:8">
      <c r="B513" s="1533"/>
      <c r="C513" s="1554" t="s">
        <v>2780</v>
      </c>
      <c r="D513" s="1002">
        <v>383633960</v>
      </c>
      <c r="E513" s="1002">
        <v>383633960</v>
      </c>
      <c r="F513" s="1002">
        <v>199113353</v>
      </c>
      <c r="G513" s="1002">
        <v>199113353</v>
      </c>
      <c r="H513" s="1002">
        <v>199113353</v>
      </c>
    </row>
    <row r="514" spans="2:8">
      <c r="B514" s="1533"/>
      <c r="C514" s="1550" t="s">
        <v>3013</v>
      </c>
      <c r="D514" s="1551">
        <v>10870891737</v>
      </c>
      <c r="E514" s="1551">
        <v>10870891737</v>
      </c>
      <c r="F514" s="1551">
        <v>5435445786</v>
      </c>
      <c r="G514" s="1551">
        <v>5435445786</v>
      </c>
      <c r="H514" s="1551">
        <v>5435445786</v>
      </c>
    </row>
    <row r="515" spans="2:8">
      <c r="B515" s="1533"/>
      <c r="C515" s="1552" t="s">
        <v>3014</v>
      </c>
      <c r="D515" s="1553">
        <v>10870891737</v>
      </c>
      <c r="E515" s="1553">
        <v>10870891737</v>
      </c>
      <c r="F515" s="1553">
        <v>5435445786</v>
      </c>
      <c r="G515" s="1553">
        <v>5435445786</v>
      </c>
      <c r="H515" s="1553">
        <v>5435445786</v>
      </c>
    </row>
    <row r="516" spans="2:8">
      <c r="B516" s="1533"/>
      <c r="C516" s="522" t="s">
        <v>3015</v>
      </c>
      <c r="D516" s="1002">
        <v>10870891737</v>
      </c>
      <c r="E516" s="1002">
        <v>10870891737</v>
      </c>
      <c r="F516" s="1002">
        <v>5435445786</v>
      </c>
      <c r="G516" s="1002">
        <v>5435445786</v>
      </c>
      <c r="H516" s="1002">
        <v>5435445786</v>
      </c>
    </row>
    <row r="517" spans="2:8">
      <c r="B517" s="1533"/>
      <c r="C517" s="1554" t="s">
        <v>2784</v>
      </c>
      <c r="D517" s="1002">
        <v>3109864137</v>
      </c>
      <c r="E517" s="1002">
        <v>3109864137</v>
      </c>
      <c r="F517" s="1002">
        <v>1554932154</v>
      </c>
      <c r="G517" s="1002">
        <v>1554932154</v>
      </c>
      <c r="H517" s="1002">
        <v>1554932154</v>
      </c>
    </row>
    <row r="518" spans="2:8">
      <c r="B518" s="1533"/>
      <c r="C518" s="1554" t="s">
        <v>3016</v>
      </c>
      <c r="D518" s="1002">
        <v>1239945600</v>
      </c>
      <c r="E518" s="1002">
        <v>1239945600</v>
      </c>
      <c r="F518" s="1002">
        <v>619972716</v>
      </c>
      <c r="G518" s="1002">
        <v>619972716</v>
      </c>
      <c r="H518" s="1002">
        <v>619972716</v>
      </c>
    </row>
    <row r="519" spans="2:8">
      <c r="B519" s="1533"/>
      <c r="C519" s="1554" t="s">
        <v>3017</v>
      </c>
      <c r="D519" s="1002">
        <v>4899731800</v>
      </c>
      <c r="E519" s="1002">
        <v>4899731800</v>
      </c>
      <c r="F519" s="1002">
        <v>2449865820</v>
      </c>
      <c r="G519" s="1002">
        <v>2449865820</v>
      </c>
      <c r="H519" s="1002">
        <v>2449865820</v>
      </c>
    </row>
    <row r="520" spans="2:8">
      <c r="B520" s="1533"/>
      <c r="C520" s="1554" t="s">
        <v>2780</v>
      </c>
      <c r="D520" s="1002">
        <v>1621350200</v>
      </c>
      <c r="E520" s="1002">
        <v>1621350200</v>
      </c>
      <c r="F520" s="1002">
        <v>810675096</v>
      </c>
      <c r="G520" s="1002">
        <v>810675096</v>
      </c>
      <c r="H520" s="1002">
        <v>810675096</v>
      </c>
    </row>
    <row r="521" spans="2:8">
      <c r="B521" s="1533"/>
      <c r="C521" s="1550" t="s">
        <v>3018</v>
      </c>
      <c r="D521" s="1551">
        <v>1524248087</v>
      </c>
      <c r="E521" s="1551">
        <v>1524248087</v>
      </c>
      <c r="F521" s="1551">
        <v>762123964.97000003</v>
      </c>
      <c r="G521" s="1551">
        <v>762123964.97000003</v>
      </c>
      <c r="H521" s="1551">
        <v>762123964.97000003</v>
      </c>
    </row>
    <row r="522" spans="2:8">
      <c r="B522" s="1533"/>
      <c r="C522" s="1552" t="s">
        <v>3019</v>
      </c>
      <c r="D522" s="1553">
        <v>1524248087</v>
      </c>
      <c r="E522" s="1553">
        <v>1524248087</v>
      </c>
      <c r="F522" s="1553">
        <v>762123964.97000003</v>
      </c>
      <c r="G522" s="1553">
        <v>762123964.97000003</v>
      </c>
      <c r="H522" s="1553">
        <v>762123964.97000003</v>
      </c>
    </row>
    <row r="523" spans="2:8">
      <c r="B523" s="1533"/>
      <c r="C523" s="522" t="s">
        <v>3020</v>
      </c>
      <c r="D523" s="1002">
        <v>1524248087</v>
      </c>
      <c r="E523" s="1002">
        <v>1524248087</v>
      </c>
      <c r="F523" s="1002">
        <v>762123964.97000003</v>
      </c>
      <c r="G523" s="1002">
        <v>762123964.97000003</v>
      </c>
      <c r="H523" s="1002">
        <v>762123964.97000003</v>
      </c>
    </row>
    <row r="524" spans="2:8">
      <c r="B524" s="1533"/>
      <c r="C524" s="1554" t="s">
        <v>3021</v>
      </c>
      <c r="D524" s="1002">
        <v>1521878287</v>
      </c>
      <c r="E524" s="1002">
        <v>1521878287</v>
      </c>
      <c r="F524" s="1002">
        <v>761484045.26999998</v>
      </c>
      <c r="G524" s="1002">
        <v>761484045.26999998</v>
      </c>
      <c r="H524" s="1002">
        <v>761484045.26999998</v>
      </c>
    </row>
    <row r="525" spans="2:8">
      <c r="B525" s="1533"/>
      <c r="C525" s="1554" t="s">
        <v>2780</v>
      </c>
      <c r="D525" s="1002">
        <v>2369800</v>
      </c>
      <c r="E525" s="1002">
        <v>2369800</v>
      </c>
      <c r="F525" s="1002">
        <v>639919.69999999995</v>
      </c>
      <c r="G525" s="1002">
        <v>639919.69999999995</v>
      </c>
      <c r="H525" s="1002">
        <v>639919.69999999995</v>
      </c>
    </row>
    <row r="526" spans="2:8">
      <c r="B526" s="1533"/>
      <c r="C526" s="1550" t="s">
        <v>3022</v>
      </c>
      <c r="D526" s="1551">
        <v>1975371875</v>
      </c>
      <c r="E526" s="1551">
        <v>1975371875</v>
      </c>
      <c r="F526" s="1551">
        <v>987685860</v>
      </c>
      <c r="G526" s="1551">
        <v>987685860</v>
      </c>
      <c r="H526" s="1551">
        <v>987685860</v>
      </c>
    </row>
    <row r="527" spans="2:8">
      <c r="B527" s="1533"/>
      <c r="C527" s="1552" t="s">
        <v>3023</v>
      </c>
      <c r="D527" s="1553">
        <v>1975371875</v>
      </c>
      <c r="E527" s="1553">
        <v>1975371875</v>
      </c>
      <c r="F527" s="1553">
        <v>987685860</v>
      </c>
      <c r="G527" s="1553">
        <v>987685860</v>
      </c>
      <c r="H527" s="1553">
        <v>987685860</v>
      </c>
    </row>
    <row r="528" spans="2:8">
      <c r="B528" s="1533"/>
      <c r="C528" s="522" t="s">
        <v>3024</v>
      </c>
      <c r="D528" s="1002">
        <v>1975371875</v>
      </c>
      <c r="E528" s="1002">
        <v>1975371875</v>
      </c>
      <c r="F528" s="1002">
        <v>987685860</v>
      </c>
      <c r="G528" s="1002">
        <v>987685860</v>
      </c>
      <c r="H528" s="1002">
        <v>987685860</v>
      </c>
    </row>
    <row r="529" spans="2:8">
      <c r="B529" s="1533"/>
      <c r="C529" s="1554" t="s">
        <v>3025</v>
      </c>
      <c r="D529" s="1002">
        <v>1835781875</v>
      </c>
      <c r="E529" s="1002">
        <v>1835781875</v>
      </c>
      <c r="F529" s="1002">
        <v>917890860</v>
      </c>
      <c r="G529" s="1002">
        <v>917890860</v>
      </c>
      <c r="H529" s="1002">
        <v>917890860</v>
      </c>
    </row>
    <row r="530" spans="2:8">
      <c r="B530" s="1533"/>
      <c r="C530" s="1554" t="s">
        <v>2780</v>
      </c>
      <c r="D530" s="1002">
        <v>139590000</v>
      </c>
      <c r="E530" s="1002">
        <v>139590000</v>
      </c>
      <c r="F530" s="1002">
        <v>69795000</v>
      </c>
      <c r="G530" s="1002">
        <v>69795000</v>
      </c>
      <c r="H530" s="1002">
        <v>69795000</v>
      </c>
    </row>
    <row r="531" spans="2:8">
      <c r="B531" s="1533"/>
      <c r="C531" s="1550" t="s">
        <v>3026</v>
      </c>
      <c r="D531" s="1551">
        <v>400000000</v>
      </c>
      <c r="E531" s="1551">
        <v>400000000.00000006</v>
      </c>
      <c r="F531" s="1551">
        <v>194524510.40000001</v>
      </c>
      <c r="G531" s="1551">
        <v>194515210.40000001</v>
      </c>
      <c r="H531" s="1551">
        <v>193089286.59999999</v>
      </c>
    </row>
    <row r="532" spans="2:8">
      <c r="B532" s="1533"/>
      <c r="C532" s="1552" t="s">
        <v>3027</v>
      </c>
      <c r="D532" s="1553">
        <v>400000000</v>
      </c>
      <c r="E532" s="1553">
        <v>400000000.00000006</v>
      </c>
      <c r="F532" s="1553">
        <v>194524510.40000001</v>
      </c>
      <c r="G532" s="1553">
        <v>194515210.40000001</v>
      </c>
      <c r="H532" s="1553">
        <v>193089286.59999999</v>
      </c>
    </row>
    <row r="533" spans="2:8">
      <c r="B533" s="1533"/>
      <c r="C533" s="522" t="s">
        <v>3028</v>
      </c>
      <c r="D533" s="1002">
        <v>400000000</v>
      </c>
      <c r="E533" s="1002">
        <v>400000000.00000006</v>
      </c>
      <c r="F533" s="1002">
        <v>194524510.40000001</v>
      </c>
      <c r="G533" s="1002">
        <v>194515210.40000001</v>
      </c>
      <c r="H533" s="1002">
        <v>193089286.59999999</v>
      </c>
    </row>
    <row r="534" spans="2:8">
      <c r="B534" s="1533"/>
      <c r="C534" s="1554" t="s">
        <v>3029</v>
      </c>
      <c r="D534" s="1002">
        <v>396485400</v>
      </c>
      <c r="E534" s="1002">
        <v>388885400.00000006</v>
      </c>
      <c r="F534" s="1002">
        <v>185377921.64000002</v>
      </c>
      <c r="G534" s="1002">
        <v>185368621.64000002</v>
      </c>
      <c r="H534" s="1002">
        <v>183942697.84</v>
      </c>
    </row>
    <row r="535" spans="2:8">
      <c r="B535" s="1533"/>
      <c r="C535" s="1554" t="s">
        <v>2780</v>
      </c>
      <c r="D535" s="1002">
        <v>3514600</v>
      </c>
      <c r="E535" s="1002">
        <v>11114600</v>
      </c>
      <c r="F535" s="1002">
        <v>9146588.7599999998</v>
      </c>
      <c r="G535" s="1002">
        <v>9146588.7599999998</v>
      </c>
      <c r="H535" s="1002">
        <v>9146588.7599999998</v>
      </c>
    </row>
    <row r="536" spans="2:8">
      <c r="B536" s="1533"/>
      <c r="C536" s="1550" t="s">
        <v>3030</v>
      </c>
      <c r="D536" s="1551">
        <v>1008000000</v>
      </c>
      <c r="E536" s="1551">
        <v>1008000000</v>
      </c>
      <c r="F536" s="1551">
        <v>503999931.63000029</v>
      </c>
      <c r="G536" s="1551">
        <v>503999931.63000029</v>
      </c>
      <c r="H536" s="1551">
        <v>503999931.63000029</v>
      </c>
    </row>
    <row r="537" spans="2:8">
      <c r="B537" s="1533"/>
      <c r="C537" s="1552" t="s">
        <v>3031</v>
      </c>
      <c r="D537" s="1553">
        <v>1008000000</v>
      </c>
      <c r="E537" s="1553">
        <v>1008000000</v>
      </c>
      <c r="F537" s="1553">
        <v>503999931.63000029</v>
      </c>
      <c r="G537" s="1553">
        <v>503999931.63000029</v>
      </c>
      <c r="H537" s="1553">
        <v>503999931.63000029</v>
      </c>
    </row>
    <row r="538" spans="2:8">
      <c r="B538" s="1533"/>
      <c r="C538" s="522" t="s">
        <v>3032</v>
      </c>
      <c r="D538" s="1002">
        <v>1008000000</v>
      </c>
      <c r="E538" s="1002">
        <v>1008000000</v>
      </c>
      <c r="F538" s="1002">
        <v>503999931.63000029</v>
      </c>
      <c r="G538" s="1002">
        <v>503999931.63000029</v>
      </c>
      <c r="H538" s="1002">
        <v>503999931.63000029</v>
      </c>
    </row>
    <row r="539" spans="2:8">
      <c r="B539" s="1533"/>
      <c r="C539" s="1554" t="s">
        <v>3033</v>
      </c>
      <c r="D539" s="1002">
        <v>1007300037</v>
      </c>
      <c r="E539" s="1002">
        <v>1007300037</v>
      </c>
      <c r="F539" s="1002">
        <v>503775611.13000029</v>
      </c>
      <c r="G539" s="1002">
        <v>503775611.13000029</v>
      </c>
      <c r="H539" s="1002">
        <v>503775611.13000029</v>
      </c>
    </row>
    <row r="540" spans="2:8">
      <c r="B540" s="1533"/>
      <c r="C540" s="1554" t="s">
        <v>2780</v>
      </c>
      <c r="D540" s="1002">
        <v>699963</v>
      </c>
      <c r="E540" s="1002">
        <v>699963</v>
      </c>
      <c r="F540" s="1002">
        <v>224320.5</v>
      </c>
      <c r="G540" s="1002">
        <v>224320.5</v>
      </c>
      <c r="H540" s="1002">
        <v>224320.5</v>
      </c>
    </row>
    <row r="541" spans="2:8">
      <c r="B541" s="1533"/>
      <c r="C541" s="1550" t="s">
        <v>651</v>
      </c>
      <c r="D541" s="1551">
        <v>886669483</v>
      </c>
      <c r="E541" s="1551">
        <v>886669483</v>
      </c>
      <c r="F541" s="1551">
        <v>396093076.57999998</v>
      </c>
      <c r="G541" s="1551">
        <v>363571226.83999997</v>
      </c>
      <c r="H541" s="1551">
        <v>360020021.33000004</v>
      </c>
    </row>
    <row r="542" spans="2:8">
      <c r="B542" s="1533"/>
      <c r="C542" s="1552" t="s">
        <v>1985</v>
      </c>
      <c r="D542" s="1553">
        <v>886669483</v>
      </c>
      <c r="E542" s="1553">
        <v>886669483</v>
      </c>
      <c r="F542" s="1553">
        <v>396093076.57999998</v>
      </c>
      <c r="G542" s="1553">
        <v>363571226.83999997</v>
      </c>
      <c r="H542" s="1553">
        <v>360020021.33000004</v>
      </c>
    </row>
    <row r="543" spans="2:8">
      <c r="B543" s="1533"/>
      <c r="C543" s="522" t="s">
        <v>1986</v>
      </c>
      <c r="D543" s="1002">
        <v>886669483</v>
      </c>
      <c r="E543" s="1002">
        <v>886669483</v>
      </c>
      <c r="F543" s="1002">
        <v>396093076.57999998</v>
      </c>
      <c r="G543" s="1002">
        <v>363571226.83999997</v>
      </c>
      <c r="H543" s="1002">
        <v>360020021.33000004</v>
      </c>
    </row>
    <row r="544" spans="2:8">
      <c r="B544" s="1533"/>
      <c r="C544" s="1554" t="s">
        <v>3034</v>
      </c>
      <c r="D544" s="1002">
        <v>886669483</v>
      </c>
      <c r="E544" s="1002">
        <v>886669483</v>
      </c>
      <c r="F544" s="1002">
        <v>396093076.57999998</v>
      </c>
      <c r="G544" s="1002">
        <v>363571226.83999997</v>
      </c>
      <c r="H544" s="1002">
        <v>360020021.33000004</v>
      </c>
    </row>
    <row r="545" spans="2:8">
      <c r="B545" s="1533"/>
      <c r="C545" s="1550" t="s">
        <v>3035</v>
      </c>
      <c r="D545" s="1551">
        <v>362550018434</v>
      </c>
      <c r="E545" s="1551">
        <v>362550018434</v>
      </c>
      <c r="F545" s="1551">
        <v>183923427481.68997</v>
      </c>
      <c r="G545" s="1551">
        <v>178261106993.06003</v>
      </c>
      <c r="H545" s="1551">
        <v>151507285547.44998</v>
      </c>
    </row>
    <row r="546" spans="2:8">
      <c r="B546" s="1533"/>
      <c r="C546" s="1552" t="s">
        <v>3036</v>
      </c>
      <c r="D546" s="1553">
        <v>362550018434</v>
      </c>
      <c r="E546" s="1553">
        <v>362550018434</v>
      </c>
      <c r="F546" s="1553">
        <v>183923427481.68997</v>
      </c>
      <c r="G546" s="1553">
        <v>178261106993.06003</v>
      </c>
      <c r="H546" s="1553">
        <v>151507285547.44998</v>
      </c>
    </row>
    <row r="547" spans="2:8">
      <c r="B547" s="1533"/>
      <c r="C547" s="522" t="s">
        <v>3037</v>
      </c>
      <c r="D547" s="1002">
        <v>362550018434</v>
      </c>
      <c r="E547" s="1002">
        <v>362550018434</v>
      </c>
      <c r="F547" s="1002">
        <v>183923427481.68997</v>
      </c>
      <c r="G547" s="1002">
        <v>178261106993.06003</v>
      </c>
      <c r="H547" s="1002">
        <v>151507285547.44998</v>
      </c>
    </row>
    <row r="548" spans="2:8">
      <c r="B548" s="1533"/>
      <c r="C548" s="1554" t="s">
        <v>3038</v>
      </c>
      <c r="D548" s="1002">
        <v>362550018434</v>
      </c>
      <c r="E548" s="1002">
        <v>362550018434</v>
      </c>
      <c r="F548" s="1002">
        <v>183923427481.68997</v>
      </c>
      <c r="G548" s="1002">
        <v>178261106993.06003</v>
      </c>
      <c r="H548" s="1002">
        <v>151507285547.44998</v>
      </c>
    </row>
    <row r="549" spans="2:8">
      <c r="B549" s="1533"/>
      <c r="C549" s="1550" t="s">
        <v>1987</v>
      </c>
      <c r="D549" s="1551">
        <v>152072486478</v>
      </c>
      <c r="E549" s="1551">
        <v>152072486478</v>
      </c>
      <c r="F549" s="1551">
        <v>120824766784.86</v>
      </c>
      <c r="G549" s="1551">
        <v>92609493726.770004</v>
      </c>
      <c r="H549" s="1551">
        <v>92546064103.300003</v>
      </c>
    </row>
    <row r="550" spans="2:8">
      <c r="B550" s="1533"/>
      <c r="C550" s="1552" t="s">
        <v>3039</v>
      </c>
      <c r="D550" s="1553">
        <v>152072486478</v>
      </c>
      <c r="E550" s="1553">
        <v>152072486478</v>
      </c>
      <c r="F550" s="1553">
        <v>120824766784.86</v>
      </c>
      <c r="G550" s="1553">
        <v>92609493726.770004</v>
      </c>
      <c r="H550" s="1553">
        <v>92546064103.300003</v>
      </c>
    </row>
    <row r="551" spans="2:8">
      <c r="B551" s="1533"/>
      <c r="C551" s="522" t="s">
        <v>3040</v>
      </c>
      <c r="D551" s="1002">
        <v>152072486478</v>
      </c>
      <c r="E551" s="1002">
        <v>152072486478</v>
      </c>
      <c r="F551" s="1002">
        <v>120824766784.86</v>
      </c>
      <c r="G551" s="1002">
        <v>92609493726.770004</v>
      </c>
      <c r="H551" s="1002">
        <v>92546064103.300003</v>
      </c>
    </row>
    <row r="552" spans="2:8">
      <c r="B552" s="1533"/>
      <c r="C552" s="1554" t="s">
        <v>3041</v>
      </c>
      <c r="D552" s="1002">
        <v>3701712</v>
      </c>
      <c r="E552" s="1002">
        <v>3701712</v>
      </c>
      <c r="F552" s="1002">
        <v>1868232.53</v>
      </c>
      <c r="G552" s="1002">
        <v>1868232.53</v>
      </c>
      <c r="H552" s="1002">
        <v>1493063.14</v>
      </c>
    </row>
    <row r="553" spans="2:8">
      <c r="B553" s="1533"/>
      <c r="C553" s="1554" t="s">
        <v>3042</v>
      </c>
      <c r="D553" s="1002">
        <v>85150000000</v>
      </c>
      <c r="E553" s="1002">
        <v>85150000000</v>
      </c>
      <c r="F553" s="1002">
        <v>65663733456.370003</v>
      </c>
      <c r="G553" s="1002">
        <v>65663733456.370003</v>
      </c>
      <c r="H553" s="1002">
        <v>65663733456.370003</v>
      </c>
    </row>
    <row r="554" spans="2:8">
      <c r="B554" s="1533"/>
      <c r="C554" s="1554" t="s">
        <v>2780</v>
      </c>
      <c r="D554" s="1002">
        <v>62311723623</v>
      </c>
      <c r="E554" s="1002">
        <v>62311723623</v>
      </c>
      <c r="F554" s="1002">
        <v>54006747187.959999</v>
      </c>
      <c r="G554" s="1002">
        <v>25791474129.869999</v>
      </c>
      <c r="H554" s="1002">
        <v>25728419675.790001</v>
      </c>
    </row>
    <row r="555" spans="2:8">
      <c r="B555" s="1533"/>
      <c r="C555" s="1554" t="s">
        <v>2786</v>
      </c>
      <c r="D555" s="1002">
        <v>4607061143</v>
      </c>
      <c r="E555" s="1002">
        <v>4607061143</v>
      </c>
      <c r="F555" s="1002">
        <v>1152417908</v>
      </c>
      <c r="G555" s="1002">
        <v>1152417908</v>
      </c>
      <c r="H555" s="1002">
        <v>1152417908</v>
      </c>
    </row>
    <row r="556" spans="2:8" ht="15.75" thickBot="1">
      <c r="B556" s="1533"/>
      <c r="C556" s="1534" t="s">
        <v>115</v>
      </c>
      <c r="D556" s="1535">
        <v>1622833406287</v>
      </c>
      <c r="E556" s="1535">
        <v>1627411954057.6897</v>
      </c>
      <c r="F556" s="1535">
        <v>988048832693.85938</v>
      </c>
      <c r="G556" s="1535">
        <v>764310400774.27026</v>
      </c>
      <c r="H556" s="1536">
        <v>723028965509.41028</v>
      </c>
    </row>
    <row r="558" spans="2:8">
      <c r="C558" s="607" t="s">
        <v>655</v>
      </c>
    </row>
    <row r="559" spans="2:8">
      <c r="C559" s="224" t="s">
        <v>3043</v>
      </c>
    </row>
    <row r="560" spans="2:8">
      <c r="C560" s="224" t="s">
        <v>3044</v>
      </c>
    </row>
    <row r="561" spans="3:3">
      <c r="C561" s="224" t="s">
        <v>659</v>
      </c>
    </row>
  </sheetData>
  <mergeCells count="12">
    <mergeCell ref="F5:J5"/>
    <mergeCell ref="C6:F6"/>
    <mergeCell ref="A1:I1"/>
    <mergeCell ref="A2:I2"/>
    <mergeCell ref="A3:I3"/>
    <mergeCell ref="C8:H8"/>
    <mergeCell ref="C9:H9"/>
    <mergeCell ref="D10:D11"/>
    <mergeCell ref="E10:E11"/>
    <mergeCell ref="F10:F11"/>
    <mergeCell ref="G10:G11"/>
    <mergeCell ref="H10:H11"/>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4A0A7-2806-46B7-B66D-CF9EA7CBD3C6}">
  <sheetPr codeName="Hoja93"/>
  <dimension ref="A1:R568"/>
  <sheetViews>
    <sheetView showGridLines="0" zoomScale="85" zoomScaleNormal="85" workbookViewId="0">
      <selection activeCell="C9" sqref="C9:H9"/>
    </sheetView>
  </sheetViews>
  <sheetFormatPr baseColWidth="10" defaultColWidth="11.5703125" defaultRowHeight="15"/>
  <cols>
    <col min="1" max="1" width="11.5703125" style="1518"/>
    <col min="2" max="2" width="24.7109375" style="1518" customWidth="1"/>
    <col min="3" max="3" width="105.28515625" style="1520" customWidth="1"/>
    <col min="4" max="4" width="19.42578125" style="1520" customWidth="1"/>
    <col min="5" max="7" width="19.42578125" style="1518" customWidth="1"/>
    <col min="8" max="8" width="14" style="1518" bestFit="1" customWidth="1"/>
    <col min="9" max="9" width="26.5703125" style="1518" customWidth="1"/>
    <col min="10" max="10" width="20.28515625" style="1518" customWidth="1"/>
    <col min="11" max="11" width="21.5703125" style="1518" customWidth="1"/>
    <col min="12" max="14" width="11.5703125" style="1518"/>
    <col min="15" max="15" width="36.28515625" style="1518" bestFit="1" customWidth="1"/>
    <col min="16" max="16" width="21.5703125" style="1518" bestFit="1" customWidth="1"/>
    <col min="17" max="16384" width="11.5703125" style="1518"/>
  </cols>
  <sheetData>
    <row r="1" spans="1:18" ht="18.75">
      <c r="A1" s="2317" t="s">
        <v>544</v>
      </c>
      <c r="B1" s="2317"/>
      <c r="C1" s="2317"/>
      <c r="D1" s="2317"/>
      <c r="E1" s="2317"/>
      <c r="F1" s="2317"/>
      <c r="G1" s="2317"/>
      <c r="H1" s="2317"/>
      <c r="I1" s="2317"/>
      <c r="J1" s="1631"/>
    </row>
    <row r="2" spans="1:18" ht="14.45" customHeight="1">
      <c r="A2" s="2317" t="s">
        <v>545</v>
      </c>
      <c r="B2" s="2317"/>
      <c r="C2" s="2317"/>
      <c r="D2" s="2317"/>
      <c r="E2" s="2317"/>
      <c r="F2" s="2317"/>
      <c r="G2" s="2317"/>
      <c r="H2" s="2317"/>
      <c r="I2" s="2317"/>
      <c r="J2" s="1631"/>
      <c r="K2" s="449"/>
      <c r="L2" s="449"/>
      <c r="M2" s="449"/>
      <c r="N2" s="449"/>
    </row>
    <row r="3" spans="1:18" ht="14.45" customHeight="1">
      <c r="A3" s="2318" t="s">
        <v>546</v>
      </c>
      <c r="B3" s="2318"/>
      <c r="C3" s="2318"/>
      <c r="D3" s="2318"/>
      <c r="E3" s="2318"/>
      <c r="F3" s="2318"/>
      <c r="G3" s="2318"/>
      <c r="H3" s="2318"/>
      <c r="I3" s="2318"/>
      <c r="J3" s="1632"/>
      <c r="K3" s="449"/>
      <c r="L3" s="449"/>
      <c r="M3" s="449"/>
      <c r="N3" s="449"/>
    </row>
    <row r="4" spans="1:18" ht="14.45" customHeight="1">
      <c r="A4" s="1223"/>
      <c r="B4" s="1223"/>
      <c r="C4" s="1223"/>
      <c r="D4" s="1223"/>
      <c r="E4" s="224"/>
      <c r="F4" s="224"/>
      <c r="G4" s="224"/>
      <c r="H4" s="224"/>
      <c r="I4" s="224"/>
      <c r="J4" s="224"/>
      <c r="K4" s="1519"/>
      <c r="L4" s="1519"/>
      <c r="M4" s="1519"/>
      <c r="N4" s="1519"/>
    </row>
    <row r="5" spans="1:18">
      <c r="A5" s="1223"/>
      <c r="B5" s="1223"/>
      <c r="C5" s="1223"/>
      <c r="D5" s="1223"/>
      <c r="E5" s="224"/>
      <c r="F5" s="2031"/>
      <c r="G5" s="2031"/>
      <c r="H5" s="2031"/>
      <c r="I5" s="2031"/>
      <c r="J5" s="2031"/>
      <c r="K5" s="511"/>
      <c r="L5" s="511"/>
      <c r="M5" s="511"/>
      <c r="N5" s="511"/>
    </row>
    <row r="6" spans="1:18">
      <c r="A6" s="222"/>
      <c r="B6" s="448"/>
      <c r="C6" s="2207"/>
      <c r="D6" s="2207"/>
      <c r="E6" s="2207"/>
      <c r="F6" s="2207"/>
      <c r="G6" s="448"/>
      <c r="H6" s="448"/>
      <c r="I6" s="448"/>
      <c r="J6" s="448"/>
      <c r="K6" s="511"/>
      <c r="L6" s="511"/>
      <c r="M6" s="511"/>
      <c r="N6" s="511"/>
    </row>
    <row r="7" spans="1:18">
      <c r="B7" s="1521"/>
      <c r="I7" s="1521"/>
      <c r="J7" s="1521"/>
      <c r="K7" s="1521"/>
      <c r="L7" s="1521"/>
      <c r="M7" s="1521"/>
      <c r="N7" s="1521"/>
    </row>
    <row r="8" spans="1:18">
      <c r="B8" s="511"/>
      <c r="C8" s="2467" t="s">
        <v>3539</v>
      </c>
      <c r="D8" s="2467"/>
      <c r="E8" s="2467"/>
      <c r="F8" s="2467"/>
      <c r="G8" s="2467"/>
      <c r="H8" s="2467"/>
      <c r="I8" s="511"/>
      <c r="J8" s="511"/>
      <c r="K8" s="511"/>
      <c r="L8" s="511"/>
      <c r="M8" s="511"/>
      <c r="N8" s="511"/>
    </row>
    <row r="9" spans="1:18">
      <c r="C9" s="2468" t="s">
        <v>305</v>
      </c>
      <c r="D9" s="2468"/>
      <c r="E9" s="2468"/>
      <c r="F9" s="2468"/>
      <c r="G9" s="2468"/>
      <c r="H9" s="2468"/>
    </row>
    <row r="10" spans="1:18" ht="20.45" customHeight="1">
      <c r="C10" s="1493" t="s">
        <v>180</v>
      </c>
      <c r="D10" s="2464" t="s">
        <v>613</v>
      </c>
      <c r="E10" s="2464" t="s">
        <v>614</v>
      </c>
      <c r="F10" s="2464" t="s">
        <v>615</v>
      </c>
      <c r="G10" s="2464" t="s">
        <v>616</v>
      </c>
      <c r="H10" s="2464" t="s">
        <v>617</v>
      </c>
      <c r="I10" s="301"/>
      <c r="J10" s="301"/>
      <c r="K10" s="301"/>
      <c r="L10" s="301"/>
      <c r="M10" s="301"/>
      <c r="N10" s="301"/>
      <c r="O10" s="301"/>
      <c r="P10" s="301"/>
      <c r="Q10" s="301"/>
      <c r="R10" s="301"/>
    </row>
    <row r="11" spans="1:18">
      <c r="C11" s="1522" t="s">
        <v>2775</v>
      </c>
      <c r="D11" s="2465"/>
      <c r="E11" s="2465"/>
      <c r="F11" s="2465"/>
      <c r="G11" s="2465"/>
      <c r="H11" s="2465"/>
      <c r="I11" s="301"/>
      <c r="J11" s="301"/>
      <c r="K11" s="301"/>
      <c r="L11" s="301"/>
      <c r="M11" s="301"/>
      <c r="N11" s="301"/>
      <c r="O11" s="301"/>
      <c r="P11" s="301"/>
      <c r="Q11" s="301"/>
      <c r="R11" s="301"/>
    </row>
    <row r="12" spans="1:18">
      <c r="C12" s="1555" t="s">
        <v>1333</v>
      </c>
      <c r="D12" s="1556">
        <v>501555814</v>
      </c>
      <c r="E12" s="1556">
        <v>583302250.67999995</v>
      </c>
      <c r="F12" s="1556">
        <v>369657434.09000009</v>
      </c>
      <c r="G12" s="1556">
        <v>236639126.22</v>
      </c>
      <c r="H12" s="1556">
        <v>221391257.91999999</v>
      </c>
      <c r="I12" s="301"/>
      <c r="J12" s="301"/>
      <c r="K12" s="301"/>
      <c r="L12" s="301"/>
      <c r="M12" s="301"/>
      <c r="N12" s="301"/>
      <c r="O12" s="301"/>
      <c r="P12" s="301"/>
      <c r="Q12" s="301"/>
      <c r="R12" s="301"/>
    </row>
    <row r="13" spans="1:18">
      <c r="C13" s="1552" t="s">
        <v>3045</v>
      </c>
      <c r="D13" s="1553">
        <v>501555814</v>
      </c>
      <c r="E13" s="1553">
        <v>583302250.67999995</v>
      </c>
      <c r="F13" s="1553">
        <v>369657434.09000009</v>
      </c>
      <c r="G13" s="1553">
        <v>236639126.22</v>
      </c>
      <c r="H13" s="1553">
        <v>221391257.91999999</v>
      </c>
      <c r="I13" s="301"/>
      <c r="J13" s="301"/>
      <c r="K13" s="301"/>
      <c r="L13" s="301"/>
      <c r="M13" s="301"/>
      <c r="N13" s="301"/>
      <c r="O13" s="301"/>
      <c r="P13" s="301"/>
      <c r="Q13" s="301"/>
      <c r="R13" s="301"/>
    </row>
    <row r="14" spans="1:18">
      <c r="C14" s="522" t="s">
        <v>3046</v>
      </c>
      <c r="D14" s="1002">
        <v>501555814</v>
      </c>
      <c r="E14" s="1002">
        <v>583302250.67999995</v>
      </c>
      <c r="F14" s="1002">
        <v>369657434.09000009</v>
      </c>
      <c r="G14" s="1002">
        <v>236639126.22</v>
      </c>
      <c r="H14" s="1002">
        <v>221391257.91999999</v>
      </c>
      <c r="I14" s="301"/>
      <c r="J14" s="301"/>
      <c r="K14" s="301"/>
      <c r="L14" s="301"/>
      <c r="M14" s="301"/>
      <c r="N14" s="301"/>
      <c r="O14" s="301"/>
      <c r="P14" s="301"/>
      <c r="Q14" s="301"/>
      <c r="R14" s="301"/>
    </row>
    <row r="15" spans="1:18">
      <c r="C15" s="1554" t="s">
        <v>3047</v>
      </c>
      <c r="D15" s="1002">
        <v>501555814</v>
      </c>
      <c r="E15" s="1002">
        <v>583302250.67999995</v>
      </c>
      <c r="F15" s="1002">
        <v>369657434.09000009</v>
      </c>
      <c r="G15" s="1002">
        <v>236639126.22</v>
      </c>
      <c r="H15" s="1002">
        <v>221391257.91999999</v>
      </c>
      <c r="I15" s="301"/>
      <c r="J15" s="301"/>
      <c r="K15" s="301"/>
      <c r="L15" s="301"/>
      <c r="M15" s="301"/>
      <c r="N15" s="301"/>
      <c r="O15" s="301"/>
      <c r="P15" s="301"/>
      <c r="Q15" s="301"/>
      <c r="R15" s="301"/>
    </row>
    <row r="16" spans="1:18">
      <c r="C16" s="1555" t="s">
        <v>1334</v>
      </c>
      <c r="D16" s="1556">
        <v>58074067</v>
      </c>
      <c r="E16" s="1556">
        <v>58074067</v>
      </c>
      <c r="F16" s="1556">
        <v>0</v>
      </c>
      <c r="G16" s="1556">
        <v>0</v>
      </c>
      <c r="H16" s="1556">
        <v>0</v>
      </c>
      <c r="I16" s="301"/>
      <c r="J16" s="301"/>
      <c r="K16" s="301"/>
      <c r="L16" s="301"/>
      <c r="M16" s="301"/>
      <c r="N16" s="301"/>
      <c r="O16" s="301"/>
      <c r="P16" s="301"/>
      <c r="Q16" s="301"/>
      <c r="R16" s="301"/>
    </row>
    <row r="17" spans="3:8">
      <c r="C17" s="1552" t="s">
        <v>3048</v>
      </c>
      <c r="D17" s="1553">
        <v>58074067</v>
      </c>
      <c r="E17" s="1553">
        <v>58074067</v>
      </c>
      <c r="F17" s="1553">
        <v>0</v>
      </c>
      <c r="G17" s="1553">
        <v>0</v>
      </c>
      <c r="H17" s="1553">
        <v>0</v>
      </c>
    </row>
    <row r="18" spans="3:8">
      <c r="C18" s="522" t="s">
        <v>3049</v>
      </c>
      <c r="D18" s="1002">
        <v>58074067</v>
      </c>
      <c r="E18" s="1002">
        <v>58074067</v>
      </c>
      <c r="F18" s="1002">
        <v>0</v>
      </c>
      <c r="G18" s="1002">
        <v>0</v>
      </c>
      <c r="H18" s="1002">
        <v>0</v>
      </c>
    </row>
    <row r="19" spans="3:8">
      <c r="C19" s="1554" t="s">
        <v>3050</v>
      </c>
      <c r="D19" s="1002">
        <v>58074067</v>
      </c>
      <c r="E19" s="1002">
        <v>58074067</v>
      </c>
      <c r="F19" s="1002">
        <v>0</v>
      </c>
      <c r="G19" s="1002">
        <v>0</v>
      </c>
      <c r="H19" s="1002">
        <v>0</v>
      </c>
    </row>
    <row r="20" spans="3:8">
      <c r="C20" s="1555" t="s">
        <v>1335</v>
      </c>
      <c r="D20" s="1556">
        <v>2213000000</v>
      </c>
      <c r="E20" s="1556">
        <v>2213000000</v>
      </c>
      <c r="F20" s="1556">
        <v>0</v>
      </c>
      <c r="G20" s="1556">
        <v>0</v>
      </c>
      <c r="H20" s="1556">
        <v>0</v>
      </c>
    </row>
    <row r="21" spans="3:8">
      <c r="C21" s="1552" t="s">
        <v>3051</v>
      </c>
      <c r="D21" s="1553">
        <v>2213000000</v>
      </c>
      <c r="E21" s="1553">
        <v>2213000000</v>
      </c>
      <c r="F21" s="1553">
        <v>0</v>
      </c>
      <c r="G21" s="1553">
        <v>0</v>
      </c>
      <c r="H21" s="1553">
        <v>0</v>
      </c>
    </row>
    <row r="22" spans="3:8">
      <c r="C22" s="522" t="s">
        <v>3052</v>
      </c>
      <c r="D22" s="1002">
        <v>2213000000</v>
      </c>
      <c r="E22" s="1002">
        <v>2213000000</v>
      </c>
      <c r="F22" s="1002">
        <v>0</v>
      </c>
      <c r="G22" s="1002">
        <v>0</v>
      </c>
      <c r="H22" s="1002">
        <v>0</v>
      </c>
    </row>
    <row r="23" spans="3:8">
      <c r="C23" s="1554" t="s">
        <v>3053</v>
      </c>
      <c r="D23" s="1002">
        <v>2213000000</v>
      </c>
      <c r="E23" s="1002">
        <v>2213000000</v>
      </c>
      <c r="F23" s="1002">
        <v>0</v>
      </c>
      <c r="G23" s="1002">
        <v>0</v>
      </c>
      <c r="H23" s="1002">
        <v>0</v>
      </c>
    </row>
    <row r="24" spans="3:8">
      <c r="C24" s="1555" t="s">
        <v>1336</v>
      </c>
      <c r="D24" s="1556">
        <v>230514883</v>
      </c>
      <c r="E24" s="1556">
        <v>264493352.86000004</v>
      </c>
      <c r="F24" s="1556">
        <v>134714863.87</v>
      </c>
      <c r="G24" s="1556">
        <v>127582071.14</v>
      </c>
      <c r="H24" s="1556">
        <v>125599320.12000002</v>
      </c>
    </row>
    <row r="25" spans="3:8">
      <c r="C25" s="1552" t="s">
        <v>3054</v>
      </c>
      <c r="D25" s="1553">
        <v>230514883</v>
      </c>
      <c r="E25" s="1553">
        <v>264493352.86000004</v>
      </c>
      <c r="F25" s="1553">
        <v>134714863.87</v>
      </c>
      <c r="G25" s="1553">
        <v>127582071.14</v>
      </c>
      <c r="H25" s="1553">
        <v>125599320.12000002</v>
      </c>
    </row>
    <row r="26" spans="3:8">
      <c r="C26" s="522" t="s">
        <v>3055</v>
      </c>
      <c r="D26" s="1002">
        <v>230514883</v>
      </c>
      <c r="E26" s="1002">
        <v>264493352.86000004</v>
      </c>
      <c r="F26" s="1002">
        <v>134714863.87</v>
      </c>
      <c r="G26" s="1002">
        <v>127582071.14</v>
      </c>
      <c r="H26" s="1002">
        <v>125599320.12000002</v>
      </c>
    </row>
    <row r="27" spans="3:8">
      <c r="C27" s="1554" t="s">
        <v>3056</v>
      </c>
      <c r="D27" s="1002">
        <v>230514883</v>
      </c>
      <c r="E27" s="1002">
        <v>264493352.86000004</v>
      </c>
      <c r="F27" s="1002">
        <v>134714863.87</v>
      </c>
      <c r="G27" s="1002">
        <v>127582071.14</v>
      </c>
      <c r="H27" s="1002">
        <v>125599320.12000002</v>
      </c>
    </row>
    <row r="28" spans="3:8">
      <c r="C28" s="1555" t="s">
        <v>1338</v>
      </c>
      <c r="D28" s="1556">
        <v>1998317326</v>
      </c>
      <c r="E28" s="1556">
        <v>2048317326</v>
      </c>
      <c r="F28" s="1556">
        <v>906966531.02999997</v>
      </c>
      <c r="G28" s="1556">
        <v>874955404.79999995</v>
      </c>
      <c r="H28" s="1556">
        <v>838042145.3900001</v>
      </c>
    </row>
    <row r="29" spans="3:8">
      <c r="C29" s="1552" t="s">
        <v>3057</v>
      </c>
      <c r="D29" s="1553">
        <v>1998317326</v>
      </c>
      <c r="E29" s="1553">
        <v>2048317326</v>
      </c>
      <c r="F29" s="1553">
        <v>906966531.02999997</v>
      </c>
      <c r="G29" s="1553">
        <v>874955404.79999995</v>
      </c>
      <c r="H29" s="1553">
        <v>838042145.3900001</v>
      </c>
    </row>
    <row r="30" spans="3:8">
      <c r="C30" s="522" t="s">
        <v>3058</v>
      </c>
      <c r="D30" s="1002">
        <v>1998317326</v>
      </c>
      <c r="E30" s="1002">
        <v>2048317326</v>
      </c>
      <c r="F30" s="1002">
        <v>906966531.02999997</v>
      </c>
      <c r="G30" s="1002">
        <v>874955404.79999995</v>
      </c>
      <c r="H30" s="1002">
        <v>838042145.3900001</v>
      </c>
    </row>
    <row r="31" spans="3:8">
      <c r="C31" s="1554" t="s">
        <v>2784</v>
      </c>
      <c r="D31" s="1002">
        <v>624893095</v>
      </c>
      <c r="E31" s="1002">
        <v>628701095</v>
      </c>
      <c r="F31" s="1002">
        <v>343091765.89999998</v>
      </c>
      <c r="G31" s="1002">
        <v>329215610.04999995</v>
      </c>
      <c r="H31" s="1002">
        <v>323019884.82000005</v>
      </c>
    </row>
    <row r="32" spans="3:8">
      <c r="C32" s="1554" t="s">
        <v>3059</v>
      </c>
      <c r="D32" s="1002">
        <v>175696513</v>
      </c>
      <c r="E32" s="1002">
        <v>224655513</v>
      </c>
      <c r="F32" s="1002">
        <v>54514410.57</v>
      </c>
      <c r="G32" s="1002">
        <v>52310589.769999996</v>
      </c>
      <c r="H32" s="1002">
        <v>52310589.769999996</v>
      </c>
    </row>
    <row r="33" spans="3:8">
      <c r="C33" s="1554" t="s">
        <v>3060</v>
      </c>
      <c r="D33" s="1002">
        <v>1197727718</v>
      </c>
      <c r="E33" s="1002">
        <v>1194960718</v>
      </c>
      <c r="F33" s="1002">
        <v>509360354.55999994</v>
      </c>
      <c r="G33" s="1002">
        <v>493429204.98000002</v>
      </c>
      <c r="H33" s="1002">
        <v>462711670.80000001</v>
      </c>
    </row>
    <row r="34" spans="3:8">
      <c r="C34" s="1555" t="s">
        <v>1339</v>
      </c>
      <c r="D34" s="1556">
        <v>71925496</v>
      </c>
      <c r="E34" s="1556">
        <v>92399406.400000006</v>
      </c>
      <c r="F34" s="1556">
        <v>41991728.259999998</v>
      </c>
      <c r="G34" s="1556">
        <v>34626410.609999999</v>
      </c>
      <c r="H34" s="1556">
        <v>34346663.710000001</v>
      </c>
    </row>
    <row r="35" spans="3:8">
      <c r="C35" s="1552" t="s">
        <v>3061</v>
      </c>
      <c r="D35" s="1553">
        <v>71925496</v>
      </c>
      <c r="E35" s="1553">
        <v>92399406.400000006</v>
      </c>
      <c r="F35" s="1553">
        <v>41991728.259999998</v>
      </c>
      <c r="G35" s="1553">
        <v>34626410.609999999</v>
      </c>
      <c r="H35" s="1553">
        <v>34346663.710000001</v>
      </c>
    </row>
    <row r="36" spans="3:8">
      <c r="C36" s="522" t="s">
        <v>3062</v>
      </c>
      <c r="D36" s="1002">
        <v>71925496</v>
      </c>
      <c r="E36" s="1002">
        <v>92399406.400000006</v>
      </c>
      <c r="F36" s="1002">
        <v>41991728.259999998</v>
      </c>
      <c r="G36" s="1002">
        <v>34626410.609999999</v>
      </c>
      <c r="H36" s="1002">
        <v>34346663.710000001</v>
      </c>
    </row>
    <row r="37" spans="3:8">
      <c r="C37" s="1554" t="s">
        <v>3063</v>
      </c>
      <c r="D37" s="1002">
        <v>71925496</v>
      </c>
      <c r="E37" s="1002">
        <v>92399406.400000006</v>
      </c>
      <c r="F37" s="1002">
        <v>41991728.259999998</v>
      </c>
      <c r="G37" s="1002">
        <v>34626410.609999999</v>
      </c>
      <c r="H37" s="1002">
        <v>34346663.710000001</v>
      </c>
    </row>
    <row r="38" spans="3:8">
      <c r="C38" s="1550" t="s">
        <v>1341</v>
      </c>
      <c r="D38" s="1551">
        <v>8190254945</v>
      </c>
      <c r="E38" s="1551">
        <v>12788717503.600002</v>
      </c>
      <c r="F38" s="1551">
        <v>2922232786.6900005</v>
      </c>
      <c r="G38" s="1551">
        <v>2529062243.8599997</v>
      </c>
      <c r="H38" s="1551">
        <v>2249632267.23</v>
      </c>
    </row>
    <row r="39" spans="3:8">
      <c r="C39" s="1552" t="s">
        <v>3064</v>
      </c>
      <c r="D39" s="1553">
        <v>8190254945</v>
      </c>
      <c r="E39" s="1553">
        <v>12788717503.600002</v>
      </c>
      <c r="F39" s="1553">
        <v>2922232786.6900005</v>
      </c>
      <c r="G39" s="1553">
        <v>2529062243.8599997</v>
      </c>
      <c r="H39" s="1553">
        <v>2249632267.23</v>
      </c>
    </row>
    <row r="40" spans="3:8">
      <c r="C40" s="522" t="s">
        <v>3065</v>
      </c>
      <c r="D40" s="1002">
        <v>8190254945</v>
      </c>
      <c r="E40" s="1002">
        <v>12788717503.600002</v>
      </c>
      <c r="F40" s="1002">
        <v>2922232786.6900005</v>
      </c>
      <c r="G40" s="1002">
        <v>2529062243.8599997</v>
      </c>
      <c r="H40" s="1002">
        <v>2249632267.23</v>
      </c>
    </row>
    <row r="41" spans="3:8">
      <c r="C41" s="1554" t="s">
        <v>2784</v>
      </c>
      <c r="D41" s="1002">
        <v>702600953</v>
      </c>
      <c r="E41" s="1002">
        <v>702600953</v>
      </c>
      <c r="F41" s="1002">
        <v>297662436.76999998</v>
      </c>
      <c r="G41" s="1002">
        <v>245661165.19999999</v>
      </c>
      <c r="H41" s="1002">
        <v>245041401.13999999</v>
      </c>
    </row>
    <row r="42" spans="3:8">
      <c r="C42" s="1554" t="s">
        <v>3066</v>
      </c>
      <c r="D42" s="1002">
        <v>3790654827</v>
      </c>
      <c r="E42" s="1002">
        <v>5087727584.1400003</v>
      </c>
      <c r="F42" s="1002">
        <v>824847096.29999995</v>
      </c>
      <c r="G42" s="1002">
        <v>703182614.02999997</v>
      </c>
      <c r="H42" s="1002">
        <v>623944292.29999995</v>
      </c>
    </row>
    <row r="43" spans="3:8">
      <c r="C43" s="1554" t="s">
        <v>3067</v>
      </c>
      <c r="D43" s="1002">
        <v>3696999165</v>
      </c>
      <c r="E43" s="1002">
        <v>6998388966.460001</v>
      </c>
      <c r="F43" s="1002">
        <v>1799723253.6200004</v>
      </c>
      <c r="G43" s="1002">
        <v>1580218464.6299996</v>
      </c>
      <c r="H43" s="1002">
        <v>1380646573.79</v>
      </c>
    </row>
    <row r="44" spans="3:8">
      <c r="C44" s="1555" t="s">
        <v>1342</v>
      </c>
      <c r="D44" s="1556">
        <v>144144665</v>
      </c>
      <c r="E44" s="1556">
        <v>592475740.23000002</v>
      </c>
      <c r="F44" s="1556">
        <v>178181093.27000001</v>
      </c>
      <c r="G44" s="1556">
        <v>79223736.650000006</v>
      </c>
      <c r="H44" s="1556">
        <v>76282704.370000005</v>
      </c>
    </row>
    <row r="45" spans="3:8">
      <c r="C45" s="1552" t="s">
        <v>3068</v>
      </c>
      <c r="D45" s="1553">
        <v>144144665</v>
      </c>
      <c r="E45" s="1553">
        <v>592475740.23000002</v>
      </c>
      <c r="F45" s="1553">
        <v>178181093.27000001</v>
      </c>
      <c r="G45" s="1553">
        <v>79223736.650000006</v>
      </c>
      <c r="H45" s="1553">
        <v>76282704.370000005</v>
      </c>
    </row>
    <row r="46" spans="3:8">
      <c r="C46" s="1554" t="s">
        <v>3069</v>
      </c>
      <c r="D46" s="1002">
        <v>144144665</v>
      </c>
      <c r="E46" s="1002">
        <v>592475740.23000002</v>
      </c>
      <c r="F46" s="1002">
        <v>178181093.27000001</v>
      </c>
      <c r="G46" s="1002">
        <v>79223736.650000006</v>
      </c>
      <c r="H46" s="1002">
        <v>76282704.370000005</v>
      </c>
    </row>
    <row r="47" spans="3:8">
      <c r="C47" s="1554" t="s">
        <v>3070</v>
      </c>
      <c r="D47" s="1002">
        <v>144144665</v>
      </c>
      <c r="E47" s="1002">
        <v>592475740.23000002</v>
      </c>
      <c r="F47" s="1002">
        <v>178181093.27000001</v>
      </c>
      <c r="G47" s="1002">
        <v>79223736.650000006</v>
      </c>
      <c r="H47" s="1002">
        <v>76282704.370000005</v>
      </c>
    </row>
    <row r="48" spans="3:8">
      <c r="C48" s="1550" t="s">
        <v>1343</v>
      </c>
      <c r="D48" s="1551">
        <v>209300000</v>
      </c>
      <c r="E48" s="1551">
        <v>323025502.00999999</v>
      </c>
      <c r="F48" s="1551">
        <v>108056056.45999998</v>
      </c>
      <c r="G48" s="1551">
        <v>90369673.519999996</v>
      </c>
      <c r="H48" s="1551">
        <v>86674441.110000014</v>
      </c>
    </row>
    <row r="49" spans="3:8">
      <c r="C49" s="1552" t="s">
        <v>3071</v>
      </c>
      <c r="D49" s="1553">
        <v>209300000</v>
      </c>
      <c r="E49" s="1553">
        <v>323025502.00999999</v>
      </c>
      <c r="F49" s="1553">
        <v>108056056.45999998</v>
      </c>
      <c r="G49" s="1553">
        <v>90369673.519999996</v>
      </c>
      <c r="H49" s="1553">
        <v>86674441.110000014</v>
      </c>
    </row>
    <row r="50" spans="3:8">
      <c r="C50" s="522" t="s">
        <v>3072</v>
      </c>
      <c r="D50" s="1002">
        <v>209300000</v>
      </c>
      <c r="E50" s="1002">
        <v>323025502.00999999</v>
      </c>
      <c r="F50" s="1002">
        <v>108056056.45999998</v>
      </c>
      <c r="G50" s="1002">
        <v>90369673.519999996</v>
      </c>
      <c r="H50" s="1002">
        <v>86674441.110000014</v>
      </c>
    </row>
    <row r="51" spans="3:8">
      <c r="C51" s="1554" t="s">
        <v>3073</v>
      </c>
      <c r="D51" s="1002">
        <v>209300000</v>
      </c>
      <c r="E51" s="1002">
        <v>323025502.00999999</v>
      </c>
      <c r="F51" s="1002">
        <v>108056056.45999998</v>
      </c>
      <c r="G51" s="1002">
        <v>90369673.519999996</v>
      </c>
      <c r="H51" s="1002">
        <v>86674441.110000014</v>
      </c>
    </row>
    <row r="52" spans="3:8">
      <c r="C52" s="1550" t="s">
        <v>1344</v>
      </c>
      <c r="D52" s="1551">
        <v>1244947745</v>
      </c>
      <c r="E52" s="1551">
        <v>1758532887.1599998</v>
      </c>
      <c r="F52" s="1551">
        <v>942389034.54000008</v>
      </c>
      <c r="G52" s="1551">
        <v>913053929.26999998</v>
      </c>
      <c r="H52" s="1551">
        <v>873582399.42999995</v>
      </c>
    </row>
    <row r="53" spans="3:8">
      <c r="C53" s="1552" t="s">
        <v>3074</v>
      </c>
      <c r="D53" s="1553">
        <v>1244947745</v>
      </c>
      <c r="E53" s="1553">
        <v>1758532887.1599998</v>
      </c>
      <c r="F53" s="1553">
        <v>942389034.54000008</v>
      </c>
      <c r="G53" s="1553">
        <v>913053929.26999998</v>
      </c>
      <c r="H53" s="1553">
        <v>873582399.42999995</v>
      </c>
    </row>
    <row r="54" spans="3:8">
      <c r="C54" s="522" t="s">
        <v>3075</v>
      </c>
      <c r="D54" s="1002">
        <v>1244947745</v>
      </c>
      <c r="E54" s="1002">
        <v>1758532887.1599998</v>
      </c>
      <c r="F54" s="1002">
        <v>942389034.54000008</v>
      </c>
      <c r="G54" s="1002">
        <v>913053929.26999998</v>
      </c>
      <c r="H54" s="1002">
        <v>873582399.42999995</v>
      </c>
    </row>
    <row r="55" spans="3:8">
      <c r="C55" s="1554" t="s">
        <v>3076</v>
      </c>
      <c r="D55" s="1002">
        <v>773447745</v>
      </c>
      <c r="E55" s="1002">
        <v>893493149.38999987</v>
      </c>
      <c r="F55" s="1002">
        <v>405672948.94000006</v>
      </c>
      <c r="G55" s="1002">
        <v>388806871.08000004</v>
      </c>
      <c r="H55" s="1002">
        <v>381639805.23999995</v>
      </c>
    </row>
    <row r="56" spans="3:8">
      <c r="C56" s="1554" t="s">
        <v>2780</v>
      </c>
      <c r="D56" s="1002">
        <v>354000000</v>
      </c>
      <c r="E56" s="1002">
        <v>726327700.02999997</v>
      </c>
      <c r="F56" s="1002">
        <v>437896029.19</v>
      </c>
      <c r="G56" s="1002">
        <v>431229110.44</v>
      </c>
      <c r="H56" s="1002">
        <v>404974646.44</v>
      </c>
    </row>
    <row r="57" spans="3:8">
      <c r="C57" s="1554" t="s">
        <v>2786</v>
      </c>
      <c r="D57" s="1002">
        <v>117500000</v>
      </c>
      <c r="E57" s="1002">
        <v>138712037.74000001</v>
      </c>
      <c r="F57" s="1002">
        <v>98820056.410000011</v>
      </c>
      <c r="G57" s="1002">
        <v>93017947.75</v>
      </c>
      <c r="H57" s="1002">
        <v>86967947.75</v>
      </c>
    </row>
    <row r="58" spans="3:8">
      <c r="C58" s="1550" t="s">
        <v>1345</v>
      </c>
      <c r="D58" s="1551">
        <v>692073784</v>
      </c>
      <c r="E58" s="1551">
        <v>740414605.3900001</v>
      </c>
      <c r="F58" s="1551">
        <v>306552707.86000001</v>
      </c>
      <c r="G58" s="1551">
        <v>292432850.45999992</v>
      </c>
      <c r="H58" s="1551">
        <v>289507162.99000001</v>
      </c>
    </row>
    <row r="59" spans="3:8">
      <c r="C59" s="1552" t="s">
        <v>3077</v>
      </c>
      <c r="D59" s="1553">
        <v>692073784</v>
      </c>
      <c r="E59" s="1553">
        <v>740414605.3900001</v>
      </c>
      <c r="F59" s="1553">
        <v>306552707.86000001</v>
      </c>
      <c r="G59" s="1553">
        <v>292432850.45999992</v>
      </c>
      <c r="H59" s="1553">
        <v>289507162.99000001</v>
      </c>
    </row>
    <row r="60" spans="3:8">
      <c r="C60" s="522" t="s">
        <v>3078</v>
      </c>
      <c r="D60" s="1002">
        <v>692073784</v>
      </c>
      <c r="E60" s="1002">
        <v>740414605.3900001</v>
      </c>
      <c r="F60" s="1002">
        <v>306552707.86000001</v>
      </c>
      <c r="G60" s="1002">
        <v>292432850.45999992</v>
      </c>
      <c r="H60" s="1002">
        <v>289507162.99000001</v>
      </c>
    </row>
    <row r="61" spans="3:8">
      <c r="C61" s="1554" t="s">
        <v>3079</v>
      </c>
      <c r="D61" s="1002">
        <v>692073784</v>
      </c>
      <c r="E61" s="1002">
        <v>740414605.3900001</v>
      </c>
      <c r="F61" s="1002">
        <v>306552707.86000001</v>
      </c>
      <c r="G61" s="1002">
        <v>292432850.45999992</v>
      </c>
      <c r="H61" s="1002">
        <v>289507162.99000001</v>
      </c>
    </row>
    <row r="62" spans="3:8">
      <c r="C62" s="1550" t="s">
        <v>1346</v>
      </c>
      <c r="D62" s="1551">
        <v>16162862117</v>
      </c>
      <c r="E62" s="1551">
        <v>16162862117</v>
      </c>
      <c r="F62" s="1551">
        <v>0</v>
      </c>
      <c r="G62" s="1551">
        <v>0</v>
      </c>
      <c r="H62" s="1551">
        <v>0</v>
      </c>
    </row>
    <row r="63" spans="3:8">
      <c r="C63" s="1552" t="s">
        <v>3080</v>
      </c>
      <c r="D63" s="1553">
        <v>16162862117</v>
      </c>
      <c r="E63" s="1553">
        <v>16162862117</v>
      </c>
      <c r="F63" s="1553">
        <v>0</v>
      </c>
      <c r="G63" s="1553">
        <v>0</v>
      </c>
      <c r="H63" s="1553">
        <v>0</v>
      </c>
    </row>
    <row r="64" spans="3:8">
      <c r="C64" s="522" t="s">
        <v>3081</v>
      </c>
      <c r="D64" s="1002">
        <v>16162862117</v>
      </c>
      <c r="E64" s="1002">
        <v>16162862117</v>
      </c>
      <c r="F64" s="1002">
        <v>0</v>
      </c>
      <c r="G64" s="1002">
        <v>0</v>
      </c>
      <c r="H64" s="1002">
        <v>0</v>
      </c>
    </row>
    <row r="65" spans="3:8">
      <c r="C65" s="1554" t="s">
        <v>2784</v>
      </c>
      <c r="D65" s="1002">
        <v>5295243728</v>
      </c>
      <c r="E65" s="1002">
        <v>5295243728</v>
      </c>
      <c r="F65" s="1002">
        <v>0</v>
      </c>
      <c r="G65" s="1002">
        <v>0</v>
      </c>
      <c r="H65" s="1002">
        <v>0</v>
      </c>
    </row>
    <row r="66" spans="3:8">
      <c r="C66" s="1554" t="s">
        <v>3082</v>
      </c>
      <c r="D66" s="1002">
        <v>7330621381</v>
      </c>
      <c r="E66" s="1002">
        <v>7330621381</v>
      </c>
      <c r="F66" s="1002">
        <v>0</v>
      </c>
      <c r="G66" s="1002">
        <v>0</v>
      </c>
      <c r="H66" s="1002">
        <v>0</v>
      </c>
    </row>
    <row r="67" spans="3:8">
      <c r="C67" s="1554" t="s">
        <v>3083</v>
      </c>
      <c r="D67" s="1002">
        <v>206062965</v>
      </c>
      <c r="E67" s="1002">
        <v>206062965</v>
      </c>
      <c r="F67" s="1002">
        <v>0</v>
      </c>
      <c r="G67" s="1002">
        <v>0</v>
      </c>
      <c r="H67" s="1002">
        <v>0</v>
      </c>
    </row>
    <row r="68" spans="3:8">
      <c r="C68" s="1554" t="s">
        <v>3084</v>
      </c>
      <c r="D68" s="1002">
        <v>102416173</v>
      </c>
      <c r="E68" s="1002">
        <v>102416173</v>
      </c>
      <c r="F68" s="1002">
        <v>0</v>
      </c>
      <c r="G68" s="1002">
        <v>0</v>
      </c>
      <c r="H68" s="1002">
        <v>0</v>
      </c>
    </row>
    <row r="69" spans="3:8">
      <c r="C69" s="1554" t="s">
        <v>3085</v>
      </c>
      <c r="D69" s="1002">
        <v>498699730</v>
      </c>
      <c r="E69" s="1002">
        <v>498699730</v>
      </c>
      <c r="F69" s="1002">
        <v>0</v>
      </c>
      <c r="G69" s="1002">
        <v>0</v>
      </c>
      <c r="H69" s="1002">
        <v>0</v>
      </c>
    </row>
    <row r="70" spans="3:8">
      <c r="C70" s="1554" t="s">
        <v>3086</v>
      </c>
      <c r="D70" s="1002">
        <v>53776120</v>
      </c>
      <c r="E70" s="1002">
        <v>53776120</v>
      </c>
      <c r="F70" s="1002">
        <v>0</v>
      </c>
      <c r="G70" s="1002">
        <v>0</v>
      </c>
      <c r="H70" s="1002">
        <v>0</v>
      </c>
    </row>
    <row r="71" spans="3:8">
      <c r="C71" s="1554" t="s">
        <v>3087</v>
      </c>
      <c r="D71" s="1002">
        <v>218707507</v>
      </c>
      <c r="E71" s="1002">
        <v>218707507</v>
      </c>
      <c r="F71" s="1002">
        <v>0</v>
      </c>
      <c r="G71" s="1002">
        <v>0</v>
      </c>
      <c r="H71" s="1002">
        <v>0</v>
      </c>
    </row>
    <row r="72" spans="3:8">
      <c r="C72" s="1554" t="s">
        <v>3088</v>
      </c>
      <c r="D72" s="1002">
        <v>28658304</v>
      </c>
      <c r="E72" s="1002">
        <v>28658304</v>
      </c>
      <c r="F72" s="1002">
        <v>0</v>
      </c>
      <c r="G72" s="1002">
        <v>0</v>
      </c>
      <c r="H72" s="1002">
        <v>0</v>
      </c>
    </row>
    <row r="73" spans="3:8">
      <c r="C73" s="1554" t="s">
        <v>3089</v>
      </c>
      <c r="D73" s="1002">
        <v>13094</v>
      </c>
      <c r="E73" s="1002">
        <v>13094</v>
      </c>
      <c r="F73" s="1002">
        <v>0</v>
      </c>
      <c r="G73" s="1002">
        <v>0</v>
      </c>
      <c r="H73" s="1002">
        <v>0</v>
      </c>
    </row>
    <row r="74" spans="3:8">
      <c r="C74" s="1554" t="s">
        <v>2780</v>
      </c>
      <c r="D74" s="1002">
        <v>2416977138</v>
      </c>
      <c r="E74" s="1002">
        <v>2416977138</v>
      </c>
      <c r="F74" s="1002">
        <v>0</v>
      </c>
      <c r="G74" s="1002">
        <v>0</v>
      </c>
      <c r="H74" s="1002">
        <v>0</v>
      </c>
    </row>
    <row r="75" spans="3:8">
      <c r="C75" s="1554" t="s">
        <v>3090</v>
      </c>
      <c r="D75" s="1002">
        <v>11685977</v>
      </c>
      <c r="E75" s="1002">
        <v>11685977</v>
      </c>
      <c r="F75" s="1002">
        <v>0</v>
      </c>
      <c r="G75" s="1002">
        <v>0</v>
      </c>
      <c r="H75" s="1002">
        <v>0</v>
      </c>
    </row>
    <row r="76" spans="3:8">
      <c r="C76" s="1550" t="s">
        <v>1347</v>
      </c>
      <c r="D76" s="1551">
        <v>155200000</v>
      </c>
      <c r="E76" s="1551">
        <v>166890213.5</v>
      </c>
      <c r="F76" s="1551">
        <v>83087304.640000001</v>
      </c>
      <c r="G76" s="1551">
        <v>71027955.620000035</v>
      </c>
      <c r="H76" s="1551">
        <v>65088965.500000015</v>
      </c>
    </row>
    <row r="77" spans="3:8">
      <c r="C77" s="1552" t="s">
        <v>3091</v>
      </c>
      <c r="D77" s="1553">
        <v>155200000</v>
      </c>
      <c r="E77" s="1553">
        <v>166890213.5</v>
      </c>
      <c r="F77" s="1553">
        <v>83087304.640000001</v>
      </c>
      <c r="G77" s="1553">
        <v>71027955.620000035</v>
      </c>
      <c r="H77" s="1553">
        <v>65088965.500000015</v>
      </c>
    </row>
    <row r="78" spans="3:8">
      <c r="C78" s="522" t="s">
        <v>3092</v>
      </c>
      <c r="D78" s="1002">
        <v>155200000</v>
      </c>
      <c r="E78" s="1002">
        <v>166890213.5</v>
      </c>
      <c r="F78" s="1002">
        <v>83087304.640000001</v>
      </c>
      <c r="G78" s="1002">
        <v>71027955.620000035</v>
      </c>
      <c r="H78" s="1002">
        <v>65088965.500000015</v>
      </c>
    </row>
    <row r="79" spans="3:8">
      <c r="C79" s="1554" t="s">
        <v>3093</v>
      </c>
      <c r="D79" s="1002">
        <v>155200000</v>
      </c>
      <c r="E79" s="1002">
        <v>166890213.5</v>
      </c>
      <c r="F79" s="1002">
        <v>83087304.640000001</v>
      </c>
      <c r="G79" s="1002">
        <v>71027955.620000035</v>
      </c>
      <c r="H79" s="1002">
        <v>65088965.500000015</v>
      </c>
    </row>
    <row r="80" spans="3:8">
      <c r="C80" s="1550" t="s">
        <v>1348</v>
      </c>
      <c r="D80" s="1551">
        <v>5413292391</v>
      </c>
      <c r="E80" s="1551">
        <v>5413292391</v>
      </c>
      <c r="F80" s="1551">
        <v>1811261041.8700004</v>
      </c>
      <c r="G80" s="1551">
        <v>1811261041.8700004</v>
      </c>
      <c r="H80" s="1551">
        <v>1811261041.8700004</v>
      </c>
    </row>
    <row r="81" spans="3:8">
      <c r="C81" s="1552" t="s">
        <v>3094</v>
      </c>
      <c r="D81" s="1553">
        <v>5413292391</v>
      </c>
      <c r="E81" s="1553">
        <v>5413292391</v>
      </c>
      <c r="F81" s="1553">
        <v>1811261041.8700004</v>
      </c>
      <c r="G81" s="1553">
        <v>1811261041.8700004</v>
      </c>
      <c r="H81" s="1553">
        <v>1811261041.8700004</v>
      </c>
    </row>
    <row r="82" spans="3:8">
      <c r="C82" s="522" t="s">
        <v>3095</v>
      </c>
      <c r="D82" s="1002">
        <v>5413292391</v>
      </c>
      <c r="E82" s="1002">
        <v>5413292391</v>
      </c>
      <c r="F82" s="1002">
        <v>1811261041.8700004</v>
      </c>
      <c r="G82" s="1002">
        <v>1811261041.8700004</v>
      </c>
      <c r="H82" s="1002">
        <v>1811261041.8700004</v>
      </c>
    </row>
    <row r="83" spans="3:8">
      <c r="C83" s="1554" t="s">
        <v>3096</v>
      </c>
      <c r="D83" s="1002">
        <v>5413292391</v>
      </c>
      <c r="E83" s="1002">
        <v>5413292391</v>
      </c>
      <c r="F83" s="1002">
        <v>1811261041.8700004</v>
      </c>
      <c r="G83" s="1002">
        <v>1811261041.8700004</v>
      </c>
      <c r="H83" s="1002">
        <v>1811261041.8700004</v>
      </c>
    </row>
    <row r="84" spans="3:8">
      <c r="C84" s="1550" t="s">
        <v>1349</v>
      </c>
      <c r="D84" s="1551">
        <v>341967148</v>
      </c>
      <c r="E84" s="1551">
        <v>367024952.63</v>
      </c>
      <c r="F84" s="1551">
        <v>273042479.45000005</v>
      </c>
      <c r="G84" s="1551">
        <v>144495186.87</v>
      </c>
      <c r="H84" s="1551">
        <v>143197029.78999999</v>
      </c>
    </row>
    <row r="85" spans="3:8">
      <c r="C85" s="1552" t="s">
        <v>3097</v>
      </c>
      <c r="D85" s="1553">
        <v>341967148</v>
      </c>
      <c r="E85" s="1553">
        <v>367024952.63</v>
      </c>
      <c r="F85" s="1553">
        <v>273042479.45000005</v>
      </c>
      <c r="G85" s="1553">
        <v>144495186.87</v>
      </c>
      <c r="H85" s="1553">
        <v>143197029.78999999</v>
      </c>
    </row>
    <row r="86" spans="3:8">
      <c r="C86" s="522" t="s">
        <v>3098</v>
      </c>
      <c r="D86" s="1002">
        <v>341967148</v>
      </c>
      <c r="E86" s="1002">
        <v>367024952.63</v>
      </c>
      <c r="F86" s="1002">
        <v>273042479.45000005</v>
      </c>
      <c r="G86" s="1002">
        <v>144495186.87</v>
      </c>
      <c r="H86" s="1002">
        <v>143197029.78999999</v>
      </c>
    </row>
    <row r="87" spans="3:8">
      <c r="C87" s="1554" t="s">
        <v>3099</v>
      </c>
      <c r="D87" s="1002">
        <v>341967148</v>
      </c>
      <c r="E87" s="1002">
        <v>367024952.63</v>
      </c>
      <c r="F87" s="1002">
        <v>273042479.45000005</v>
      </c>
      <c r="G87" s="1002">
        <v>144495186.87</v>
      </c>
      <c r="H87" s="1002">
        <v>143197029.78999999</v>
      </c>
    </row>
    <row r="88" spans="3:8">
      <c r="C88" s="1550" t="s">
        <v>1350</v>
      </c>
      <c r="D88" s="1551">
        <v>73800000</v>
      </c>
      <c r="E88" s="1551">
        <v>80308237.620000005</v>
      </c>
      <c r="F88" s="1551">
        <v>32246212.759999998</v>
      </c>
      <c r="G88" s="1551">
        <v>31353362.349999998</v>
      </c>
      <c r="H88" s="1551">
        <v>30798511.32</v>
      </c>
    </row>
    <row r="89" spans="3:8">
      <c r="C89" s="1552" t="s">
        <v>3100</v>
      </c>
      <c r="D89" s="1553">
        <v>73800000</v>
      </c>
      <c r="E89" s="1553">
        <v>80308237.620000005</v>
      </c>
      <c r="F89" s="1553">
        <v>32246212.759999998</v>
      </c>
      <c r="G89" s="1553">
        <v>31353362.349999998</v>
      </c>
      <c r="H89" s="1553">
        <v>30798511.32</v>
      </c>
    </row>
    <row r="90" spans="3:8">
      <c r="C90" s="522" t="s">
        <v>3101</v>
      </c>
      <c r="D90" s="1002">
        <v>73800000</v>
      </c>
      <c r="E90" s="1002">
        <v>80308237.620000005</v>
      </c>
      <c r="F90" s="1002">
        <v>32246212.759999998</v>
      </c>
      <c r="G90" s="1002">
        <v>31353362.349999998</v>
      </c>
      <c r="H90" s="1002">
        <v>30798511.32</v>
      </c>
    </row>
    <row r="91" spans="3:8">
      <c r="C91" s="1554" t="s">
        <v>3102</v>
      </c>
      <c r="D91" s="1002">
        <v>73800000</v>
      </c>
      <c r="E91" s="1002">
        <v>80308237.620000005</v>
      </c>
      <c r="F91" s="1002">
        <v>32246212.759999998</v>
      </c>
      <c r="G91" s="1002">
        <v>31353362.349999998</v>
      </c>
      <c r="H91" s="1002">
        <v>30798511.32</v>
      </c>
    </row>
    <row r="92" spans="3:8">
      <c r="C92" s="1550" t="s">
        <v>1351</v>
      </c>
      <c r="D92" s="1551">
        <v>153737097</v>
      </c>
      <c r="E92" s="1551">
        <v>178037738.69</v>
      </c>
      <c r="F92" s="1551">
        <v>105754067.68999998</v>
      </c>
      <c r="G92" s="1551">
        <v>57404069.869999997</v>
      </c>
      <c r="H92" s="1551">
        <v>53613654.279999994</v>
      </c>
    </row>
    <row r="93" spans="3:8">
      <c r="C93" s="1552" t="s">
        <v>3103</v>
      </c>
      <c r="D93" s="1553">
        <v>153737097</v>
      </c>
      <c r="E93" s="1553">
        <v>178037738.69</v>
      </c>
      <c r="F93" s="1553">
        <v>105754067.68999998</v>
      </c>
      <c r="G93" s="1553">
        <v>57404069.869999997</v>
      </c>
      <c r="H93" s="1553">
        <v>53613654.279999994</v>
      </c>
    </row>
    <row r="94" spans="3:8">
      <c r="C94" s="522" t="s">
        <v>3104</v>
      </c>
      <c r="D94" s="1002">
        <v>153737097</v>
      </c>
      <c r="E94" s="1002">
        <v>178037738.69</v>
      </c>
      <c r="F94" s="1002">
        <v>105754067.68999998</v>
      </c>
      <c r="G94" s="1002">
        <v>57404069.869999997</v>
      </c>
      <c r="H94" s="1002">
        <v>53613654.279999994</v>
      </c>
    </row>
    <row r="95" spans="3:8">
      <c r="C95" s="1554" t="s">
        <v>3105</v>
      </c>
      <c r="D95" s="1002">
        <v>153737097</v>
      </c>
      <c r="E95" s="1002">
        <v>178037738.69</v>
      </c>
      <c r="F95" s="1002">
        <v>105754067.68999998</v>
      </c>
      <c r="G95" s="1002">
        <v>57404069.869999997</v>
      </c>
      <c r="H95" s="1002">
        <v>53613654.279999994</v>
      </c>
    </row>
    <row r="96" spans="3:8">
      <c r="C96" s="1550" t="s">
        <v>1352</v>
      </c>
      <c r="D96" s="1551">
        <v>720165260</v>
      </c>
      <c r="E96" s="1551">
        <v>720165260</v>
      </c>
      <c r="F96" s="1551">
        <v>490888329.11999995</v>
      </c>
      <c r="G96" s="1551">
        <v>269881185.95999998</v>
      </c>
      <c r="H96" s="1551">
        <v>265181616.98000002</v>
      </c>
    </row>
    <row r="97" spans="3:8">
      <c r="C97" s="1552" t="s">
        <v>3106</v>
      </c>
      <c r="D97" s="1553">
        <v>720165260</v>
      </c>
      <c r="E97" s="1553">
        <v>720165260</v>
      </c>
      <c r="F97" s="1553">
        <v>490888329.11999995</v>
      </c>
      <c r="G97" s="1553">
        <v>269881185.95999998</v>
      </c>
      <c r="H97" s="1553">
        <v>265181616.98000002</v>
      </c>
    </row>
    <row r="98" spans="3:8">
      <c r="C98" s="522" t="s">
        <v>3107</v>
      </c>
      <c r="D98" s="1002">
        <v>720165260</v>
      </c>
      <c r="E98" s="1002">
        <v>720165260</v>
      </c>
      <c r="F98" s="1002">
        <v>490888329.11999995</v>
      </c>
      <c r="G98" s="1002">
        <v>269881185.95999998</v>
      </c>
      <c r="H98" s="1002">
        <v>265181616.98000002</v>
      </c>
    </row>
    <row r="99" spans="3:8">
      <c r="C99" s="1554" t="s">
        <v>3108</v>
      </c>
      <c r="D99" s="1002">
        <v>718265260</v>
      </c>
      <c r="E99" s="1002">
        <v>718265260</v>
      </c>
      <c r="F99" s="1002">
        <v>490255039.80999994</v>
      </c>
      <c r="G99" s="1002">
        <v>269247896.64999998</v>
      </c>
      <c r="H99" s="1002">
        <v>264548327.67000002</v>
      </c>
    </row>
    <row r="100" spans="3:8">
      <c r="C100" s="1554" t="s">
        <v>2780</v>
      </c>
      <c r="D100" s="1002">
        <v>1900000</v>
      </c>
      <c r="E100" s="1002">
        <v>1900000</v>
      </c>
      <c r="F100" s="1002">
        <v>633289.31000000006</v>
      </c>
      <c r="G100" s="1002">
        <v>633289.31000000006</v>
      </c>
      <c r="H100" s="1002">
        <v>633289.31000000006</v>
      </c>
    </row>
    <row r="101" spans="3:8">
      <c r="C101" s="1550" t="s">
        <v>1353</v>
      </c>
      <c r="D101" s="1551">
        <v>374522262</v>
      </c>
      <c r="E101" s="1551">
        <v>385198937</v>
      </c>
      <c r="F101" s="1551">
        <v>175627106.78000003</v>
      </c>
      <c r="G101" s="1551">
        <v>152781658.92000002</v>
      </c>
      <c r="H101" s="1551">
        <v>151601288.51999998</v>
      </c>
    </row>
    <row r="102" spans="3:8">
      <c r="C102" s="1552" t="s">
        <v>3109</v>
      </c>
      <c r="D102" s="1553">
        <v>374522262</v>
      </c>
      <c r="E102" s="1553">
        <v>385198937</v>
      </c>
      <c r="F102" s="1553">
        <v>175627106.78000003</v>
      </c>
      <c r="G102" s="1553">
        <v>152781658.92000002</v>
      </c>
      <c r="H102" s="1553">
        <v>151601288.51999998</v>
      </c>
    </row>
    <row r="103" spans="3:8">
      <c r="C103" s="522" t="s">
        <v>3110</v>
      </c>
      <c r="D103" s="1002">
        <v>374522262</v>
      </c>
      <c r="E103" s="1002">
        <v>385198937</v>
      </c>
      <c r="F103" s="1002">
        <v>175627106.78000003</v>
      </c>
      <c r="G103" s="1002">
        <v>152781658.92000002</v>
      </c>
      <c r="H103" s="1002">
        <v>151601288.51999998</v>
      </c>
    </row>
    <row r="104" spans="3:8">
      <c r="C104" s="1554" t="s">
        <v>3111</v>
      </c>
      <c r="D104" s="1002">
        <v>372472262</v>
      </c>
      <c r="E104" s="1002">
        <v>382523937</v>
      </c>
      <c r="F104" s="1002">
        <v>173119107.90000004</v>
      </c>
      <c r="G104" s="1002">
        <v>150273660.04000002</v>
      </c>
      <c r="H104" s="1002">
        <v>149093289.63999999</v>
      </c>
    </row>
    <row r="105" spans="3:8">
      <c r="C105" s="1554" t="s">
        <v>2780</v>
      </c>
      <c r="D105" s="1002">
        <v>2050000</v>
      </c>
      <c r="E105" s="1002">
        <v>2675000</v>
      </c>
      <c r="F105" s="1002">
        <v>2507998.88</v>
      </c>
      <c r="G105" s="1002">
        <v>2507998.88</v>
      </c>
      <c r="H105" s="1002">
        <v>2507998.88</v>
      </c>
    </row>
    <row r="106" spans="3:8">
      <c r="C106" s="1550" t="s">
        <v>1354</v>
      </c>
      <c r="D106" s="1551">
        <v>34500000</v>
      </c>
      <c r="E106" s="1551">
        <v>35425307.170000002</v>
      </c>
      <c r="F106" s="1551">
        <v>25724789.740000002</v>
      </c>
      <c r="G106" s="1551">
        <v>15549300.43</v>
      </c>
      <c r="H106" s="1551">
        <v>15177154.18</v>
      </c>
    </row>
    <row r="107" spans="3:8">
      <c r="C107" s="1552" t="s">
        <v>3112</v>
      </c>
      <c r="D107" s="1553">
        <v>34500000</v>
      </c>
      <c r="E107" s="1553">
        <v>35425307.170000002</v>
      </c>
      <c r="F107" s="1553">
        <v>25724789.740000002</v>
      </c>
      <c r="G107" s="1553">
        <v>15549300.43</v>
      </c>
      <c r="H107" s="1553">
        <v>15177154.18</v>
      </c>
    </row>
    <row r="108" spans="3:8">
      <c r="C108" s="522" t="s">
        <v>3113</v>
      </c>
      <c r="D108" s="1002">
        <v>34500000</v>
      </c>
      <c r="E108" s="1002">
        <v>35425307.170000002</v>
      </c>
      <c r="F108" s="1002">
        <v>25724789.740000002</v>
      </c>
      <c r="G108" s="1002">
        <v>15549300.43</v>
      </c>
      <c r="H108" s="1002">
        <v>15177154.18</v>
      </c>
    </row>
    <row r="109" spans="3:8">
      <c r="C109" s="1554" t="s">
        <v>3114</v>
      </c>
      <c r="D109" s="1002">
        <v>34500000</v>
      </c>
      <c r="E109" s="1002">
        <v>35425307.170000002</v>
      </c>
      <c r="F109" s="1002">
        <v>25724789.740000002</v>
      </c>
      <c r="G109" s="1002">
        <v>15549300.43</v>
      </c>
      <c r="H109" s="1002">
        <v>15177154.18</v>
      </c>
    </row>
    <row r="110" spans="3:8">
      <c r="C110" s="1550" t="s">
        <v>1355</v>
      </c>
      <c r="D110" s="1551">
        <v>781654935</v>
      </c>
      <c r="E110" s="1551">
        <v>781654935</v>
      </c>
      <c r="F110" s="1551">
        <v>121041828.95999999</v>
      </c>
      <c r="G110" s="1551">
        <v>20838722.349999998</v>
      </c>
      <c r="H110" s="1551">
        <v>20417858.309999999</v>
      </c>
    </row>
    <row r="111" spans="3:8">
      <c r="C111" s="1552" t="s">
        <v>3115</v>
      </c>
      <c r="D111" s="1553">
        <v>781654935</v>
      </c>
      <c r="E111" s="1553">
        <v>781654935</v>
      </c>
      <c r="F111" s="1553">
        <v>121041828.95999999</v>
      </c>
      <c r="G111" s="1553">
        <v>20838722.349999998</v>
      </c>
      <c r="H111" s="1553">
        <v>20417858.309999999</v>
      </c>
    </row>
    <row r="112" spans="3:8">
      <c r="C112" s="522" t="s">
        <v>3116</v>
      </c>
      <c r="D112" s="1002">
        <v>781654935</v>
      </c>
      <c r="E112" s="1002">
        <v>781654935</v>
      </c>
      <c r="F112" s="1002">
        <v>121041828.95999999</v>
      </c>
      <c r="G112" s="1002">
        <v>20838722.349999998</v>
      </c>
      <c r="H112" s="1002">
        <v>20417858.309999999</v>
      </c>
    </row>
    <row r="113" spans="2:8">
      <c r="B113" s="1530"/>
      <c r="C113" s="1554" t="s">
        <v>3117</v>
      </c>
      <c r="D113" s="1002">
        <v>778410006</v>
      </c>
      <c r="E113" s="1002">
        <v>778410006</v>
      </c>
      <c r="F113" s="1002">
        <v>121041828.95999999</v>
      </c>
      <c r="G113" s="1002">
        <v>20838722.349999998</v>
      </c>
      <c r="H113" s="1002">
        <v>20417858.309999999</v>
      </c>
    </row>
    <row r="114" spans="2:8">
      <c r="B114" s="1530"/>
      <c r="C114" s="1554" t="s">
        <v>2995</v>
      </c>
      <c r="D114" s="1002">
        <v>3244929</v>
      </c>
      <c r="E114" s="1002">
        <v>3244929</v>
      </c>
      <c r="F114" s="1002">
        <v>0</v>
      </c>
      <c r="G114" s="1002">
        <v>0</v>
      </c>
      <c r="H114" s="1002">
        <v>0</v>
      </c>
    </row>
    <row r="115" spans="2:8">
      <c r="B115" s="1530"/>
      <c r="C115" s="1550" t="s">
        <v>1356</v>
      </c>
      <c r="D115" s="1551">
        <v>2024023339</v>
      </c>
      <c r="E115" s="1551">
        <v>2024023339.0000002</v>
      </c>
      <c r="F115" s="1551">
        <v>341940808.71000004</v>
      </c>
      <c r="G115" s="1551">
        <v>338507521.14999998</v>
      </c>
      <c r="H115" s="1551">
        <v>338507521.14999998</v>
      </c>
    </row>
    <row r="116" spans="2:8">
      <c r="B116" s="1530"/>
      <c r="C116" s="1552" t="s">
        <v>3118</v>
      </c>
      <c r="D116" s="1553">
        <v>2024023339</v>
      </c>
      <c r="E116" s="1553">
        <v>2024023339.0000002</v>
      </c>
      <c r="F116" s="1553">
        <v>341940808.71000004</v>
      </c>
      <c r="G116" s="1553">
        <v>338507521.14999998</v>
      </c>
      <c r="H116" s="1553">
        <v>338507521.14999998</v>
      </c>
    </row>
    <row r="117" spans="2:8">
      <c r="B117" s="1530"/>
      <c r="C117" s="522" t="s">
        <v>3119</v>
      </c>
      <c r="D117" s="1002">
        <v>2024023339</v>
      </c>
      <c r="E117" s="1002">
        <v>2024023339.0000002</v>
      </c>
      <c r="F117" s="1002">
        <v>341940808.71000004</v>
      </c>
      <c r="G117" s="1002">
        <v>338507521.14999998</v>
      </c>
      <c r="H117" s="1002">
        <v>338507521.14999998</v>
      </c>
    </row>
    <row r="118" spans="2:8">
      <c r="B118" s="1530"/>
      <c r="C118" s="1554" t="s">
        <v>3120</v>
      </c>
      <c r="D118" s="1002">
        <v>1995273339</v>
      </c>
      <c r="E118" s="1002">
        <v>1995273339.0000002</v>
      </c>
      <c r="F118" s="1002">
        <v>341940808.71000004</v>
      </c>
      <c r="G118" s="1002">
        <v>338507521.14999998</v>
      </c>
      <c r="H118" s="1002">
        <v>338507521.14999998</v>
      </c>
    </row>
    <row r="119" spans="2:8">
      <c r="B119" s="1530"/>
      <c r="C119" s="1554" t="s">
        <v>2780</v>
      </c>
      <c r="D119" s="1002">
        <v>28750000</v>
      </c>
      <c r="E119" s="1002">
        <v>28750000</v>
      </c>
      <c r="F119" s="1002">
        <v>0</v>
      </c>
      <c r="G119" s="1002">
        <v>0</v>
      </c>
      <c r="H119" s="1002">
        <v>0</v>
      </c>
    </row>
    <row r="120" spans="2:8">
      <c r="B120" s="1530"/>
      <c r="C120" s="1550" t="s">
        <v>1357</v>
      </c>
      <c r="D120" s="1551">
        <v>351267950</v>
      </c>
      <c r="E120" s="1551">
        <v>434027163.79999989</v>
      </c>
      <c r="F120" s="1551">
        <v>299950264.94000006</v>
      </c>
      <c r="G120" s="1551">
        <v>153838978.15000001</v>
      </c>
      <c r="H120" s="1551">
        <v>148884662.08000001</v>
      </c>
    </row>
    <row r="121" spans="2:8">
      <c r="B121" s="1530"/>
      <c r="C121" s="1552" t="s">
        <v>3121</v>
      </c>
      <c r="D121" s="1553">
        <v>351267950</v>
      </c>
      <c r="E121" s="1553">
        <v>434027163.79999989</v>
      </c>
      <c r="F121" s="1553">
        <v>299950264.94000006</v>
      </c>
      <c r="G121" s="1553">
        <v>153838978.15000001</v>
      </c>
      <c r="H121" s="1553">
        <v>148884662.08000001</v>
      </c>
    </row>
    <row r="122" spans="2:8">
      <c r="B122" s="1530"/>
      <c r="C122" s="522" t="s">
        <v>3122</v>
      </c>
      <c r="D122" s="1002">
        <v>351267950</v>
      </c>
      <c r="E122" s="1002">
        <v>434027163.79999989</v>
      </c>
      <c r="F122" s="1002">
        <v>299950264.94000006</v>
      </c>
      <c r="G122" s="1002">
        <v>153838978.15000001</v>
      </c>
      <c r="H122" s="1002">
        <v>148884662.08000001</v>
      </c>
    </row>
    <row r="123" spans="2:8">
      <c r="B123" s="1530"/>
      <c r="C123" s="1554" t="s">
        <v>3123</v>
      </c>
      <c r="D123" s="1002">
        <v>349267950</v>
      </c>
      <c r="E123" s="1002">
        <v>432027163.79999989</v>
      </c>
      <c r="F123" s="1002">
        <v>299565284.94000006</v>
      </c>
      <c r="G123" s="1002">
        <v>153453998.15000001</v>
      </c>
      <c r="H123" s="1002">
        <v>148499682.08000001</v>
      </c>
    </row>
    <row r="124" spans="2:8">
      <c r="B124" s="1530"/>
      <c r="C124" s="1554" t="s">
        <v>2780</v>
      </c>
      <c r="D124" s="1002">
        <v>2000000</v>
      </c>
      <c r="E124" s="1002">
        <v>2000000</v>
      </c>
      <c r="F124" s="1002">
        <v>384980</v>
      </c>
      <c r="G124" s="1002">
        <v>384980</v>
      </c>
      <c r="H124" s="1002">
        <v>384980</v>
      </c>
    </row>
    <row r="125" spans="2:8">
      <c r="B125" s="1530"/>
      <c r="C125" s="1550" t="s">
        <v>1358</v>
      </c>
      <c r="D125" s="1551">
        <v>2410411039</v>
      </c>
      <c r="E125" s="1551">
        <v>3457151536</v>
      </c>
      <c r="F125" s="1551">
        <v>0</v>
      </c>
      <c r="G125" s="1551">
        <v>0</v>
      </c>
      <c r="H125" s="1551">
        <v>0</v>
      </c>
    </row>
    <row r="126" spans="2:8">
      <c r="B126" s="1530"/>
      <c r="C126" s="1552" t="s">
        <v>3124</v>
      </c>
      <c r="D126" s="1553">
        <v>2410411039</v>
      </c>
      <c r="E126" s="1553">
        <v>3457151536</v>
      </c>
      <c r="F126" s="1553">
        <v>0</v>
      </c>
      <c r="G126" s="1553">
        <v>0</v>
      </c>
      <c r="H126" s="1553">
        <v>0</v>
      </c>
    </row>
    <row r="127" spans="2:8">
      <c r="B127" s="1530"/>
      <c r="C127" s="522" t="s">
        <v>3125</v>
      </c>
      <c r="D127" s="1002">
        <v>2410411039</v>
      </c>
      <c r="E127" s="1002">
        <v>3457151536</v>
      </c>
      <c r="F127" s="1002">
        <v>0</v>
      </c>
      <c r="G127" s="1002">
        <v>0</v>
      </c>
      <c r="H127" s="1002">
        <v>0</v>
      </c>
    </row>
    <row r="128" spans="2:8">
      <c r="B128" s="1530"/>
      <c r="C128" s="1554" t="s">
        <v>3126</v>
      </c>
      <c r="D128" s="1002">
        <v>2410411039</v>
      </c>
      <c r="E128" s="1002">
        <v>3457151536</v>
      </c>
      <c r="F128" s="1002">
        <v>0</v>
      </c>
      <c r="G128" s="1002">
        <v>0</v>
      </c>
      <c r="H128" s="1002">
        <v>0</v>
      </c>
    </row>
    <row r="129" spans="2:8">
      <c r="B129" s="1530"/>
      <c r="C129" s="1550" t="s">
        <v>1359</v>
      </c>
      <c r="D129" s="1551">
        <v>330979786</v>
      </c>
      <c r="E129" s="1551">
        <v>359843266.55000001</v>
      </c>
      <c r="F129" s="1551">
        <v>146847424.58999997</v>
      </c>
      <c r="G129" s="1551">
        <v>139283381.81</v>
      </c>
      <c r="H129" s="1551">
        <v>136541819.22</v>
      </c>
    </row>
    <row r="130" spans="2:8">
      <c r="B130" s="1530"/>
      <c r="C130" s="1552" t="s">
        <v>3127</v>
      </c>
      <c r="D130" s="1553">
        <v>330979786</v>
      </c>
      <c r="E130" s="1553">
        <v>359843266.55000001</v>
      </c>
      <c r="F130" s="1553">
        <v>146847424.58999997</v>
      </c>
      <c r="G130" s="1553">
        <v>139283381.81</v>
      </c>
      <c r="H130" s="1553">
        <v>136541819.22</v>
      </c>
    </row>
    <row r="131" spans="2:8">
      <c r="B131" s="1530"/>
      <c r="C131" s="522" t="s">
        <v>3128</v>
      </c>
      <c r="D131" s="1002">
        <v>330979786</v>
      </c>
      <c r="E131" s="1002">
        <v>359843266.55000001</v>
      </c>
      <c r="F131" s="1002">
        <v>146847424.58999997</v>
      </c>
      <c r="G131" s="1002">
        <v>139283381.81</v>
      </c>
      <c r="H131" s="1002">
        <v>136541819.22</v>
      </c>
    </row>
    <row r="132" spans="2:8">
      <c r="B132" s="1530"/>
      <c r="C132" s="1554" t="s">
        <v>3129</v>
      </c>
      <c r="D132" s="1002">
        <v>330979786</v>
      </c>
      <c r="E132" s="1002">
        <v>359843266.55000001</v>
      </c>
      <c r="F132" s="1002">
        <v>146847424.58999997</v>
      </c>
      <c r="G132" s="1002">
        <v>139283381.81</v>
      </c>
      <c r="H132" s="1002">
        <v>136541819.22</v>
      </c>
    </row>
    <row r="133" spans="2:8">
      <c r="B133" s="1530"/>
      <c r="C133" s="1550" t="s">
        <v>1360</v>
      </c>
      <c r="D133" s="1551">
        <v>495445489</v>
      </c>
      <c r="E133" s="1551">
        <v>544907742.20000005</v>
      </c>
      <c r="F133" s="1551">
        <v>264678575.55000001</v>
      </c>
      <c r="G133" s="1551">
        <v>223064538.81</v>
      </c>
      <c r="H133" s="1551">
        <v>214568520.75999999</v>
      </c>
    </row>
    <row r="134" spans="2:8">
      <c r="B134" s="1530"/>
      <c r="C134" s="1552" t="s">
        <v>3130</v>
      </c>
      <c r="D134" s="1553">
        <v>495445489</v>
      </c>
      <c r="E134" s="1553">
        <v>544907742.20000005</v>
      </c>
      <c r="F134" s="1553">
        <v>264678575.55000001</v>
      </c>
      <c r="G134" s="1553">
        <v>223064538.81</v>
      </c>
      <c r="H134" s="1553">
        <v>214568520.75999999</v>
      </c>
    </row>
    <row r="135" spans="2:8">
      <c r="B135" s="1530"/>
      <c r="C135" s="522" t="s">
        <v>3131</v>
      </c>
      <c r="D135" s="1002">
        <v>495445489</v>
      </c>
      <c r="E135" s="1002">
        <v>544907742.20000005</v>
      </c>
      <c r="F135" s="1002">
        <v>264678575.55000001</v>
      </c>
      <c r="G135" s="1002">
        <v>223064538.81</v>
      </c>
      <c r="H135" s="1002">
        <v>214568520.75999999</v>
      </c>
    </row>
    <row r="136" spans="2:8">
      <c r="B136" s="1530"/>
      <c r="C136" s="1554" t="s">
        <v>3132</v>
      </c>
      <c r="D136" s="1002">
        <v>495445489</v>
      </c>
      <c r="E136" s="1002">
        <v>544907742.20000005</v>
      </c>
      <c r="F136" s="1002">
        <v>264678575.55000001</v>
      </c>
      <c r="G136" s="1002">
        <v>223064538.81</v>
      </c>
      <c r="H136" s="1002">
        <v>214568520.75999999</v>
      </c>
    </row>
    <row r="137" spans="2:8">
      <c r="B137" s="1530"/>
      <c r="C137" s="1550" t="s">
        <v>1361</v>
      </c>
      <c r="D137" s="1551">
        <v>32303900</v>
      </c>
      <c r="E137" s="1551">
        <v>36076882.210000001</v>
      </c>
      <c r="F137" s="1551">
        <v>13372798.809999999</v>
      </c>
      <c r="G137" s="1551">
        <v>12506298.82</v>
      </c>
      <c r="H137" s="1551">
        <v>12506298.82</v>
      </c>
    </row>
    <row r="138" spans="2:8">
      <c r="B138" s="1530"/>
      <c r="C138" s="1552" t="s">
        <v>3133</v>
      </c>
      <c r="D138" s="1553">
        <v>32303900</v>
      </c>
      <c r="E138" s="1553">
        <v>36076882.210000001</v>
      </c>
      <c r="F138" s="1553">
        <v>13372798.809999999</v>
      </c>
      <c r="G138" s="1553">
        <v>12506298.82</v>
      </c>
      <c r="H138" s="1553">
        <v>12506298.82</v>
      </c>
    </row>
    <row r="139" spans="2:8">
      <c r="B139" s="1530"/>
      <c r="C139" s="522" t="s">
        <v>3134</v>
      </c>
      <c r="D139" s="1002">
        <v>32303900</v>
      </c>
      <c r="E139" s="1002">
        <v>36076882.210000001</v>
      </c>
      <c r="F139" s="1002">
        <v>13372798.809999999</v>
      </c>
      <c r="G139" s="1002">
        <v>12506298.82</v>
      </c>
      <c r="H139" s="1002">
        <v>12506298.82</v>
      </c>
    </row>
    <row r="140" spans="2:8">
      <c r="B140" s="1530"/>
      <c r="C140" s="1554" t="s">
        <v>3135</v>
      </c>
      <c r="D140" s="1002">
        <v>32303900</v>
      </c>
      <c r="E140" s="1002">
        <v>36076882.210000001</v>
      </c>
      <c r="F140" s="1002">
        <v>13372798.809999999</v>
      </c>
      <c r="G140" s="1002">
        <v>12506298.82</v>
      </c>
      <c r="H140" s="1002">
        <v>12506298.82</v>
      </c>
    </row>
    <row r="141" spans="2:8">
      <c r="B141" s="1530"/>
      <c r="C141" s="1550" t="s">
        <v>1362</v>
      </c>
      <c r="D141" s="1551">
        <v>296978631</v>
      </c>
      <c r="E141" s="1551">
        <v>433943562.78000003</v>
      </c>
      <c r="F141" s="1551">
        <v>139047630.50000006</v>
      </c>
      <c r="G141" s="1551">
        <v>122669655.06</v>
      </c>
      <c r="H141" s="1551">
        <v>120729256.13999999</v>
      </c>
    </row>
    <row r="142" spans="2:8">
      <c r="B142" s="1530"/>
      <c r="C142" s="1552" t="s">
        <v>3136</v>
      </c>
      <c r="D142" s="1553">
        <v>296978631</v>
      </c>
      <c r="E142" s="1553">
        <v>433943562.78000003</v>
      </c>
      <c r="F142" s="1553">
        <v>139047630.50000006</v>
      </c>
      <c r="G142" s="1553">
        <v>122669655.06</v>
      </c>
      <c r="H142" s="1553">
        <v>120729256.13999999</v>
      </c>
    </row>
    <row r="143" spans="2:8">
      <c r="B143" s="1530"/>
      <c r="C143" s="522" t="s">
        <v>3137</v>
      </c>
      <c r="D143" s="1002">
        <v>296978631</v>
      </c>
      <c r="E143" s="1002">
        <v>433943562.78000003</v>
      </c>
      <c r="F143" s="1002">
        <v>139047630.50000006</v>
      </c>
      <c r="G143" s="1002">
        <v>122669655.06</v>
      </c>
      <c r="H143" s="1002">
        <v>120729256.13999999</v>
      </c>
    </row>
    <row r="144" spans="2:8">
      <c r="B144" s="1530"/>
      <c r="C144" s="1554" t="s">
        <v>3138</v>
      </c>
      <c r="D144" s="1002">
        <v>281978631</v>
      </c>
      <c r="E144" s="1002">
        <v>412943562.78000003</v>
      </c>
      <c r="F144" s="1002">
        <v>130456638.29000005</v>
      </c>
      <c r="G144" s="1002">
        <v>114078662.84999999</v>
      </c>
      <c r="H144" s="1002">
        <v>112169055.17999998</v>
      </c>
    </row>
    <row r="145" spans="2:8">
      <c r="B145" s="1530"/>
      <c r="C145" s="1554" t="s">
        <v>2780</v>
      </c>
      <c r="D145" s="1002">
        <v>15000000</v>
      </c>
      <c r="E145" s="1002">
        <v>21000000</v>
      </c>
      <c r="F145" s="1002">
        <v>8590992.2100000009</v>
      </c>
      <c r="G145" s="1002">
        <v>8590992.2100000009</v>
      </c>
      <c r="H145" s="1002">
        <v>8560200.9600000009</v>
      </c>
    </row>
    <row r="146" spans="2:8">
      <c r="B146" s="1530"/>
      <c r="C146" s="1550" t="s">
        <v>1363</v>
      </c>
      <c r="D146" s="1551">
        <v>1938365943</v>
      </c>
      <c r="E146" s="1551">
        <v>1980045869.4200001</v>
      </c>
      <c r="F146" s="1551">
        <v>1596873899.9800003</v>
      </c>
      <c r="G146" s="1551">
        <v>812251745.72000003</v>
      </c>
      <c r="H146" s="1551">
        <v>773687316.18000007</v>
      </c>
    </row>
    <row r="147" spans="2:8">
      <c r="B147" s="1530"/>
      <c r="C147" s="1552" t="s">
        <v>3139</v>
      </c>
      <c r="D147" s="1553">
        <v>1938365943</v>
      </c>
      <c r="E147" s="1553">
        <v>1980045869.4200001</v>
      </c>
      <c r="F147" s="1553">
        <v>1596873899.9800003</v>
      </c>
      <c r="G147" s="1553">
        <v>812251745.72000003</v>
      </c>
      <c r="H147" s="1553">
        <v>773687316.18000007</v>
      </c>
    </row>
    <row r="148" spans="2:8">
      <c r="B148" s="1530"/>
      <c r="C148" s="522" t="s">
        <v>3140</v>
      </c>
      <c r="D148" s="1002">
        <v>1938365943</v>
      </c>
      <c r="E148" s="1002">
        <v>1980045869.4200001</v>
      </c>
      <c r="F148" s="1002">
        <v>1596873899.9800003</v>
      </c>
      <c r="G148" s="1002">
        <v>812251745.72000003</v>
      </c>
      <c r="H148" s="1002">
        <v>773687316.18000007</v>
      </c>
    </row>
    <row r="149" spans="2:8">
      <c r="B149" s="1530"/>
      <c r="C149" s="1554" t="s">
        <v>2784</v>
      </c>
      <c r="D149" s="1002">
        <v>696593313</v>
      </c>
      <c r="E149" s="1002">
        <v>457945867.23000002</v>
      </c>
      <c r="F149" s="1002">
        <v>347055258.73000002</v>
      </c>
      <c r="G149" s="1002">
        <v>215857063.27000001</v>
      </c>
      <c r="H149" s="1002">
        <v>213571518.72</v>
      </c>
    </row>
    <row r="150" spans="2:8">
      <c r="B150" s="1530"/>
      <c r="C150" s="1554" t="s">
        <v>3141</v>
      </c>
      <c r="D150" s="1002">
        <v>183557480</v>
      </c>
      <c r="E150" s="1002">
        <v>269985556</v>
      </c>
      <c r="F150" s="1002">
        <v>97727399.909999996</v>
      </c>
      <c r="G150" s="1002">
        <v>50090785.609999999</v>
      </c>
      <c r="H150" s="1002">
        <v>49875785.609999999</v>
      </c>
    </row>
    <row r="151" spans="2:8">
      <c r="B151" s="1530"/>
      <c r="C151" s="1554" t="s">
        <v>3142</v>
      </c>
      <c r="D151" s="1002">
        <v>13271160</v>
      </c>
      <c r="E151" s="1002">
        <v>13271160</v>
      </c>
      <c r="F151" s="1002">
        <v>12871160</v>
      </c>
      <c r="G151" s="1002">
        <v>5718838.4100000001</v>
      </c>
      <c r="H151" s="1002">
        <v>5718838.4100000001</v>
      </c>
    </row>
    <row r="152" spans="2:8">
      <c r="B152" s="1530"/>
      <c r="C152" s="1554" t="s">
        <v>3143</v>
      </c>
      <c r="D152" s="1002">
        <v>247654480</v>
      </c>
      <c r="E152" s="1002">
        <v>330054480</v>
      </c>
      <c r="F152" s="1002">
        <v>329601575</v>
      </c>
      <c r="G152" s="1002">
        <v>169409283.55000001</v>
      </c>
      <c r="H152" s="1002">
        <v>169409283.55000001</v>
      </c>
    </row>
    <row r="153" spans="2:8">
      <c r="B153" s="1530"/>
      <c r="C153" s="1554" t="s">
        <v>3144</v>
      </c>
      <c r="D153" s="1002">
        <v>523249562</v>
      </c>
      <c r="E153" s="1002">
        <v>634748858.19000006</v>
      </c>
      <c r="F153" s="1002">
        <v>561334660.95000005</v>
      </c>
      <c r="G153" s="1002">
        <v>284673481.62</v>
      </c>
      <c r="H153" s="1002">
        <v>269928846.63</v>
      </c>
    </row>
    <row r="154" spans="2:8">
      <c r="B154" s="1530"/>
      <c r="C154" s="1554" t="s">
        <v>2810</v>
      </c>
      <c r="D154" s="1002">
        <v>87754340</v>
      </c>
      <c r="E154" s="1002">
        <v>87754340</v>
      </c>
      <c r="F154" s="1002">
        <v>62498237.390000001</v>
      </c>
      <c r="G154" s="1002">
        <v>9700585.2599999998</v>
      </c>
      <c r="H154" s="1002">
        <v>9700585.2599999998</v>
      </c>
    </row>
    <row r="155" spans="2:8">
      <c r="B155" s="1530"/>
      <c r="C155" s="1554" t="s">
        <v>2780</v>
      </c>
      <c r="D155" s="1002">
        <v>186285608</v>
      </c>
      <c r="E155" s="1002">
        <v>186285608</v>
      </c>
      <c r="F155" s="1002">
        <v>185785608</v>
      </c>
      <c r="G155" s="1002">
        <v>76801708</v>
      </c>
      <c r="H155" s="1002">
        <v>55482458</v>
      </c>
    </row>
    <row r="156" spans="2:8">
      <c r="B156" s="1530"/>
      <c r="C156" s="1550" t="s">
        <v>1364</v>
      </c>
      <c r="D156" s="1551">
        <v>196587449</v>
      </c>
      <c r="E156" s="1551">
        <v>208724871.13</v>
      </c>
      <c r="F156" s="1551">
        <v>96606232.88000001</v>
      </c>
      <c r="G156" s="1551">
        <v>81990952.309999987</v>
      </c>
      <c r="H156" s="1551">
        <v>78670238.61999999</v>
      </c>
    </row>
    <row r="157" spans="2:8">
      <c r="B157" s="1530"/>
      <c r="C157" s="1552" t="s">
        <v>3145</v>
      </c>
      <c r="D157" s="1553">
        <v>196587449</v>
      </c>
      <c r="E157" s="1553">
        <v>208724871.13</v>
      </c>
      <c r="F157" s="1553">
        <v>96606232.88000001</v>
      </c>
      <c r="G157" s="1553">
        <v>81990952.309999987</v>
      </c>
      <c r="H157" s="1553">
        <v>78670238.61999999</v>
      </c>
    </row>
    <row r="158" spans="2:8">
      <c r="B158" s="1530"/>
      <c r="C158" s="522" t="s">
        <v>3146</v>
      </c>
      <c r="D158" s="1002">
        <v>196587449</v>
      </c>
      <c r="E158" s="1002">
        <v>208724871.13</v>
      </c>
      <c r="F158" s="1002">
        <v>96606232.88000001</v>
      </c>
      <c r="G158" s="1002">
        <v>81990952.309999987</v>
      </c>
      <c r="H158" s="1002">
        <v>78670238.61999999</v>
      </c>
    </row>
    <row r="159" spans="2:8">
      <c r="B159" s="1530"/>
      <c r="C159" s="1554" t="s">
        <v>2784</v>
      </c>
      <c r="D159" s="1002">
        <v>119589241</v>
      </c>
      <c r="E159" s="1002">
        <v>125030207.62</v>
      </c>
      <c r="F159" s="1002">
        <v>57159921.920000009</v>
      </c>
      <c r="G159" s="1002">
        <v>42544641.349999994</v>
      </c>
      <c r="H159" s="1002">
        <v>39387967.949999996</v>
      </c>
    </row>
    <row r="160" spans="2:8">
      <c r="B160" s="1530"/>
      <c r="C160" s="1554" t="s">
        <v>3147</v>
      </c>
      <c r="D160" s="1002">
        <v>48660077</v>
      </c>
      <c r="E160" s="1002">
        <v>56189918.32</v>
      </c>
      <c r="F160" s="1002">
        <v>27001324.759999998</v>
      </c>
      <c r="G160" s="1002">
        <v>27001324.759999998</v>
      </c>
      <c r="H160" s="1002">
        <v>27001324.759999998</v>
      </c>
    </row>
    <row r="161" spans="2:8">
      <c r="B161" s="1530"/>
      <c r="C161" s="1554" t="s">
        <v>3148</v>
      </c>
      <c r="D161" s="1002">
        <v>28338131</v>
      </c>
      <c r="E161" s="1002">
        <v>27504745.190000001</v>
      </c>
      <c r="F161" s="1002">
        <v>12444986.199999999</v>
      </c>
      <c r="G161" s="1002">
        <v>12444986.199999999</v>
      </c>
      <c r="H161" s="1002">
        <v>12280945.91</v>
      </c>
    </row>
    <row r="162" spans="2:8">
      <c r="B162" s="1530"/>
      <c r="C162" s="1550" t="s">
        <v>1365</v>
      </c>
      <c r="D162" s="1551">
        <v>7078894912</v>
      </c>
      <c r="E162" s="1551">
        <v>7078894912</v>
      </c>
      <c r="F162" s="1551">
        <v>0</v>
      </c>
      <c r="G162" s="1551">
        <v>0</v>
      </c>
      <c r="H162" s="1551">
        <v>0</v>
      </c>
    </row>
    <row r="163" spans="2:8">
      <c r="B163" s="1530"/>
      <c r="C163" s="1552" t="s">
        <v>3149</v>
      </c>
      <c r="D163" s="1553">
        <v>7078894912</v>
      </c>
      <c r="E163" s="1553">
        <v>7078894912</v>
      </c>
      <c r="F163" s="1553">
        <v>0</v>
      </c>
      <c r="G163" s="1553">
        <v>0</v>
      </c>
      <c r="H163" s="1553">
        <v>0</v>
      </c>
    </row>
    <row r="164" spans="2:8">
      <c r="B164" s="1530"/>
      <c r="C164" s="522" t="s">
        <v>3150</v>
      </c>
      <c r="D164" s="1002">
        <v>7078894912</v>
      </c>
      <c r="E164" s="1002">
        <v>7078894912</v>
      </c>
      <c r="F164" s="1002">
        <v>0</v>
      </c>
      <c r="G164" s="1002">
        <v>0</v>
      </c>
      <c r="H164" s="1002">
        <v>0</v>
      </c>
    </row>
    <row r="165" spans="2:8">
      <c r="B165" s="1530"/>
      <c r="C165" s="1554" t="s">
        <v>3151</v>
      </c>
      <c r="D165" s="1002">
        <v>7078894912</v>
      </c>
      <c r="E165" s="1002">
        <v>7078894912</v>
      </c>
      <c r="F165" s="1002">
        <v>0</v>
      </c>
      <c r="G165" s="1002">
        <v>0</v>
      </c>
      <c r="H165" s="1002">
        <v>0</v>
      </c>
    </row>
    <row r="166" spans="2:8">
      <c r="B166" s="1530"/>
      <c r="C166" s="1550" t="s">
        <v>1366</v>
      </c>
      <c r="D166" s="1551">
        <v>20000000</v>
      </c>
      <c r="E166" s="1551">
        <v>20000000</v>
      </c>
      <c r="F166" s="1551">
        <v>0</v>
      </c>
      <c r="G166" s="1551">
        <v>0</v>
      </c>
      <c r="H166" s="1551">
        <v>0</v>
      </c>
    </row>
    <row r="167" spans="2:8">
      <c r="B167" s="1530"/>
      <c r="C167" s="1552" t="s">
        <v>3152</v>
      </c>
      <c r="D167" s="1553">
        <v>20000000</v>
      </c>
      <c r="E167" s="1553">
        <v>20000000</v>
      </c>
      <c r="F167" s="1553">
        <v>0</v>
      </c>
      <c r="G167" s="1553">
        <v>0</v>
      </c>
      <c r="H167" s="1553">
        <v>0</v>
      </c>
    </row>
    <row r="168" spans="2:8">
      <c r="B168" s="1530"/>
      <c r="C168" s="522" t="s">
        <v>3153</v>
      </c>
      <c r="D168" s="1002">
        <v>20000000</v>
      </c>
      <c r="E168" s="1002">
        <v>20000000</v>
      </c>
      <c r="F168" s="1002">
        <v>0</v>
      </c>
      <c r="G168" s="1002">
        <v>0</v>
      </c>
      <c r="H168" s="1002">
        <v>0</v>
      </c>
    </row>
    <row r="169" spans="2:8">
      <c r="B169" s="1530"/>
      <c r="C169" s="1554" t="s">
        <v>3154</v>
      </c>
      <c r="D169" s="1002">
        <v>20000000</v>
      </c>
      <c r="E169" s="1002">
        <v>20000000</v>
      </c>
      <c r="F169" s="1002">
        <v>0</v>
      </c>
      <c r="G169" s="1002">
        <v>0</v>
      </c>
      <c r="H169" s="1002">
        <v>0</v>
      </c>
    </row>
    <row r="170" spans="2:8">
      <c r="B170" s="1530"/>
      <c r="C170" s="1550" t="s">
        <v>1367</v>
      </c>
      <c r="D170" s="1551">
        <v>9814913093</v>
      </c>
      <c r="E170" s="1551">
        <v>10099390257.030001</v>
      </c>
      <c r="F170" s="1551">
        <v>1725495193.7800002</v>
      </c>
      <c r="G170" s="1551">
        <v>1725198085.8600001</v>
      </c>
      <c r="H170" s="1551">
        <v>1713354069.1799998</v>
      </c>
    </row>
    <row r="171" spans="2:8">
      <c r="B171" s="1530"/>
      <c r="C171" s="1552" t="s">
        <v>3155</v>
      </c>
      <c r="D171" s="1553">
        <v>9814913093</v>
      </c>
      <c r="E171" s="1553">
        <v>10099390257.030001</v>
      </c>
      <c r="F171" s="1553">
        <v>1725495193.7800002</v>
      </c>
      <c r="G171" s="1553">
        <v>1725198085.8600001</v>
      </c>
      <c r="H171" s="1553">
        <v>1713354069.1799998</v>
      </c>
    </row>
    <row r="172" spans="2:8">
      <c r="B172" s="1530"/>
      <c r="C172" s="522" t="s">
        <v>3156</v>
      </c>
      <c r="D172" s="1002">
        <v>9814913093</v>
      </c>
      <c r="E172" s="1002">
        <v>10099390257.030001</v>
      </c>
      <c r="F172" s="1002">
        <v>1725495193.7800002</v>
      </c>
      <c r="G172" s="1002">
        <v>1725198085.8600001</v>
      </c>
      <c r="H172" s="1002">
        <v>1713354069.1799998</v>
      </c>
    </row>
    <row r="173" spans="2:8">
      <c r="B173" s="1530"/>
      <c r="C173" s="1554" t="s">
        <v>2784</v>
      </c>
      <c r="D173" s="1002">
        <v>6987185352</v>
      </c>
      <c r="E173" s="1002">
        <v>7245874313.1600018</v>
      </c>
      <c r="F173" s="1002">
        <v>943000714.31000018</v>
      </c>
      <c r="G173" s="1002">
        <v>942900712.91000009</v>
      </c>
      <c r="H173" s="1002">
        <v>931850675.93999982</v>
      </c>
    </row>
    <row r="174" spans="2:8">
      <c r="B174" s="1530"/>
      <c r="C174" s="1554" t="s">
        <v>3157</v>
      </c>
      <c r="D174" s="1002">
        <v>1734633911</v>
      </c>
      <c r="E174" s="1002">
        <v>1765132421</v>
      </c>
      <c r="F174" s="1002">
        <v>524783194.43000001</v>
      </c>
      <c r="G174" s="1002">
        <v>524629461.85999995</v>
      </c>
      <c r="H174" s="1002">
        <v>523876704.23000002</v>
      </c>
    </row>
    <row r="175" spans="2:8">
      <c r="B175" s="1530"/>
      <c r="C175" s="1554" t="s">
        <v>3158</v>
      </c>
      <c r="D175" s="1002">
        <v>583978548</v>
      </c>
      <c r="E175" s="1002">
        <v>574768742.38999999</v>
      </c>
      <c r="F175" s="1002">
        <v>181545242.16</v>
      </c>
      <c r="G175" s="1002">
        <v>181501868.20999998</v>
      </c>
      <c r="H175" s="1002">
        <v>181460646.13</v>
      </c>
    </row>
    <row r="176" spans="2:8">
      <c r="B176" s="1530"/>
      <c r="C176" s="1554" t="s">
        <v>3159</v>
      </c>
      <c r="D176" s="1002">
        <v>331215282</v>
      </c>
      <c r="E176" s="1002">
        <v>335714780.47999996</v>
      </c>
      <c r="F176" s="1002">
        <v>76166042.879999995</v>
      </c>
      <c r="G176" s="1002">
        <v>76166042.879999995</v>
      </c>
      <c r="H176" s="1002">
        <v>76166042.879999995</v>
      </c>
    </row>
    <row r="177" spans="2:8">
      <c r="B177" s="1530"/>
      <c r="C177" s="1554" t="s">
        <v>2780</v>
      </c>
      <c r="D177" s="1002">
        <v>177400000</v>
      </c>
      <c r="E177" s="1002">
        <v>177400000</v>
      </c>
      <c r="F177" s="1002">
        <v>0</v>
      </c>
      <c r="G177" s="1002">
        <v>0</v>
      </c>
      <c r="H177" s="1002">
        <v>0</v>
      </c>
    </row>
    <row r="178" spans="2:8">
      <c r="B178" s="1530"/>
      <c r="C178" s="1554" t="s">
        <v>3090</v>
      </c>
      <c r="D178" s="1002">
        <v>500000</v>
      </c>
      <c r="E178" s="1002">
        <v>500000</v>
      </c>
      <c r="F178" s="1002">
        <v>0</v>
      </c>
      <c r="G178" s="1002">
        <v>0</v>
      </c>
      <c r="H178" s="1002">
        <v>0</v>
      </c>
    </row>
    <row r="179" spans="2:8">
      <c r="B179" s="1530"/>
      <c r="C179" s="1550" t="s">
        <v>1368</v>
      </c>
      <c r="D179" s="1551">
        <v>6537079091</v>
      </c>
      <c r="E179" s="1551">
        <v>6537079091</v>
      </c>
      <c r="F179" s="1551">
        <v>0</v>
      </c>
      <c r="G179" s="1551">
        <v>0</v>
      </c>
      <c r="H179" s="1551">
        <v>0</v>
      </c>
    </row>
    <row r="180" spans="2:8">
      <c r="B180" s="1530"/>
      <c r="C180" s="1552" t="s">
        <v>3160</v>
      </c>
      <c r="D180" s="1553">
        <v>6537079091</v>
      </c>
      <c r="E180" s="1553">
        <v>6537079091</v>
      </c>
      <c r="F180" s="1553">
        <v>0</v>
      </c>
      <c r="G180" s="1553">
        <v>0</v>
      </c>
      <c r="H180" s="1553">
        <v>0</v>
      </c>
    </row>
    <row r="181" spans="2:8">
      <c r="B181" s="1530"/>
      <c r="C181" s="522" t="s">
        <v>3161</v>
      </c>
      <c r="D181" s="1002">
        <v>6537079091</v>
      </c>
      <c r="E181" s="1002">
        <v>6537079091</v>
      </c>
      <c r="F181" s="1002">
        <v>0</v>
      </c>
      <c r="G181" s="1002">
        <v>0</v>
      </c>
      <c r="H181" s="1002">
        <v>0</v>
      </c>
    </row>
    <row r="182" spans="2:8">
      <c r="B182" s="1530"/>
      <c r="C182" s="1554" t="s">
        <v>3162</v>
      </c>
      <c r="D182" s="1002">
        <v>6537079091</v>
      </c>
      <c r="E182" s="1002">
        <v>6537079091</v>
      </c>
      <c r="F182" s="1002">
        <v>0</v>
      </c>
      <c r="G182" s="1002">
        <v>0</v>
      </c>
      <c r="H182" s="1002">
        <v>0</v>
      </c>
    </row>
    <row r="183" spans="2:8">
      <c r="B183" s="1530"/>
      <c r="C183" s="1550" t="s">
        <v>1369</v>
      </c>
      <c r="D183" s="1551">
        <v>341455651</v>
      </c>
      <c r="E183" s="1551">
        <v>350645892.24000001</v>
      </c>
      <c r="F183" s="1551">
        <v>175457822.25000003</v>
      </c>
      <c r="G183" s="1551">
        <v>162139569.69999999</v>
      </c>
      <c r="H183" s="1551">
        <v>145054547.62999997</v>
      </c>
    </row>
    <row r="184" spans="2:8">
      <c r="B184" s="1530"/>
      <c r="C184" s="1552" t="s">
        <v>3163</v>
      </c>
      <c r="D184" s="1553">
        <v>341455651</v>
      </c>
      <c r="E184" s="1553">
        <v>350645892.24000001</v>
      </c>
      <c r="F184" s="1553">
        <v>175457822.25000003</v>
      </c>
      <c r="G184" s="1553">
        <v>162139569.69999999</v>
      </c>
      <c r="H184" s="1553">
        <v>145054547.62999997</v>
      </c>
    </row>
    <row r="185" spans="2:8">
      <c r="B185" s="1530"/>
      <c r="C185" s="522" t="s">
        <v>3164</v>
      </c>
      <c r="D185" s="1002">
        <v>341455651</v>
      </c>
      <c r="E185" s="1002">
        <v>350645892.24000001</v>
      </c>
      <c r="F185" s="1002">
        <v>175457822.25000003</v>
      </c>
      <c r="G185" s="1002">
        <v>162139569.69999999</v>
      </c>
      <c r="H185" s="1002">
        <v>145054547.62999997</v>
      </c>
    </row>
    <row r="186" spans="2:8">
      <c r="B186" s="1530"/>
      <c r="C186" s="1554" t="s">
        <v>3165</v>
      </c>
      <c r="D186" s="1002">
        <v>340255651</v>
      </c>
      <c r="E186" s="1002">
        <v>349047432.24000001</v>
      </c>
      <c r="F186" s="1002">
        <v>174700477.21000004</v>
      </c>
      <c r="G186" s="1002">
        <v>161382224.66</v>
      </c>
      <c r="H186" s="1002">
        <v>144327202.58999997</v>
      </c>
    </row>
    <row r="187" spans="2:8">
      <c r="B187" s="1530"/>
      <c r="C187" s="1554" t="s">
        <v>2780</v>
      </c>
      <c r="D187" s="1002">
        <v>1200000</v>
      </c>
      <c r="E187" s="1002">
        <v>1598460</v>
      </c>
      <c r="F187" s="1002">
        <v>757345.04</v>
      </c>
      <c r="G187" s="1002">
        <v>757345.04</v>
      </c>
      <c r="H187" s="1002">
        <v>727345.04</v>
      </c>
    </row>
    <row r="188" spans="2:8">
      <c r="B188" s="1530"/>
      <c r="C188" s="1550" t="s">
        <v>1370</v>
      </c>
      <c r="D188" s="1551">
        <v>7801269272</v>
      </c>
      <c r="E188" s="1551">
        <v>7801269272</v>
      </c>
      <c r="F188" s="1551">
        <v>2274984034.2999997</v>
      </c>
      <c r="G188" s="1551">
        <v>2274984034.2999997</v>
      </c>
      <c r="H188" s="1551">
        <v>2274984034.2999997</v>
      </c>
    </row>
    <row r="189" spans="2:8">
      <c r="B189" s="1530"/>
      <c r="C189" s="1552" t="s">
        <v>3166</v>
      </c>
      <c r="D189" s="1553">
        <v>7801269272</v>
      </c>
      <c r="E189" s="1553">
        <v>7801269272</v>
      </c>
      <c r="F189" s="1553">
        <v>2274984034.2999997</v>
      </c>
      <c r="G189" s="1553">
        <v>2274984034.2999997</v>
      </c>
      <c r="H189" s="1553">
        <v>2274984034.2999997</v>
      </c>
    </row>
    <row r="190" spans="2:8">
      <c r="B190" s="1530"/>
      <c r="C190" s="522" t="s">
        <v>3167</v>
      </c>
      <c r="D190" s="1002">
        <v>7801269272</v>
      </c>
      <c r="E190" s="1002">
        <v>7801269272</v>
      </c>
      <c r="F190" s="1002">
        <v>2274984034.2999997</v>
      </c>
      <c r="G190" s="1002">
        <v>2274984034.2999997</v>
      </c>
      <c r="H190" s="1002">
        <v>2274984034.2999997</v>
      </c>
    </row>
    <row r="191" spans="2:8">
      <c r="B191" s="1530"/>
      <c r="C191" s="1554" t="s">
        <v>3168</v>
      </c>
      <c r="D191" s="1002">
        <v>6698972118</v>
      </c>
      <c r="E191" s="1002">
        <v>6614972118</v>
      </c>
      <c r="F191" s="1002">
        <v>1662495712.4899998</v>
      </c>
      <c r="G191" s="1002">
        <v>1662495712.4899998</v>
      </c>
      <c r="H191" s="1002">
        <v>1662495712.4899998</v>
      </c>
    </row>
    <row r="192" spans="2:8">
      <c r="B192" s="1530"/>
      <c r="C192" s="1554" t="s">
        <v>3169</v>
      </c>
      <c r="D192" s="1002">
        <v>1055297154</v>
      </c>
      <c r="E192" s="1002">
        <v>1055297154</v>
      </c>
      <c r="F192" s="1002">
        <v>525793446.88999999</v>
      </c>
      <c r="G192" s="1002">
        <v>525793446.88999999</v>
      </c>
      <c r="H192" s="1002">
        <v>525793446.88999999</v>
      </c>
    </row>
    <row r="193" spans="2:8">
      <c r="B193" s="1530"/>
      <c r="C193" s="1554" t="s">
        <v>2780</v>
      </c>
      <c r="D193" s="1002">
        <v>47000000</v>
      </c>
      <c r="E193" s="1002">
        <v>131000000</v>
      </c>
      <c r="F193" s="1002">
        <v>86694874.920000002</v>
      </c>
      <c r="G193" s="1002">
        <v>86694874.920000002</v>
      </c>
      <c r="H193" s="1002">
        <v>86694874.920000002</v>
      </c>
    </row>
    <row r="194" spans="2:8">
      <c r="B194" s="1530"/>
      <c r="C194" s="1550" t="s">
        <v>1371</v>
      </c>
      <c r="D194" s="1551">
        <v>276225000</v>
      </c>
      <c r="E194" s="1551">
        <v>305739216</v>
      </c>
      <c r="F194" s="1551">
        <v>131854536.12</v>
      </c>
      <c r="G194" s="1551">
        <v>119873440.11000001</v>
      </c>
      <c r="H194" s="1551">
        <v>112567631.93999998</v>
      </c>
    </row>
    <row r="195" spans="2:8">
      <c r="B195" s="1530"/>
      <c r="C195" s="1552" t="s">
        <v>3170</v>
      </c>
      <c r="D195" s="1553">
        <v>276225000</v>
      </c>
      <c r="E195" s="1553">
        <v>305739216</v>
      </c>
      <c r="F195" s="1553">
        <v>131854536.12</v>
      </c>
      <c r="G195" s="1553">
        <v>119873440.11000001</v>
      </c>
      <c r="H195" s="1553">
        <v>112567631.93999998</v>
      </c>
    </row>
    <row r="196" spans="2:8">
      <c r="B196" s="1530"/>
      <c r="C196" s="522" t="s">
        <v>3171</v>
      </c>
      <c r="D196" s="1002">
        <v>276225000</v>
      </c>
      <c r="E196" s="1002">
        <v>305739216</v>
      </c>
      <c r="F196" s="1002">
        <v>131854536.12</v>
      </c>
      <c r="G196" s="1002">
        <v>119873440.11000001</v>
      </c>
      <c r="H196" s="1002">
        <v>112567631.93999998</v>
      </c>
    </row>
    <row r="197" spans="2:8">
      <c r="B197" s="1530"/>
      <c r="C197" s="1554" t="s">
        <v>3172</v>
      </c>
      <c r="D197" s="1002">
        <v>276225000</v>
      </c>
      <c r="E197" s="1002">
        <v>305739216</v>
      </c>
      <c r="F197" s="1002">
        <v>131854536.12</v>
      </c>
      <c r="G197" s="1002">
        <v>119873440.11000001</v>
      </c>
      <c r="H197" s="1002">
        <v>112567631.93999998</v>
      </c>
    </row>
    <row r="198" spans="2:8">
      <c r="B198" s="1530"/>
      <c r="C198" s="1550" t="s">
        <v>1372</v>
      </c>
      <c r="D198" s="1551">
        <v>102701379</v>
      </c>
      <c r="E198" s="1551">
        <v>102701379</v>
      </c>
      <c r="F198" s="1551">
        <v>68507610.569999993</v>
      </c>
      <c r="G198" s="1551">
        <v>39573164.569999993</v>
      </c>
      <c r="H198" s="1551">
        <v>37540211.089999996</v>
      </c>
    </row>
    <row r="199" spans="2:8">
      <c r="B199" s="1530"/>
      <c r="C199" s="1552" t="s">
        <v>3173</v>
      </c>
      <c r="D199" s="1553">
        <v>102701379</v>
      </c>
      <c r="E199" s="1553">
        <v>102701379</v>
      </c>
      <c r="F199" s="1553">
        <v>68507610.569999993</v>
      </c>
      <c r="G199" s="1553">
        <v>39573164.569999993</v>
      </c>
      <c r="H199" s="1553">
        <v>37540211.089999996</v>
      </c>
    </row>
    <row r="200" spans="2:8">
      <c r="B200" s="1530"/>
      <c r="C200" s="522" t="s">
        <v>3174</v>
      </c>
      <c r="D200" s="1002">
        <v>102701379</v>
      </c>
      <c r="E200" s="1002">
        <v>102701379</v>
      </c>
      <c r="F200" s="1002">
        <v>68507610.569999993</v>
      </c>
      <c r="G200" s="1002">
        <v>39573164.569999993</v>
      </c>
      <c r="H200" s="1002">
        <v>37540211.089999996</v>
      </c>
    </row>
    <row r="201" spans="2:8">
      <c r="B201" s="1530"/>
      <c r="C201" s="1554" t="s">
        <v>3175</v>
      </c>
      <c r="D201" s="1002">
        <v>102701379</v>
      </c>
      <c r="E201" s="1002">
        <v>102701379</v>
      </c>
      <c r="F201" s="1002">
        <v>68507610.569999993</v>
      </c>
      <c r="G201" s="1002">
        <v>39573164.569999993</v>
      </c>
      <c r="H201" s="1002">
        <v>37540211.089999996</v>
      </c>
    </row>
    <row r="202" spans="2:8">
      <c r="B202" s="1530"/>
      <c r="C202" s="1550" t="s">
        <v>1373</v>
      </c>
      <c r="D202" s="1551">
        <v>191360446</v>
      </c>
      <c r="E202" s="1551">
        <v>221434283</v>
      </c>
      <c r="F202" s="1551">
        <v>99354790.890000001</v>
      </c>
      <c r="G202" s="1551">
        <v>88808442.900000006</v>
      </c>
      <c r="H202" s="1551">
        <v>85604737.399999991</v>
      </c>
    </row>
    <row r="203" spans="2:8">
      <c r="B203" s="1530"/>
      <c r="C203" s="1552" t="s">
        <v>3176</v>
      </c>
      <c r="D203" s="1553">
        <v>191360446</v>
      </c>
      <c r="E203" s="1553">
        <v>221434283</v>
      </c>
      <c r="F203" s="1553">
        <v>99354790.890000001</v>
      </c>
      <c r="G203" s="1553">
        <v>88808442.900000006</v>
      </c>
      <c r="H203" s="1553">
        <v>85604737.399999991</v>
      </c>
    </row>
    <row r="204" spans="2:8">
      <c r="B204" s="1530"/>
      <c r="C204" s="522" t="s">
        <v>3177</v>
      </c>
      <c r="D204" s="1002">
        <v>191360446</v>
      </c>
      <c r="E204" s="1002">
        <v>221434283</v>
      </c>
      <c r="F204" s="1002">
        <v>99354790.890000001</v>
      </c>
      <c r="G204" s="1002">
        <v>88808442.900000006</v>
      </c>
      <c r="H204" s="1002">
        <v>85604737.399999991</v>
      </c>
    </row>
    <row r="205" spans="2:8">
      <c r="B205" s="1530"/>
      <c r="C205" s="1554" t="s">
        <v>3178</v>
      </c>
      <c r="D205" s="1002">
        <v>190360446</v>
      </c>
      <c r="E205" s="1002">
        <v>220434283</v>
      </c>
      <c r="F205" s="1002">
        <v>99354790.890000001</v>
      </c>
      <c r="G205" s="1002">
        <v>88808442.900000006</v>
      </c>
      <c r="H205" s="1002">
        <v>85604737.399999991</v>
      </c>
    </row>
    <row r="206" spans="2:8">
      <c r="B206" s="1530"/>
      <c r="C206" s="1554" t="s">
        <v>2780</v>
      </c>
      <c r="D206" s="1002">
        <v>1000000</v>
      </c>
      <c r="E206" s="1002">
        <v>1000000</v>
      </c>
      <c r="F206" s="1002">
        <v>0</v>
      </c>
      <c r="G206" s="1002">
        <v>0</v>
      </c>
      <c r="H206" s="1002">
        <v>0</v>
      </c>
    </row>
    <row r="207" spans="2:8">
      <c r="B207" s="1530"/>
      <c r="C207" s="1550" t="s">
        <v>1374</v>
      </c>
      <c r="D207" s="1551">
        <v>371707511</v>
      </c>
      <c r="E207" s="1551">
        <v>501106720.31</v>
      </c>
      <c r="F207" s="1551">
        <v>216671896.60999995</v>
      </c>
      <c r="G207" s="1551">
        <v>167949304.75000006</v>
      </c>
      <c r="H207" s="1551">
        <v>159415699.19000006</v>
      </c>
    </row>
    <row r="208" spans="2:8">
      <c r="B208" s="1530"/>
      <c r="C208" s="1552" t="s">
        <v>3179</v>
      </c>
      <c r="D208" s="1553">
        <v>371707511</v>
      </c>
      <c r="E208" s="1553">
        <v>501106720.31</v>
      </c>
      <c r="F208" s="1553">
        <v>216671896.60999995</v>
      </c>
      <c r="G208" s="1553">
        <v>167949304.75000006</v>
      </c>
      <c r="H208" s="1553">
        <v>159415699.19000006</v>
      </c>
    </row>
    <row r="209" spans="2:8">
      <c r="B209" s="1530"/>
      <c r="C209" s="522" t="s">
        <v>3180</v>
      </c>
      <c r="D209" s="1002">
        <v>371707511</v>
      </c>
      <c r="E209" s="1002">
        <v>501106720.31</v>
      </c>
      <c r="F209" s="1002">
        <v>216671896.60999995</v>
      </c>
      <c r="G209" s="1002">
        <v>167949304.75000006</v>
      </c>
      <c r="H209" s="1002">
        <v>159415699.19000006</v>
      </c>
    </row>
    <row r="210" spans="2:8">
      <c r="B210" s="1530"/>
      <c r="C210" s="1554" t="s">
        <v>3181</v>
      </c>
      <c r="D210" s="1002">
        <v>371707511</v>
      </c>
      <c r="E210" s="1002">
        <v>501106720.31</v>
      </c>
      <c r="F210" s="1002">
        <v>216671896.60999995</v>
      </c>
      <c r="G210" s="1002">
        <v>167949304.75000006</v>
      </c>
      <c r="H210" s="1002">
        <v>159415699.19000006</v>
      </c>
    </row>
    <row r="211" spans="2:8">
      <c r="B211" s="1530"/>
      <c r="C211" s="1550" t="s">
        <v>1375</v>
      </c>
      <c r="D211" s="1551">
        <v>154747213</v>
      </c>
      <c r="E211" s="1551">
        <v>169584434.12</v>
      </c>
      <c r="F211" s="1551">
        <v>81313966.309999987</v>
      </c>
      <c r="G211" s="1551">
        <v>76400055.069999993</v>
      </c>
      <c r="H211" s="1551">
        <v>70192393.280000016</v>
      </c>
    </row>
    <row r="212" spans="2:8">
      <c r="B212" s="1530"/>
      <c r="C212" s="1552" t="s">
        <v>3182</v>
      </c>
      <c r="D212" s="1553">
        <v>154747213</v>
      </c>
      <c r="E212" s="1553">
        <v>169584434.12</v>
      </c>
      <c r="F212" s="1553">
        <v>81313966.309999987</v>
      </c>
      <c r="G212" s="1553">
        <v>76400055.069999993</v>
      </c>
      <c r="H212" s="1553">
        <v>70192393.280000016</v>
      </c>
    </row>
    <row r="213" spans="2:8">
      <c r="B213" s="1530"/>
      <c r="C213" s="522" t="s">
        <v>3183</v>
      </c>
      <c r="D213" s="1002">
        <v>154747213</v>
      </c>
      <c r="E213" s="1002">
        <v>169584434.12</v>
      </c>
      <c r="F213" s="1002">
        <v>81313966.309999987</v>
      </c>
      <c r="G213" s="1002">
        <v>76400055.069999993</v>
      </c>
      <c r="H213" s="1002">
        <v>70192393.280000016</v>
      </c>
    </row>
    <row r="214" spans="2:8">
      <c r="B214" s="1530"/>
      <c r="C214" s="1554" t="s">
        <v>3184</v>
      </c>
      <c r="D214" s="1002">
        <v>154747213</v>
      </c>
      <c r="E214" s="1002">
        <v>169584434.12</v>
      </c>
      <c r="F214" s="1002">
        <v>81313966.309999987</v>
      </c>
      <c r="G214" s="1002">
        <v>76400055.069999993</v>
      </c>
      <c r="H214" s="1002">
        <v>70192393.280000016</v>
      </c>
    </row>
    <row r="215" spans="2:8">
      <c r="B215" s="1530"/>
      <c r="C215" s="1550" t="s">
        <v>1376</v>
      </c>
      <c r="D215" s="1551">
        <v>447091686</v>
      </c>
      <c r="E215" s="1551">
        <v>519439075.28000009</v>
      </c>
      <c r="F215" s="1551">
        <v>194440356.02999997</v>
      </c>
      <c r="G215" s="1551">
        <v>174748031.57000002</v>
      </c>
      <c r="H215" s="1551">
        <v>167583360.30000001</v>
      </c>
    </row>
    <row r="216" spans="2:8">
      <c r="B216" s="1530"/>
      <c r="C216" s="1552" t="s">
        <v>3185</v>
      </c>
      <c r="D216" s="1553">
        <v>447091686</v>
      </c>
      <c r="E216" s="1553">
        <v>519439075.28000009</v>
      </c>
      <c r="F216" s="1553">
        <v>194440356.02999997</v>
      </c>
      <c r="G216" s="1553">
        <v>174748031.57000002</v>
      </c>
      <c r="H216" s="1553">
        <v>167583360.30000001</v>
      </c>
    </row>
    <row r="217" spans="2:8">
      <c r="B217" s="1530"/>
      <c r="C217" s="522" t="s">
        <v>3186</v>
      </c>
      <c r="D217" s="1002">
        <v>447091686</v>
      </c>
      <c r="E217" s="1002">
        <v>519439075.28000009</v>
      </c>
      <c r="F217" s="1002">
        <v>194440356.02999997</v>
      </c>
      <c r="G217" s="1002">
        <v>174748031.57000002</v>
      </c>
      <c r="H217" s="1002">
        <v>167583360.30000001</v>
      </c>
    </row>
    <row r="218" spans="2:8">
      <c r="B218" s="1530"/>
      <c r="C218" s="1554" t="s">
        <v>3187</v>
      </c>
      <c r="D218" s="1002">
        <v>443911686</v>
      </c>
      <c r="E218" s="1002">
        <v>516259075.28000009</v>
      </c>
      <c r="F218" s="1002">
        <v>191955869.16999996</v>
      </c>
      <c r="G218" s="1002">
        <v>172474419.71000001</v>
      </c>
      <c r="H218" s="1002">
        <v>165403581.27000001</v>
      </c>
    </row>
    <row r="219" spans="2:8">
      <c r="B219" s="1530"/>
      <c r="C219" s="1554" t="s">
        <v>2780</v>
      </c>
      <c r="D219" s="1002">
        <v>3180000</v>
      </c>
      <c r="E219" s="1002">
        <v>3180000</v>
      </c>
      <c r="F219" s="1002">
        <v>2484486.86</v>
      </c>
      <c r="G219" s="1002">
        <v>2273611.86</v>
      </c>
      <c r="H219" s="1002">
        <v>2179779.0299999998</v>
      </c>
    </row>
    <row r="220" spans="2:8">
      <c r="B220" s="1530"/>
      <c r="C220" s="1550" t="s">
        <v>1377</v>
      </c>
      <c r="D220" s="1551">
        <v>102500000</v>
      </c>
      <c r="E220" s="1551">
        <v>108625290.75999999</v>
      </c>
      <c r="F220" s="1551">
        <v>50670065.140000008</v>
      </c>
      <c r="G220" s="1551">
        <v>47188504.040000007</v>
      </c>
      <c r="H220" s="1551">
        <v>46900152.770000011</v>
      </c>
    </row>
    <row r="221" spans="2:8">
      <c r="B221" s="1530"/>
      <c r="C221" s="1552" t="s">
        <v>3188</v>
      </c>
      <c r="D221" s="1553">
        <v>102500000</v>
      </c>
      <c r="E221" s="1553">
        <v>108625290.75999999</v>
      </c>
      <c r="F221" s="1553">
        <v>50670065.140000008</v>
      </c>
      <c r="G221" s="1553">
        <v>47188504.040000007</v>
      </c>
      <c r="H221" s="1553">
        <v>46900152.770000011</v>
      </c>
    </row>
    <row r="222" spans="2:8">
      <c r="B222" s="1530"/>
      <c r="C222" s="522" t="s">
        <v>3189</v>
      </c>
      <c r="D222" s="1002">
        <v>102500000</v>
      </c>
      <c r="E222" s="1002">
        <v>108625290.75999999</v>
      </c>
      <c r="F222" s="1002">
        <v>50670065.140000008</v>
      </c>
      <c r="G222" s="1002">
        <v>47188504.040000007</v>
      </c>
      <c r="H222" s="1002">
        <v>46900152.770000011</v>
      </c>
    </row>
    <row r="223" spans="2:8">
      <c r="B223" s="1530"/>
      <c r="C223" s="1554" t="s">
        <v>3190</v>
      </c>
      <c r="D223" s="1002">
        <v>102500000</v>
      </c>
      <c r="E223" s="1002">
        <v>108625290.75999999</v>
      </c>
      <c r="F223" s="1002">
        <v>50670065.140000008</v>
      </c>
      <c r="G223" s="1002">
        <v>47188504.040000007</v>
      </c>
      <c r="H223" s="1002">
        <v>46900152.770000011</v>
      </c>
    </row>
    <row r="224" spans="2:8">
      <c r="B224" s="1530"/>
      <c r="C224" s="1550" t="s">
        <v>1378</v>
      </c>
      <c r="D224" s="1551">
        <v>256843180</v>
      </c>
      <c r="E224" s="1551">
        <v>301866544.56999999</v>
      </c>
      <c r="F224" s="1551">
        <v>147526479.24000001</v>
      </c>
      <c r="G224" s="1551">
        <v>115212861.31</v>
      </c>
      <c r="H224" s="1551">
        <v>103078664.59</v>
      </c>
    </row>
    <row r="225" spans="2:8">
      <c r="B225" s="1530"/>
      <c r="C225" s="1552" t="s">
        <v>3191</v>
      </c>
      <c r="D225" s="1553">
        <v>256843180</v>
      </c>
      <c r="E225" s="1553">
        <v>301866544.56999999</v>
      </c>
      <c r="F225" s="1553">
        <v>147526479.24000001</v>
      </c>
      <c r="G225" s="1553">
        <v>115212861.31</v>
      </c>
      <c r="H225" s="1553">
        <v>103078664.59</v>
      </c>
    </row>
    <row r="226" spans="2:8">
      <c r="B226" s="1530"/>
      <c r="C226" s="522" t="s">
        <v>3192</v>
      </c>
      <c r="D226" s="1002">
        <v>256843180</v>
      </c>
      <c r="E226" s="1002">
        <v>301866544.56999999</v>
      </c>
      <c r="F226" s="1002">
        <v>147526479.24000001</v>
      </c>
      <c r="G226" s="1002">
        <v>115212861.31</v>
      </c>
      <c r="H226" s="1002">
        <v>103078664.59</v>
      </c>
    </row>
    <row r="227" spans="2:8">
      <c r="B227" s="1530"/>
      <c r="C227" s="1554" t="s">
        <v>3193</v>
      </c>
      <c r="D227" s="1002">
        <v>256843180</v>
      </c>
      <c r="E227" s="1002">
        <v>301866544.56999999</v>
      </c>
      <c r="F227" s="1002">
        <v>147526479.24000001</v>
      </c>
      <c r="G227" s="1002">
        <v>115212861.31</v>
      </c>
      <c r="H227" s="1002">
        <v>103078664.59</v>
      </c>
    </row>
    <row r="228" spans="2:8">
      <c r="B228" s="1530"/>
      <c r="C228" s="1550" t="s">
        <v>1379</v>
      </c>
      <c r="D228" s="1551">
        <v>239353239</v>
      </c>
      <c r="E228" s="1551">
        <v>280757813.88</v>
      </c>
      <c r="F228" s="1551">
        <v>143094128.63999999</v>
      </c>
      <c r="G228" s="1551">
        <v>109942444.27999999</v>
      </c>
      <c r="H228" s="1551">
        <v>108797339.99999999</v>
      </c>
    </row>
    <row r="229" spans="2:8">
      <c r="B229" s="1530"/>
      <c r="C229" s="1552" t="s">
        <v>3194</v>
      </c>
      <c r="D229" s="1553">
        <v>239353239</v>
      </c>
      <c r="E229" s="1553">
        <v>280757813.88</v>
      </c>
      <c r="F229" s="1553">
        <v>143094128.63999999</v>
      </c>
      <c r="G229" s="1553">
        <v>109942444.27999999</v>
      </c>
      <c r="H229" s="1553">
        <v>108797339.99999999</v>
      </c>
    </row>
    <row r="230" spans="2:8">
      <c r="B230" s="1533"/>
      <c r="C230" s="522" t="s">
        <v>3195</v>
      </c>
      <c r="D230" s="1002">
        <v>239353239</v>
      </c>
      <c r="E230" s="1002">
        <v>280757813.88</v>
      </c>
      <c r="F230" s="1002">
        <v>143094128.63999999</v>
      </c>
      <c r="G230" s="1002">
        <v>109942444.27999999</v>
      </c>
      <c r="H230" s="1002">
        <v>108797339.99999999</v>
      </c>
    </row>
    <row r="231" spans="2:8">
      <c r="B231" s="1533"/>
      <c r="C231" s="1554" t="s">
        <v>3196</v>
      </c>
      <c r="D231" s="1002">
        <v>239353239</v>
      </c>
      <c r="E231" s="1002">
        <v>280757813.88</v>
      </c>
      <c r="F231" s="1002">
        <v>143094128.63999999</v>
      </c>
      <c r="G231" s="1002">
        <v>109942444.27999999</v>
      </c>
      <c r="H231" s="1002">
        <v>108797339.99999999</v>
      </c>
    </row>
    <row r="232" spans="2:8">
      <c r="B232" s="1533"/>
      <c r="C232" s="1550" t="s">
        <v>1380</v>
      </c>
      <c r="D232" s="1551">
        <v>321708009</v>
      </c>
      <c r="E232" s="1551">
        <v>545160542.38</v>
      </c>
      <c r="F232" s="1551">
        <v>163134257.31999999</v>
      </c>
      <c r="G232" s="1551">
        <v>148943385.69999999</v>
      </c>
      <c r="H232" s="1551">
        <v>145470767.74000001</v>
      </c>
    </row>
    <row r="233" spans="2:8">
      <c r="B233" s="1533"/>
      <c r="C233" s="1552" t="s">
        <v>3197</v>
      </c>
      <c r="D233" s="1553">
        <v>321708009</v>
      </c>
      <c r="E233" s="1553">
        <v>545160542.38</v>
      </c>
      <c r="F233" s="1553">
        <v>163134257.31999999</v>
      </c>
      <c r="G233" s="1553">
        <v>148943385.69999999</v>
      </c>
      <c r="H233" s="1553">
        <v>145470767.74000001</v>
      </c>
    </row>
    <row r="234" spans="2:8">
      <c r="B234" s="1533"/>
      <c r="C234" s="522" t="s">
        <v>3198</v>
      </c>
      <c r="D234" s="1002">
        <v>321708009</v>
      </c>
      <c r="E234" s="1002">
        <v>545160542.38</v>
      </c>
      <c r="F234" s="1002">
        <v>163134257.31999999</v>
      </c>
      <c r="G234" s="1002">
        <v>148943385.69999999</v>
      </c>
      <c r="H234" s="1002">
        <v>145470767.74000001</v>
      </c>
    </row>
    <row r="235" spans="2:8">
      <c r="B235" s="1533"/>
      <c r="C235" s="1554" t="s">
        <v>3199</v>
      </c>
      <c r="D235" s="1002">
        <v>180487209</v>
      </c>
      <c r="E235" s="1002">
        <v>403939742.38</v>
      </c>
      <c r="F235" s="1002">
        <v>92523857.310000017</v>
      </c>
      <c r="G235" s="1002">
        <v>78332985.690000013</v>
      </c>
      <c r="H235" s="1002">
        <v>74860367.730000019</v>
      </c>
    </row>
    <row r="236" spans="2:8">
      <c r="B236" s="1533"/>
      <c r="C236" s="1554" t="s">
        <v>2780</v>
      </c>
      <c r="D236" s="1002">
        <v>141220800</v>
      </c>
      <c r="E236" s="1002">
        <v>141220800</v>
      </c>
      <c r="F236" s="1002">
        <v>70610400.00999999</v>
      </c>
      <c r="G236" s="1002">
        <v>70610400.00999999</v>
      </c>
      <c r="H236" s="1002">
        <v>70610400.00999999</v>
      </c>
    </row>
    <row r="237" spans="2:8">
      <c r="B237" s="1533"/>
      <c r="C237" s="1550" t="s">
        <v>1381</v>
      </c>
      <c r="D237" s="1551">
        <v>72826675</v>
      </c>
      <c r="E237" s="1551">
        <v>90600596</v>
      </c>
      <c r="F237" s="1551">
        <v>58608172.449999973</v>
      </c>
      <c r="G237" s="1551">
        <v>30916001.629999995</v>
      </c>
      <c r="H237" s="1551">
        <v>28346996.399999999</v>
      </c>
    </row>
    <row r="238" spans="2:8">
      <c r="B238" s="1533"/>
      <c r="C238" s="1552" t="s">
        <v>3200</v>
      </c>
      <c r="D238" s="1553">
        <v>72826675</v>
      </c>
      <c r="E238" s="1553">
        <v>90600596</v>
      </c>
      <c r="F238" s="1553">
        <v>58608172.449999973</v>
      </c>
      <c r="G238" s="1553">
        <v>30916001.629999995</v>
      </c>
      <c r="H238" s="1553">
        <v>28346996.399999999</v>
      </c>
    </row>
    <row r="239" spans="2:8">
      <c r="B239" s="1533"/>
      <c r="C239" s="522" t="s">
        <v>3201</v>
      </c>
      <c r="D239" s="1002">
        <v>72826675</v>
      </c>
      <c r="E239" s="1002">
        <v>90600596</v>
      </c>
      <c r="F239" s="1002">
        <v>58608172.449999973</v>
      </c>
      <c r="G239" s="1002">
        <v>30916001.629999995</v>
      </c>
      <c r="H239" s="1002">
        <v>28346996.399999999</v>
      </c>
    </row>
    <row r="240" spans="2:8">
      <c r="B240" s="1533"/>
      <c r="C240" s="1554" t="s">
        <v>3202</v>
      </c>
      <c r="D240" s="1002">
        <v>72826675</v>
      </c>
      <c r="E240" s="1002">
        <v>90600596</v>
      </c>
      <c r="F240" s="1002">
        <v>58608172.449999973</v>
      </c>
      <c r="G240" s="1002">
        <v>30916001.629999995</v>
      </c>
      <c r="H240" s="1002">
        <v>28346996.399999999</v>
      </c>
    </row>
    <row r="241" spans="2:8">
      <c r="B241" s="1533"/>
      <c r="C241" s="1550" t="s">
        <v>1382</v>
      </c>
      <c r="D241" s="1551">
        <v>50000000</v>
      </c>
      <c r="E241" s="1551">
        <v>64024828.780000001</v>
      </c>
      <c r="F241" s="1551">
        <v>21778042.180000003</v>
      </c>
      <c r="G241" s="1551">
        <v>20129435.180000003</v>
      </c>
      <c r="H241" s="1551">
        <v>19096570.57</v>
      </c>
    </row>
    <row r="242" spans="2:8">
      <c r="B242" s="1533"/>
      <c r="C242" s="1552" t="s">
        <v>3203</v>
      </c>
      <c r="D242" s="1553">
        <v>50000000</v>
      </c>
      <c r="E242" s="1553">
        <v>64024828.780000001</v>
      </c>
      <c r="F242" s="1553">
        <v>21778042.180000003</v>
      </c>
      <c r="G242" s="1553">
        <v>20129435.180000003</v>
      </c>
      <c r="H242" s="1553">
        <v>19096570.57</v>
      </c>
    </row>
    <row r="243" spans="2:8">
      <c r="B243" s="1533"/>
      <c r="C243" s="522" t="s">
        <v>3204</v>
      </c>
      <c r="D243" s="1002">
        <v>50000000</v>
      </c>
      <c r="E243" s="1002">
        <v>64024828.780000001</v>
      </c>
      <c r="F243" s="1002">
        <v>21778042.180000003</v>
      </c>
      <c r="G243" s="1002">
        <v>20129435.180000003</v>
      </c>
      <c r="H243" s="1002">
        <v>19096570.57</v>
      </c>
    </row>
    <row r="244" spans="2:8">
      <c r="B244" s="1533"/>
      <c r="C244" s="1554" t="s">
        <v>3205</v>
      </c>
      <c r="D244" s="1002">
        <v>50000000</v>
      </c>
      <c r="E244" s="1002">
        <v>64024828.780000001</v>
      </c>
      <c r="F244" s="1002">
        <v>21778042.180000003</v>
      </c>
      <c r="G244" s="1002">
        <v>20129435.180000003</v>
      </c>
      <c r="H244" s="1002">
        <v>19096570.57</v>
      </c>
    </row>
    <row r="245" spans="2:8">
      <c r="B245" s="1533"/>
      <c r="C245" s="1550" t="s">
        <v>1383</v>
      </c>
      <c r="D245" s="1551">
        <v>75000000</v>
      </c>
      <c r="E245" s="1551">
        <v>76349002.870000005</v>
      </c>
      <c r="F245" s="1551">
        <v>55600286.840000004</v>
      </c>
      <c r="G245" s="1551">
        <v>32900636.010000005</v>
      </c>
      <c r="H245" s="1551">
        <v>28811293.450000003</v>
      </c>
    </row>
    <row r="246" spans="2:8">
      <c r="B246" s="1533"/>
      <c r="C246" s="1552" t="s">
        <v>3206</v>
      </c>
      <c r="D246" s="1553">
        <v>75000000</v>
      </c>
      <c r="E246" s="1553">
        <v>76349002.870000005</v>
      </c>
      <c r="F246" s="1553">
        <v>55600286.840000004</v>
      </c>
      <c r="G246" s="1553">
        <v>32900636.010000005</v>
      </c>
      <c r="H246" s="1553">
        <v>28811293.450000003</v>
      </c>
    </row>
    <row r="247" spans="2:8">
      <c r="B247" s="1533"/>
      <c r="C247" s="522" t="s">
        <v>3207</v>
      </c>
      <c r="D247" s="1002">
        <v>75000000</v>
      </c>
      <c r="E247" s="1002">
        <v>76349002.870000005</v>
      </c>
      <c r="F247" s="1002">
        <v>55600286.840000004</v>
      </c>
      <c r="G247" s="1002">
        <v>32900636.010000005</v>
      </c>
      <c r="H247" s="1002">
        <v>28811293.450000003</v>
      </c>
    </row>
    <row r="248" spans="2:8">
      <c r="B248" s="1533"/>
      <c r="C248" s="1554" t="s">
        <v>3208</v>
      </c>
      <c r="D248" s="1002">
        <v>75000000</v>
      </c>
      <c r="E248" s="1002">
        <v>76349002.870000005</v>
      </c>
      <c r="F248" s="1002">
        <v>55600286.840000004</v>
      </c>
      <c r="G248" s="1002">
        <v>32900636.010000005</v>
      </c>
      <c r="H248" s="1002">
        <v>28811293.450000003</v>
      </c>
    </row>
    <row r="249" spans="2:8">
      <c r="B249" s="1533"/>
      <c r="C249" s="1550" t="s">
        <v>1384</v>
      </c>
      <c r="D249" s="1551">
        <v>84875229373</v>
      </c>
      <c r="E249" s="1551">
        <v>89259957185.739975</v>
      </c>
      <c r="F249" s="1551">
        <v>43077176657.229988</v>
      </c>
      <c r="G249" s="1551">
        <v>40278408158.760002</v>
      </c>
      <c r="H249" s="1551">
        <v>39762150954.880005</v>
      </c>
    </row>
    <row r="250" spans="2:8">
      <c r="B250" s="1533"/>
      <c r="C250" s="1552" t="s">
        <v>3209</v>
      </c>
      <c r="D250" s="1553">
        <v>84875229373</v>
      </c>
      <c r="E250" s="1553">
        <v>89259957185.739975</v>
      </c>
      <c r="F250" s="1553">
        <v>43077176657.229988</v>
      </c>
      <c r="G250" s="1553">
        <v>40278408158.760002</v>
      </c>
      <c r="H250" s="1553">
        <v>39762150954.880005</v>
      </c>
    </row>
    <row r="251" spans="2:8">
      <c r="B251" s="1533"/>
      <c r="C251" s="522" t="s">
        <v>3210</v>
      </c>
      <c r="D251" s="1002">
        <v>64415131204</v>
      </c>
      <c r="E251" s="1002">
        <v>66000478236.109993</v>
      </c>
      <c r="F251" s="1002">
        <v>31802024232.540001</v>
      </c>
      <c r="G251" s="1002">
        <v>30720521300.739998</v>
      </c>
      <c r="H251" s="1002">
        <v>30465038214.510002</v>
      </c>
    </row>
    <row r="252" spans="2:8">
      <c r="B252" s="1533"/>
      <c r="C252" s="1554" t="s">
        <v>2784</v>
      </c>
      <c r="D252" s="1002">
        <v>10287448768</v>
      </c>
      <c r="E252" s="1002">
        <v>11957061560.779999</v>
      </c>
      <c r="F252" s="1002">
        <v>6025768251.3499994</v>
      </c>
      <c r="G252" s="1002">
        <v>4966736052.5599995</v>
      </c>
      <c r="H252" s="1002">
        <v>4715058037.329999</v>
      </c>
    </row>
    <row r="253" spans="2:8">
      <c r="B253" s="1533"/>
      <c r="C253" s="1554" t="s">
        <v>3211</v>
      </c>
      <c r="D253" s="1002">
        <v>21394666</v>
      </c>
      <c r="E253" s="1002">
        <v>18657334.599999998</v>
      </c>
      <c r="F253" s="1002">
        <v>5319987.1300000008</v>
      </c>
      <c r="G253" s="1002">
        <v>5319987.1300000008</v>
      </c>
      <c r="H253" s="1002">
        <v>5319987.1300000008</v>
      </c>
    </row>
    <row r="254" spans="2:8">
      <c r="B254" s="1533"/>
      <c r="C254" s="1554" t="s">
        <v>3212</v>
      </c>
      <c r="D254" s="1002">
        <v>9691998533</v>
      </c>
      <c r="E254" s="1002">
        <v>9694735864.3999996</v>
      </c>
      <c r="F254" s="1002">
        <v>4927863962.04</v>
      </c>
      <c r="G254" s="1002">
        <v>4925864290.7299995</v>
      </c>
      <c r="H254" s="1002">
        <v>4924657192.6399994</v>
      </c>
    </row>
    <row r="255" spans="2:8">
      <c r="B255" s="1533"/>
      <c r="C255" s="1554" t="s">
        <v>3213</v>
      </c>
      <c r="D255" s="1002">
        <v>40675410166</v>
      </c>
      <c r="E255" s="1002">
        <v>40555760883.309998</v>
      </c>
      <c r="F255" s="1002">
        <v>19213780898.459999</v>
      </c>
      <c r="G255" s="1002">
        <v>19209134737.689999</v>
      </c>
      <c r="H255" s="1002">
        <v>19207410963.66</v>
      </c>
    </row>
    <row r="256" spans="2:8">
      <c r="B256" s="1533"/>
      <c r="C256" s="1554" t="s">
        <v>3214</v>
      </c>
      <c r="D256" s="1002">
        <v>70085862</v>
      </c>
      <c r="E256" s="1002">
        <v>70085862</v>
      </c>
      <c r="F256" s="1002">
        <v>24510985.41</v>
      </c>
      <c r="G256" s="1002">
        <v>24510985.41</v>
      </c>
      <c r="H256" s="1002">
        <v>24510985.41</v>
      </c>
    </row>
    <row r="257" spans="2:8">
      <c r="B257" s="1533"/>
      <c r="C257" s="1554" t="s">
        <v>3215</v>
      </c>
      <c r="D257" s="1002">
        <v>2506010522</v>
      </c>
      <c r="E257" s="1002">
        <v>2541394044.02</v>
      </c>
      <c r="F257" s="1002">
        <v>1337479943.49</v>
      </c>
      <c r="G257" s="1002">
        <v>1337478703.8699999</v>
      </c>
      <c r="H257" s="1002">
        <v>1337156707.49</v>
      </c>
    </row>
    <row r="258" spans="2:8">
      <c r="B258" s="1533"/>
      <c r="C258" s="1554" t="s">
        <v>2809</v>
      </c>
      <c r="D258" s="1002">
        <v>244171832</v>
      </c>
      <c r="E258" s="1002">
        <v>244171832</v>
      </c>
      <c r="F258" s="1002">
        <v>110857942.28</v>
      </c>
      <c r="G258" s="1002">
        <v>109106130.69999999</v>
      </c>
      <c r="H258" s="1002">
        <v>108887530.69999999</v>
      </c>
    </row>
    <row r="259" spans="2:8">
      <c r="B259" s="1533"/>
      <c r="C259" s="1554" t="s">
        <v>2920</v>
      </c>
      <c r="D259" s="1002">
        <v>100000000</v>
      </c>
      <c r="E259" s="1002">
        <v>100000000</v>
      </c>
      <c r="F259" s="1002">
        <v>42209885.400000006</v>
      </c>
      <c r="G259" s="1002">
        <v>42209885.400000006</v>
      </c>
      <c r="H259" s="1002">
        <v>41923882.900000006</v>
      </c>
    </row>
    <row r="260" spans="2:8">
      <c r="B260" s="1533"/>
      <c r="C260" s="1554" t="s">
        <v>2921</v>
      </c>
      <c r="D260" s="1002">
        <v>400303339</v>
      </c>
      <c r="E260" s="1002">
        <v>400303339</v>
      </c>
      <c r="F260" s="1002">
        <v>82742964.75</v>
      </c>
      <c r="G260" s="1002">
        <v>69331512.750000015</v>
      </c>
      <c r="H260" s="1002">
        <v>69283912.750000015</v>
      </c>
    </row>
    <row r="261" spans="2:8">
      <c r="B261" s="1533"/>
      <c r="C261" s="1554" t="s">
        <v>3216</v>
      </c>
      <c r="D261" s="1002">
        <v>100000000</v>
      </c>
      <c r="E261" s="1002">
        <v>100000000</v>
      </c>
      <c r="F261" s="1002">
        <v>29732205.549999997</v>
      </c>
      <c r="G261" s="1002">
        <v>29696807.82</v>
      </c>
      <c r="H261" s="1002">
        <v>29696807.82</v>
      </c>
    </row>
    <row r="262" spans="2:8">
      <c r="B262" s="1533"/>
      <c r="C262" s="1554" t="s">
        <v>2910</v>
      </c>
      <c r="D262" s="1002">
        <v>318307516</v>
      </c>
      <c r="E262" s="1002">
        <v>318307516</v>
      </c>
      <c r="F262" s="1002">
        <v>1757206.68</v>
      </c>
      <c r="G262" s="1002">
        <v>1132206.68</v>
      </c>
      <c r="H262" s="1002">
        <v>1132206.68</v>
      </c>
    </row>
    <row r="263" spans="2:8">
      <c r="B263" s="1533"/>
      <c r="C263" s="522" t="s">
        <v>3217</v>
      </c>
      <c r="D263" s="1002">
        <v>769523448</v>
      </c>
      <c r="E263" s="1002">
        <v>895052739.67000008</v>
      </c>
      <c r="F263" s="1002">
        <v>660758804.03999996</v>
      </c>
      <c r="G263" s="1002">
        <v>403945261.47000003</v>
      </c>
      <c r="H263" s="1002">
        <v>398468438.49000001</v>
      </c>
    </row>
    <row r="264" spans="2:8">
      <c r="B264" s="1533"/>
      <c r="C264" s="1554" t="s">
        <v>3214</v>
      </c>
      <c r="D264" s="1002">
        <v>769523448</v>
      </c>
      <c r="E264" s="1002">
        <v>895052739.67000008</v>
      </c>
      <c r="F264" s="1002">
        <v>660758804.03999996</v>
      </c>
      <c r="G264" s="1002">
        <v>403945261.47000003</v>
      </c>
      <c r="H264" s="1002">
        <v>398468438.49000001</v>
      </c>
    </row>
    <row r="265" spans="2:8">
      <c r="B265" s="1533"/>
      <c r="C265" s="522" t="s">
        <v>3218</v>
      </c>
      <c r="D265" s="1002">
        <v>212504665</v>
      </c>
      <c r="E265" s="1002">
        <v>212504665</v>
      </c>
      <c r="F265" s="1002">
        <v>119229847.00999999</v>
      </c>
      <c r="G265" s="1002">
        <v>119229418.69</v>
      </c>
      <c r="H265" s="1002">
        <v>119229418.69</v>
      </c>
    </row>
    <row r="266" spans="2:8">
      <c r="B266" s="1533"/>
      <c r="C266" s="1554" t="s">
        <v>3219</v>
      </c>
      <c r="D266" s="1002">
        <v>212504665</v>
      </c>
      <c r="E266" s="1002">
        <v>212504665</v>
      </c>
      <c r="F266" s="1002">
        <v>119229847.00999999</v>
      </c>
      <c r="G266" s="1002">
        <v>119229418.69</v>
      </c>
      <c r="H266" s="1002">
        <v>119229418.69</v>
      </c>
    </row>
    <row r="267" spans="2:8">
      <c r="B267" s="1533"/>
      <c r="C267" s="522" t="s">
        <v>3220</v>
      </c>
      <c r="D267" s="1002">
        <v>1314282943</v>
      </c>
      <c r="E267" s="1002">
        <v>1464744538.98</v>
      </c>
      <c r="F267" s="1002">
        <v>772001250.35000014</v>
      </c>
      <c r="G267" s="1002">
        <v>655377904.19000006</v>
      </c>
      <c r="H267" s="1002">
        <v>650063304.18000007</v>
      </c>
    </row>
    <row r="268" spans="2:8">
      <c r="B268" s="1533"/>
      <c r="C268" s="1554" t="s">
        <v>3214</v>
      </c>
      <c r="D268" s="1002">
        <v>1314282943</v>
      </c>
      <c r="E268" s="1002">
        <v>1464744538.98</v>
      </c>
      <c r="F268" s="1002">
        <v>772001250.35000014</v>
      </c>
      <c r="G268" s="1002">
        <v>655377904.19000006</v>
      </c>
      <c r="H268" s="1002">
        <v>650063304.18000007</v>
      </c>
    </row>
    <row r="269" spans="2:8">
      <c r="B269" s="1533"/>
      <c r="C269" s="522" t="s">
        <v>3221</v>
      </c>
      <c r="D269" s="1002">
        <v>589705121</v>
      </c>
      <c r="E269" s="1002">
        <v>665848351.20999992</v>
      </c>
      <c r="F269" s="1002">
        <v>351277780.76999998</v>
      </c>
      <c r="G269" s="1002">
        <v>327243734.47000003</v>
      </c>
      <c r="H269" s="1002">
        <v>324490393.93000001</v>
      </c>
    </row>
    <row r="270" spans="2:8">
      <c r="B270" s="1533"/>
      <c r="C270" s="1554" t="s">
        <v>3214</v>
      </c>
      <c r="D270" s="1002">
        <v>589705121</v>
      </c>
      <c r="E270" s="1002">
        <v>665848351.20999992</v>
      </c>
      <c r="F270" s="1002">
        <v>351277780.76999998</v>
      </c>
      <c r="G270" s="1002">
        <v>327243734.47000003</v>
      </c>
      <c r="H270" s="1002">
        <v>324490393.93000001</v>
      </c>
    </row>
    <row r="271" spans="2:8">
      <c r="B271" s="1533"/>
      <c r="C271" s="522" t="s">
        <v>3222</v>
      </c>
      <c r="D271" s="1002">
        <v>1169454652</v>
      </c>
      <c r="E271" s="1002">
        <v>1242243039.9400001</v>
      </c>
      <c r="F271" s="1002">
        <v>833438390.10000002</v>
      </c>
      <c r="G271" s="1002">
        <v>535181664.46999997</v>
      </c>
      <c r="H271" s="1002">
        <v>506157565.74000001</v>
      </c>
    </row>
    <row r="272" spans="2:8">
      <c r="B272" s="1533"/>
      <c r="C272" s="1554" t="s">
        <v>3214</v>
      </c>
      <c r="D272" s="1002">
        <v>1169454652</v>
      </c>
      <c r="E272" s="1002">
        <v>1242243039.9400001</v>
      </c>
      <c r="F272" s="1002">
        <v>833438390.10000002</v>
      </c>
      <c r="G272" s="1002">
        <v>535181664.46999997</v>
      </c>
      <c r="H272" s="1002">
        <v>506157565.74000001</v>
      </c>
    </row>
    <row r="273" spans="2:8">
      <c r="B273" s="1533"/>
      <c r="C273" s="522" t="s">
        <v>3223</v>
      </c>
      <c r="D273" s="1002">
        <v>1619801476</v>
      </c>
      <c r="E273" s="1002">
        <v>1756552491.8100002</v>
      </c>
      <c r="F273" s="1002">
        <v>848012581.82000017</v>
      </c>
      <c r="G273" s="1002">
        <v>615814032.58000004</v>
      </c>
      <c r="H273" s="1002">
        <v>591871054.0400002</v>
      </c>
    </row>
    <row r="274" spans="2:8">
      <c r="B274" s="1533"/>
      <c r="C274" s="1554" t="s">
        <v>3214</v>
      </c>
      <c r="D274" s="1002">
        <v>1619801476</v>
      </c>
      <c r="E274" s="1002">
        <v>1756552491.8100002</v>
      </c>
      <c r="F274" s="1002">
        <v>848012581.82000017</v>
      </c>
      <c r="G274" s="1002">
        <v>615814032.58000004</v>
      </c>
      <c r="H274" s="1002">
        <v>591871054.0400002</v>
      </c>
    </row>
    <row r="275" spans="2:8">
      <c r="B275" s="1533"/>
      <c r="C275" s="522" t="s">
        <v>3224</v>
      </c>
      <c r="D275" s="1002">
        <v>889382075</v>
      </c>
      <c r="E275" s="1002">
        <v>957953901.39999998</v>
      </c>
      <c r="F275" s="1002">
        <v>466611947.32999992</v>
      </c>
      <c r="G275" s="1002">
        <v>429150426.81</v>
      </c>
      <c r="H275" s="1002">
        <v>395713168.31</v>
      </c>
    </row>
    <row r="276" spans="2:8">
      <c r="B276" s="1533"/>
      <c r="C276" s="1554" t="s">
        <v>3214</v>
      </c>
      <c r="D276" s="1002">
        <v>889382075</v>
      </c>
      <c r="E276" s="1002">
        <v>957953901.39999998</v>
      </c>
      <c r="F276" s="1002">
        <v>466611947.32999992</v>
      </c>
      <c r="G276" s="1002">
        <v>429150426.81</v>
      </c>
      <c r="H276" s="1002">
        <v>395713168.31</v>
      </c>
    </row>
    <row r="277" spans="2:8">
      <c r="B277" s="1533"/>
      <c r="C277" s="522" t="s">
        <v>3225</v>
      </c>
      <c r="D277" s="1002">
        <v>1147268808</v>
      </c>
      <c r="E277" s="1002">
        <v>1238724242.5599999</v>
      </c>
      <c r="F277" s="1002">
        <v>437865273.34000003</v>
      </c>
      <c r="G277" s="1002">
        <v>411135812.70000005</v>
      </c>
      <c r="H277" s="1002">
        <v>386866557.91999996</v>
      </c>
    </row>
    <row r="278" spans="2:8">
      <c r="B278" s="1533"/>
      <c r="C278" s="1554" t="s">
        <v>3214</v>
      </c>
      <c r="D278" s="1002">
        <v>1147268808</v>
      </c>
      <c r="E278" s="1002">
        <v>1238724242.5599999</v>
      </c>
      <c r="F278" s="1002">
        <v>437865273.34000003</v>
      </c>
      <c r="G278" s="1002">
        <v>411135812.70000005</v>
      </c>
      <c r="H278" s="1002">
        <v>386866557.91999996</v>
      </c>
    </row>
    <row r="279" spans="2:8">
      <c r="B279" s="1533"/>
      <c r="C279" s="522" t="s">
        <v>3226</v>
      </c>
      <c r="D279" s="1002">
        <v>1133085887</v>
      </c>
      <c r="E279" s="1002">
        <v>1249277667.6800001</v>
      </c>
      <c r="F279" s="1002">
        <v>661547187.8299998</v>
      </c>
      <c r="G279" s="1002">
        <v>513699206.82999998</v>
      </c>
      <c r="H279" s="1002">
        <v>451133660.47000003</v>
      </c>
    </row>
    <row r="280" spans="2:8">
      <c r="B280" s="1533"/>
      <c r="C280" s="1554" t="s">
        <v>3219</v>
      </c>
      <c r="D280" s="1002">
        <v>1133085887</v>
      </c>
      <c r="E280" s="1002">
        <v>1249277667.6800001</v>
      </c>
      <c r="F280" s="1002">
        <v>661547187.8299998</v>
      </c>
      <c r="G280" s="1002">
        <v>513699206.82999998</v>
      </c>
      <c r="H280" s="1002">
        <v>451133660.47000003</v>
      </c>
    </row>
    <row r="281" spans="2:8">
      <c r="B281" s="1533"/>
      <c r="C281" s="522" t="s">
        <v>3227</v>
      </c>
      <c r="D281" s="1002">
        <v>223368751</v>
      </c>
      <c r="E281" s="1002">
        <v>240700207.05000001</v>
      </c>
      <c r="F281" s="1002">
        <v>112915388.13999999</v>
      </c>
      <c r="G281" s="1002">
        <v>94860808.879999995</v>
      </c>
      <c r="H281" s="1002">
        <v>85109131.810000002</v>
      </c>
    </row>
    <row r="282" spans="2:8">
      <c r="B282" s="1533"/>
      <c r="C282" s="1554" t="s">
        <v>3219</v>
      </c>
      <c r="D282" s="1002">
        <v>223368751</v>
      </c>
      <c r="E282" s="1002">
        <v>240700207.05000001</v>
      </c>
      <c r="F282" s="1002">
        <v>112915388.13999999</v>
      </c>
      <c r="G282" s="1002">
        <v>94860808.879999995</v>
      </c>
      <c r="H282" s="1002">
        <v>85109131.810000002</v>
      </c>
    </row>
    <row r="283" spans="2:8">
      <c r="B283" s="1533"/>
      <c r="C283" s="522" t="s">
        <v>3228</v>
      </c>
      <c r="D283" s="1002">
        <v>330503252</v>
      </c>
      <c r="E283" s="1002">
        <v>392709915.91999996</v>
      </c>
      <c r="F283" s="1002">
        <v>190523043.27000001</v>
      </c>
      <c r="G283" s="1002">
        <v>149426541.95000002</v>
      </c>
      <c r="H283" s="1002">
        <v>149261751.25999999</v>
      </c>
    </row>
    <row r="284" spans="2:8">
      <c r="B284" s="1533"/>
      <c r="C284" s="1554" t="s">
        <v>3214</v>
      </c>
      <c r="D284" s="1002">
        <v>330503252</v>
      </c>
      <c r="E284" s="1002">
        <v>392709915.91999996</v>
      </c>
      <c r="F284" s="1002">
        <v>190523043.27000001</v>
      </c>
      <c r="G284" s="1002">
        <v>149426541.95000002</v>
      </c>
      <c r="H284" s="1002">
        <v>149261751.25999999</v>
      </c>
    </row>
    <row r="285" spans="2:8">
      <c r="B285" s="1533"/>
      <c r="C285" s="522" t="s">
        <v>3229</v>
      </c>
      <c r="D285" s="1002">
        <v>949051077</v>
      </c>
      <c r="E285" s="1002">
        <v>1027446453.45</v>
      </c>
      <c r="F285" s="1002">
        <v>301267763.38</v>
      </c>
      <c r="G285" s="1002">
        <v>301194295.36000001</v>
      </c>
      <c r="H285" s="1002">
        <v>301101983.36000001</v>
      </c>
    </row>
    <row r="286" spans="2:8">
      <c r="B286" s="1533"/>
      <c r="C286" s="1554" t="s">
        <v>3219</v>
      </c>
      <c r="D286" s="1002">
        <v>949051077</v>
      </c>
      <c r="E286" s="1002">
        <v>1027446453.45</v>
      </c>
      <c r="F286" s="1002">
        <v>301267763.38</v>
      </c>
      <c r="G286" s="1002">
        <v>301194295.36000001</v>
      </c>
      <c r="H286" s="1002">
        <v>301101983.36000001</v>
      </c>
    </row>
    <row r="287" spans="2:8">
      <c r="B287" s="1533"/>
      <c r="C287" s="522" t="s">
        <v>3230</v>
      </c>
      <c r="D287" s="1002">
        <v>1340785228</v>
      </c>
      <c r="E287" s="1002">
        <v>1602361441.6100001</v>
      </c>
      <c r="F287" s="1002">
        <v>545005567.35000002</v>
      </c>
      <c r="G287" s="1002">
        <v>544692181.54999995</v>
      </c>
      <c r="H287" s="1002">
        <v>533169442.32000005</v>
      </c>
    </row>
    <row r="288" spans="2:8">
      <c r="B288" s="1533"/>
      <c r="C288" s="1554" t="s">
        <v>3231</v>
      </c>
      <c r="D288" s="1002">
        <v>1340785228</v>
      </c>
      <c r="E288" s="1002">
        <v>1602361441.6100001</v>
      </c>
      <c r="F288" s="1002">
        <v>545005567.35000002</v>
      </c>
      <c r="G288" s="1002">
        <v>544692181.54999995</v>
      </c>
      <c r="H288" s="1002">
        <v>533169442.32000005</v>
      </c>
    </row>
    <row r="289" spans="2:8">
      <c r="B289" s="1533"/>
      <c r="C289" s="522" t="s">
        <v>3232</v>
      </c>
      <c r="D289" s="1002">
        <v>839548996</v>
      </c>
      <c r="E289" s="1002">
        <v>975525120.69000006</v>
      </c>
      <c r="F289" s="1002">
        <v>440030139</v>
      </c>
      <c r="G289" s="1002">
        <v>422419306.70000005</v>
      </c>
      <c r="H289" s="1002">
        <v>420540219.70000005</v>
      </c>
    </row>
    <row r="290" spans="2:8">
      <c r="B290" s="1533"/>
      <c r="C290" s="1554" t="s">
        <v>3231</v>
      </c>
      <c r="D290" s="1002">
        <v>839548996</v>
      </c>
      <c r="E290" s="1002">
        <v>975525120.69000006</v>
      </c>
      <c r="F290" s="1002">
        <v>440030139</v>
      </c>
      <c r="G290" s="1002">
        <v>422419306.70000005</v>
      </c>
      <c r="H290" s="1002">
        <v>420540219.70000005</v>
      </c>
    </row>
    <row r="291" spans="2:8">
      <c r="B291" s="1533"/>
      <c r="C291" s="522" t="s">
        <v>3233</v>
      </c>
      <c r="D291" s="1002">
        <v>7256831790</v>
      </c>
      <c r="E291" s="1002">
        <v>8557800470.8700008</v>
      </c>
      <c r="F291" s="1002">
        <v>4194378257.6500001</v>
      </c>
      <c r="G291" s="1002">
        <v>3702106367.1899996</v>
      </c>
      <c r="H291" s="1002">
        <v>3668391829.9700003</v>
      </c>
    </row>
    <row r="292" spans="2:8">
      <c r="B292" s="1533"/>
      <c r="C292" s="1554" t="s">
        <v>3234</v>
      </c>
      <c r="D292" s="1002">
        <v>7256831790</v>
      </c>
      <c r="E292" s="1002">
        <v>8557800470.8700008</v>
      </c>
      <c r="F292" s="1002">
        <v>4194378257.6500001</v>
      </c>
      <c r="G292" s="1002">
        <v>3702106367.1899996</v>
      </c>
      <c r="H292" s="1002">
        <v>3668391829.9700003</v>
      </c>
    </row>
    <row r="293" spans="2:8">
      <c r="B293" s="1533"/>
      <c r="C293" s="522" t="s">
        <v>3235</v>
      </c>
      <c r="D293" s="1002">
        <v>675000000</v>
      </c>
      <c r="E293" s="1002">
        <v>780033701.79000008</v>
      </c>
      <c r="F293" s="1002">
        <v>340289203.30999994</v>
      </c>
      <c r="G293" s="1002">
        <v>332409894.17999995</v>
      </c>
      <c r="H293" s="1002">
        <v>315544820.18000001</v>
      </c>
    </row>
    <row r="294" spans="2:8">
      <c r="B294" s="1533"/>
      <c r="C294" s="1554" t="s">
        <v>3214</v>
      </c>
      <c r="D294" s="1002">
        <v>675000000</v>
      </c>
      <c r="E294" s="1002">
        <v>780033701.79000008</v>
      </c>
      <c r="F294" s="1002">
        <v>340289203.30999994</v>
      </c>
      <c r="G294" s="1002">
        <v>332409894.17999995</v>
      </c>
      <c r="H294" s="1002">
        <v>315544820.18000001</v>
      </c>
    </row>
    <row r="295" spans="2:8">
      <c r="B295" s="1533"/>
      <c r="C295" s="1550" t="s">
        <v>1385</v>
      </c>
      <c r="D295" s="1551">
        <v>78594062</v>
      </c>
      <c r="E295" s="1551">
        <v>113450831.62</v>
      </c>
      <c r="F295" s="1551">
        <v>72716737.459999993</v>
      </c>
      <c r="G295" s="1551">
        <v>40063040.750000007</v>
      </c>
      <c r="H295" s="1551">
        <v>38394687.129999995</v>
      </c>
    </row>
    <row r="296" spans="2:8">
      <c r="B296" s="1533"/>
      <c r="C296" s="1552" t="s">
        <v>3236</v>
      </c>
      <c r="D296" s="1553">
        <v>78594062</v>
      </c>
      <c r="E296" s="1553">
        <v>113450831.62</v>
      </c>
      <c r="F296" s="1553">
        <v>72716737.459999993</v>
      </c>
      <c r="G296" s="1553">
        <v>40063040.750000007</v>
      </c>
      <c r="H296" s="1553">
        <v>38394687.129999995</v>
      </c>
    </row>
    <row r="297" spans="2:8">
      <c r="B297" s="1533"/>
      <c r="C297" s="522" t="s">
        <v>3237</v>
      </c>
      <c r="D297" s="1002">
        <v>78594062</v>
      </c>
      <c r="E297" s="1002">
        <v>113450831.62</v>
      </c>
      <c r="F297" s="1002">
        <v>72716737.459999993</v>
      </c>
      <c r="G297" s="1002">
        <v>40063040.750000007</v>
      </c>
      <c r="H297" s="1002">
        <v>38394687.129999995</v>
      </c>
    </row>
    <row r="298" spans="2:8">
      <c r="B298" s="1533"/>
      <c r="C298" s="1554" t="s">
        <v>3238</v>
      </c>
      <c r="D298" s="1002">
        <v>78594062</v>
      </c>
      <c r="E298" s="1002">
        <v>113450831.62</v>
      </c>
      <c r="F298" s="1002">
        <v>72716737.459999993</v>
      </c>
      <c r="G298" s="1002">
        <v>40063040.750000007</v>
      </c>
      <c r="H298" s="1002">
        <v>38394687.129999995</v>
      </c>
    </row>
    <row r="299" spans="2:8">
      <c r="B299" s="1533"/>
      <c r="C299" s="1550" t="s">
        <v>1386</v>
      </c>
      <c r="D299" s="1551">
        <v>4246458180</v>
      </c>
      <c r="E299" s="1551">
        <v>4983235820.25</v>
      </c>
      <c r="F299" s="1551">
        <v>1901722751.7000003</v>
      </c>
      <c r="G299" s="1551">
        <v>1418740617.3399999</v>
      </c>
      <c r="H299" s="1551">
        <v>1251035756.8099999</v>
      </c>
    </row>
    <row r="300" spans="2:8">
      <c r="B300" s="1533"/>
      <c r="C300" s="1552" t="s">
        <v>3239</v>
      </c>
      <c r="D300" s="1553">
        <v>4246458180</v>
      </c>
      <c r="E300" s="1553">
        <v>4983235820.25</v>
      </c>
      <c r="F300" s="1553">
        <v>1901722751.7000003</v>
      </c>
      <c r="G300" s="1553">
        <v>1418740617.3399999</v>
      </c>
      <c r="H300" s="1553">
        <v>1251035756.8099999</v>
      </c>
    </row>
    <row r="301" spans="2:8">
      <c r="B301" s="1533"/>
      <c r="C301" s="522" t="s">
        <v>3240</v>
      </c>
      <c r="D301" s="1002">
        <v>4246458180</v>
      </c>
      <c r="E301" s="1002">
        <v>4983235820.25</v>
      </c>
      <c r="F301" s="1002">
        <v>1901722751.7000003</v>
      </c>
      <c r="G301" s="1002">
        <v>1418740617.3399999</v>
      </c>
      <c r="H301" s="1002">
        <v>1251035756.8099999</v>
      </c>
    </row>
    <row r="302" spans="2:8">
      <c r="B302" s="1533"/>
      <c r="C302" s="1554" t="s">
        <v>2784</v>
      </c>
      <c r="D302" s="1002">
        <v>1519035873</v>
      </c>
      <c r="E302" s="1002">
        <v>2142193513.25</v>
      </c>
      <c r="F302" s="1002">
        <v>933558396.11000001</v>
      </c>
      <c r="G302" s="1002">
        <v>503800442.86000001</v>
      </c>
      <c r="H302" s="1002">
        <v>489659145.91000003</v>
      </c>
    </row>
    <row r="303" spans="2:8">
      <c r="B303" s="1533"/>
      <c r="C303" s="1554" t="s">
        <v>3241</v>
      </c>
      <c r="D303" s="1002">
        <v>3600000</v>
      </c>
      <c r="E303" s="1002">
        <v>2200000</v>
      </c>
      <c r="F303" s="1002">
        <v>279467.5</v>
      </c>
      <c r="G303" s="1002">
        <v>269917.5</v>
      </c>
      <c r="H303" s="1002">
        <v>245067.5</v>
      </c>
    </row>
    <row r="304" spans="2:8">
      <c r="B304" s="1533"/>
      <c r="C304" s="1554" t="s">
        <v>3242</v>
      </c>
      <c r="D304" s="1002">
        <v>2723822307</v>
      </c>
      <c r="E304" s="1002">
        <v>2838842307</v>
      </c>
      <c r="F304" s="1002">
        <v>967884888.09000015</v>
      </c>
      <c r="G304" s="1002">
        <v>914670256.9799999</v>
      </c>
      <c r="H304" s="1002">
        <v>761131543.39999986</v>
      </c>
    </row>
    <row r="305" spans="2:8">
      <c r="B305" s="1533"/>
      <c r="C305" s="1550" t="s">
        <v>1387</v>
      </c>
      <c r="D305" s="1551">
        <v>277317150</v>
      </c>
      <c r="E305" s="1551">
        <v>465600755.74000001</v>
      </c>
      <c r="F305" s="1551">
        <v>221462817.33000004</v>
      </c>
      <c r="G305" s="1551">
        <v>177948373.53000006</v>
      </c>
      <c r="H305" s="1551">
        <v>168536505.27000004</v>
      </c>
    </row>
    <row r="306" spans="2:8">
      <c r="B306" s="1533"/>
      <c r="C306" s="1552" t="s">
        <v>3243</v>
      </c>
      <c r="D306" s="1553">
        <v>277317150</v>
      </c>
      <c r="E306" s="1553">
        <v>465600755.74000001</v>
      </c>
      <c r="F306" s="1553">
        <v>221462817.33000004</v>
      </c>
      <c r="G306" s="1553">
        <v>177948373.53000006</v>
      </c>
      <c r="H306" s="1553">
        <v>168536505.27000004</v>
      </c>
    </row>
    <row r="307" spans="2:8">
      <c r="B307" s="1533"/>
      <c r="C307" s="522" t="s">
        <v>3244</v>
      </c>
      <c r="D307" s="1002">
        <v>277317150</v>
      </c>
      <c r="E307" s="1002">
        <v>465600755.74000001</v>
      </c>
      <c r="F307" s="1002">
        <v>221462817.33000004</v>
      </c>
      <c r="G307" s="1002">
        <v>177948373.53000006</v>
      </c>
      <c r="H307" s="1002">
        <v>168536505.27000004</v>
      </c>
    </row>
    <row r="308" spans="2:8">
      <c r="B308" s="1533"/>
      <c r="C308" s="1554" t="s">
        <v>3245</v>
      </c>
      <c r="D308" s="1002">
        <v>272917150</v>
      </c>
      <c r="E308" s="1002">
        <v>461200755.74000001</v>
      </c>
      <c r="F308" s="1002">
        <v>219508712.53000003</v>
      </c>
      <c r="G308" s="1002">
        <v>175994268.73000005</v>
      </c>
      <c r="H308" s="1002">
        <v>166635897.64000005</v>
      </c>
    </row>
    <row r="309" spans="2:8">
      <c r="B309" s="1533"/>
      <c r="C309" s="1554" t="s">
        <v>2780</v>
      </c>
      <c r="D309" s="1002">
        <v>4400000</v>
      </c>
      <c r="E309" s="1002">
        <v>4400000</v>
      </c>
      <c r="F309" s="1002">
        <v>1954104.8</v>
      </c>
      <c r="G309" s="1002">
        <v>1954104.8</v>
      </c>
      <c r="H309" s="1002">
        <v>1900607.6300000001</v>
      </c>
    </row>
    <row r="310" spans="2:8">
      <c r="B310" s="1533"/>
      <c r="C310" s="1550" t="s">
        <v>1388</v>
      </c>
      <c r="D310" s="1551">
        <v>354000000</v>
      </c>
      <c r="E310" s="1551">
        <v>471119128.90999997</v>
      </c>
      <c r="F310" s="1551">
        <v>206076819.85000002</v>
      </c>
      <c r="G310" s="1551">
        <v>117063529.59</v>
      </c>
      <c r="H310" s="1551">
        <v>114430477.81999999</v>
      </c>
    </row>
    <row r="311" spans="2:8">
      <c r="B311" s="1533"/>
      <c r="C311" s="1552" t="s">
        <v>3246</v>
      </c>
      <c r="D311" s="1553">
        <v>354000000</v>
      </c>
      <c r="E311" s="1553">
        <v>471119128.90999997</v>
      </c>
      <c r="F311" s="1553">
        <v>206076819.85000002</v>
      </c>
      <c r="G311" s="1553">
        <v>117063529.59</v>
      </c>
      <c r="H311" s="1553">
        <v>114430477.81999999</v>
      </c>
    </row>
    <row r="312" spans="2:8">
      <c r="B312" s="1533"/>
      <c r="C312" s="522" t="s">
        <v>3247</v>
      </c>
      <c r="D312" s="1002">
        <v>354000000</v>
      </c>
      <c r="E312" s="1002">
        <v>471119128.90999997</v>
      </c>
      <c r="F312" s="1002">
        <v>206076819.85000002</v>
      </c>
      <c r="G312" s="1002">
        <v>117063529.59</v>
      </c>
      <c r="H312" s="1002">
        <v>114430477.81999999</v>
      </c>
    </row>
    <row r="313" spans="2:8">
      <c r="B313" s="1533"/>
      <c r="C313" s="1554" t="s">
        <v>3248</v>
      </c>
      <c r="D313" s="1002">
        <v>354000000</v>
      </c>
      <c r="E313" s="1002">
        <v>471119128.90999997</v>
      </c>
      <c r="F313" s="1002">
        <v>206076819.85000002</v>
      </c>
      <c r="G313" s="1002">
        <v>117063529.59</v>
      </c>
      <c r="H313" s="1002">
        <v>114430477.81999999</v>
      </c>
    </row>
    <row r="314" spans="2:8">
      <c r="B314" s="1533"/>
      <c r="C314" s="1550" t="s">
        <v>1389</v>
      </c>
      <c r="D314" s="1551">
        <v>5000000</v>
      </c>
      <c r="E314" s="1551">
        <v>5000000</v>
      </c>
      <c r="F314" s="1551">
        <v>0</v>
      </c>
      <c r="G314" s="1551">
        <v>0</v>
      </c>
      <c r="H314" s="1551">
        <v>0</v>
      </c>
    </row>
    <row r="315" spans="2:8">
      <c r="B315" s="1533"/>
      <c r="C315" s="1552" t="s">
        <v>3249</v>
      </c>
      <c r="D315" s="1553">
        <v>5000000</v>
      </c>
      <c r="E315" s="1553">
        <v>5000000</v>
      </c>
      <c r="F315" s="1553">
        <v>0</v>
      </c>
      <c r="G315" s="1553">
        <v>0</v>
      </c>
      <c r="H315" s="1553">
        <v>0</v>
      </c>
    </row>
    <row r="316" spans="2:8">
      <c r="B316" s="1533"/>
      <c r="C316" s="522" t="s">
        <v>3250</v>
      </c>
      <c r="D316" s="1002">
        <v>5000000</v>
      </c>
      <c r="E316" s="1002">
        <v>5000000</v>
      </c>
      <c r="F316" s="1002">
        <v>0</v>
      </c>
      <c r="G316" s="1002">
        <v>0</v>
      </c>
      <c r="H316" s="1002">
        <v>0</v>
      </c>
    </row>
    <row r="317" spans="2:8">
      <c r="B317" s="1533"/>
      <c r="C317" s="1554" t="s">
        <v>3251</v>
      </c>
      <c r="D317" s="1002">
        <v>5000000</v>
      </c>
      <c r="E317" s="1002">
        <v>5000000</v>
      </c>
      <c r="F317" s="1002">
        <v>0</v>
      </c>
      <c r="G317" s="1002">
        <v>0</v>
      </c>
      <c r="H317" s="1002">
        <v>0</v>
      </c>
    </row>
    <row r="318" spans="2:8">
      <c r="B318" s="1533"/>
      <c r="C318" s="1550" t="s">
        <v>1390</v>
      </c>
      <c r="D318" s="1551">
        <v>162500000</v>
      </c>
      <c r="E318" s="1551">
        <v>168941770.03999999</v>
      </c>
      <c r="F318" s="1551">
        <v>103273870.91</v>
      </c>
      <c r="G318" s="1551">
        <v>69911090.789999992</v>
      </c>
      <c r="H318" s="1551">
        <v>62910849.739999995</v>
      </c>
    </row>
    <row r="319" spans="2:8">
      <c r="B319" s="1533"/>
      <c r="C319" s="1552" t="s">
        <v>3252</v>
      </c>
      <c r="D319" s="1553">
        <v>162500000</v>
      </c>
      <c r="E319" s="1553">
        <v>168941770.03999999</v>
      </c>
      <c r="F319" s="1553">
        <v>103273870.91</v>
      </c>
      <c r="G319" s="1553">
        <v>69911090.789999992</v>
      </c>
      <c r="H319" s="1553">
        <v>62910849.739999995</v>
      </c>
    </row>
    <row r="320" spans="2:8">
      <c r="B320" s="1533"/>
      <c r="C320" s="522" t="s">
        <v>3253</v>
      </c>
      <c r="D320" s="1002">
        <v>162500000</v>
      </c>
      <c r="E320" s="1002">
        <v>168941770.03999999</v>
      </c>
      <c r="F320" s="1002">
        <v>103273870.91</v>
      </c>
      <c r="G320" s="1002">
        <v>69911090.789999992</v>
      </c>
      <c r="H320" s="1002">
        <v>62910849.739999995</v>
      </c>
    </row>
    <row r="321" spans="2:8">
      <c r="B321" s="1533"/>
      <c r="C321" s="1554" t="s">
        <v>3254</v>
      </c>
      <c r="D321" s="1002">
        <v>162500000</v>
      </c>
      <c r="E321" s="1002">
        <v>168941770.03999999</v>
      </c>
      <c r="F321" s="1002">
        <v>103273870.91</v>
      </c>
      <c r="G321" s="1002">
        <v>69911090.789999992</v>
      </c>
      <c r="H321" s="1002">
        <v>62910849.739999995</v>
      </c>
    </row>
    <row r="322" spans="2:8">
      <c r="B322" s="1533"/>
      <c r="C322" s="1550" t="s">
        <v>1391</v>
      </c>
      <c r="D322" s="1551">
        <v>10770275416</v>
      </c>
      <c r="E322" s="1551">
        <v>11375585532.42</v>
      </c>
      <c r="F322" s="1551">
        <v>8412607336.6999998</v>
      </c>
      <c r="G322" s="1551">
        <v>4738032745.0000019</v>
      </c>
      <c r="H322" s="1551">
        <v>4567711928.6900024</v>
      </c>
    </row>
    <row r="323" spans="2:8">
      <c r="B323" s="1533"/>
      <c r="C323" s="1552" t="s">
        <v>3255</v>
      </c>
      <c r="D323" s="1553">
        <v>10770275416</v>
      </c>
      <c r="E323" s="1553">
        <v>11375585532.42</v>
      </c>
      <c r="F323" s="1553">
        <v>8412607336.6999998</v>
      </c>
      <c r="G323" s="1553">
        <v>4738032745.0000019</v>
      </c>
      <c r="H323" s="1553">
        <v>4567711928.6900024</v>
      </c>
    </row>
    <row r="324" spans="2:8">
      <c r="B324" s="1533"/>
      <c r="C324" s="522" t="s">
        <v>3256</v>
      </c>
      <c r="D324" s="1002">
        <v>10770275416</v>
      </c>
      <c r="E324" s="1002">
        <v>11375585532.42</v>
      </c>
      <c r="F324" s="1002">
        <v>8412607336.6999998</v>
      </c>
      <c r="G324" s="1002">
        <v>4738032745.0000019</v>
      </c>
      <c r="H324" s="1002">
        <v>4567711928.6900024</v>
      </c>
    </row>
    <row r="325" spans="2:8">
      <c r="B325" s="1533"/>
      <c r="C325" s="1554" t="s">
        <v>3257</v>
      </c>
      <c r="D325" s="1002">
        <v>10770275416</v>
      </c>
      <c r="E325" s="1002">
        <v>11375585532.42</v>
      </c>
      <c r="F325" s="1002">
        <v>8412607336.6999998</v>
      </c>
      <c r="G325" s="1002">
        <v>4738032745.0000019</v>
      </c>
      <c r="H325" s="1002">
        <v>4567711928.6900024</v>
      </c>
    </row>
    <row r="326" spans="2:8">
      <c r="B326" s="1533"/>
      <c r="C326" s="1550" t="s">
        <v>1392</v>
      </c>
      <c r="D326" s="1551">
        <v>50000000</v>
      </c>
      <c r="E326" s="1551">
        <v>65844458.439999998</v>
      </c>
      <c r="F326" s="1551">
        <v>28767431.789999999</v>
      </c>
      <c r="G326" s="1551">
        <v>28662256.629999999</v>
      </c>
      <c r="H326" s="1551">
        <v>17668829.630000003</v>
      </c>
    </row>
    <row r="327" spans="2:8">
      <c r="B327" s="1533"/>
      <c r="C327" s="1552" t="s">
        <v>3258</v>
      </c>
      <c r="D327" s="1553">
        <v>50000000</v>
      </c>
      <c r="E327" s="1553">
        <v>65844458.439999998</v>
      </c>
      <c r="F327" s="1553">
        <v>28767431.789999999</v>
      </c>
      <c r="G327" s="1553">
        <v>28662256.629999999</v>
      </c>
      <c r="H327" s="1553">
        <v>17668829.630000003</v>
      </c>
    </row>
    <row r="328" spans="2:8">
      <c r="B328" s="1533"/>
      <c r="C328" s="522" t="s">
        <v>3259</v>
      </c>
      <c r="D328" s="1002">
        <v>50000000</v>
      </c>
      <c r="E328" s="1002">
        <v>65844458.439999998</v>
      </c>
      <c r="F328" s="1002">
        <v>28767431.789999999</v>
      </c>
      <c r="G328" s="1002">
        <v>28662256.629999999</v>
      </c>
      <c r="H328" s="1002">
        <v>17668829.630000003</v>
      </c>
    </row>
    <row r="329" spans="2:8">
      <c r="B329" s="1533"/>
      <c r="C329" s="1554" t="s">
        <v>3260</v>
      </c>
      <c r="D329" s="1002">
        <v>50000000</v>
      </c>
      <c r="E329" s="1002">
        <v>65844458.439999998</v>
      </c>
      <c r="F329" s="1002">
        <v>28767431.789999999</v>
      </c>
      <c r="G329" s="1002">
        <v>28662256.629999999</v>
      </c>
      <c r="H329" s="1002">
        <v>17668829.630000003</v>
      </c>
    </row>
    <row r="330" spans="2:8">
      <c r="B330" s="1533"/>
      <c r="C330" s="1550" t="s">
        <v>3261</v>
      </c>
      <c r="D330" s="1551">
        <v>60000000</v>
      </c>
      <c r="E330" s="1551">
        <v>60000000</v>
      </c>
      <c r="F330" s="1551">
        <v>22541697.02</v>
      </c>
      <c r="G330" s="1551">
        <v>20751753.350000001</v>
      </c>
      <c r="H330" s="1551">
        <v>19660251.300000001</v>
      </c>
    </row>
    <row r="331" spans="2:8">
      <c r="B331" s="1533"/>
      <c r="C331" s="1552" t="s">
        <v>3262</v>
      </c>
      <c r="D331" s="1553">
        <v>60000000</v>
      </c>
      <c r="E331" s="1553">
        <v>60000000</v>
      </c>
      <c r="F331" s="1553">
        <v>22541697.02</v>
      </c>
      <c r="G331" s="1553">
        <v>20751753.350000001</v>
      </c>
      <c r="H331" s="1553">
        <v>19660251.300000001</v>
      </c>
    </row>
    <row r="332" spans="2:8">
      <c r="B332" s="1533"/>
      <c r="C332" s="522" t="s">
        <v>3263</v>
      </c>
      <c r="D332" s="1002">
        <v>60000000</v>
      </c>
      <c r="E332" s="1002">
        <v>60000000</v>
      </c>
      <c r="F332" s="1002">
        <v>22541697.02</v>
      </c>
      <c r="G332" s="1002">
        <v>20751753.350000001</v>
      </c>
      <c r="H332" s="1002">
        <v>19660251.300000001</v>
      </c>
    </row>
    <row r="333" spans="2:8">
      <c r="B333" s="1533"/>
      <c r="C333" s="1554" t="s">
        <v>3264</v>
      </c>
      <c r="D333" s="1002">
        <v>60000000</v>
      </c>
      <c r="E333" s="1002">
        <v>60000000</v>
      </c>
      <c r="F333" s="1002">
        <v>22541697.02</v>
      </c>
      <c r="G333" s="1002">
        <v>20751753.350000001</v>
      </c>
      <c r="H333" s="1002">
        <v>19660251.300000001</v>
      </c>
    </row>
    <row r="334" spans="2:8">
      <c r="B334" s="1533"/>
      <c r="C334" s="1550" t="s">
        <v>1394</v>
      </c>
      <c r="D334" s="1551">
        <v>125561245</v>
      </c>
      <c r="E334" s="1551">
        <v>125561245</v>
      </c>
      <c r="F334" s="1551">
        <v>50803006.299999997</v>
      </c>
      <c r="G334" s="1551">
        <v>49522271.409999996</v>
      </c>
      <c r="H334" s="1551">
        <v>46513048.990000002</v>
      </c>
    </row>
    <row r="335" spans="2:8">
      <c r="B335" s="1533"/>
      <c r="C335" s="1552" t="s">
        <v>3265</v>
      </c>
      <c r="D335" s="1553">
        <v>125561245</v>
      </c>
      <c r="E335" s="1553">
        <v>125561245</v>
      </c>
      <c r="F335" s="1553">
        <v>50803006.299999997</v>
      </c>
      <c r="G335" s="1553">
        <v>49522271.409999996</v>
      </c>
      <c r="H335" s="1553">
        <v>46513048.990000002</v>
      </c>
    </row>
    <row r="336" spans="2:8">
      <c r="B336" s="1533"/>
      <c r="C336" s="522" t="s">
        <v>3266</v>
      </c>
      <c r="D336" s="1002">
        <v>125561245</v>
      </c>
      <c r="E336" s="1002">
        <v>125561245</v>
      </c>
      <c r="F336" s="1002">
        <v>50803006.299999997</v>
      </c>
      <c r="G336" s="1002">
        <v>49522271.409999996</v>
      </c>
      <c r="H336" s="1002">
        <v>46513048.990000002</v>
      </c>
    </row>
    <row r="337" spans="2:8">
      <c r="B337" s="1533"/>
      <c r="C337" s="1554" t="s">
        <v>3267</v>
      </c>
      <c r="D337" s="1002">
        <v>125561245</v>
      </c>
      <c r="E337" s="1002">
        <v>125561245</v>
      </c>
      <c r="F337" s="1002">
        <v>50803006.299999997</v>
      </c>
      <c r="G337" s="1002">
        <v>49522271.409999996</v>
      </c>
      <c r="H337" s="1002">
        <v>46513048.990000002</v>
      </c>
    </row>
    <row r="338" spans="2:8">
      <c r="B338" s="1533"/>
      <c r="C338" s="1550" t="s">
        <v>1395</v>
      </c>
      <c r="D338" s="1551">
        <v>266985449</v>
      </c>
      <c r="E338" s="1551">
        <v>266985449</v>
      </c>
      <c r="F338" s="1551">
        <v>112757412.14</v>
      </c>
      <c r="G338" s="1551">
        <v>106835418.35000001</v>
      </c>
      <c r="H338" s="1551">
        <v>104294428.08999999</v>
      </c>
    </row>
    <row r="339" spans="2:8">
      <c r="B339" s="1533"/>
      <c r="C339" s="1552" t="s">
        <v>3268</v>
      </c>
      <c r="D339" s="1553">
        <v>266985449</v>
      </c>
      <c r="E339" s="1553">
        <v>266985449</v>
      </c>
      <c r="F339" s="1553">
        <v>112757412.14</v>
      </c>
      <c r="G339" s="1553">
        <v>106835418.35000001</v>
      </c>
      <c r="H339" s="1553">
        <v>104294428.08999999</v>
      </c>
    </row>
    <row r="340" spans="2:8">
      <c r="B340" s="1533"/>
      <c r="C340" s="522" t="s">
        <v>3269</v>
      </c>
      <c r="D340" s="1002">
        <v>266985449</v>
      </c>
      <c r="E340" s="1002">
        <v>266985449</v>
      </c>
      <c r="F340" s="1002">
        <v>112757412.14</v>
      </c>
      <c r="G340" s="1002">
        <v>106835418.35000001</v>
      </c>
      <c r="H340" s="1002">
        <v>104294428.08999999</v>
      </c>
    </row>
    <row r="341" spans="2:8">
      <c r="B341" s="1533"/>
      <c r="C341" s="1554" t="s">
        <v>3270</v>
      </c>
      <c r="D341" s="1002">
        <v>266985449</v>
      </c>
      <c r="E341" s="1002">
        <v>266985449</v>
      </c>
      <c r="F341" s="1002">
        <v>112757412.14</v>
      </c>
      <c r="G341" s="1002">
        <v>106835418.35000001</v>
      </c>
      <c r="H341" s="1002">
        <v>104294428.08999999</v>
      </c>
    </row>
    <row r="342" spans="2:8" ht="15.75" thickBot="1">
      <c r="B342" s="1533"/>
      <c r="C342" s="1534" t="s">
        <v>115</v>
      </c>
      <c r="D342" s="1535">
        <v>183369770693</v>
      </c>
      <c r="E342" s="1535">
        <v>197768308292.41003</v>
      </c>
      <c r="F342" s="1535">
        <v>71747131210.139999</v>
      </c>
      <c r="G342" s="1535">
        <v>62017497655.080017</v>
      </c>
      <c r="H342" s="1536">
        <v>60575597304.169991</v>
      </c>
    </row>
    <row r="343" spans="2:8">
      <c r="B343" s="1533"/>
    </row>
    <row r="344" spans="2:8">
      <c r="B344" s="1533"/>
      <c r="C344" s="607" t="s">
        <v>655</v>
      </c>
    </row>
    <row r="345" spans="2:8">
      <c r="B345" s="1533"/>
      <c r="C345" s="224" t="s">
        <v>3043</v>
      </c>
    </row>
    <row r="346" spans="2:8">
      <c r="B346" s="1533"/>
      <c r="C346" s="224" t="s">
        <v>3044</v>
      </c>
    </row>
    <row r="347" spans="2:8">
      <c r="B347" s="1533"/>
      <c r="C347" s="224" t="s">
        <v>659</v>
      </c>
    </row>
    <row r="348" spans="2:8">
      <c r="B348" s="1533"/>
    </row>
    <row r="349" spans="2:8">
      <c r="B349" s="1533"/>
    </row>
    <row r="350" spans="2:8">
      <c r="B350" s="1533"/>
    </row>
    <row r="351" spans="2:8">
      <c r="B351" s="1533"/>
    </row>
    <row r="352" spans="2:8">
      <c r="B352" s="1533"/>
    </row>
    <row r="353" spans="2:2">
      <c r="B353" s="1533"/>
    </row>
    <row r="354" spans="2:2">
      <c r="B354" s="1533"/>
    </row>
    <row r="355" spans="2:2">
      <c r="B355" s="1533"/>
    </row>
    <row r="356" spans="2:2">
      <c r="B356" s="1533"/>
    </row>
    <row r="357" spans="2:2">
      <c r="B357" s="1533"/>
    </row>
    <row r="358" spans="2:2">
      <c r="B358" s="1533"/>
    </row>
    <row r="359" spans="2:2">
      <c r="B359" s="1533"/>
    </row>
    <row r="360" spans="2:2">
      <c r="B360" s="1533"/>
    </row>
    <row r="361" spans="2:2">
      <c r="B361" s="1533"/>
    </row>
    <row r="362" spans="2:2">
      <c r="B362" s="1533"/>
    </row>
    <row r="363" spans="2:2">
      <c r="B363" s="1533"/>
    </row>
    <row r="364" spans="2:2">
      <c r="B364" s="1533"/>
    </row>
    <row r="365" spans="2:2">
      <c r="B365" s="1533"/>
    </row>
    <row r="366" spans="2:2">
      <c r="B366" s="1533"/>
    </row>
    <row r="367" spans="2:2">
      <c r="B367" s="1533"/>
    </row>
    <row r="368" spans="2:2">
      <c r="B368" s="1533"/>
    </row>
    <row r="369" spans="2:2">
      <c r="B369" s="1533"/>
    </row>
    <row r="370" spans="2:2">
      <c r="B370" s="1533"/>
    </row>
    <row r="371" spans="2:2">
      <c r="B371" s="1533"/>
    </row>
    <row r="372" spans="2:2">
      <c r="B372" s="1533"/>
    </row>
    <row r="373" spans="2:2">
      <c r="B373" s="1533"/>
    </row>
    <row r="374" spans="2:2">
      <c r="B374" s="1533"/>
    </row>
    <row r="375" spans="2:2">
      <c r="B375" s="1533"/>
    </row>
    <row r="376" spans="2:2">
      <c r="B376" s="1533"/>
    </row>
    <row r="377" spans="2:2">
      <c r="B377" s="1533"/>
    </row>
    <row r="378" spans="2:2">
      <c r="B378" s="1533"/>
    </row>
    <row r="379" spans="2:2">
      <c r="B379" s="1533"/>
    </row>
    <row r="380" spans="2:2">
      <c r="B380" s="1533"/>
    </row>
    <row r="381" spans="2:2">
      <c r="B381" s="1533"/>
    </row>
    <row r="382" spans="2:2">
      <c r="B382" s="1533"/>
    </row>
    <row r="383" spans="2:2">
      <c r="B383" s="1533"/>
    </row>
    <row r="384" spans="2:2">
      <c r="B384" s="1533"/>
    </row>
    <row r="385" spans="2:2">
      <c r="B385" s="1533"/>
    </row>
    <row r="386" spans="2:2">
      <c r="B386" s="1533"/>
    </row>
    <row r="387" spans="2:2">
      <c r="B387" s="1533"/>
    </row>
    <row r="388" spans="2:2">
      <c r="B388" s="1533"/>
    </row>
    <row r="389" spans="2:2">
      <c r="B389" s="1533"/>
    </row>
    <row r="390" spans="2:2">
      <c r="B390" s="1533"/>
    </row>
    <row r="391" spans="2:2">
      <c r="B391" s="1533"/>
    </row>
    <row r="392" spans="2:2">
      <c r="B392" s="1533"/>
    </row>
    <row r="393" spans="2:2">
      <c r="B393" s="1533"/>
    </row>
    <row r="394" spans="2:2">
      <c r="B394" s="1533"/>
    </row>
    <row r="395" spans="2:2">
      <c r="B395" s="1533"/>
    </row>
    <row r="396" spans="2:2">
      <c r="B396" s="1533"/>
    </row>
    <row r="397" spans="2:2">
      <c r="B397" s="1533"/>
    </row>
    <row r="398" spans="2:2">
      <c r="B398" s="1533"/>
    </row>
    <row r="399" spans="2:2">
      <c r="B399" s="1533"/>
    </row>
    <row r="400" spans="2:2">
      <c r="B400" s="1533"/>
    </row>
    <row r="401" spans="2:2">
      <c r="B401" s="1533"/>
    </row>
    <row r="402" spans="2:2">
      <c r="B402" s="1533"/>
    </row>
    <row r="403" spans="2:2">
      <c r="B403" s="1533"/>
    </row>
    <row r="404" spans="2:2">
      <c r="B404" s="1533"/>
    </row>
    <row r="405" spans="2:2">
      <c r="B405" s="1533"/>
    </row>
    <row r="406" spans="2:2">
      <c r="B406" s="1533"/>
    </row>
    <row r="407" spans="2:2">
      <c r="B407" s="1533"/>
    </row>
    <row r="408" spans="2:2">
      <c r="B408" s="1533"/>
    </row>
    <row r="409" spans="2:2">
      <c r="B409" s="1533"/>
    </row>
    <row r="410" spans="2:2">
      <c r="B410" s="1533"/>
    </row>
    <row r="411" spans="2:2">
      <c r="B411" s="1533"/>
    </row>
    <row r="412" spans="2:2">
      <c r="B412" s="1533"/>
    </row>
    <row r="413" spans="2:2">
      <c r="B413" s="1533"/>
    </row>
    <row r="414" spans="2:2">
      <c r="B414" s="1533"/>
    </row>
    <row r="415" spans="2:2">
      <c r="B415" s="1533"/>
    </row>
    <row r="416" spans="2:2">
      <c r="B416" s="1533"/>
    </row>
    <row r="417" spans="2:2">
      <c r="B417" s="1533"/>
    </row>
    <row r="418" spans="2:2">
      <c r="B418" s="1533"/>
    </row>
    <row r="419" spans="2:2">
      <c r="B419" s="1533"/>
    </row>
    <row r="420" spans="2:2">
      <c r="B420" s="1533"/>
    </row>
    <row r="421" spans="2:2">
      <c r="B421" s="1533"/>
    </row>
    <row r="422" spans="2:2">
      <c r="B422" s="1533"/>
    </row>
    <row r="423" spans="2:2">
      <c r="B423" s="1533"/>
    </row>
    <row r="424" spans="2:2">
      <c r="B424" s="1533"/>
    </row>
    <row r="425" spans="2:2">
      <c r="B425" s="1533"/>
    </row>
    <row r="426" spans="2:2">
      <c r="B426" s="1533"/>
    </row>
    <row r="427" spans="2:2">
      <c r="B427" s="1533"/>
    </row>
    <row r="428" spans="2:2">
      <c r="B428" s="1533"/>
    </row>
    <row r="429" spans="2:2">
      <c r="B429" s="1533"/>
    </row>
    <row r="430" spans="2:2">
      <c r="B430" s="1533"/>
    </row>
    <row r="431" spans="2:2">
      <c r="B431" s="1533"/>
    </row>
    <row r="432" spans="2:2">
      <c r="B432" s="1533"/>
    </row>
    <row r="433" spans="2:2">
      <c r="B433" s="1533"/>
    </row>
    <row r="434" spans="2:2">
      <c r="B434" s="1533"/>
    </row>
    <row r="435" spans="2:2">
      <c r="B435" s="1533"/>
    </row>
    <row r="436" spans="2:2">
      <c r="B436" s="1533"/>
    </row>
    <row r="437" spans="2:2">
      <c r="B437" s="1533"/>
    </row>
    <row r="438" spans="2:2">
      <c r="B438" s="1533"/>
    </row>
    <row r="439" spans="2:2">
      <c r="B439" s="1533"/>
    </row>
    <row r="440" spans="2:2">
      <c r="B440" s="1533"/>
    </row>
    <row r="441" spans="2:2">
      <c r="B441" s="1533"/>
    </row>
    <row r="442" spans="2:2">
      <c r="B442" s="1533"/>
    </row>
    <row r="443" spans="2:2">
      <c r="B443" s="1533"/>
    </row>
    <row r="444" spans="2:2">
      <c r="B444" s="1533"/>
    </row>
    <row r="445" spans="2:2">
      <c r="B445" s="1533"/>
    </row>
    <row r="446" spans="2:2">
      <c r="B446" s="1533"/>
    </row>
    <row r="447" spans="2:2">
      <c r="B447" s="1533"/>
    </row>
    <row r="448" spans="2:2">
      <c r="B448" s="1533"/>
    </row>
    <row r="449" spans="2:2">
      <c r="B449" s="1533"/>
    </row>
    <row r="450" spans="2:2">
      <c r="B450" s="1533"/>
    </row>
    <row r="451" spans="2:2">
      <c r="B451" s="1533"/>
    </row>
    <row r="452" spans="2:2">
      <c r="B452" s="1533"/>
    </row>
    <row r="453" spans="2:2">
      <c r="B453" s="1533"/>
    </row>
    <row r="454" spans="2:2">
      <c r="B454" s="1533"/>
    </row>
    <row r="455" spans="2:2">
      <c r="B455" s="1533"/>
    </row>
    <row r="456" spans="2:2">
      <c r="B456" s="1533"/>
    </row>
    <row r="457" spans="2:2">
      <c r="B457" s="1533"/>
    </row>
    <row r="458" spans="2:2">
      <c r="B458" s="1533"/>
    </row>
    <row r="459" spans="2:2">
      <c r="B459" s="1533"/>
    </row>
    <row r="460" spans="2:2">
      <c r="B460" s="1533"/>
    </row>
    <row r="461" spans="2:2">
      <c r="B461" s="1533"/>
    </row>
    <row r="462" spans="2:2">
      <c r="B462" s="1533"/>
    </row>
    <row r="463" spans="2:2">
      <c r="B463" s="1533"/>
    </row>
    <row r="464" spans="2:2">
      <c r="B464" s="1533"/>
    </row>
    <row r="465" spans="2:2">
      <c r="B465" s="1533"/>
    </row>
    <row r="466" spans="2:2">
      <c r="B466" s="1533"/>
    </row>
    <row r="467" spans="2:2">
      <c r="B467" s="1533"/>
    </row>
    <row r="468" spans="2:2">
      <c r="B468" s="1533"/>
    </row>
    <row r="469" spans="2:2">
      <c r="B469" s="1533"/>
    </row>
    <row r="470" spans="2:2">
      <c r="B470" s="1533"/>
    </row>
    <row r="471" spans="2:2">
      <c r="B471" s="1533"/>
    </row>
    <row r="472" spans="2:2">
      <c r="B472" s="1533"/>
    </row>
    <row r="473" spans="2:2">
      <c r="B473" s="1533"/>
    </row>
    <row r="474" spans="2:2">
      <c r="B474" s="1533"/>
    </row>
    <row r="475" spans="2:2">
      <c r="B475" s="1533"/>
    </row>
    <row r="476" spans="2:2">
      <c r="B476" s="1533"/>
    </row>
    <row r="477" spans="2:2">
      <c r="B477" s="1533"/>
    </row>
    <row r="478" spans="2:2">
      <c r="B478" s="1533"/>
    </row>
    <row r="479" spans="2:2">
      <c r="B479" s="1533"/>
    </row>
    <row r="480" spans="2:2">
      <c r="B480" s="1533"/>
    </row>
    <row r="481" spans="2:2">
      <c r="B481" s="1533"/>
    </row>
    <row r="482" spans="2:2">
      <c r="B482" s="1533"/>
    </row>
    <row r="483" spans="2:2">
      <c r="B483" s="1533"/>
    </row>
    <row r="484" spans="2:2">
      <c r="B484" s="1533"/>
    </row>
    <row r="485" spans="2:2">
      <c r="B485" s="1533"/>
    </row>
    <row r="486" spans="2:2">
      <c r="B486" s="1533"/>
    </row>
    <row r="487" spans="2:2">
      <c r="B487" s="1533"/>
    </row>
    <row r="488" spans="2:2">
      <c r="B488" s="1533"/>
    </row>
    <row r="489" spans="2:2">
      <c r="B489" s="1533"/>
    </row>
    <row r="490" spans="2:2">
      <c r="B490" s="1533"/>
    </row>
    <row r="491" spans="2:2">
      <c r="B491" s="1533"/>
    </row>
    <row r="492" spans="2:2">
      <c r="B492" s="1533"/>
    </row>
    <row r="493" spans="2:2">
      <c r="B493" s="1533"/>
    </row>
    <row r="494" spans="2:2">
      <c r="B494" s="1533"/>
    </row>
    <row r="495" spans="2:2">
      <c r="B495" s="1533"/>
    </row>
    <row r="496" spans="2:2">
      <c r="B496" s="1533"/>
    </row>
    <row r="497" spans="2:2">
      <c r="B497" s="1533"/>
    </row>
    <row r="498" spans="2:2">
      <c r="B498" s="1533"/>
    </row>
    <row r="499" spans="2:2">
      <c r="B499" s="1533"/>
    </row>
    <row r="500" spans="2:2">
      <c r="B500" s="1533"/>
    </row>
    <row r="501" spans="2:2">
      <c r="B501" s="1533"/>
    </row>
    <row r="502" spans="2:2">
      <c r="B502" s="1533"/>
    </row>
    <row r="503" spans="2:2">
      <c r="B503" s="1533"/>
    </row>
    <row r="504" spans="2:2">
      <c r="B504" s="1533"/>
    </row>
    <row r="505" spans="2:2">
      <c r="B505" s="1533"/>
    </row>
    <row r="506" spans="2:2">
      <c r="B506" s="1533"/>
    </row>
    <row r="507" spans="2:2">
      <c r="B507" s="1533"/>
    </row>
    <row r="508" spans="2:2">
      <c r="B508" s="1533"/>
    </row>
    <row r="509" spans="2:2">
      <c r="B509" s="1533"/>
    </row>
    <row r="510" spans="2:2">
      <c r="B510" s="1533"/>
    </row>
    <row r="511" spans="2:2">
      <c r="B511" s="1533"/>
    </row>
    <row r="512" spans="2:2">
      <c r="B512" s="1533"/>
    </row>
    <row r="513" spans="2:2">
      <c r="B513" s="1533"/>
    </row>
    <row r="514" spans="2:2">
      <c r="B514" s="1533"/>
    </row>
    <row r="515" spans="2:2">
      <c r="B515" s="1533"/>
    </row>
    <row r="516" spans="2:2">
      <c r="B516" s="1533"/>
    </row>
    <row r="517" spans="2:2">
      <c r="B517" s="1533"/>
    </row>
    <row r="518" spans="2:2">
      <c r="B518" s="1533"/>
    </row>
    <row r="519" spans="2:2">
      <c r="B519" s="1533"/>
    </row>
    <row r="520" spans="2:2">
      <c r="B520" s="1533"/>
    </row>
    <row r="521" spans="2:2">
      <c r="B521" s="1533"/>
    </row>
    <row r="522" spans="2:2">
      <c r="B522" s="1533"/>
    </row>
    <row r="523" spans="2:2">
      <c r="B523" s="1533"/>
    </row>
    <row r="524" spans="2:2">
      <c r="B524" s="1533"/>
    </row>
    <row r="525" spans="2:2">
      <c r="B525" s="1533"/>
    </row>
    <row r="526" spans="2:2">
      <c r="B526" s="1533"/>
    </row>
    <row r="527" spans="2:2">
      <c r="B527" s="1533"/>
    </row>
    <row r="528" spans="2:2">
      <c r="B528" s="1533"/>
    </row>
    <row r="529" spans="2:2">
      <c r="B529" s="1533"/>
    </row>
    <row r="530" spans="2:2">
      <c r="B530" s="1533"/>
    </row>
    <row r="531" spans="2:2">
      <c r="B531" s="1533"/>
    </row>
    <row r="532" spans="2:2">
      <c r="B532" s="1533"/>
    </row>
    <row r="533" spans="2:2">
      <c r="B533" s="1533"/>
    </row>
    <row r="534" spans="2:2">
      <c r="B534" s="1533"/>
    </row>
    <row r="535" spans="2:2">
      <c r="B535" s="1533"/>
    </row>
    <row r="536" spans="2:2">
      <c r="B536" s="1533"/>
    </row>
    <row r="537" spans="2:2">
      <c r="B537" s="1533"/>
    </row>
    <row r="538" spans="2:2">
      <c r="B538" s="1533"/>
    </row>
    <row r="539" spans="2:2">
      <c r="B539" s="1533"/>
    </row>
    <row r="540" spans="2:2">
      <c r="B540" s="1533"/>
    </row>
    <row r="541" spans="2:2">
      <c r="B541" s="1533"/>
    </row>
    <row r="542" spans="2:2">
      <c r="B542" s="1533"/>
    </row>
    <row r="543" spans="2:2">
      <c r="B543" s="1533"/>
    </row>
    <row r="544" spans="2:2">
      <c r="B544" s="1533"/>
    </row>
    <row r="545" spans="2:2">
      <c r="B545" s="1533"/>
    </row>
    <row r="546" spans="2:2">
      <c r="B546" s="1533"/>
    </row>
    <row r="547" spans="2:2">
      <c r="B547" s="1533"/>
    </row>
    <row r="548" spans="2:2">
      <c r="B548" s="1533"/>
    </row>
    <row r="549" spans="2:2">
      <c r="B549" s="1533"/>
    </row>
    <row r="550" spans="2:2">
      <c r="B550" s="1533"/>
    </row>
    <row r="551" spans="2:2">
      <c r="B551" s="1533"/>
    </row>
    <row r="552" spans="2:2">
      <c r="B552" s="1533"/>
    </row>
    <row r="553" spans="2:2">
      <c r="B553" s="1533"/>
    </row>
    <row r="554" spans="2:2">
      <c r="B554" s="1533"/>
    </row>
    <row r="555" spans="2:2">
      <c r="B555" s="1533"/>
    </row>
    <row r="556" spans="2:2">
      <c r="B556" s="1533"/>
    </row>
    <row r="557" spans="2:2">
      <c r="B557" s="1533"/>
    </row>
    <row r="558" spans="2:2">
      <c r="B558" s="1533"/>
    </row>
    <row r="559" spans="2:2">
      <c r="B559" s="1533"/>
    </row>
    <row r="560" spans="2:2">
      <c r="B560" s="1533"/>
    </row>
    <row r="561" spans="2:2">
      <c r="B561" s="1533"/>
    </row>
    <row r="562" spans="2:2">
      <c r="B562" s="1533"/>
    </row>
    <row r="563" spans="2:2">
      <c r="B563" s="1533"/>
    </row>
    <row r="564" spans="2:2">
      <c r="B564" s="1533"/>
    </row>
    <row r="565" spans="2:2">
      <c r="B565" s="1533"/>
    </row>
    <row r="566" spans="2:2">
      <c r="B566" s="1533"/>
    </row>
    <row r="567" spans="2:2">
      <c r="B567" s="1533"/>
    </row>
    <row r="568" spans="2:2">
      <c r="B568" s="1533"/>
    </row>
  </sheetData>
  <mergeCells count="12">
    <mergeCell ref="C8:H8"/>
    <mergeCell ref="C9:H9"/>
    <mergeCell ref="A1:I1"/>
    <mergeCell ref="A2:I2"/>
    <mergeCell ref="A3:I3"/>
    <mergeCell ref="F5:J5"/>
    <mergeCell ref="C6:F6"/>
    <mergeCell ref="D10:D11"/>
    <mergeCell ref="E10:E11"/>
    <mergeCell ref="F10:F11"/>
    <mergeCell ref="G10:G11"/>
    <mergeCell ref="H10:H11"/>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8EFE7-4008-493C-8AB2-2B4442D91B7F}">
  <sheetPr codeName="Hoja94"/>
  <dimension ref="A1:R573"/>
  <sheetViews>
    <sheetView showGridLines="0" zoomScale="85" zoomScaleNormal="85" workbookViewId="0">
      <selection activeCell="C9" sqref="C9:H9"/>
    </sheetView>
  </sheetViews>
  <sheetFormatPr baseColWidth="10" defaultColWidth="11.5703125" defaultRowHeight="15"/>
  <cols>
    <col min="1" max="1" width="11.5703125" style="1518"/>
    <col min="2" max="2" width="24.7109375" style="1518" customWidth="1"/>
    <col min="3" max="3" width="105.28515625" style="1520" customWidth="1"/>
    <col min="4" max="4" width="19.42578125" style="1520" customWidth="1"/>
    <col min="5" max="7" width="19.42578125" style="1518" customWidth="1"/>
    <col min="8" max="8" width="14" style="1518" bestFit="1" customWidth="1"/>
    <col min="9" max="9" width="26.5703125" style="1518" customWidth="1"/>
    <col min="10" max="10" width="20.28515625" style="1518" customWidth="1"/>
    <col min="11" max="11" width="21.5703125" style="1518" customWidth="1"/>
    <col min="12" max="14" width="11.5703125" style="1518"/>
    <col min="15" max="15" width="36.28515625" style="1518" bestFit="1" customWidth="1"/>
    <col min="16" max="16" width="21.5703125" style="1518" bestFit="1" customWidth="1"/>
    <col min="17" max="16384" width="11.5703125" style="1518"/>
  </cols>
  <sheetData>
    <row r="1" spans="1:18" ht="18.75">
      <c r="A1" s="2317" t="s">
        <v>544</v>
      </c>
      <c r="B1" s="2317"/>
      <c r="C1" s="2317"/>
      <c r="D1" s="2317"/>
      <c r="E1" s="2317"/>
      <c r="F1" s="2317"/>
      <c r="G1" s="2317"/>
      <c r="H1" s="2317"/>
      <c r="I1" s="2317"/>
      <c r="J1" s="1631"/>
    </row>
    <row r="2" spans="1:18" ht="14.45" customHeight="1">
      <c r="A2" s="2317" t="s">
        <v>545</v>
      </c>
      <c r="B2" s="2317"/>
      <c r="C2" s="2317"/>
      <c r="D2" s="2317"/>
      <c r="E2" s="2317"/>
      <c r="F2" s="2317"/>
      <c r="G2" s="2317"/>
      <c r="H2" s="2317"/>
      <c r="I2" s="2317"/>
      <c r="J2" s="1631"/>
      <c r="K2" s="449"/>
      <c r="L2" s="449"/>
      <c r="M2" s="449"/>
      <c r="N2" s="449"/>
    </row>
    <row r="3" spans="1:18" ht="14.45" customHeight="1">
      <c r="A3" s="2318" t="s">
        <v>546</v>
      </c>
      <c r="B3" s="2318"/>
      <c r="C3" s="2318"/>
      <c r="D3" s="2318"/>
      <c r="E3" s="2318"/>
      <c r="F3" s="2318"/>
      <c r="G3" s="2318"/>
      <c r="H3" s="2318"/>
      <c r="I3" s="2318"/>
      <c r="J3" s="1632"/>
      <c r="K3" s="449"/>
      <c r="L3" s="449"/>
      <c r="M3" s="449"/>
      <c r="N3" s="449"/>
    </row>
    <row r="4" spans="1:18" ht="14.45" customHeight="1">
      <c r="A4" s="1223"/>
      <c r="B4" s="1223"/>
      <c r="C4" s="1223"/>
      <c r="D4" s="1223"/>
      <c r="E4" s="224"/>
      <c r="F4" s="224"/>
      <c r="G4" s="224"/>
      <c r="H4" s="224"/>
      <c r="I4" s="224"/>
      <c r="J4" s="224"/>
      <c r="K4" s="1519"/>
      <c r="L4" s="1519"/>
      <c r="M4" s="1519"/>
      <c r="N4" s="1519"/>
    </row>
    <row r="5" spans="1:18">
      <c r="A5" s="1223"/>
      <c r="B5" s="1223"/>
      <c r="C5" s="1223"/>
      <c r="D5" s="1223"/>
      <c r="E5" s="224"/>
      <c r="F5" s="2031"/>
      <c r="G5" s="2031"/>
      <c r="H5" s="2031"/>
      <c r="I5" s="2031"/>
      <c r="J5" s="2031"/>
      <c r="K5" s="511"/>
      <c r="L5" s="511"/>
      <c r="M5" s="511"/>
      <c r="N5" s="511"/>
    </row>
    <row r="6" spans="1:18">
      <c r="A6" s="222"/>
      <c r="B6" s="448"/>
      <c r="C6" s="2207"/>
      <c r="D6" s="2207"/>
      <c r="E6" s="2207"/>
      <c r="F6" s="2207"/>
      <c r="G6" s="448"/>
      <c r="H6" s="448"/>
      <c r="I6" s="448"/>
      <c r="J6" s="448"/>
      <c r="K6" s="511"/>
      <c r="L6" s="511"/>
      <c r="M6" s="511"/>
      <c r="N6" s="511"/>
    </row>
    <row r="7" spans="1:18">
      <c r="C7" s="1518"/>
      <c r="D7" s="1518"/>
      <c r="I7" s="1521"/>
      <c r="J7" s="1521"/>
      <c r="K7" s="1521"/>
      <c r="L7" s="1521"/>
      <c r="M7" s="1521"/>
      <c r="N7" s="1521"/>
    </row>
    <row r="8" spans="1:18">
      <c r="B8" s="511"/>
      <c r="C8" s="2467" t="s">
        <v>3540</v>
      </c>
      <c r="D8" s="2467"/>
      <c r="E8" s="2467"/>
      <c r="F8" s="2467"/>
      <c r="G8" s="2467"/>
      <c r="H8" s="2467"/>
      <c r="I8" s="511"/>
      <c r="J8" s="511"/>
      <c r="K8" s="511"/>
      <c r="L8" s="511"/>
      <c r="M8" s="511"/>
      <c r="N8" s="511"/>
    </row>
    <row r="9" spans="1:18">
      <c r="C9" s="2468" t="s">
        <v>305</v>
      </c>
      <c r="D9" s="2468"/>
      <c r="E9" s="2468"/>
      <c r="F9" s="2468"/>
      <c r="G9" s="2468"/>
      <c r="H9" s="2468"/>
    </row>
    <row r="10" spans="1:18" ht="20.45" customHeight="1">
      <c r="C10" s="1493" t="s">
        <v>180</v>
      </c>
      <c r="D10" s="2464" t="s">
        <v>613</v>
      </c>
      <c r="E10" s="2464" t="s">
        <v>614</v>
      </c>
      <c r="F10" s="2464" t="s">
        <v>615</v>
      </c>
      <c r="G10" s="2464" t="s">
        <v>616</v>
      </c>
      <c r="H10" s="2464" t="s">
        <v>617</v>
      </c>
      <c r="I10" s="301"/>
      <c r="J10" s="301"/>
      <c r="K10" s="301"/>
      <c r="L10" s="301"/>
      <c r="M10" s="301"/>
      <c r="N10" s="301"/>
      <c r="O10" s="301"/>
      <c r="P10" s="301"/>
      <c r="Q10" s="301"/>
      <c r="R10" s="301"/>
    </row>
    <row r="11" spans="1:18">
      <c r="C11" s="1522" t="s">
        <v>2775</v>
      </c>
      <c r="D11" s="2465"/>
      <c r="E11" s="2465"/>
      <c r="F11" s="2465"/>
      <c r="G11" s="2465"/>
      <c r="H11" s="2465"/>
      <c r="I11" s="301"/>
      <c r="J11" s="301"/>
      <c r="K11" s="301"/>
      <c r="L11" s="301"/>
      <c r="M11" s="301"/>
      <c r="N11" s="301"/>
      <c r="O11" s="301"/>
      <c r="P11" s="301"/>
      <c r="Q11" s="301"/>
      <c r="R11" s="301"/>
    </row>
    <row r="12" spans="1:18">
      <c r="C12" s="1550" t="s">
        <v>1570</v>
      </c>
      <c r="D12" s="1551">
        <v>434844942</v>
      </c>
      <c r="E12" s="1551">
        <v>461659966.83999997</v>
      </c>
      <c r="F12" s="1551">
        <v>181288301.31999999</v>
      </c>
      <c r="G12" s="1551">
        <v>155976584.19999999</v>
      </c>
      <c r="H12" s="1551">
        <v>147792123.63</v>
      </c>
      <c r="I12" s="301"/>
      <c r="J12" s="301"/>
      <c r="K12" s="301"/>
      <c r="L12" s="301"/>
      <c r="M12" s="301"/>
      <c r="N12" s="301"/>
      <c r="O12" s="301"/>
      <c r="P12" s="301"/>
      <c r="Q12" s="301"/>
      <c r="R12" s="301"/>
    </row>
    <row r="13" spans="1:18">
      <c r="C13" s="1552" t="s">
        <v>3271</v>
      </c>
      <c r="D13" s="1553">
        <v>434844942</v>
      </c>
      <c r="E13" s="1553">
        <v>461659966.83999997</v>
      </c>
      <c r="F13" s="1553">
        <v>181288301.31999999</v>
      </c>
      <c r="G13" s="1553">
        <v>155976584.19999999</v>
      </c>
      <c r="H13" s="1553">
        <v>147792123.63</v>
      </c>
      <c r="I13" s="301"/>
      <c r="J13" s="301"/>
      <c r="K13" s="301"/>
      <c r="L13" s="301"/>
      <c r="M13" s="301"/>
      <c r="N13" s="301"/>
      <c r="O13" s="301"/>
      <c r="P13" s="301"/>
      <c r="Q13" s="301"/>
      <c r="R13" s="301"/>
    </row>
    <row r="14" spans="1:18">
      <c r="C14" s="522" t="s">
        <v>3272</v>
      </c>
      <c r="D14" s="1002">
        <v>434844942</v>
      </c>
      <c r="E14" s="1002">
        <v>461659966.83999997</v>
      </c>
      <c r="F14" s="1002">
        <v>181288301.31999999</v>
      </c>
      <c r="G14" s="1002">
        <v>155976584.19999999</v>
      </c>
      <c r="H14" s="1002">
        <v>147792123.63</v>
      </c>
      <c r="I14" s="301"/>
      <c r="J14" s="301"/>
      <c r="K14" s="301"/>
      <c r="L14" s="301"/>
      <c r="M14" s="301"/>
      <c r="N14" s="301"/>
      <c r="O14" s="301"/>
      <c r="P14" s="301"/>
      <c r="Q14" s="301"/>
      <c r="R14" s="301"/>
    </row>
    <row r="15" spans="1:18">
      <c r="C15" s="1554" t="s">
        <v>2784</v>
      </c>
      <c r="D15" s="1002">
        <v>320151407</v>
      </c>
      <c r="E15" s="1002">
        <v>337337912.26999998</v>
      </c>
      <c r="F15" s="1002">
        <v>154019160</v>
      </c>
      <c r="G15" s="1002">
        <v>130825096.53</v>
      </c>
      <c r="H15" s="1002">
        <v>122978092.96000001</v>
      </c>
      <c r="I15" s="301"/>
      <c r="J15" s="301"/>
      <c r="K15" s="301"/>
      <c r="L15" s="301"/>
      <c r="M15" s="301"/>
      <c r="N15" s="301"/>
      <c r="O15" s="301"/>
      <c r="P15" s="301"/>
      <c r="Q15" s="301"/>
      <c r="R15" s="301"/>
    </row>
    <row r="16" spans="1:18">
      <c r="C16" s="1554" t="s">
        <v>3273</v>
      </c>
      <c r="D16" s="1002">
        <v>64789000</v>
      </c>
      <c r="E16" s="1002">
        <v>65894714.190000005</v>
      </c>
      <c r="F16" s="1002">
        <v>5385233.1199999992</v>
      </c>
      <c r="G16" s="1002">
        <v>4885814.0999999996</v>
      </c>
      <c r="H16" s="1002">
        <v>4694382.0999999996</v>
      </c>
      <c r="I16" s="301"/>
      <c r="J16" s="301"/>
      <c r="K16" s="301"/>
      <c r="L16" s="301"/>
      <c r="M16" s="301"/>
      <c r="N16" s="301"/>
      <c r="O16" s="301"/>
      <c r="P16" s="301"/>
      <c r="Q16" s="301"/>
      <c r="R16" s="301"/>
    </row>
    <row r="17" spans="3:18">
      <c r="C17" s="1554" t="s">
        <v>3274</v>
      </c>
      <c r="D17" s="1002">
        <v>45904535</v>
      </c>
      <c r="E17" s="1002">
        <v>54427340.379999995</v>
      </c>
      <c r="F17" s="1002">
        <v>21883908.200000003</v>
      </c>
      <c r="G17" s="1002">
        <v>20265673.57</v>
      </c>
      <c r="H17" s="1002">
        <v>20119648.57</v>
      </c>
      <c r="I17" s="301"/>
      <c r="J17" s="301"/>
      <c r="K17" s="301"/>
      <c r="L17" s="301"/>
      <c r="M17" s="301"/>
      <c r="N17" s="301"/>
      <c r="O17" s="301"/>
      <c r="P17" s="301"/>
      <c r="Q17" s="301"/>
      <c r="R17" s="301"/>
    </row>
    <row r="18" spans="3:18">
      <c r="C18" s="1554" t="s">
        <v>2780</v>
      </c>
      <c r="D18" s="1002">
        <v>4000000</v>
      </c>
      <c r="E18" s="1002">
        <v>4000000</v>
      </c>
      <c r="F18" s="1002">
        <v>0</v>
      </c>
      <c r="G18" s="1002">
        <v>0</v>
      </c>
      <c r="H18" s="1002">
        <v>0</v>
      </c>
      <c r="I18" s="301"/>
      <c r="J18" s="301"/>
      <c r="K18" s="301"/>
      <c r="L18" s="301"/>
      <c r="M18" s="301"/>
      <c r="N18" s="301"/>
      <c r="O18" s="301"/>
      <c r="P18" s="301"/>
      <c r="Q18" s="301"/>
      <c r="R18" s="301"/>
    </row>
    <row r="19" spans="3:18">
      <c r="C19" s="1550" t="s">
        <v>1571</v>
      </c>
      <c r="D19" s="1551">
        <v>692760000</v>
      </c>
      <c r="E19" s="1551">
        <v>692760000</v>
      </c>
      <c r="F19" s="1551">
        <v>0</v>
      </c>
      <c r="G19" s="1551">
        <v>0</v>
      </c>
      <c r="H19" s="1551">
        <v>0</v>
      </c>
      <c r="I19" s="301"/>
      <c r="J19" s="301"/>
      <c r="K19" s="301"/>
      <c r="L19" s="301"/>
      <c r="M19" s="301"/>
      <c r="N19" s="301"/>
      <c r="O19" s="301"/>
      <c r="P19" s="301"/>
      <c r="Q19" s="301"/>
      <c r="R19" s="301"/>
    </row>
    <row r="20" spans="3:18">
      <c r="C20" s="1552" t="s">
        <v>3275</v>
      </c>
      <c r="D20" s="1553">
        <v>692760000</v>
      </c>
      <c r="E20" s="1553">
        <v>692760000</v>
      </c>
      <c r="F20" s="1553">
        <v>0</v>
      </c>
      <c r="G20" s="1553">
        <v>0</v>
      </c>
      <c r="H20" s="1553">
        <v>0</v>
      </c>
    </row>
    <row r="21" spans="3:18">
      <c r="C21" s="522" t="s">
        <v>3276</v>
      </c>
      <c r="D21" s="1002">
        <v>692760000</v>
      </c>
      <c r="E21" s="1002">
        <v>692760000</v>
      </c>
      <c r="F21" s="1002">
        <v>0</v>
      </c>
      <c r="G21" s="1002">
        <v>0</v>
      </c>
      <c r="H21" s="1002">
        <v>0</v>
      </c>
    </row>
    <row r="22" spans="3:18">
      <c r="C22" s="1554" t="s">
        <v>3277</v>
      </c>
      <c r="D22" s="1002">
        <v>692760000</v>
      </c>
      <c r="E22" s="1002">
        <v>692760000</v>
      </c>
      <c r="F22" s="1002">
        <v>0</v>
      </c>
      <c r="G22" s="1002">
        <v>0</v>
      </c>
      <c r="H22" s="1002">
        <v>0</v>
      </c>
    </row>
    <row r="23" spans="3:18">
      <c r="C23" s="1550" t="s">
        <v>1572</v>
      </c>
      <c r="D23" s="1551">
        <v>1367246031</v>
      </c>
      <c r="E23" s="1551">
        <v>1367246031</v>
      </c>
      <c r="F23" s="1551">
        <v>0</v>
      </c>
      <c r="G23" s="1551">
        <v>0</v>
      </c>
      <c r="H23" s="1551">
        <v>0</v>
      </c>
    </row>
    <row r="24" spans="3:18">
      <c r="C24" s="1552" t="s">
        <v>3278</v>
      </c>
      <c r="D24" s="1553">
        <v>1367246031</v>
      </c>
      <c r="E24" s="1553">
        <v>1367246031</v>
      </c>
      <c r="F24" s="1553">
        <v>0</v>
      </c>
      <c r="G24" s="1553">
        <v>0</v>
      </c>
      <c r="H24" s="1553">
        <v>0</v>
      </c>
    </row>
    <row r="25" spans="3:18">
      <c r="C25" s="522" t="s">
        <v>3279</v>
      </c>
      <c r="D25" s="1002">
        <v>1367246031</v>
      </c>
      <c r="E25" s="1002">
        <v>1367246031</v>
      </c>
      <c r="F25" s="1002">
        <v>0</v>
      </c>
      <c r="G25" s="1002">
        <v>0</v>
      </c>
      <c r="H25" s="1002">
        <v>0</v>
      </c>
    </row>
    <row r="26" spans="3:18">
      <c r="C26" s="1554" t="s">
        <v>3280</v>
      </c>
      <c r="D26" s="1002">
        <v>1354986031</v>
      </c>
      <c r="E26" s="1002">
        <v>1354986031</v>
      </c>
      <c r="F26" s="1002">
        <v>0</v>
      </c>
      <c r="G26" s="1002">
        <v>0</v>
      </c>
      <c r="H26" s="1002">
        <v>0</v>
      </c>
    </row>
    <row r="27" spans="3:18">
      <c r="C27" s="1554" t="s">
        <v>2786</v>
      </c>
      <c r="D27" s="1002">
        <v>12260000</v>
      </c>
      <c r="E27" s="1002">
        <v>12260000</v>
      </c>
      <c r="F27" s="1002">
        <v>0</v>
      </c>
      <c r="G27" s="1002">
        <v>0</v>
      </c>
      <c r="H27" s="1002">
        <v>0</v>
      </c>
    </row>
    <row r="28" spans="3:18">
      <c r="C28" s="1550" t="s">
        <v>1573</v>
      </c>
      <c r="D28" s="1551">
        <v>340288000</v>
      </c>
      <c r="E28" s="1551">
        <v>416315827.38999999</v>
      </c>
      <c r="F28" s="1551">
        <v>214589708.72</v>
      </c>
      <c r="G28" s="1551">
        <v>181776176.69</v>
      </c>
      <c r="H28" s="1551">
        <v>174233401.91000003</v>
      </c>
    </row>
    <row r="29" spans="3:18">
      <c r="C29" s="1552" t="s">
        <v>3281</v>
      </c>
      <c r="D29" s="1553">
        <v>340288000</v>
      </c>
      <c r="E29" s="1553">
        <v>416315827.38999999</v>
      </c>
      <c r="F29" s="1553">
        <v>214589708.72</v>
      </c>
      <c r="G29" s="1553">
        <v>181776176.69</v>
      </c>
      <c r="H29" s="1553">
        <v>174233401.91000003</v>
      </c>
    </row>
    <row r="30" spans="3:18">
      <c r="C30" s="522" t="s">
        <v>3282</v>
      </c>
      <c r="D30" s="1002">
        <v>340288000</v>
      </c>
      <c r="E30" s="1002">
        <v>416315827.38999999</v>
      </c>
      <c r="F30" s="1002">
        <v>214589708.72</v>
      </c>
      <c r="G30" s="1002">
        <v>181776176.69</v>
      </c>
      <c r="H30" s="1002">
        <v>174233401.91000003</v>
      </c>
    </row>
    <row r="31" spans="3:18">
      <c r="C31" s="1554" t="s">
        <v>3283</v>
      </c>
      <c r="D31" s="1002">
        <v>337588000</v>
      </c>
      <c r="E31" s="1002">
        <v>403655827.38999999</v>
      </c>
      <c r="F31" s="1002">
        <v>206163398.37</v>
      </c>
      <c r="G31" s="1002">
        <v>175599186.56</v>
      </c>
      <c r="H31" s="1002">
        <v>168286085.23000002</v>
      </c>
    </row>
    <row r="32" spans="3:18">
      <c r="C32" s="1554" t="s">
        <v>2780</v>
      </c>
      <c r="D32" s="1002">
        <v>200000</v>
      </c>
      <c r="E32" s="1002">
        <v>10160000</v>
      </c>
      <c r="F32" s="1002">
        <v>6635390.4699999997</v>
      </c>
      <c r="G32" s="1002">
        <v>4386070.25</v>
      </c>
      <c r="H32" s="1002">
        <v>4156396.8</v>
      </c>
    </row>
    <row r="33" spans="3:8">
      <c r="C33" s="1554" t="s">
        <v>2786</v>
      </c>
      <c r="D33" s="1002">
        <v>2500000</v>
      </c>
      <c r="E33" s="1002">
        <v>2500000</v>
      </c>
      <c r="F33" s="1002">
        <v>1790919.88</v>
      </c>
      <c r="G33" s="1002">
        <v>1790919.88</v>
      </c>
      <c r="H33" s="1002">
        <v>1790919.88</v>
      </c>
    </row>
    <row r="34" spans="3:8">
      <c r="C34" s="1550" t="s">
        <v>1574</v>
      </c>
      <c r="D34" s="1551">
        <v>60212592169</v>
      </c>
      <c r="E34" s="1551">
        <v>60212592169</v>
      </c>
      <c r="F34" s="1551">
        <v>0</v>
      </c>
      <c r="G34" s="1551">
        <v>0</v>
      </c>
      <c r="H34" s="1551">
        <v>0</v>
      </c>
    </row>
    <row r="35" spans="3:8">
      <c r="C35" s="1552" t="s">
        <v>3284</v>
      </c>
      <c r="D35" s="1553">
        <v>60212592169</v>
      </c>
      <c r="E35" s="1553">
        <v>60212592169</v>
      </c>
      <c r="F35" s="1553">
        <v>0</v>
      </c>
      <c r="G35" s="1553">
        <v>0</v>
      </c>
      <c r="H35" s="1553">
        <v>0</v>
      </c>
    </row>
    <row r="36" spans="3:8">
      <c r="C36" s="522" t="s">
        <v>3285</v>
      </c>
      <c r="D36" s="1002">
        <v>60212592169</v>
      </c>
      <c r="E36" s="1002">
        <v>60212592169</v>
      </c>
      <c r="F36" s="1002">
        <v>0</v>
      </c>
      <c r="G36" s="1002">
        <v>0</v>
      </c>
      <c r="H36" s="1002">
        <v>0</v>
      </c>
    </row>
    <row r="37" spans="3:8">
      <c r="C37" s="1554" t="s">
        <v>2784</v>
      </c>
      <c r="D37" s="1002">
        <v>2992939183</v>
      </c>
      <c r="E37" s="1002">
        <v>2992939183</v>
      </c>
      <c r="F37" s="1002">
        <v>0</v>
      </c>
      <c r="G37" s="1002">
        <v>0</v>
      </c>
      <c r="H37" s="1002">
        <v>0</v>
      </c>
    </row>
    <row r="38" spans="3:8">
      <c r="C38" s="1554" t="s">
        <v>3286</v>
      </c>
      <c r="D38" s="1002">
        <v>57193652986</v>
      </c>
      <c r="E38" s="1002">
        <v>57193652986</v>
      </c>
      <c r="F38" s="1002">
        <v>0</v>
      </c>
      <c r="G38" s="1002">
        <v>0</v>
      </c>
      <c r="H38" s="1002">
        <v>0</v>
      </c>
    </row>
    <row r="39" spans="3:8">
      <c r="C39" s="1554" t="s">
        <v>2780</v>
      </c>
      <c r="D39" s="1002">
        <v>26000000</v>
      </c>
      <c r="E39" s="1002">
        <v>26000000</v>
      </c>
      <c r="F39" s="1002">
        <v>0</v>
      </c>
      <c r="G39" s="1002">
        <v>0</v>
      </c>
      <c r="H39" s="1002">
        <v>0</v>
      </c>
    </row>
    <row r="40" spans="3:8">
      <c r="C40" s="1550" t="s">
        <v>1575</v>
      </c>
      <c r="D40" s="1551">
        <v>500217337</v>
      </c>
      <c r="E40" s="1551">
        <v>928425563.46999991</v>
      </c>
      <c r="F40" s="1551">
        <v>314389388.29999995</v>
      </c>
      <c r="G40" s="1551">
        <v>255722016.06000012</v>
      </c>
      <c r="H40" s="1551">
        <v>248203233.32000008</v>
      </c>
    </row>
    <row r="41" spans="3:8">
      <c r="C41" s="1552" t="s">
        <v>3287</v>
      </c>
      <c r="D41" s="1553">
        <v>500217337</v>
      </c>
      <c r="E41" s="1553">
        <v>928425563.46999991</v>
      </c>
      <c r="F41" s="1553">
        <v>314389388.29999995</v>
      </c>
      <c r="G41" s="1553">
        <v>255722016.06000012</v>
      </c>
      <c r="H41" s="1553">
        <v>248203233.32000008</v>
      </c>
    </row>
    <row r="42" spans="3:8">
      <c r="C42" s="522" t="s">
        <v>3288</v>
      </c>
      <c r="D42" s="1002">
        <v>500217337</v>
      </c>
      <c r="E42" s="1002">
        <v>928425563.46999991</v>
      </c>
      <c r="F42" s="1002">
        <v>314389388.29999995</v>
      </c>
      <c r="G42" s="1002">
        <v>255722016.06000012</v>
      </c>
      <c r="H42" s="1002">
        <v>248203233.32000008</v>
      </c>
    </row>
    <row r="43" spans="3:8">
      <c r="C43" s="1554" t="s">
        <v>3289</v>
      </c>
      <c r="D43" s="1002">
        <v>499017337</v>
      </c>
      <c r="E43" s="1002">
        <v>927225563.46999991</v>
      </c>
      <c r="F43" s="1002">
        <v>313539069.95999998</v>
      </c>
      <c r="G43" s="1002">
        <v>254871697.72000012</v>
      </c>
      <c r="H43" s="1002">
        <v>247352914.98000008</v>
      </c>
    </row>
    <row r="44" spans="3:8">
      <c r="C44" s="1554" t="s">
        <v>2780</v>
      </c>
      <c r="D44" s="1002">
        <v>1200000</v>
      </c>
      <c r="E44" s="1002">
        <v>1200000</v>
      </c>
      <c r="F44" s="1002">
        <v>850318.34</v>
      </c>
      <c r="G44" s="1002">
        <v>850318.34</v>
      </c>
      <c r="H44" s="1002">
        <v>850318.34</v>
      </c>
    </row>
    <row r="45" spans="3:8">
      <c r="C45" s="1550" t="s">
        <v>1576</v>
      </c>
      <c r="D45" s="1551">
        <v>2050000000</v>
      </c>
      <c r="E45" s="1551">
        <v>2081185166.5899999</v>
      </c>
      <c r="F45" s="1551">
        <v>579928441.78999996</v>
      </c>
      <c r="G45" s="1551">
        <v>524095952.26999998</v>
      </c>
      <c r="H45" s="1551">
        <v>498084400.57999992</v>
      </c>
    </row>
    <row r="46" spans="3:8">
      <c r="C46" s="1552" t="s">
        <v>3290</v>
      </c>
      <c r="D46" s="1553">
        <v>2050000000</v>
      </c>
      <c r="E46" s="1553">
        <v>2081185166.5899999</v>
      </c>
      <c r="F46" s="1553">
        <v>579928441.78999996</v>
      </c>
      <c r="G46" s="1553">
        <v>524095952.26999998</v>
      </c>
      <c r="H46" s="1553">
        <v>498084400.57999992</v>
      </c>
    </row>
    <row r="47" spans="3:8">
      <c r="C47" s="522" t="s">
        <v>3291</v>
      </c>
      <c r="D47" s="1002">
        <v>2050000000</v>
      </c>
      <c r="E47" s="1002">
        <v>2081185166.5899999</v>
      </c>
      <c r="F47" s="1002">
        <v>579928441.78999996</v>
      </c>
      <c r="G47" s="1002">
        <v>524095952.26999998</v>
      </c>
      <c r="H47" s="1002">
        <v>498084400.57999992</v>
      </c>
    </row>
    <row r="48" spans="3:8">
      <c r="C48" s="1554" t="s">
        <v>3292</v>
      </c>
      <c r="D48" s="1002">
        <v>2050000000</v>
      </c>
      <c r="E48" s="1002">
        <v>2081185166.5899999</v>
      </c>
      <c r="F48" s="1002">
        <v>579928441.78999996</v>
      </c>
      <c r="G48" s="1002">
        <v>524095952.26999998</v>
      </c>
      <c r="H48" s="1002">
        <v>498084400.57999992</v>
      </c>
    </row>
    <row r="49" spans="3:8">
      <c r="C49" s="1550" t="s">
        <v>1577</v>
      </c>
      <c r="D49" s="1551">
        <v>22467404819</v>
      </c>
      <c r="E49" s="1551">
        <v>22805661427.759998</v>
      </c>
      <c r="F49" s="1551">
        <v>12306794140.839998</v>
      </c>
      <c r="G49" s="1551">
        <v>12191383711.489998</v>
      </c>
      <c r="H49" s="1551">
        <v>12182538841.209999</v>
      </c>
    </row>
    <row r="50" spans="3:8">
      <c r="C50" s="1552" t="s">
        <v>3293</v>
      </c>
      <c r="D50" s="1553">
        <v>22467404819</v>
      </c>
      <c r="E50" s="1553">
        <v>22805661427.759998</v>
      </c>
      <c r="F50" s="1553">
        <v>12306794140.839998</v>
      </c>
      <c r="G50" s="1553">
        <v>12191383711.489998</v>
      </c>
      <c r="H50" s="1553">
        <v>12182538841.209999</v>
      </c>
    </row>
    <row r="51" spans="3:8">
      <c r="C51" s="522" t="s">
        <v>3294</v>
      </c>
      <c r="D51" s="1002">
        <v>22467404819</v>
      </c>
      <c r="E51" s="1002">
        <v>22805661427.759998</v>
      </c>
      <c r="F51" s="1002">
        <v>12306794140.839998</v>
      </c>
      <c r="G51" s="1002">
        <v>12191383711.489998</v>
      </c>
      <c r="H51" s="1002">
        <v>12182538841.209999</v>
      </c>
    </row>
    <row r="52" spans="3:8">
      <c r="C52" s="1554" t="s">
        <v>3295</v>
      </c>
      <c r="D52" s="1002">
        <v>934363972</v>
      </c>
      <c r="E52" s="1002">
        <v>1272620580.76</v>
      </c>
      <c r="F52" s="1002">
        <v>522492312.91000009</v>
      </c>
      <c r="G52" s="1002">
        <v>407081883.56000012</v>
      </c>
      <c r="H52" s="1002">
        <v>398237013.28000015</v>
      </c>
    </row>
    <row r="53" spans="3:8">
      <c r="C53" s="1554" t="s">
        <v>2780</v>
      </c>
      <c r="D53" s="1002">
        <v>1480028</v>
      </c>
      <c r="E53" s="1002">
        <v>1480028</v>
      </c>
      <c r="F53" s="1002">
        <v>1293547.26</v>
      </c>
      <c r="G53" s="1002">
        <v>1293547.26</v>
      </c>
      <c r="H53" s="1002">
        <v>1293547.26</v>
      </c>
    </row>
    <row r="54" spans="3:8">
      <c r="C54" s="1554" t="s">
        <v>2786</v>
      </c>
      <c r="D54" s="1002">
        <v>21531560819</v>
      </c>
      <c r="E54" s="1002">
        <v>21531560819</v>
      </c>
      <c r="F54" s="1002">
        <v>11783008280.669998</v>
      </c>
      <c r="G54" s="1002">
        <v>11783008280.669998</v>
      </c>
      <c r="H54" s="1002">
        <v>11783008280.669998</v>
      </c>
    </row>
    <row r="55" spans="3:8" ht="15.75" thickBot="1">
      <c r="C55" s="1534" t="s">
        <v>115</v>
      </c>
      <c r="D55" s="1535">
        <v>88065353298</v>
      </c>
      <c r="E55" s="1535">
        <v>88965846152.049988</v>
      </c>
      <c r="F55" s="1535">
        <v>13596989980.969997</v>
      </c>
      <c r="G55" s="1535">
        <v>13308954440.709999</v>
      </c>
      <c r="H55" s="1536">
        <v>13250852000.649998</v>
      </c>
    </row>
    <row r="56" spans="3:8">
      <c r="C56"/>
      <c r="D56"/>
      <c r="E56"/>
      <c r="F56"/>
      <c r="G56"/>
      <c r="H56"/>
    </row>
    <row r="57" spans="3:8">
      <c r="C57" s="607" t="s">
        <v>655</v>
      </c>
    </row>
    <row r="58" spans="3:8">
      <c r="C58" s="224" t="s">
        <v>3043</v>
      </c>
    </row>
    <row r="59" spans="3:8">
      <c r="C59" s="224" t="s">
        <v>3044</v>
      </c>
    </row>
    <row r="60" spans="3:8">
      <c r="C60" s="224" t="s">
        <v>659</v>
      </c>
    </row>
    <row r="112" spans="2:2">
      <c r="B112" s="1530"/>
    </row>
    <row r="113" spans="2:2">
      <c r="B113" s="1530"/>
    </row>
    <row r="114" spans="2:2">
      <c r="B114" s="1530"/>
    </row>
    <row r="115" spans="2:2">
      <c r="B115" s="1530"/>
    </row>
    <row r="116" spans="2:2">
      <c r="B116" s="1530"/>
    </row>
    <row r="117" spans="2:2">
      <c r="B117" s="1530"/>
    </row>
    <row r="118" spans="2:2">
      <c r="B118" s="1530"/>
    </row>
    <row r="119" spans="2:2">
      <c r="B119" s="1530"/>
    </row>
    <row r="120" spans="2:2">
      <c r="B120" s="1530"/>
    </row>
    <row r="121" spans="2:2">
      <c r="B121" s="1530"/>
    </row>
    <row r="122" spans="2:2">
      <c r="B122" s="1530"/>
    </row>
    <row r="123" spans="2:2">
      <c r="B123" s="1530"/>
    </row>
    <row r="124" spans="2:2">
      <c r="B124" s="1530"/>
    </row>
    <row r="125" spans="2:2">
      <c r="B125" s="1530"/>
    </row>
    <row r="126" spans="2:2">
      <c r="B126" s="1530"/>
    </row>
    <row r="127" spans="2:2">
      <c r="B127" s="1530"/>
    </row>
    <row r="128" spans="2:2">
      <c r="B128" s="1530"/>
    </row>
    <row r="129" spans="2:2">
      <c r="B129" s="1530"/>
    </row>
    <row r="130" spans="2:2">
      <c r="B130" s="1530"/>
    </row>
    <row r="131" spans="2:2">
      <c r="B131" s="1530"/>
    </row>
    <row r="132" spans="2:2">
      <c r="B132" s="1530"/>
    </row>
    <row r="133" spans="2:2">
      <c r="B133" s="1530"/>
    </row>
    <row r="134" spans="2:2">
      <c r="B134" s="1530"/>
    </row>
    <row r="135" spans="2:2">
      <c r="B135" s="1530"/>
    </row>
    <row r="136" spans="2:2">
      <c r="B136" s="1530"/>
    </row>
    <row r="137" spans="2:2">
      <c r="B137" s="1530"/>
    </row>
    <row r="138" spans="2:2">
      <c r="B138" s="1530"/>
    </row>
    <row r="139" spans="2:2">
      <c r="B139" s="1530"/>
    </row>
    <row r="140" spans="2:2">
      <c r="B140" s="1530"/>
    </row>
    <row r="141" spans="2:2">
      <c r="B141" s="1530"/>
    </row>
    <row r="142" spans="2:2">
      <c r="B142" s="1530"/>
    </row>
    <row r="143" spans="2:2">
      <c r="B143" s="1530"/>
    </row>
    <row r="144" spans="2:2">
      <c r="B144" s="1530"/>
    </row>
    <row r="145" spans="2:2">
      <c r="B145" s="1530"/>
    </row>
    <row r="146" spans="2:2">
      <c r="B146" s="1530"/>
    </row>
    <row r="147" spans="2:2">
      <c r="B147" s="1530"/>
    </row>
    <row r="148" spans="2:2">
      <c r="B148" s="1530"/>
    </row>
    <row r="149" spans="2:2">
      <c r="B149" s="1530"/>
    </row>
    <row r="150" spans="2:2">
      <c r="B150" s="1530"/>
    </row>
    <row r="151" spans="2:2">
      <c r="B151" s="1530"/>
    </row>
    <row r="152" spans="2:2">
      <c r="B152" s="1530"/>
    </row>
    <row r="153" spans="2:2">
      <c r="B153" s="1530"/>
    </row>
    <row r="154" spans="2:2">
      <c r="B154" s="1530"/>
    </row>
    <row r="155" spans="2:2">
      <c r="B155" s="1530"/>
    </row>
    <row r="156" spans="2:2">
      <c r="B156" s="1530"/>
    </row>
    <row r="157" spans="2:2">
      <c r="B157" s="1530"/>
    </row>
    <row r="158" spans="2:2">
      <c r="B158" s="1530"/>
    </row>
    <row r="159" spans="2:2">
      <c r="B159" s="1530"/>
    </row>
    <row r="160" spans="2:2">
      <c r="B160" s="1530"/>
    </row>
    <row r="161" spans="2:2">
      <c r="B161" s="1530"/>
    </row>
    <row r="162" spans="2:2">
      <c r="B162" s="1530"/>
    </row>
    <row r="163" spans="2:2">
      <c r="B163" s="1530"/>
    </row>
    <row r="164" spans="2:2">
      <c r="B164" s="1530"/>
    </row>
    <row r="165" spans="2:2">
      <c r="B165" s="1530"/>
    </row>
    <row r="166" spans="2:2">
      <c r="B166" s="1530"/>
    </row>
    <row r="167" spans="2:2">
      <c r="B167" s="1530"/>
    </row>
    <row r="168" spans="2:2">
      <c r="B168" s="1530"/>
    </row>
    <row r="169" spans="2:2">
      <c r="B169" s="1530"/>
    </row>
    <row r="170" spans="2:2">
      <c r="B170" s="1530"/>
    </row>
    <row r="171" spans="2:2">
      <c r="B171" s="1530"/>
    </row>
    <row r="172" spans="2:2">
      <c r="B172" s="1530"/>
    </row>
    <row r="173" spans="2:2">
      <c r="B173" s="1530"/>
    </row>
    <row r="174" spans="2:2">
      <c r="B174" s="1530"/>
    </row>
    <row r="175" spans="2:2">
      <c r="B175" s="1530"/>
    </row>
    <row r="176" spans="2:2">
      <c r="B176" s="1530"/>
    </row>
    <row r="177" spans="2:2">
      <c r="B177" s="1530"/>
    </row>
    <row r="178" spans="2:2">
      <c r="B178" s="1530"/>
    </row>
    <row r="179" spans="2:2">
      <c r="B179" s="1530"/>
    </row>
    <row r="180" spans="2:2">
      <c r="B180" s="1530"/>
    </row>
    <row r="181" spans="2:2">
      <c r="B181" s="1530"/>
    </row>
    <row r="182" spans="2:2">
      <c r="B182" s="1530"/>
    </row>
    <row r="183" spans="2:2">
      <c r="B183" s="1530"/>
    </row>
    <row r="184" spans="2:2">
      <c r="B184" s="1530"/>
    </row>
    <row r="185" spans="2:2">
      <c r="B185" s="1530"/>
    </row>
    <row r="186" spans="2:2">
      <c r="B186" s="1530"/>
    </row>
    <row r="187" spans="2:2">
      <c r="B187" s="1530"/>
    </row>
    <row r="188" spans="2:2">
      <c r="B188" s="1530"/>
    </row>
    <row r="189" spans="2:2">
      <c r="B189" s="1530"/>
    </row>
    <row r="190" spans="2:2">
      <c r="B190" s="1530"/>
    </row>
    <row r="191" spans="2:2">
      <c r="B191" s="1530"/>
    </row>
    <row r="192" spans="2:2">
      <c r="B192" s="1530"/>
    </row>
    <row r="193" spans="2:2">
      <c r="B193" s="1530"/>
    </row>
    <row r="194" spans="2:2">
      <c r="B194" s="1530"/>
    </row>
    <row r="195" spans="2:2">
      <c r="B195" s="1530"/>
    </row>
    <row r="196" spans="2:2">
      <c r="B196" s="1530"/>
    </row>
    <row r="197" spans="2:2">
      <c r="B197" s="1530"/>
    </row>
    <row r="198" spans="2:2">
      <c r="B198" s="1530"/>
    </row>
    <row r="199" spans="2:2">
      <c r="B199" s="1530"/>
    </row>
    <row r="200" spans="2:2">
      <c r="B200" s="1530"/>
    </row>
    <row r="201" spans="2:2">
      <c r="B201" s="1530"/>
    </row>
    <row r="202" spans="2:2">
      <c r="B202" s="1530"/>
    </row>
    <row r="203" spans="2:2">
      <c r="B203" s="1530"/>
    </row>
    <row r="204" spans="2:2">
      <c r="B204" s="1530"/>
    </row>
    <row r="205" spans="2:2">
      <c r="B205" s="1530"/>
    </row>
    <row r="206" spans="2:2">
      <c r="B206" s="1530"/>
    </row>
    <row r="207" spans="2:2">
      <c r="B207" s="1530"/>
    </row>
    <row r="208" spans="2:2">
      <c r="B208" s="1530"/>
    </row>
    <row r="209" spans="2:2">
      <c r="B209" s="1530"/>
    </row>
    <row r="210" spans="2:2">
      <c r="B210" s="1530"/>
    </row>
    <row r="211" spans="2:2">
      <c r="B211" s="1530"/>
    </row>
    <row r="212" spans="2:2">
      <c r="B212" s="1530"/>
    </row>
    <row r="213" spans="2:2">
      <c r="B213" s="1530"/>
    </row>
    <row r="214" spans="2:2">
      <c r="B214" s="1530"/>
    </row>
    <row r="215" spans="2:2">
      <c r="B215" s="1530"/>
    </row>
    <row r="216" spans="2:2">
      <c r="B216" s="1530"/>
    </row>
    <row r="217" spans="2:2">
      <c r="B217" s="1530"/>
    </row>
    <row r="218" spans="2:2">
      <c r="B218" s="1530"/>
    </row>
    <row r="219" spans="2:2">
      <c r="B219" s="1530"/>
    </row>
    <row r="220" spans="2:2">
      <c r="B220" s="1530"/>
    </row>
    <row r="221" spans="2:2">
      <c r="B221" s="1530"/>
    </row>
    <row r="222" spans="2:2">
      <c r="B222" s="1530"/>
    </row>
    <row r="223" spans="2:2">
      <c r="B223" s="1530"/>
    </row>
    <row r="224" spans="2:2">
      <c r="B224" s="1530"/>
    </row>
    <row r="225" spans="2:2">
      <c r="B225" s="1530"/>
    </row>
    <row r="226" spans="2:2">
      <c r="B226" s="1530"/>
    </row>
    <row r="227" spans="2:2">
      <c r="B227" s="1530"/>
    </row>
    <row r="228" spans="2:2">
      <c r="B228" s="1530"/>
    </row>
    <row r="229" spans="2:2">
      <c r="B229" s="1533"/>
    </row>
    <row r="230" spans="2:2">
      <c r="B230" s="1533"/>
    </row>
    <row r="231" spans="2:2">
      <c r="B231" s="1533"/>
    </row>
    <row r="232" spans="2:2">
      <c r="B232" s="1533"/>
    </row>
    <row r="233" spans="2:2">
      <c r="B233" s="1533"/>
    </row>
    <row r="234" spans="2:2">
      <c r="B234" s="1533"/>
    </row>
    <row r="235" spans="2:2">
      <c r="B235" s="1533"/>
    </row>
    <row r="236" spans="2:2">
      <c r="B236" s="1533"/>
    </row>
    <row r="237" spans="2:2">
      <c r="B237" s="1533"/>
    </row>
    <row r="238" spans="2:2">
      <c r="B238" s="1533"/>
    </row>
    <row r="239" spans="2:2">
      <c r="B239" s="1533"/>
    </row>
    <row r="240" spans="2:2">
      <c r="B240" s="1533"/>
    </row>
    <row r="241" spans="2:2">
      <c r="B241" s="1533"/>
    </row>
    <row r="242" spans="2:2">
      <c r="B242" s="1533"/>
    </row>
    <row r="243" spans="2:2">
      <c r="B243" s="1533"/>
    </row>
    <row r="244" spans="2:2">
      <c r="B244" s="1533"/>
    </row>
    <row r="245" spans="2:2">
      <c r="B245" s="1533"/>
    </row>
    <row r="246" spans="2:2">
      <c r="B246" s="1533"/>
    </row>
    <row r="247" spans="2:2">
      <c r="B247" s="1533"/>
    </row>
    <row r="248" spans="2:2">
      <c r="B248" s="1533"/>
    </row>
    <row r="249" spans="2:2">
      <c r="B249" s="1533"/>
    </row>
    <row r="250" spans="2:2">
      <c r="B250" s="1533"/>
    </row>
    <row r="251" spans="2:2">
      <c r="B251" s="1533"/>
    </row>
    <row r="252" spans="2:2">
      <c r="B252" s="1533"/>
    </row>
    <row r="253" spans="2:2">
      <c r="B253" s="1533"/>
    </row>
    <row r="254" spans="2:2">
      <c r="B254" s="1533"/>
    </row>
    <row r="255" spans="2:2">
      <c r="B255" s="1533"/>
    </row>
    <row r="256" spans="2:2">
      <c r="B256" s="1533"/>
    </row>
    <row r="257" spans="2:2">
      <c r="B257" s="1533"/>
    </row>
    <row r="258" spans="2:2">
      <c r="B258" s="1533"/>
    </row>
    <row r="259" spans="2:2">
      <c r="B259" s="1533"/>
    </row>
    <row r="260" spans="2:2">
      <c r="B260" s="1533"/>
    </row>
    <row r="261" spans="2:2">
      <c r="B261" s="1533"/>
    </row>
    <row r="262" spans="2:2">
      <c r="B262" s="1533"/>
    </row>
    <row r="263" spans="2:2">
      <c r="B263" s="1533"/>
    </row>
    <row r="264" spans="2:2">
      <c r="B264" s="1533"/>
    </row>
    <row r="265" spans="2:2">
      <c r="B265" s="1533"/>
    </row>
    <row r="266" spans="2:2">
      <c r="B266" s="1533"/>
    </row>
    <row r="267" spans="2:2">
      <c r="B267" s="1533"/>
    </row>
    <row r="268" spans="2:2">
      <c r="B268" s="1533"/>
    </row>
    <row r="269" spans="2:2">
      <c r="B269" s="1533"/>
    </row>
    <row r="270" spans="2:2">
      <c r="B270" s="1533"/>
    </row>
    <row r="271" spans="2:2">
      <c r="B271" s="1533"/>
    </row>
    <row r="272" spans="2:2">
      <c r="B272" s="1533"/>
    </row>
    <row r="273" spans="2:2">
      <c r="B273" s="1533"/>
    </row>
    <row r="274" spans="2:2">
      <c r="B274" s="1533"/>
    </row>
    <row r="275" spans="2:2">
      <c r="B275" s="1533"/>
    </row>
    <row r="276" spans="2:2">
      <c r="B276" s="1533"/>
    </row>
    <row r="277" spans="2:2">
      <c r="B277" s="1533"/>
    </row>
    <row r="278" spans="2:2">
      <c r="B278" s="1533"/>
    </row>
    <row r="279" spans="2:2">
      <c r="B279" s="1533"/>
    </row>
    <row r="280" spans="2:2">
      <c r="B280" s="1533"/>
    </row>
    <row r="281" spans="2:2">
      <c r="B281" s="1533"/>
    </row>
    <row r="282" spans="2:2">
      <c r="B282" s="1533"/>
    </row>
    <row r="283" spans="2:2">
      <c r="B283" s="1533"/>
    </row>
    <row r="284" spans="2:2">
      <c r="B284" s="1533"/>
    </row>
    <row r="285" spans="2:2">
      <c r="B285" s="1533"/>
    </row>
    <row r="286" spans="2:2">
      <c r="B286" s="1533"/>
    </row>
    <row r="287" spans="2:2">
      <c r="B287" s="1533"/>
    </row>
    <row r="288" spans="2:2">
      <c r="B288" s="1533"/>
    </row>
    <row r="289" spans="2:2">
      <c r="B289" s="1533"/>
    </row>
    <row r="290" spans="2:2">
      <c r="B290" s="1533"/>
    </row>
    <row r="291" spans="2:2">
      <c r="B291" s="1533"/>
    </row>
    <row r="292" spans="2:2">
      <c r="B292" s="1533"/>
    </row>
    <row r="293" spans="2:2">
      <c r="B293" s="1533"/>
    </row>
    <row r="294" spans="2:2">
      <c r="B294" s="1533"/>
    </row>
    <row r="295" spans="2:2">
      <c r="B295" s="1533"/>
    </row>
    <row r="296" spans="2:2">
      <c r="B296" s="1533"/>
    </row>
    <row r="297" spans="2:2">
      <c r="B297" s="1533"/>
    </row>
    <row r="298" spans="2:2">
      <c r="B298" s="1533"/>
    </row>
    <row r="299" spans="2:2">
      <c r="B299" s="1533"/>
    </row>
    <row r="300" spans="2:2">
      <c r="B300" s="1533"/>
    </row>
    <row r="301" spans="2:2">
      <c r="B301" s="1533"/>
    </row>
    <row r="302" spans="2:2">
      <c r="B302" s="1533"/>
    </row>
    <row r="303" spans="2:2">
      <c r="B303" s="1533"/>
    </row>
    <row r="304" spans="2:2">
      <c r="B304" s="1533"/>
    </row>
    <row r="305" spans="2:2">
      <c r="B305" s="1533"/>
    </row>
    <row r="306" spans="2:2">
      <c r="B306" s="1533"/>
    </row>
    <row r="307" spans="2:2">
      <c r="B307" s="1533"/>
    </row>
    <row r="308" spans="2:2">
      <c r="B308" s="1533"/>
    </row>
    <row r="309" spans="2:2">
      <c r="B309" s="1533"/>
    </row>
    <row r="310" spans="2:2">
      <c r="B310" s="1533"/>
    </row>
    <row r="311" spans="2:2">
      <c r="B311" s="1533"/>
    </row>
    <row r="312" spans="2:2">
      <c r="B312" s="1533"/>
    </row>
    <row r="313" spans="2:2">
      <c r="B313" s="1533"/>
    </row>
    <row r="314" spans="2:2">
      <c r="B314" s="1533"/>
    </row>
    <row r="315" spans="2:2">
      <c r="B315" s="1533"/>
    </row>
    <row r="316" spans="2:2">
      <c r="B316" s="1533"/>
    </row>
    <row r="317" spans="2:2">
      <c r="B317" s="1533"/>
    </row>
    <row r="318" spans="2:2">
      <c r="B318" s="1533"/>
    </row>
    <row r="319" spans="2:2">
      <c r="B319" s="1533"/>
    </row>
    <row r="320" spans="2:2">
      <c r="B320" s="1533"/>
    </row>
    <row r="321" spans="2:2">
      <c r="B321" s="1533"/>
    </row>
    <row r="322" spans="2:2">
      <c r="B322" s="1533"/>
    </row>
    <row r="323" spans="2:2">
      <c r="B323" s="1533"/>
    </row>
    <row r="324" spans="2:2">
      <c r="B324" s="1533"/>
    </row>
    <row r="325" spans="2:2">
      <c r="B325" s="1533"/>
    </row>
    <row r="326" spans="2:2">
      <c r="B326" s="1533"/>
    </row>
    <row r="327" spans="2:2">
      <c r="B327" s="1533"/>
    </row>
    <row r="328" spans="2:2">
      <c r="B328" s="1533"/>
    </row>
    <row r="329" spans="2:2">
      <c r="B329" s="1533"/>
    </row>
    <row r="330" spans="2:2">
      <c r="B330" s="1533"/>
    </row>
    <row r="331" spans="2:2">
      <c r="B331" s="1533"/>
    </row>
    <row r="332" spans="2:2">
      <c r="B332" s="1533"/>
    </row>
    <row r="333" spans="2:2">
      <c r="B333" s="1533"/>
    </row>
    <row r="334" spans="2:2">
      <c r="B334" s="1533"/>
    </row>
    <row r="335" spans="2:2">
      <c r="B335" s="1533"/>
    </row>
    <row r="336" spans="2:2">
      <c r="B336" s="1533"/>
    </row>
    <row r="337" spans="2:2">
      <c r="B337" s="1533"/>
    </row>
    <row r="338" spans="2:2">
      <c r="B338" s="1533"/>
    </row>
    <row r="339" spans="2:2">
      <c r="B339" s="1533"/>
    </row>
    <row r="340" spans="2:2">
      <c r="B340" s="1533"/>
    </row>
    <row r="341" spans="2:2">
      <c r="B341" s="1533"/>
    </row>
    <row r="342" spans="2:2">
      <c r="B342" s="1533"/>
    </row>
    <row r="343" spans="2:2">
      <c r="B343" s="1533"/>
    </row>
    <row r="344" spans="2:2">
      <c r="B344" s="1533"/>
    </row>
    <row r="345" spans="2:2">
      <c r="B345" s="1533"/>
    </row>
    <row r="346" spans="2:2">
      <c r="B346" s="1533"/>
    </row>
    <row r="347" spans="2:2">
      <c r="B347" s="1533"/>
    </row>
    <row r="348" spans="2:2">
      <c r="B348" s="1533"/>
    </row>
    <row r="349" spans="2:2">
      <c r="B349" s="1533"/>
    </row>
    <row r="350" spans="2:2">
      <c r="B350" s="1533"/>
    </row>
    <row r="351" spans="2:2">
      <c r="B351" s="1533"/>
    </row>
    <row r="352" spans="2:2">
      <c r="B352" s="1533"/>
    </row>
    <row r="353" spans="2:2">
      <c r="B353" s="1533"/>
    </row>
    <row r="354" spans="2:2">
      <c r="B354" s="1533"/>
    </row>
    <row r="355" spans="2:2">
      <c r="B355" s="1533"/>
    </row>
    <row r="356" spans="2:2">
      <c r="B356" s="1533"/>
    </row>
    <row r="357" spans="2:2">
      <c r="B357" s="1533"/>
    </row>
    <row r="358" spans="2:2">
      <c r="B358" s="1533"/>
    </row>
    <row r="359" spans="2:2">
      <c r="B359" s="1533"/>
    </row>
    <row r="360" spans="2:2">
      <c r="B360" s="1533"/>
    </row>
    <row r="361" spans="2:2">
      <c r="B361" s="1533"/>
    </row>
    <row r="362" spans="2:2">
      <c r="B362" s="1533"/>
    </row>
    <row r="363" spans="2:2">
      <c r="B363" s="1533"/>
    </row>
    <row r="364" spans="2:2">
      <c r="B364" s="1533"/>
    </row>
    <row r="365" spans="2:2">
      <c r="B365" s="1533"/>
    </row>
    <row r="366" spans="2:2">
      <c r="B366" s="1533"/>
    </row>
    <row r="367" spans="2:2">
      <c r="B367" s="1533"/>
    </row>
    <row r="368" spans="2:2">
      <c r="B368" s="1533"/>
    </row>
    <row r="369" spans="2:2">
      <c r="B369" s="1533"/>
    </row>
    <row r="370" spans="2:2">
      <c r="B370" s="1533"/>
    </row>
    <row r="371" spans="2:2">
      <c r="B371" s="1533"/>
    </row>
    <row r="372" spans="2:2">
      <c r="B372" s="1533"/>
    </row>
    <row r="373" spans="2:2">
      <c r="B373" s="1533"/>
    </row>
    <row r="374" spans="2:2">
      <c r="B374" s="1533"/>
    </row>
    <row r="375" spans="2:2">
      <c r="B375" s="1533"/>
    </row>
    <row r="376" spans="2:2">
      <c r="B376" s="1533"/>
    </row>
    <row r="377" spans="2:2">
      <c r="B377" s="1533"/>
    </row>
    <row r="378" spans="2:2">
      <c r="B378" s="1533"/>
    </row>
    <row r="379" spans="2:2">
      <c r="B379" s="1533"/>
    </row>
    <row r="380" spans="2:2">
      <c r="B380" s="1533"/>
    </row>
    <row r="381" spans="2:2">
      <c r="B381" s="1533"/>
    </row>
    <row r="382" spans="2:2">
      <c r="B382" s="1533"/>
    </row>
    <row r="383" spans="2:2">
      <c r="B383" s="1533"/>
    </row>
    <row r="384" spans="2:2">
      <c r="B384" s="1533"/>
    </row>
    <row r="385" spans="2:2">
      <c r="B385" s="1533"/>
    </row>
    <row r="386" spans="2:2">
      <c r="B386" s="1533"/>
    </row>
    <row r="387" spans="2:2">
      <c r="B387" s="1533"/>
    </row>
    <row r="388" spans="2:2">
      <c r="B388" s="1533"/>
    </row>
    <row r="389" spans="2:2">
      <c r="B389" s="1533"/>
    </row>
    <row r="390" spans="2:2">
      <c r="B390" s="1533"/>
    </row>
    <row r="391" spans="2:2">
      <c r="B391" s="1533"/>
    </row>
    <row r="392" spans="2:2">
      <c r="B392" s="1533"/>
    </row>
    <row r="393" spans="2:2">
      <c r="B393" s="1533"/>
    </row>
    <row r="394" spans="2:2">
      <c r="B394" s="1533"/>
    </row>
    <row r="395" spans="2:2">
      <c r="B395" s="1533"/>
    </row>
    <row r="396" spans="2:2">
      <c r="B396" s="1533"/>
    </row>
    <row r="397" spans="2:2">
      <c r="B397" s="1533"/>
    </row>
    <row r="398" spans="2:2">
      <c r="B398" s="1533"/>
    </row>
    <row r="399" spans="2:2">
      <c r="B399" s="1533"/>
    </row>
    <row r="400" spans="2:2">
      <c r="B400" s="1533"/>
    </row>
    <row r="401" spans="2:2">
      <c r="B401" s="1533"/>
    </row>
    <row r="402" spans="2:2">
      <c r="B402" s="1533"/>
    </row>
    <row r="403" spans="2:2">
      <c r="B403" s="1533"/>
    </row>
    <row r="404" spans="2:2">
      <c r="B404" s="1533"/>
    </row>
    <row r="405" spans="2:2">
      <c r="B405" s="1533"/>
    </row>
    <row r="406" spans="2:2">
      <c r="B406" s="1533"/>
    </row>
    <row r="407" spans="2:2">
      <c r="B407" s="1533"/>
    </row>
    <row r="408" spans="2:2">
      <c r="B408" s="1533"/>
    </row>
    <row r="409" spans="2:2">
      <c r="B409" s="1533"/>
    </row>
    <row r="410" spans="2:2">
      <c r="B410" s="1533"/>
    </row>
    <row r="411" spans="2:2">
      <c r="B411" s="1533"/>
    </row>
    <row r="412" spans="2:2">
      <c r="B412" s="1533"/>
    </row>
    <row r="413" spans="2:2">
      <c r="B413" s="1533"/>
    </row>
    <row r="414" spans="2:2">
      <c r="B414" s="1533"/>
    </row>
    <row r="415" spans="2:2">
      <c r="B415" s="1533"/>
    </row>
    <row r="416" spans="2:2">
      <c r="B416" s="1533"/>
    </row>
    <row r="417" spans="2:2">
      <c r="B417" s="1533"/>
    </row>
    <row r="418" spans="2:2">
      <c r="B418" s="1533"/>
    </row>
    <row r="419" spans="2:2">
      <c r="B419" s="1533"/>
    </row>
    <row r="420" spans="2:2">
      <c r="B420" s="1533"/>
    </row>
    <row r="421" spans="2:2">
      <c r="B421" s="1533"/>
    </row>
    <row r="422" spans="2:2">
      <c r="B422" s="1533"/>
    </row>
    <row r="423" spans="2:2">
      <c r="B423" s="1533"/>
    </row>
    <row r="424" spans="2:2">
      <c r="B424" s="1533"/>
    </row>
    <row r="425" spans="2:2">
      <c r="B425" s="1533"/>
    </row>
    <row r="426" spans="2:2">
      <c r="B426" s="1533"/>
    </row>
    <row r="427" spans="2:2">
      <c r="B427" s="1533"/>
    </row>
    <row r="428" spans="2:2">
      <c r="B428" s="1533"/>
    </row>
    <row r="429" spans="2:2">
      <c r="B429" s="1533"/>
    </row>
    <row r="430" spans="2:2">
      <c r="B430" s="1533"/>
    </row>
    <row r="431" spans="2:2">
      <c r="B431" s="1533"/>
    </row>
    <row r="432" spans="2:2">
      <c r="B432" s="1533"/>
    </row>
    <row r="433" spans="2:2">
      <c r="B433" s="1533"/>
    </row>
    <row r="434" spans="2:2">
      <c r="B434" s="1533"/>
    </row>
    <row r="435" spans="2:2">
      <c r="B435" s="1533"/>
    </row>
    <row r="436" spans="2:2">
      <c r="B436" s="1533"/>
    </row>
    <row r="437" spans="2:2">
      <c r="B437" s="1533"/>
    </row>
    <row r="438" spans="2:2">
      <c r="B438" s="1533"/>
    </row>
    <row r="439" spans="2:2">
      <c r="B439" s="1533"/>
    </row>
    <row r="440" spans="2:2">
      <c r="B440" s="1533"/>
    </row>
    <row r="441" spans="2:2">
      <c r="B441" s="1533"/>
    </row>
    <row r="442" spans="2:2">
      <c r="B442" s="1533"/>
    </row>
    <row r="443" spans="2:2">
      <c r="B443" s="1533"/>
    </row>
    <row r="444" spans="2:2">
      <c r="B444" s="1533"/>
    </row>
    <row r="445" spans="2:2">
      <c r="B445" s="1533"/>
    </row>
    <row r="446" spans="2:2">
      <c r="B446" s="1533"/>
    </row>
    <row r="447" spans="2:2">
      <c r="B447" s="1533"/>
    </row>
    <row r="448" spans="2:2">
      <c r="B448" s="1533"/>
    </row>
    <row r="449" spans="2:2">
      <c r="B449" s="1533"/>
    </row>
    <row r="450" spans="2:2">
      <c r="B450" s="1533"/>
    </row>
    <row r="451" spans="2:2">
      <c r="B451" s="1533"/>
    </row>
    <row r="452" spans="2:2">
      <c r="B452" s="1533"/>
    </row>
    <row r="453" spans="2:2">
      <c r="B453" s="1533"/>
    </row>
    <row r="454" spans="2:2">
      <c r="B454" s="1533"/>
    </row>
    <row r="455" spans="2:2">
      <c r="B455" s="1533"/>
    </row>
    <row r="456" spans="2:2">
      <c r="B456" s="1533"/>
    </row>
    <row r="457" spans="2:2">
      <c r="B457" s="1533"/>
    </row>
    <row r="458" spans="2:2">
      <c r="B458" s="1533"/>
    </row>
    <row r="459" spans="2:2">
      <c r="B459" s="1533"/>
    </row>
    <row r="460" spans="2:2">
      <c r="B460" s="1533"/>
    </row>
    <row r="461" spans="2:2">
      <c r="B461" s="1533"/>
    </row>
    <row r="462" spans="2:2">
      <c r="B462" s="1533"/>
    </row>
    <row r="463" spans="2:2">
      <c r="B463" s="1533"/>
    </row>
    <row r="464" spans="2:2">
      <c r="B464" s="1533"/>
    </row>
    <row r="465" spans="2:2">
      <c r="B465" s="1533"/>
    </row>
    <row r="466" spans="2:2">
      <c r="B466" s="1533"/>
    </row>
    <row r="467" spans="2:2">
      <c r="B467" s="1533"/>
    </row>
    <row r="468" spans="2:2">
      <c r="B468" s="1533"/>
    </row>
    <row r="469" spans="2:2">
      <c r="B469" s="1533"/>
    </row>
    <row r="470" spans="2:2">
      <c r="B470" s="1533"/>
    </row>
    <row r="471" spans="2:2">
      <c r="B471" s="1533"/>
    </row>
    <row r="472" spans="2:2">
      <c r="B472" s="1533"/>
    </row>
    <row r="473" spans="2:2">
      <c r="B473" s="1533"/>
    </row>
    <row r="474" spans="2:2">
      <c r="B474" s="1533"/>
    </row>
    <row r="475" spans="2:2">
      <c r="B475" s="1533"/>
    </row>
    <row r="476" spans="2:2">
      <c r="B476" s="1533"/>
    </row>
    <row r="477" spans="2:2">
      <c r="B477" s="1533"/>
    </row>
    <row r="478" spans="2:2">
      <c r="B478" s="1533"/>
    </row>
    <row r="479" spans="2:2">
      <c r="B479" s="1533"/>
    </row>
    <row r="480" spans="2:2">
      <c r="B480" s="1533"/>
    </row>
    <row r="481" spans="2:2">
      <c r="B481" s="1533"/>
    </row>
    <row r="482" spans="2:2">
      <c r="B482" s="1533"/>
    </row>
    <row r="483" spans="2:2">
      <c r="B483" s="1533"/>
    </row>
    <row r="484" spans="2:2">
      <c r="B484" s="1533"/>
    </row>
    <row r="485" spans="2:2">
      <c r="B485" s="1533"/>
    </row>
    <row r="486" spans="2:2">
      <c r="B486" s="1533"/>
    </row>
    <row r="487" spans="2:2">
      <c r="B487" s="1533"/>
    </row>
    <row r="488" spans="2:2">
      <c r="B488" s="1533"/>
    </row>
    <row r="489" spans="2:2">
      <c r="B489" s="1533"/>
    </row>
    <row r="490" spans="2:2">
      <c r="B490" s="1533"/>
    </row>
    <row r="491" spans="2:2">
      <c r="B491" s="1533"/>
    </row>
    <row r="492" spans="2:2">
      <c r="B492" s="1533"/>
    </row>
    <row r="493" spans="2:2">
      <c r="B493" s="1533"/>
    </row>
    <row r="494" spans="2:2">
      <c r="B494" s="1533"/>
    </row>
    <row r="495" spans="2:2">
      <c r="B495" s="1533"/>
    </row>
    <row r="496" spans="2:2">
      <c r="B496" s="1533"/>
    </row>
    <row r="497" spans="2:2">
      <c r="B497" s="1533"/>
    </row>
    <row r="498" spans="2:2">
      <c r="B498" s="1533"/>
    </row>
    <row r="499" spans="2:2">
      <c r="B499" s="1533"/>
    </row>
    <row r="500" spans="2:2">
      <c r="B500" s="1533"/>
    </row>
    <row r="501" spans="2:2">
      <c r="B501" s="1533"/>
    </row>
    <row r="502" spans="2:2">
      <c r="B502" s="1533"/>
    </row>
    <row r="503" spans="2:2">
      <c r="B503" s="1533"/>
    </row>
    <row r="504" spans="2:2">
      <c r="B504" s="1533"/>
    </row>
    <row r="505" spans="2:2">
      <c r="B505" s="1533"/>
    </row>
    <row r="506" spans="2:2">
      <c r="B506" s="1533"/>
    </row>
    <row r="507" spans="2:2">
      <c r="B507" s="1533"/>
    </row>
    <row r="508" spans="2:2">
      <c r="B508" s="1533"/>
    </row>
    <row r="509" spans="2:2">
      <c r="B509" s="1533"/>
    </row>
    <row r="510" spans="2:2">
      <c r="B510" s="1533"/>
    </row>
    <row r="511" spans="2:2">
      <c r="B511" s="1533"/>
    </row>
    <row r="512" spans="2:2">
      <c r="B512" s="1533"/>
    </row>
    <row r="513" spans="2:2">
      <c r="B513" s="1533"/>
    </row>
    <row r="514" spans="2:2">
      <c r="B514" s="1533"/>
    </row>
    <row r="515" spans="2:2">
      <c r="B515" s="1533"/>
    </row>
    <row r="516" spans="2:2">
      <c r="B516" s="1533"/>
    </row>
    <row r="517" spans="2:2">
      <c r="B517" s="1533"/>
    </row>
    <row r="518" spans="2:2">
      <c r="B518" s="1533"/>
    </row>
    <row r="519" spans="2:2">
      <c r="B519" s="1533"/>
    </row>
    <row r="520" spans="2:2">
      <c r="B520" s="1533"/>
    </row>
    <row r="521" spans="2:2">
      <c r="B521" s="1533"/>
    </row>
    <row r="522" spans="2:2">
      <c r="B522" s="1533"/>
    </row>
    <row r="523" spans="2:2">
      <c r="B523" s="1533"/>
    </row>
    <row r="524" spans="2:2">
      <c r="B524" s="1533"/>
    </row>
    <row r="525" spans="2:2">
      <c r="B525" s="1533"/>
    </row>
    <row r="526" spans="2:2">
      <c r="B526" s="1533"/>
    </row>
    <row r="527" spans="2:2">
      <c r="B527" s="1533"/>
    </row>
    <row r="528" spans="2:2">
      <c r="B528" s="1533"/>
    </row>
    <row r="529" spans="2:2">
      <c r="B529" s="1533"/>
    </row>
    <row r="530" spans="2:2">
      <c r="B530" s="1533"/>
    </row>
    <row r="531" spans="2:2">
      <c r="B531" s="1533"/>
    </row>
    <row r="532" spans="2:2">
      <c r="B532" s="1533"/>
    </row>
    <row r="533" spans="2:2">
      <c r="B533" s="1533"/>
    </row>
    <row r="534" spans="2:2">
      <c r="B534" s="1533"/>
    </row>
    <row r="535" spans="2:2">
      <c r="B535" s="1533"/>
    </row>
    <row r="536" spans="2:2">
      <c r="B536" s="1533"/>
    </row>
    <row r="537" spans="2:2">
      <c r="B537" s="1533"/>
    </row>
    <row r="538" spans="2:2">
      <c r="B538" s="1533"/>
    </row>
    <row r="539" spans="2:2">
      <c r="B539" s="1533"/>
    </row>
    <row r="540" spans="2:2">
      <c r="B540" s="1533"/>
    </row>
    <row r="541" spans="2:2">
      <c r="B541" s="1533"/>
    </row>
    <row r="542" spans="2:2">
      <c r="B542" s="1533"/>
    </row>
    <row r="543" spans="2:2">
      <c r="B543" s="1533"/>
    </row>
    <row r="544" spans="2:2">
      <c r="B544" s="1533"/>
    </row>
    <row r="545" spans="2:2">
      <c r="B545" s="1533"/>
    </row>
    <row r="546" spans="2:2">
      <c r="B546" s="1533"/>
    </row>
    <row r="547" spans="2:2">
      <c r="B547" s="1533"/>
    </row>
    <row r="548" spans="2:2">
      <c r="B548" s="1533"/>
    </row>
    <row r="549" spans="2:2">
      <c r="B549" s="1533"/>
    </row>
    <row r="550" spans="2:2">
      <c r="B550" s="1533"/>
    </row>
    <row r="551" spans="2:2">
      <c r="B551" s="1533"/>
    </row>
    <row r="552" spans="2:2">
      <c r="B552" s="1533"/>
    </row>
    <row r="553" spans="2:2">
      <c r="B553" s="1533"/>
    </row>
    <row r="554" spans="2:2">
      <c r="B554" s="1533"/>
    </row>
    <row r="555" spans="2:2">
      <c r="B555" s="1533"/>
    </row>
    <row r="556" spans="2:2">
      <c r="B556" s="1533"/>
    </row>
    <row r="557" spans="2:2">
      <c r="B557" s="1533"/>
    </row>
    <row r="558" spans="2:2">
      <c r="B558" s="1533"/>
    </row>
    <row r="559" spans="2:2">
      <c r="B559" s="1533"/>
    </row>
    <row r="560" spans="2:2">
      <c r="B560" s="1533"/>
    </row>
    <row r="561" spans="2:2">
      <c r="B561" s="1533"/>
    </row>
    <row r="562" spans="2:2">
      <c r="B562" s="1533"/>
    </row>
    <row r="563" spans="2:2">
      <c r="B563" s="1533"/>
    </row>
    <row r="564" spans="2:2">
      <c r="B564" s="1533"/>
    </row>
    <row r="565" spans="2:2">
      <c r="B565" s="1533"/>
    </row>
    <row r="566" spans="2:2">
      <c r="B566" s="1533"/>
    </row>
    <row r="567" spans="2:2">
      <c r="B567" s="1533"/>
    </row>
    <row r="568" spans="2:2">
      <c r="B568" s="1533"/>
    </row>
    <row r="569" spans="2:2">
      <c r="B569" s="1533"/>
    </row>
    <row r="570" spans="2:2">
      <c r="B570" s="1533"/>
    </row>
    <row r="571" spans="2:2">
      <c r="B571" s="1533"/>
    </row>
    <row r="572" spans="2:2">
      <c r="B572" s="1533"/>
    </row>
    <row r="573" spans="2:2">
      <c r="B573" s="1533"/>
    </row>
  </sheetData>
  <mergeCells count="12">
    <mergeCell ref="C8:H8"/>
    <mergeCell ref="C9:H9"/>
    <mergeCell ref="A1:I1"/>
    <mergeCell ref="A2:I2"/>
    <mergeCell ref="A3:I3"/>
    <mergeCell ref="F5:J5"/>
    <mergeCell ref="C6:F6"/>
    <mergeCell ref="D10:D11"/>
    <mergeCell ref="E10:E11"/>
    <mergeCell ref="F10:F11"/>
    <mergeCell ref="G10:G11"/>
    <mergeCell ref="H10:H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F2051731F90E4A81F5ABF3E3054ABB" ma:contentTypeVersion="15" ma:contentTypeDescription="Crear nuevo documento." ma:contentTypeScope="" ma:versionID="2c604b2a1e4d6c4350c2e9855082b540">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92a3c49c635c84cde7c02c37fa8f6b47"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3A2D06-9DDD-4A9C-852C-C4DC174DC484}"/>
</file>

<file path=customXml/itemProps2.xml><?xml version="1.0" encoding="utf-8"?>
<ds:datastoreItem xmlns:ds="http://schemas.openxmlformats.org/officeDocument/2006/customXml" ds:itemID="{989A2D45-4400-4FC6-B129-B22E9800A528}">
  <ds:schemaRefs>
    <ds:schemaRef ds:uri="http://schemas.microsoft.com/sharepoint/v3/contenttype/forms"/>
  </ds:schemaRefs>
</ds:datastoreItem>
</file>

<file path=customXml/itemProps3.xml><?xml version="1.0" encoding="utf-8"?>
<ds:datastoreItem xmlns:ds="http://schemas.openxmlformats.org/officeDocument/2006/customXml" ds:itemID="{EA231D09-4A6B-41B1-97C0-7308778C7FAB}">
  <ds:schemaRefs>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27b106c2-2eb6-4f76-8712-c370ecd06fde"/>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94</vt:i4>
      </vt:variant>
      <vt:variant>
        <vt:lpstr>Rangos con nombre</vt:lpstr>
      </vt:variant>
      <vt:variant>
        <vt:i4>6</vt:i4>
      </vt:variant>
    </vt:vector>
  </HeadingPairs>
  <TitlesOfParts>
    <vt:vector size="100" baseType="lpstr">
      <vt:lpstr>Indice</vt:lpstr>
      <vt:lpstr>Tabla 1</vt:lpstr>
      <vt:lpstr>Gráfico 1</vt:lpstr>
      <vt:lpstr>Tabla 2</vt:lpstr>
      <vt:lpstr>Gráfico 2</vt:lpstr>
      <vt:lpstr>Gráfico 3</vt:lpstr>
      <vt:lpstr>Gráfico 4</vt:lpstr>
      <vt:lpstr>Gráfico 5</vt:lpstr>
      <vt:lpstr>Gráfico 6</vt:lpstr>
      <vt:lpstr>Gráfico 7</vt:lpstr>
      <vt:lpstr>Gráfico 8</vt:lpstr>
      <vt:lpstr>Gráfico 9</vt:lpstr>
      <vt:lpstr>Gráfico 10</vt:lpstr>
      <vt:lpstr>Gráfico 11</vt:lpstr>
      <vt:lpstr>Tabla 3</vt:lpstr>
      <vt:lpstr>Gráfico 12</vt:lpstr>
      <vt:lpstr>Gráfico 13</vt:lpstr>
      <vt:lpstr>Gráfico 14</vt:lpstr>
      <vt:lpstr>Tabla 4</vt:lpstr>
      <vt:lpstr>Tabla 5</vt:lpstr>
      <vt:lpstr>Tabla 6</vt:lpstr>
      <vt:lpstr>Tabla 7</vt:lpstr>
      <vt:lpstr>Tabla 8</vt:lpstr>
      <vt:lpstr>Tabla 9</vt:lpstr>
      <vt:lpstr>Tabla 10</vt:lpstr>
      <vt:lpstr>Gráfico 15</vt:lpstr>
      <vt:lpstr>Gráfico 16</vt:lpstr>
      <vt:lpstr>Tabla 11</vt:lpstr>
      <vt:lpstr>Gráfico 17</vt:lpstr>
      <vt:lpstr>Tabla 12</vt:lpstr>
      <vt:lpstr>Tabla 13</vt:lpstr>
      <vt:lpstr>Tabla 14</vt:lpstr>
      <vt:lpstr>Tabla 15</vt:lpstr>
      <vt:lpstr>Gráfico 18</vt:lpstr>
      <vt:lpstr>Tabla 16</vt:lpstr>
      <vt:lpstr>Tabla 17</vt:lpstr>
      <vt:lpstr>Mapa 1</vt:lpstr>
      <vt:lpstr>Gráfico 19</vt:lpstr>
      <vt:lpstr>Ilustración 1</vt:lpstr>
      <vt:lpstr>Tabla 18</vt:lpstr>
      <vt:lpstr>Tabla 19</vt:lpstr>
      <vt:lpstr>Tabla 20</vt:lpstr>
      <vt:lpstr>Tabla 21</vt:lpstr>
      <vt:lpstr>Tabla 22</vt:lpstr>
      <vt:lpstr>Tabla 23</vt:lpstr>
      <vt:lpstr>Tabla 24</vt:lpstr>
      <vt:lpstr>Tabla 25</vt:lpstr>
      <vt:lpstr>Ilustración 2</vt:lpstr>
      <vt:lpstr>Tabla 26</vt:lpstr>
      <vt:lpstr>Tabla 27</vt:lpstr>
      <vt:lpstr>Tabla 28</vt:lpstr>
      <vt:lpstr>Tabla 29</vt:lpstr>
      <vt:lpstr>Tabla 30</vt:lpstr>
      <vt:lpstr>Gráfico 20</vt:lpstr>
      <vt:lpstr>Tabla 31</vt:lpstr>
      <vt:lpstr>Tabla 32</vt:lpstr>
      <vt:lpstr>Gráfico 21</vt:lpstr>
      <vt:lpstr>Tabla 33</vt:lpstr>
      <vt:lpstr>Gráfico 22</vt:lpstr>
      <vt:lpstr>Tabla 34</vt:lpstr>
      <vt:lpstr>Tabla 35</vt:lpstr>
      <vt:lpstr>Tabla 36</vt:lpstr>
      <vt:lpstr>Tabla 37</vt:lpstr>
      <vt:lpstr>Tabla 38</vt:lpstr>
      <vt:lpstr>Tabla 39</vt:lpstr>
      <vt:lpstr>Tabla 40</vt:lpstr>
      <vt:lpstr>Tabla 41</vt:lpstr>
      <vt:lpstr>Tabla 42</vt:lpstr>
      <vt:lpstr>Tabla 43</vt:lpstr>
      <vt:lpstr>Tabla 44</vt:lpstr>
      <vt:lpstr>Tabla 45</vt:lpstr>
      <vt:lpstr>Tabla 46</vt:lpstr>
      <vt:lpstr>Tabla 47</vt:lpstr>
      <vt:lpstr>Tabla 48</vt:lpstr>
      <vt:lpstr>Tabla 49</vt:lpstr>
      <vt:lpstr>Tabla 50</vt:lpstr>
      <vt:lpstr>Tabla 51</vt:lpstr>
      <vt:lpstr>Tabla 52</vt:lpstr>
      <vt:lpstr>Tabla 53</vt:lpstr>
      <vt:lpstr>Tabla 54</vt:lpstr>
      <vt:lpstr>Tabla 55</vt:lpstr>
      <vt:lpstr>Ilustración 3</vt:lpstr>
      <vt:lpstr>Tabla 56</vt:lpstr>
      <vt:lpstr>Tabla 57</vt:lpstr>
      <vt:lpstr>Tabla 58</vt:lpstr>
      <vt:lpstr>Tabla 59</vt:lpstr>
      <vt:lpstr>Anexo 1</vt:lpstr>
      <vt:lpstr>Anexo 2</vt:lpstr>
      <vt:lpstr>Anexo 3</vt:lpstr>
      <vt:lpstr>Anexo 4</vt:lpstr>
      <vt:lpstr>Anexo 5</vt:lpstr>
      <vt:lpstr>Anexo 6</vt:lpstr>
      <vt:lpstr>Anexo 7</vt:lpstr>
      <vt:lpstr>Anexo 8</vt:lpstr>
      <vt:lpstr>'Tabla 4'!_Toc108768991</vt:lpstr>
      <vt:lpstr>'Tabla 5'!_Toc108768992</vt:lpstr>
      <vt:lpstr>'Tabla 13'!Área_de_impresión</vt:lpstr>
      <vt:lpstr>'Tabla 14'!Área_de_impresión</vt:lpstr>
      <vt:lpstr>'Tabla 13'!Títulos_a_imprimir</vt:lpstr>
      <vt:lpstr>'Tabla 14'!Títulos_a_imprimir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Jose Santana Diaz</dc:creator>
  <cp:lastModifiedBy>Katherine M. Peguero F.</cp:lastModifiedBy>
  <dcterms:created xsi:type="dcterms:W3CDTF">2015-06-05T18:17:20Z</dcterms:created>
  <dcterms:modified xsi:type="dcterms:W3CDTF">2026-07-31T15:34:00Z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